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.vieira\Downloads\statusenvio-main\arquivos\qualifarsus\ciclo_01_2026\"/>
    </mc:Choice>
  </mc:AlternateContent>
  <bookViews>
    <workbookView xWindow="0" yWindow="0" windowWidth="14985" windowHeight="4875"/>
  </bookViews>
  <sheets>
    <sheet name="Dados" sheetId="3" r:id="rId1"/>
    <sheet name="Planilha1" sheetId="4" r:id="rId2"/>
  </sheets>
  <externalReferences>
    <externalReference r:id="rId3"/>
    <externalReference r:id="rId4"/>
    <externalReference r:id="rId5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76" i="4" l="1"/>
  <c r="C4376" i="4"/>
  <c r="D4376" i="4"/>
  <c r="E4376" i="4"/>
  <c r="F4376" i="4"/>
  <c r="G4376" i="4"/>
  <c r="H4376" i="4"/>
  <c r="I4376" i="4"/>
  <c r="J4376" i="4"/>
  <c r="K4376" i="4"/>
  <c r="L4376" i="4"/>
  <c r="M4376" i="4"/>
  <c r="Y4376" i="4" s="1"/>
  <c r="N4376" i="4"/>
  <c r="O4376" i="4"/>
  <c r="P4376" i="4"/>
  <c r="Q4376" i="4"/>
  <c r="W4376" i="4" s="1"/>
  <c r="R4376" i="4"/>
  <c r="S4376" i="4"/>
  <c r="B4377" i="4"/>
  <c r="C4377" i="4"/>
  <c r="D4377" i="4"/>
  <c r="E4377" i="4"/>
  <c r="F4377" i="4"/>
  <c r="G4377" i="4"/>
  <c r="H4377" i="4"/>
  <c r="I4377" i="4"/>
  <c r="J4377" i="4"/>
  <c r="K4377" i="4"/>
  <c r="L4377" i="4"/>
  <c r="M4377" i="4"/>
  <c r="Y4377" i="4" s="1"/>
  <c r="N4377" i="4"/>
  <c r="O4377" i="4"/>
  <c r="P4377" i="4"/>
  <c r="Q4377" i="4"/>
  <c r="R4377" i="4"/>
  <c r="X4377" i="4" s="1"/>
  <c r="S4377" i="4"/>
  <c r="B4378" i="4"/>
  <c r="C4378" i="4"/>
  <c r="D4378" i="4"/>
  <c r="E4378" i="4"/>
  <c r="F4378" i="4"/>
  <c r="G4378" i="4"/>
  <c r="H4378" i="4"/>
  <c r="I4378" i="4"/>
  <c r="J4378" i="4"/>
  <c r="K4378" i="4"/>
  <c r="L4378" i="4"/>
  <c r="M4378" i="4"/>
  <c r="Y4378" i="4" s="1"/>
  <c r="N4378" i="4"/>
  <c r="O4378" i="4"/>
  <c r="P4378" i="4"/>
  <c r="Q4378" i="4"/>
  <c r="R4378" i="4"/>
  <c r="S4378" i="4"/>
  <c r="B4379" i="4"/>
  <c r="C4379" i="4"/>
  <c r="D4379" i="4"/>
  <c r="E4379" i="4"/>
  <c r="F4379" i="4"/>
  <c r="G4379" i="4"/>
  <c r="H4379" i="4"/>
  <c r="I4379" i="4"/>
  <c r="J4379" i="4"/>
  <c r="K4379" i="4"/>
  <c r="L4379" i="4"/>
  <c r="M4379" i="4"/>
  <c r="N4379" i="4"/>
  <c r="O4379" i="4"/>
  <c r="P4379" i="4"/>
  <c r="Q4379" i="4"/>
  <c r="R4379" i="4"/>
  <c r="X4379" i="4" s="1"/>
  <c r="S4379" i="4"/>
  <c r="B4380" i="4"/>
  <c r="C4380" i="4"/>
  <c r="D4380" i="4"/>
  <c r="E4380" i="4"/>
  <c r="F4380" i="4"/>
  <c r="G4380" i="4"/>
  <c r="H4380" i="4"/>
  <c r="I4380" i="4"/>
  <c r="J4380" i="4"/>
  <c r="K4380" i="4"/>
  <c r="L4380" i="4"/>
  <c r="M4380" i="4"/>
  <c r="N4380" i="4"/>
  <c r="O4380" i="4"/>
  <c r="P4380" i="4"/>
  <c r="Q4380" i="4"/>
  <c r="R4380" i="4"/>
  <c r="S4380" i="4"/>
  <c r="Y4380" i="4" s="1"/>
  <c r="B4381" i="4"/>
  <c r="C4381" i="4"/>
  <c r="D4381" i="4"/>
  <c r="E4381" i="4"/>
  <c r="F4381" i="4"/>
  <c r="G4381" i="4"/>
  <c r="H4381" i="4"/>
  <c r="I4381" i="4"/>
  <c r="J4381" i="4"/>
  <c r="K4381" i="4"/>
  <c r="L4381" i="4"/>
  <c r="M4381" i="4"/>
  <c r="N4381" i="4"/>
  <c r="O4381" i="4"/>
  <c r="P4381" i="4"/>
  <c r="Q4381" i="4"/>
  <c r="R4381" i="4"/>
  <c r="S4381" i="4"/>
  <c r="Y4381" i="4" s="1"/>
  <c r="B4382" i="4"/>
  <c r="C4382" i="4"/>
  <c r="D4382" i="4"/>
  <c r="E4382" i="4"/>
  <c r="F4382" i="4"/>
  <c r="G4382" i="4"/>
  <c r="H4382" i="4"/>
  <c r="I4382" i="4"/>
  <c r="J4382" i="4"/>
  <c r="K4382" i="4"/>
  <c r="L4382" i="4"/>
  <c r="M4382" i="4"/>
  <c r="N4382" i="4"/>
  <c r="O4382" i="4"/>
  <c r="P4382" i="4"/>
  <c r="Q4382" i="4"/>
  <c r="R4382" i="4"/>
  <c r="S4382" i="4"/>
  <c r="B4383" i="4"/>
  <c r="C4383" i="4"/>
  <c r="D4383" i="4"/>
  <c r="E4383" i="4"/>
  <c r="F4383" i="4"/>
  <c r="G4383" i="4"/>
  <c r="H4383" i="4"/>
  <c r="I4383" i="4"/>
  <c r="J4383" i="4"/>
  <c r="K4383" i="4"/>
  <c r="L4383" i="4"/>
  <c r="M4383" i="4"/>
  <c r="N4383" i="4"/>
  <c r="O4383" i="4"/>
  <c r="P4383" i="4"/>
  <c r="Q4383" i="4"/>
  <c r="R4383" i="4"/>
  <c r="X4383" i="4" s="1"/>
  <c r="S4383" i="4"/>
  <c r="B4384" i="4"/>
  <c r="C4384" i="4"/>
  <c r="D4384" i="4"/>
  <c r="E4384" i="4"/>
  <c r="F4384" i="4"/>
  <c r="G4384" i="4"/>
  <c r="H4384" i="4"/>
  <c r="I4384" i="4"/>
  <c r="J4384" i="4"/>
  <c r="K4384" i="4"/>
  <c r="L4384" i="4"/>
  <c r="M4384" i="4"/>
  <c r="N4384" i="4"/>
  <c r="O4384" i="4"/>
  <c r="P4384" i="4"/>
  <c r="Q4384" i="4"/>
  <c r="R4384" i="4"/>
  <c r="S4384" i="4"/>
  <c r="Y4384" i="4" s="1"/>
  <c r="B4385" i="4"/>
  <c r="C4385" i="4"/>
  <c r="D4385" i="4"/>
  <c r="E4385" i="4"/>
  <c r="F4385" i="4"/>
  <c r="G4385" i="4"/>
  <c r="H4385" i="4"/>
  <c r="I4385" i="4"/>
  <c r="J4385" i="4"/>
  <c r="K4385" i="4"/>
  <c r="L4385" i="4"/>
  <c r="M4385" i="4"/>
  <c r="N4385" i="4"/>
  <c r="O4385" i="4"/>
  <c r="P4385" i="4"/>
  <c r="Q4385" i="4"/>
  <c r="R4385" i="4"/>
  <c r="S4385" i="4"/>
  <c r="Y4385" i="4" s="1"/>
  <c r="B4386" i="4"/>
  <c r="C4386" i="4"/>
  <c r="D4386" i="4"/>
  <c r="E4386" i="4"/>
  <c r="F4386" i="4"/>
  <c r="G4386" i="4"/>
  <c r="H4386" i="4"/>
  <c r="I4386" i="4"/>
  <c r="J4386" i="4"/>
  <c r="K4386" i="4"/>
  <c r="L4386" i="4"/>
  <c r="M4386" i="4"/>
  <c r="N4386" i="4"/>
  <c r="O4386" i="4"/>
  <c r="P4386" i="4"/>
  <c r="Q4386" i="4"/>
  <c r="R4386" i="4"/>
  <c r="S4386" i="4"/>
  <c r="B4387" i="4"/>
  <c r="C4387" i="4"/>
  <c r="D4387" i="4"/>
  <c r="E4387" i="4"/>
  <c r="F4387" i="4"/>
  <c r="G4387" i="4"/>
  <c r="H4387" i="4"/>
  <c r="I4387" i="4"/>
  <c r="J4387" i="4"/>
  <c r="K4387" i="4"/>
  <c r="L4387" i="4"/>
  <c r="M4387" i="4"/>
  <c r="N4387" i="4"/>
  <c r="O4387" i="4"/>
  <c r="P4387" i="4"/>
  <c r="Q4387" i="4"/>
  <c r="R4387" i="4"/>
  <c r="X4387" i="4" s="1"/>
  <c r="S4387" i="4"/>
  <c r="B4388" i="4"/>
  <c r="C4388" i="4"/>
  <c r="D4388" i="4"/>
  <c r="E4388" i="4"/>
  <c r="F4388" i="4"/>
  <c r="G4388" i="4"/>
  <c r="H4388" i="4"/>
  <c r="I4388" i="4"/>
  <c r="J4388" i="4"/>
  <c r="K4388" i="4"/>
  <c r="L4388" i="4"/>
  <c r="M4388" i="4"/>
  <c r="N4388" i="4"/>
  <c r="O4388" i="4"/>
  <c r="P4388" i="4"/>
  <c r="Q4388" i="4"/>
  <c r="R4388" i="4"/>
  <c r="S4388" i="4"/>
  <c r="Y4388" i="4" s="1"/>
  <c r="B4389" i="4"/>
  <c r="C4389" i="4"/>
  <c r="D4389" i="4"/>
  <c r="E4389" i="4"/>
  <c r="F4389" i="4"/>
  <c r="G4389" i="4"/>
  <c r="H4389" i="4"/>
  <c r="I4389" i="4"/>
  <c r="J4389" i="4"/>
  <c r="K4389" i="4"/>
  <c r="L4389" i="4"/>
  <c r="M4389" i="4"/>
  <c r="N4389" i="4"/>
  <c r="O4389" i="4"/>
  <c r="P4389" i="4"/>
  <c r="Q4389" i="4"/>
  <c r="R4389" i="4"/>
  <c r="X4389" i="4" s="1"/>
  <c r="S4389" i="4"/>
  <c r="B4390" i="4"/>
  <c r="C4390" i="4"/>
  <c r="D4390" i="4"/>
  <c r="E4390" i="4"/>
  <c r="F4390" i="4"/>
  <c r="G4390" i="4"/>
  <c r="H4390" i="4"/>
  <c r="I4390" i="4"/>
  <c r="J4390" i="4"/>
  <c r="K4390" i="4"/>
  <c r="L4390" i="4"/>
  <c r="M4390" i="4"/>
  <c r="N4390" i="4"/>
  <c r="O4390" i="4"/>
  <c r="P4390" i="4"/>
  <c r="Q4390" i="4"/>
  <c r="R4390" i="4"/>
  <c r="S4390" i="4"/>
  <c r="B4391" i="4"/>
  <c r="C4391" i="4"/>
  <c r="D4391" i="4"/>
  <c r="E4391" i="4"/>
  <c r="F4391" i="4"/>
  <c r="G4391" i="4"/>
  <c r="H4391" i="4"/>
  <c r="I4391" i="4"/>
  <c r="J4391" i="4"/>
  <c r="K4391" i="4"/>
  <c r="L4391" i="4"/>
  <c r="M4391" i="4"/>
  <c r="N4391" i="4"/>
  <c r="O4391" i="4"/>
  <c r="P4391" i="4"/>
  <c r="Q4391" i="4"/>
  <c r="R4391" i="4"/>
  <c r="S4391" i="4"/>
  <c r="B4392" i="4"/>
  <c r="C4392" i="4"/>
  <c r="D4392" i="4"/>
  <c r="E4392" i="4"/>
  <c r="F4392" i="4"/>
  <c r="G4392" i="4"/>
  <c r="H4392" i="4"/>
  <c r="I4392" i="4"/>
  <c r="J4392" i="4"/>
  <c r="K4392" i="4"/>
  <c r="L4392" i="4"/>
  <c r="M4392" i="4"/>
  <c r="N4392" i="4"/>
  <c r="O4392" i="4"/>
  <c r="P4392" i="4"/>
  <c r="Q4392" i="4"/>
  <c r="R4392" i="4"/>
  <c r="S4392" i="4"/>
  <c r="Y4392" i="4" s="1"/>
  <c r="B4393" i="4"/>
  <c r="T4393" i="4" s="1"/>
  <c r="C4393" i="4"/>
  <c r="D4393" i="4"/>
  <c r="E4393" i="4"/>
  <c r="F4393" i="4"/>
  <c r="G4393" i="4"/>
  <c r="H4393" i="4"/>
  <c r="I4393" i="4"/>
  <c r="J4393" i="4"/>
  <c r="V4393" i="4" s="1"/>
  <c r="K4393" i="4"/>
  <c r="L4393" i="4"/>
  <c r="M4393" i="4"/>
  <c r="N4393" i="4"/>
  <c r="O4393" i="4"/>
  <c r="P4393" i="4"/>
  <c r="Q4393" i="4"/>
  <c r="R4393" i="4"/>
  <c r="S4393" i="4"/>
  <c r="B4394" i="4"/>
  <c r="C4394" i="4"/>
  <c r="D4394" i="4"/>
  <c r="E4394" i="4"/>
  <c r="F4394" i="4"/>
  <c r="G4394" i="4"/>
  <c r="H4394" i="4"/>
  <c r="I4394" i="4"/>
  <c r="J4394" i="4"/>
  <c r="K4394" i="4"/>
  <c r="L4394" i="4"/>
  <c r="M4394" i="4"/>
  <c r="N4394" i="4"/>
  <c r="O4394" i="4"/>
  <c r="P4394" i="4"/>
  <c r="Q4394" i="4"/>
  <c r="R4394" i="4"/>
  <c r="S4394" i="4"/>
  <c r="B4395" i="4"/>
  <c r="C4395" i="4"/>
  <c r="U4395" i="4" s="1"/>
  <c r="D4395" i="4"/>
  <c r="E4395" i="4"/>
  <c r="F4395" i="4"/>
  <c r="G4395" i="4"/>
  <c r="H4395" i="4"/>
  <c r="I4395" i="4"/>
  <c r="J4395" i="4"/>
  <c r="K4395" i="4"/>
  <c r="W4395" i="4" s="1"/>
  <c r="L4395" i="4"/>
  <c r="M4395" i="4"/>
  <c r="N4395" i="4"/>
  <c r="O4395" i="4"/>
  <c r="P4395" i="4"/>
  <c r="Q4395" i="4"/>
  <c r="R4395" i="4"/>
  <c r="S4395" i="4"/>
  <c r="Y4395" i="4" s="1"/>
  <c r="B4396" i="4"/>
  <c r="C4396" i="4"/>
  <c r="D4396" i="4"/>
  <c r="E4396" i="4"/>
  <c r="F4396" i="4"/>
  <c r="G4396" i="4"/>
  <c r="H4396" i="4"/>
  <c r="I4396" i="4"/>
  <c r="J4396" i="4"/>
  <c r="K4396" i="4"/>
  <c r="L4396" i="4"/>
  <c r="M4396" i="4"/>
  <c r="N4396" i="4"/>
  <c r="O4396" i="4"/>
  <c r="P4396" i="4"/>
  <c r="Q4396" i="4"/>
  <c r="R4396" i="4"/>
  <c r="S4396" i="4"/>
  <c r="Y4396" i="4" s="1"/>
  <c r="B4397" i="4"/>
  <c r="T4397" i="4" s="1"/>
  <c r="C4397" i="4"/>
  <c r="D4397" i="4"/>
  <c r="E4397" i="4"/>
  <c r="F4397" i="4"/>
  <c r="G4397" i="4"/>
  <c r="H4397" i="4"/>
  <c r="I4397" i="4"/>
  <c r="J4397" i="4"/>
  <c r="V4397" i="4" s="1"/>
  <c r="K4397" i="4"/>
  <c r="L4397" i="4"/>
  <c r="M4397" i="4"/>
  <c r="N4397" i="4"/>
  <c r="O4397" i="4"/>
  <c r="P4397" i="4"/>
  <c r="Q4397" i="4"/>
  <c r="R4397" i="4"/>
  <c r="S4397" i="4"/>
  <c r="B4398" i="4"/>
  <c r="C4398" i="4"/>
  <c r="D4398" i="4"/>
  <c r="E4398" i="4"/>
  <c r="F4398" i="4"/>
  <c r="G4398" i="4"/>
  <c r="H4398" i="4"/>
  <c r="I4398" i="4"/>
  <c r="J4398" i="4"/>
  <c r="K4398" i="4"/>
  <c r="L4398" i="4"/>
  <c r="M4398" i="4"/>
  <c r="N4398" i="4"/>
  <c r="O4398" i="4"/>
  <c r="P4398" i="4"/>
  <c r="Q4398" i="4"/>
  <c r="R4398" i="4"/>
  <c r="S4398" i="4"/>
  <c r="B4399" i="4"/>
  <c r="C4399" i="4"/>
  <c r="U4399" i="4" s="1"/>
  <c r="D4399" i="4"/>
  <c r="E4399" i="4"/>
  <c r="F4399" i="4"/>
  <c r="G4399" i="4"/>
  <c r="H4399" i="4"/>
  <c r="I4399" i="4"/>
  <c r="J4399" i="4"/>
  <c r="K4399" i="4"/>
  <c r="W4399" i="4" s="1"/>
  <c r="L4399" i="4"/>
  <c r="M4399" i="4"/>
  <c r="N4399" i="4"/>
  <c r="O4399" i="4"/>
  <c r="P4399" i="4"/>
  <c r="Q4399" i="4"/>
  <c r="R4399" i="4"/>
  <c r="S4399" i="4"/>
  <c r="Y4399" i="4" s="1"/>
  <c r="B4400" i="4"/>
  <c r="C4400" i="4"/>
  <c r="D4400" i="4"/>
  <c r="E4400" i="4"/>
  <c r="F4400" i="4"/>
  <c r="G4400" i="4"/>
  <c r="H4400" i="4"/>
  <c r="I4400" i="4"/>
  <c r="J4400" i="4"/>
  <c r="K4400" i="4"/>
  <c r="L4400" i="4"/>
  <c r="M4400" i="4"/>
  <c r="N4400" i="4"/>
  <c r="O4400" i="4"/>
  <c r="P4400" i="4"/>
  <c r="Q4400" i="4"/>
  <c r="R4400" i="4"/>
  <c r="S4400" i="4"/>
  <c r="Y4400" i="4" s="1"/>
  <c r="B4401" i="4"/>
  <c r="T4401" i="4" s="1"/>
  <c r="C4401" i="4"/>
  <c r="D4401" i="4"/>
  <c r="E4401" i="4"/>
  <c r="F4401" i="4"/>
  <c r="G4401" i="4"/>
  <c r="H4401" i="4"/>
  <c r="I4401" i="4"/>
  <c r="J4401" i="4"/>
  <c r="V4401" i="4" s="1"/>
  <c r="K4401" i="4"/>
  <c r="L4401" i="4"/>
  <c r="M4401" i="4"/>
  <c r="N4401" i="4"/>
  <c r="O4401" i="4"/>
  <c r="P4401" i="4"/>
  <c r="Q4401" i="4"/>
  <c r="R4401" i="4"/>
  <c r="S4401" i="4"/>
  <c r="B4402" i="4"/>
  <c r="C4402" i="4"/>
  <c r="D4402" i="4"/>
  <c r="E4402" i="4"/>
  <c r="F4402" i="4"/>
  <c r="G4402" i="4"/>
  <c r="H4402" i="4"/>
  <c r="I4402" i="4"/>
  <c r="J4402" i="4"/>
  <c r="K4402" i="4"/>
  <c r="L4402" i="4"/>
  <c r="M4402" i="4"/>
  <c r="N4402" i="4"/>
  <c r="O4402" i="4"/>
  <c r="P4402" i="4"/>
  <c r="Q4402" i="4"/>
  <c r="R4402" i="4"/>
  <c r="S4402" i="4"/>
  <c r="B4403" i="4"/>
  <c r="C4403" i="4"/>
  <c r="U4403" i="4" s="1"/>
  <c r="D4403" i="4"/>
  <c r="E4403" i="4"/>
  <c r="F4403" i="4"/>
  <c r="G4403" i="4"/>
  <c r="H4403" i="4"/>
  <c r="I4403" i="4"/>
  <c r="J4403" i="4"/>
  <c r="K4403" i="4"/>
  <c r="W4403" i="4" s="1"/>
  <c r="L4403" i="4"/>
  <c r="M4403" i="4"/>
  <c r="N4403" i="4"/>
  <c r="O4403" i="4"/>
  <c r="P4403" i="4"/>
  <c r="Q4403" i="4"/>
  <c r="R4403" i="4"/>
  <c r="S4403" i="4"/>
  <c r="Y4403" i="4" s="1"/>
  <c r="B4404" i="4"/>
  <c r="C4404" i="4"/>
  <c r="D4404" i="4"/>
  <c r="E4404" i="4"/>
  <c r="F4404" i="4"/>
  <c r="G4404" i="4"/>
  <c r="H4404" i="4"/>
  <c r="I4404" i="4"/>
  <c r="J4404" i="4"/>
  <c r="K4404" i="4"/>
  <c r="L4404" i="4"/>
  <c r="M4404" i="4"/>
  <c r="N4404" i="4"/>
  <c r="O4404" i="4"/>
  <c r="P4404" i="4"/>
  <c r="Q4404" i="4"/>
  <c r="R4404" i="4"/>
  <c r="S4404" i="4"/>
  <c r="B4405" i="4"/>
  <c r="T4405" i="4" s="1"/>
  <c r="C4405" i="4"/>
  <c r="D4405" i="4"/>
  <c r="E4405" i="4"/>
  <c r="F4405" i="4"/>
  <c r="G4405" i="4"/>
  <c r="H4405" i="4"/>
  <c r="I4405" i="4"/>
  <c r="J4405" i="4"/>
  <c r="V4405" i="4" s="1"/>
  <c r="K4405" i="4"/>
  <c r="L4405" i="4"/>
  <c r="M4405" i="4"/>
  <c r="N4405" i="4"/>
  <c r="O4405" i="4"/>
  <c r="P4405" i="4"/>
  <c r="Q4405" i="4"/>
  <c r="R4405" i="4"/>
  <c r="S4405" i="4"/>
  <c r="B4406" i="4"/>
  <c r="C4406" i="4"/>
  <c r="D4406" i="4"/>
  <c r="E4406" i="4"/>
  <c r="F4406" i="4"/>
  <c r="G4406" i="4"/>
  <c r="H4406" i="4"/>
  <c r="I4406" i="4"/>
  <c r="J4406" i="4"/>
  <c r="K4406" i="4"/>
  <c r="L4406" i="4"/>
  <c r="M4406" i="4"/>
  <c r="N4406" i="4"/>
  <c r="O4406" i="4"/>
  <c r="P4406" i="4"/>
  <c r="Q4406" i="4"/>
  <c r="R4406" i="4"/>
  <c r="S4406" i="4"/>
  <c r="B4407" i="4"/>
  <c r="C4407" i="4"/>
  <c r="U4407" i="4" s="1"/>
  <c r="D4407" i="4"/>
  <c r="E4407" i="4"/>
  <c r="F4407" i="4"/>
  <c r="G4407" i="4"/>
  <c r="H4407" i="4"/>
  <c r="I4407" i="4"/>
  <c r="J4407" i="4"/>
  <c r="K4407" i="4"/>
  <c r="W4407" i="4" s="1"/>
  <c r="L4407" i="4"/>
  <c r="M4407" i="4"/>
  <c r="N4407" i="4"/>
  <c r="O4407" i="4"/>
  <c r="P4407" i="4"/>
  <c r="Q4407" i="4"/>
  <c r="R4407" i="4"/>
  <c r="S4407" i="4"/>
  <c r="Y4407" i="4" s="1"/>
  <c r="B4408" i="4"/>
  <c r="C4408" i="4"/>
  <c r="D4408" i="4"/>
  <c r="E4408" i="4"/>
  <c r="F4408" i="4"/>
  <c r="G4408" i="4"/>
  <c r="H4408" i="4"/>
  <c r="I4408" i="4"/>
  <c r="J4408" i="4"/>
  <c r="K4408" i="4"/>
  <c r="L4408" i="4"/>
  <c r="M4408" i="4"/>
  <c r="N4408" i="4"/>
  <c r="O4408" i="4"/>
  <c r="P4408" i="4"/>
  <c r="Q4408" i="4"/>
  <c r="R4408" i="4"/>
  <c r="S4408" i="4"/>
  <c r="B4409" i="4"/>
  <c r="T4409" i="4" s="1"/>
  <c r="C4409" i="4"/>
  <c r="D4409" i="4"/>
  <c r="E4409" i="4"/>
  <c r="F4409" i="4"/>
  <c r="G4409" i="4"/>
  <c r="H4409" i="4"/>
  <c r="I4409" i="4"/>
  <c r="J4409" i="4"/>
  <c r="V4409" i="4" s="1"/>
  <c r="K4409" i="4"/>
  <c r="W4409" i="4" s="1"/>
  <c r="L4409" i="4"/>
  <c r="M4409" i="4"/>
  <c r="N4409" i="4"/>
  <c r="O4409" i="4"/>
  <c r="P4409" i="4"/>
  <c r="Q4409" i="4"/>
  <c r="R4409" i="4"/>
  <c r="S4409" i="4"/>
  <c r="B4410" i="4"/>
  <c r="C4410" i="4"/>
  <c r="D4410" i="4"/>
  <c r="E4410" i="4"/>
  <c r="F4410" i="4"/>
  <c r="G4410" i="4"/>
  <c r="H4410" i="4"/>
  <c r="I4410" i="4"/>
  <c r="J4410" i="4"/>
  <c r="K4410" i="4"/>
  <c r="L4410" i="4"/>
  <c r="M4410" i="4"/>
  <c r="N4410" i="4"/>
  <c r="O4410" i="4"/>
  <c r="P4410" i="4"/>
  <c r="Q4410" i="4"/>
  <c r="R4410" i="4"/>
  <c r="S4410" i="4"/>
  <c r="B4411" i="4"/>
  <c r="C4411" i="4"/>
  <c r="U4411" i="4" s="1"/>
  <c r="D4411" i="4"/>
  <c r="E4411" i="4"/>
  <c r="F4411" i="4"/>
  <c r="G4411" i="4"/>
  <c r="H4411" i="4"/>
  <c r="I4411" i="4"/>
  <c r="J4411" i="4"/>
  <c r="K4411" i="4"/>
  <c r="W4411" i="4" s="1"/>
  <c r="L4411" i="4"/>
  <c r="M4411" i="4"/>
  <c r="N4411" i="4"/>
  <c r="O4411" i="4"/>
  <c r="P4411" i="4"/>
  <c r="Q4411" i="4"/>
  <c r="R4411" i="4"/>
  <c r="S4411" i="4"/>
  <c r="Y4411" i="4" s="1"/>
  <c r="B4412" i="4"/>
  <c r="C4412" i="4"/>
  <c r="D4412" i="4"/>
  <c r="E4412" i="4"/>
  <c r="F4412" i="4"/>
  <c r="G4412" i="4"/>
  <c r="H4412" i="4"/>
  <c r="I4412" i="4"/>
  <c r="J4412" i="4"/>
  <c r="K4412" i="4"/>
  <c r="L4412" i="4"/>
  <c r="M4412" i="4"/>
  <c r="N4412" i="4"/>
  <c r="O4412" i="4"/>
  <c r="P4412" i="4"/>
  <c r="Q4412" i="4"/>
  <c r="R4412" i="4"/>
  <c r="S4412" i="4"/>
  <c r="B4413" i="4"/>
  <c r="T4413" i="4" s="1"/>
  <c r="C4413" i="4"/>
  <c r="D4413" i="4"/>
  <c r="E4413" i="4"/>
  <c r="F4413" i="4"/>
  <c r="G4413" i="4"/>
  <c r="Y4413" i="4" s="1"/>
  <c r="H4413" i="4"/>
  <c r="I4413" i="4"/>
  <c r="J4413" i="4"/>
  <c r="V4413" i="4" s="1"/>
  <c r="K4413" i="4"/>
  <c r="W4413" i="4" s="1"/>
  <c r="L4413" i="4"/>
  <c r="M4413" i="4"/>
  <c r="N4413" i="4"/>
  <c r="O4413" i="4"/>
  <c r="P4413" i="4"/>
  <c r="Q4413" i="4"/>
  <c r="R4413" i="4"/>
  <c r="S4413" i="4"/>
  <c r="B4414" i="4"/>
  <c r="C4414" i="4"/>
  <c r="D4414" i="4"/>
  <c r="E4414" i="4"/>
  <c r="F4414" i="4"/>
  <c r="G4414" i="4"/>
  <c r="H4414" i="4"/>
  <c r="I4414" i="4"/>
  <c r="J4414" i="4"/>
  <c r="K4414" i="4"/>
  <c r="L4414" i="4"/>
  <c r="M4414" i="4"/>
  <c r="N4414" i="4"/>
  <c r="O4414" i="4"/>
  <c r="P4414" i="4"/>
  <c r="Q4414" i="4"/>
  <c r="R4414" i="4"/>
  <c r="S4414" i="4"/>
  <c r="B4415" i="4"/>
  <c r="C4415" i="4"/>
  <c r="U4415" i="4" s="1"/>
  <c r="D4415" i="4"/>
  <c r="E4415" i="4"/>
  <c r="F4415" i="4"/>
  <c r="X4415" i="4" s="1"/>
  <c r="G4415" i="4"/>
  <c r="H4415" i="4"/>
  <c r="I4415" i="4"/>
  <c r="J4415" i="4"/>
  <c r="K4415" i="4"/>
  <c r="W4415" i="4" s="1"/>
  <c r="L4415" i="4"/>
  <c r="M4415" i="4"/>
  <c r="N4415" i="4"/>
  <c r="O4415" i="4"/>
  <c r="P4415" i="4"/>
  <c r="Q4415" i="4"/>
  <c r="R4415" i="4"/>
  <c r="S4415" i="4"/>
  <c r="B4416" i="4"/>
  <c r="C4416" i="4"/>
  <c r="D4416" i="4"/>
  <c r="E4416" i="4"/>
  <c r="F4416" i="4"/>
  <c r="G4416" i="4"/>
  <c r="H4416" i="4"/>
  <c r="I4416" i="4"/>
  <c r="J4416" i="4"/>
  <c r="K4416" i="4"/>
  <c r="L4416" i="4"/>
  <c r="M4416" i="4"/>
  <c r="N4416" i="4"/>
  <c r="O4416" i="4"/>
  <c r="P4416" i="4"/>
  <c r="Q4416" i="4"/>
  <c r="R4416" i="4"/>
  <c r="S4416" i="4"/>
  <c r="B4417" i="4"/>
  <c r="T4417" i="4" s="1"/>
  <c r="C4417" i="4"/>
  <c r="D4417" i="4"/>
  <c r="E4417" i="4"/>
  <c r="F4417" i="4"/>
  <c r="G4417" i="4"/>
  <c r="Y4417" i="4" s="1"/>
  <c r="H4417" i="4"/>
  <c r="I4417" i="4"/>
  <c r="J4417" i="4"/>
  <c r="V4417" i="4" s="1"/>
  <c r="K4417" i="4"/>
  <c r="L4417" i="4"/>
  <c r="M4417" i="4"/>
  <c r="N4417" i="4"/>
  <c r="O4417" i="4"/>
  <c r="P4417" i="4"/>
  <c r="Q4417" i="4"/>
  <c r="R4417" i="4"/>
  <c r="S4417" i="4"/>
  <c r="B4418" i="4"/>
  <c r="C4418" i="4"/>
  <c r="D4418" i="4"/>
  <c r="E4418" i="4"/>
  <c r="F4418" i="4"/>
  <c r="G4418" i="4"/>
  <c r="H4418" i="4"/>
  <c r="I4418" i="4"/>
  <c r="J4418" i="4"/>
  <c r="K4418" i="4"/>
  <c r="L4418" i="4"/>
  <c r="M4418" i="4"/>
  <c r="N4418" i="4"/>
  <c r="O4418" i="4"/>
  <c r="P4418" i="4"/>
  <c r="Q4418" i="4"/>
  <c r="R4418" i="4"/>
  <c r="S4418" i="4"/>
  <c r="B4419" i="4"/>
  <c r="C4419" i="4"/>
  <c r="U4419" i="4" s="1"/>
  <c r="D4419" i="4"/>
  <c r="E4419" i="4"/>
  <c r="F4419" i="4"/>
  <c r="X4419" i="4" s="1"/>
  <c r="G4419" i="4"/>
  <c r="H4419" i="4"/>
  <c r="I4419" i="4"/>
  <c r="J4419" i="4"/>
  <c r="K4419" i="4"/>
  <c r="W4419" i="4" s="1"/>
  <c r="L4419" i="4"/>
  <c r="M4419" i="4"/>
  <c r="N4419" i="4"/>
  <c r="O4419" i="4"/>
  <c r="P4419" i="4"/>
  <c r="Q4419" i="4"/>
  <c r="R4419" i="4"/>
  <c r="S4419" i="4"/>
  <c r="B4420" i="4"/>
  <c r="C4420" i="4"/>
  <c r="D4420" i="4"/>
  <c r="E4420" i="4"/>
  <c r="F4420" i="4"/>
  <c r="G4420" i="4"/>
  <c r="H4420" i="4"/>
  <c r="I4420" i="4"/>
  <c r="J4420" i="4"/>
  <c r="K4420" i="4"/>
  <c r="L4420" i="4"/>
  <c r="M4420" i="4"/>
  <c r="N4420" i="4"/>
  <c r="O4420" i="4"/>
  <c r="P4420" i="4"/>
  <c r="Q4420" i="4"/>
  <c r="R4420" i="4"/>
  <c r="S4420" i="4"/>
  <c r="B4421" i="4"/>
  <c r="T4421" i="4" s="1"/>
  <c r="C4421" i="4"/>
  <c r="D4421" i="4"/>
  <c r="E4421" i="4"/>
  <c r="F4421" i="4"/>
  <c r="G4421" i="4"/>
  <c r="Y4421" i="4" s="1"/>
  <c r="H4421" i="4"/>
  <c r="I4421" i="4"/>
  <c r="J4421" i="4"/>
  <c r="V4421" i="4" s="1"/>
  <c r="K4421" i="4"/>
  <c r="W4421" i="4" s="1"/>
  <c r="L4421" i="4"/>
  <c r="M4421" i="4"/>
  <c r="N4421" i="4"/>
  <c r="O4421" i="4"/>
  <c r="P4421" i="4"/>
  <c r="Q4421" i="4"/>
  <c r="R4421" i="4"/>
  <c r="S4421" i="4"/>
  <c r="B4422" i="4"/>
  <c r="C4422" i="4"/>
  <c r="D4422" i="4"/>
  <c r="E4422" i="4"/>
  <c r="F4422" i="4"/>
  <c r="G4422" i="4"/>
  <c r="H4422" i="4"/>
  <c r="I4422" i="4"/>
  <c r="J4422" i="4"/>
  <c r="K4422" i="4"/>
  <c r="L4422" i="4"/>
  <c r="M4422" i="4"/>
  <c r="N4422" i="4"/>
  <c r="O4422" i="4"/>
  <c r="P4422" i="4"/>
  <c r="Q4422" i="4"/>
  <c r="R4422" i="4"/>
  <c r="S4422" i="4"/>
  <c r="B4423" i="4"/>
  <c r="C4423" i="4"/>
  <c r="U4423" i="4" s="1"/>
  <c r="D4423" i="4"/>
  <c r="E4423" i="4"/>
  <c r="F4423" i="4"/>
  <c r="X4423" i="4" s="1"/>
  <c r="G4423" i="4"/>
  <c r="H4423" i="4"/>
  <c r="I4423" i="4"/>
  <c r="J4423" i="4"/>
  <c r="K4423" i="4"/>
  <c r="W4423" i="4" s="1"/>
  <c r="L4423" i="4"/>
  <c r="M4423" i="4"/>
  <c r="N4423" i="4"/>
  <c r="O4423" i="4"/>
  <c r="P4423" i="4"/>
  <c r="Q4423" i="4"/>
  <c r="R4423" i="4"/>
  <c r="S4423" i="4"/>
  <c r="B4424" i="4"/>
  <c r="C4424" i="4"/>
  <c r="D4424" i="4"/>
  <c r="E4424" i="4"/>
  <c r="F4424" i="4"/>
  <c r="G4424" i="4"/>
  <c r="H4424" i="4"/>
  <c r="I4424" i="4"/>
  <c r="J4424" i="4"/>
  <c r="K4424" i="4"/>
  <c r="L4424" i="4"/>
  <c r="M4424" i="4"/>
  <c r="N4424" i="4"/>
  <c r="O4424" i="4"/>
  <c r="P4424" i="4"/>
  <c r="Q4424" i="4"/>
  <c r="R4424" i="4"/>
  <c r="S4424" i="4"/>
  <c r="V4424" i="4"/>
  <c r="B4425" i="4"/>
  <c r="C4425" i="4"/>
  <c r="D4425" i="4"/>
  <c r="E4425" i="4"/>
  <c r="W4425" i="4" s="1"/>
  <c r="H1509" i="3" s="1"/>
  <c r="F4425" i="4"/>
  <c r="G4425" i="4"/>
  <c r="H4425" i="4"/>
  <c r="I4425" i="4"/>
  <c r="J4425" i="4"/>
  <c r="V4425" i="4" s="1"/>
  <c r="K4425" i="4"/>
  <c r="L4425" i="4"/>
  <c r="M4425" i="4"/>
  <c r="N4425" i="4"/>
  <c r="O4425" i="4"/>
  <c r="P4425" i="4"/>
  <c r="Q4425" i="4"/>
  <c r="R4425" i="4"/>
  <c r="S4425" i="4"/>
  <c r="B4426" i="4"/>
  <c r="C4426" i="4"/>
  <c r="D4426" i="4"/>
  <c r="E4426" i="4"/>
  <c r="F4426" i="4"/>
  <c r="G4426" i="4"/>
  <c r="H4426" i="4"/>
  <c r="I4426" i="4"/>
  <c r="J4426" i="4"/>
  <c r="V4426" i="4" s="1"/>
  <c r="K4426" i="4"/>
  <c r="W4426" i="4" s="1"/>
  <c r="L4426" i="4"/>
  <c r="M4426" i="4"/>
  <c r="N4426" i="4"/>
  <c r="O4426" i="4"/>
  <c r="P4426" i="4"/>
  <c r="Q4426" i="4"/>
  <c r="R4426" i="4"/>
  <c r="S4426" i="4"/>
  <c r="B4427" i="4"/>
  <c r="C4427" i="4"/>
  <c r="D4427" i="4"/>
  <c r="E4427" i="4"/>
  <c r="F4427" i="4"/>
  <c r="G4427" i="4"/>
  <c r="H4427" i="4"/>
  <c r="I4427" i="4"/>
  <c r="J4427" i="4"/>
  <c r="K4427" i="4"/>
  <c r="W4427" i="4" s="1"/>
  <c r="L4427" i="4"/>
  <c r="M4427" i="4"/>
  <c r="N4427" i="4"/>
  <c r="O4427" i="4"/>
  <c r="P4427" i="4"/>
  <c r="Q4427" i="4"/>
  <c r="R4427" i="4"/>
  <c r="S4427" i="4"/>
  <c r="B4428" i="4"/>
  <c r="C4428" i="4"/>
  <c r="D4428" i="4"/>
  <c r="E4428" i="4"/>
  <c r="F4428" i="4"/>
  <c r="X4428" i="4" s="1"/>
  <c r="G4428" i="4"/>
  <c r="H4428" i="4"/>
  <c r="I4428" i="4"/>
  <c r="J4428" i="4"/>
  <c r="V4428" i="4" s="1"/>
  <c r="G1524" i="3" s="1"/>
  <c r="K4428" i="4"/>
  <c r="L4428" i="4"/>
  <c r="M4428" i="4"/>
  <c r="N4428" i="4"/>
  <c r="O4428" i="4"/>
  <c r="P4428" i="4"/>
  <c r="Q4428" i="4"/>
  <c r="R4428" i="4"/>
  <c r="S4428" i="4"/>
  <c r="B4429" i="4"/>
  <c r="T4429" i="4" s="1"/>
  <c r="C4429" i="4"/>
  <c r="D4429" i="4"/>
  <c r="E4429" i="4"/>
  <c r="F4429" i="4"/>
  <c r="G4429" i="4"/>
  <c r="H4429" i="4"/>
  <c r="I4429" i="4"/>
  <c r="J4429" i="4"/>
  <c r="V4429" i="4" s="1"/>
  <c r="K4429" i="4"/>
  <c r="W4429" i="4" s="1"/>
  <c r="L4429" i="4"/>
  <c r="M4429" i="4"/>
  <c r="N4429" i="4"/>
  <c r="O4429" i="4"/>
  <c r="P4429" i="4"/>
  <c r="Q4429" i="4"/>
  <c r="R4429" i="4"/>
  <c r="S4429" i="4"/>
  <c r="B4430" i="4"/>
  <c r="C4430" i="4"/>
  <c r="D4430" i="4"/>
  <c r="E4430" i="4"/>
  <c r="F4430" i="4"/>
  <c r="G4430" i="4"/>
  <c r="H4430" i="4"/>
  <c r="I4430" i="4"/>
  <c r="J4430" i="4"/>
  <c r="V4430" i="4" s="1"/>
  <c r="K4430" i="4"/>
  <c r="L4430" i="4"/>
  <c r="M4430" i="4"/>
  <c r="N4430" i="4"/>
  <c r="O4430" i="4"/>
  <c r="P4430" i="4"/>
  <c r="Q4430" i="4"/>
  <c r="R4430" i="4"/>
  <c r="S4430" i="4"/>
  <c r="B4431" i="4"/>
  <c r="T4431" i="4" s="1"/>
  <c r="C4431" i="4"/>
  <c r="D4431" i="4"/>
  <c r="E4431" i="4"/>
  <c r="F4431" i="4"/>
  <c r="G4431" i="4"/>
  <c r="H4431" i="4"/>
  <c r="I4431" i="4"/>
  <c r="J4431" i="4"/>
  <c r="V4431" i="4" s="1"/>
  <c r="K4431" i="4"/>
  <c r="W4431" i="4" s="1"/>
  <c r="L4431" i="4"/>
  <c r="M4431" i="4"/>
  <c r="N4431" i="4"/>
  <c r="O4431" i="4"/>
  <c r="P4431" i="4"/>
  <c r="Q4431" i="4"/>
  <c r="R4431" i="4"/>
  <c r="S4431" i="4"/>
  <c r="B4432" i="4"/>
  <c r="C4432" i="4"/>
  <c r="D4432" i="4"/>
  <c r="E4432" i="4"/>
  <c r="F4432" i="4"/>
  <c r="G4432" i="4"/>
  <c r="H4432" i="4"/>
  <c r="I4432" i="4"/>
  <c r="J4432" i="4"/>
  <c r="K4432" i="4"/>
  <c r="W4432" i="4" s="1"/>
  <c r="L4432" i="4"/>
  <c r="M4432" i="4"/>
  <c r="N4432" i="4"/>
  <c r="O4432" i="4"/>
  <c r="P4432" i="4"/>
  <c r="Q4432" i="4"/>
  <c r="R4432" i="4"/>
  <c r="S4432" i="4"/>
  <c r="B4433" i="4"/>
  <c r="T4433" i="4" s="1"/>
  <c r="C4433" i="4"/>
  <c r="D4433" i="4"/>
  <c r="E4433" i="4"/>
  <c r="F4433" i="4"/>
  <c r="G4433" i="4"/>
  <c r="H4433" i="4"/>
  <c r="I4433" i="4"/>
  <c r="J4433" i="4"/>
  <c r="V4433" i="4" s="1"/>
  <c r="K4433" i="4"/>
  <c r="W4433" i="4" s="1"/>
  <c r="L4433" i="4"/>
  <c r="M4433" i="4"/>
  <c r="N4433" i="4"/>
  <c r="O4433" i="4"/>
  <c r="P4433" i="4"/>
  <c r="Q4433" i="4"/>
  <c r="R4433" i="4"/>
  <c r="S4433" i="4"/>
  <c r="B4434" i="4"/>
  <c r="C4434" i="4"/>
  <c r="D4434" i="4"/>
  <c r="E4434" i="4"/>
  <c r="F4434" i="4"/>
  <c r="G4434" i="4"/>
  <c r="H4434" i="4"/>
  <c r="I4434" i="4"/>
  <c r="J4434" i="4"/>
  <c r="V4434" i="4" s="1"/>
  <c r="K4434" i="4"/>
  <c r="L4434" i="4"/>
  <c r="M4434" i="4"/>
  <c r="N4434" i="4"/>
  <c r="O4434" i="4"/>
  <c r="P4434" i="4"/>
  <c r="Q4434" i="4"/>
  <c r="R4434" i="4"/>
  <c r="S4434" i="4"/>
  <c r="B4435" i="4"/>
  <c r="T4435" i="4" s="1"/>
  <c r="C4435" i="4"/>
  <c r="D4435" i="4"/>
  <c r="E4435" i="4"/>
  <c r="F4435" i="4"/>
  <c r="G4435" i="4"/>
  <c r="H4435" i="4"/>
  <c r="I4435" i="4"/>
  <c r="J4435" i="4"/>
  <c r="V4435" i="4" s="1"/>
  <c r="K4435" i="4"/>
  <c r="W4435" i="4" s="1"/>
  <c r="L4435" i="4"/>
  <c r="M4435" i="4"/>
  <c r="N4435" i="4"/>
  <c r="O4435" i="4"/>
  <c r="P4435" i="4"/>
  <c r="Q4435" i="4"/>
  <c r="R4435" i="4"/>
  <c r="S4435" i="4"/>
  <c r="B4436" i="4"/>
  <c r="C4436" i="4"/>
  <c r="D4436" i="4"/>
  <c r="E4436" i="4"/>
  <c r="F4436" i="4"/>
  <c r="G4436" i="4"/>
  <c r="H4436" i="4"/>
  <c r="I4436" i="4"/>
  <c r="J4436" i="4"/>
  <c r="K4436" i="4"/>
  <c r="W4436" i="4" s="1"/>
  <c r="L4436" i="4"/>
  <c r="M4436" i="4"/>
  <c r="N4436" i="4"/>
  <c r="O4436" i="4"/>
  <c r="P4436" i="4"/>
  <c r="Q4436" i="4"/>
  <c r="R4436" i="4"/>
  <c r="S4436" i="4"/>
  <c r="B4437" i="4"/>
  <c r="T4437" i="4" s="1"/>
  <c r="C4437" i="4"/>
  <c r="D4437" i="4"/>
  <c r="E4437" i="4"/>
  <c r="F4437" i="4"/>
  <c r="G4437" i="4"/>
  <c r="H4437" i="4"/>
  <c r="I4437" i="4"/>
  <c r="J4437" i="4"/>
  <c r="V4437" i="4" s="1"/>
  <c r="K4437" i="4"/>
  <c r="W4437" i="4" s="1"/>
  <c r="L4437" i="4"/>
  <c r="M4437" i="4"/>
  <c r="N4437" i="4"/>
  <c r="O4437" i="4"/>
  <c r="P4437" i="4"/>
  <c r="Q4437" i="4"/>
  <c r="R4437" i="4"/>
  <c r="S4437" i="4"/>
  <c r="B4438" i="4"/>
  <c r="C4438" i="4"/>
  <c r="D4438" i="4"/>
  <c r="E4438" i="4"/>
  <c r="F4438" i="4"/>
  <c r="G4438" i="4"/>
  <c r="H4438" i="4"/>
  <c r="I4438" i="4"/>
  <c r="J4438" i="4"/>
  <c r="V4438" i="4" s="1"/>
  <c r="K4438" i="4"/>
  <c r="L4438" i="4"/>
  <c r="M4438" i="4"/>
  <c r="N4438" i="4"/>
  <c r="O4438" i="4"/>
  <c r="P4438" i="4"/>
  <c r="Q4438" i="4"/>
  <c r="R4438" i="4"/>
  <c r="S4438" i="4"/>
  <c r="X4438" i="4"/>
  <c r="B4439" i="4"/>
  <c r="C4439" i="4"/>
  <c r="D4439" i="4"/>
  <c r="E4439" i="4"/>
  <c r="F4439" i="4"/>
  <c r="G4439" i="4"/>
  <c r="H4439" i="4"/>
  <c r="I4439" i="4"/>
  <c r="J4439" i="4"/>
  <c r="V4439" i="4" s="1"/>
  <c r="K4439" i="4"/>
  <c r="L4439" i="4"/>
  <c r="M4439" i="4"/>
  <c r="Y4439" i="4" s="1"/>
  <c r="N4439" i="4"/>
  <c r="O4439" i="4"/>
  <c r="P4439" i="4"/>
  <c r="Q4439" i="4"/>
  <c r="R4439" i="4"/>
  <c r="S4439" i="4"/>
  <c r="X4439" i="4"/>
  <c r="B4440" i="4"/>
  <c r="C4440" i="4"/>
  <c r="U4440" i="4" s="1"/>
  <c r="D4440" i="4"/>
  <c r="E4440" i="4"/>
  <c r="F4440" i="4"/>
  <c r="G4440" i="4"/>
  <c r="H4440" i="4"/>
  <c r="I4440" i="4"/>
  <c r="J4440" i="4"/>
  <c r="K4440" i="4"/>
  <c r="W4440" i="4" s="1"/>
  <c r="L4440" i="4"/>
  <c r="X4440" i="4" s="1"/>
  <c r="M4440" i="4"/>
  <c r="N4440" i="4"/>
  <c r="O4440" i="4"/>
  <c r="P4440" i="4"/>
  <c r="Q4440" i="4"/>
  <c r="R4440" i="4"/>
  <c r="S4440" i="4"/>
  <c r="B4441" i="4"/>
  <c r="C4441" i="4"/>
  <c r="D4441" i="4"/>
  <c r="E4441" i="4"/>
  <c r="W4441" i="4" s="1"/>
  <c r="F4441" i="4"/>
  <c r="G4441" i="4"/>
  <c r="H4441" i="4"/>
  <c r="I4441" i="4"/>
  <c r="J4441" i="4"/>
  <c r="V4441" i="4" s="1"/>
  <c r="K4441" i="4"/>
  <c r="L4441" i="4"/>
  <c r="M4441" i="4"/>
  <c r="Y4441" i="4" s="1"/>
  <c r="N4441" i="4"/>
  <c r="O4441" i="4"/>
  <c r="P4441" i="4"/>
  <c r="Q4441" i="4"/>
  <c r="R4441" i="4"/>
  <c r="X4441" i="4" s="1"/>
  <c r="S4441" i="4"/>
  <c r="B4442" i="4"/>
  <c r="C4442" i="4"/>
  <c r="D4442" i="4"/>
  <c r="E4442" i="4"/>
  <c r="F4442" i="4"/>
  <c r="G4442" i="4"/>
  <c r="Y4442" i="4" s="1"/>
  <c r="J1626" i="3" s="1"/>
  <c r="H4442" i="4"/>
  <c r="I4442" i="4"/>
  <c r="J4442" i="4"/>
  <c r="V4442" i="4" s="1"/>
  <c r="G1626" i="3" s="1"/>
  <c r="K4442" i="4"/>
  <c r="L4442" i="4"/>
  <c r="X4442" i="4" s="1"/>
  <c r="M4442" i="4"/>
  <c r="N4442" i="4"/>
  <c r="O4442" i="4"/>
  <c r="P4442" i="4"/>
  <c r="Q4442" i="4"/>
  <c r="R4442" i="4"/>
  <c r="S4442" i="4"/>
  <c r="B4443" i="4"/>
  <c r="C4443" i="4"/>
  <c r="D4443" i="4"/>
  <c r="E4443" i="4"/>
  <c r="F4443" i="4"/>
  <c r="X4443" i="4" s="1"/>
  <c r="I1644" i="3" s="1"/>
  <c r="G4443" i="4"/>
  <c r="H4443" i="4"/>
  <c r="I4443" i="4"/>
  <c r="J4443" i="4"/>
  <c r="V4443" i="4" s="1"/>
  <c r="K4443" i="4"/>
  <c r="L4443" i="4"/>
  <c r="M4443" i="4"/>
  <c r="Y4443" i="4" s="1"/>
  <c r="N4443" i="4"/>
  <c r="O4443" i="4"/>
  <c r="P4443" i="4"/>
  <c r="Q4443" i="4"/>
  <c r="R4443" i="4"/>
  <c r="S4443" i="4"/>
  <c r="B4444" i="4"/>
  <c r="C4444" i="4"/>
  <c r="U4444" i="4" s="1"/>
  <c r="D4444" i="4"/>
  <c r="E4444" i="4"/>
  <c r="F4444" i="4"/>
  <c r="G4444" i="4"/>
  <c r="H4444" i="4"/>
  <c r="I4444" i="4"/>
  <c r="J4444" i="4"/>
  <c r="K4444" i="4"/>
  <c r="W4444" i="4" s="1"/>
  <c r="L4444" i="4"/>
  <c r="M4444" i="4"/>
  <c r="N4444" i="4"/>
  <c r="O4444" i="4"/>
  <c r="P4444" i="4"/>
  <c r="V4444" i="4" s="1"/>
  <c r="Q4444" i="4"/>
  <c r="R4444" i="4"/>
  <c r="S4444" i="4"/>
  <c r="Y4444" i="4" s="1"/>
  <c r="B4445" i="4"/>
  <c r="C4445" i="4"/>
  <c r="D4445" i="4"/>
  <c r="E4445" i="4"/>
  <c r="F4445" i="4"/>
  <c r="G4445" i="4"/>
  <c r="H4445" i="4"/>
  <c r="I4445" i="4"/>
  <c r="J4445" i="4"/>
  <c r="K4445" i="4"/>
  <c r="L4445" i="4"/>
  <c r="M4445" i="4"/>
  <c r="Y4445" i="4" s="1"/>
  <c r="N4445" i="4"/>
  <c r="O4445" i="4"/>
  <c r="P4445" i="4"/>
  <c r="Q4445" i="4"/>
  <c r="R4445" i="4"/>
  <c r="S4445" i="4"/>
  <c r="W4445" i="4"/>
  <c r="B4446" i="4"/>
  <c r="C4446" i="4"/>
  <c r="D4446" i="4"/>
  <c r="E4446" i="4"/>
  <c r="F4446" i="4"/>
  <c r="G4446" i="4"/>
  <c r="H4446" i="4"/>
  <c r="I4446" i="4"/>
  <c r="J4446" i="4"/>
  <c r="V4446" i="4" s="1"/>
  <c r="G1650" i="3" s="1"/>
  <c r="K4446" i="4"/>
  <c r="W4446" i="4" s="1"/>
  <c r="L4446" i="4"/>
  <c r="M4446" i="4"/>
  <c r="N4446" i="4"/>
  <c r="O4446" i="4"/>
  <c r="P4446" i="4"/>
  <c r="Q4446" i="4"/>
  <c r="R4446" i="4"/>
  <c r="S4446" i="4"/>
  <c r="Y4446" i="4"/>
  <c r="B4447" i="4"/>
  <c r="C4447" i="4"/>
  <c r="D4447" i="4"/>
  <c r="E4447" i="4"/>
  <c r="F4447" i="4"/>
  <c r="X4447" i="4" s="1"/>
  <c r="I1658" i="3" s="1"/>
  <c r="G4447" i="4"/>
  <c r="H4447" i="4"/>
  <c r="I4447" i="4"/>
  <c r="J4447" i="4"/>
  <c r="V4447" i="4" s="1"/>
  <c r="K4447" i="4"/>
  <c r="L4447" i="4"/>
  <c r="M4447" i="4"/>
  <c r="N4447" i="4"/>
  <c r="O4447" i="4"/>
  <c r="P4447" i="4"/>
  <c r="Q4447" i="4"/>
  <c r="R4447" i="4"/>
  <c r="S4447" i="4"/>
  <c r="B4448" i="4"/>
  <c r="C4448" i="4"/>
  <c r="U4448" i="4" s="1"/>
  <c r="D4448" i="4"/>
  <c r="E4448" i="4"/>
  <c r="F4448" i="4"/>
  <c r="G4448" i="4"/>
  <c r="H4448" i="4"/>
  <c r="I4448" i="4"/>
  <c r="J4448" i="4"/>
  <c r="K4448" i="4"/>
  <c r="W4448" i="4" s="1"/>
  <c r="L4448" i="4"/>
  <c r="X4448" i="4" s="1"/>
  <c r="M4448" i="4"/>
  <c r="N4448" i="4"/>
  <c r="O4448" i="4"/>
  <c r="P4448" i="4"/>
  <c r="Q4448" i="4"/>
  <c r="R4448" i="4"/>
  <c r="S4448" i="4"/>
  <c r="B4449" i="4"/>
  <c r="C4449" i="4"/>
  <c r="D4449" i="4"/>
  <c r="E4449" i="4"/>
  <c r="W4449" i="4" s="1"/>
  <c r="H1664" i="3" s="1"/>
  <c r="F4449" i="4"/>
  <c r="G4449" i="4"/>
  <c r="H4449" i="4"/>
  <c r="I4449" i="4"/>
  <c r="J4449" i="4"/>
  <c r="V4449" i="4" s="1"/>
  <c r="K4449" i="4"/>
  <c r="L4449" i="4"/>
  <c r="M4449" i="4"/>
  <c r="Y4449" i="4" s="1"/>
  <c r="N4449" i="4"/>
  <c r="O4449" i="4"/>
  <c r="P4449" i="4"/>
  <c r="Q4449" i="4"/>
  <c r="R4449" i="4"/>
  <c r="X4449" i="4" s="1"/>
  <c r="S4449" i="4"/>
  <c r="B4450" i="4"/>
  <c r="C4450" i="4"/>
  <c r="D4450" i="4"/>
  <c r="E4450" i="4"/>
  <c r="F4450" i="4"/>
  <c r="G4450" i="4"/>
  <c r="Y4450" i="4" s="1"/>
  <c r="H4450" i="4"/>
  <c r="I4450" i="4"/>
  <c r="J4450" i="4"/>
  <c r="V4450" i="4" s="1"/>
  <c r="G1665" i="3" s="1"/>
  <c r="K4450" i="4"/>
  <c r="L4450" i="4"/>
  <c r="M4450" i="4"/>
  <c r="N4450" i="4"/>
  <c r="O4450" i="4"/>
  <c r="P4450" i="4"/>
  <c r="Q4450" i="4"/>
  <c r="R4450" i="4"/>
  <c r="S4450" i="4"/>
  <c r="B4451" i="4"/>
  <c r="C4451" i="4"/>
  <c r="D4451" i="4"/>
  <c r="E4451" i="4"/>
  <c r="F4451" i="4"/>
  <c r="X4451" i="4" s="1"/>
  <c r="I1670" i="3" s="1"/>
  <c r="G4451" i="4"/>
  <c r="H4451" i="4"/>
  <c r="I4451" i="4"/>
  <c r="J4451" i="4"/>
  <c r="V4451" i="4" s="1"/>
  <c r="K4451" i="4"/>
  <c r="L4451" i="4"/>
  <c r="M4451" i="4"/>
  <c r="Y4451" i="4" s="1"/>
  <c r="N4451" i="4"/>
  <c r="O4451" i="4"/>
  <c r="P4451" i="4"/>
  <c r="Q4451" i="4"/>
  <c r="R4451" i="4"/>
  <c r="S4451" i="4"/>
  <c r="B4452" i="4"/>
  <c r="C4452" i="4"/>
  <c r="U4452" i="4" s="1"/>
  <c r="D4452" i="4"/>
  <c r="E4452" i="4"/>
  <c r="F4452" i="4"/>
  <c r="G4452" i="4"/>
  <c r="H4452" i="4"/>
  <c r="I4452" i="4"/>
  <c r="J4452" i="4"/>
  <c r="K4452" i="4"/>
  <c r="W4452" i="4" s="1"/>
  <c r="L4452" i="4"/>
  <c r="M4452" i="4"/>
  <c r="N4452" i="4"/>
  <c r="O4452" i="4"/>
  <c r="P4452" i="4"/>
  <c r="V4452" i="4" s="1"/>
  <c r="Q4452" i="4"/>
  <c r="R4452" i="4"/>
  <c r="S4452" i="4"/>
  <c r="Y4452" i="4" s="1"/>
  <c r="B4453" i="4"/>
  <c r="C4453" i="4"/>
  <c r="D4453" i="4"/>
  <c r="E4453" i="4"/>
  <c r="W4453" i="4" s="1"/>
  <c r="H1692" i="3" s="1"/>
  <c r="F4453" i="4"/>
  <c r="G4453" i="4"/>
  <c r="H4453" i="4"/>
  <c r="I4453" i="4"/>
  <c r="J4453" i="4"/>
  <c r="K4453" i="4"/>
  <c r="L4453" i="4"/>
  <c r="M4453" i="4"/>
  <c r="Y4453" i="4" s="1"/>
  <c r="N4453" i="4"/>
  <c r="O4453" i="4"/>
  <c r="P4453" i="4"/>
  <c r="Q4453" i="4"/>
  <c r="R4453" i="4"/>
  <c r="S4453" i="4"/>
  <c r="B4454" i="4"/>
  <c r="C4454" i="4"/>
  <c r="D4454" i="4"/>
  <c r="E4454" i="4"/>
  <c r="F4454" i="4"/>
  <c r="G4454" i="4"/>
  <c r="Y4454" i="4" s="1"/>
  <c r="J1693" i="3" s="1"/>
  <c r="H4454" i="4"/>
  <c r="I4454" i="4"/>
  <c r="J4454" i="4"/>
  <c r="V4454" i="4" s="1"/>
  <c r="G1693" i="3" s="1"/>
  <c r="K4454" i="4"/>
  <c r="W4454" i="4" s="1"/>
  <c r="L4454" i="4"/>
  <c r="M4454" i="4"/>
  <c r="N4454" i="4"/>
  <c r="O4454" i="4"/>
  <c r="P4454" i="4"/>
  <c r="Q4454" i="4"/>
  <c r="R4454" i="4"/>
  <c r="S4454" i="4"/>
  <c r="B4455" i="4"/>
  <c r="C4455" i="4"/>
  <c r="D4455" i="4"/>
  <c r="E4455" i="4"/>
  <c r="F4455" i="4"/>
  <c r="X4455" i="4" s="1"/>
  <c r="I1697" i="3" s="1"/>
  <c r="G4455" i="4"/>
  <c r="H4455" i="4"/>
  <c r="I4455" i="4"/>
  <c r="J4455" i="4"/>
  <c r="V4455" i="4" s="1"/>
  <c r="K4455" i="4"/>
  <c r="L4455" i="4"/>
  <c r="M4455" i="4"/>
  <c r="N4455" i="4"/>
  <c r="O4455" i="4"/>
  <c r="P4455" i="4"/>
  <c r="Q4455" i="4"/>
  <c r="R4455" i="4"/>
  <c r="S4455" i="4"/>
  <c r="B4456" i="4"/>
  <c r="C4456" i="4"/>
  <c r="U4456" i="4" s="1"/>
  <c r="D4456" i="4"/>
  <c r="E4456" i="4"/>
  <c r="F4456" i="4"/>
  <c r="G4456" i="4"/>
  <c r="H4456" i="4"/>
  <c r="I4456" i="4"/>
  <c r="J4456" i="4"/>
  <c r="K4456" i="4"/>
  <c r="W4456" i="4" s="1"/>
  <c r="L4456" i="4"/>
  <c r="X4456" i="4" s="1"/>
  <c r="M4456" i="4"/>
  <c r="N4456" i="4"/>
  <c r="O4456" i="4"/>
  <c r="P4456" i="4"/>
  <c r="Q4456" i="4"/>
  <c r="R4456" i="4"/>
  <c r="S4456" i="4"/>
  <c r="B4457" i="4"/>
  <c r="C4457" i="4"/>
  <c r="D4457" i="4"/>
  <c r="E4457" i="4"/>
  <c r="W4457" i="4" s="1"/>
  <c r="H1699" i="3" s="1"/>
  <c r="F4457" i="4"/>
  <c r="G4457" i="4"/>
  <c r="H4457" i="4"/>
  <c r="I4457" i="4"/>
  <c r="J4457" i="4"/>
  <c r="V4457" i="4" s="1"/>
  <c r="K4457" i="4"/>
  <c r="L4457" i="4"/>
  <c r="M4457" i="4"/>
  <c r="Y4457" i="4" s="1"/>
  <c r="N4457" i="4"/>
  <c r="O4457" i="4"/>
  <c r="P4457" i="4"/>
  <c r="Q4457" i="4"/>
  <c r="R4457" i="4"/>
  <c r="X4457" i="4" s="1"/>
  <c r="S4457" i="4"/>
  <c r="B4458" i="4"/>
  <c r="C4458" i="4"/>
  <c r="D4458" i="4"/>
  <c r="E4458" i="4"/>
  <c r="F4458" i="4"/>
  <c r="X4458" i="4" s="1"/>
  <c r="I1711" i="3" s="1"/>
  <c r="G4458" i="4"/>
  <c r="Y4458" i="4" s="1"/>
  <c r="H4458" i="4"/>
  <c r="I4458" i="4"/>
  <c r="J4458" i="4"/>
  <c r="K4458" i="4"/>
  <c r="L4458" i="4"/>
  <c r="M4458" i="4"/>
  <c r="N4458" i="4"/>
  <c r="O4458" i="4"/>
  <c r="U4458" i="4" s="1"/>
  <c r="P4458" i="4"/>
  <c r="Q4458" i="4"/>
  <c r="R4458" i="4"/>
  <c r="S4458" i="4"/>
  <c r="B4459" i="4"/>
  <c r="C4459" i="4"/>
  <c r="D4459" i="4"/>
  <c r="V4459" i="4" s="1"/>
  <c r="E4459" i="4"/>
  <c r="F4459" i="4"/>
  <c r="X4459" i="4" s="1"/>
  <c r="G4459" i="4"/>
  <c r="Y4459" i="4" s="1"/>
  <c r="J1713" i="3" s="1"/>
  <c r="H4459" i="4"/>
  <c r="I4459" i="4"/>
  <c r="J4459" i="4"/>
  <c r="K4459" i="4"/>
  <c r="L4459" i="4"/>
  <c r="M4459" i="4"/>
  <c r="N4459" i="4"/>
  <c r="O4459" i="4"/>
  <c r="P4459" i="4"/>
  <c r="Q4459" i="4"/>
  <c r="R4459" i="4"/>
  <c r="S4459" i="4"/>
  <c r="U4459" i="4"/>
  <c r="B4460" i="4"/>
  <c r="C4460" i="4"/>
  <c r="U4460" i="4" s="1"/>
  <c r="F1718" i="3" s="1"/>
  <c r="D4460" i="4"/>
  <c r="E4460" i="4"/>
  <c r="W4460" i="4" s="1"/>
  <c r="F4460" i="4"/>
  <c r="X4460" i="4" s="1"/>
  <c r="I1718" i="3" s="1"/>
  <c r="G4460" i="4"/>
  <c r="Y4460" i="4" s="1"/>
  <c r="J1718" i="3" s="1"/>
  <c r="H4460" i="4"/>
  <c r="I4460" i="4"/>
  <c r="J4460" i="4"/>
  <c r="K4460" i="4"/>
  <c r="L4460" i="4"/>
  <c r="M4460" i="4"/>
  <c r="N4460" i="4"/>
  <c r="O4460" i="4"/>
  <c r="P4460" i="4"/>
  <c r="Q4460" i="4"/>
  <c r="R4460" i="4"/>
  <c r="S4460" i="4"/>
  <c r="B4461" i="4"/>
  <c r="C4461" i="4"/>
  <c r="D4461" i="4"/>
  <c r="E4461" i="4"/>
  <c r="W4461" i="4" s="1"/>
  <c r="F4461" i="4"/>
  <c r="G4461" i="4"/>
  <c r="H4461" i="4"/>
  <c r="I4461" i="4"/>
  <c r="U4461" i="4" s="1"/>
  <c r="F1720" i="3" s="1"/>
  <c r="J4461" i="4"/>
  <c r="K4461" i="4"/>
  <c r="L4461" i="4"/>
  <c r="M4461" i="4"/>
  <c r="Y4461" i="4" s="1"/>
  <c r="N4461" i="4"/>
  <c r="O4461" i="4"/>
  <c r="P4461" i="4"/>
  <c r="Q4461" i="4"/>
  <c r="R4461" i="4"/>
  <c r="S4461" i="4"/>
  <c r="X4461" i="4"/>
  <c r="B4462" i="4"/>
  <c r="C4462" i="4"/>
  <c r="D4462" i="4"/>
  <c r="V4462" i="4" s="1"/>
  <c r="E4462" i="4"/>
  <c r="W4462" i="4" s="1"/>
  <c r="F4462" i="4"/>
  <c r="X4462" i="4" s="1"/>
  <c r="I1721" i="3" s="1"/>
  <c r="G4462" i="4"/>
  <c r="H4462" i="4"/>
  <c r="I4462" i="4"/>
  <c r="U4462" i="4" s="1"/>
  <c r="F1721" i="3" s="1"/>
  <c r="J4462" i="4"/>
  <c r="K4462" i="4"/>
  <c r="L4462" i="4"/>
  <c r="M4462" i="4"/>
  <c r="N4462" i="4"/>
  <c r="O4462" i="4"/>
  <c r="P4462" i="4"/>
  <c r="Q4462" i="4"/>
  <c r="R4462" i="4"/>
  <c r="S4462" i="4"/>
  <c r="Y4462" i="4"/>
  <c r="B4463" i="4"/>
  <c r="C4463" i="4"/>
  <c r="D4463" i="4"/>
  <c r="V4463" i="4" s="1"/>
  <c r="E4463" i="4"/>
  <c r="W4463" i="4" s="1"/>
  <c r="F4463" i="4"/>
  <c r="G4463" i="4"/>
  <c r="Y4463" i="4" s="1"/>
  <c r="J1738" i="3" s="1"/>
  <c r="H4463" i="4"/>
  <c r="T4463" i="4" s="1"/>
  <c r="I4463" i="4"/>
  <c r="J4463" i="4"/>
  <c r="K4463" i="4"/>
  <c r="L4463" i="4"/>
  <c r="X4463" i="4" s="1"/>
  <c r="M4463" i="4"/>
  <c r="N4463" i="4"/>
  <c r="O4463" i="4"/>
  <c r="P4463" i="4"/>
  <c r="Q4463" i="4"/>
  <c r="R4463" i="4"/>
  <c r="S4463" i="4"/>
  <c r="U4463" i="4"/>
  <c r="B4464" i="4"/>
  <c r="C4464" i="4"/>
  <c r="D4464" i="4"/>
  <c r="V4464" i="4" s="1"/>
  <c r="E4464" i="4"/>
  <c r="F4464" i="4"/>
  <c r="X4464" i="4" s="1"/>
  <c r="I1755" i="3" s="1"/>
  <c r="G4464" i="4"/>
  <c r="Y4464" i="4" s="1"/>
  <c r="J1755" i="3" s="1"/>
  <c r="H4464" i="4"/>
  <c r="I4464" i="4"/>
  <c r="J4464" i="4"/>
  <c r="K4464" i="4"/>
  <c r="L4464" i="4"/>
  <c r="M4464" i="4"/>
  <c r="N4464" i="4"/>
  <c r="O4464" i="4"/>
  <c r="P4464" i="4"/>
  <c r="Q4464" i="4"/>
  <c r="R4464" i="4"/>
  <c r="S4464" i="4"/>
  <c r="U4464" i="4"/>
  <c r="B4465" i="4"/>
  <c r="C4465" i="4"/>
  <c r="U4465" i="4" s="1"/>
  <c r="F1760" i="3" s="1"/>
  <c r="D4465" i="4"/>
  <c r="E4465" i="4"/>
  <c r="W4465" i="4" s="1"/>
  <c r="F4465" i="4"/>
  <c r="X4465" i="4" s="1"/>
  <c r="I1760" i="3" s="1"/>
  <c r="G4465" i="4"/>
  <c r="H4465" i="4"/>
  <c r="I4465" i="4"/>
  <c r="J4465" i="4"/>
  <c r="K4465" i="4"/>
  <c r="L4465" i="4"/>
  <c r="M4465" i="4"/>
  <c r="N4465" i="4"/>
  <c r="O4465" i="4"/>
  <c r="P4465" i="4"/>
  <c r="Q4465" i="4"/>
  <c r="R4465" i="4"/>
  <c r="S4465" i="4"/>
  <c r="B4466" i="4"/>
  <c r="C4466" i="4"/>
  <c r="U4466" i="4" s="1"/>
  <c r="F1762" i="3" s="1"/>
  <c r="D4466" i="4"/>
  <c r="E4466" i="4"/>
  <c r="F4466" i="4"/>
  <c r="X4466" i="4" s="1"/>
  <c r="I1762" i="3" s="1"/>
  <c r="G4466" i="4"/>
  <c r="H4466" i="4"/>
  <c r="I4466" i="4"/>
  <c r="J4466" i="4"/>
  <c r="K4466" i="4"/>
  <c r="L4466" i="4"/>
  <c r="M4466" i="4"/>
  <c r="N4466" i="4"/>
  <c r="O4466" i="4"/>
  <c r="P4466" i="4"/>
  <c r="Q4466" i="4"/>
  <c r="R4466" i="4"/>
  <c r="S4466" i="4"/>
  <c r="Y4466" i="4"/>
  <c r="B4467" i="4"/>
  <c r="C4467" i="4"/>
  <c r="D4467" i="4"/>
  <c r="V4467" i="4" s="1"/>
  <c r="E4467" i="4"/>
  <c r="W4467" i="4" s="1"/>
  <c r="F4467" i="4"/>
  <c r="X4467" i="4" s="1"/>
  <c r="G4467" i="4"/>
  <c r="H4467" i="4"/>
  <c r="I4467" i="4"/>
  <c r="U4467" i="4" s="1"/>
  <c r="F1768" i="3" s="1"/>
  <c r="J4467" i="4"/>
  <c r="K4467" i="4"/>
  <c r="L4467" i="4"/>
  <c r="M4467" i="4"/>
  <c r="N4467" i="4"/>
  <c r="O4467" i="4"/>
  <c r="P4467" i="4"/>
  <c r="Q4467" i="4"/>
  <c r="R4467" i="4"/>
  <c r="S4467" i="4"/>
  <c r="Y4467" i="4"/>
  <c r="B4468" i="4"/>
  <c r="C4468" i="4"/>
  <c r="D4468" i="4"/>
  <c r="V4468" i="4" s="1"/>
  <c r="E4468" i="4"/>
  <c r="F4468" i="4"/>
  <c r="G4468" i="4"/>
  <c r="H4468" i="4"/>
  <c r="T4468" i="4" s="1"/>
  <c r="I4468" i="4"/>
  <c r="J4468" i="4"/>
  <c r="K4468" i="4"/>
  <c r="L4468" i="4"/>
  <c r="X4468" i="4" s="1"/>
  <c r="I1769" i="3" s="1"/>
  <c r="M4468" i="4"/>
  <c r="N4468" i="4"/>
  <c r="O4468" i="4"/>
  <c r="P4468" i="4"/>
  <c r="Q4468" i="4"/>
  <c r="R4468" i="4"/>
  <c r="S4468" i="4"/>
  <c r="W4468" i="4"/>
  <c r="B4469" i="4"/>
  <c r="C4469" i="4"/>
  <c r="U4469" i="4" s="1"/>
  <c r="D4469" i="4"/>
  <c r="V4469" i="4" s="1"/>
  <c r="E4469" i="4"/>
  <c r="W4469" i="4" s="1"/>
  <c r="H1772" i="3" s="1"/>
  <c r="F4469" i="4"/>
  <c r="G4469" i="4"/>
  <c r="H4469" i="4"/>
  <c r="T4469" i="4" s="1"/>
  <c r="I4469" i="4"/>
  <c r="J4469" i="4"/>
  <c r="K4469" i="4"/>
  <c r="L4469" i="4"/>
  <c r="M4469" i="4"/>
  <c r="N4469" i="4"/>
  <c r="O4469" i="4"/>
  <c r="P4469" i="4"/>
  <c r="Q4469" i="4"/>
  <c r="R4469" i="4"/>
  <c r="S4469" i="4"/>
  <c r="X4469" i="4"/>
  <c r="B4470" i="4"/>
  <c r="C4470" i="4"/>
  <c r="D4470" i="4"/>
  <c r="V4470" i="4" s="1"/>
  <c r="E4470" i="4"/>
  <c r="F4470" i="4"/>
  <c r="G4470" i="4"/>
  <c r="Y4470" i="4" s="1"/>
  <c r="H4470" i="4"/>
  <c r="T4470" i="4" s="1"/>
  <c r="I4470" i="4"/>
  <c r="J4470" i="4"/>
  <c r="K4470" i="4"/>
  <c r="L4470" i="4"/>
  <c r="X4470" i="4" s="1"/>
  <c r="I1785" i="3" s="1"/>
  <c r="M4470" i="4"/>
  <c r="N4470" i="4"/>
  <c r="O4470" i="4"/>
  <c r="P4470" i="4"/>
  <c r="Q4470" i="4"/>
  <c r="R4470" i="4"/>
  <c r="S4470" i="4"/>
  <c r="W4470" i="4"/>
  <c r="B4471" i="4"/>
  <c r="C4471" i="4"/>
  <c r="U4471" i="4" s="1"/>
  <c r="D4471" i="4"/>
  <c r="E4471" i="4"/>
  <c r="W4471" i="4" s="1"/>
  <c r="H1789" i="3" s="1"/>
  <c r="F4471" i="4"/>
  <c r="G4471" i="4"/>
  <c r="H4471" i="4"/>
  <c r="T4471" i="4" s="1"/>
  <c r="I4471" i="4"/>
  <c r="J4471" i="4"/>
  <c r="K4471" i="4"/>
  <c r="L4471" i="4"/>
  <c r="M4471" i="4"/>
  <c r="N4471" i="4"/>
  <c r="O4471" i="4"/>
  <c r="P4471" i="4"/>
  <c r="V4471" i="4" s="1"/>
  <c r="Q4471" i="4"/>
  <c r="R4471" i="4"/>
  <c r="S4471" i="4"/>
  <c r="X4471" i="4"/>
  <c r="B4472" i="4"/>
  <c r="C4472" i="4"/>
  <c r="D4472" i="4"/>
  <c r="E4472" i="4"/>
  <c r="F4472" i="4"/>
  <c r="G4472" i="4"/>
  <c r="Y4472" i="4" s="1"/>
  <c r="H4472" i="4"/>
  <c r="T4472" i="4" s="1"/>
  <c r="I4472" i="4"/>
  <c r="J4472" i="4"/>
  <c r="K4472" i="4"/>
  <c r="L4472" i="4"/>
  <c r="X4472" i="4" s="1"/>
  <c r="I1794" i="3" s="1"/>
  <c r="M4472" i="4"/>
  <c r="N4472" i="4"/>
  <c r="O4472" i="4"/>
  <c r="P4472" i="4"/>
  <c r="Q4472" i="4"/>
  <c r="R4472" i="4"/>
  <c r="S4472" i="4"/>
  <c r="W4472" i="4"/>
  <c r="B4473" i="4"/>
  <c r="C4473" i="4"/>
  <c r="U4473" i="4" s="1"/>
  <c r="D4473" i="4"/>
  <c r="E4473" i="4"/>
  <c r="F4473" i="4"/>
  <c r="G4473" i="4"/>
  <c r="H4473" i="4"/>
  <c r="T4473" i="4" s="1"/>
  <c r="I4473" i="4"/>
  <c r="J4473" i="4"/>
  <c r="K4473" i="4"/>
  <c r="L4473" i="4"/>
  <c r="X4473" i="4" s="1"/>
  <c r="I1806" i="3" s="1"/>
  <c r="M4473" i="4"/>
  <c r="N4473" i="4"/>
  <c r="O4473" i="4"/>
  <c r="P4473" i="4"/>
  <c r="Q4473" i="4"/>
  <c r="R4473" i="4"/>
  <c r="S4473" i="4"/>
  <c r="V4473" i="4"/>
  <c r="W4473" i="4"/>
  <c r="B4474" i="4"/>
  <c r="C4474" i="4"/>
  <c r="U4474" i="4" s="1"/>
  <c r="D4474" i="4"/>
  <c r="E4474" i="4"/>
  <c r="F4474" i="4"/>
  <c r="X4474" i="4" s="1"/>
  <c r="G4474" i="4"/>
  <c r="Y4474" i="4" s="1"/>
  <c r="H4474" i="4"/>
  <c r="T4474" i="4" s="1"/>
  <c r="I4474" i="4"/>
  <c r="J4474" i="4"/>
  <c r="K4474" i="4"/>
  <c r="W4474" i="4" s="1"/>
  <c r="H1809" i="3" s="1"/>
  <c r="L4474" i="4"/>
  <c r="M4474" i="4"/>
  <c r="N4474" i="4"/>
  <c r="O4474" i="4"/>
  <c r="P4474" i="4"/>
  <c r="Q4474" i="4"/>
  <c r="R4474" i="4"/>
  <c r="S4474" i="4"/>
  <c r="V4474" i="4"/>
  <c r="B4475" i="4"/>
  <c r="T4475" i="4" s="1"/>
  <c r="C4475" i="4"/>
  <c r="D4475" i="4"/>
  <c r="E4475" i="4"/>
  <c r="F4475" i="4"/>
  <c r="G4475" i="4"/>
  <c r="H4475" i="4"/>
  <c r="I4475" i="4"/>
  <c r="J4475" i="4"/>
  <c r="K4475" i="4"/>
  <c r="W4475" i="4" s="1"/>
  <c r="L4475" i="4"/>
  <c r="M4475" i="4"/>
  <c r="N4475" i="4"/>
  <c r="O4475" i="4"/>
  <c r="P4475" i="4"/>
  <c r="Q4475" i="4"/>
  <c r="R4475" i="4"/>
  <c r="S4475" i="4"/>
  <c r="V4475" i="4"/>
  <c r="B4476" i="4"/>
  <c r="C4476" i="4"/>
  <c r="D4476" i="4"/>
  <c r="E4476" i="4"/>
  <c r="F4476" i="4"/>
  <c r="G4476" i="4"/>
  <c r="H4476" i="4"/>
  <c r="I4476" i="4"/>
  <c r="J4476" i="4"/>
  <c r="K4476" i="4"/>
  <c r="W4476" i="4" s="1"/>
  <c r="L4476" i="4"/>
  <c r="M4476" i="4"/>
  <c r="N4476" i="4"/>
  <c r="O4476" i="4"/>
  <c r="P4476" i="4"/>
  <c r="Q4476" i="4"/>
  <c r="R4476" i="4"/>
  <c r="S4476" i="4"/>
  <c r="V4476" i="4"/>
  <c r="B4477" i="4"/>
  <c r="C4477" i="4"/>
  <c r="D4477" i="4"/>
  <c r="E4477" i="4"/>
  <c r="F4477" i="4"/>
  <c r="X4477" i="4" s="1"/>
  <c r="G4477" i="4"/>
  <c r="H4477" i="4"/>
  <c r="I4477" i="4"/>
  <c r="J4477" i="4"/>
  <c r="K4477" i="4"/>
  <c r="L4477" i="4"/>
  <c r="M4477" i="4"/>
  <c r="N4477" i="4"/>
  <c r="O4477" i="4"/>
  <c r="P4477" i="4"/>
  <c r="Q4477" i="4"/>
  <c r="R4477" i="4"/>
  <c r="S4477" i="4"/>
  <c r="V4477" i="4"/>
  <c r="B4478" i="4"/>
  <c r="T4478" i="4" s="1"/>
  <c r="C4478" i="4"/>
  <c r="D4478" i="4"/>
  <c r="E4478" i="4"/>
  <c r="F4478" i="4"/>
  <c r="G4478" i="4"/>
  <c r="Y4478" i="4" s="1"/>
  <c r="H4478" i="4"/>
  <c r="I4478" i="4"/>
  <c r="J4478" i="4"/>
  <c r="V4478" i="4" s="1"/>
  <c r="K4478" i="4"/>
  <c r="W4478" i="4" s="1"/>
  <c r="L4478" i="4"/>
  <c r="M4478" i="4"/>
  <c r="N4478" i="4"/>
  <c r="O4478" i="4"/>
  <c r="P4478" i="4"/>
  <c r="Q4478" i="4"/>
  <c r="R4478" i="4"/>
  <c r="S4478" i="4"/>
  <c r="B4479" i="4"/>
  <c r="C4479" i="4"/>
  <c r="D4479" i="4"/>
  <c r="E4479" i="4"/>
  <c r="F4479" i="4"/>
  <c r="G4479" i="4"/>
  <c r="H4479" i="4"/>
  <c r="I4479" i="4"/>
  <c r="J4479" i="4"/>
  <c r="K4479" i="4"/>
  <c r="L4479" i="4"/>
  <c r="M4479" i="4"/>
  <c r="N4479" i="4"/>
  <c r="O4479" i="4"/>
  <c r="P4479" i="4"/>
  <c r="Q4479" i="4"/>
  <c r="R4479" i="4"/>
  <c r="S4479" i="4"/>
  <c r="W4479" i="4"/>
  <c r="B4480" i="4"/>
  <c r="C4480" i="4"/>
  <c r="D4480" i="4"/>
  <c r="E4480" i="4"/>
  <c r="F4480" i="4"/>
  <c r="X4480" i="4" s="1"/>
  <c r="G4480" i="4"/>
  <c r="H4480" i="4"/>
  <c r="I4480" i="4"/>
  <c r="J4480" i="4"/>
  <c r="K4480" i="4"/>
  <c r="L4480" i="4"/>
  <c r="M4480" i="4"/>
  <c r="N4480" i="4"/>
  <c r="O4480" i="4"/>
  <c r="P4480" i="4"/>
  <c r="Q4480" i="4"/>
  <c r="R4480" i="4"/>
  <c r="S4480" i="4"/>
  <c r="Y4480" i="4"/>
  <c r="B4481" i="4"/>
  <c r="C4481" i="4"/>
  <c r="D4481" i="4"/>
  <c r="E4481" i="4"/>
  <c r="F4481" i="4"/>
  <c r="G4481" i="4"/>
  <c r="Y4481" i="4" s="1"/>
  <c r="J1837" i="3" s="1"/>
  <c r="H4481" i="4"/>
  <c r="I4481" i="4"/>
  <c r="J4481" i="4"/>
  <c r="K4481" i="4"/>
  <c r="L4481" i="4"/>
  <c r="M4481" i="4"/>
  <c r="N4481" i="4"/>
  <c r="O4481" i="4"/>
  <c r="P4481" i="4"/>
  <c r="Q4481" i="4"/>
  <c r="R4481" i="4"/>
  <c r="S4481" i="4"/>
  <c r="B4482" i="4"/>
  <c r="T4482" i="4" s="1"/>
  <c r="E1853" i="3" s="1"/>
  <c r="C4482" i="4"/>
  <c r="D4482" i="4"/>
  <c r="E4482" i="4"/>
  <c r="F4482" i="4"/>
  <c r="G4482" i="4"/>
  <c r="H4482" i="4"/>
  <c r="I4482" i="4"/>
  <c r="J4482" i="4"/>
  <c r="V4482" i="4" s="1"/>
  <c r="G1853" i="3" s="1"/>
  <c r="K4482" i="4"/>
  <c r="L4482" i="4"/>
  <c r="M4482" i="4"/>
  <c r="N4482" i="4"/>
  <c r="O4482" i="4"/>
  <c r="P4482" i="4"/>
  <c r="Q4482" i="4"/>
  <c r="R4482" i="4"/>
  <c r="S4482" i="4"/>
  <c r="B4483" i="4"/>
  <c r="C4483" i="4"/>
  <c r="D4483" i="4"/>
  <c r="E4483" i="4"/>
  <c r="F4483" i="4"/>
  <c r="X4483" i="4" s="1"/>
  <c r="I1854" i="3" s="1"/>
  <c r="G4483" i="4"/>
  <c r="H4483" i="4"/>
  <c r="I4483" i="4"/>
  <c r="J4483" i="4"/>
  <c r="K4483" i="4"/>
  <c r="L4483" i="4"/>
  <c r="M4483" i="4"/>
  <c r="N4483" i="4"/>
  <c r="T4483" i="4" s="1"/>
  <c r="O4483" i="4"/>
  <c r="P4483" i="4"/>
  <c r="Q4483" i="4"/>
  <c r="R4483" i="4"/>
  <c r="S4483" i="4"/>
  <c r="Y4483" i="4" s="1"/>
  <c r="B4484" i="4"/>
  <c r="C4484" i="4"/>
  <c r="D4484" i="4"/>
  <c r="E4484" i="4"/>
  <c r="F4484" i="4"/>
  <c r="G4484" i="4"/>
  <c r="Y4484" i="4" s="1"/>
  <c r="J1857" i="3" s="1"/>
  <c r="H4484" i="4"/>
  <c r="T4484" i="4" s="1"/>
  <c r="I4484" i="4"/>
  <c r="J4484" i="4"/>
  <c r="K4484" i="4"/>
  <c r="L4484" i="4"/>
  <c r="M4484" i="4"/>
  <c r="N4484" i="4"/>
  <c r="O4484" i="4"/>
  <c r="P4484" i="4"/>
  <c r="Q4484" i="4"/>
  <c r="R4484" i="4"/>
  <c r="S4484" i="4"/>
  <c r="B4485" i="4"/>
  <c r="C4485" i="4"/>
  <c r="D4485" i="4"/>
  <c r="V4485" i="4" s="1"/>
  <c r="E4485" i="4"/>
  <c r="F4485" i="4"/>
  <c r="G4485" i="4"/>
  <c r="H4485" i="4"/>
  <c r="I4485" i="4"/>
  <c r="J4485" i="4"/>
  <c r="K4485" i="4"/>
  <c r="L4485" i="4"/>
  <c r="X4485" i="4" s="1"/>
  <c r="M4485" i="4"/>
  <c r="Y4485" i="4" s="1"/>
  <c r="N4485" i="4"/>
  <c r="O4485" i="4"/>
  <c r="P4485" i="4"/>
  <c r="Q4485" i="4"/>
  <c r="R4485" i="4"/>
  <c r="S4485" i="4"/>
  <c r="B4486" i="4"/>
  <c r="C4486" i="4"/>
  <c r="D4486" i="4"/>
  <c r="E4486" i="4"/>
  <c r="F4486" i="4"/>
  <c r="G4486" i="4"/>
  <c r="Y4486" i="4" s="1"/>
  <c r="H4486" i="4"/>
  <c r="I4486" i="4"/>
  <c r="J4486" i="4"/>
  <c r="K4486" i="4"/>
  <c r="L4486" i="4"/>
  <c r="M4486" i="4"/>
  <c r="N4486" i="4"/>
  <c r="O4486" i="4"/>
  <c r="P4486" i="4"/>
  <c r="Q4486" i="4"/>
  <c r="R4486" i="4"/>
  <c r="S4486" i="4"/>
  <c r="B4487" i="4"/>
  <c r="C4487" i="4"/>
  <c r="D4487" i="4"/>
  <c r="E4487" i="4"/>
  <c r="F4487" i="4"/>
  <c r="G4487" i="4"/>
  <c r="Y4487" i="4" s="1"/>
  <c r="H4487" i="4"/>
  <c r="I4487" i="4"/>
  <c r="J4487" i="4"/>
  <c r="K4487" i="4"/>
  <c r="L4487" i="4"/>
  <c r="M4487" i="4"/>
  <c r="N4487" i="4"/>
  <c r="O4487" i="4"/>
  <c r="P4487" i="4"/>
  <c r="Q4487" i="4"/>
  <c r="R4487" i="4"/>
  <c r="S4487" i="4"/>
  <c r="B4488" i="4"/>
  <c r="C4488" i="4"/>
  <c r="D4488" i="4"/>
  <c r="E4488" i="4"/>
  <c r="F4488" i="4"/>
  <c r="G4488" i="4"/>
  <c r="Y4488" i="4" s="1"/>
  <c r="J1872" i="3" s="1"/>
  <c r="H4488" i="4"/>
  <c r="I4488" i="4"/>
  <c r="J4488" i="4"/>
  <c r="K4488" i="4"/>
  <c r="L4488" i="4"/>
  <c r="M4488" i="4"/>
  <c r="N4488" i="4"/>
  <c r="O4488" i="4"/>
  <c r="P4488" i="4"/>
  <c r="Q4488" i="4"/>
  <c r="R4488" i="4"/>
  <c r="S4488" i="4"/>
  <c r="B4489" i="4"/>
  <c r="C4489" i="4"/>
  <c r="D4489" i="4"/>
  <c r="E4489" i="4"/>
  <c r="F4489" i="4"/>
  <c r="G4489" i="4"/>
  <c r="H4489" i="4"/>
  <c r="I4489" i="4"/>
  <c r="J4489" i="4"/>
  <c r="K4489" i="4"/>
  <c r="L4489" i="4"/>
  <c r="M4489" i="4"/>
  <c r="N4489" i="4"/>
  <c r="O4489" i="4"/>
  <c r="P4489" i="4"/>
  <c r="Q4489" i="4"/>
  <c r="R4489" i="4"/>
  <c r="S4489" i="4"/>
  <c r="B4490" i="4"/>
  <c r="T4490" i="4" s="1"/>
  <c r="C4490" i="4"/>
  <c r="D4490" i="4"/>
  <c r="E4490" i="4"/>
  <c r="W4490" i="4" s="1"/>
  <c r="F4490" i="4"/>
  <c r="G4490" i="4"/>
  <c r="H4490" i="4"/>
  <c r="I4490" i="4"/>
  <c r="J4490" i="4"/>
  <c r="V4490" i="4" s="1"/>
  <c r="K4490" i="4"/>
  <c r="L4490" i="4"/>
  <c r="M4490" i="4"/>
  <c r="N4490" i="4"/>
  <c r="O4490" i="4"/>
  <c r="P4490" i="4"/>
  <c r="Q4490" i="4"/>
  <c r="R4490" i="4"/>
  <c r="S4490" i="4"/>
  <c r="B4491" i="4"/>
  <c r="C4491" i="4"/>
  <c r="D4491" i="4"/>
  <c r="E4491" i="4"/>
  <c r="F4491" i="4"/>
  <c r="G4491" i="4"/>
  <c r="Y4491" i="4" s="1"/>
  <c r="H4491" i="4"/>
  <c r="I4491" i="4"/>
  <c r="J4491" i="4"/>
  <c r="K4491" i="4"/>
  <c r="L4491" i="4"/>
  <c r="M4491" i="4"/>
  <c r="N4491" i="4"/>
  <c r="O4491" i="4"/>
  <c r="P4491" i="4"/>
  <c r="Q4491" i="4"/>
  <c r="R4491" i="4"/>
  <c r="S4491" i="4"/>
  <c r="B4492" i="4"/>
  <c r="C4492" i="4"/>
  <c r="D4492" i="4"/>
  <c r="E4492" i="4"/>
  <c r="W4492" i="4" s="1"/>
  <c r="F4492" i="4"/>
  <c r="G4492" i="4"/>
  <c r="H4492" i="4"/>
  <c r="I4492" i="4"/>
  <c r="J4492" i="4"/>
  <c r="K4492" i="4"/>
  <c r="L4492" i="4"/>
  <c r="M4492" i="4"/>
  <c r="Y4492" i="4" s="1"/>
  <c r="J1904" i="3" s="1"/>
  <c r="N4492" i="4"/>
  <c r="O4492" i="4"/>
  <c r="P4492" i="4"/>
  <c r="Q4492" i="4"/>
  <c r="R4492" i="4"/>
  <c r="S4492" i="4"/>
  <c r="B4493" i="4"/>
  <c r="C4493" i="4"/>
  <c r="D4493" i="4"/>
  <c r="E4493" i="4"/>
  <c r="F4493" i="4"/>
  <c r="G4493" i="4"/>
  <c r="H4493" i="4"/>
  <c r="I4493" i="4"/>
  <c r="J4493" i="4"/>
  <c r="K4493" i="4"/>
  <c r="L4493" i="4"/>
  <c r="M4493" i="4"/>
  <c r="N4493" i="4"/>
  <c r="O4493" i="4"/>
  <c r="P4493" i="4"/>
  <c r="Q4493" i="4"/>
  <c r="R4493" i="4"/>
  <c r="S4493" i="4"/>
  <c r="B4494" i="4"/>
  <c r="C4494" i="4"/>
  <c r="D4494" i="4"/>
  <c r="E4494" i="4"/>
  <c r="F4494" i="4"/>
  <c r="G4494" i="4"/>
  <c r="H4494" i="4"/>
  <c r="I4494" i="4"/>
  <c r="J4494" i="4"/>
  <c r="K4494" i="4"/>
  <c r="L4494" i="4"/>
  <c r="M4494" i="4"/>
  <c r="N4494" i="4"/>
  <c r="O4494" i="4"/>
  <c r="P4494" i="4"/>
  <c r="Q4494" i="4"/>
  <c r="R4494" i="4"/>
  <c r="S4494" i="4"/>
  <c r="B4495" i="4"/>
  <c r="C4495" i="4"/>
  <c r="U4495" i="4" s="1"/>
  <c r="D4495" i="4"/>
  <c r="E4495" i="4"/>
  <c r="F4495" i="4"/>
  <c r="G4495" i="4"/>
  <c r="Y4495" i="4" s="1"/>
  <c r="H4495" i="4"/>
  <c r="I4495" i="4"/>
  <c r="J4495" i="4"/>
  <c r="K4495" i="4"/>
  <c r="W4495" i="4" s="1"/>
  <c r="L4495" i="4"/>
  <c r="M4495" i="4"/>
  <c r="N4495" i="4"/>
  <c r="O4495" i="4"/>
  <c r="P4495" i="4"/>
  <c r="Q4495" i="4"/>
  <c r="R4495" i="4"/>
  <c r="S4495" i="4"/>
  <c r="B4496" i="4"/>
  <c r="C4496" i="4"/>
  <c r="U4496" i="4" s="1"/>
  <c r="D4496" i="4"/>
  <c r="E4496" i="4"/>
  <c r="F4496" i="4"/>
  <c r="G4496" i="4"/>
  <c r="H4496" i="4"/>
  <c r="I4496" i="4"/>
  <c r="J4496" i="4"/>
  <c r="K4496" i="4"/>
  <c r="L4496" i="4"/>
  <c r="M4496" i="4"/>
  <c r="N4496" i="4"/>
  <c r="O4496" i="4"/>
  <c r="P4496" i="4"/>
  <c r="Q4496" i="4"/>
  <c r="R4496" i="4"/>
  <c r="S4496" i="4"/>
  <c r="B4497" i="4"/>
  <c r="C4497" i="4"/>
  <c r="D4497" i="4"/>
  <c r="E4497" i="4"/>
  <c r="F4497" i="4"/>
  <c r="X4497" i="4" s="1"/>
  <c r="G4497" i="4"/>
  <c r="H4497" i="4"/>
  <c r="I4497" i="4"/>
  <c r="J4497" i="4"/>
  <c r="V4497" i="4" s="1"/>
  <c r="K4497" i="4"/>
  <c r="L4497" i="4"/>
  <c r="M4497" i="4"/>
  <c r="N4497" i="4"/>
  <c r="O4497" i="4"/>
  <c r="P4497" i="4"/>
  <c r="Q4497" i="4"/>
  <c r="R4497" i="4"/>
  <c r="S4497" i="4"/>
  <c r="Y4497" i="4" s="1"/>
  <c r="B4498" i="4"/>
  <c r="C4498" i="4"/>
  <c r="D4498" i="4"/>
  <c r="E4498" i="4"/>
  <c r="F4498" i="4"/>
  <c r="G4498" i="4"/>
  <c r="H4498" i="4"/>
  <c r="I4498" i="4"/>
  <c r="J4498" i="4"/>
  <c r="K4498" i="4"/>
  <c r="L4498" i="4"/>
  <c r="M4498" i="4"/>
  <c r="N4498" i="4"/>
  <c r="O4498" i="4"/>
  <c r="P4498" i="4"/>
  <c r="Q4498" i="4"/>
  <c r="R4498" i="4"/>
  <c r="S4498" i="4"/>
  <c r="B4499" i="4"/>
  <c r="T4499" i="4" s="1"/>
  <c r="C4499" i="4"/>
  <c r="D4499" i="4"/>
  <c r="E4499" i="4"/>
  <c r="F4499" i="4"/>
  <c r="G4499" i="4"/>
  <c r="H4499" i="4"/>
  <c r="I4499" i="4"/>
  <c r="J4499" i="4"/>
  <c r="V4499" i="4" s="1"/>
  <c r="K4499" i="4"/>
  <c r="L4499" i="4"/>
  <c r="M4499" i="4"/>
  <c r="N4499" i="4"/>
  <c r="O4499" i="4"/>
  <c r="P4499" i="4"/>
  <c r="Q4499" i="4"/>
  <c r="R4499" i="4"/>
  <c r="S4499" i="4"/>
  <c r="B4500" i="4"/>
  <c r="C4500" i="4"/>
  <c r="U4500" i="4" s="1"/>
  <c r="D4500" i="4"/>
  <c r="E4500" i="4"/>
  <c r="F4500" i="4"/>
  <c r="G4500" i="4"/>
  <c r="H4500" i="4"/>
  <c r="I4500" i="4"/>
  <c r="J4500" i="4"/>
  <c r="K4500" i="4"/>
  <c r="L4500" i="4"/>
  <c r="M4500" i="4"/>
  <c r="N4500" i="4"/>
  <c r="O4500" i="4"/>
  <c r="P4500" i="4"/>
  <c r="Q4500" i="4"/>
  <c r="R4500" i="4"/>
  <c r="S4500" i="4"/>
  <c r="B4501" i="4"/>
  <c r="C4501" i="4"/>
  <c r="D4501" i="4"/>
  <c r="E4501" i="4"/>
  <c r="F4501" i="4"/>
  <c r="X4501" i="4" s="1"/>
  <c r="G4501" i="4"/>
  <c r="H4501" i="4"/>
  <c r="I4501" i="4"/>
  <c r="J4501" i="4"/>
  <c r="V4501" i="4" s="1"/>
  <c r="K4501" i="4"/>
  <c r="L4501" i="4"/>
  <c r="M4501" i="4"/>
  <c r="N4501" i="4"/>
  <c r="O4501" i="4"/>
  <c r="P4501" i="4"/>
  <c r="Q4501" i="4"/>
  <c r="R4501" i="4"/>
  <c r="S4501" i="4"/>
  <c r="B4502" i="4"/>
  <c r="C4502" i="4"/>
  <c r="D4502" i="4"/>
  <c r="E4502" i="4"/>
  <c r="F4502" i="4"/>
  <c r="G4502" i="4"/>
  <c r="H4502" i="4"/>
  <c r="I4502" i="4"/>
  <c r="J4502" i="4"/>
  <c r="K4502" i="4"/>
  <c r="L4502" i="4"/>
  <c r="M4502" i="4"/>
  <c r="N4502" i="4"/>
  <c r="O4502" i="4"/>
  <c r="P4502" i="4"/>
  <c r="Q4502" i="4"/>
  <c r="R4502" i="4"/>
  <c r="S4502" i="4"/>
  <c r="B4503" i="4"/>
  <c r="T4503" i="4" s="1"/>
  <c r="C4503" i="4"/>
  <c r="D4503" i="4"/>
  <c r="E4503" i="4"/>
  <c r="F4503" i="4"/>
  <c r="G4503" i="4"/>
  <c r="H4503" i="4"/>
  <c r="I4503" i="4"/>
  <c r="J4503" i="4"/>
  <c r="V4503" i="4" s="1"/>
  <c r="K4503" i="4"/>
  <c r="L4503" i="4"/>
  <c r="M4503" i="4"/>
  <c r="N4503" i="4"/>
  <c r="O4503" i="4"/>
  <c r="P4503" i="4"/>
  <c r="Q4503" i="4"/>
  <c r="R4503" i="4"/>
  <c r="S4503" i="4"/>
  <c r="B4504" i="4"/>
  <c r="C4504" i="4"/>
  <c r="U4504" i="4" s="1"/>
  <c r="D4504" i="4"/>
  <c r="E4504" i="4"/>
  <c r="F4504" i="4"/>
  <c r="G4504" i="4"/>
  <c r="H4504" i="4"/>
  <c r="I4504" i="4"/>
  <c r="J4504" i="4"/>
  <c r="K4504" i="4"/>
  <c r="L4504" i="4"/>
  <c r="M4504" i="4"/>
  <c r="N4504" i="4"/>
  <c r="O4504" i="4"/>
  <c r="P4504" i="4"/>
  <c r="Q4504" i="4"/>
  <c r="R4504" i="4"/>
  <c r="S4504" i="4"/>
  <c r="B4505" i="4"/>
  <c r="C4505" i="4"/>
  <c r="D4505" i="4"/>
  <c r="E4505" i="4"/>
  <c r="F4505" i="4"/>
  <c r="X4505" i="4" s="1"/>
  <c r="G4505" i="4"/>
  <c r="H4505" i="4"/>
  <c r="I4505" i="4"/>
  <c r="J4505" i="4"/>
  <c r="V4505" i="4" s="1"/>
  <c r="K4505" i="4"/>
  <c r="L4505" i="4"/>
  <c r="M4505" i="4"/>
  <c r="N4505" i="4"/>
  <c r="O4505" i="4"/>
  <c r="P4505" i="4"/>
  <c r="Q4505" i="4"/>
  <c r="R4505" i="4"/>
  <c r="S4505" i="4"/>
  <c r="B4506" i="4"/>
  <c r="C4506" i="4"/>
  <c r="D4506" i="4"/>
  <c r="E4506" i="4"/>
  <c r="F4506" i="4"/>
  <c r="G4506" i="4"/>
  <c r="H4506" i="4"/>
  <c r="I4506" i="4"/>
  <c r="J4506" i="4"/>
  <c r="K4506" i="4"/>
  <c r="L4506" i="4"/>
  <c r="M4506" i="4"/>
  <c r="N4506" i="4"/>
  <c r="O4506" i="4"/>
  <c r="P4506" i="4"/>
  <c r="Q4506" i="4"/>
  <c r="R4506" i="4"/>
  <c r="S4506" i="4"/>
  <c r="B4507" i="4"/>
  <c r="T4507" i="4" s="1"/>
  <c r="C4507" i="4"/>
  <c r="D4507" i="4"/>
  <c r="E4507" i="4"/>
  <c r="F4507" i="4"/>
  <c r="G4507" i="4"/>
  <c r="H4507" i="4"/>
  <c r="I4507" i="4"/>
  <c r="J4507" i="4"/>
  <c r="V4507" i="4" s="1"/>
  <c r="K4507" i="4"/>
  <c r="L4507" i="4"/>
  <c r="M4507" i="4"/>
  <c r="N4507" i="4"/>
  <c r="O4507" i="4"/>
  <c r="P4507" i="4"/>
  <c r="Q4507" i="4"/>
  <c r="R4507" i="4"/>
  <c r="S4507" i="4"/>
  <c r="B4508" i="4"/>
  <c r="C4508" i="4"/>
  <c r="D4508" i="4"/>
  <c r="E4508" i="4"/>
  <c r="F4508" i="4"/>
  <c r="G4508" i="4"/>
  <c r="H4508" i="4"/>
  <c r="I4508" i="4"/>
  <c r="J4508" i="4"/>
  <c r="K4508" i="4"/>
  <c r="L4508" i="4"/>
  <c r="M4508" i="4"/>
  <c r="N4508" i="4"/>
  <c r="O4508" i="4"/>
  <c r="P4508" i="4"/>
  <c r="Q4508" i="4"/>
  <c r="R4508" i="4"/>
  <c r="S4508" i="4"/>
  <c r="B4509" i="4"/>
  <c r="C4509" i="4"/>
  <c r="D4509" i="4"/>
  <c r="E4509" i="4"/>
  <c r="F4509" i="4"/>
  <c r="X4509" i="4" s="1"/>
  <c r="G4509" i="4"/>
  <c r="H4509" i="4"/>
  <c r="I4509" i="4"/>
  <c r="J4509" i="4"/>
  <c r="V4509" i="4" s="1"/>
  <c r="K4509" i="4"/>
  <c r="L4509" i="4"/>
  <c r="M4509" i="4"/>
  <c r="N4509" i="4"/>
  <c r="O4509" i="4"/>
  <c r="P4509" i="4"/>
  <c r="Q4509" i="4"/>
  <c r="R4509" i="4"/>
  <c r="S4509" i="4"/>
  <c r="B4510" i="4"/>
  <c r="C4510" i="4"/>
  <c r="D4510" i="4"/>
  <c r="E4510" i="4"/>
  <c r="F4510" i="4"/>
  <c r="G4510" i="4"/>
  <c r="H4510" i="4"/>
  <c r="I4510" i="4"/>
  <c r="J4510" i="4"/>
  <c r="K4510" i="4"/>
  <c r="L4510" i="4"/>
  <c r="M4510" i="4"/>
  <c r="N4510" i="4"/>
  <c r="O4510" i="4"/>
  <c r="P4510" i="4"/>
  <c r="Q4510" i="4"/>
  <c r="R4510" i="4"/>
  <c r="S4510" i="4"/>
  <c r="B4511" i="4"/>
  <c r="T4511" i="4" s="1"/>
  <c r="C4511" i="4"/>
  <c r="D4511" i="4"/>
  <c r="E4511" i="4"/>
  <c r="F4511" i="4"/>
  <c r="G4511" i="4"/>
  <c r="H4511" i="4"/>
  <c r="I4511" i="4"/>
  <c r="J4511" i="4"/>
  <c r="V4511" i="4" s="1"/>
  <c r="K4511" i="4"/>
  <c r="L4511" i="4"/>
  <c r="M4511" i="4"/>
  <c r="N4511" i="4"/>
  <c r="O4511" i="4"/>
  <c r="P4511" i="4"/>
  <c r="Q4511" i="4"/>
  <c r="R4511" i="4"/>
  <c r="S4511" i="4"/>
  <c r="B4512" i="4"/>
  <c r="C4512" i="4"/>
  <c r="D4512" i="4"/>
  <c r="E4512" i="4"/>
  <c r="F4512" i="4"/>
  <c r="G4512" i="4"/>
  <c r="H4512" i="4"/>
  <c r="I4512" i="4"/>
  <c r="J4512" i="4"/>
  <c r="K4512" i="4"/>
  <c r="L4512" i="4"/>
  <c r="M4512" i="4"/>
  <c r="N4512" i="4"/>
  <c r="O4512" i="4"/>
  <c r="P4512" i="4"/>
  <c r="Q4512" i="4"/>
  <c r="R4512" i="4"/>
  <c r="S4512" i="4"/>
  <c r="B4513" i="4"/>
  <c r="C4513" i="4"/>
  <c r="D4513" i="4"/>
  <c r="E4513" i="4"/>
  <c r="F4513" i="4"/>
  <c r="X4513" i="4" s="1"/>
  <c r="G4513" i="4"/>
  <c r="H4513" i="4"/>
  <c r="I4513" i="4"/>
  <c r="J4513" i="4"/>
  <c r="V4513" i="4" s="1"/>
  <c r="K4513" i="4"/>
  <c r="L4513" i="4"/>
  <c r="M4513" i="4"/>
  <c r="N4513" i="4"/>
  <c r="O4513" i="4"/>
  <c r="P4513" i="4"/>
  <c r="Q4513" i="4"/>
  <c r="R4513" i="4"/>
  <c r="S4513" i="4"/>
  <c r="B4514" i="4"/>
  <c r="C4514" i="4"/>
  <c r="D4514" i="4"/>
  <c r="E4514" i="4"/>
  <c r="F4514" i="4"/>
  <c r="G4514" i="4"/>
  <c r="H4514" i="4"/>
  <c r="I4514" i="4"/>
  <c r="J4514" i="4"/>
  <c r="K4514" i="4"/>
  <c r="L4514" i="4"/>
  <c r="M4514" i="4"/>
  <c r="N4514" i="4"/>
  <c r="O4514" i="4"/>
  <c r="P4514" i="4"/>
  <c r="Q4514" i="4"/>
  <c r="R4514" i="4"/>
  <c r="S4514" i="4"/>
  <c r="B4515" i="4"/>
  <c r="C4515" i="4"/>
  <c r="D4515" i="4"/>
  <c r="E4515" i="4"/>
  <c r="F4515" i="4"/>
  <c r="G4515" i="4"/>
  <c r="H4515" i="4"/>
  <c r="I4515" i="4"/>
  <c r="J4515" i="4"/>
  <c r="V4515" i="4" s="1"/>
  <c r="K4515" i="4"/>
  <c r="L4515" i="4"/>
  <c r="M4515" i="4"/>
  <c r="N4515" i="4"/>
  <c r="O4515" i="4"/>
  <c r="P4515" i="4"/>
  <c r="Q4515" i="4"/>
  <c r="R4515" i="4"/>
  <c r="S4515" i="4"/>
  <c r="B4516" i="4"/>
  <c r="C4516" i="4"/>
  <c r="D4516" i="4"/>
  <c r="E4516" i="4"/>
  <c r="F4516" i="4"/>
  <c r="G4516" i="4"/>
  <c r="H4516" i="4"/>
  <c r="I4516" i="4"/>
  <c r="J4516" i="4"/>
  <c r="K4516" i="4"/>
  <c r="L4516" i="4"/>
  <c r="M4516" i="4"/>
  <c r="N4516" i="4"/>
  <c r="O4516" i="4"/>
  <c r="P4516" i="4"/>
  <c r="Q4516" i="4"/>
  <c r="R4516" i="4"/>
  <c r="S4516" i="4"/>
  <c r="B4517" i="4"/>
  <c r="C4517" i="4"/>
  <c r="D4517" i="4"/>
  <c r="E4517" i="4"/>
  <c r="F4517" i="4"/>
  <c r="G4517" i="4"/>
  <c r="H4517" i="4"/>
  <c r="I4517" i="4"/>
  <c r="J4517" i="4"/>
  <c r="V4517" i="4" s="1"/>
  <c r="K4517" i="4"/>
  <c r="L4517" i="4"/>
  <c r="M4517" i="4"/>
  <c r="N4517" i="4"/>
  <c r="O4517" i="4"/>
  <c r="P4517" i="4"/>
  <c r="Q4517" i="4"/>
  <c r="R4517" i="4"/>
  <c r="S4517" i="4"/>
  <c r="B4518" i="4"/>
  <c r="C4518" i="4"/>
  <c r="D4518" i="4"/>
  <c r="E4518" i="4"/>
  <c r="F4518" i="4"/>
  <c r="G4518" i="4"/>
  <c r="H4518" i="4"/>
  <c r="I4518" i="4"/>
  <c r="J4518" i="4"/>
  <c r="K4518" i="4"/>
  <c r="L4518" i="4"/>
  <c r="M4518" i="4"/>
  <c r="N4518" i="4"/>
  <c r="O4518" i="4"/>
  <c r="P4518" i="4"/>
  <c r="Q4518" i="4"/>
  <c r="R4518" i="4"/>
  <c r="S4518" i="4"/>
  <c r="B4519" i="4"/>
  <c r="C4519" i="4"/>
  <c r="D4519" i="4"/>
  <c r="E4519" i="4"/>
  <c r="F4519" i="4"/>
  <c r="G4519" i="4"/>
  <c r="H4519" i="4"/>
  <c r="I4519" i="4"/>
  <c r="J4519" i="4"/>
  <c r="V4519" i="4" s="1"/>
  <c r="K4519" i="4"/>
  <c r="L4519" i="4"/>
  <c r="M4519" i="4"/>
  <c r="N4519" i="4"/>
  <c r="O4519" i="4"/>
  <c r="P4519" i="4"/>
  <c r="Q4519" i="4"/>
  <c r="R4519" i="4"/>
  <c r="S4519" i="4"/>
  <c r="B4520" i="4"/>
  <c r="C4520" i="4"/>
  <c r="D4520" i="4"/>
  <c r="E4520" i="4"/>
  <c r="F4520" i="4"/>
  <c r="G4520" i="4"/>
  <c r="H4520" i="4"/>
  <c r="I4520" i="4"/>
  <c r="J4520" i="4"/>
  <c r="K4520" i="4"/>
  <c r="L4520" i="4"/>
  <c r="M4520" i="4"/>
  <c r="N4520" i="4"/>
  <c r="O4520" i="4"/>
  <c r="P4520" i="4"/>
  <c r="Q4520" i="4"/>
  <c r="R4520" i="4"/>
  <c r="S4520" i="4"/>
  <c r="B4521" i="4"/>
  <c r="C4521" i="4"/>
  <c r="D4521" i="4"/>
  <c r="E4521" i="4"/>
  <c r="F4521" i="4"/>
  <c r="G4521" i="4"/>
  <c r="H4521" i="4"/>
  <c r="I4521" i="4"/>
  <c r="J4521" i="4"/>
  <c r="V4521" i="4" s="1"/>
  <c r="K4521" i="4"/>
  <c r="L4521" i="4"/>
  <c r="M4521" i="4"/>
  <c r="N4521" i="4"/>
  <c r="O4521" i="4"/>
  <c r="P4521" i="4"/>
  <c r="Q4521" i="4"/>
  <c r="R4521" i="4"/>
  <c r="S4521" i="4"/>
  <c r="B4522" i="4"/>
  <c r="C4522" i="4"/>
  <c r="D4522" i="4"/>
  <c r="E4522" i="4"/>
  <c r="F4522" i="4"/>
  <c r="G4522" i="4"/>
  <c r="H4522" i="4"/>
  <c r="I4522" i="4"/>
  <c r="J4522" i="4"/>
  <c r="K4522" i="4"/>
  <c r="L4522" i="4"/>
  <c r="M4522" i="4"/>
  <c r="N4522" i="4"/>
  <c r="O4522" i="4"/>
  <c r="P4522" i="4"/>
  <c r="Q4522" i="4"/>
  <c r="R4522" i="4"/>
  <c r="S4522" i="4"/>
  <c r="B4523" i="4"/>
  <c r="C4523" i="4"/>
  <c r="D4523" i="4"/>
  <c r="E4523" i="4"/>
  <c r="F4523" i="4"/>
  <c r="G4523" i="4"/>
  <c r="H4523" i="4"/>
  <c r="I4523" i="4"/>
  <c r="J4523" i="4"/>
  <c r="V4523" i="4" s="1"/>
  <c r="K4523" i="4"/>
  <c r="L4523" i="4"/>
  <c r="M4523" i="4"/>
  <c r="N4523" i="4"/>
  <c r="O4523" i="4"/>
  <c r="P4523" i="4"/>
  <c r="Q4523" i="4"/>
  <c r="R4523" i="4"/>
  <c r="S4523" i="4"/>
  <c r="B4524" i="4"/>
  <c r="C4524" i="4"/>
  <c r="D4524" i="4"/>
  <c r="E4524" i="4"/>
  <c r="F4524" i="4"/>
  <c r="G4524" i="4"/>
  <c r="H4524" i="4"/>
  <c r="I4524" i="4"/>
  <c r="J4524" i="4"/>
  <c r="K4524" i="4"/>
  <c r="L4524" i="4"/>
  <c r="M4524" i="4"/>
  <c r="N4524" i="4"/>
  <c r="O4524" i="4"/>
  <c r="P4524" i="4"/>
  <c r="Q4524" i="4"/>
  <c r="R4524" i="4"/>
  <c r="S4524" i="4"/>
  <c r="B4525" i="4"/>
  <c r="C4525" i="4"/>
  <c r="D4525" i="4"/>
  <c r="E4525" i="4"/>
  <c r="F4525" i="4"/>
  <c r="G4525" i="4"/>
  <c r="H4525" i="4"/>
  <c r="I4525" i="4"/>
  <c r="J4525" i="4"/>
  <c r="V4525" i="4" s="1"/>
  <c r="K4525" i="4"/>
  <c r="L4525" i="4"/>
  <c r="M4525" i="4"/>
  <c r="N4525" i="4"/>
  <c r="O4525" i="4"/>
  <c r="P4525" i="4"/>
  <c r="Q4525" i="4"/>
  <c r="R4525" i="4"/>
  <c r="S4525" i="4"/>
  <c r="B4526" i="4"/>
  <c r="C4526" i="4"/>
  <c r="D4526" i="4"/>
  <c r="E4526" i="4"/>
  <c r="F4526" i="4"/>
  <c r="G4526" i="4"/>
  <c r="H4526" i="4"/>
  <c r="I4526" i="4"/>
  <c r="J4526" i="4"/>
  <c r="K4526" i="4"/>
  <c r="L4526" i="4"/>
  <c r="M4526" i="4"/>
  <c r="N4526" i="4"/>
  <c r="O4526" i="4"/>
  <c r="P4526" i="4"/>
  <c r="Q4526" i="4"/>
  <c r="R4526" i="4"/>
  <c r="S4526" i="4"/>
  <c r="B4527" i="4"/>
  <c r="C4527" i="4"/>
  <c r="D4527" i="4"/>
  <c r="E4527" i="4"/>
  <c r="F4527" i="4"/>
  <c r="G4527" i="4"/>
  <c r="H4527" i="4"/>
  <c r="I4527" i="4"/>
  <c r="J4527" i="4"/>
  <c r="V4527" i="4" s="1"/>
  <c r="K4527" i="4"/>
  <c r="L4527" i="4"/>
  <c r="M4527" i="4"/>
  <c r="N4527" i="4"/>
  <c r="O4527" i="4"/>
  <c r="P4527" i="4"/>
  <c r="Q4527" i="4"/>
  <c r="R4527" i="4"/>
  <c r="S4527" i="4"/>
  <c r="B4528" i="4"/>
  <c r="C4528" i="4"/>
  <c r="D4528" i="4"/>
  <c r="E4528" i="4"/>
  <c r="F4528" i="4"/>
  <c r="G4528" i="4"/>
  <c r="H4528" i="4"/>
  <c r="I4528" i="4"/>
  <c r="J4528" i="4"/>
  <c r="K4528" i="4"/>
  <c r="L4528" i="4"/>
  <c r="M4528" i="4"/>
  <c r="N4528" i="4"/>
  <c r="O4528" i="4"/>
  <c r="P4528" i="4"/>
  <c r="Q4528" i="4"/>
  <c r="R4528" i="4"/>
  <c r="S4528" i="4"/>
  <c r="B4529" i="4"/>
  <c r="C4529" i="4"/>
  <c r="D4529" i="4"/>
  <c r="E4529" i="4"/>
  <c r="F4529" i="4"/>
  <c r="G4529" i="4"/>
  <c r="H4529" i="4"/>
  <c r="I4529" i="4"/>
  <c r="J4529" i="4"/>
  <c r="V4529" i="4" s="1"/>
  <c r="K4529" i="4"/>
  <c r="L4529" i="4"/>
  <c r="M4529" i="4"/>
  <c r="N4529" i="4"/>
  <c r="O4529" i="4"/>
  <c r="P4529" i="4"/>
  <c r="Q4529" i="4"/>
  <c r="R4529" i="4"/>
  <c r="S4529" i="4"/>
  <c r="B4530" i="4"/>
  <c r="C4530" i="4"/>
  <c r="D4530" i="4"/>
  <c r="E4530" i="4"/>
  <c r="F4530" i="4"/>
  <c r="G4530" i="4"/>
  <c r="H4530" i="4"/>
  <c r="I4530" i="4"/>
  <c r="J4530" i="4"/>
  <c r="K4530" i="4"/>
  <c r="L4530" i="4"/>
  <c r="M4530" i="4"/>
  <c r="N4530" i="4"/>
  <c r="O4530" i="4"/>
  <c r="P4530" i="4"/>
  <c r="Q4530" i="4"/>
  <c r="R4530" i="4"/>
  <c r="S4530" i="4"/>
  <c r="B4531" i="4"/>
  <c r="C4531" i="4"/>
  <c r="D4531" i="4"/>
  <c r="E4531" i="4"/>
  <c r="F4531" i="4"/>
  <c r="G4531" i="4"/>
  <c r="H4531" i="4"/>
  <c r="I4531" i="4"/>
  <c r="J4531" i="4"/>
  <c r="K4531" i="4"/>
  <c r="L4531" i="4"/>
  <c r="M4531" i="4"/>
  <c r="N4531" i="4"/>
  <c r="O4531" i="4"/>
  <c r="P4531" i="4"/>
  <c r="Q4531" i="4"/>
  <c r="R4531" i="4"/>
  <c r="S4531" i="4"/>
  <c r="B4532" i="4"/>
  <c r="C4532" i="4"/>
  <c r="D4532" i="4"/>
  <c r="E4532" i="4"/>
  <c r="F4532" i="4"/>
  <c r="G4532" i="4"/>
  <c r="H4532" i="4"/>
  <c r="I4532" i="4"/>
  <c r="J4532" i="4"/>
  <c r="K4532" i="4"/>
  <c r="L4532" i="4"/>
  <c r="M4532" i="4"/>
  <c r="N4532" i="4"/>
  <c r="O4532" i="4"/>
  <c r="P4532" i="4"/>
  <c r="Q4532" i="4"/>
  <c r="R4532" i="4"/>
  <c r="S4532" i="4"/>
  <c r="B4533" i="4"/>
  <c r="C4533" i="4"/>
  <c r="D4533" i="4"/>
  <c r="E4533" i="4"/>
  <c r="F4533" i="4"/>
  <c r="G4533" i="4"/>
  <c r="H4533" i="4"/>
  <c r="I4533" i="4"/>
  <c r="J4533" i="4"/>
  <c r="V4533" i="4" s="1"/>
  <c r="K4533" i="4"/>
  <c r="L4533" i="4"/>
  <c r="M4533" i="4"/>
  <c r="N4533" i="4"/>
  <c r="O4533" i="4"/>
  <c r="P4533" i="4"/>
  <c r="Q4533" i="4"/>
  <c r="R4533" i="4"/>
  <c r="S4533" i="4"/>
  <c r="B4534" i="4"/>
  <c r="C4534" i="4"/>
  <c r="D4534" i="4"/>
  <c r="E4534" i="4"/>
  <c r="F4534" i="4"/>
  <c r="G4534" i="4"/>
  <c r="H4534" i="4"/>
  <c r="I4534" i="4"/>
  <c r="J4534" i="4"/>
  <c r="K4534" i="4"/>
  <c r="L4534" i="4"/>
  <c r="M4534" i="4"/>
  <c r="N4534" i="4"/>
  <c r="O4534" i="4"/>
  <c r="P4534" i="4"/>
  <c r="Q4534" i="4"/>
  <c r="R4534" i="4"/>
  <c r="S4534" i="4"/>
  <c r="B4535" i="4"/>
  <c r="C4535" i="4"/>
  <c r="D4535" i="4"/>
  <c r="E4535" i="4"/>
  <c r="F4535" i="4"/>
  <c r="G4535" i="4"/>
  <c r="H4535" i="4"/>
  <c r="I4535" i="4"/>
  <c r="J4535" i="4"/>
  <c r="K4535" i="4"/>
  <c r="L4535" i="4"/>
  <c r="M4535" i="4"/>
  <c r="N4535" i="4"/>
  <c r="O4535" i="4"/>
  <c r="P4535" i="4"/>
  <c r="Q4535" i="4"/>
  <c r="R4535" i="4"/>
  <c r="S4535" i="4"/>
  <c r="B4536" i="4"/>
  <c r="C4536" i="4"/>
  <c r="D4536" i="4"/>
  <c r="E4536" i="4"/>
  <c r="F4536" i="4"/>
  <c r="G4536" i="4"/>
  <c r="H4536" i="4"/>
  <c r="I4536" i="4"/>
  <c r="J4536" i="4"/>
  <c r="K4536" i="4"/>
  <c r="L4536" i="4"/>
  <c r="M4536" i="4"/>
  <c r="N4536" i="4"/>
  <c r="O4536" i="4"/>
  <c r="P4536" i="4"/>
  <c r="Q4536" i="4"/>
  <c r="R4536" i="4"/>
  <c r="S4536" i="4"/>
  <c r="B4537" i="4"/>
  <c r="C4537" i="4"/>
  <c r="D4537" i="4"/>
  <c r="E4537" i="4"/>
  <c r="F4537" i="4"/>
  <c r="G4537" i="4"/>
  <c r="H4537" i="4"/>
  <c r="I4537" i="4"/>
  <c r="J4537" i="4"/>
  <c r="V4537" i="4" s="1"/>
  <c r="K4537" i="4"/>
  <c r="L4537" i="4"/>
  <c r="M4537" i="4"/>
  <c r="N4537" i="4"/>
  <c r="O4537" i="4"/>
  <c r="P4537" i="4"/>
  <c r="Q4537" i="4"/>
  <c r="R4537" i="4"/>
  <c r="S4537" i="4"/>
  <c r="Y4537" i="4" s="1"/>
  <c r="B4538" i="4"/>
  <c r="C4538" i="4"/>
  <c r="D4538" i="4"/>
  <c r="E4538" i="4"/>
  <c r="F4538" i="4"/>
  <c r="G4538" i="4"/>
  <c r="H4538" i="4"/>
  <c r="I4538" i="4"/>
  <c r="J4538" i="4"/>
  <c r="K4538" i="4"/>
  <c r="L4538" i="4"/>
  <c r="M4538" i="4"/>
  <c r="N4538" i="4"/>
  <c r="O4538" i="4"/>
  <c r="P4538" i="4"/>
  <c r="Q4538" i="4"/>
  <c r="R4538" i="4"/>
  <c r="S4538" i="4"/>
  <c r="B4539" i="4"/>
  <c r="C4539" i="4"/>
  <c r="D4539" i="4"/>
  <c r="E4539" i="4"/>
  <c r="F4539" i="4"/>
  <c r="G4539" i="4"/>
  <c r="H4539" i="4"/>
  <c r="I4539" i="4"/>
  <c r="J4539" i="4"/>
  <c r="K4539" i="4"/>
  <c r="L4539" i="4"/>
  <c r="M4539" i="4"/>
  <c r="N4539" i="4"/>
  <c r="O4539" i="4"/>
  <c r="P4539" i="4"/>
  <c r="Q4539" i="4"/>
  <c r="R4539" i="4"/>
  <c r="S4539" i="4"/>
  <c r="B4540" i="4"/>
  <c r="C4540" i="4"/>
  <c r="D4540" i="4"/>
  <c r="E4540" i="4"/>
  <c r="F4540" i="4"/>
  <c r="G4540" i="4"/>
  <c r="H4540" i="4"/>
  <c r="I4540" i="4"/>
  <c r="J4540" i="4"/>
  <c r="K4540" i="4"/>
  <c r="L4540" i="4"/>
  <c r="M4540" i="4"/>
  <c r="N4540" i="4"/>
  <c r="O4540" i="4"/>
  <c r="P4540" i="4"/>
  <c r="Q4540" i="4"/>
  <c r="R4540" i="4"/>
  <c r="S4540" i="4"/>
  <c r="B4541" i="4"/>
  <c r="C4541" i="4"/>
  <c r="D4541" i="4"/>
  <c r="E4541" i="4"/>
  <c r="F4541" i="4"/>
  <c r="G4541" i="4"/>
  <c r="H4541" i="4"/>
  <c r="I4541" i="4"/>
  <c r="J4541" i="4"/>
  <c r="V4541" i="4" s="1"/>
  <c r="K4541" i="4"/>
  <c r="L4541" i="4"/>
  <c r="M4541" i="4"/>
  <c r="N4541" i="4"/>
  <c r="O4541" i="4"/>
  <c r="P4541" i="4"/>
  <c r="Q4541" i="4"/>
  <c r="R4541" i="4"/>
  <c r="S4541" i="4"/>
  <c r="B4542" i="4"/>
  <c r="C4542" i="4"/>
  <c r="D4542" i="4"/>
  <c r="E4542" i="4"/>
  <c r="F4542" i="4"/>
  <c r="G4542" i="4"/>
  <c r="H4542" i="4"/>
  <c r="I4542" i="4"/>
  <c r="J4542" i="4"/>
  <c r="K4542" i="4"/>
  <c r="L4542" i="4"/>
  <c r="M4542" i="4"/>
  <c r="N4542" i="4"/>
  <c r="O4542" i="4"/>
  <c r="P4542" i="4"/>
  <c r="Q4542" i="4"/>
  <c r="R4542" i="4"/>
  <c r="S4542" i="4"/>
  <c r="B4543" i="4"/>
  <c r="C4543" i="4"/>
  <c r="D4543" i="4"/>
  <c r="E4543" i="4"/>
  <c r="F4543" i="4"/>
  <c r="G4543" i="4"/>
  <c r="H4543" i="4"/>
  <c r="I4543" i="4"/>
  <c r="J4543" i="4"/>
  <c r="K4543" i="4"/>
  <c r="L4543" i="4"/>
  <c r="M4543" i="4"/>
  <c r="N4543" i="4"/>
  <c r="O4543" i="4"/>
  <c r="P4543" i="4"/>
  <c r="Q4543" i="4"/>
  <c r="R4543" i="4"/>
  <c r="S4543" i="4"/>
  <c r="B4544" i="4"/>
  <c r="C4544" i="4"/>
  <c r="D4544" i="4"/>
  <c r="E4544" i="4"/>
  <c r="F4544" i="4"/>
  <c r="G4544" i="4"/>
  <c r="H4544" i="4"/>
  <c r="I4544" i="4"/>
  <c r="J4544" i="4"/>
  <c r="K4544" i="4"/>
  <c r="L4544" i="4"/>
  <c r="M4544" i="4"/>
  <c r="N4544" i="4"/>
  <c r="O4544" i="4"/>
  <c r="P4544" i="4"/>
  <c r="Q4544" i="4"/>
  <c r="R4544" i="4"/>
  <c r="S4544" i="4"/>
  <c r="B4545" i="4"/>
  <c r="C4545" i="4"/>
  <c r="D4545" i="4"/>
  <c r="E4545" i="4"/>
  <c r="F4545" i="4"/>
  <c r="G4545" i="4"/>
  <c r="H4545" i="4"/>
  <c r="I4545" i="4"/>
  <c r="J4545" i="4"/>
  <c r="V4545" i="4" s="1"/>
  <c r="K4545" i="4"/>
  <c r="L4545" i="4"/>
  <c r="M4545" i="4"/>
  <c r="N4545" i="4"/>
  <c r="O4545" i="4"/>
  <c r="P4545" i="4"/>
  <c r="Q4545" i="4"/>
  <c r="R4545" i="4"/>
  <c r="S4545" i="4"/>
  <c r="B4546" i="4"/>
  <c r="C4546" i="4"/>
  <c r="D4546" i="4"/>
  <c r="E4546" i="4"/>
  <c r="F4546" i="4"/>
  <c r="G4546" i="4"/>
  <c r="H4546" i="4"/>
  <c r="I4546" i="4"/>
  <c r="J4546" i="4"/>
  <c r="K4546" i="4"/>
  <c r="L4546" i="4"/>
  <c r="M4546" i="4"/>
  <c r="N4546" i="4"/>
  <c r="O4546" i="4"/>
  <c r="P4546" i="4"/>
  <c r="Q4546" i="4"/>
  <c r="R4546" i="4"/>
  <c r="S4546" i="4"/>
  <c r="B4547" i="4"/>
  <c r="C4547" i="4"/>
  <c r="D4547" i="4"/>
  <c r="E4547" i="4"/>
  <c r="F4547" i="4"/>
  <c r="G4547" i="4"/>
  <c r="H4547" i="4"/>
  <c r="I4547" i="4"/>
  <c r="J4547" i="4"/>
  <c r="K4547" i="4"/>
  <c r="L4547" i="4"/>
  <c r="M4547" i="4"/>
  <c r="N4547" i="4"/>
  <c r="O4547" i="4"/>
  <c r="P4547" i="4"/>
  <c r="Q4547" i="4"/>
  <c r="R4547" i="4"/>
  <c r="S4547" i="4"/>
  <c r="B4548" i="4"/>
  <c r="C4548" i="4"/>
  <c r="D4548" i="4"/>
  <c r="E4548" i="4"/>
  <c r="F4548" i="4"/>
  <c r="G4548" i="4"/>
  <c r="H4548" i="4"/>
  <c r="I4548" i="4"/>
  <c r="J4548" i="4"/>
  <c r="K4548" i="4"/>
  <c r="L4548" i="4"/>
  <c r="M4548" i="4"/>
  <c r="N4548" i="4"/>
  <c r="O4548" i="4"/>
  <c r="P4548" i="4"/>
  <c r="Q4548" i="4"/>
  <c r="R4548" i="4"/>
  <c r="S4548" i="4"/>
  <c r="B4549" i="4"/>
  <c r="C4549" i="4"/>
  <c r="D4549" i="4"/>
  <c r="E4549" i="4"/>
  <c r="F4549" i="4"/>
  <c r="G4549" i="4"/>
  <c r="H4549" i="4"/>
  <c r="I4549" i="4"/>
  <c r="J4549" i="4"/>
  <c r="V4549" i="4" s="1"/>
  <c r="K4549" i="4"/>
  <c r="L4549" i="4"/>
  <c r="M4549" i="4"/>
  <c r="N4549" i="4"/>
  <c r="O4549" i="4"/>
  <c r="P4549" i="4"/>
  <c r="Q4549" i="4"/>
  <c r="R4549" i="4"/>
  <c r="S4549" i="4"/>
  <c r="B4550" i="4"/>
  <c r="C4550" i="4"/>
  <c r="D4550" i="4"/>
  <c r="E4550" i="4"/>
  <c r="F4550" i="4"/>
  <c r="G4550" i="4"/>
  <c r="H4550" i="4"/>
  <c r="I4550" i="4"/>
  <c r="J4550" i="4"/>
  <c r="K4550" i="4"/>
  <c r="L4550" i="4"/>
  <c r="M4550" i="4"/>
  <c r="N4550" i="4"/>
  <c r="O4550" i="4"/>
  <c r="P4550" i="4"/>
  <c r="Q4550" i="4"/>
  <c r="R4550" i="4"/>
  <c r="S4550" i="4"/>
  <c r="B4551" i="4"/>
  <c r="C4551" i="4"/>
  <c r="D4551" i="4"/>
  <c r="E4551" i="4"/>
  <c r="F4551" i="4"/>
  <c r="G4551" i="4"/>
  <c r="Y4551" i="4" s="1"/>
  <c r="H4551" i="4"/>
  <c r="I4551" i="4"/>
  <c r="J4551" i="4"/>
  <c r="K4551" i="4"/>
  <c r="L4551" i="4"/>
  <c r="M4551" i="4"/>
  <c r="N4551" i="4"/>
  <c r="O4551" i="4"/>
  <c r="P4551" i="4"/>
  <c r="Q4551" i="4"/>
  <c r="R4551" i="4"/>
  <c r="S4551" i="4"/>
  <c r="B4552" i="4"/>
  <c r="C4552" i="4"/>
  <c r="D4552" i="4"/>
  <c r="E4552" i="4"/>
  <c r="F4552" i="4"/>
  <c r="G4552" i="4"/>
  <c r="H4552" i="4"/>
  <c r="I4552" i="4"/>
  <c r="J4552" i="4"/>
  <c r="K4552" i="4"/>
  <c r="L4552" i="4"/>
  <c r="M4552" i="4"/>
  <c r="N4552" i="4"/>
  <c r="O4552" i="4"/>
  <c r="P4552" i="4"/>
  <c r="Q4552" i="4"/>
  <c r="R4552" i="4"/>
  <c r="S4552" i="4"/>
  <c r="B4553" i="4"/>
  <c r="C4553" i="4"/>
  <c r="D4553" i="4"/>
  <c r="E4553" i="4"/>
  <c r="F4553" i="4"/>
  <c r="G4553" i="4"/>
  <c r="H4553" i="4"/>
  <c r="I4553" i="4"/>
  <c r="J4553" i="4"/>
  <c r="K4553" i="4"/>
  <c r="L4553" i="4"/>
  <c r="M4553" i="4"/>
  <c r="N4553" i="4"/>
  <c r="O4553" i="4"/>
  <c r="P4553" i="4"/>
  <c r="Q4553" i="4"/>
  <c r="R4553" i="4"/>
  <c r="S4553" i="4"/>
  <c r="B4554" i="4"/>
  <c r="C4554" i="4"/>
  <c r="D4554" i="4"/>
  <c r="E4554" i="4"/>
  <c r="F4554" i="4"/>
  <c r="G4554" i="4"/>
  <c r="H4554" i="4"/>
  <c r="I4554" i="4"/>
  <c r="J4554" i="4"/>
  <c r="K4554" i="4"/>
  <c r="L4554" i="4"/>
  <c r="M4554" i="4"/>
  <c r="N4554" i="4"/>
  <c r="O4554" i="4"/>
  <c r="P4554" i="4"/>
  <c r="Q4554" i="4"/>
  <c r="R4554" i="4"/>
  <c r="S4554" i="4"/>
  <c r="B4555" i="4"/>
  <c r="C4555" i="4"/>
  <c r="D4555" i="4"/>
  <c r="E4555" i="4"/>
  <c r="F4555" i="4"/>
  <c r="G4555" i="4"/>
  <c r="Y4555" i="4" s="1"/>
  <c r="J4302" i="3" s="1"/>
  <c r="H4555" i="4"/>
  <c r="I4555" i="4"/>
  <c r="J4555" i="4"/>
  <c r="K4555" i="4"/>
  <c r="L4555" i="4"/>
  <c r="M4555" i="4"/>
  <c r="N4555" i="4"/>
  <c r="O4555" i="4"/>
  <c r="P4555" i="4"/>
  <c r="Q4555" i="4"/>
  <c r="R4555" i="4"/>
  <c r="S4555" i="4"/>
  <c r="B4556" i="4"/>
  <c r="C4556" i="4"/>
  <c r="D4556" i="4"/>
  <c r="E4556" i="4"/>
  <c r="F4556" i="4"/>
  <c r="G4556" i="4"/>
  <c r="H4556" i="4"/>
  <c r="I4556" i="4"/>
  <c r="J4556" i="4"/>
  <c r="K4556" i="4"/>
  <c r="L4556" i="4"/>
  <c r="M4556" i="4"/>
  <c r="N4556" i="4"/>
  <c r="O4556" i="4"/>
  <c r="P4556" i="4"/>
  <c r="Q4556" i="4"/>
  <c r="R4556" i="4"/>
  <c r="S4556" i="4"/>
  <c r="B4557" i="4"/>
  <c r="C4557" i="4"/>
  <c r="D4557" i="4"/>
  <c r="E4557" i="4"/>
  <c r="F4557" i="4"/>
  <c r="G4557" i="4"/>
  <c r="H4557" i="4"/>
  <c r="I4557" i="4"/>
  <c r="J4557" i="4"/>
  <c r="V4557" i="4" s="1"/>
  <c r="G4358" i="3" s="1"/>
  <c r="K4557" i="4"/>
  <c r="L4557" i="4"/>
  <c r="M4557" i="4"/>
  <c r="N4557" i="4"/>
  <c r="O4557" i="4"/>
  <c r="P4557" i="4"/>
  <c r="Q4557" i="4"/>
  <c r="R4557" i="4"/>
  <c r="S4557" i="4"/>
  <c r="B4558" i="4"/>
  <c r="C4558" i="4"/>
  <c r="D4558" i="4"/>
  <c r="E4558" i="4"/>
  <c r="F4558" i="4"/>
  <c r="G4558" i="4"/>
  <c r="H4558" i="4"/>
  <c r="I4558" i="4"/>
  <c r="J4558" i="4"/>
  <c r="K4558" i="4"/>
  <c r="L4558" i="4"/>
  <c r="M4558" i="4"/>
  <c r="N4558" i="4"/>
  <c r="O4558" i="4"/>
  <c r="P4558" i="4"/>
  <c r="Q4558" i="4"/>
  <c r="R4558" i="4"/>
  <c r="S4558" i="4"/>
  <c r="B4559" i="4"/>
  <c r="C4559" i="4"/>
  <c r="D4559" i="4"/>
  <c r="E4559" i="4"/>
  <c r="F4559" i="4"/>
  <c r="G4559" i="4"/>
  <c r="H4559" i="4"/>
  <c r="I4559" i="4"/>
  <c r="J4559" i="4"/>
  <c r="K4559" i="4"/>
  <c r="L4559" i="4"/>
  <c r="M4559" i="4"/>
  <c r="N4559" i="4"/>
  <c r="O4559" i="4"/>
  <c r="P4559" i="4"/>
  <c r="Q4559" i="4"/>
  <c r="R4559" i="4"/>
  <c r="S4559" i="4"/>
  <c r="B4560" i="4"/>
  <c r="C4560" i="4"/>
  <c r="D4560" i="4"/>
  <c r="E4560" i="4"/>
  <c r="F4560" i="4"/>
  <c r="G4560" i="4"/>
  <c r="H4560" i="4"/>
  <c r="I4560" i="4"/>
  <c r="J4560" i="4"/>
  <c r="K4560" i="4"/>
  <c r="L4560" i="4"/>
  <c r="M4560" i="4"/>
  <c r="N4560" i="4"/>
  <c r="O4560" i="4"/>
  <c r="P4560" i="4"/>
  <c r="Q4560" i="4"/>
  <c r="R4560" i="4"/>
  <c r="S4560" i="4"/>
  <c r="B4561" i="4"/>
  <c r="C4561" i="4"/>
  <c r="D4561" i="4"/>
  <c r="E4561" i="4"/>
  <c r="F4561" i="4"/>
  <c r="G4561" i="4"/>
  <c r="H4561" i="4"/>
  <c r="I4561" i="4"/>
  <c r="J4561" i="4"/>
  <c r="V4561" i="4" s="1"/>
  <c r="G4426" i="3" s="1"/>
  <c r="K4561" i="4"/>
  <c r="L4561" i="4"/>
  <c r="M4561" i="4"/>
  <c r="N4561" i="4"/>
  <c r="O4561" i="4"/>
  <c r="P4561" i="4"/>
  <c r="Q4561" i="4"/>
  <c r="R4561" i="4"/>
  <c r="S4561" i="4"/>
  <c r="B4562" i="4"/>
  <c r="C4562" i="4"/>
  <c r="D4562" i="4"/>
  <c r="E4562" i="4"/>
  <c r="F4562" i="4"/>
  <c r="G4562" i="4"/>
  <c r="H4562" i="4"/>
  <c r="I4562" i="4"/>
  <c r="J4562" i="4"/>
  <c r="K4562" i="4"/>
  <c r="L4562" i="4"/>
  <c r="M4562" i="4"/>
  <c r="N4562" i="4"/>
  <c r="O4562" i="4"/>
  <c r="P4562" i="4"/>
  <c r="Q4562" i="4"/>
  <c r="R4562" i="4"/>
  <c r="S4562" i="4"/>
  <c r="H3483" i="3"/>
  <c r="J3483" i="3"/>
  <c r="I2223" i="3"/>
  <c r="J2223" i="3"/>
  <c r="J2301" i="3"/>
  <c r="I199" i="3"/>
  <c r="J4442" i="3"/>
  <c r="J4529" i="3"/>
  <c r="I1173" i="3"/>
  <c r="J1222" i="3"/>
  <c r="J678" i="3"/>
  <c r="I3384" i="3"/>
  <c r="J2406" i="3"/>
  <c r="I252" i="3"/>
  <c r="J451" i="3"/>
  <c r="E1269" i="3"/>
  <c r="G1269" i="3"/>
  <c r="F1281" i="3"/>
  <c r="H1281" i="3"/>
  <c r="J1281" i="3"/>
  <c r="J1293" i="3"/>
  <c r="E1294" i="3"/>
  <c r="G1294" i="3"/>
  <c r="F1308" i="3"/>
  <c r="H1308" i="3"/>
  <c r="J1308" i="3"/>
  <c r="J1311" i="3"/>
  <c r="E1333" i="3"/>
  <c r="G1333" i="3"/>
  <c r="F1349" i="3"/>
  <c r="H1349" i="3"/>
  <c r="J1349" i="3"/>
  <c r="E1351" i="3"/>
  <c r="G1351" i="3"/>
  <c r="F1361" i="3"/>
  <c r="H1361" i="3"/>
  <c r="J1361" i="3"/>
  <c r="E1369" i="3"/>
  <c r="G1369" i="3"/>
  <c r="H1369" i="3"/>
  <c r="F1381" i="3"/>
  <c r="H1381" i="3"/>
  <c r="J1381" i="3"/>
  <c r="E1399" i="3"/>
  <c r="G1399" i="3"/>
  <c r="H1399" i="3"/>
  <c r="J1399" i="3"/>
  <c r="F1403" i="3"/>
  <c r="H1403" i="3"/>
  <c r="I1403" i="3"/>
  <c r="E1417" i="3"/>
  <c r="G1417" i="3"/>
  <c r="J1417" i="3"/>
  <c r="F1435" i="3"/>
  <c r="H1435" i="3"/>
  <c r="I1435" i="3"/>
  <c r="E1474" i="3"/>
  <c r="G1474" i="3"/>
  <c r="H1474" i="3"/>
  <c r="J1474" i="3"/>
  <c r="F1493" i="3"/>
  <c r="H1493" i="3"/>
  <c r="I1493" i="3"/>
  <c r="G1496" i="3"/>
  <c r="G1509" i="3"/>
  <c r="G1514" i="3"/>
  <c r="H1514" i="3"/>
  <c r="H1515" i="3"/>
  <c r="I1524" i="3"/>
  <c r="E1544" i="3"/>
  <c r="G1544" i="3"/>
  <c r="H1544" i="3"/>
  <c r="G1550" i="3"/>
  <c r="E1569" i="3"/>
  <c r="G1569" i="3"/>
  <c r="H1569" i="3"/>
  <c r="H1576" i="3"/>
  <c r="E1577" i="3"/>
  <c r="G1577" i="3"/>
  <c r="H1577" i="3"/>
  <c r="G1594" i="3"/>
  <c r="E1604" i="3"/>
  <c r="G1604" i="3"/>
  <c r="H1604" i="3"/>
  <c r="H1607" i="3"/>
  <c r="E1608" i="3"/>
  <c r="G1608" i="3"/>
  <c r="H1608" i="3"/>
  <c r="G1609" i="3"/>
  <c r="I1609" i="3"/>
  <c r="G1615" i="3"/>
  <c r="I1615" i="3"/>
  <c r="J1615" i="3"/>
  <c r="F1616" i="3"/>
  <c r="H1616" i="3"/>
  <c r="I1616" i="3"/>
  <c r="G1620" i="3"/>
  <c r="H1620" i="3"/>
  <c r="I1620" i="3"/>
  <c r="J1620" i="3"/>
  <c r="I1626" i="3"/>
  <c r="G1644" i="3"/>
  <c r="J1644" i="3"/>
  <c r="F1646" i="3"/>
  <c r="G1646" i="3"/>
  <c r="H1646" i="3"/>
  <c r="J1646" i="3"/>
  <c r="H1649" i="3"/>
  <c r="J1649" i="3"/>
  <c r="H1650" i="3"/>
  <c r="J1650" i="3"/>
  <c r="G1658" i="3"/>
  <c r="F1660" i="3"/>
  <c r="H1660" i="3"/>
  <c r="I1660" i="3"/>
  <c r="G1664" i="3"/>
  <c r="I1664" i="3"/>
  <c r="J1664" i="3"/>
  <c r="J1665" i="3"/>
  <c r="G1670" i="3"/>
  <c r="J1670" i="3"/>
  <c r="F1672" i="3"/>
  <c r="G1672" i="3"/>
  <c r="H1672" i="3"/>
  <c r="J1672" i="3"/>
  <c r="J1692" i="3"/>
  <c r="H1693" i="3"/>
  <c r="G1697" i="3"/>
  <c r="F1698" i="3"/>
  <c r="H1698" i="3"/>
  <c r="I1698" i="3"/>
  <c r="G1699" i="3"/>
  <c r="I1699" i="3"/>
  <c r="J1699" i="3"/>
  <c r="F1711" i="3"/>
  <c r="J1711" i="3"/>
  <c r="F1713" i="3"/>
  <c r="G1713" i="3"/>
  <c r="I1713" i="3"/>
  <c r="H1718" i="3"/>
  <c r="H1720" i="3"/>
  <c r="I1720" i="3"/>
  <c r="J1720" i="3"/>
  <c r="G1721" i="3"/>
  <c r="H1721" i="3"/>
  <c r="J1721" i="3"/>
  <c r="E1738" i="3"/>
  <c r="F1738" i="3"/>
  <c r="G1738" i="3"/>
  <c r="H1738" i="3"/>
  <c r="I1738" i="3"/>
  <c r="F1755" i="3"/>
  <c r="G1755" i="3"/>
  <c r="H1760" i="3"/>
  <c r="J1762" i="3"/>
  <c r="G1768" i="3"/>
  <c r="H1768" i="3"/>
  <c r="I1768" i="3"/>
  <c r="J1768" i="3"/>
  <c r="E1769" i="3"/>
  <c r="G1769" i="3"/>
  <c r="H1769" i="3"/>
  <c r="E1772" i="3"/>
  <c r="F1772" i="3"/>
  <c r="G1772" i="3"/>
  <c r="I1772" i="3"/>
  <c r="E1785" i="3"/>
  <c r="G1785" i="3"/>
  <c r="H1785" i="3"/>
  <c r="J1785" i="3"/>
  <c r="E1789" i="3"/>
  <c r="F1789" i="3"/>
  <c r="G1789" i="3"/>
  <c r="I1789" i="3"/>
  <c r="E1794" i="3"/>
  <c r="H1794" i="3"/>
  <c r="J1794" i="3"/>
  <c r="E1806" i="3"/>
  <c r="F1806" i="3"/>
  <c r="G1806" i="3"/>
  <c r="H1806" i="3"/>
  <c r="E1809" i="3"/>
  <c r="F1809" i="3"/>
  <c r="G1809" i="3"/>
  <c r="I1809" i="3"/>
  <c r="J1809" i="3"/>
  <c r="E1810" i="3"/>
  <c r="G1810" i="3"/>
  <c r="H1810" i="3"/>
  <c r="G1813" i="3"/>
  <c r="H1813" i="3"/>
  <c r="G1814" i="3"/>
  <c r="I1814" i="3"/>
  <c r="E1824" i="3"/>
  <c r="G1824" i="3"/>
  <c r="H1824" i="3"/>
  <c r="J1824" i="3"/>
  <c r="H1827" i="3"/>
  <c r="I1828" i="3"/>
  <c r="J1828" i="3"/>
  <c r="E1854" i="3"/>
  <c r="J1854" i="3"/>
  <c r="E1857" i="3"/>
  <c r="G1863" i="3"/>
  <c r="I1863" i="3"/>
  <c r="J1863" i="3"/>
  <c r="J1867" i="3"/>
  <c r="J1869" i="3"/>
  <c r="E1882" i="3"/>
  <c r="G1882" i="3"/>
  <c r="H1882" i="3"/>
  <c r="J1903" i="3"/>
  <c r="H1904" i="3"/>
  <c r="F1930" i="3"/>
  <c r="H1930" i="3"/>
  <c r="J1930" i="3"/>
  <c r="F1931" i="3"/>
  <c r="G1944" i="3"/>
  <c r="I1944" i="3"/>
  <c r="J1944" i="3"/>
  <c r="E1947" i="3"/>
  <c r="G1947" i="3"/>
  <c r="F1969" i="3"/>
  <c r="G1972" i="3"/>
  <c r="I1972" i="3"/>
  <c r="E2013" i="3"/>
  <c r="G2013" i="3"/>
  <c r="F2016" i="3"/>
  <c r="G2030" i="3"/>
  <c r="I2030" i="3"/>
  <c r="E814" i="3"/>
  <c r="G814" i="3"/>
  <c r="G817" i="3"/>
  <c r="I817" i="3"/>
  <c r="E833" i="3"/>
  <c r="G833" i="3"/>
  <c r="G840" i="3"/>
  <c r="I840" i="3"/>
  <c r="G859" i="3"/>
  <c r="G867" i="3"/>
  <c r="G872" i="3"/>
  <c r="G3234" i="3"/>
  <c r="G3236" i="3"/>
  <c r="G3244" i="3"/>
  <c r="G3250" i="3"/>
  <c r="G3257" i="3"/>
  <c r="G3295" i="3"/>
  <c r="G4076" i="3"/>
  <c r="J4076" i="3"/>
  <c r="G4122" i="3"/>
  <c r="G4167" i="3"/>
  <c r="G4227" i="3"/>
  <c r="J4240" i="3"/>
  <c r="X4478" i="4" l="1"/>
  <c r="I1824" i="3" s="1"/>
  <c r="V4472" i="4"/>
  <c r="G1794" i="3" s="1"/>
  <c r="Y4456" i="4"/>
  <c r="J1698" i="3" s="1"/>
  <c r="Y4448" i="4"/>
  <c r="J1660" i="3" s="1"/>
  <c r="Y4440" i="4"/>
  <c r="J1616" i="3" s="1"/>
  <c r="W4424" i="4"/>
  <c r="H1496" i="3" s="1"/>
  <c r="Y4391" i="4"/>
  <c r="J446" i="3" s="1"/>
  <c r="U4512" i="4"/>
  <c r="F838" i="3" s="1"/>
  <c r="Y4510" i="4"/>
  <c r="J826" i="3" s="1"/>
  <c r="W4508" i="4"/>
  <c r="H815" i="3" s="1"/>
  <c r="U4508" i="4"/>
  <c r="F815" i="3" s="1"/>
  <c r="Y4506" i="4"/>
  <c r="J2044" i="3" s="1"/>
  <c r="W4504" i="4"/>
  <c r="H2016" i="3" s="1"/>
  <c r="Y4502" i="4"/>
  <c r="J2003" i="3" s="1"/>
  <c r="W4500" i="4"/>
  <c r="H1969" i="3" s="1"/>
  <c r="Y4496" i="4"/>
  <c r="J1931" i="3" s="1"/>
  <c r="W4496" i="4"/>
  <c r="H1931" i="3" s="1"/>
  <c r="Y4494" i="4"/>
  <c r="J1911" i="3" s="1"/>
  <c r="U4493" i="4"/>
  <c r="F1905" i="3" s="1"/>
  <c r="Y4482" i="4"/>
  <c r="J1853" i="3" s="1"/>
  <c r="T4481" i="4"/>
  <c r="E1837" i="3" s="1"/>
  <c r="U4468" i="4"/>
  <c r="F1769" i="3" s="1"/>
  <c r="Y4465" i="4"/>
  <c r="J1760" i="3" s="1"/>
  <c r="T4461" i="4"/>
  <c r="E1720" i="3" s="1"/>
  <c r="Y4455" i="4"/>
  <c r="J1697" i="3" s="1"/>
  <c r="W4451" i="4"/>
  <c r="H1670" i="3" s="1"/>
  <c r="Y4447" i="4"/>
  <c r="J1658" i="3" s="1"/>
  <c r="W4443" i="4"/>
  <c r="H1644" i="3" s="1"/>
  <c r="X4560" i="4"/>
  <c r="I4422" i="3" s="1"/>
  <c r="V4560" i="4"/>
  <c r="G4422" i="3" s="1"/>
  <c r="X4494" i="4"/>
  <c r="I1911" i="3" s="1"/>
  <c r="Y4490" i="4"/>
  <c r="J1882" i="3" s="1"/>
  <c r="U4489" i="4"/>
  <c r="F1876" i="3" s="1"/>
  <c r="X4487" i="4"/>
  <c r="I1869" i="3" s="1"/>
  <c r="W4484" i="4"/>
  <c r="H1857" i="3" s="1"/>
  <c r="X4482" i="4"/>
  <c r="I1853" i="3" s="1"/>
  <c r="W4477" i="4"/>
  <c r="H1814" i="3" s="1"/>
  <c r="X4476" i="4"/>
  <c r="I1813" i="3" s="1"/>
  <c r="T4466" i="4"/>
  <c r="E1762" i="3" s="1"/>
  <c r="V4465" i="4"/>
  <c r="G1760" i="3" s="1"/>
  <c r="V4460" i="4"/>
  <c r="G1718" i="3" s="1"/>
  <c r="V4458" i="4"/>
  <c r="G1711" i="3" s="1"/>
  <c r="X4450" i="4"/>
  <c r="I1665" i="3" s="1"/>
  <c r="U4485" i="4"/>
  <c r="F1863" i="3" s="1"/>
  <c r="V4480" i="4"/>
  <c r="G1828" i="3" s="1"/>
  <c r="T4464" i="4"/>
  <c r="E1755" i="3" s="1"/>
  <c r="T4459" i="4"/>
  <c r="E1713" i="3" s="1"/>
  <c r="W4458" i="4"/>
  <c r="H1711" i="3" s="1"/>
  <c r="V4456" i="4"/>
  <c r="G1698" i="3" s="1"/>
  <c r="X4453" i="4"/>
  <c r="I1692" i="3" s="1"/>
  <c r="V4453" i="4"/>
  <c r="G1692" i="3" s="1"/>
  <c r="X4452" i="4"/>
  <c r="I1672" i="3" s="1"/>
  <c r="W4450" i="4"/>
  <c r="H1665" i="3" s="1"/>
  <c r="V4448" i="4"/>
  <c r="G1660" i="3" s="1"/>
  <c r="X4445" i="4"/>
  <c r="I1649" i="3" s="1"/>
  <c r="V4445" i="4"/>
  <c r="G1649" i="3" s="1"/>
  <c r="X4444" i="4"/>
  <c r="I1646" i="3" s="1"/>
  <c r="W4442" i="4"/>
  <c r="H1626" i="3" s="1"/>
  <c r="V4440" i="4"/>
  <c r="G1616" i="3" s="1"/>
  <c r="V4436" i="4"/>
  <c r="G1607" i="3" s="1"/>
  <c r="X4434" i="4"/>
  <c r="I1594" i="3" s="1"/>
  <c r="V4432" i="4"/>
  <c r="G1576" i="3" s="1"/>
  <c r="X4430" i="4"/>
  <c r="I1550" i="3" s="1"/>
  <c r="W4428" i="4"/>
  <c r="H1524" i="3" s="1"/>
  <c r="X4410" i="4"/>
  <c r="I1378" i="3" s="1"/>
  <c r="X4406" i="4"/>
  <c r="I1359" i="3" s="1"/>
  <c r="X4402" i="4"/>
  <c r="I1348" i="3" s="1"/>
  <c r="X4398" i="4"/>
  <c r="I1297" i="3" s="1"/>
  <c r="X4394" i="4"/>
  <c r="I1273" i="3" s="1"/>
  <c r="X4390" i="4"/>
  <c r="I389" i="3" s="1"/>
  <c r="X4386" i="4"/>
  <c r="I793" i="3" s="1"/>
  <c r="X4378" i="4"/>
  <c r="I2301" i="3" s="1"/>
  <c r="T4376" i="4"/>
  <c r="E3483" i="3" s="1"/>
  <c r="Y4493" i="4"/>
  <c r="J1905" i="3" s="1"/>
  <c r="T4491" i="4"/>
  <c r="E1903" i="3" s="1"/>
  <c r="U4482" i="4"/>
  <c r="F1853" i="3" s="1"/>
  <c r="X4481" i="4"/>
  <c r="I1837" i="3" s="1"/>
  <c r="V4481" i="4"/>
  <c r="G1837" i="3" s="1"/>
  <c r="X4475" i="4"/>
  <c r="I1810" i="3" s="1"/>
  <c r="Y4473" i="4"/>
  <c r="J1806" i="3" s="1"/>
  <c r="U4472" i="4"/>
  <c r="F1794" i="3" s="1"/>
  <c r="Y4471" i="4"/>
  <c r="J1789" i="3" s="1"/>
  <c r="U4470" i="4"/>
  <c r="F1785" i="3" s="1"/>
  <c r="Y4469" i="4"/>
  <c r="J1772" i="3" s="1"/>
  <c r="Y4468" i="4"/>
  <c r="J1769" i="3" s="1"/>
  <c r="T4467" i="4"/>
  <c r="E1768" i="3" s="1"/>
  <c r="W4466" i="4"/>
  <c r="H1762" i="3" s="1"/>
  <c r="T4462" i="4"/>
  <c r="E1721" i="3" s="1"/>
  <c r="V4461" i="4"/>
  <c r="G1720" i="3" s="1"/>
  <c r="W4455" i="4"/>
  <c r="H1697" i="3" s="1"/>
  <c r="W4447" i="4"/>
  <c r="H1658" i="3" s="1"/>
  <c r="W4439" i="4"/>
  <c r="H1615" i="3" s="1"/>
  <c r="X4409" i="4"/>
  <c r="I1369" i="3" s="1"/>
  <c r="X4405" i="4"/>
  <c r="I1351" i="3" s="1"/>
  <c r="X4401" i="4"/>
  <c r="I1333" i="3" s="1"/>
  <c r="X4397" i="4"/>
  <c r="I1294" i="3" s="1"/>
  <c r="X4393" i="4"/>
  <c r="I1269" i="3" s="1"/>
  <c r="V4494" i="4"/>
  <c r="G1911" i="3" s="1"/>
  <c r="Y4489" i="4"/>
  <c r="J1876" i="3" s="1"/>
  <c r="W4489" i="4"/>
  <c r="H1876" i="3" s="1"/>
  <c r="U4484" i="4"/>
  <c r="F1857" i="3" s="1"/>
  <c r="V4483" i="4"/>
  <c r="G1854" i="3" s="1"/>
  <c r="U4481" i="4"/>
  <c r="F1837" i="3" s="1"/>
  <c r="X4479" i="4"/>
  <c r="I1827" i="3" s="1"/>
  <c r="V4479" i="4"/>
  <c r="G1827" i="3" s="1"/>
  <c r="T4479" i="4"/>
  <c r="E1827" i="3" s="1"/>
  <c r="V4466" i="4"/>
  <c r="G1762" i="3" s="1"/>
  <c r="T4465" i="4"/>
  <c r="E1760" i="3" s="1"/>
  <c r="W4464" i="4"/>
  <c r="H1755" i="3" s="1"/>
  <c r="T4460" i="4"/>
  <c r="E1718" i="3" s="1"/>
  <c r="W4459" i="4"/>
  <c r="H1713" i="3" s="1"/>
  <c r="X4454" i="4"/>
  <c r="I1693" i="3" s="1"/>
  <c r="X4446" i="4"/>
  <c r="I1650" i="3" s="1"/>
  <c r="W4438" i="4"/>
  <c r="H1609" i="3" s="1"/>
  <c r="W4434" i="4"/>
  <c r="H1594" i="3" s="1"/>
  <c r="W4430" i="4"/>
  <c r="H1550" i="3" s="1"/>
  <c r="V4427" i="4"/>
  <c r="G1515" i="3" s="1"/>
  <c r="T4427" i="4"/>
  <c r="E1515" i="3" s="1"/>
  <c r="X4436" i="4"/>
  <c r="I1607" i="3" s="1"/>
  <c r="X4432" i="4"/>
  <c r="I1576" i="3" s="1"/>
  <c r="X4384" i="4"/>
  <c r="I1222" i="3" s="1"/>
  <c r="X4380" i="4"/>
  <c r="I4442" i="3" s="1"/>
  <c r="X4376" i="4"/>
  <c r="I3483" i="3" s="1"/>
  <c r="Y4562" i="4"/>
  <c r="J4434" i="3" s="1"/>
  <c r="U4559" i="4"/>
  <c r="F4405" i="3" s="1"/>
  <c r="V4556" i="4"/>
  <c r="G4342" i="3" s="1"/>
  <c r="Y4548" i="4"/>
  <c r="J4182" i="3" s="1"/>
  <c r="U4548" i="4"/>
  <c r="F4182" i="3" s="1"/>
  <c r="Y4544" i="4"/>
  <c r="J4145" i="3" s="1"/>
  <c r="W4544" i="4"/>
  <c r="H4145" i="3" s="1"/>
  <c r="U4544" i="4"/>
  <c r="F4145" i="3" s="1"/>
  <c r="Y4540" i="4"/>
  <c r="J4113" i="3" s="1"/>
  <c r="W4540" i="4"/>
  <c r="H4113" i="3" s="1"/>
  <c r="U4540" i="4"/>
  <c r="F4113" i="3" s="1"/>
  <c r="Y4536" i="4"/>
  <c r="J4070" i="3" s="1"/>
  <c r="W4536" i="4"/>
  <c r="H4070" i="3" s="1"/>
  <c r="U4536" i="4"/>
  <c r="F4070" i="3" s="1"/>
  <c r="Y4532" i="4"/>
  <c r="J3288" i="3" s="1"/>
  <c r="W4532" i="4"/>
  <c r="H3288" i="3" s="1"/>
  <c r="U4532" i="4"/>
  <c r="F3288" i="3" s="1"/>
  <c r="Y4528" i="4"/>
  <c r="J3252" i="3" s="1"/>
  <c r="W4528" i="4"/>
  <c r="H3252" i="3" s="1"/>
  <c r="U4528" i="4"/>
  <c r="F3252" i="3" s="1"/>
  <c r="Y4524" i="4"/>
  <c r="J3240" i="3" s="1"/>
  <c r="W4524" i="4"/>
  <c r="H3240" i="3" s="1"/>
  <c r="U4524" i="4"/>
  <c r="F3240" i="3" s="1"/>
  <c r="Y4520" i="4"/>
  <c r="J877" i="3" s="1"/>
  <c r="W4520" i="4"/>
  <c r="H877" i="3" s="1"/>
  <c r="U4520" i="4"/>
  <c r="F877" i="3" s="1"/>
  <c r="Y4516" i="4"/>
  <c r="J863" i="3" s="1"/>
  <c r="W4516" i="4"/>
  <c r="H863" i="3" s="1"/>
  <c r="U4516" i="4"/>
  <c r="F863" i="3" s="1"/>
  <c r="W4512" i="4"/>
  <c r="H838" i="3" s="1"/>
  <c r="V4559" i="4"/>
  <c r="G4405" i="3" s="1"/>
  <c r="V4552" i="4"/>
  <c r="G4264" i="3" s="1"/>
  <c r="T4552" i="4"/>
  <c r="E4264" i="3" s="1"/>
  <c r="U4527" i="4"/>
  <c r="F3250" i="3" s="1"/>
  <c r="U4523" i="4"/>
  <c r="F3236" i="3" s="1"/>
  <c r="U4519" i="4"/>
  <c r="F872" i="3" s="1"/>
  <c r="Y4509" i="4"/>
  <c r="J817" i="3" s="1"/>
  <c r="V4551" i="4"/>
  <c r="G4240" i="3" s="1"/>
  <c r="T4551" i="4"/>
  <c r="E4240" i="3" s="1"/>
  <c r="X4549" i="4"/>
  <c r="I4227" i="3" s="1"/>
  <c r="V4547" i="4"/>
  <c r="G4176" i="3" s="1"/>
  <c r="T4547" i="4"/>
  <c r="E4176" i="3" s="1"/>
  <c r="X4545" i="4"/>
  <c r="I4167" i="3" s="1"/>
  <c r="V4543" i="4"/>
  <c r="G4133" i="3" s="1"/>
  <c r="T4543" i="4"/>
  <c r="E4133" i="3" s="1"/>
  <c r="X4541" i="4"/>
  <c r="I4122" i="3" s="1"/>
  <c r="V4539" i="4"/>
  <c r="G4104" i="3" s="1"/>
  <c r="T4539" i="4"/>
  <c r="E4104" i="3" s="1"/>
  <c r="X4537" i="4"/>
  <c r="I4076" i="3" s="1"/>
  <c r="V4535" i="4"/>
  <c r="G4061" i="3" s="1"/>
  <c r="T4535" i="4"/>
  <c r="E4061" i="3" s="1"/>
  <c r="X4533" i="4"/>
  <c r="I3295" i="3" s="1"/>
  <c r="V4531" i="4"/>
  <c r="G3271" i="3" s="1"/>
  <c r="T4531" i="4"/>
  <c r="E3271" i="3" s="1"/>
  <c r="X4529" i="4"/>
  <c r="I3257" i="3" s="1"/>
  <c r="T4527" i="4"/>
  <c r="E3250" i="3" s="1"/>
  <c r="X4525" i="4"/>
  <c r="I3244" i="3" s="1"/>
  <c r="T4523" i="4"/>
  <c r="E3236" i="3" s="1"/>
  <c r="X4521" i="4"/>
  <c r="I3234" i="3" s="1"/>
  <c r="T4519" i="4"/>
  <c r="E872" i="3" s="1"/>
  <c r="X4517" i="4"/>
  <c r="I867" i="3" s="1"/>
  <c r="T4515" i="4"/>
  <c r="E859" i="3" s="1"/>
  <c r="Y4554" i="4"/>
  <c r="J4296" i="3" s="1"/>
  <c r="W4542" i="4"/>
  <c r="H4126" i="3" s="1"/>
  <c r="W4538" i="4"/>
  <c r="H4085" i="3" s="1"/>
  <c r="W4534" i="4"/>
  <c r="H4058" i="3" s="1"/>
  <c r="W4518" i="4"/>
  <c r="H870" i="3" s="1"/>
  <c r="W4514" i="4"/>
  <c r="H852" i="3" s="1"/>
  <c r="W4510" i="4"/>
  <c r="H826" i="3" s="1"/>
  <c r="V4554" i="4"/>
  <c r="G4296" i="3" s="1"/>
  <c r="U4561" i="4"/>
  <c r="F4426" i="3" s="1"/>
  <c r="X4562" i="4"/>
  <c r="I4434" i="3" s="1"/>
  <c r="V4562" i="4"/>
  <c r="G4434" i="3" s="1"/>
  <c r="Y4561" i="4"/>
  <c r="J4426" i="3" s="1"/>
  <c r="Y4559" i="4"/>
  <c r="J4405" i="3" s="1"/>
  <c r="U4560" i="4"/>
  <c r="F4422" i="3" s="1"/>
  <c r="T4556" i="4"/>
  <c r="E4342" i="3" s="1"/>
  <c r="U4562" i="4"/>
  <c r="F4434" i="3" s="1"/>
  <c r="T4557" i="4"/>
  <c r="E4358" i="3" s="1"/>
  <c r="Y4553" i="4"/>
  <c r="J4281" i="3" s="1"/>
  <c r="U4553" i="4"/>
  <c r="F4281" i="3" s="1"/>
  <c r="V4550" i="4"/>
  <c r="G4234" i="3" s="1"/>
  <c r="T4550" i="4"/>
  <c r="E4234" i="3" s="1"/>
  <c r="V4546" i="4"/>
  <c r="G4168" i="3" s="1"/>
  <c r="T4546" i="4"/>
  <c r="E4168" i="3" s="1"/>
  <c r="V4542" i="4"/>
  <c r="G4126" i="3" s="1"/>
  <c r="T4542" i="4"/>
  <c r="E4126" i="3" s="1"/>
  <c r="V4538" i="4"/>
  <c r="G4085" i="3" s="1"/>
  <c r="T4538" i="4"/>
  <c r="E4085" i="3" s="1"/>
  <c r="V4534" i="4"/>
  <c r="G4058" i="3" s="1"/>
  <c r="T4534" i="4"/>
  <c r="E4058" i="3" s="1"/>
  <c r="X4532" i="4"/>
  <c r="I3288" i="3" s="1"/>
  <c r="V4530" i="4"/>
  <c r="G3263" i="3" s="1"/>
  <c r="T4530" i="4"/>
  <c r="E3263" i="3" s="1"/>
  <c r="X4528" i="4"/>
  <c r="I3252" i="3" s="1"/>
  <c r="V4526" i="4"/>
  <c r="G3248" i="3" s="1"/>
  <c r="T4526" i="4"/>
  <c r="E3248" i="3" s="1"/>
  <c r="X4524" i="4"/>
  <c r="I3240" i="3" s="1"/>
  <c r="V4522" i="4"/>
  <c r="G3235" i="3" s="1"/>
  <c r="T4522" i="4"/>
  <c r="E3235" i="3" s="1"/>
  <c r="X4520" i="4"/>
  <c r="I877" i="3" s="1"/>
  <c r="V4518" i="4"/>
  <c r="G870" i="3" s="1"/>
  <c r="T4518" i="4"/>
  <c r="E870" i="3" s="1"/>
  <c r="X4516" i="4"/>
  <c r="I863" i="3" s="1"/>
  <c r="V4514" i="4"/>
  <c r="G852" i="3" s="1"/>
  <c r="T4514" i="4"/>
  <c r="E852" i="3" s="1"/>
  <c r="X4512" i="4"/>
  <c r="I838" i="3" s="1"/>
  <c r="V4510" i="4"/>
  <c r="G826" i="3" s="1"/>
  <c r="T4510" i="4"/>
  <c r="E826" i="3" s="1"/>
  <c r="X4508" i="4"/>
  <c r="I815" i="3" s="1"/>
  <c r="V4506" i="4"/>
  <c r="G2044" i="3" s="1"/>
  <c r="T4506" i="4"/>
  <c r="E2044" i="3" s="1"/>
  <c r="X4504" i="4"/>
  <c r="I2016" i="3" s="1"/>
  <c r="V4502" i="4"/>
  <c r="G2003" i="3" s="1"/>
  <c r="T4502" i="4"/>
  <c r="E2003" i="3" s="1"/>
  <c r="X4500" i="4"/>
  <c r="I1969" i="3" s="1"/>
  <c r="V4498" i="4"/>
  <c r="G1946" i="3" s="1"/>
  <c r="T4498" i="4"/>
  <c r="E1946" i="3" s="1"/>
  <c r="X4496" i="4"/>
  <c r="I1931" i="3" s="1"/>
  <c r="V4492" i="4"/>
  <c r="G1904" i="3" s="1"/>
  <c r="T4492" i="4"/>
  <c r="E1904" i="3" s="1"/>
  <c r="W4491" i="4"/>
  <c r="H1903" i="3" s="1"/>
  <c r="X4488" i="4"/>
  <c r="I1872" i="3" s="1"/>
  <c r="U4487" i="4"/>
  <c r="F1869" i="3" s="1"/>
  <c r="X4486" i="4"/>
  <c r="I1867" i="3" s="1"/>
  <c r="V4486" i="4"/>
  <c r="G1867" i="3" s="1"/>
  <c r="U4483" i="4"/>
  <c r="F1854" i="3" s="1"/>
  <c r="U4480" i="4"/>
  <c r="F1828" i="3" s="1"/>
  <c r="Y4556" i="4"/>
  <c r="J4342" i="3" s="1"/>
  <c r="V4553" i="4"/>
  <c r="G4281" i="3" s="1"/>
  <c r="T4553" i="4"/>
  <c r="E4281" i="3" s="1"/>
  <c r="Y4549" i="4"/>
  <c r="J4227" i="3" s="1"/>
  <c r="U4549" i="4"/>
  <c r="F4227" i="3" s="1"/>
  <c r="Y4545" i="4"/>
  <c r="J4167" i="3" s="1"/>
  <c r="U4545" i="4"/>
  <c r="F4167" i="3" s="1"/>
  <c r="Y4541" i="4"/>
  <c r="J4122" i="3" s="1"/>
  <c r="W4541" i="4"/>
  <c r="H4122" i="3" s="1"/>
  <c r="U4541" i="4"/>
  <c r="F4122" i="3" s="1"/>
  <c r="W4537" i="4"/>
  <c r="H4076" i="3" s="1"/>
  <c r="U4537" i="4"/>
  <c r="F4076" i="3" s="1"/>
  <c r="Y4533" i="4"/>
  <c r="J3295" i="3" s="1"/>
  <c r="W4533" i="4"/>
  <c r="H3295" i="3" s="1"/>
  <c r="U4533" i="4"/>
  <c r="F3295" i="3" s="1"/>
  <c r="Y4529" i="4"/>
  <c r="J3257" i="3" s="1"/>
  <c r="W4529" i="4"/>
  <c r="H3257" i="3" s="1"/>
  <c r="U4529" i="4"/>
  <c r="F3257" i="3" s="1"/>
  <c r="Y4525" i="4"/>
  <c r="J3244" i="3" s="1"/>
  <c r="W4525" i="4"/>
  <c r="H3244" i="3" s="1"/>
  <c r="U4525" i="4"/>
  <c r="F3244" i="3" s="1"/>
  <c r="Y4521" i="4"/>
  <c r="J3234" i="3" s="1"/>
  <c r="W4521" i="4"/>
  <c r="H3234" i="3" s="1"/>
  <c r="U4521" i="4"/>
  <c r="F3234" i="3" s="1"/>
  <c r="Y4517" i="4"/>
  <c r="J867" i="3" s="1"/>
  <c r="W4517" i="4"/>
  <c r="H867" i="3" s="1"/>
  <c r="U4517" i="4"/>
  <c r="F867" i="3" s="1"/>
  <c r="W4513" i="4"/>
  <c r="H840" i="3" s="1"/>
  <c r="U4513" i="4"/>
  <c r="F840" i="3" s="1"/>
  <c r="Y4511" i="4"/>
  <c r="J833" i="3" s="1"/>
  <c r="W4509" i="4"/>
  <c r="H817" i="3" s="1"/>
  <c r="U4509" i="4"/>
  <c r="F817" i="3" s="1"/>
  <c r="Y4507" i="4"/>
  <c r="J814" i="3" s="1"/>
  <c r="W4505" i="4"/>
  <c r="H2030" i="3" s="1"/>
  <c r="U4505" i="4"/>
  <c r="F2030" i="3" s="1"/>
  <c r="Y4503" i="4"/>
  <c r="J2013" i="3" s="1"/>
  <c r="W4501" i="4"/>
  <c r="H1972" i="3" s="1"/>
  <c r="U4501" i="4"/>
  <c r="F1972" i="3" s="1"/>
  <c r="Y4499" i="4"/>
  <c r="J1947" i="3" s="1"/>
  <c r="W4497" i="4"/>
  <c r="H1944" i="3" s="1"/>
  <c r="U4497" i="4"/>
  <c r="F1944" i="3" s="1"/>
  <c r="U4494" i="4"/>
  <c r="F1911" i="3" s="1"/>
  <c r="X4493" i="4"/>
  <c r="I1905" i="3" s="1"/>
  <c r="U4492" i="4"/>
  <c r="F1904" i="3" s="1"/>
  <c r="V4489" i="4"/>
  <c r="G1876" i="3" s="1"/>
  <c r="T4489" i="4"/>
  <c r="E1876" i="3" s="1"/>
  <c r="W4488" i="4"/>
  <c r="H1872" i="3" s="1"/>
  <c r="V4484" i="4"/>
  <c r="G1857" i="3" s="1"/>
  <c r="W4481" i="4"/>
  <c r="H1837" i="3" s="1"/>
  <c r="T4480" i="4"/>
  <c r="E1828" i="3" s="1"/>
  <c r="Y4479" i="4"/>
  <c r="J1827" i="3" s="1"/>
  <c r="W4555" i="4"/>
  <c r="H4302" i="3" s="1"/>
  <c r="Y4552" i="4"/>
  <c r="J4264" i="3" s="1"/>
  <c r="U4552" i="4"/>
  <c r="F4264" i="3" s="1"/>
  <c r="T4549" i="4"/>
  <c r="E4227" i="3" s="1"/>
  <c r="T4545" i="4"/>
  <c r="E4167" i="3" s="1"/>
  <c r="T4541" i="4"/>
  <c r="E4122" i="3" s="1"/>
  <c r="T4537" i="4"/>
  <c r="E4076" i="3" s="1"/>
  <c r="T4533" i="4"/>
  <c r="E3295" i="3" s="1"/>
  <c r="X4531" i="4"/>
  <c r="I3271" i="3" s="1"/>
  <c r="T4529" i="4"/>
  <c r="E3257" i="3" s="1"/>
  <c r="X4527" i="4"/>
  <c r="I3250" i="3" s="1"/>
  <c r="T4525" i="4"/>
  <c r="E3244" i="3" s="1"/>
  <c r="X4523" i="4"/>
  <c r="I3236" i="3" s="1"/>
  <c r="T4521" i="4"/>
  <c r="E3234" i="3" s="1"/>
  <c r="X4519" i="4"/>
  <c r="I872" i="3" s="1"/>
  <c r="T4517" i="4"/>
  <c r="E867" i="3" s="1"/>
  <c r="X4515" i="4"/>
  <c r="I859" i="3" s="1"/>
  <c r="T4513" i="4"/>
  <c r="E840" i="3" s="1"/>
  <c r="X4511" i="4"/>
  <c r="I833" i="3" s="1"/>
  <c r="T4509" i="4"/>
  <c r="E817" i="3" s="1"/>
  <c r="X4507" i="4"/>
  <c r="I814" i="3" s="1"/>
  <c r="T4505" i="4"/>
  <c r="E2030" i="3" s="1"/>
  <c r="X4503" i="4"/>
  <c r="I2013" i="3" s="1"/>
  <c r="T4501" i="4"/>
  <c r="E1972" i="3" s="1"/>
  <c r="X4499" i="4"/>
  <c r="I1947" i="3" s="1"/>
  <c r="T4497" i="4"/>
  <c r="E1944" i="3" s="1"/>
  <c r="T4494" i="4"/>
  <c r="E1911" i="3" s="1"/>
  <c r="W4493" i="4"/>
  <c r="H1905" i="3" s="1"/>
  <c r="X4490" i="4"/>
  <c r="I1882" i="3" s="1"/>
  <c r="T4486" i="4"/>
  <c r="E1867" i="3" s="1"/>
  <c r="W4485" i="4"/>
  <c r="H1863" i="3" s="1"/>
  <c r="W4482" i="4"/>
  <c r="H1853" i="3" s="1"/>
  <c r="U4478" i="4"/>
  <c r="F1824" i="3" s="1"/>
  <c r="Y4477" i="4"/>
  <c r="J1814" i="3" s="1"/>
  <c r="U4476" i="4"/>
  <c r="F1813" i="3" s="1"/>
  <c r="Y4475" i="4"/>
  <c r="J1810" i="3" s="1"/>
  <c r="X4495" i="4"/>
  <c r="I1930" i="3" s="1"/>
  <c r="V4491" i="4"/>
  <c r="G1903" i="3" s="1"/>
  <c r="U4486" i="4"/>
  <c r="F1867" i="3" s="1"/>
  <c r="T4476" i="4"/>
  <c r="E1813" i="3" s="1"/>
  <c r="X4561" i="4"/>
  <c r="I4426" i="3" s="1"/>
  <c r="Y4560" i="4"/>
  <c r="J4422" i="3" s="1"/>
  <c r="Y4558" i="4"/>
  <c r="J4396" i="3" s="1"/>
  <c r="U4558" i="4"/>
  <c r="F4396" i="3" s="1"/>
  <c r="V4548" i="4"/>
  <c r="G4182" i="3" s="1"/>
  <c r="T4548" i="4"/>
  <c r="E4182" i="3" s="1"/>
  <c r="V4544" i="4"/>
  <c r="G4145" i="3" s="1"/>
  <c r="T4544" i="4"/>
  <c r="E4145" i="3" s="1"/>
  <c r="V4540" i="4"/>
  <c r="G4113" i="3" s="1"/>
  <c r="T4540" i="4"/>
  <c r="E4113" i="3" s="1"/>
  <c r="V4536" i="4"/>
  <c r="G4070" i="3" s="1"/>
  <c r="T4536" i="4"/>
  <c r="E4070" i="3" s="1"/>
  <c r="X4534" i="4"/>
  <c r="I4058" i="3" s="1"/>
  <c r="V4532" i="4"/>
  <c r="G3288" i="3" s="1"/>
  <c r="T4532" i="4"/>
  <c r="E3288" i="3" s="1"/>
  <c r="X4530" i="4"/>
  <c r="I3263" i="3" s="1"/>
  <c r="V4528" i="4"/>
  <c r="G3252" i="3" s="1"/>
  <c r="T4528" i="4"/>
  <c r="E3252" i="3" s="1"/>
  <c r="X4526" i="4"/>
  <c r="I3248" i="3" s="1"/>
  <c r="V4524" i="4"/>
  <c r="G3240" i="3" s="1"/>
  <c r="T4524" i="4"/>
  <c r="E3240" i="3" s="1"/>
  <c r="X4522" i="4"/>
  <c r="I3235" i="3" s="1"/>
  <c r="V4520" i="4"/>
  <c r="G877" i="3" s="1"/>
  <c r="T4520" i="4"/>
  <c r="E877" i="3" s="1"/>
  <c r="X4518" i="4"/>
  <c r="I870" i="3" s="1"/>
  <c r="V4516" i="4"/>
  <c r="G863" i="3" s="1"/>
  <c r="T4516" i="4"/>
  <c r="E863" i="3" s="1"/>
  <c r="X4514" i="4"/>
  <c r="I852" i="3" s="1"/>
  <c r="V4512" i="4"/>
  <c r="G838" i="3" s="1"/>
  <c r="T4512" i="4"/>
  <c r="E838" i="3" s="1"/>
  <c r="X4510" i="4"/>
  <c r="I826" i="3" s="1"/>
  <c r="V4508" i="4"/>
  <c r="G815" i="3" s="1"/>
  <c r="T4508" i="4"/>
  <c r="E815" i="3" s="1"/>
  <c r="X4506" i="4"/>
  <c r="I2044" i="3" s="1"/>
  <c r="V4504" i="4"/>
  <c r="G2016" i="3" s="1"/>
  <c r="T4504" i="4"/>
  <c r="E2016" i="3" s="1"/>
  <c r="X4502" i="4"/>
  <c r="I2003" i="3" s="1"/>
  <c r="V4500" i="4"/>
  <c r="G1969" i="3" s="1"/>
  <c r="T4500" i="4"/>
  <c r="E1969" i="3" s="1"/>
  <c r="X4498" i="4"/>
  <c r="I1946" i="3" s="1"/>
  <c r="V4496" i="4"/>
  <c r="G1931" i="3" s="1"/>
  <c r="T4496" i="4"/>
  <c r="E1931" i="3" s="1"/>
  <c r="X4492" i="4"/>
  <c r="I1904" i="3" s="1"/>
  <c r="U4491" i="4"/>
  <c r="F1903" i="3" s="1"/>
  <c r="V4488" i="4"/>
  <c r="G1872" i="3" s="1"/>
  <c r="T4488" i="4"/>
  <c r="E1872" i="3" s="1"/>
  <c r="W4487" i="4"/>
  <c r="H1869" i="3" s="1"/>
  <c r="W4483" i="4"/>
  <c r="H1854" i="3" s="1"/>
  <c r="V4558" i="4"/>
  <c r="G4396" i="3" s="1"/>
  <c r="V4555" i="4"/>
  <c r="G4302" i="3" s="1"/>
  <c r="T4555" i="4"/>
  <c r="E4302" i="3" s="1"/>
  <c r="U4551" i="4"/>
  <c r="F4240" i="3" s="1"/>
  <c r="Y4547" i="4"/>
  <c r="J4176" i="3" s="1"/>
  <c r="U4547" i="4"/>
  <c r="F4176" i="3" s="1"/>
  <c r="Y4543" i="4"/>
  <c r="J4133" i="3" s="1"/>
  <c r="W4543" i="4"/>
  <c r="H4133" i="3" s="1"/>
  <c r="U4543" i="4"/>
  <c r="F4133" i="3" s="1"/>
  <c r="Y4539" i="4"/>
  <c r="J4104" i="3" s="1"/>
  <c r="W4539" i="4"/>
  <c r="H4104" i="3" s="1"/>
  <c r="U4539" i="4"/>
  <c r="F4104" i="3" s="1"/>
  <c r="Y4535" i="4"/>
  <c r="J4061" i="3" s="1"/>
  <c r="W4535" i="4"/>
  <c r="H4061" i="3" s="1"/>
  <c r="U4535" i="4"/>
  <c r="F4061" i="3" s="1"/>
  <c r="Y4531" i="4"/>
  <c r="J3271" i="3" s="1"/>
  <c r="W4531" i="4"/>
  <c r="H3271" i="3" s="1"/>
  <c r="U4531" i="4"/>
  <c r="F3271" i="3" s="1"/>
  <c r="Y4527" i="4"/>
  <c r="J3250" i="3" s="1"/>
  <c r="W4527" i="4"/>
  <c r="H3250" i="3" s="1"/>
  <c r="Y4523" i="4"/>
  <c r="J3236" i="3" s="1"/>
  <c r="W4523" i="4"/>
  <c r="H3236" i="3" s="1"/>
  <c r="Y4519" i="4"/>
  <c r="J872" i="3" s="1"/>
  <c r="W4519" i="4"/>
  <c r="H872" i="3" s="1"/>
  <c r="Y4515" i="4"/>
  <c r="J859" i="3" s="1"/>
  <c r="W4515" i="4"/>
  <c r="H859" i="3" s="1"/>
  <c r="U4515" i="4"/>
  <c r="F859" i="3" s="1"/>
  <c r="Y4513" i="4"/>
  <c r="J840" i="3" s="1"/>
  <c r="W4511" i="4"/>
  <c r="H833" i="3" s="1"/>
  <c r="U4511" i="4"/>
  <c r="F833" i="3" s="1"/>
  <c r="W4507" i="4"/>
  <c r="H814" i="3" s="1"/>
  <c r="U4507" i="4"/>
  <c r="F814" i="3" s="1"/>
  <c r="Y4505" i="4"/>
  <c r="J2030" i="3" s="1"/>
  <c r="W4503" i="4"/>
  <c r="H2013" i="3" s="1"/>
  <c r="U4503" i="4"/>
  <c r="F2013" i="3" s="1"/>
  <c r="Y4501" i="4"/>
  <c r="J1972" i="3" s="1"/>
  <c r="W4499" i="4"/>
  <c r="H1947" i="3" s="1"/>
  <c r="U4499" i="4"/>
  <c r="F1947" i="3" s="1"/>
  <c r="V4493" i="4"/>
  <c r="G1905" i="3" s="1"/>
  <c r="T4493" i="4"/>
  <c r="E1905" i="3" s="1"/>
  <c r="X4489" i="4"/>
  <c r="I1876" i="3" s="1"/>
  <c r="U4488" i="4"/>
  <c r="F1872" i="3" s="1"/>
  <c r="V4487" i="4"/>
  <c r="G1869" i="3" s="1"/>
  <c r="T4485" i="4"/>
  <c r="E1863" i="3" s="1"/>
  <c r="U4479" i="4"/>
  <c r="F1827" i="3" s="1"/>
  <c r="U4477" i="4"/>
  <c r="F1814" i="3" s="1"/>
  <c r="Y4476" i="4"/>
  <c r="J1813" i="3" s="1"/>
  <c r="U4475" i="4"/>
  <c r="F1810" i="3" s="1"/>
  <c r="Y4557" i="4"/>
  <c r="J4358" i="3" s="1"/>
  <c r="T4554" i="4"/>
  <c r="E4296" i="3" s="1"/>
  <c r="X4552" i="4"/>
  <c r="I4264" i="3" s="1"/>
  <c r="Y4550" i="4"/>
  <c r="J4234" i="3" s="1"/>
  <c r="U4550" i="4"/>
  <c r="F4234" i="3" s="1"/>
  <c r="Y4546" i="4"/>
  <c r="J4168" i="3" s="1"/>
  <c r="U4546" i="4"/>
  <c r="F4168" i="3" s="1"/>
  <c r="Y4542" i="4"/>
  <c r="J4126" i="3" s="1"/>
  <c r="U4542" i="4"/>
  <c r="F4126" i="3" s="1"/>
  <c r="Y4538" i="4"/>
  <c r="J4085" i="3" s="1"/>
  <c r="U4538" i="4"/>
  <c r="F4085" i="3" s="1"/>
  <c r="Y4534" i="4"/>
  <c r="J4058" i="3" s="1"/>
  <c r="U4534" i="4"/>
  <c r="F4058" i="3" s="1"/>
  <c r="Y4530" i="4"/>
  <c r="J3263" i="3" s="1"/>
  <c r="W4530" i="4"/>
  <c r="H3263" i="3" s="1"/>
  <c r="U4530" i="4"/>
  <c r="F3263" i="3" s="1"/>
  <c r="Y4526" i="4"/>
  <c r="J3248" i="3" s="1"/>
  <c r="W4526" i="4"/>
  <c r="H3248" i="3" s="1"/>
  <c r="U4526" i="4"/>
  <c r="F3248" i="3" s="1"/>
  <c r="Y4522" i="4"/>
  <c r="J3235" i="3" s="1"/>
  <c r="W4522" i="4"/>
  <c r="H3235" i="3" s="1"/>
  <c r="U4522" i="4"/>
  <c r="F3235" i="3" s="1"/>
  <c r="Y4518" i="4"/>
  <c r="J870" i="3" s="1"/>
  <c r="U4518" i="4"/>
  <c r="F870" i="3" s="1"/>
  <c r="Y4514" i="4"/>
  <c r="J852" i="3" s="1"/>
  <c r="U4514" i="4"/>
  <c r="F852" i="3" s="1"/>
  <c r="Y4512" i="4"/>
  <c r="J838" i="3" s="1"/>
  <c r="U4510" i="4"/>
  <c r="F826" i="3" s="1"/>
  <c r="Y4508" i="4"/>
  <c r="J815" i="3" s="1"/>
  <c r="W4506" i="4"/>
  <c r="H2044" i="3" s="1"/>
  <c r="U4506" i="4"/>
  <c r="F2044" i="3" s="1"/>
  <c r="Y4504" i="4"/>
  <c r="J2016" i="3" s="1"/>
  <c r="W4502" i="4"/>
  <c r="H2003" i="3" s="1"/>
  <c r="U4502" i="4"/>
  <c r="F2003" i="3" s="1"/>
  <c r="Y4500" i="4"/>
  <c r="J1969" i="3" s="1"/>
  <c r="Y4498" i="4"/>
  <c r="J1946" i="3" s="1"/>
  <c r="W4498" i="4"/>
  <c r="H1946" i="3" s="1"/>
  <c r="U4498" i="4"/>
  <c r="F1946" i="3" s="1"/>
  <c r="V4495" i="4"/>
  <c r="G1930" i="3" s="1"/>
  <c r="T4495" i="4"/>
  <c r="E1930" i="3" s="1"/>
  <c r="W4494" i="4"/>
  <c r="H1911" i="3" s="1"/>
  <c r="X4491" i="4"/>
  <c r="I1903" i="3" s="1"/>
  <c r="U4490" i="4"/>
  <c r="F1882" i="3" s="1"/>
  <c r="T4487" i="4"/>
  <c r="E1869" i="3" s="1"/>
  <c r="W4486" i="4"/>
  <c r="H1867" i="3" s="1"/>
  <c r="X4484" i="4"/>
  <c r="I1857" i="3" s="1"/>
  <c r="T4477" i="4"/>
  <c r="E1814" i="3" s="1"/>
  <c r="U4457" i="4"/>
  <c r="F1699" i="3" s="1"/>
  <c r="U4453" i="4"/>
  <c r="F1692" i="3" s="1"/>
  <c r="U4449" i="4"/>
  <c r="F1664" i="3" s="1"/>
  <c r="U4445" i="4"/>
  <c r="F1649" i="3" s="1"/>
  <c r="U4441" i="4"/>
  <c r="F1620" i="3" s="1"/>
  <c r="V4389" i="4"/>
  <c r="G252" i="3" s="1"/>
  <c r="T4389" i="4"/>
  <c r="E252" i="3" s="1"/>
  <c r="V4386" i="4"/>
  <c r="G793" i="3" s="1"/>
  <c r="T4386" i="4"/>
  <c r="E793" i="3" s="1"/>
  <c r="X4382" i="4"/>
  <c r="I1134" i="3" s="1"/>
  <c r="V4382" i="4"/>
  <c r="G1134" i="3" s="1"/>
  <c r="T4382" i="4"/>
  <c r="E1134" i="3" s="1"/>
  <c r="W4378" i="4"/>
  <c r="H2301" i="3" s="1"/>
  <c r="U4378" i="4"/>
  <c r="F2301" i="3" s="1"/>
  <c r="U4376" i="4"/>
  <c r="F3483" i="3" s="1"/>
  <c r="T4457" i="4"/>
  <c r="E1699" i="3" s="1"/>
  <c r="T4453" i="4"/>
  <c r="E1692" i="3" s="1"/>
  <c r="T4449" i="4"/>
  <c r="E1664" i="3" s="1"/>
  <c r="T4445" i="4"/>
  <c r="E1649" i="3" s="1"/>
  <c r="T4441" i="4"/>
  <c r="E1620" i="3" s="1"/>
  <c r="U4438" i="4"/>
  <c r="F1609" i="3" s="1"/>
  <c r="Y4437" i="4"/>
  <c r="J1608" i="3" s="1"/>
  <c r="U4436" i="4"/>
  <c r="F1607" i="3" s="1"/>
  <c r="Y4435" i="4"/>
  <c r="J1604" i="3" s="1"/>
  <c r="U4434" i="4"/>
  <c r="F1594" i="3" s="1"/>
  <c r="Y4433" i="4"/>
  <c r="J1577" i="3" s="1"/>
  <c r="U4432" i="4"/>
  <c r="F1576" i="3" s="1"/>
  <c r="Y4431" i="4"/>
  <c r="J1569" i="3" s="1"/>
  <c r="U4430" i="4"/>
  <c r="F1550" i="3" s="1"/>
  <c r="Y4429" i="4"/>
  <c r="J1544" i="3" s="1"/>
  <c r="U4428" i="4"/>
  <c r="F1524" i="3" s="1"/>
  <c r="Y4427" i="4"/>
  <c r="J1515" i="3" s="1"/>
  <c r="U4426" i="4"/>
  <c r="F1514" i="3" s="1"/>
  <c r="Y4425" i="4"/>
  <c r="J1509" i="3" s="1"/>
  <c r="U4424" i="4"/>
  <c r="F1496" i="3" s="1"/>
  <c r="Y4422" i="4"/>
  <c r="J1488" i="3" s="1"/>
  <c r="W4420" i="4"/>
  <c r="H1437" i="3" s="1"/>
  <c r="U4420" i="4"/>
  <c r="F1437" i="3" s="1"/>
  <c r="Y4418" i="4"/>
  <c r="J1421" i="3" s="1"/>
  <c r="W4416" i="4"/>
  <c r="H1404" i="3" s="1"/>
  <c r="U4416" i="4"/>
  <c r="F1404" i="3" s="1"/>
  <c r="Y4414" i="4"/>
  <c r="J1400" i="3" s="1"/>
  <c r="W4412" i="4"/>
  <c r="H1397" i="3" s="1"/>
  <c r="U4412" i="4"/>
  <c r="F1397" i="3" s="1"/>
  <c r="Y4408" i="4"/>
  <c r="J1365" i="3" s="1"/>
  <c r="W4408" i="4"/>
  <c r="H1365" i="3" s="1"/>
  <c r="U4408" i="4"/>
  <c r="F1365" i="3" s="1"/>
  <c r="Y4404" i="4"/>
  <c r="J1350" i="3" s="1"/>
  <c r="W4404" i="4"/>
  <c r="H1350" i="3" s="1"/>
  <c r="U4404" i="4"/>
  <c r="F1350" i="3" s="1"/>
  <c r="W4400" i="4"/>
  <c r="H1311" i="3" s="1"/>
  <c r="U4400" i="4"/>
  <c r="F1311" i="3" s="1"/>
  <c r="W4396" i="4"/>
  <c r="H1293" i="3" s="1"/>
  <c r="U4396" i="4"/>
  <c r="F1293" i="3" s="1"/>
  <c r="W4392" i="4"/>
  <c r="H451" i="3" s="1"/>
  <c r="U4392" i="4"/>
  <c r="F451" i="3" s="1"/>
  <c r="W4385" i="4"/>
  <c r="H678" i="3" s="1"/>
  <c r="U4385" i="4"/>
  <c r="F678" i="3" s="1"/>
  <c r="W4381" i="4"/>
  <c r="H4529" i="3" s="1"/>
  <c r="U4381" i="4"/>
  <c r="F4529" i="3" s="1"/>
  <c r="V4378" i="4"/>
  <c r="G2301" i="3" s="1"/>
  <c r="T4378" i="4"/>
  <c r="E2301" i="3" s="1"/>
  <c r="U4454" i="4"/>
  <c r="F1693" i="3" s="1"/>
  <c r="U4450" i="4"/>
  <c r="F1665" i="3" s="1"/>
  <c r="U4446" i="4"/>
  <c r="F1650" i="3" s="1"/>
  <c r="U4442" i="4"/>
  <c r="F1626" i="3" s="1"/>
  <c r="T4438" i="4"/>
  <c r="E1609" i="3" s="1"/>
  <c r="X4437" i="4"/>
  <c r="I1608" i="3" s="1"/>
  <c r="T4436" i="4"/>
  <c r="E1607" i="3" s="1"/>
  <c r="X4435" i="4"/>
  <c r="I1604" i="3" s="1"/>
  <c r="T4434" i="4"/>
  <c r="E1594" i="3" s="1"/>
  <c r="X4433" i="4"/>
  <c r="I1577" i="3" s="1"/>
  <c r="T4432" i="4"/>
  <c r="E1576" i="3" s="1"/>
  <c r="X4431" i="4"/>
  <c r="I1569" i="3" s="1"/>
  <c r="T4430" i="4"/>
  <c r="E1550" i="3" s="1"/>
  <c r="X4429" i="4"/>
  <c r="I1544" i="3" s="1"/>
  <c r="T4428" i="4"/>
  <c r="E1524" i="3" s="1"/>
  <c r="X4427" i="4"/>
  <c r="I1515" i="3" s="1"/>
  <c r="T4426" i="4"/>
  <c r="E1514" i="3" s="1"/>
  <c r="X4425" i="4"/>
  <c r="I1509" i="3" s="1"/>
  <c r="T4424" i="4"/>
  <c r="E1496" i="3" s="1"/>
  <c r="X4422" i="4"/>
  <c r="I1488" i="3" s="1"/>
  <c r="V4420" i="4"/>
  <c r="G1437" i="3" s="1"/>
  <c r="T4420" i="4"/>
  <c r="E1437" i="3" s="1"/>
  <c r="X4418" i="4"/>
  <c r="I1421" i="3" s="1"/>
  <c r="V4416" i="4"/>
  <c r="G1404" i="3" s="1"/>
  <c r="T4416" i="4"/>
  <c r="E1404" i="3" s="1"/>
  <c r="X4414" i="4"/>
  <c r="I1400" i="3" s="1"/>
  <c r="V4412" i="4"/>
  <c r="G1397" i="3" s="1"/>
  <c r="T4412" i="4"/>
  <c r="E1397" i="3" s="1"/>
  <c r="X4408" i="4"/>
  <c r="I1365" i="3" s="1"/>
  <c r="V4408" i="4"/>
  <c r="G1365" i="3" s="1"/>
  <c r="T4408" i="4"/>
  <c r="E1365" i="3" s="1"/>
  <c r="X4404" i="4"/>
  <c r="I1350" i="3" s="1"/>
  <c r="V4404" i="4"/>
  <c r="G1350" i="3" s="1"/>
  <c r="T4404" i="4"/>
  <c r="E1350" i="3" s="1"/>
  <c r="X4400" i="4"/>
  <c r="I1311" i="3" s="1"/>
  <c r="V4400" i="4"/>
  <c r="G1311" i="3" s="1"/>
  <c r="T4400" i="4"/>
  <c r="E1311" i="3" s="1"/>
  <c r="X4396" i="4"/>
  <c r="I1293" i="3" s="1"/>
  <c r="V4396" i="4"/>
  <c r="G1293" i="3" s="1"/>
  <c r="T4396" i="4"/>
  <c r="E1293" i="3" s="1"/>
  <c r="X4392" i="4"/>
  <c r="I451" i="3" s="1"/>
  <c r="V4392" i="4"/>
  <c r="G451" i="3" s="1"/>
  <c r="T4392" i="4"/>
  <c r="E451" i="3" s="1"/>
  <c r="X4385" i="4"/>
  <c r="I678" i="3" s="1"/>
  <c r="V4385" i="4"/>
  <c r="G678" i="3" s="1"/>
  <c r="T4385" i="4"/>
  <c r="E678" i="3" s="1"/>
  <c r="X4381" i="4"/>
  <c r="I4529" i="3" s="1"/>
  <c r="V4381" i="4"/>
  <c r="G4529" i="3" s="1"/>
  <c r="T4381" i="4"/>
  <c r="E4529" i="3" s="1"/>
  <c r="T4458" i="4"/>
  <c r="E1711" i="3" s="1"/>
  <c r="T4454" i="4"/>
  <c r="E1693" i="3" s="1"/>
  <c r="T4450" i="4"/>
  <c r="E1665" i="3" s="1"/>
  <c r="T4446" i="4"/>
  <c r="E1650" i="3" s="1"/>
  <c r="T4442" i="4"/>
  <c r="E1626" i="3" s="1"/>
  <c r="W4391" i="4"/>
  <c r="H446" i="3" s="1"/>
  <c r="U4391" i="4"/>
  <c r="F446" i="3" s="1"/>
  <c r="W4388" i="4"/>
  <c r="H2406" i="3" s="1"/>
  <c r="U4388" i="4"/>
  <c r="F2406" i="3" s="1"/>
  <c r="W4384" i="4"/>
  <c r="H1222" i="3" s="1"/>
  <c r="U4384" i="4"/>
  <c r="F1222" i="3" s="1"/>
  <c r="W4380" i="4"/>
  <c r="H4442" i="3" s="1"/>
  <c r="U4380" i="4"/>
  <c r="F4442" i="3" s="1"/>
  <c r="W4377" i="4"/>
  <c r="H2223" i="3" s="1"/>
  <c r="U4377" i="4"/>
  <c r="F2223" i="3" s="1"/>
  <c r="U4455" i="4"/>
  <c r="F1697" i="3" s="1"/>
  <c r="U4451" i="4"/>
  <c r="F1670" i="3" s="1"/>
  <c r="U4447" i="4"/>
  <c r="F1658" i="3" s="1"/>
  <c r="U4443" i="4"/>
  <c r="F1644" i="3" s="1"/>
  <c r="U4439" i="4"/>
  <c r="F1615" i="3" s="1"/>
  <c r="V4423" i="4"/>
  <c r="G1493" i="3" s="1"/>
  <c r="T4423" i="4"/>
  <c r="E1493" i="3" s="1"/>
  <c r="X4421" i="4"/>
  <c r="I1474" i="3" s="1"/>
  <c r="V4419" i="4"/>
  <c r="G1435" i="3" s="1"/>
  <c r="T4419" i="4"/>
  <c r="E1435" i="3" s="1"/>
  <c r="X4417" i="4"/>
  <c r="I1417" i="3" s="1"/>
  <c r="V4415" i="4"/>
  <c r="G1403" i="3" s="1"/>
  <c r="T4415" i="4"/>
  <c r="E1403" i="3" s="1"/>
  <c r="X4413" i="4"/>
  <c r="I1399" i="3" s="1"/>
  <c r="X4411" i="4"/>
  <c r="I1381" i="3" s="1"/>
  <c r="V4411" i="4"/>
  <c r="G1381" i="3" s="1"/>
  <c r="T4411" i="4"/>
  <c r="E1381" i="3" s="1"/>
  <c r="X4407" i="4"/>
  <c r="I1361" i="3" s="1"/>
  <c r="V4407" i="4"/>
  <c r="G1361" i="3" s="1"/>
  <c r="T4407" i="4"/>
  <c r="E1361" i="3" s="1"/>
  <c r="X4403" i="4"/>
  <c r="I1349" i="3" s="1"/>
  <c r="V4403" i="4"/>
  <c r="G1349" i="3" s="1"/>
  <c r="T4403" i="4"/>
  <c r="E1349" i="3" s="1"/>
  <c r="X4399" i="4"/>
  <c r="I1308" i="3" s="1"/>
  <c r="V4399" i="4"/>
  <c r="G1308" i="3" s="1"/>
  <c r="T4399" i="4"/>
  <c r="E1308" i="3" s="1"/>
  <c r="X4395" i="4"/>
  <c r="I1281" i="3" s="1"/>
  <c r="V4395" i="4"/>
  <c r="G1281" i="3" s="1"/>
  <c r="T4395" i="4"/>
  <c r="E1281" i="3" s="1"/>
  <c r="X4391" i="4"/>
  <c r="I446" i="3" s="1"/>
  <c r="V4391" i="4"/>
  <c r="G446" i="3" s="1"/>
  <c r="T4391" i="4"/>
  <c r="E446" i="3" s="1"/>
  <c r="X4388" i="4"/>
  <c r="I2406" i="3" s="1"/>
  <c r="V4388" i="4"/>
  <c r="G2406" i="3" s="1"/>
  <c r="T4388" i="4"/>
  <c r="E2406" i="3" s="1"/>
  <c r="V4384" i="4"/>
  <c r="G1222" i="3" s="1"/>
  <c r="T4384" i="4"/>
  <c r="E1222" i="3" s="1"/>
  <c r="V4380" i="4"/>
  <c r="G4442" i="3" s="1"/>
  <c r="T4380" i="4"/>
  <c r="E4442" i="3" s="1"/>
  <c r="V4377" i="4"/>
  <c r="G2223" i="3" s="1"/>
  <c r="T4377" i="4"/>
  <c r="E2223" i="3" s="1"/>
  <c r="W4480" i="4"/>
  <c r="H1828" i="3" s="1"/>
  <c r="T4455" i="4"/>
  <c r="E1697" i="3" s="1"/>
  <c r="T4451" i="4"/>
  <c r="E1670" i="3" s="1"/>
  <c r="T4447" i="4"/>
  <c r="E1658" i="3" s="1"/>
  <c r="T4443" i="4"/>
  <c r="E1644" i="3" s="1"/>
  <c r="T4439" i="4"/>
  <c r="E1615" i="3" s="1"/>
  <c r="Y4438" i="4"/>
  <c r="J1609" i="3" s="1"/>
  <c r="U4437" i="4"/>
  <c r="F1608" i="3" s="1"/>
  <c r="Y4436" i="4"/>
  <c r="J1607" i="3" s="1"/>
  <c r="U4435" i="4"/>
  <c r="F1604" i="3" s="1"/>
  <c r="Y4434" i="4"/>
  <c r="J1594" i="3" s="1"/>
  <c r="U4433" i="4"/>
  <c r="F1577" i="3" s="1"/>
  <c r="Y4432" i="4"/>
  <c r="J1576" i="3" s="1"/>
  <c r="U4431" i="4"/>
  <c r="F1569" i="3" s="1"/>
  <c r="Y4430" i="4"/>
  <c r="J1550" i="3" s="1"/>
  <c r="U4429" i="4"/>
  <c r="F1544" i="3" s="1"/>
  <c r="Y4428" i="4"/>
  <c r="J1524" i="3" s="1"/>
  <c r="U4427" i="4"/>
  <c r="F1515" i="3" s="1"/>
  <c r="Y4426" i="4"/>
  <c r="J1514" i="3" s="1"/>
  <c r="U4425" i="4"/>
  <c r="F1509" i="3" s="1"/>
  <c r="Y4424" i="4"/>
  <c r="J1496" i="3" s="1"/>
  <c r="W4422" i="4"/>
  <c r="H1488" i="3" s="1"/>
  <c r="U4422" i="4"/>
  <c r="F1488" i="3" s="1"/>
  <c r="Y4420" i="4"/>
  <c r="J1437" i="3" s="1"/>
  <c r="W4418" i="4"/>
  <c r="H1421" i="3" s="1"/>
  <c r="U4418" i="4"/>
  <c r="F1421" i="3" s="1"/>
  <c r="Y4416" i="4"/>
  <c r="J1404" i="3" s="1"/>
  <c r="W4414" i="4"/>
  <c r="H1400" i="3" s="1"/>
  <c r="U4414" i="4"/>
  <c r="F1400" i="3" s="1"/>
  <c r="Y4412" i="4"/>
  <c r="J1397" i="3" s="1"/>
  <c r="Y4410" i="4"/>
  <c r="J1378" i="3" s="1"/>
  <c r="W4410" i="4"/>
  <c r="H1378" i="3" s="1"/>
  <c r="U4410" i="4"/>
  <c r="F1378" i="3" s="1"/>
  <c r="Y4406" i="4"/>
  <c r="J1359" i="3" s="1"/>
  <c r="W4406" i="4"/>
  <c r="H1359" i="3" s="1"/>
  <c r="U4406" i="4"/>
  <c r="F1359" i="3" s="1"/>
  <c r="Y4402" i="4"/>
  <c r="J1348" i="3" s="1"/>
  <c r="W4402" i="4"/>
  <c r="H1348" i="3" s="1"/>
  <c r="U4402" i="4"/>
  <c r="F1348" i="3" s="1"/>
  <c r="Y4398" i="4"/>
  <c r="J1297" i="3" s="1"/>
  <c r="W4398" i="4"/>
  <c r="H1297" i="3" s="1"/>
  <c r="U4398" i="4"/>
  <c r="F1297" i="3" s="1"/>
  <c r="Y4394" i="4"/>
  <c r="J1273" i="3" s="1"/>
  <c r="W4394" i="4"/>
  <c r="H1273" i="3" s="1"/>
  <c r="U4394" i="4"/>
  <c r="F1273" i="3" s="1"/>
  <c r="Y4390" i="4"/>
  <c r="J389" i="3" s="1"/>
  <c r="W4390" i="4"/>
  <c r="H389" i="3" s="1"/>
  <c r="U4390" i="4"/>
  <c r="F389" i="3" s="1"/>
  <c r="Y4387" i="4"/>
  <c r="J3384" i="3" s="1"/>
  <c r="W4387" i="4"/>
  <c r="H3384" i="3" s="1"/>
  <c r="U4387" i="4"/>
  <c r="F3384" i="3" s="1"/>
  <c r="Y4383" i="4"/>
  <c r="J1173" i="3" s="1"/>
  <c r="W4383" i="4"/>
  <c r="H1173" i="3" s="1"/>
  <c r="U4383" i="4"/>
  <c r="F1173" i="3" s="1"/>
  <c r="Y4379" i="4"/>
  <c r="J199" i="3" s="1"/>
  <c r="W4379" i="4"/>
  <c r="H199" i="3" s="1"/>
  <c r="U4379" i="4"/>
  <c r="F199" i="3" s="1"/>
  <c r="X4426" i="4"/>
  <c r="I1514" i="3" s="1"/>
  <c r="T4425" i="4"/>
  <c r="E1509" i="3" s="1"/>
  <c r="X4424" i="4"/>
  <c r="I1496" i="3" s="1"/>
  <c r="V4422" i="4"/>
  <c r="G1488" i="3" s="1"/>
  <c r="T4422" i="4"/>
  <c r="E1488" i="3" s="1"/>
  <c r="X4420" i="4"/>
  <c r="I1437" i="3" s="1"/>
  <c r="V4418" i="4"/>
  <c r="G1421" i="3" s="1"/>
  <c r="T4418" i="4"/>
  <c r="E1421" i="3" s="1"/>
  <c r="X4416" i="4"/>
  <c r="I1404" i="3" s="1"/>
  <c r="V4414" i="4"/>
  <c r="G1400" i="3" s="1"/>
  <c r="T4414" i="4"/>
  <c r="E1400" i="3" s="1"/>
  <c r="X4412" i="4"/>
  <c r="I1397" i="3" s="1"/>
  <c r="V4410" i="4"/>
  <c r="G1378" i="3" s="1"/>
  <c r="T4410" i="4"/>
  <c r="E1378" i="3" s="1"/>
  <c r="V4406" i="4"/>
  <c r="G1359" i="3" s="1"/>
  <c r="T4406" i="4"/>
  <c r="E1359" i="3" s="1"/>
  <c r="V4402" i="4"/>
  <c r="G1348" i="3" s="1"/>
  <c r="T4402" i="4"/>
  <c r="E1348" i="3" s="1"/>
  <c r="V4398" i="4"/>
  <c r="G1297" i="3" s="1"/>
  <c r="T4398" i="4"/>
  <c r="E1297" i="3" s="1"/>
  <c r="V4394" i="4"/>
  <c r="G1273" i="3" s="1"/>
  <c r="T4394" i="4"/>
  <c r="E1273" i="3" s="1"/>
  <c r="V4390" i="4"/>
  <c r="G389" i="3" s="1"/>
  <c r="T4390" i="4"/>
  <c r="E389" i="3" s="1"/>
  <c r="V4387" i="4"/>
  <c r="G3384" i="3" s="1"/>
  <c r="T4387" i="4"/>
  <c r="E3384" i="3" s="1"/>
  <c r="V4383" i="4"/>
  <c r="G1173" i="3" s="1"/>
  <c r="T4383" i="4"/>
  <c r="E1173" i="3" s="1"/>
  <c r="V4379" i="4"/>
  <c r="G199" i="3" s="1"/>
  <c r="T4379" i="4"/>
  <c r="E199" i="3" s="1"/>
  <c r="T4456" i="4"/>
  <c r="E1698" i="3" s="1"/>
  <c r="T4452" i="4"/>
  <c r="E1672" i="3" s="1"/>
  <c r="T4448" i="4"/>
  <c r="E1660" i="3" s="1"/>
  <c r="T4444" i="4"/>
  <c r="E1646" i="3" s="1"/>
  <c r="T4440" i="4"/>
  <c r="E1616" i="3" s="1"/>
  <c r="Y4423" i="4"/>
  <c r="J1493" i="3" s="1"/>
  <c r="U4421" i="4"/>
  <c r="F1474" i="3" s="1"/>
  <c r="Y4419" i="4"/>
  <c r="J1435" i="3" s="1"/>
  <c r="W4417" i="4"/>
  <c r="H1417" i="3" s="1"/>
  <c r="U4417" i="4"/>
  <c r="F1417" i="3" s="1"/>
  <c r="Y4415" i="4"/>
  <c r="J1403" i="3" s="1"/>
  <c r="U4413" i="4"/>
  <c r="F1399" i="3" s="1"/>
  <c r="Y4409" i="4"/>
  <c r="J1369" i="3" s="1"/>
  <c r="U4409" i="4"/>
  <c r="F1369" i="3" s="1"/>
  <c r="Y4405" i="4"/>
  <c r="J1351" i="3" s="1"/>
  <c r="W4405" i="4"/>
  <c r="H1351" i="3" s="1"/>
  <c r="U4405" i="4"/>
  <c r="F1351" i="3" s="1"/>
  <c r="Y4401" i="4"/>
  <c r="J1333" i="3" s="1"/>
  <c r="W4401" i="4"/>
  <c r="H1333" i="3" s="1"/>
  <c r="U4401" i="4"/>
  <c r="F1333" i="3" s="1"/>
  <c r="Y4397" i="4"/>
  <c r="J1294" i="3" s="1"/>
  <c r="W4397" i="4"/>
  <c r="H1294" i="3" s="1"/>
  <c r="U4397" i="4"/>
  <c r="F1294" i="3" s="1"/>
  <c r="Y4393" i="4"/>
  <c r="J1269" i="3" s="1"/>
  <c r="W4393" i="4"/>
  <c r="H1269" i="3" s="1"/>
  <c r="U4393" i="4"/>
  <c r="F1269" i="3" s="1"/>
  <c r="Y4389" i="4"/>
  <c r="J252" i="3" s="1"/>
  <c r="W4389" i="4"/>
  <c r="H252" i="3" s="1"/>
  <c r="U4389" i="4"/>
  <c r="F252" i="3" s="1"/>
  <c r="Y4386" i="4"/>
  <c r="J793" i="3" s="1"/>
  <c r="W4386" i="4"/>
  <c r="H793" i="3" s="1"/>
  <c r="U4386" i="4"/>
  <c r="F793" i="3" s="1"/>
  <c r="Y4382" i="4"/>
  <c r="J1134" i="3" s="1"/>
  <c r="W4382" i="4"/>
  <c r="H1134" i="3" s="1"/>
  <c r="U4382" i="4"/>
  <c r="F1134" i="3" s="1"/>
  <c r="V4376" i="4"/>
  <c r="G3483" i="3" s="1"/>
  <c r="T4561" i="4"/>
  <c r="E4426" i="3" s="1"/>
  <c r="W4559" i="4"/>
  <c r="H4405" i="3" s="1"/>
  <c r="W4557" i="4"/>
  <c r="H4358" i="3" s="1"/>
  <c r="U4555" i="4"/>
  <c r="F4302" i="3" s="1"/>
  <c r="X4554" i="4"/>
  <c r="I4296" i="3" s="1"/>
  <c r="W4548" i="4"/>
  <c r="H4182" i="3" s="1"/>
  <c r="W4554" i="4"/>
  <c r="H4296" i="3" s="1"/>
  <c r="X4551" i="4"/>
  <c r="I4240" i="3" s="1"/>
  <c r="X4547" i="4"/>
  <c r="I4176" i="3" s="1"/>
  <c r="X4543" i="4"/>
  <c r="I4133" i="3" s="1"/>
  <c r="X4539" i="4"/>
  <c r="I4104" i="3" s="1"/>
  <c r="X4535" i="4"/>
  <c r="I4061" i="3" s="1"/>
  <c r="T4562" i="4"/>
  <c r="E4434" i="3" s="1"/>
  <c r="U4557" i="4"/>
  <c r="F4358" i="3" s="1"/>
  <c r="X4556" i="4"/>
  <c r="I4342" i="3" s="1"/>
  <c r="W4551" i="4"/>
  <c r="H4240" i="3" s="1"/>
  <c r="W4547" i="4"/>
  <c r="H4176" i="3" s="1"/>
  <c r="W4560" i="4"/>
  <c r="H4422" i="3" s="1"/>
  <c r="T4559" i="4"/>
  <c r="E4405" i="3" s="1"/>
  <c r="X4558" i="4"/>
  <c r="I4396" i="3" s="1"/>
  <c r="W4556" i="4"/>
  <c r="H4342" i="3" s="1"/>
  <c r="U4554" i="4"/>
  <c r="F4296" i="3" s="1"/>
  <c r="X4553" i="4"/>
  <c r="I4281" i="3" s="1"/>
  <c r="X4550" i="4"/>
  <c r="I4234" i="3" s="1"/>
  <c r="X4546" i="4"/>
  <c r="I4168" i="3" s="1"/>
  <c r="X4542" i="4"/>
  <c r="I4126" i="3" s="1"/>
  <c r="X4538" i="4"/>
  <c r="I4085" i="3" s="1"/>
  <c r="W4558" i="4"/>
  <c r="H4396" i="3" s="1"/>
  <c r="W4553" i="4"/>
  <c r="H4281" i="3" s="1"/>
  <c r="W4550" i="4"/>
  <c r="H4234" i="3" s="1"/>
  <c r="W4546" i="4"/>
  <c r="H4168" i="3" s="1"/>
  <c r="W4561" i="4"/>
  <c r="H4426" i="3" s="1"/>
  <c r="U4556" i="4"/>
  <c r="F4342" i="3" s="1"/>
  <c r="X4555" i="4"/>
  <c r="I4302" i="3" s="1"/>
  <c r="T4560" i="4"/>
  <c r="E4422" i="3" s="1"/>
  <c r="W4549" i="4"/>
  <c r="H4227" i="3" s="1"/>
  <c r="W4545" i="4"/>
  <c r="H4167" i="3" s="1"/>
  <c r="W4562" i="4"/>
  <c r="H4434" i="3" s="1"/>
  <c r="X4559" i="4"/>
  <c r="I4405" i="3" s="1"/>
  <c r="T4558" i="4"/>
  <c r="E4396" i="3" s="1"/>
  <c r="X4557" i="4"/>
  <c r="I4358" i="3" s="1"/>
  <c r="W4552" i="4"/>
  <c r="H4264" i="3" s="1"/>
  <c r="X4548" i="4"/>
  <c r="I4182" i="3" s="1"/>
  <c r="X4544" i="4"/>
  <c r="I4145" i="3" s="1"/>
  <c r="X4540" i="4"/>
  <c r="I4113" i="3" s="1"/>
  <c r="X4536" i="4"/>
  <c r="I4070" i="3" s="1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W2489" i="4" s="1"/>
  <c r="H2696" i="3" s="1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V2489" i="4" s="1"/>
  <c r="G2696" i="3" s="1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U2489" i="4" s="1"/>
  <c r="F2696" i="3" s="1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T2489" i="4" s="1"/>
  <c r="E2696" i="3" s="1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G2478" i="4"/>
  <c r="G2479" i="4"/>
  <c r="Y2479" i="4" s="1"/>
  <c r="G2480" i="4"/>
  <c r="Y2480" i="4" s="1"/>
  <c r="G2481" i="4"/>
  <c r="Y2481" i="4" s="1"/>
  <c r="G2482" i="4"/>
  <c r="Y2482" i="4" s="1"/>
  <c r="G2483" i="4"/>
  <c r="Y2483" i="4" s="1"/>
  <c r="G2484" i="4"/>
  <c r="Y2484" i="4" s="1"/>
  <c r="G2485" i="4"/>
  <c r="Y2485" i="4" s="1"/>
  <c r="G2486" i="4"/>
  <c r="Y2486" i="4" s="1"/>
  <c r="G2487" i="4"/>
  <c r="Y2487" i="4" s="1"/>
  <c r="G2488" i="4"/>
  <c r="Y2488" i="4" s="1"/>
  <c r="G2489" i="4"/>
  <c r="Y2489" i="4" s="1"/>
  <c r="J2696" i="3" s="1"/>
  <c r="G2490" i="4"/>
  <c r="Y2490" i="4" s="1"/>
  <c r="G2491" i="4"/>
  <c r="Y2491" i="4" s="1"/>
  <c r="G2492" i="4"/>
  <c r="Y2492" i="4" s="1"/>
  <c r="G2493" i="4"/>
  <c r="Y2493" i="4" s="1"/>
  <c r="G2494" i="4"/>
  <c r="Y2494" i="4" s="1"/>
  <c r="G2495" i="4"/>
  <c r="Y2495" i="4" s="1"/>
  <c r="G2496" i="4"/>
  <c r="Y2496" i="4" s="1"/>
  <c r="G2497" i="4"/>
  <c r="Y2497" i="4" s="1"/>
  <c r="G2498" i="4"/>
  <c r="Y2498" i="4" s="1"/>
  <c r="G2499" i="4"/>
  <c r="Y2499" i="4" s="1"/>
  <c r="G2500" i="4"/>
  <c r="Y2500" i="4" s="1"/>
  <c r="G2501" i="4"/>
  <c r="Y2501" i="4" s="1"/>
  <c r="G2502" i="4"/>
  <c r="Y2502" i="4" s="1"/>
  <c r="G2503" i="4"/>
  <c r="Y2503" i="4" s="1"/>
  <c r="G2504" i="4"/>
  <c r="Y2504" i="4" s="1"/>
  <c r="G2505" i="4"/>
  <c r="Y2505" i="4" s="1"/>
  <c r="G2506" i="4"/>
  <c r="Y2506" i="4" s="1"/>
  <c r="G2507" i="4"/>
  <c r="Y2507" i="4" s="1"/>
  <c r="G2508" i="4"/>
  <c r="Y2508" i="4" s="1"/>
  <c r="G2509" i="4"/>
  <c r="Y2509" i="4" s="1"/>
  <c r="G2510" i="4"/>
  <c r="Y2510" i="4" s="1"/>
  <c r="G2511" i="4"/>
  <c r="Y2511" i="4" s="1"/>
  <c r="G2512" i="4"/>
  <c r="Y2512" i="4" s="1"/>
  <c r="G2513" i="4"/>
  <c r="Y2513" i="4" s="1"/>
  <c r="G2514" i="4"/>
  <c r="Y2514" i="4" s="1"/>
  <c r="G2515" i="4"/>
  <c r="Y2515" i="4" s="1"/>
  <c r="G2516" i="4"/>
  <c r="Y2516" i="4" s="1"/>
  <c r="G2517" i="4"/>
  <c r="Y2517" i="4" s="1"/>
  <c r="G2518" i="4"/>
  <c r="Y2518" i="4" s="1"/>
  <c r="G2519" i="4"/>
  <c r="Y2519" i="4" s="1"/>
  <c r="G2520" i="4"/>
  <c r="Y2520" i="4" s="1"/>
  <c r="G2521" i="4"/>
  <c r="Y2521" i="4" s="1"/>
  <c r="G2522" i="4"/>
  <c r="Y2522" i="4" s="1"/>
  <c r="G2523" i="4"/>
  <c r="Y2523" i="4" s="1"/>
  <c r="G2524" i="4"/>
  <c r="Y2524" i="4" s="1"/>
  <c r="G2525" i="4"/>
  <c r="Y2525" i="4" s="1"/>
  <c r="G2526" i="4"/>
  <c r="Y2526" i="4" s="1"/>
  <c r="G2527" i="4"/>
  <c r="Y2527" i="4" s="1"/>
  <c r="G2528" i="4"/>
  <c r="Y2528" i="4" s="1"/>
  <c r="G2529" i="4"/>
  <c r="Y2529" i="4" s="1"/>
  <c r="G2530" i="4"/>
  <c r="Y2530" i="4" s="1"/>
  <c r="G2531" i="4"/>
  <c r="Y2531" i="4" s="1"/>
  <c r="G2532" i="4"/>
  <c r="Y2532" i="4" s="1"/>
  <c r="G2533" i="4"/>
  <c r="Y2533" i="4" s="1"/>
  <c r="G2534" i="4"/>
  <c r="Y2534" i="4" s="1"/>
  <c r="G2535" i="4"/>
  <c r="Y2535" i="4" s="1"/>
  <c r="G2536" i="4"/>
  <c r="Y2536" i="4" s="1"/>
  <c r="G2537" i="4"/>
  <c r="Y2537" i="4" s="1"/>
  <c r="G2538" i="4"/>
  <c r="Y2538" i="4" s="1"/>
  <c r="G2539" i="4"/>
  <c r="Y2539" i="4" s="1"/>
  <c r="G2540" i="4"/>
  <c r="Y2540" i="4" s="1"/>
  <c r="G2541" i="4"/>
  <c r="Y2541" i="4" s="1"/>
  <c r="G2542" i="4"/>
  <c r="Y2542" i="4" s="1"/>
  <c r="G2543" i="4"/>
  <c r="Y2543" i="4" s="1"/>
  <c r="G2544" i="4"/>
  <c r="Y2544" i="4" s="1"/>
  <c r="G2545" i="4"/>
  <c r="Y2545" i="4" s="1"/>
  <c r="G2546" i="4"/>
  <c r="Y2546" i="4" s="1"/>
  <c r="G2547" i="4"/>
  <c r="Y2547" i="4" s="1"/>
  <c r="G2548" i="4"/>
  <c r="Y2548" i="4" s="1"/>
  <c r="G2549" i="4"/>
  <c r="Y2549" i="4" s="1"/>
  <c r="G2550" i="4"/>
  <c r="Y2550" i="4" s="1"/>
  <c r="G2551" i="4"/>
  <c r="Y2551" i="4" s="1"/>
  <c r="G2552" i="4"/>
  <c r="Y2552" i="4" s="1"/>
  <c r="G2553" i="4"/>
  <c r="Y2553" i="4" s="1"/>
  <c r="G2554" i="4"/>
  <c r="Y2554" i="4" s="1"/>
  <c r="G2555" i="4"/>
  <c r="Y2555" i="4" s="1"/>
  <c r="G2556" i="4"/>
  <c r="Y2556" i="4" s="1"/>
  <c r="G2557" i="4"/>
  <c r="Y2557" i="4" s="1"/>
  <c r="G2558" i="4"/>
  <c r="Y2558" i="4" s="1"/>
  <c r="G2559" i="4"/>
  <c r="Y2559" i="4" s="1"/>
  <c r="G2560" i="4"/>
  <c r="Y2560" i="4" s="1"/>
  <c r="G2561" i="4"/>
  <c r="Y2561" i="4" s="1"/>
  <c r="G2562" i="4"/>
  <c r="Y2562" i="4" s="1"/>
  <c r="G2563" i="4"/>
  <c r="Y2563" i="4" s="1"/>
  <c r="G2564" i="4"/>
  <c r="Y2564" i="4" s="1"/>
  <c r="G2565" i="4"/>
  <c r="Y2565" i="4" s="1"/>
  <c r="G2566" i="4"/>
  <c r="Y2566" i="4" s="1"/>
  <c r="G2567" i="4"/>
  <c r="Y2567" i="4" s="1"/>
  <c r="G2568" i="4"/>
  <c r="Y2568" i="4" s="1"/>
  <c r="G2569" i="4"/>
  <c r="Y2569" i="4" s="1"/>
  <c r="G2570" i="4"/>
  <c r="Y2570" i="4" s="1"/>
  <c r="G2571" i="4"/>
  <c r="Y2571" i="4" s="1"/>
  <c r="G2572" i="4"/>
  <c r="Y2572" i="4" s="1"/>
  <c r="G2573" i="4"/>
  <c r="Y2573" i="4" s="1"/>
  <c r="G2574" i="4"/>
  <c r="Y2574" i="4" s="1"/>
  <c r="G2575" i="4"/>
  <c r="Y2575" i="4" s="1"/>
  <c r="G2576" i="4"/>
  <c r="Y2576" i="4" s="1"/>
  <c r="G2577" i="4"/>
  <c r="Y2577" i="4" s="1"/>
  <c r="G2578" i="4"/>
  <c r="Y2578" i="4" s="1"/>
  <c r="G2579" i="4"/>
  <c r="Y2579" i="4" s="1"/>
  <c r="G2580" i="4"/>
  <c r="Y2580" i="4" s="1"/>
  <c r="G2581" i="4"/>
  <c r="Y2581" i="4" s="1"/>
  <c r="G2582" i="4"/>
  <c r="Y2582" i="4" s="1"/>
  <c r="G2583" i="4"/>
  <c r="Y2583" i="4" s="1"/>
  <c r="G2584" i="4"/>
  <c r="Y2584" i="4" s="1"/>
  <c r="G2585" i="4"/>
  <c r="Y2585" i="4" s="1"/>
  <c r="G2586" i="4"/>
  <c r="Y2586" i="4" s="1"/>
  <c r="G2587" i="4"/>
  <c r="Y2587" i="4" s="1"/>
  <c r="G2588" i="4"/>
  <c r="Y2588" i="4" s="1"/>
  <c r="G2589" i="4"/>
  <c r="Y2589" i="4" s="1"/>
  <c r="G2590" i="4"/>
  <c r="Y2590" i="4" s="1"/>
  <c r="G2591" i="4"/>
  <c r="Y2591" i="4" s="1"/>
  <c r="G2592" i="4"/>
  <c r="Y2592" i="4" s="1"/>
  <c r="G2593" i="4"/>
  <c r="Y2593" i="4" s="1"/>
  <c r="G2594" i="4"/>
  <c r="Y2594" i="4" s="1"/>
  <c r="G2595" i="4"/>
  <c r="Y2595" i="4" s="1"/>
  <c r="G2596" i="4"/>
  <c r="Y2596" i="4" s="1"/>
  <c r="G2597" i="4"/>
  <c r="Y2597" i="4" s="1"/>
  <c r="G2598" i="4"/>
  <c r="Y2598" i="4" s="1"/>
  <c r="G2599" i="4"/>
  <c r="Y2599" i="4" s="1"/>
  <c r="G2600" i="4"/>
  <c r="Y2600" i="4" s="1"/>
  <c r="G2601" i="4"/>
  <c r="Y2601" i="4" s="1"/>
  <c r="G2602" i="4"/>
  <c r="Y2602" i="4" s="1"/>
  <c r="G2603" i="4"/>
  <c r="Y2603" i="4" s="1"/>
  <c r="G2604" i="4"/>
  <c r="Y2604" i="4" s="1"/>
  <c r="G2605" i="4"/>
  <c r="Y2605" i="4" s="1"/>
  <c r="G2606" i="4"/>
  <c r="Y2606" i="4" s="1"/>
  <c r="G2607" i="4"/>
  <c r="Y2607" i="4" s="1"/>
  <c r="G2608" i="4"/>
  <c r="Y2608" i="4" s="1"/>
  <c r="G2609" i="4"/>
  <c r="Y2609" i="4" s="1"/>
  <c r="G2610" i="4"/>
  <c r="Y2610" i="4" s="1"/>
  <c r="G2611" i="4"/>
  <c r="Y2611" i="4" s="1"/>
  <c r="G2612" i="4"/>
  <c r="Y2612" i="4" s="1"/>
  <c r="G2613" i="4"/>
  <c r="Y2613" i="4" s="1"/>
  <c r="G2614" i="4"/>
  <c r="Y2614" i="4" s="1"/>
  <c r="G2615" i="4"/>
  <c r="Y2615" i="4" s="1"/>
  <c r="G2616" i="4"/>
  <c r="Y2616" i="4" s="1"/>
  <c r="G2617" i="4"/>
  <c r="Y2617" i="4" s="1"/>
  <c r="G2618" i="4"/>
  <c r="Y2618" i="4" s="1"/>
  <c r="G2619" i="4"/>
  <c r="Y2619" i="4" s="1"/>
  <c r="G2620" i="4"/>
  <c r="Y2620" i="4" s="1"/>
  <c r="G2621" i="4"/>
  <c r="Y2621" i="4" s="1"/>
  <c r="G2622" i="4"/>
  <c r="Y2622" i="4" s="1"/>
  <c r="G2623" i="4"/>
  <c r="Y2623" i="4" s="1"/>
  <c r="G2624" i="4"/>
  <c r="Y2624" i="4" s="1"/>
  <c r="G2625" i="4"/>
  <c r="Y2625" i="4" s="1"/>
  <c r="G2626" i="4"/>
  <c r="Y2626" i="4" s="1"/>
  <c r="G2627" i="4"/>
  <c r="Y2627" i="4" s="1"/>
  <c r="G2628" i="4"/>
  <c r="Y2628" i="4" s="1"/>
  <c r="G2629" i="4"/>
  <c r="Y2629" i="4" s="1"/>
  <c r="G2630" i="4"/>
  <c r="Y2630" i="4" s="1"/>
  <c r="G2631" i="4"/>
  <c r="Y2631" i="4" s="1"/>
  <c r="G2632" i="4"/>
  <c r="Y2632" i="4" s="1"/>
  <c r="G2633" i="4"/>
  <c r="Y2633" i="4" s="1"/>
  <c r="G2634" i="4"/>
  <c r="Y2634" i="4" s="1"/>
  <c r="G2635" i="4"/>
  <c r="Y2635" i="4" s="1"/>
  <c r="G2636" i="4"/>
  <c r="Y2636" i="4" s="1"/>
  <c r="G2637" i="4"/>
  <c r="Y2637" i="4" s="1"/>
  <c r="G2638" i="4"/>
  <c r="Y2638" i="4" s="1"/>
  <c r="G2639" i="4"/>
  <c r="Y2639" i="4" s="1"/>
  <c r="G2640" i="4"/>
  <c r="Y2640" i="4" s="1"/>
  <c r="G2641" i="4"/>
  <c r="Y2641" i="4" s="1"/>
  <c r="G2642" i="4"/>
  <c r="Y2642" i="4" s="1"/>
  <c r="G2643" i="4"/>
  <c r="Y2643" i="4" s="1"/>
  <c r="G2644" i="4"/>
  <c r="Y2644" i="4" s="1"/>
  <c r="G2645" i="4"/>
  <c r="Y2645" i="4" s="1"/>
  <c r="G2646" i="4"/>
  <c r="Y2646" i="4" s="1"/>
  <c r="G2647" i="4"/>
  <c r="Y2647" i="4" s="1"/>
  <c r="G2648" i="4"/>
  <c r="Y2648" i="4" s="1"/>
  <c r="G2649" i="4"/>
  <c r="Y2649" i="4" s="1"/>
  <c r="G2650" i="4"/>
  <c r="Y2650" i="4" s="1"/>
  <c r="G2651" i="4"/>
  <c r="Y2651" i="4" s="1"/>
  <c r="G2652" i="4"/>
  <c r="Y2652" i="4" s="1"/>
  <c r="G2653" i="4"/>
  <c r="Y2653" i="4" s="1"/>
  <c r="G2654" i="4"/>
  <c r="Y2654" i="4" s="1"/>
  <c r="G2655" i="4"/>
  <c r="Y2655" i="4" s="1"/>
  <c r="G2656" i="4"/>
  <c r="Y2656" i="4" s="1"/>
  <c r="G2657" i="4"/>
  <c r="Y2657" i="4" s="1"/>
  <c r="G2658" i="4"/>
  <c r="Y2658" i="4" s="1"/>
  <c r="G2659" i="4"/>
  <c r="Y2659" i="4" s="1"/>
  <c r="G2660" i="4"/>
  <c r="Y2660" i="4" s="1"/>
  <c r="G2661" i="4"/>
  <c r="Y2661" i="4" s="1"/>
  <c r="G2662" i="4"/>
  <c r="Y2662" i="4" s="1"/>
  <c r="G2663" i="4"/>
  <c r="Y2663" i="4" s="1"/>
  <c r="G2664" i="4"/>
  <c r="Y2664" i="4" s="1"/>
  <c r="G2665" i="4"/>
  <c r="Y2665" i="4" s="1"/>
  <c r="G2666" i="4"/>
  <c r="Y2666" i="4" s="1"/>
  <c r="G2667" i="4"/>
  <c r="Y2667" i="4" s="1"/>
  <c r="G2668" i="4"/>
  <c r="Y2668" i="4" s="1"/>
  <c r="G2669" i="4"/>
  <c r="Y2669" i="4" s="1"/>
  <c r="G2670" i="4"/>
  <c r="Y2670" i="4" s="1"/>
  <c r="G2671" i="4"/>
  <c r="Y2671" i="4" s="1"/>
  <c r="G2672" i="4"/>
  <c r="Y2672" i="4" s="1"/>
  <c r="G2673" i="4"/>
  <c r="Y2673" i="4" s="1"/>
  <c r="G2674" i="4"/>
  <c r="Y2674" i="4" s="1"/>
  <c r="G2675" i="4"/>
  <c r="Y2675" i="4" s="1"/>
  <c r="G2676" i="4"/>
  <c r="Y2676" i="4" s="1"/>
  <c r="G2677" i="4"/>
  <c r="Y2677" i="4" s="1"/>
  <c r="G2678" i="4"/>
  <c r="Y2678" i="4" s="1"/>
  <c r="G2679" i="4"/>
  <c r="Y2679" i="4" s="1"/>
  <c r="G2680" i="4"/>
  <c r="Y2680" i="4" s="1"/>
  <c r="G2681" i="4"/>
  <c r="Y2681" i="4" s="1"/>
  <c r="G2682" i="4"/>
  <c r="Y2682" i="4" s="1"/>
  <c r="G2683" i="4"/>
  <c r="Y2683" i="4" s="1"/>
  <c r="G2684" i="4"/>
  <c r="Y2684" i="4" s="1"/>
  <c r="G2685" i="4"/>
  <c r="Y2685" i="4" s="1"/>
  <c r="G2686" i="4"/>
  <c r="Y2686" i="4" s="1"/>
  <c r="G2687" i="4"/>
  <c r="Y2687" i="4" s="1"/>
  <c r="G2688" i="4"/>
  <c r="Y2688" i="4" s="1"/>
  <c r="G2689" i="4"/>
  <c r="Y2689" i="4" s="1"/>
  <c r="G2690" i="4"/>
  <c r="Y2690" i="4" s="1"/>
  <c r="G2691" i="4"/>
  <c r="Y2691" i="4" s="1"/>
  <c r="G2692" i="4"/>
  <c r="Y2692" i="4" s="1"/>
  <c r="G2693" i="4"/>
  <c r="Y2693" i="4" s="1"/>
  <c r="G2694" i="4"/>
  <c r="Y2694" i="4" s="1"/>
  <c r="G2695" i="4"/>
  <c r="Y2695" i="4" s="1"/>
  <c r="G2696" i="4"/>
  <c r="Y2696" i="4" s="1"/>
  <c r="G2697" i="4"/>
  <c r="Y2697" i="4" s="1"/>
  <c r="G2698" i="4"/>
  <c r="Y2698" i="4" s="1"/>
  <c r="G2699" i="4"/>
  <c r="Y2699" i="4" s="1"/>
  <c r="G2700" i="4"/>
  <c r="Y2700" i="4" s="1"/>
  <c r="G2701" i="4"/>
  <c r="Y2701" i="4" s="1"/>
  <c r="G2702" i="4"/>
  <c r="Y2702" i="4" s="1"/>
  <c r="G2703" i="4"/>
  <c r="Y2703" i="4" s="1"/>
  <c r="G2704" i="4"/>
  <c r="Y2704" i="4" s="1"/>
  <c r="G2705" i="4"/>
  <c r="Y2705" i="4" s="1"/>
  <c r="G2706" i="4"/>
  <c r="Y2706" i="4" s="1"/>
  <c r="G2707" i="4"/>
  <c r="Y2707" i="4" s="1"/>
  <c r="G2708" i="4"/>
  <c r="Y2708" i="4" s="1"/>
  <c r="G2709" i="4"/>
  <c r="Y2709" i="4" s="1"/>
  <c r="G2710" i="4"/>
  <c r="Y2710" i="4" s="1"/>
  <c r="G2711" i="4"/>
  <c r="Y2711" i="4" s="1"/>
  <c r="G2712" i="4"/>
  <c r="Y2712" i="4" s="1"/>
  <c r="G2713" i="4"/>
  <c r="Y2713" i="4" s="1"/>
  <c r="G2714" i="4"/>
  <c r="Y2714" i="4" s="1"/>
  <c r="G2715" i="4"/>
  <c r="Y2715" i="4" s="1"/>
  <c r="G2716" i="4"/>
  <c r="Y2716" i="4" s="1"/>
  <c r="G2717" i="4"/>
  <c r="Y2717" i="4" s="1"/>
  <c r="G2718" i="4"/>
  <c r="Y2718" i="4" s="1"/>
  <c r="G2719" i="4"/>
  <c r="Y2719" i="4" s="1"/>
  <c r="G2720" i="4"/>
  <c r="Y2720" i="4" s="1"/>
  <c r="G2721" i="4"/>
  <c r="Y2721" i="4" s="1"/>
  <c r="G2722" i="4"/>
  <c r="Y2722" i="4" s="1"/>
  <c r="G2723" i="4"/>
  <c r="Y2723" i="4" s="1"/>
  <c r="G2724" i="4"/>
  <c r="Y2724" i="4" s="1"/>
  <c r="G2725" i="4"/>
  <c r="Y2725" i="4" s="1"/>
  <c r="G2726" i="4"/>
  <c r="Y2726" i="4" s="1"/>
  <c r="G2727" i="4"/>
  <c r="Y2727" i="4" s="1"/>
  <c r="G2728" i="4"/>
  <c r="Y2728" i="4" s="1"/>
  <c r="G2729" i="4"/>
  <c r="Y2729" i="4" s="1"/>
  <c r="G2730" i="4"/>
  <c r="Y2730" i="4" s="1"/>
  <c r="G2731" i="4"/>
  <c r="Y2731" i="4" s="1"/>
  <c r="G2732" i="4"/>
  <c r="Y2732" i="4" s="1"/>
  <c r="G2733" i="4"/>
  <c r="Y2733" i="4" s="1"/>
  <c r="G2734" i="4"/>
  <c r="Y2734" i="4" s="1"/>
  <c r="G2735" i="4"/>
  <c r="Y2735" i="4" s="1"/>
  <c r="G2736" i="4"/>
  <c r="Y2736" i="4" s="1"/>
  <c r="G2737" i="4"/>
  <c r="Y2737" i="4" s="1"/>
  <c r="G2738" i="4"/>
  <c r="Y2738" i="4" s="1"/>
  <c r="G2739" i="4"/>
  <c r="Y2739" i="4" s="1"/>
  <c r="G2740" i="4"/>
  <c r="Y2740" i="4" s="1"/>
  <c r="G2741" i="4"/>
  <c r="Y2741" i="4" s="1"/>
  <c r="G2742" i="4"/>
  <c r="Y2742" i="4" s="1"/>
  <c r="G2743" i="4"/>
  <c r="Y2743" i="4" s="1"/>
  <c r="G2744" i="4"/>
  <c r="Y2744" i="4" s="1"/>
  <c r="G2745" i="4"/>
  <c r="Y2745" i="4" s="1"/>
  <c r="G2746" i="4"/>
  <c r="Y2746" i="4" s="1"/>
  <c r="G2747" i="4"/>
  <c r="Y2747" i="4" s="1"/>
  <c r="G2748" i="4"/>
  <c r="Y2748" i="4" s="1"/>
  <c r="G2749" i="4"/>
  <c r="Y2749" i="4" s="1"/>
  <c r="G2750" i="4"/>
  <c r="Y2750" i="4" s="1"/>
  <c r="G2751" i="4"/>
  <c r="Y2751" i="4" s="1"/>
  <c r="G2752" i="4"/>
  <c r="Y2752" i="4" s="1"/>
  <c r="G2753" i="4"/>
  <c r="Y2753" i="4" s="1"/>
  <c r="G2754" i="4"/>
  <c r="Y2754" i="4" s="1"/>
  <c r="G2755" i="4"/>
  <c r="Y2755" i="4" s="1"/>
  <c r="G2756" i="4"/>
  <c r="Y2756" i="4" s="1"/>
  <c r="G2757" i="4"/>
  <c r="Y2757" i="4" s="1"/>
  <c r="G2758" i="4"/>
  <c r="Y2758" i="4" s="1"/>
  <c r="G2759" i="4"/>
  <c r="Y2759" i="4" s="1"/>
  <c r="G2760" i="4"/>
  <c r="Y2760" i="4" s="1"/>
  <c r="G2761" i="4"/>
  <c r="Y2761" i="4" s="1"/>
  <c r="G2762" i="4"/>
  <c r="Y2762" i="4" s="1"/>
  <c r="G2763" i="4"/>
  <c r="Y2763" i="4" s="1"/>
  <c r="G2764" i="4"/>
  <c r="Y2764" i="4" s="1"/>
  <c r="G2765" i="4"/>
  <c r="Y2765" i="4" s="1"/>
  <c r="G2766" i="4"/>
  <c r="Y2766" i="4" s="1"/>
  <c r="G2767" i="4"/>
  <c r="Y2767" i="4" s="1"/>
  <c r="G2768" i="4"/>
  <c r="Y2768" i="4" s="1"/>
  <c r="G2769" i="4"/>
  <c r="Y2769" i="4" s="1"/>
  <c r="G2770" i="4"/>
  <c r="Y2770" i="4" s="1"/>
  <c r="G2771" i="4"/>
  <c r="Y2771" i="4" s="1"/>
  <c r="G2772" i="4"/>
  <c r="Y2772" i="4" s="1"/>
  <c r="G2773" i="4"/>
  <c r="Y2773" i="4" s="1"/>
  <c r="G2774" i="4"/>
  <c r="Y2774" i="4" s="1"/>
  <c r="G2775" i="4"/>
  <c r="Y2775" i="4" s="1"/>
  <c r="G2776" i="4"/>
  <c r="Y2776" i="4" s="1"/>
  <c r="G2777" i="4"/>
  <c r="Y2777" i="4" s="1"/>
  <c r="G2778" i="4"/>
  <c r="Y2778" i="4" s="1"/>
  <c r="G2779" i="4"/>
  <c r="Y2779" i="4" s="1"/>
  <c r="G2780" i="4"/>
  <c r="Y2780" i="4" s="1"/>
  <c r="G2781" i="4"/>
  <c r="Y2781" i="4" s="1"/>
  <c r="G2782" i="4"/>
  <c r="Y2782" i="4" s="1"/>
  <c r="G2783" i="4"/>
  <c r="Y2783" i="4" s="1"/>
  <c r="G2784" i="4"/>
  <c r="Y2784" i="4" s="1"/>
  <c r="G2785" i="4"/>
  <c r="Y2785" i="4" s="1"/>
  <c r="G2786" i="4"/>
  <c r="Y2786" i="4" s="1"/>
  <c r="G2787" i="4"/>
  <c r="Y2787" i="4" s="1"/>
  <c r="G2788" i="4"/>
  <c r="Y2788" i="4" s="1"/>
  <c r="G2789" i="4"/>
  <c r="Y2789" i="4" s="1"/>
  <c r="G2790" i="4"/>
  <c r="Y2790" i="4" s="1"/>
  <c r="G2791" i="4"/>
  <c r="Y2791" i="4" s="1"/>
  <c r="G2792" i="4"/>
  <c r="Y2792" i="4" s="1"/>
  <c r="G2793" i="4"/>
  <c r="Y2793" i="4" s="1"/>
  <c r="G2794" i="4"/>
  <c r="Y2794" i="4" s="1"/>
  <c r="G2795" i="4"/>
  <c r="Y2795" i="4" s="1"/>
  <c r="G2796" i="4"/>
  <c r="Y2796" i="4" s="1"/>
  <c r="G2797" i="4"/>
  <c r="Y2797" i="4" s="1"/>
  <c r="G2798" i="4"/>
  <c r="Y2798" i="4" s="1"/>
  <c r="G2799" i="4"/>
  <c r="Y2799" i="4" s="1"/>
  <c r="G2800" i="4"/>
  <c r="Y2800" i="4" s="1"/>
  <c r="G2801" i="4"/>
  <c r="Y2801" i="4" s="1"/>
  <c r="G2802" i="4"/>
  <c r="Y2802" i="4" s="1"/>
  <c r="G2803" i="4"/>
  <c r="Y2803" i="4" s="1"/>
  <c r="G2804" i="4"/>
  <c r="Y2804" i="4" s="1"/>
  <c r="G2805" i="4"/>
  <c r="Y2805" i="4" s="1"/>
  <c r="G2806" i="4"/>
  <c r="Y2806" i="4" s="1"/>
  <c r="G2807" i="4"/>
  <c r="Y2807" i="4" s="1"/>
  <c r="G2808" i="4"/>
  <c r="Y2808" i="4" s="1"/>
  <c r="G2809" i="4"/>
  <c r="Y2809" i="4" s="1"/>
  <c r="G2810" i="4"/>
  <c r="Y2810" i="4" s="1"/>
  <c r="G2811" i="4"/>
  <c r="Y2811" i="4" s="1"/>
  <c r="G2812" i="4"/>
  <c r="Y2812" i="4" s="1"/>
  <c r="G2813" i="4"/>
  <c r="Y2813" i="4" s="1"/>
  <c r="G2814" i="4"/>
  <c r="Y2814" i="4" s="1"/>
  <c r="G2815" i="4"/>
  <c r="Y2815" i="4" s="1"/>
  <c r="G2816" i="4"/>
  <c r="Y2816" i="4" s="1"/>
  <c r="G2817" i="4"/>
  <c r="Y2817" i="4" s="1"/>
  <c r="G2818" i="4"/>
  <c r="Y2818" i="4" s="1"/>
  <c r="G2819" i="4"/>
  <c r="Y2819" i="4" s="1"/>
  <c r="G2820" i="4"/>
  <c r="Y2820" i="4" s="1"/>
  <c r="G2821" i="4"/>
  <c r="Y2821" i="4" s="1"/>
  <c r="G2822" i="4"/>
  <c r="Y2822" i="4" s="1"/>
  <c r="G2823" i="4"/>
  <c r="Y2823" i="4" s="1"/>
  <c r="G2824" i="4"/>
  <c r="Y2824" i="4" s="1"/>
  <c r="G2825" i="4"/>
  <c r="Y2825" i="4" s="1"/>
  <c r="G2826" i="4"/>
  <c r="Y2826" i="4" s="1"/>
  <c r="G2827" i="4"/>
  <c r="Y2827" i="4" s="1"/>
  <c r="G2828" i="4"/>
  <c r="Y2828" i="4" s="1"/>
  <c r="G2829" i="4"/>
  <c r="Y2829" i="4" s="1"/>
  <c r="G2830" i="4"/>
  <c r="Y2830" i="4" s="1"/>
  <c r="G2831" i="4"/>
  <c r="Y2831" i="4" s="1"/>
  <c r="G2832" i="4"/>
  <c r="Y2832" i="4" s="1"/>
  <c r="G2833" i="4"/>
  <c r="Y2833" i="4" s="1"/>
  <c r="G2834" i="4"/>
  <c r="Y2834" i="4" s="1"/>
  <c r="G2835" i="4"/>
  <c r="Y2835" i="4" s="1"/>
  <c r="G2836" i="4"/>
  <c r="Y2836" i="4" s="1"/>
  <c r="G2837" i="4"/>
  <c r="Y2837" i="4" s="1"/>
  <c r="G2838" i="4"/>
  <c r="Y2838" i="4" s="1"/>
  <c r="G2839" i="4"/>
  <c r="Y2839" i="4" s="1"/>
  <c r="G2840" i="4"/>
  <c r="Y2840" i="4" s="1"/>
  <c r="G2841" i="4"/>
  <c r="Y2841" i="4" s="1"/>
  <c r="G2842" i="4"/>
  <c r="Y2842" i="4" s="1"/>
  <c r="G2843" i="4"/>
  <c r="Y2843" i="4" s="1"/>
  <c r="G2844" i="4"/>
  <c r="Y2844" i="4" s="1"/>
  <c r="G2845" i="4"/>
  <c r="Y2845" i="4" s="1"/>
  <c r="G2846" i="4"/>
  <c r="Y2846" i="4" s="1"/>
  <c r="G2847" i="4"/>
  <c r="Y2847" i="4" s="1"/>
  <c r="G2848" i="4"/>
  <c r="Y2848" i="4" s="1"/>
  <c r="G2849" i="4"/>
  <c r="Y2849" i="4" s="1"/>
  <c r="G2850" i="4"/>
  <c r="Y2850" i="4" s="1"/>
  <c r="G2851" i="4"/>
  <c r="Y2851" i="4" s="1"/>
  <c r="G2852" i="4"/>
  <c r="Y2852" i="4" s="1"/>
  <c r="G2853" i="4"/>
  <c r="Y2853" i="4" s="1"/>
  <c r="G2854" i="4"/>
  <c r="Y2854" i="4" s="1"/>
  <c r="G2855" i="4"/>
  <c r="Y2855" i="4" s="1"/>
  <c r="G2856" i="4"/>
  <c r="Y2856" i="4" s="1"/>
  <c r="G2857" i="4"/>
  <c r="Y2857" i="4" s="1"/>
  <c r="G2858" i="4"/>
  <c r="Y2858" i="4" s="1"/>
  <c r="G2859" i="4"/>
  <c r="Y2859" i="4" s="1"/>
  <c r="G2860" i="4"/>
  <c r="Y2860" i="4" s="1"/>
  <c r="G2861" i="4"/>
  <c r="Y2861" i="4" s="1"/>
  <c r="G2862" i="4"/>
  <c r="Y2862" i="4" s="1"/>
  <c r="G2863" i="4"/>
  <c r="Y2863" i="4" s="1"/>
  <c r="G2864" i="4"/>
  <c r="Y2864" i="4" s="1"/>
  <c r="G2865" i="4"/>
  <c r="Y2865" i="4" s="1"/>
  <c r="G2866" i="4"/>
  <c r="Y2866" i="4" s="1"/>
  <c r="G2867" i="4"/>
  <c r="Y2867" i="4" s="1"/>
  <c r="G2868" i="4"/>
  <c r="Y2868" i="4" s="1"/>
  <c r="G2869" i="4"/>
  <c r="Y2869" i="4" s="1"/>
  <c r="G2870" i="4"/>
  <c r="Y2870" i="4" s="1"/>
  <c r="G2871" i="4"/>
  <c r="Y2871" i="4" s="1"/>
  <c r="G2872" i="4"/>
  <c r="Y2872" i="4" s="1"/>
  <c r="G2873" i="4"/>
  <c r="Y2873" i="4" s="1"/>
  <c r="G2874" i="4"/>
  <c r="Y2874" i="4" s="1"/>
  <c r="G2875" i="4"/>
  <c r="Y2875" i="4" s="1"/>
  <c r="G2876" i="4"/>
  <c r="Y2876" i="4" s="1"/>
  <c r="G2877" i="4"/>
  <c r="Y2877" i="4" s="1"/>
  <c r="G2878" i="4"/>
  <c r="Y2878" i="4" s="1"/>
  <c r="G2879" i="4"/>
  <c r="Y2879" i="4" s="1"/>
  <c r="G2880" i="4"/>
  <c r="Y2880" i="4" s="1"/>
  <c r="G2881" i="4"/>
  <c r="Y2881" i="4" s="1"/>
  <c r="G2882" i="4"/>
  <c r="Y2882" i="4" s="1"/>
  <c r="G2883" i="4"/>
  <c r="Y2883" i="4" s="1"/>
  <c r="G2884" i="4"/>
  <c r="Y2884" i="4" s="1"/>
  <c r="G2885" i="4"/>
  <c r="Y2885" i="4" s="1"/>
  <c r="G2886" i="4"/>
  <c r="Y2886" i="4" s="1"/>
  <c r="G2887" i="4"/>
  <c r="Y2887" i="4" s="1"/>
  <c r="G2888" i="4"/>
  <c r="Y2888" i="4" s="1"/>
  <c r="G2889" i="4"/>
  <c r="Y2889" i="4" s="1"/>
  <c r="G2890" i="4"/>
  <c r="Y2890" i="4" s="1"/>
  <c r="G2891" i="4"/>
  <c r="Y2891" i="4" s="1"/>
  <c r="G2892" i="4"/>
  <c r="Y2892" i="4" s="1"/>
  <c r="G2893" i="4"/>
  <c r="Y2893" i="4" s="1"/>
  <c r="G2894" i="4"/>
  <c r="Y2894" i="4" s="1"/>
  <c r="G2895" i="4"/>
  <c r="Y2895" i="4" s="1"/>
  <c r="G2896" i="4"/>
  <c r="Y2896" i="4" s="1"/>
  <c r="G2897" i="4"/>
  <c r="Y2897" i="4" s="1"/>
  <c r="G2898" i="4"/>
  <c r="Y2898" i="4" s="1"/>
  <c r="G2899" i="4"/>
  <c r="Y2899" i="4" s="1"/>
  <c r="G2900" i="4"/>
  <c r="Y2900" i="4" s="1"/>
  <c r="G2901" i="4"/>
  <c r="Y2901" i="4" s="1"/>
  <c r="G2902" i="4"/>
  <c r="Y2902" i="4" s="1"/>
  <c r="G2903" i="4"/>
  <c r="Y2903" i="4" s="1"/>
  <c r="G2904" i="4"/>
  <c r="Y2904" i="4" s="1"/>
  <c r="G2905" i="4"/>
  <c r="Y2905" i="4" s="1"/>
  <c r="G2906" i="4"/>
  <c r="Y2906" i="4" s="1"/>
  <c r="G2907" i="4"/>
  <c r="Y2907" i="4" s="1"/>
  <c r="G2908" i="4"/>
  <c r="Y2908" i="4" s="1"/>
  <c r="G2909" i="4"/>
  <c r="Y2909" i="4" s="1"/>
  <c r="G2910" i="4"/>
  <c r="Y2910" i="4" s="1"/>
  <c r="G2911" i="4"/>
  <c r="Y2911" i="4" s="1"/>
  <c r="G2912" i="4"/>
  <c r="Y2912" i="4" s="1"/>
  <c r="G2913" i="4"/>
  <c r="Y2913" i="4" s="1"/>
  <c r="G2914" i="4"/>
  <c r="Y2914" i="4" s="1"/>
  <c r="G2915" i="4"/>
  <c r="Y2915" i="4" s="1"/>
  <c r="G2916" i="4"/>
  <c r="Y2916" i="4" s="1"/>
  <c r="G2917" i="4"/>
  <c r="Y2917" i="4" s="1"/>
  <c r="G2918" i="4"/>
  <c r="Y2918" i="4" s="1"/>
  <c r="G2919" i="4"/>
  <c r="Y2919" i="4" s="1"/>
  <c r="G2920" i="4"/>
  <c r="Y2920" i="4" s="1"/>
  <c r="G2921" i="4"/>
  <c r="Y2921" i="4" s="1"/>
  <c r="G2922" i="4"/>
  <c r="Y2922" i="4" s="1"/>
  <c r="G2923" i="4"/>
  <c r="Y2923" i="4" s="1"/>
  <c r="G2924" i="4"/>
  <c r="Y2924" i="4" s="1"/>
  <c r="G2925" i="4"/>
  <c r="Y2925" i="4" s="1"/>
  <c r="G2926" i="4"/>
  <c r="Y2926" i="4" s="1"/>
  <c r="G2927" i="4"/>
  <c r="Y2927" i="4" s="1"/>
  <c r="G2928" i="4"/>
  <c r="Y2928" i="4" s="1"/>
  <c r="G2929" i="4"/>
  <c r="Y2929" i="4" s="1"/>
  <c r="G2930" i="4"/>
  <c r="Y2930" i="4" s="1"/>
  <c r="G2931" i="4"/>
  <c r="Y2931" i="4" s="1"/>
  <c r="G2932" i="4"/>
  <c r="Y2932" i="4" s="1"/>
  <c r="G2933" i="4"/>
  <c r="Y2933" i="4" s="1"/>
  <c r="G2934" i="4"/>
  <c r="Y2934" i="4" s="1"/>
  <c r="G2935" i="4"/>
  <c r="Y2935" i="4" s="1"/>
  <c r="G2936" i="4"/>
  <c r="Y2936" i="4" s="1"/>
  <c r="G2937" i="4"/>
  <c r="Y2937" i="4" s="1"/>
  <c r="G2938" i="4"/>
  <c r="Y2938" i="4" s="1"/>
  <c r="G2939" i="4"/>
  <c r="Y2939" i="4" s="1"/>
  <c r="G2940" i="4"/>
  <c r="Y2940" i="4" s="1"/>
  <c r="G2941" i="4"/>
  <c r="Y2941" i="4" s="1"/>
  <c r="G2942" i="4"/>
  <c r="Y2942" i="4" s="1"/>
  <c r="G2943" i="4"/>
  <c r="Y2943" i="4" s="1"/>
  <c r="G2944" i="4"/>
  <c r="Y2944" i="4" s="1"/>
  <c r="G2945" i="4"/>
  <c r="Y2945" i="4" s="1"/>
  <c r="G2946" i="4"/>
  <c r="Y2946" i="4" s="1"/>
  <c r="G2947" i="4"/>
  <c r="Y2947" i="4" s="1"/>
  <c r="G2948" i="4"/>
  <c r="Y2948" i="4" s="1"/>
  <c r="G2949" i="4"/>
  <c r="Y2949" i="4" s="1"/>
  <c r="G2950" i="4"/>
  <c r="Y2950" i="4" s="1"/>
  <c r="G2951" i="4"/>
  <c r="Y2951" i="4" s="1"/>
  <c r="G2952" i="4"/>
  <c r="Y2952" i="4" s="1"/>
  <c r="G2953" i="4"/>
  <c r="Y2953" i="4" s="1"/>
  <c r="G2954" i="4"/>
  <c r="Y2954" i="4" s="1"/>
  <c r="G2955" i="4"/>
  <c r="Y2955" i="4" s="1"/>
  <c r="G2956" i="4"/>
  <c r="Y2956" i="4" s="1"/>
  <c r="G2957" i="4"/>
  <c r="Y2957" i="4" s="1"/>
  <c r="G2958" i="4"/>
  <c r="Y2958" i="4" s="1"/>
  <c r="G2959" i="4"/>
  <c r="Y2959" i="4" s="1"/>
  <c r="G2960" i="4"/>
  <c r="Y2960" i="4" s="1"/>
  <c r="G2961" i="4"/>
  <c r="Y2961" i="4" s="1"/>
  <c r="G2962" i="4"/>
  <c r="Y2962" i="4" s="1"/>
  <c r="G2963" i="4"/>
  <c r="Y2963" i="4" s="1"/>
  <c r="G2964" i="4"/>
  <c r="Y2964" i="4" s="1"/>
  <c r="G2965" i="4"/>
  <c r="Y2965" i="4" s="1"/>
  <c r="G2966" i="4"/>
  <c r="Y2966" i="4" s="1"/>
  <c r="G2967" i="4"/>
  <c r="Y2967" i="4" s="1"/>
  <c r="G2968" i="4"/>
  <c r="Y2968" i="4" s="1"/>
  <c r="G2969" i="4"/>
  <c r="Y2969" i="4" s="1"/>
  <c r="G2970" i="4"/>
  <c r="Y2970" i="4" s="1"/>
  <c r="G2971" i="4"/>
  <c r="Y2971" i="4" s="1"/>
  <c r="G2972" i="4"/>
  <c r="Y2972" i="4" s="1"/>
  <c r="G2973" i="4"/>
  <c r="Y2973" i="4" s="1"/>
  <c r="G2974" i="4"/>
  <c r="Y2974" i="4" s="1"/>
  <c r="G2975" i="4"/>
  <c r="Y2975" i="4" s="1"/>
  <c r="G2976" i="4"/>
  <c r="Y2976" i="4" s="1"/>
  <c r="G2977" i="4"/>
  <c r="Y2977" i="4" s="1"/>
  <c r="G2978" i="4"/>
  <c r="Y2978" i="4" s="1"/>
  <c r="G2979" i="4"/>
  <c r="Y2979" i="4" s="1"/>
  <c r="G2980" i="4"/>
  <c r="Y2980" i="4" s="1"/>
  <c r="G2981" i="4"/>
  <c r="Y2981" i="4" s="1"/>
  <c r="G2982" i="4"/>
  <c r="Y2982" i="4" s="1"/>
  <c r="G2983" i="4"/>
  <c r="Y2983" i="4" s="1"/>
  <c r="G2984" i="4"/>
  <c r="Y2984" i="4" s="1"/>
  <c r="G2985" i="4"/>
  <c r="Y2985" i="4" s="1"/>
  <c r="G2986" i="4"/>
  <c r="Y2986" i="4" s="1"/>
  <c r="G2987" i="4"/>
  <c r="Y2987" i="4" s="1"/>
  <c r="G2988" i="4"/>
  <c r="Y2988" i="4" s="1"/>
  <c r="G2989" i="4"/>
  <c r="Y2989" i="4" s="1"/>
  <c r="G2990" i="4"/>
  <c r="Y2990" i="4" s="1"/>
  <c r="G2991" i="4"/>
  <c r="Y2991" i="4" s="1"/>
  <c r="G2992" i="4"/>
  <c r="Y2992" i="4" s="1"/>
  <c r="G2993" i="4"/>
  <c r="Y2993" i="4" s="1"/>
  <c r="G2994" i="4"/>
  <c r="Y2994" i="4" s="1"/>
  <c r="G2995" i="4"/>
  <c r="Y2995" i="4" s="1"/>
  <c r="G2996" i="4"/>
  <c r="Y2996" i="4" s="1"/>
  <c r="G2997" i="4"/>
  <c r="Y2997" i="4" s="1"/>
  <c r="G2998" i="4"/>
  <c r="Y2998" i="4" s="1"/>
  <c r="G2999" i="4"/>
  <c r="Y2999" i="4" s="1"/>
  <c r="G3000" i="4"/>
  <c r="Y3000" i="4" s="1"/>
  <c r="G3001" i="4"/>
  <c r="Y3001" i="4" s="1"/>
  <c r="G3002" i="4"/>
  <c r="Y3002" i="4" s="1"/>
  <c r="G3003" i="4"/>
  <c r="Y3003" i="4" s="1"/>
  <c r="G3004" i="4"/>
  <c r="Y3004" i="4" s="1"/>
  <c r="G3005" i="4"/>
  <c r="Y3005" i="4" s="1"/>
  <c r="G3006" i="4"/>
  <c r="Y3006" i="4" s="1"/>
  <c r="G3007" i="4"/>
  <c r="Y3007" i="4" s="1"/>
  <c r="G3008" i="4"/>
  <c r="Y3008" i="4" s="1"/>
  <c r="G3009" i="4"/>
  <c r="Y3009" i="4" s="1"/>
  <c r="G3010" i="4"/>
  <c r="Y3010" i="4" s="1"/>
  <c r="G3011" i="4"/>
  <c r="Y3011" i="4" s="1"/>
  <c r="G3012" i="4"/>
  <c r="Y3012" i="4" s="1"/>
  <c r="G3013" i="4"/>
  <c r="Y3013" i="4" s="1"/>
  <c r="G3014" i="4"/>
  <c r="Y3014" i="4" s="1"/>
  <c r="G3015" i="4"/>
  <c r="Y3015" i="4" s="1"/>
  <c r="G3016" i="4"/>
  <c r="Y3016" i="4" s="1"/>
  <c r="G3017" i="4"/>
  <c r="Y3017" i="4" s="1"/>
  <c r="G3018" i="4"/>
  <c r="Y3018" i="4" s="1"/>
  <c r="G3019" i="4"/>
  <c r="Y3019" i="4" s="1"/>
  <c r="G3020" i="4"/>
  <c r="Y3020" i="4" s="1"/>
  <c r="G3021" i="4"/>
  <c r="Y3021" i="4" s="1"/>
  <c r="G3022" i="4"/>
  <c r="Y3022" i="4" s="1"/>
  <c r="G3023" i="4"/>
  <c r="Y3023" i="4" s="1"/>
  <c r="G3024" i="4"/>
  <c r="Y3024" i="4" s="1"/>
  <c r="G3025" i="4"/>
  <c r="Y3025" i="4" s="1"/>
  <c r="G3026" i="4"/>
  <c r="Y3026" i="4" s="1"/>
  <c r="G3027" i="4"/>
  <c r="Y3027" i="4" s="1"/>
  <c r="G3028" i="4"/>
  <c r="Y3028" i="4" s="1"/>
  <c r="G3029" i="4"/>
  <c r="Y3029" i="4" s="1"/>
  <c r="G3030" i="4"/>
  <c r="Y3030" i="4" s="1"/>
  <c r="G3031" i="4"/>
  <c r="Y3031" i="4" s="1"/>
  <c r="G3032" i="4"/>
  <c r="Y3032" i="4" s="1"/>
  <c r="G3033" i="4"/>
  <c r="Y3033" i="4" s="1"/>
  <c r="G3034" i="4"/>
  <c r="Y3034" i="4" s="1"/>
  <c r="G3035" i="4"/>
  <c r="Y3035" i="4" s="1"/>
  <c r="G3036" i="4"/>
  <c r="Y3036" i="4" s="1"/>
  <c r="G3037" i="4"/>
  <c r="Y3037" i="4" s="1"/>
  <c r="G3038" i="4"/>
  <c r="Y3038" i="4" s="1"/>
  <c r="G3039" i="4"/>
  <c r="Y3039" i="4" s="1"/>
  <c r="G3040" i="4"/>
  <c r="Y3040" i="4" s="1"/>
  <c r="G3041" i="4"/>
  <c r="Y3041" i="4" s="1"/>
  <c r="G3042" i="4"/>
  <c r="Y3042" i="4" s="1"/>
  <c r="G3043" i="4"/>
  <c r="Y3043" i="4" s="1"/>
  <c r="G3044" i="4"/>
  <c r="Y3044" i="4" s="1"/>
  <c r="G3045" i="4"/>
  <c r="Y3045" i="4" s="1"/>
  <c r="G3046" i="4"/>
  <c r="Y3046" i="4" s="1"/>
  <c r="G3047" i="4"/>
  <c r="Y3047" i="4" s="1"/>
  <c r="G3048" i="4"/>
  <c r="Y3048" i="4" s="1"/>
  <c r="G3049" i="4"/>
  <c r="Y3049" i="4" s="1"/>
  <c r="G3050" i="4"/>
  <c r="Y3050" i="4" s="1"/>
  <c r="G3051" i="4"/>
  <c r="Y3051" i="4" s="1"/>
  <c r="G3052" i="4"/>
  <c r="Y3052" i="4" s="1"/>
  <c r="G3053" i="4"/>
  <c r="Y3053" i="4" s="1"/>
  <c r="G3054" i="4"/>
  <c r="Y3054" i="4" s="1"/>
  <c r="G3055" i="4"/>
  <c r="Y3055" i="4" s="1"/>
  <c r="G3056" i="4"/>
  <c r="Y3056" i="4" s="1"/>
  <c r="G3057" i="4"/>
  <c r="Y3057" i="4" s="1"/>
  <c r="G3058" i="4"/>
  <c r="Y3058" i="4" s="1"/>
  <c r="G3059" i="4"/>
  <c r="Y3059" i="4" s="1"/>
  <c r="G3060" i="4"/>
  <c r="Y3060" i="4" s="1"/>
  <c r="G3061" i="4"/>
  <c r="Y3061" i="4" s="1"/>
  <c r="G3062" i="4"/>
  <c r="Y3062" i="4" s="1"/>
  <c r="G3063" i="4"/>
  <c r="Y3063" i="4" s="1"/>
  <c r="G3064" i="4"/>
  <c r="Y3064" i="4" s="1"/>
  <c r="G3065" i="4"/>
  <c r="Y3065" i="4" s="1"/>
  <c r="G3066" i="4"/>
  <c r="Y3066" i="4" s="1"/>
  <c r="G3067" i="4"/>
  <c r="Y3067" i="4" s="1"/>
  <c r="G3068" i="4"/>
  <c r="Y3068" i="4" s="1"/>
  <c r="G3069" i="4"/>
  <c r="Y3069" i="4" s="1"/>
  <c r="G3070" i="4"/>
  <c r="Y3070" i="4" s="1"/>
  <c r="G3071" i="4"/>
  <c r="Y3071" i="4" s="1"/>
  <c r="G3072" i="4"/>
  <c r="Y3072" i="4" s="1"/>
  <c r="G3073" i="4"/>
  <c r="Y3073" i="4" s="1"/>
  <c r="G3074" i="4"/>
  <c r="Y3074" i="4" s="1"/>
  <c r="G3075" i="4"/>
  <c r="Y3075" i="4" s="1"/>
  <c r="G3076" i="4"/>
  <c r="Y3076" i="4" s="1"/>
  <c r="G3077" i="4"/>
  <c r="Y3077" i="4" s="1"/>
  <c r="G3078" i="4"/>
  <c r="Y3078" i="4" s="1"/>
  <c r="G3079" i="4"/>
  <c r="Y3079" i="4" s="1"/>
  <c r="G3080" i="4"/>
  <c r="Y3080" i="4" s="1"/>
  <c r="G3081" i="4"/>
  <c r="Y3081" i="4" s="1"/>
  <c r="G3082" i="4"/>
  <c r="Y3082" i="4" s="1"/>
  <c r="G3083" i="4"/>
  <c r="Y3083" i="4" s="1"/>
  <c r="G3084" i="4"/>
  <c r="Y3084" i="4" s="1"/>
  <c r="G3085" i="4"/>
  <c r="Y3085" i="4" s="1"/>
  <c r="G3086" i="4"/>
  <c r="Y3086" i="4" s="1"/>
  <c r="G3087" i="4"/>
  <c r="Y3087" i="4" s="1"/>
  <c r="G3088" i="4"/>
  <c r="Y3088" i="4" s="1"/>
  <c r="G3089" i="4"/>
  <c r="Y3089" i="4" s="1"/>
  <c r="G3090" i="4"/>
  <c r="Y3090" i="4" s="1"/>
  <c r="G3091" i="4"/>
  <c r="Y3091" i="4" s="1"/>
  <c r="G3092" i="4"/>
  <c r="Y3092" i="4" s="1"/>
  <c r="G3093" i="4"/>
  <c r="Y3093" i="4" s="1"/>
  <c r="G3094" i="4"/>
  <c r="Y3094" i="4" s="1"/>
  <c r="G3095" i="4"/>
  <c r="Y3095" i="4" s="1"/>
  <c r="G3096" i="4"/>
  <c r="Y3096" i="4" s="1"/>
  <c r="G3097" i="4"/>
  <c r="Y3097" i="4" s="1"/>
  <c r="G3098" i="4"/>
  <c r="Y3098" i="4" s="1"/>
  <c r="G3099" i="4"/>
  <c r="Y3099" i="4" s="1"/>
  <c r="G3100" i="4"/>
  <c r="Y3100" i="4" s="1"/>
  <c r="G3101" i="4"/>
  <c r="Y3101" i="4" s="1"/>
  <c r="G3102" i="4"/>
  <c r="Y3102" i="4" s="1"/>
  <c r="G3103" i="4"/>
  <c r="Y3103" i="4" s="1"/>
  <c r="G3104" i="4"/>
  <c r="Y3104" i="4" s="1"/>
  <c r="G3105" i="4"/>
  <c r="Y3105" i="4" s="1"/>
  <c r="G3106" i="4"/>
  <c r="Y3106" i="4" s="1"/>
  <c r="G3107" i="4"/>
  <c r="Y3107" i="4" s="1"/>
  <c r="G3108" i="4"/>
  <c r="Y3108" i="4" s="1"/>
  <c r="G3109" i="4"/>
  <c r="Y3109" i="4" s="1"/>
  <c r="G3110" i="4"/>
  <c r="Y3110" i="4" s="1"/>
  <c r="G3111" i="4"/>
  <c r="Y3111" i="4" s="1"/>
  <c r="G3112" i="4"/>
  <c r="Y3112" i="4" s="1"/>
  <c r="G3113" i="4"/>
  <c r="Y3113" i="4" s="1"/>
  <c r="G3114" i="4"/>
  <c r="Y3114" i="4" s="1"/>
  <c r="G3115" i="4"/>
  <c r="Y3115" i="4" s="1"/>
  <c r="G3116" i="4"/>
  <c r="Y3116" i="4" s="1"/>
  <c r="G3117" i="4"/>
  <c r="Y3117" i="4" s="1"/>
  <c r="G3118" i="4"/>
  <c r="Y3118" i="4" s="1"/>
  <c r="G3119" i="4"/>
  <c r="Y3119" i="4" s="1"/>
  <c r="G3120" i="4"/>
  <c r="Y3120" i="4" s="1"/>
  <c r="G3121" i="4"/>
  <c r="Y3121" i="4" s="1"/>
  <c r="G3122" i="4"/>
  <c r="Y3122" i="4" s="1"/>
  <c r="G3123" i="4"/>
  <c r="Y3123" i="4" s="1"/>
  <c r="G3124" i="4"/>
  <c r="Y3124" i="4" s="1"/>
  <c r="G3125" i="4"/>
  <c r="Y3125" i="4" s="1"/>
  <c r="G3126" i="4"/>
  <c r="Y3126" i="4" s="1"/>
  <c r="G3127" i="4"/>
  <c r="Y3127" i="4" s="1"/>
  <c r="G3128" i="4"/>
  <c r="Y3128" i="4" s="1"/>
  <c r="G3129" i="4"/>
  <c r="Y3129" i="4" s="1"/>
  <c r="G3130" i="4"/>
  <c r="Y3130" i="4" s="1"/>
  <c r="G3131" i="4"/>
  <c r="Y3131" i="4" s="1"/>
  <c r="G3132" i="4"/>
  <c r="Y3132" i="4" s="1"/>
  <c r="G3133" i="4"/>
  <c r="Y3133" i="4" s="1"/>
  <c r="G3134" i="4"/>
  <c r="Y3134" i="4" s="1"/>
  <c r="G3135" i="4"/>
  <c r="Y3135" i="4" s="1"/>
  <c r="G3136" i="4"/>
  <c r="Y3136" i="4" s="1"/>
  <c r="G3137" i="4"/>
  <c r="Y3137" i="4" s="1"/>
  <c r="G3138" i="4"/>
  <c r="Y3138" i="4" s="1"/>
  <c r="G3139" i="4"/>
  <c r="Y3139" i="4" s="1"/>
  <c r="G3140" i="4"/>
  <c r="Y3140" i="4" s="1"/>
  <c r="G3141" i="4"/>
  <c r="Y3141" i="4" s="1"/>
  <c r="G3142" i="4"/>
  <c r="Y3142" i="4" s="1"/>
  <c r="G3143" i="4"/>
  <c r="Y3143" i="4" s="1"/>
  <c r="G3144" i="4"/>
  <c r="Y3144" i="4" s="1"/>
  <c r="G3145" i="4"/>
  <c r="Y3145" i="4" s="1"/>
  <c r="G3146" i="4"/>
  <c r="Y3146" i="4" s="1"/>
  <c r="G3147" i="4"/>
  <c r="Y3147" i="4" s="1"/>
  <c r="G3148" i="4"/>
  <c r="Y3148" i="4" s="1"/>
  <c r="G3149" i="4"/>
  <c r="Y3149" i="4" s="1"/>
  <c r="G3150" i="4"/>
  <c r="Y3150" i="4" s="1"/>
  <c r="G3151" i="4"/>
  <c r="Y3151" i="4" s="1"/>
  <c r="G3152" i="4"/>
  <c r="Y3152" i="4" s="1"/>
  <c r="G3153" i="4"/>
  <c r="Y3153" i="4" s="1"/>
  <c r="G3154" i="4"/>
  <c r="Y3154" i="4" s="1"/>
  <c r="G3155" i="4"/>
  <c r="Y3155" i="4" s="1"/>
  <c r="G3156" i="4"/>
  <c r="Y3156" i="4" s="1"/>
  <c r="G3157" i="4"/>
  <c r="Y3157" i="4" s="1"/>
  <c r="G3158" i="4"/>
  <c r="Y3158" i="4" s="1"/>
  <c r="G3159" i="4"/>
  <c r="Y3159" i="4" s="1"/>
  <c r="G3160" i="4"/>
  <c r="Y3160" i="4" s="1"/>
  <c r="G3161" i="4"/>
  <c r="Y3161" i="4" s="1"/>
  <c r="G3162" i="4"/>
  <c r="Y3162" i="4" s="1"/>
  <c r="G3163" i="4"/>
  <c r="Y3163" i="4" s="1"/>
  <c r="G3164" i="4"/>
  <c r="Y3164" i="4" s="1"/>
  <c r="G3165" i="4"/>
  <c r="Y3165" i="4" s="1"/>
  <c r="G3166" i="4"/>
  <c r="Y3166" i="4" s="1"/>
  <c r="G3167" i="4"/>
  <c r="Y3167" i="4" s="1"/>
  <c r="G3168" i="4"/>
  <c r="Y3168" i="4" s="1"/>
  <c r="G3169" i="4"/>
  <c r="Y3169" i="4" s="1"/>
  <c r="G3170" i="4"/>
  <c r="Y3170" i="4" s="1"/>
  <c r="G3171" i="4"/>
  <c r="Y3171" i="4" s="1"/>
  <c r="G3172" i="4"/>
  <c r="Y3172" i="4" s="1"/>
  <c r="G3173" i="4"/>
  <c r="Y3173" i="4" s="1"/>
  <c r="G3174" i="4"/>
  <c r="Y3174" i="4" s="1"/>
  <c r="G3175" i="4"/>
  <c r="Y3175" i="4" s="1"/>
  <c r="G3176" i="4"/>
  <c r="Y3176" i="4" s="1"/>
  <c r="G3177" i="4"/>
  <c r="Y3177" i="4" s="1"/>
  <c r="G3178" i="4"/>
  <c r="Y3178" i="4" s="1"/>
  <c r="G3179" i="4"/>
  <c r="Y3179" i="4" s="1"/>
  <c r="G3180" i="4"/>
  <c r="Y3180" i="4" s="1"/>
  <c r="G3181" i="4"/>
  <c r="Y3181" i="4" s="1"/>
  <c r="G3182" i="4"/>
  <c r="Y3182" i="4" s="1"/>
  <c r="G3183" i="4"/>
  <c r="Y3183" i="4" s="1"/>
  <c r="G3184" i="4"/>
  <c r="Y3184" i="4" s="1"/>
  <c r="G3185" i="4"/>
  <c r="Y3185" i="4" s="1"/>
  <c r="G3186" i="4"/>
  <c r="Y3186" i="4" s="1"/>
  <c r="G3187" i="4"/>
  <c r="Y3187" i="4" s="1"/>
  <c r="G3188" i="4"/>
  <c r="Y3188" i="4" s="1"/>
  <c r="G3189" i="4"/>
  <c r="Y3189" i="4" s="1"/>
  <c r="G3190" i="4"/>
  <c r="Y3190" i="4" s="1"/>
  <c r="G3191" i="4"/>
  <c r="Y3191" i="4" s="1"/>
  <c r="G3192" i="4"/>
  <c r="Y3192" i="4" s="1"/>
  <c r="G3193" i="4"/>
  <c r="Y3193" i="4" s="1"/>
  <c r="G3194" i="4"/>
  <c r="Y3194" i="4" s="1"/>
  <c r="G3195" i="4"/>
  <c r="Y3195" i="4" s="1"/>
  <c r="G3196" i="4"/>
  <c r="Y3196" i="4" s="1"/>
  <c r="G3197" i="4"/>
  <c r="Y3197" i="4" s="1"/>
  <c r="G3198" i="4"/>
  <c r="Y3198" i="4" s="1"/>
  <c r="G3199" i="4"/>
  <c r="Y3199" i="4" s="1"/>
  <c r="G3200" i="4"/>
  <c r="Y3200" i="4" s="1"/>
  <c r="G3201" i="4"/>
  <c r="Y3201" i="4" s="1"/>
  <c r="G3202" i="4"/>
  <c r="Y3202" i="4" s="1"/>
  <c r="G3203" i="4"/>
  <c r="Y3203" i="4" s="1"/>
  <c r="G3204" i="4"/>
  <c r="Y3204" i="4" s="1"/>
  <c r="G3205" i="4"/>
  <c r="Y3205" i="4" s="1"/>
  <c r="G3206" i="4"/>
  <c r="Y3206" i="4" s="1"/>
  <c r="G3207" i="4"/>
  <c r="Y3207" i="4" s="1"/>
  <c r="G3208" i="4"/>
  <c r="Y3208" i="4" s="1"/>
  <c r="G3209" i="4"/>
  <c r="Y3209" i="4" s="1"/>
  <c r="G3210" i="4"/>
  <c r="Y3210" i="4" s="1"/>
  <c r="G3211" i="4"/>
  <c r="Y3211" i="4" s="1"/>
  <c r="G3212" i="4"/>
  <c r="Y3212" i="4" s="1"/>
  <c r="G3213" i="4"/>
  <c r="Y3213" i="4" s="1"/>
  <c r="G3214" i="4"/>
  <c r="Y3214" i="4" s="1"/>
  <c r="G3215" i="4"/>
  <c r="Y3215" i="4" s="1"/>
  <c r="G3216" i="4"/>
  <c r="Y3216" i="4" s="1"/>
  <c r="G3217" i="4"/>
  <c r="Y3217" i="4" s="1"/>
  <c r="G3218" i="4"/>
  <c r="Y3218" i="4" s="1"/>
  <c r="G3219" i="4"/>
  <c r="Y3219" i="4" s="1"/>
  <c r="G3220" i="4"/>
  <c r="Y3220" i="4" s="1"/>
  <c r="G3221" i="4"/>
  <c r="Y3221" i="4" s="1"/>
  <c r="G3222" i="4"/>
  <c r="Y3222" i="4" s="1"/>
  <c r="G3223" i="4"/>
  <c r="Y3223" i="4" s="1"/>
  <c r="G3224" i="4"/>
  <c r="Y3224" i="4" s="1"/>
  <c r="G3225" i="4"/>
  <c r="Y3225" i="4" s="1"/>
  <c r="G3226" i="4"/>
  <c r="Y3226" i="4" s="1"/>
  <c r="G3227" i="4"/>
  <c r="Y3227" i="4" s="1"/>
  <c r="G3228" i="4"/>
  <c r="Y3228" i="4" s="1"/>
  <c r="G3229" i="4"/>
  <c r="Y3229" i="4" s="1"/>
  <c r="G3230" i="4"/>
  <c r="Y3230" i="4" s="1"/>
  <c r="G3231" i="4"/>
  <c r="Y3231" i="4" s="1"/>
  <c r="G3232" i="4"/>
  <c r="Y3232" i="4" s="1"/>
  <c r="G3233" i="4"/>
  <c r="Y3233" i="4" s="1"/>
  <c r="G3234" i="4"/>
  <c r="Y3234" i="4" s="1"/>
  <c r="G3235" i="4"/>
  <c r="Y3235" i="4" s="1"/>
  <c r="G3236" i="4"/>
  <c r="Y3236" i="4" s="1"/>
  <c r="G3237" i="4"/>
  <c r="Y3237" i="4" s="1"/>
  <c r="G3238" i="4"/>
  <c r="Y3238" i="4" s="1"/>
  <c r="G3239" i="4"/>
  <c r="Y3239" i="4" s="1"/>
  <c r="G3240" i="4"/>
  <c r="Y3240" i="4" s="1"/>
  <c r="G3241" i="4"/>
  <c r="Y3241" i="4" s="1"/>
  <c r="G3242" i="4"/>
  <c r="Y3242" i="4" s="1"/>
  <c r="G3243" i="4"/>
  <c r="Y3243" i="4" s="1"/>
  <c r="G3244" i="4"/>
  <c r="Y3244" i="4" s="1"/>
  <c r="G3245" i="4"/>
  <c r="Y3245" i="4" s="1"/>
  <c r="G3246" i="4"/>
  <c r="Y3246" i="4" s="1"/>
  <c r="G3247" i="4"/>
  <c r="Y3247" i="4" s="1"/>
  <c r="G3248" i="4"/>
  <c r="Y3248" i="4" s="1"/>
  <c r="G3249" i="4"/>
  <c r="Y3249" i="4" s="1"/>
  <c r="G3250" i="4"/>
  <c r="Y3250" i="4" s="1"/>
  <c r="G3251" i="4"/>
  <c r="Y3251" i="4" s="1"/>
  <c r="G3252" i="4"/>
  <c r="Y3252" i="4" s="1"/>
  <c r="G3253" i="4"/>
  <c r="Y3253" i="4" s="1"/>
  <c r="G3254" i="4"/>
  <c r="Y3254" i="4" s="1"/>
  <c r="G3255" i="4"/>
  <c r="Y3255" i="4" s="1"/>
  <c r="G3256" i="4"/>
  <c r="Y3256" i="4" s="1"/>
  <c r="G3257" i="4"/>
  <c r="Y3257" i="4" s="1"/>
  <c r="G3258" i="4"/>
  <c r="Y3258" i="4" s="1"/>
  <c r="G3259" i="4"/>
  <c r="Y3259" i="4" s="1"/>
  <c r="G3260" i="4"/>
  <c r="Y3260" i="4" s="1"/>
  <c r="G3261" i="4"/>
  <c r="Y3261" i="4" s="1"/>
  <c r="G3262" i="4"/>
  <c r="Y3262" i="4" s="1"/>
  <c r="G3263" i="4"/>
  <c r="Y3263" i="4" s="1"/>
  <c r="G3264" i="4"/>
  <c r="Y3264" i="4" s="1"/>
  <c r="G3265" i="4"/>
  <c r="Y3265" i="4" s="1"/>
  <c r="G3266" i="4"/>
  <c r="Y3266" i="4" s="1"/>
  <c r="G3267" i="4"/>
  <c r="Y3267" i="4" s="1"/>
  <c r="G3268" i="4"/>
  <c r="Y3268" i="4" s="1"/>
  <c r="G3269" i="4"/>
  <c r="Y3269" i="4" s="1"/>
  <c r="G3270" i="4"/>
  <c r="Y3270" i="4" s="1"/>
  <c r="G3271" i="4"/>
  <c r="Y3271" i="4" s="1"/>
  <c r="G3272" i="4"/>
  <c r="Y3272" i="4" s="1"/>
  <c r="G3273" i="4"/>
  <c r="Y3273" i="4" s="1"/>
  <c r="G3274" i="4"/>
  <c r="Y3274" i="4" s="1"/>
  <c r="G3275" i="4"/>
  <c r="Y3275" i="4" s="1"/>
  <c r="G3276" i="4"/>
  <c r="Y3276" i="4" s="1"/>
  <c r="G3277" i="4"/>
  <c r="Y3277" i="4" s="1"/>
  <c r="G3278" i="4"/>
  <c r="Y3278" i="4" s="1"/>
  <c r="G3279" i="4"/>
  <c r="Y3279" i="4" s="1"/>
  <c r="G3280" i="4"/>
  <c r="Y3280" i="4" s="1"/>
  <c r="G3281" i="4"/>
  <c r="Y3281" i="4" s="1"/>
  <c r="G3282" i="4"/>
  <c r="Y3282" i="4" s="1"/>
  <c r="G3283" i="4"/>
  <c r="Y3283" i="4" s="1"/>
  <c r="G3284" i="4"/>
  <c r="Y3284" i="4" s="1"/>
  <c r="G3285" i="4"/>
  <c r="Y3285" i="4" s="1"/>
  <c r="G3286" i="4"/>
  <c r="Y3286" i="4" s="1"/>
  <c r="G3287" i="4"/>
  <c r="Y3287" i="4" s="1"/>
  <c r="G3288" i="4"/>
  <c r="Y3288" i="4" s="1"/>
  <c r="G3289" i="4"/>
  <c r="Y3289" i="4" s="1"/>
  <c r="G3290" i="4"/>
  <c r="Y3290" i="4" s="1"/>
  <c r="G3291" i="4"/>
  <c r="Y3291" i="4" s="1"/>
  <c r="G3292" i="4"/>
  <c r="Y3292" i="4" s="1"/>
  <c r="G3293" i="4"/>
  <c r="Y3293" i="4" s="1"/>
  <c r="G3294" i="4"/>
  <c r="Y3294" i="4" s="1"/>
  <c r="G3295" i="4"/>
  <c r="Y3295" i="4" s="1"/>
  <c r="G3296" i="4"/>
  <c r="Y3296" i="4" s="1"/>
  <c r="G3297" i="4"/>
  <c r="Y3297" i="4" s="1"/>
  <c r="G3298" i="4"/>
  <c r="Y3298" i="4" s="1"/>
  <c r="G3299" i="4"/>
  <c r="Y3299" i="4" s="1"/>
  <c r="G3300" i="4"/>
  <c r="Y3300" i="4" s="1"/>
  <c r="G3301" i="4"/>
  <c r="Y3301" i="4" s="1"/>
  <c r="G3302" i="4"/>
  <c r="Y3302" i="4" s="1"/>
  <c r="G3303" i="4"/>
  <c r="Y3303" i="4" s="1"/>
  <c r="G3304" i="4"/>
  <c r="Y3304" i="4" s="1"/>
  <c r="G3305" i="4"/>
  <c r="Y3305" i="4" s="1"/>
  <c r="G3306" i="4"/>
  <c r="Y3306" i="4" s="1"/>
  <c r="G3307" i="4"/>
  <c r="Y3307" i="4" s="1"/>
  <c r="G3308" i="4"/>
  <c r="Y3308" i="4" s="1"/>
  <c r="G3309" i="4"/>
  <c r="Y3309" i="4" s="1"/>
  <c r="G3310" i="4"/>
  <c r="Y3310" i="4" s="1"/>
  <c r="G3311" i="4"/>
  <c r="Y3311" i="4" s="1"/>
  <c r="G3312" i="4"/>
  <c r="Y3312" i="4" s="1"/>
  <c r="G3313" i="4"/>
  <c r="Y3313" i="4" s="1"/>
  <c r="G3314" i="4"/>
  <c r="Y3314" i="4" s="1"/>
  <c r="G3315" i="4"/>
  <c r="Y3315" i="4" s="1"/>
  <c r="G3316" i="4"/>
  <c r="Y3316" i="4" s="1"/>
  <c r="G3317" i="4"/>
  <c r="Y3317" i="4" s="1"/>
  <c r="G3318" i="4"/>
  <c r="Y3318" i="4" s="1"/>
  <c r="G3319" i="4"/>
  <c r="Y3319" i="4" s="1"/>
  <c r="G3320" i="4"/>
  <c r="Y3320" i="4" s="1"/>
  <c r="G3321" i="4"/>
  <c r="Y3321" i="4" s="1"/>
  <c r="G3322" i="4"/>
  <c r="Y3322" i="4" s="1"/>
  <c r="G3323" i="4"/>
  <c r="Y3323" i="4" s="1"/>
  <c r="G3324" i="4"/>
  <c r="Y3324" i="4" s="1"/>
  <c r="G3325" i="4"/>
  <c r="Y3325" i="4" s="1"/>
  <c r="G3326" i="4"/>
  <c r="Y3326" i="4" s="1"/>
  <c r="G3327" i="4"/>
  <c r="Y3327" i="4" s="1"/>
  <c r="G3328" i="4"/>
  <c r="Y3328" i="4" s="1"/>
  <c r="G3329" i="4"/>
  <c r="Y3329" i="4" s="1"/>
  <c r="G3330" i="4"/>
  <c r="Y3330" i="4" s="1"/>
  <c r="G3331" i="4"/>
  <c r="Y3331" i="4" s="1"/>
  <c r="G3332" i="4"/>
  <c r="Y3332" i="4" s="1"/>
  <c r="G3333" i="4"/>
  <c r="Y3333" i="4" s="1"/>
  <c r="G3334" i="4"/>
  <c r="Y3334" i="4" s="1"/>
  <c r="G3335" i="4"/>
  <c r="Y3335" i="4" s="1"/>
  <c r="G3336" i="4"/>
  <c r="Y3336" i="4" s="1"/>
  <c r="G3337" i="4"/>
  <c r="Y3337" i="4" s="1"/>
  <c r="G3338" i="4"/>
  <c r="Y3338" i="4" s="1"/>
  <c r="G3339" i="4"/>
  <c r="Y3339" i="4" s="1"/>
  <c r="G3340" i="4"/>
  <c r="Y3340" i="4" s="1"/>
  <c r="G3341" i="4"/>
  <c r="Y3341" i="4" s="1"/>
  <c r="G3342" i="4"/>
  <c r="Y3342" i="4" s="1"/>
  <c r="G3343" i="4"/>
  <c r="Y3343" i="4" s="1"/>
  <c r="G3344" i="4"/>
  <c r="Y3344" i="4" s="1"/>
  <c r="G3345" i="4"/>
  <c r="Y3345" i="4" s="1"/>
  <c r="G3346" i="4"/>
  <c r="Y3346" i="4" s="1"/>
  <c r="G3347" i="4"/>
  <c r="Y3347" i="4" s="1"/>
  <c r="G3348" i="4"/>
  <c r="Y3348" i="4" s="1"/>
  <c r="G3349" i="4"/>
  <c r="Y3349" i="4" s="1"/>
  <c r="G3350" i="4"/>
  <c r="Y3350" i="4" s="1"/>
  <c r="G3351" i="4"/>
  <c r="Y3351" i="4" s="1"/>
  <c r="G3352" i="4"/>
  <c r="Y3352" i="4" s="1"/>
  <c r="G3353" i="4"/>
  <c r="Y3353" i="4" s="1"/>
  <c r="G3354" i="4"/>
  <c r="Y3354" i="4" s="1"/>
  <c r="G3355" i="4"/>
  <c r="Y3355" i="4" s="1"/>
  <c r="G3356" i="4"/>
  <c r="Y3356" i="4" s="1"/>
  <c r="G3357" i="4"/>
  <c r="Y3357" i="4" s="1"/>
  <c r="G3358" i="4"/>
  <c r="Y3358" i="4" s="1"/>
  <c r="G3359" i="4"/>
  <c r="Y3359" i="4" s="1"/>
  <c r="G3360" i="4"/>
  <c r="Y3360" i="4" s="1"/>
  <c r="G3361" i="4"/>
  <c r="Y3361" i="4" s="1"/>
  <c r="G3362" i="4"/>
  <c r="Y3362" i="4" s="1"/>
  <c r="G3363" i="4"/>
  <c r="Y3363" i="4" s="1"/>
  <c r="G3364" i="4"/>
  <c r="Y3364" i="4" s="1"/>
  <c r="G3365" i="4"/>
  <c r="Y3365" i="4" s="1"/>
  <c r="G3366" i="4"/>
  <c r="Y3366" i="4" s="1"/>
  <c r="G3367" i="4"/>
  <c r="Y3367" i="4" s="1"/>
  <c r="G3368" i="4"/>
  <c r="Y3368" i="4" s="1"/>
  <c r="G3369" i="4"/>
  <c r="Y3369" i="4" s="1"/>
  <c r="G3370" i="4"/>
  <c r="Y3370" i="4" s="1"/>
  <c r="G3371" i="4"/>
  <c r="Y3371" i="4" s="1"/>
  <c r="G3372" i="4"/>
  <c r="Y3372" i="4" s="1"/>
  <c r="G3373" i="4"/>
  <c r="Y3373" i="4" s="1"/>
  <c r="G3374" i="4"/>
  <c r="Y3374" i="4" s="1"/>
  <c r="G3375" i="4"/>
  <c r="Y3375" i="4" s="1"/>
  <c r="G3376" i="4"/>
  <c r="Y3376" i="4" s="1"/>
  <c r="G3377" i="4"/>
  <c r="Y3377" i="4" s="1"/>
  <c r="G3378" i="4"/>
  <c r="Y3378" i="4" s="1"/>
  <c r="G3379" i="4"/>
  <c r="Y3379" i="4" s="1"/>
  <c r="G3380" i="4"/>
  <c r="Y3380" i="4" s="1"/>
  <c r="G3381" i="4"/>
  <c r="Y3381" i="4" s="1"/>
  <c r="G3382" i="4"/>
  <c r="Y3382" i="4" s="1"/>
  <c r="G3383" i="4"/>
  <c r="Y3383" i="4" s="1"/>
  <c r="G3384" i="4"/>
  <c r="Y3384" i="4" s="1"/>
  <c r="G3385" i="4"/>
  <c r="Y3385" i="4" s="1"/>
  <c r="G3386" i="4"/>
  <c r="Y3386" i="4" s="1"/>
  <c r="G3387" i="4"/>
  <c r="Y3387" i="4" s="1"/>
  <c r="G3388" i="4"/>
  <c r="Y3388" i="4" s="1"/>
  <c r="G3389" i="4"/>
  <c r="Y3389" i="4" s="1"/>
  <c r="G3390" i="4"/>
  <c r="Y3390" i="4" s="1"/>
  <c r="G3391" i="4"/>
  <c r="Y3391" i="4" s="1"/>
  <c r="G3392" i="4"/>
  <c r="Y3392" i="4" s="1"/>
  <c r="G3393" i="4"/>
  <c r="Y3393" i="4" s="1"/>
  <c r="G3394" i="4"/>
  <c r="Y3394" i="4" s="1"/>
  <c r="G3395" i="4"/>
  <c r="Y3395" i="4" s="1"/>
  <c r="G3396" i="4"/>
  <c r="Y3396" i="4" s="1"/>
  <c r="G3397" i="4"/>
  <c r="Y3397" i="4" s="1"/>
  <c r="G3398" i="4"/>
  <c r="Y3398" i="4" s="1"/>
  <c r="G3399" i="4"/>
  <c r="Y3399" i="4" s="1"/>
  <c r="G3400" i="4"/>
  <c r="Y3400" i="4" s="1"/>
  <c r="G3401" i="4"/>
  <c r="Y3401" i="4" s="1"/>
  <c r="G3402" i="4"/>
  <c r="Y3402" i="4" s="1"/>
  <c r="G3403" i="4"/>
  <c r="Y3403" i="4" s="1"/>
  <c r="G3404" i="4"/>
  <c r="Y3404" i="4" s="1"/>
  <c r="G3405" i="4"/>
  <c r="Y3405" i="4" s="1"/>
  <c r="G3406" i="4"/>
  <c r="Y3406" i="4" s="1"/>
  <c r="G3407" i="4"/>
  <c r="Y3407" i="4" s="1"/>
  <c r="G3408" i="4"/>
  <c r="Y3408" i="4" s="1"/>
  <c r="G3409" i="4"/>
  <c r="Y3409" i="4" s="1"/>
  <c r="G3410" i="4"/>
  <c r="Y3410" i="4" s="1"/>
  <c r="G3411" i="4"/>
  <c r="Y3411" i="4" s="1"/>
  <c r="G3412" i="4"/>
  <c r="Y3412" i="4" s="1"/>
  <c r="G3413" i="4"/>
  <c r="Y3413" i="4" s="1"/>
  <c r="G3414" i="4"/>
  <c r="Y3414" i="4" s="1"/>
  <c r="G3415" i="4"/>
  <c r="Y3415" i="4" s="1"/>
  <c r="G3416" i="4"/>
  <c r="Y3416" i="4" s="1"/>
  <c r="G3417" i="4"/>
  <c r="Y3417" i="4" s="1"/>
  <c r="G3418" i="4"/>
  <c r="Y3418" i="4" s="1"/>
  <c r="G3419" i="4"/>
  <c r="Y3419" i="4" s="1"/>
  <c r="G3420" i="4"/>
  <c r="Y3420" i="4" s="1"/>
  <c r="G3421" i="4"/>
  <c r="Y3421" i="4" s="1"/>
  <c r="G3422" i="4"/>
  <c r="Y3422" i="4" s="1"/>
  <c r="G3423" i="4"/>
  <c r="Y3423" i="4" s="1"/>
  <c r="G3424" i="4"/>
  <c r="Y3424" i="4" s="1"/>
  <c r="G3425" i="4"/>
  <c r="Y3425" i="4" s="1"/>
  <c r="G3426" i="4"/>
  <c r="Y3426" i="4" s="1"/>
  <c r="G3427" i="4"/>
  <c r="Y3427" i="4" s="1"/>
  <c r="G3428" i="4"/>
  <c r="Y3428" i="4" s="1"/>
  <c r="G3429" i="4"/>
  <c r="Y3429" i="4" s="1"/>
  <c r="G3430" i="4"/>
  <c r="Y3430" i="4" s="1"/>
  <c r="G3431" i="4"/>
  <c r="Y3431" i="4" s="1"/>
  <c r="G3432" i="4"/>
  <c r="Y3432" i="4" s="1"/>
  <c r="G3433" i="4"/>
  <c r="Y3433" i="4" s="1"/>
  <c r="G3434" i="4"/>
  <c r="Y3434" i="4" s="1"/>
  <c r="G3435" i="4"/>
  <c r="Y3435" i="4" s="1"/>
  <c r="G3436" i="4"/>
  <c r="Y3436" i="4" s="1"/>
  <c r="G3437" i="4"/>
  <c r="Y3437" i="4" s="1"/>
  <c r="G3438" i="4"/>
  <c r="Y3438" i="4" s="1"/>
  <c r="G3439" i="4"/>
  <c r="Y3439" i="4" s="1"/>
  <c r="G3440" i="4"/>
  <c r="Y3440" i="4" s="1"/>
  <c r="G3441" i="4"/>
  <c r="Y3441" i="4" s="1"/>
  <c r="G3442" i="4"/>
  <c r="Y3442" i="4" s="1"/>
  <c r="G3443" i="4"/>
  <c r="Y3443" i="4" s="1"/>
  <c r="G3444" i="4"/>
  <c r="Y3444" i="4" s="1"/>
  <c r="G3445" i="4"/>
  <c r="Y3445" i="4" s="1"/>
  <c r="G3446" i="4"/>
  <c r="Y3446" i="4" s="1"/>
  <c r="G3447" i="4"/>
  <c r="Y3447" i="4" s="1"/>
  <c r="G3448" i="4"/>
  <c r="Y3448" i="4" s="1"/>
  <c r="G3449" i="4"/>
  <c r="Y3449" i="4" s="1"/>
  <c r="G3450" i="4"/>
  <c r="Y3450" i="4" s="1"/>
  <c r="G3451" i="4"/>
  <c r="Y3451" i="4" s="1"/>
  <c r="G3452" i="4"/>
  <c r="Y3452" i="4" s="1"/>
  <c r="G3453" i="4"/>
  <c r="Y3453" i="4" s="1"/>
  <c r="G3454" i="4"/>
  <c r="Y3454" i="4" s="1"/>
  <c r="G3455" i="4"/>
  <c r="Y3455" i="4" s="1"/>
  <c r="G3456" i="4"/>
  <c r="Y3456" i="4" s="1"/>
  <c r="G3457" i="4"/>
  <c r="Y3457" i="4" s="1"/>
  <c r="G3458" i="4"/>
  <c r="Y3458" i="4" s="1"/>
  <c r="G3459" i="4"/>
  <c r="Y3459" i="4" s="1"/>
  <c r="G3460" i="4"/>
  <c r="Y3460" i="4" s="1"/>
  <c r="G3461" i="4"/>
  <c r="Y3461" i="4" s="1"/>
  <c r="G3462" i="4"/>
  <c r="Y3462" i="4" s="1"/>
  <c r="G3463" i="4"/>
  <c r="Y3463" i="4" s="1"/>
  <c r="G3464" i="4"/>
  <c r="Y3464" i="4" s="1"/>
  <c r="G3465" i="4"/>
  <c r="Y3465" i="4" s="1"/>
  <c r="G3466" i="4"/>
  <c r="Y3466" i="4" s="1"/>
  <c r="G3467" i="4"/>
  <c r="Y3467" i="4" s="1"/>
  <c r="G3468" i="4"/>
  <c r="Y3468" i="4" s="1"/>
  <c r="G3469" i="4"/>
  <c r="Y3469" i="4" s="1"/>
  <c r="G3470" i="4"/>
  <c r="Y3470" i="4" s="1"/>
  <c r="G3471" i="4"/>
  <c r="Y3471" i="4" s="1"/>
  <c r="G3472" i="4"/>
  <c r="Y3472" i="4" s="1"/>
  <c r="G3473" i="4"/>
  <c r="Y3473" i="4" s="1"/>
  <c r="G3474" i="4"/>
  <c r="Y3474" i="4" s="1"/>
  <c r="G3475" i="4"/>
  <c r="Y3475" i="4" s="1"/>
  <c r="G3476" i="4"/>
  <c r="Y3476" i="4" s="1"/>
  <c r="G3477" i="4"/>
  <c r="Y3477" i="4" s="1"/>
  <c r="G3478" i="4"/>
  <c r="Y3478" i="4" s="1"/>
  <c r="G3479" i="4"/>
  <c r="Y3479" i="4" s="1"/>
  <c r="G3480" i="4"/>
  <c r="Y3480" i="4" s="1"/>
  <c r="G3481" i="4"/>
  <c r="Y3481" i="4" s="1"/>
  <c r="G3482" i="4"/>
  <c r="Y3482" i="4" s="1"/>
  <c r="G3483" i="4"/>
  <c r="Y3483" i="4" s="1"/>
  <c r="G3484" i="4"/>
  <c r="Y3484" i="4" s="1"/>
  <c r="G3485" i="4"/>
  <c r="Y3485" i="4" s="1"/>
  <c r="G3486" i="4"/>
  <c r="Y3486" i="4" s="1"/>
  <c r="G3487" i="4"/>
  <c r="Y3487" i="4" s="1"/>
  <c r="G3488" i="4"/>
  <c r="Y3488" i="4" s="1"/>
  <c r="G3489" i="4"/>
  <c r="Y3489" i="4" s="1"/>
  <c r="G3490" i="4"/>
  <c r="Y3490" i="4" s="1"/>
  <c r="G3491" i="4"/>
  <c r="Y3491" i="4" s="1"/>
  <c r="G3492" i="4"/>
  <c r="Y3492" i="4" s="1"/>
  <c r="G3493" i="4"/>
  <c r="Y3493" i="4" s="1"/>
  <c r="G3494" i="4"/>
  <c r="Y3494" i="4" s="1"/>
  <c r="G3495" i="4"/>
  <c r="Y3495" i="4" s="1"/>
  <c r="G3496" i="4"/>
  <c r="Y3496" i="4" s="1"/>
  <c r="G3497" i="4"/>
  <c r="Y3497" i="4" s="1"/>
  <c r="G3498" i="4"/>
  <c r="Y3498" i="4" s="1"/>
  <c r="G3499" i="4"/>
  <c r="Y3499" i="4" s="1"/>
  <c r="G3500" i="4"/>
  <c r="Y3500" i="4" s="1"/>
  <c r="G3501" i="4"/>
  <c r="Y3501" i="4" s="1"/>
  <c r="G3502" i="4"/>
  <c r="Y3502" i="4" s="1"/>
  <c r="G3503" i="4"/>
  <c r="Y3503" i="4" s="1"/>
  <c r="G3504" i="4"/>
  <c r="Y3504" i="4" s="1"/>
  <c r="G3505" i="4"/>
  <c r="Y3505" i="4" s="1"/>
  <c r="G3506" i="4"/>
  <c r="Y3506" i="4" s="1"/>
  <c r="G3507" i="4"/>
  <c r="Y3507" i="4" s="1"/>
  <c r="G3508" i="4"/>
  <c r="Y3508" i="4" s="1"/>
  <c r="G3509" i="4"/>
  <c r="Y3509" i="4" s="1"/>
  <c r="G3510" i="4"/>
  <c r="Y3510" i="4" s="1"/>
  <c r="G3511" i="4"/>
  <c r="Y3511" i="4" s="1"/>
  <c r="G3512" i="4"/>
  <c r="Y3512" i="4" s="1"/>
  <c r="G3513" i="4"/>
  <c r="Y3513" i="4" s="1"/>
  <c r="G3514" i="4"/>
  <c r="Y3514" i="4" s="1"/>
  <c r="G3515" i="4"/>
  <c r="Y3515" i="4" s="1"/>
  <c r="G3516" i="4"/>
  <c r="Y3516" i="4" s="1"/>
  <c r="G3517" i="4"/>
  <c r="Y3517" i="4" s="1"/>
  <c r="G3518" i="4"/>
  <c r="Y3518" i="4" s="1"/>
  <c r="G3519" i="4"/>
  <c r="Y3519" i="4" s="1"/>
  <c r="G3520" i="4"/>
  <c r="Y3520" i="4" s="1"/>
  <c r="G3521" i="4"/>
  <c r="Y3521" i="4" s="1"/>
  <c r="G3522" i="4"/>
  <c r="Y3522" i="4" s="1"/>
  <c r="G3523" i="4"/>
  <c r="Y3523" i="4" s="1"/>
  <c r="G3524" i="4"/>
  <c r="Y3524" i="4" s="1"/>
  <c r="G3525" i="4"/>
  <c r="Y3525" i="4" s="1"/>
  <c r="G3526" i="4"/>
  <c r="Y3526" i="4" s="1"/>
  <c r="G3527" i="4"/>
  <c r="Y3527" i="4" s="1"/>
  <c r="G3528" i="4"/>
  <c r="Y3528" i="4" s="1"/>
  <c r="G3529" i="4"/>
  <c r="Y3529" i="4" s="1"/>
  <c r="G3530" i="4"/>
  <c r="Y3530" i="4" s="1"/>
  <c r="G3531" i="4"/>
  <c r="Y3531" i="4" s="1"/>
  <c r="G3532" i="4"/>
  <c r="Y3532" i="4" s="1"/>
  <c r="G3533" i="4"/>
  <c r="Y3533" i="4" s="1"/>
  <c r="G3534" i="4"/>
  <c r="Y3534" i="4" s="1"/>
  <c r="G3535" i="4"/>
  <c r="Y3535" i="4" s="1"/>
  <c r="G3536" i="4"/>
  <c r="Y3536" i="4" s="1"/>
  <c r="G3537" i="4"/>
  <c r="Y3537" i="4" s="1"/>
  <c r="G3538" i="4"/>
  <c r="Y3538" i="4" s="1"/>
  <c r="G3539" i="4"/>
  <c r="Y3539" i="4" s="1"/>
  <c r="G3540" i="4"/>
  <c r="Y3540" i="4" s="1"/>
  <c r="G3541" i="4"/>
  <c r="Y3541" i="4" s="1"/>
  <c r="G3542" i="4"/>
  <c r="Y3542" i="4" s="1"/>
  <c r="G3543" i="4"/>
  <c r="Y3543" i="4" s="1"/>
  <c r="G3544" i="4"/>
  <c r="Y3544" i="4" s="1"/>
  <c r="G3545" i="4"/>
  <c r="Y3545" i="4" s="1"/>
  <c r="G3546" i="4"/>
  <c r="Y3546" i="4" s="1"/>
  <c r="G3547" i="4"/>
  <c r="Y3547" i="4" s="1"/>
  <c r="G3548" i="4"/>
  <c r="Y3548" i="4" s="1"/>
  <c r="G3549" i="4"/>
  <c r="Y3549" i="4" s="1"/>
  <c r="G3550" i="4"/>
  <c r="Y3550" i="4" s="1"/>
  <c r="G3551" i="4"/>
  <c r="Y3551" i="4" s="1"/>
  <c r="G3552" i="4"/>
  <c r="Y3552" i="4" s="1"/>
  <c r="G3553" i="4"/>
  <c r="Y3553" i="4" s="1"/>
  <c r="G3554" i="4"/>
  <c r="Y3554" i="4" s="1"/>
  <c r="G3555" i="4"/>
  <c r="Y3555" i="4" s="1"/>
  <c r="G3556" i="4"/>
  <c r="Y3556" i="4" s="1"/>
  <c r="G3557" i="4"/>
  <c r="Y3557" i="4" s="1"/>
  <c r="G3558" i="4"/>
  <c r="Y3558" i="4" s="1"/>
  <c r="G3559" i="4"/>
  <c r="Y3559" i="4" s="1"/>
  <c r="G3560" i="4"/>
  <c r="Y3560" i="4" s="1"/>
  <c r="G3561" i="4"/>
  <c r="Y3561" i="4" s="1"/>
  <c r="G3562" i="4"/>
  <c r="Y3562" i="4" s="1"/>
  <c r="G3563" i="4"/>
  <c r="Y3563" i="4" s="1"/>
  <c r="G3564" i="4"/>
  <c r="Y3564" i="4" s="1"/>
  <c r="G3565" i="4"/>
  <c r="Y3565" i="4" s="1"/>
  <c r="G3566" i="4"/>
  <c r="Y3566" i="4" s="1"/>
  <c r="G3567" i="4"/>
  <c r="Y3567" i="4" s="1"/>
  <c r="G3568" i="4"/>
  <c r="Y3568" i="4" s="1"/>
  <c r="G3569" i="4"/>
  <c r="Y3569" i="4" s="1"/>
  <c r="G3570" i="4"/>
  <c r="Y3570" i="4" s="1"/>
  <c r="G3571" i="4"/>
  <c r="Y3571" i="4" s="1"/>
  <c r="G3572" i="4"/>
  <c r="Y3572" i="4" s="1"/>
  <c r="G3573" i="4"/>
  <c r="Y3573" i="4" s="1"/>
  <c r="G3574" i="4"/>
  <c r="Y3574" i="4" s="1"/>
  <c r="G3575" i="4"/>
  <c r="Y3575" i="4" s="1"/>
  <c r="G3576" i="4"/>
  <c r="Y3576" i="4" s="1"/>
  <c r="G3577" i="4"/>
  <c r="Y3577" i="4" s="1"/>
  <c r="G3578" i="4"/>
  <c r="Y3578" i="4" s="1"/>
  <c r="G3579" i="4"/>
  <c r="Y3579" i="4" s="1"/>
  <c r="G3580" i="4"/>
  <c r="Y3580" i="4" s="1"/>
  <c r="G3581" i="4"/>
  <c r="Y3581" i="4" s="1"/>
  <c r="G3582" i="4"/>
  <c r="Y3582" i="4" s="1"/>
  <c r="G3583" i="4"/>
  <c r="Y3583" i="4" s="1"/>
  <c r="G3584" i="4"/>
  <c r="Y3584" i="4" s="1"/>
  <c r="G3585" i="4"/>
  <c r="Y3585" i="4" s="1"/>
  <c r="G3586" i="4"/>
  <c r="Y3586" i="4" s="1"/>
  <c r="G3587" i="4"/>
  <c r="Y3587" i="4" s="1"/>
  <c r="G3588" i="4"/>
  <c r="Y3588" i="4" s="1"/>
  <c r="G3589" i="4"/>
  <c r="Y3589" i="4" s="1"/>
  <c r="G3590" i="4"/>
  <c r="Y3590" i="4" s="1"/>
  <c r="G3591" i="4"/>
  <c r="Y3591" i="4" s="1"/>
  <c r="G3592" i="4"/>
  <c r="Y3592" i="4" s="1"/>
  <c r="G3593" i="4"/>
  <c r="Y3593" i="4" s="1"/>
  <c r="G3594" i="4"/>
  <c r="Y3594" i="4" s="1"/>
  <c r="G3595" i="4"/>
  <c r="Y3595" i="4" s="1"/>
  <c r="G3596" i="4"/>
  <c r="Y3596" i="4" s="1"/>
  <c r="G3597" i="4"/>
  <c r="Y3597" i="4" s="1"/>
  <c r="G3598" i="4"/>
  <c r="Y3598" i="4" s="1"/>
  <c r="G3599" i="4"/>
  <c r="Y3599" i="4" s="1"/>
  <c r="G3600" i="4"/>
  <c r="Y3600" i="4" s="1"/>
  <c r="G3601" i="4"/>
  <c r="Y3601" i="4" s="1"/>
  <c r="G3602" i="4"/>
  <c r="Y3602" i="4" s="1"/>
  <c r="G3603" i="4"/>
  <c r="Y3603" i="4" s="1"/>
  <c r="G3604" i="4"/>
  <c r="Y3604" i="4" s="1"/>
  <c r="G3605" i="4"/>
  <c r="Y3605" i="4" s="1"/>
  <c r="G3606" i="4"/>
  <c r="Y3606" i="4" s="1"/>
  <c r="G3607" i="4"/>
  <c r="Y3607" i="4" s="1"/>
  <c r="G3608" i="4"/>
  <c r="Y3608" i="4" s="1"/>
  <c r="G3609" i="4"/>
  <c r="Y3609" i="4" s="1"/>
  <c r="G3610" i="4"/>
  <c r="Y3610" i="4" s="1"/>
  <c r="G3611" i="4"/>
  <c r="Y3611" i="4" s="1"/>
  <c r="G3612" i="4"/>
  <c r="Y3612" i="4" s="1"/>
  <c r="G3613" i="4"/>
  <c r="Y3613" i="4" s="1"/>
  <c r="G3614" i="4"/>
  <c r="Y3614" i="4" s="1"/>
  <c r="G3615" i="4"/>
  <c r="Y3615" i="4" s="1"/>
  <c r="G3616" i="4"/>
  <c r="Y3616" i="4" s="1"/>
  <c r="G3617" i="4"/>
  <c r="Y3617" i="4" s="1"/>
  <c r="G3618" i="4"/>
  <c r="Y3618" i="4" s="1"/>
  <c r="G3619" i="4"/>
  <c r="Y3619" i="4" s="1"/>
  <c r="G3620" i="4"/>
  <c r="Y3620" i="4" s="1"/>
  <c r="G3621" i="4"/>
  <c r="Y3621" i="4" s="1"/>
  <c r="G3622" i="4"/>
  <c r="Y3622" i="4" s="1"/>
  <c r="G3623" i="4"/>
  <c r="Y3623" i="4" s="1"/>
  <c r="G3624" i="4"/>
  <c r="Y3624" i="4" s="1"/>
  <c r="G3625" i="4"/>
  <c r="Y3625" i="4" s="1"/>
  <c r="G3626" i="4"/>
  <c r="Y3626" i="4" s="1"/>
  <c r="G3627" i="4"/>
  <c r="Y3627" i="4" s="1"/>
  <c r="G3628" i="4"/>
  <c r="Y3628" i="4" s="1"/>
  <c r="G3629" i="4"/>
  <c r="Y3629" i="4" s="1"/>
  <c r="G3630" i="4"/>
  <c r="Y3630" i="4" s="1"/>
  <c r="G3631" i="4"/>
  <c r="Y3631" i="4" s="1"/>
  <c r="G3632" i="4"/>
  <c r="Y3632" i="4" s="1"/>
  <c r="G3633" i="4"/>
  <c r="Y3633" i="4" s="1"/>
  <c r="G3634" i="4"/>
  <c r="Y3634" i="4" s="1"/>
  <c r="G3635" i="4"/>
  <c r="Y3635" i="4" s="1"/>
  <c r="G3636" i="4"/>
  <c r="Y3636" i="4" s="1"/>
  <c r="G3637" i="4"/>
  <c r="Y3637" i="4" s="1"/>
  <c r="G3638" i="4"/>
  <c r="Y3638" i="4" s="1"/>
  <c r="G3639" i="4"/>
  <c r="Y3639" i="4" s="1"/>
  <c r="G3640" i="4"/>
  <c r="Y3640" i="4" s="1"/>
  <c r="G3641" i="4"/>
  <c r="Y3641" i="4" s="1"/>
  <c r="G3642" i="4"/>
  <c r="Y3642" i="4" s="1"/>
  <c r="G3643" i="4"/>
  <c r="Y3643" i="4" s="1"/>
  <c r="G3644" i="4"/>
  <c r="Y3644" i="4" s="1"/>
  <c r="G3645" i="4"/>
  <c r="Y3645" i="4" s="1"/>
  <c r="G3646" i="4"/>
  <c r="Y3646" i="4" s="1"/>
  <c r="G3647" i="4"/>
  <c r="Y3647" i="4" s="1"/>
  <c r="G3648" i="4"/>
  <c r="Y3648" i="4" s="1"/>
  <c r="G3649" i="4"/>
  <c r="Y3649" i="4" s="1"/>
  <c r="G3650" i="4"/>
  <c r="Y3650" i="4" s="1"/>
  <c r="G3651" i="4"/>
  <c r="Y3651" i="4" s="1"/>
  <c r="G3652" i="4"/>
  <c r="Y3652" i="4" s="1"/>
  <c r="G3653" i="4"/>
  <c r="Y3653" i="4" s="1"/>
  <c r="G3654" i="4"/>
  <c r="Y3654" i="4" s="1"/>
  <c r="G3655" i="4"/>
  <c r="Y3655" i="4" s="1"/>
  <c r="G3656" i="4"/>
  <c r="Y3656" i="4" s="1"/>
  <c r="G3657" i="4"/>
  <c r="Y3657" i="4" s="1"/>
  <c r="G3658" i="4"/>
  <c r="Y3658" i="4" s="1"/>
  <c r="G3659" i="4"/>
  <c r="Y3659" i="4" s="1"/>
  <c r="G3660" i="4"/>
  <c r="Y3660" i="4" s="1"/>
  <c r="G3661" i="4"/>
  <c r="Y3661" i="4" s="1"/>
  <c r="G3662" i="4"/>
  <c r="Y3662" i="4" s="1"/>
  <c r="G3663" i="4"/>
  <c r="Y3663" i="4" s="1"/>
  <c r="G3664" i="4"/>
  <c r="Y3664" i="4" s="1"/>
  <c r="G3665" i="4"/>
  <c r="Y3665" i="4" s="1"/>
  <c r="G3666" i="4"/>
  <c r="Y3666" i="4" s="1"/>
  <c r="G3667" i="4"/>
  <c r="Y3667" i="4" s="1"/>
  <c r="G3668" i="4"/>
  <c r="Y3668" i="4" s="1"/>
  <c r="G3669" i="4"/>
  <c r="Y3669" i="4" s="1"/>
  <c r="G3670" i="4"/>
  <c r="Y3670" i="4" s="1"/>
  <c r="G3671" i="4"/>
  <c r="Y3671" i="4" s="1"/>
  <c r="G3672" i="4"/>
  <c r="Y3672" i="4" s="1"/>
  <c r="G3673" i="4"/>
  <c r="Y3673" i="4" s="1"/>
  <c r="G3674" i="4"/>
  <c r="Y3674" i="4" s="1"/>
  <c r="G3675" i="4"/>
  <c r="Y3675" i="4" s="1"/>
  <c r="G3676" i="4"/>
  <c r="Y3676" i="4" s="1"/>
  <c r="G3677" i="4"/>
  <c r="Y3677" i="4" s="1"/>
  <c r="G3678" i="4"/>
  <c r="Y3678" i="4" s="1"/>
  <c r="G3679" i="4"/>
  <c r="Y3679" i="4" s="1"/>
  <c r="G3680" i="4"/>
  <c r="Y3680" i="4" s="1"/>
  <c r="G3681" i="4"/>
  <c r="Y3681" i="4" s="1"/>
  <c r="G3682" i="4"/>
  <c r="Y3682" i="4" s="1"/>
  <c r="G3683" i="4"/>
  <c r="Y3683" i="4" s="1"/>
  <c r="G3684" i="4"/>
  <c r="Y3684" i="4" s="1"/>
  <c r="G3685" i="4"/>
  <c r="Y3685" i="4" s="1"/>
  <c r="G3686" i="4"/>
  <c r="Y3686" i="4" s="1"/>
  <c r="G3687" i="4"/>
  <c r="Y3687" i="4" s="1"/>
  <c r="G3688" i="4"/>
  <c r="Y3688" i="4" s="1"/>
  <c r="G3689" i="4"/>
  <c r="Y3689" i="4" s="1"/>
  <c r="G3690" i="4"/>
  <c r="Y3690" i="4" s="1"/>
  <c r="G3691" i="4"/>
  <c r="Y3691" i="4" s="1"/>
  <c r="G3692" i="4"/>
  <c r="Y3692" i="4" s="1"/>
  <c r="G3693" i="4"/>
  <c r="Y3693" i="4" s="1"/>
  <c r="G3694" i="4"/>
  <c r="Y3694" i="4" s="1"/>
  <c r="G3695" i="4"/>
  <c r="Y3695" i="4" s="1"/>
  <c r="G3696" i="4"/>
  <c r="Y3696" i="4" s="1"/>
  <c r="G3697" i="4"/>
  <c r="Y3697" i="4" s="1"/>
  <c r="G3698" i="4"/>
  <c r="Y3698" i="4" s="1"/>
  <c r="G3699" i="4"/>
  <c r="Y3699" i="4" s="1"/>
  <c r="G3700" i="4"/>
  <c r="Y3700" i="4" s="1"/>
  <c r="G3701" i="4"/>
  <c r="Y3701" i="4" s="1"/>
  <c r="G3702" i="4"/>
  <c r="Y3702" i="4" s="1"/>
  <c r="G3703" i="4"/>
  <c r="Y3703" i="4" s="1"/>
  <c r="G3704" i="4"/>
  <c r="Y3704" i="4" s="1"/>
  <c r="G3705" i="4"/>
  <c r="Y3705" i="4" s="1"/>
  <c r="G3706" i="4"/>
  <c r="Y3706" i="4" s="1"/>
  <c r="G3707" i="4"/>
  <c r="Y3707" i="4" s="1"/>
  <c r="G3708" i="4"/>
  <c r="Y3708" i="4" s="1"/>
  <c r="G3709" i="4"/>
  <c r="Y3709" i="4" s="1"/>
  <c r="G3710" i="4"/>
  <c r="Y3710" i="4" s="1"/>
  <c r="G3711" i="4"/>
  <c r="Y3711" i="4" s="1"/>
  <c r="G3712" i="4"/>
  <c r="Y3712" i="4" s="1"/>
  <c r="G3713" i="4"/>
  <c r="Y3713" i="4" s="1"/>
  <c r="G3714" i="4"/>
  <c r="Y3714" i="4" s="1"/>
  <c r="G3715" i="4"/>
  <c r="Y3715" i="4" s="1"/>
  <c r="G3716" i="4"/>
  <c r="Y3716" i="4" s="1"/>
  <c r="G3717" i="4"/>
  <c r="Y3717" i="4" s="1"/>
  <c r="G3718" i="4"/>
  <c r="Y3718" i="4" s="1"/>
  <c r="G3719" i="4"/>
  <c r="Y3719" i="4" s="1"/>
  <c r="G3720" i="4"/>
  <c r="Y3720" i="4" s="1"/>
  <c r="G3721" i="4"/>
  <c r="Y3721" i="4" s="1"/>
  <c r="G3722" i="4"/>
  <c r="Y3722" i="4" s="1"/>
  <c r="G3723" i="4"/>
  <c r="Y3723" i="4" s="1"/>
  <c r="G3724" i="4"/>
  <c r="Y3724" i="4" s="1"/>
  <c r="G3725" i="4"/>
  <c r="Y3725" i="4" s="1"/>
  <c r="G3726" i="4"/>
  <c r="Y3726" i="4" s="1"/>
  <c r="G3727" i="4"/>
  <c r="Y3727" i="4" s="1"/>
  <c r="G3728" i="4"/>
  <c r="Y3728" i="4" s="1"/>
  <c r="G3729" i="4"/>
  <c r="Y3729" i="4" s="1"/>
  <c r="G3730" i="4"/>
  <c r="Y3730" i="4" s="1"/>
  <c r="G3731" i="4"/>
  <c r="Y3731" i="4" s="1"/>
  <c r="G3732" i="4"/>
  <c r="Y3732" i="4" s="1"/>
  <c r="G3733" i="4"/>
  <c r="Y3733" i="4" s="1"/>
  <c r="G3734" i="4"/>
  <c r="Y3734" i="4" s="1"/>
  <c r="G3735" i="4"/>
  <c r="Y3735" i="4" s="1"/>
  <c r="G3736" i="4"/>
  <c r="Y3736" i="4" s="1"/>
  <c r="G3737" i="4"/>
  <c r="Y3737" i="4" s="1"/>
  <c r="G3738" i="4"/>
  <c r="Y3738" i="4" s="1"/>
  <c r="G3739" i="4"/>
  <c r="Y3739" i="4" s="1"/>
  <c r="G3740" i="4"/>
  <c r="Y3740" i="4" s="1"/>
  <c r="G3741" i="4"/>
  <c r="Y3741" i="4" s="1"/>
  <c r="G3742" i="4"/>
  <c r="Y3742" i="4" s="1"/>
  <c r="G3743" i="4"/>
  <c r="Y3743" i="4" s="1"/>
  <c r="G3744" i="4"/>
  <c r="Y3744" i="4" s="1"/>
  <c r="G3745" i="4"/>
  <c r="Y3745" i="4" s="1"/>
  <c r="G3746" i="4"/>
  <c r="Y3746" i="4" s="1"/>
  <c r="G3747" i="4"/>
  <c r="Y3747" i="4" s="1"/>
  <c r="G3748" i="4"/>
  <c r="Y3748" i="4" s="1"/>
  <c r="G3749" i="4"/>
  <c r="Y3749" i="4" s="1"/>
  <c r="G3750" i="4"/>
  <c r="Y3750" i="4" s="1"/>
  <c r="G3751" i="4"/>
  <c r="Y3751" i="4" s="1"/>
  <c r="G3752" i="4"/>
  <c r="Y3752" i="4" s="1"/>
  <c r="G3753" i="4"/>
  <c r="Y3753" i="4" s="1"/>
  <c r="G3754" i="4"/>
  <c r="Y3754" i="4" s="1"/>
  <c r="G3755" i="4"/>
  <c r="Y3755" i="4" s="1"/>
  <c r="G3756" i="4"/>
  <c r="Y3756" i="4" s="1"/>
  <c r="G3757" i="4"/>
  <c r="Y3757" i="4" s="1"/>
  <c r="G3758" i="4"/>
  <c r="Y3758" i="4" s="1"/>
  <c r="G3759" i="4"/>
  <c r="Y3759" i="4" s="1"/>
  <c r="G3760" i="4"/>
  <c r="Y3760" i="4" s="1"/>
  <c r="G3761" i="4"/>
  <c r="Y3761" i="4" s="1"/>
  <c r="G3762" i="4"/>
  <c r="Y3762" i="4" s="1"/>
  <c r="G3763" i="4"/>
  <c r="Y3763" i="4" s="1"/>
  <c r="G3764" i="4"/>
  <c r="Y3764" i="4" s="1"/>
  <c r="G3765" i="4"/>
  <c r="Y3765" i="4" s="1"/>
  <c r="G3766" i="4"/>
  <c r="Y3766" i="4" s="1"/>
  <c r="G3767" i="4"/>
  <c r="Y3767" i="4" s="1"/>
  <c r="G3768" i="4"/>
  <c r="Y3768" i="4" s="1"/>
  <c r="G3769" i="4"/>
  <c r="Y3769" i="4" s="1"/>
  <c r="G3770" i="4"/>
  <c r="Y3770" i="4" s="1"/>
  <c r="G3771" i="4"/>
  <c r="Y3771" i="4" s="1"/>
  <c r="G3772" i="4"/>
  <c r="Y3772" i="4" s="1"/>
  <c r="G3773" i="4"/>
  <c r="Y3773" i="4" s="1"/>
  <c r="G3774" i="4"/>
  <c r="Y3774" i="4" s="1"/>
  <c r="G3775" i="4"/>
  <c r="Y3775" i="4" s="1"/>
  <c r="G3776" i="4"/>
  <c r="Y3776" i="4" s="1"/>
  <c r="G3777" i="4"/>
  <c r="Y3777" i="4" s="1"/>
  <c r="G3778" i="4"/>
  <c r="Y3778" i="4" s="1"/>
  <c r="G3779" i="4"/>
  <c r="Y3779" i="4" s="1"/>
  <c r="G3780" i="4"/>
  <c r="Y3780" i="4" s="1"/>
  <c r="G3781" i="4"/>
  <c r="Y3781" i="4" s="1"/>
  <c r="G3782" i="4"/>
  <c r="Y3782" i="4" s="1"/>
  <c r="G3783" i="4"/>
  <c r="Y3783" i="4" s="1"/>
  <c r="G3784" i="4"/>
  <c r="Y3784" i="4" s="1"/>
  <c r="G3785" i="4"/>
  <c r="Y3785" i="4" s="1"/>
  <c r="G3786" i="4"/>
  <c r="Y3786" i="4" s="1"/>
  <c r="G3787" i="4"/>
  <c r="Y3787" i="4" s="1"/>
  <c r="G3788" i="4"/>
  <c r="Y3788" i="4" s="1"/>
  <c r="G3789" i="4"/>
  <c r="Y3789" i="4" s="1"/>
  <c r="G3790" i="4"/>
  <c r="Y3790" i="4" s="1"/>
  <c r="G3791" i="4"/>
  <c r="Y3791" i="4" s="1"/>
  <c r="G3792" i="4"/>
  <c r="Y3792" i="4" s="1"/>
  <c r="G3793" i="4"/>
  <c r="Y3793" i="4" s="1"/>
  <c r="G3794" i="4"/>
  <c r="Y3794" i="4" s="1"/>
  <c r="G3795" i="4"/>
  <c r="Y3795" i="4" s="1"/>
  <c r="G3796" i="4"/>
  <c r="Y3796" i="4" s="1"/>
  <c r="G3797" i="4"/>
  <c r="Y3797" i="4" s="1"/>
  <c r="G3798" i="4"/>
  <c r="Y3798" i="4" s="1"/>
  <c r="G3799" i="4"/>
  <c r="Y3799" i="4" s="1"/>
  <c r="G3800" i="4"/>
  <c r="Y3800" i="4" s="1"/>
  <c r="G3801" i="4"/>
  <c r="Y3801" i="4" s="1"/>
  <c r="G3802" i="4"/>
  <c r="Y3802" i="4" s="1"/>
  <c r="G3803" i="4"/>
  <c r="Y3803" i="4" s="1"/>
  <c r="G3804" i="4"/>
  <c r="Y3804" i="4" s="1"/>
  <c r="G3805" i="4"/>
  <c r="Y3805" i="4" s="1"/>
  <c r="G3806" i="4"/>
  <c r="Y3806" i="4" s="1"/>
  <c r="G3807" i="4"/>
  <c r="Y3807" i="4" s="1"/>
  <c r="G3808" i="4"/>
  <c r="Y3808" i="4" s="1"/>
  <c r="G3809" i="4"/>
  <c r="Y3809" i="4" s="1"/>
  <c r="G3810" i="4"/>
  <c r="Y3810" i="4" s="1"/>
  <c r="G3811" i="4"/>
  <c r="Y3811" i="4" s="1"/>
  <c r="G3812" i="4"/>
  <c r="Y3812" i="4" s="1"/>
  <c r="G3813" i="4"/>
  <c r="Y3813" i="4" s="1"/>
  <c r="G3814" i="4"/>
  <c r="Y3814" i="4" s="1"/>
  <c r="G3815" i="4"/>
  <c r="Y3815" i="4" s="1"/>
  <c r="G3816" i="4"/>
  <c r="Y3816" i="4" s="1"/>
  <c r="G3817" i="4"/>
  <c r="Y3817" i="4" s="1"/>
  <c r="G3818" i="4"/>
  <c r="Y3818" i="4" s="1"/>
  <c r="G3819" i="4"/>
  <c r="Y3819" i="4" s="1"/>
  <c r="G3820" i="4"/>
  <c r="Y3820" i="4" s="1"/>
  <c r="G3821" i="4"/>
  <c r="Y3821" i="4" s="1"/>
  <c r="G3822" i="4"/>
  <c r="Y3822" i="4" s="1"/>
  <c r="G3823" i="4"/>
  <c r="Y3823" i="4" s="1"/>
  <c r="G3824" i="4"/>
  <c r="Y3824" i="4" s="1"/>
  <c r="G3825" i="4"/>
  <c r="Y3825" i="4" s="1"/>
  <c r="G3826" i="4"/>
  <c r="Y3826" i="4" s="1"/>
  <c r="G3827" i="4"/>
  <c r="Y3827" i="4" s="1"/>
  <c r="G3828" i="4"/>
  <c r="Y3828" i="4" s="1"/>
  <c r="G3829" i="4"/>
  <c r="Y3829" i="4" s="1"/>
  <c r="G3830" i="4"/>
  <c r="Y3830" i="4" s="1"/>
  <c r="G3831" i="4"/>
  <c r="Y3831" i="4" s="1"/>
  <c r="G3832" i="4"/>
  <c r="Y3832" i="4" s="1"/>
  <c r="G3833" i="4"/>
  <c r="Y3833" i="4" s="1"/>
  <c r="G3834" i="4"/>
  <c r="Y3834" i="4" s="1"/>
  <c r="G3835" i="4"/>
  <c r="Y3835" i="4" s="1"/>
  <c r="G3836" i="4"/>
  <c r="Y3836" i="4" s="1"/>
  <c r="G3837" i="4"/>
  <c r="Y3837" i="4" s="1"/>
  <c r="G3838" i="4"/>
  <c r="Y3838" i="4" s="1"/>
  <c r="G3839" i="4"/>
  <c r="Y3839" i="4" s="1"/>
  <c r="G3840" i="4"/>
  <c r="Y3840" i="4" s="1"/>
  <c r="G3841" i="4"/>
  <c r="Y3841" i="4" s="1"/>
  <c r="G3842" i="4"/>
  <c r="Y3842" i="4" s="1"/>
  <c r="G3843" i="4"/>
  <c r="Y3843" i="4" s="1"/>
  <c r="G3844" i="4"/>
  <c r="Y3844" i="4" s="1"/>
  <c r="G3845" i="4"/>
  <c r="Y3845" i="4" s="1"/>
  <c r="G3846" i="4"/>
  <c r="Y3846" i="4" s="1"/>
  <c r="G3847" i="4"/>
  <c r="Y3847" i="4" s="1"/>
  <c r="G3848" i="4"/>
  <c r="Y3848" i="4" s="1"/>
  <c r="G3849" i="4"/>
  <c r="Y3849" i="4" s="1"/>
  <c r="G3850" i="4"/>
  <c r="Y3850" i="4" s="1"/>
  <c r="G3851" i="4"/>
  <c r="Y3851" i="4" s="1"/>
  <c r="G3852" i="4"/>
  <c r="Y3852" i="4" s="1"/>
  <c r="G3853" i="4"/>
  <c r="Y3853" i="4" s="1"/>
  <c r="G3854" i="4"/>
  <c r="Y3854" i="4" s="1"/>
  <c r="G3855" i="4"/>
  <c r="Y3855" i="4" s="1"/>
  <c r="G3856" i="4"/>
  <c r="Y3856" i="4" s="1"/>
  <c r="G3857" i="4"/>
  <c r="Y3857" i="4" s="1"/>
  <c r="G3858" i="4"/>
  <c r="Y3858" i="4" s="1"/>
  <c r="G3859" i="4"/>
  <c r="Y3859" i="4" s="1"/>
  <c r="G3860" i="4"/>
  <c r="Y3860" i="4" s="1"/>
  <c r="G3861" i="4"/>
  <c r="Y3861" i="4" s="1"/>
  <c r="G3862" i="4"/>
  <c r="Y3862" i="4" s="1"/>
  <c r="G3863" i="4"/>
  <c r="Y3863" i="4" s="1"/>
  <c r="G3864" i="4"/>
  <c r="Y3864" i="4" s="1"/>
  <c r="G3865" i="4"/>
  <c r="Y3865" i="4" s="1"/>
  <c r="G3866" i="4"/>
  <c r="Y3866" i="4" s="1"/>
  <c r="G3867" i="4"/>
  <c r="Y3867" i="4" s="1"/>
  <c r="G3868" i="4"/>
  <c r="Y3868" i="4" s="1"/>
  <c r="G3869" i="4"/>
  <c r="Y3869" i="4" s="1"/>
  <c r="G3870" i="4"/>
  <c r="Y3870" i="4" s="1"/>
  <c r="G3871" i="4"/>
  <c r="Y3871" i="4" s="1"/>
  <c r="G3872" i="4"/>
  <c r="Y3872" i="4" s="1"/>
  <c r="G3873" i="4"/>
  <c r="Y3873" i="4" s="1"/>
  <c r="G3874" i="4"/>
  <c r="Y3874" i="4" s="1"/>
  <c r="G3875" i="4"/>
  <c r="Y3875" i="4" s="1"/>
  <c r="G3876" i="4"/>
  <c r="Y3876" i="4" s="1"/>
  <c r="G3877" i="4"/>
  <c r="Y3877" i="4" s="1"/>
  <c r="G3878" i="4"/>
  <c r="Y3878" i="4" s="1"/>
  <c r="G3879" i="4"/>
  <c r="Y3879" i="4" s="1"/>
  <c r="G3880" i="4"/>
  <c r="Y3880" i="4" s="1"/>
  <c r="G3881" i="4"/>
  <c r="Y3881" i="4" s="1"/>
  <c r="G3882" i="4"/>
  <c r="Y3882" i="4" s="1"/>
  <c r="G3883" i="4"/>
  <c r="Y3883" i="4" s="1"/>
  <c r="G3884" i="4"/>
  <c r="Y3884" i="4" s="1"/>
  <c r="G3885" i="4"/>
  <c r="Y3885" i="4" s="1"/>
  <c r="G3886" i="4"/>
  <c r="Y3886" i="4" s="1"/>
  <c r="G3887" i="4"/>
  <c r="Y3887" i="4" s="1"/>
  <c r="G3888" i="4"/>
  <c r="Y3888" i="4" s="1"/>
  <c r="G3889" i="4"/>
  <c r="Y3889" i="4" s="1"/>
  <c r="G3890" i="4"/>
  <c r="Y3890" i="4" s="1"/>
  <c r="G3891" i="4"/>
  <c r="Y3891" i="4" s="1"/>
  <c r="G3892" i="4"/>
  <c r="Y3892" i="4" s="1"/>
  <c r="G3893" i="4"/>
  <c r="Y3893" i="4" s="1"/>
  <c r="G3894" i="4"/>
  <c r="Y3894" i="4" s="1"/>
  <c r="G3895" i="4"/>
  <c r="Y3895" i="4" s="1"/>
  <c r="G3896" i="4"/>
  <c r="Y3896" i="4" s="1"/>
  <c r="G3897" i="4"/>
  <c r="Y3897" i="4" s="1"/>
  <c r="G3898" i="4"/>
  <c r="Y3898" i="4" s="1"/>
  <c r="G3899" i="4"/>
  <c r="Y3899" i="4" s="1"/>
  <c r="G3900" i="4"/>
  <c r="Y3900" i="4" s="1"/>
  <c r="G3901" i="4"/>
  <c r="Y3901" i="4" s="1"/>
  <c r="G3902" i="4"/>
  <c r="Y3902" i="4" s="1"/>
  <c r="G3903" i="4"/>
  <c r="Y3903" i="4" s="1"/>
  <c r="G3904" i="4"/>
  <c r="Y3904" i="4" s="1"/>
  <c r="G3905" i="4"/>
  <c r="Y3905" i="4" s="1"/>
  <c r="G3906" i="4"/>
  <c r="Y3906" i="4" s="1"/>
  <c r="G3907" i="4"/>
  <c r="Y3907" i="4" s="1"/>
  <c r="G3908" i="4"/>
  <c r="Y3908" i="4" s="1"/>
  <c r="G3909" i="4"/>
  <c r="Y3909" i="4" s="1"/>
  <c r="G3910" i="4"/>
  <c r="Y3910" i="4" s="1"/>
  <c r="G3911" i="4"/>
  <c r="Y3911" i="4" s="1"/>
  <c r="G3912" i="4"/>
  <c r="Y3912" i="4" s="1"/>
  <c r="G3913" i="4"/>
  <c r="Y3913" i="4" s="1"/>
  <c r="G3914" i="4"/>
  <c r="Y3914" i="4" s="1"/>
  <c r="G3915" i="4"/>
  <c r="Y3915" i="4" s="1"/>
  <c r="G3916" i="4"/>
  <c r="Y3916" i="4" s="1"/>
  <c r="G3917" i="4"/>
  <c r="Y3917" i="4" s="1"/>
  <c r="G3918" i="4"/>
  <c r="Y3918" i="4" s="1"/>
  <c r="G3919" i="4"/>
  <c r="Y3919" i="4" s="1"/>
  <c r="G3920" i="4"/>
  <c r="Y3920" i="4" s="1"/>
  <c r="G3921" i="4"/>
  <c r="Y3921" i="4" s="1"/>
  <c r="G3922" i="4"/>
  <c r="Y3922" i="4" s="1"/>
  <c r="G3923" i="4"/>
  <c r="Y3923" i="4" s="1"/>
  <c r="G3924" i="4"/>
  <c r="Y3924" i="4" s="1"/>
  <c r="G3925" i="4"/>
  <c r="Y3925" i="4" s="1"/>
  <c r="G3926" i="4"/>
  <c r="Y3926" i="4" s="1"/>
  <c r="G3927" i="4"/>
  <c r="Y3927" i="4" s="1"/>
  <c r="G3928" i="4"/>
  <c r="Y3928" i="4" s="1"/>
  <c r="G3929" i="4"/>
  <c r="Y3929" i="4" s="1"/>
  <c r="G3930" i="4"/>
  <c r="Y3930" i="4" s="1"/>
  <c r="G3931" i="4"/>
  <c r="Y3931" i="4" s="1"/>
  <c r="G3932" i="4"/>
  <c r="Y3932" i="4" s="1"/>
  <c r="G3933" i="4"/>
  <c r="Y3933" i="4" s="1"/>
  <c r="G3934" i="4"/>
  <c r="Y3934" i="4" s="1"/>
  <c r="G3935" i="4"/>
  <c r="Y3935" i="4" s="1"/>
  <c r="G3936" i="4"/>
  <c r="Y3936" i="4" s="1"/>
  <c r="G3937" i="4"/>
  <c r="Y3937" i="4" s="1"/>
  <c r="G3938" i="4"/>
  <c r="Y3938" i="4" s="1"/>
  <c r="G3939" i="4"/>
  <c r="Y3939" i="4" s="1"/>
  <c r="G3940" i="4"/>
  <c r="Y3940" i="4" s="1"/>
  <c r="G3941" i="4"/>
  <c r="Y3941" i="4" s="1"/>
  <c r="G3942" i="4"/>
  <c r="Y3942" i="4" s="1"/>
  <c r="G3943" i="4"/>
  <c r="Y3943" i="4" s="1"/>
  <c r="G3944" i="4"/>
  <c r="Y3944" i="4" s="1"/>
  <c r="G3945" i="4"/>
  <c r="Y3945" i="4" s="1"/>
  <c r="G3946" i="4"/>
  <c r="Y3946" i="4" s="1"/>
  <c r="G3947" i="4"/>
  <c r="Y3947" i="4" s="1"/>
  <c r="G3948" i="4"/>
  <c r="Y3948" i="4" s="1"/>
  <c r="G3949" i="4"/>
  <c r="Y3949" i="4" s="1"/>
  <c r="G3950" i="4"/>
  <c r="Y3950" i="4" s="1"/>
  <c r="G3951" i="4"/>
  <c r="Y3951" i="4" s="1"/>
  <c r="G3952" i="4"/>
  <c r="Y3952" i="4" s="1"/>
  <c r="G3953" i="4"/>
  <c r="Y3953" i="4" s="1"/>
  <c r="G3954" i="4"/>
  <c r="Y3954" i="4" s="1"/>
  <c r="G3955" i="4"/>
  <c r="Y3955" i="4" s="1"/>
  <c r="G3956" i="4"/>
  <c r="Y3956" i="4" s="1"/>
  <c r="G3957" i="4"/>
  <c r="Y3957" i="4" s="1"/>
  <c r="G3958" i="4"/>
  <c r="Y3958" i="4" s="1"/>
  <c r="G3959" i="4"/>
  <c r="Y3959" i="4" s="1"/>
  <c r="G3960" i="4"/>
  <c r="Y3960" i="4" s="1"/>
  <c r="G3961" i="4"/>
  <c r="Y3961" i="4" s="1"/>
  <c r="G3962" i="4"/>
  <c r="Y3962" i="4" s="1"/>
  <c r="G3963" i="4"/>
  <c r="Y3963" i="4" s="1"/>
  <c r="G3964" i="4"/>
  <c r="Y3964" i="4" s="1"/>
  <c r="G3965" i="4"/>
  <c r="Y3965" i="4" s="1"/>
  <c r="G3966" i="4"/>
  <c r="Y3966" i="4" s="1"/>
  <c r="G3967" i="4"/>
  <c r="Y3967" i="4" s="1"/>
  <c r="G3968" i="4"/>
  <c r="Y3968" i="4" s="1"/>
  <c r="G3969" i="4"/>
  <c r="Y3969" i="4" s="1"/>
  <c r="G3970" i="4"/>
  <c r="Y3970" i="4" s="1"/>
  <c r="G3971" i="4"/>
  <c r="Y3971" i="4" s="1"/>
  <c r="G3972" i="4"/>
  <c r="Y3972" i="4" s="1"/>
  <c r="G3973" i="4"/>
  <c r="Y3973" i="4" s="1"/>
  <c r="G3974" i="4"/>
  <c r="Y3974" i="4" s="1"/>
  <c r="G3975" i="4"/>
  <c r="Y3975" i="4" s="1"/>
  <c r="G3976" i="4"/>
  <c r="Y3976" i="4" s="1"/>
  <c r="G3977" i="4"/>
  <c r="Y3977" i="4" s="1"/>
  <c r="G3978" i="4"/>
  <c r="Y3978" i="4" s="1"/>
  <c r="G3979" i="4"/>
  <c r="Y3979" i="4" s="1"/>
  <c r="G3980" i="4"/>
  <c r="Y3980" i="4" s="1"/>
  <c r="G3981" i="4"/>
  <c r="Y3981" i="4" s="1"/>
  <c r="G3982" i="4"/>
  <c r="Y3982" i="4" s="1"/>
  <c r="G3983" i="4"/>
  <c r="Y3983" i="4" s="1"/>
  <c r="G3984" i="4"/>
  <c r="Y3984" i="4" s="1"/>
  <c r="G3985" i="4"/>
  <c r="Y3985" i="4" s="1"/>
  <c r="G3986" i="4"/>
  <c r="Y3986" i="4" s="1"/>
  <c r="G3987" i="4"/>
  <c r="Y3987" i="4" s="1"/>
  <c r="G3988" i="4"/>
  <c r="Y3988" i="4" s="1"/>
  <c r="G3989" i="4"/>
  <c r="Y3989" i="4" s="1"/>
  <c r="G3990" i="4"/>
  <c r="Y3990" i="4" s="1"/>
  <c r="G3991" i="4"/>
  <c r="Y3991" i="4" s="1"/>
  <c r="G3992" i="4"/>
  <c r="Y3992" i="4" s="1"/>
  <c r="G3993" i="4"/>
  <c r="Y3993" i="4" s="1"/>
  <c r="G3994" i="4"/>
  <c r="Y3994" i="4" s="1"/>
  <c r="G3995" i="4"/>
  <c r="Y3995" i="4" s="1"/>
  <c r="G3996" i="4"/>
  <c r="Y3996" i="4" s="1"/>
  <c r="G3997" i="4"/>
  <c r="Y3997" i="4" s="1"/>
  <c r="G3998" i="4"/>
  <c r="Y3998" i="4" s="1"/>
  <c r="G3999" i="4"/>
  <c r="Y3999" i="4" s="1"/>
  <c r="G4000" i="4"/>
  <c r="Y4000" i="4" s="1"/>
  <c r="G4001" i="4"/>
  <c r="Y4001" i="4" s="1"/>
  <c r="G4002" i="4"/>
  <c r="Y4002" i="4" s="1"/>
  <c r="G4003" i="4"/>
  <c r="Y4003" i="4" s="1"/>
  <c r="G4004" i="4"/>
  <c r="Y4004" i="4" s="1"/>
  <c r="G4005" i="4"/>
  <c r="Y4005" i="4" s="1"/>
  <c r="G4006" i="4"/>
  <c r="Y4006" i="4" s="1"/>
  <c r="G4007" i="4"/>
  <c r="Y4007" i="4" s="1"/>
  <c r="G4008" i="4"/>
  <c r="Y4008" i="4" s="1"/>
  <c r="G4009" i="4"/>
  <c r="Y4009" i="4" s="1"/>
  <c r="G4010" i="4"/>
  <c r="Y4010" i="4" s="1"/>
  <c r="G4011" i="4"/>
  <c r="Y4011" i="4" s="1"/>
  <c r="G4012" i="4"/>
  <c r="Y4012" i="4" s="1"/>
  <c r="G4013" i="4"/>
  <c r="Y4013" i="4" s="1"/>
  <c r="G4014" i="4"/>
  <c r="Y4014" i="4" s="1"/>
  <c r="G4015" i="4"/>
  <c r="Y4015" i="4" s="1"/>
  <c r="G4016" i="4"/>
  <c r="Y4016" i="4" s="1"/>
  <c r="G4017" i="4"/>
  <c r="Y4017" i="4" s="1"/>
  <c r="G4018" i="4"/>
  <c r="Y4018" i="4" s="1"/>
  <c r="G4019" i="4"/>
  <c r="Y4019" i="4" s="1"/>
  <c r="G4020" i="4"/>
  <c r="Y4020" i="4" s="1"/>
  <c r="G4021" i="4"/>
  <c r="Y4021" i="4" s="1"/>
  <c r="G4022" i="4"/>
  <c r="Y4022" i="4" s="1"/>
  <c r="G4023" i="4"/>
  <c r="Y4023" i="4" s="1"/>
  <c r="G4024" i="4"/>
  <c r="Y4024" i="4" s="1"/>
  <c r="G4025" i="4"/>
  <c r="Y4025" i="4" s="1"/>
  <c r="G4026" i="4"/>
  <c r="Y4026" i="4" s="1"/>
  <c r="G4027" i="4"/>
  <c r="Y4027" i="4" s="1"/>
  <c r="G4028" i="4"/>
  <c r="Y4028" i="4" s="1"/>
  <c r="G4029" i="4"/>
  <c r="Y4029" i="4" s="1"/>
  <c r="G4030" i="4"/>
  <c r="Y4030" i="4" s="1"/>
  <c r="G4031" i="4"/>
  <c r="Y4031" i="4" s="1"/>
  <c r="G4032" i="4"/>
  <c r="Y4032" i="4" s="1"/>
  <c r="G4033" i="4"/>
  <c r="Y4033" i="4" s="1"/>
  <c r="G4034" i="4"/>
  <c r="Y4034" i="4" s="1"/>
  <c r="G4035" i="4"/>
  <c r="Y4035" i="4" s="1"/>
  <c r="G4036" i="4"/>
  <c r="Y4036" i="4" s="1"/>
  <c r="G4037" i="4"/>
  <c r="Y4037" i="4" s="1"/>
  <c r="G4038" i="4"/>
  <c r="Y4038" i="4" s="1"/>
  <c r="G4039" i="4"/>
  <c r="Y4039" i="4" s="1"/>
  <c r="G4040" i="4"/>
  <c r="Y4040" i="4" s="1"/>
  <c r="G4041" i="4"/>
  <c r="Y4041" i="4" s="1"/>
  <c r="G4042" i="4"/>
  <c r="Y4042" i="4" s="1"/>
  <c r="G4043" i="4"/>
  <c r="Y4043" i="4" s="1"/>
  <c r="G4044" i="4"/>
  <c r="Y4044" i="4" s="1"/>
  <c r="G4045" i="4"/>
  <c r="Y4045" i="4" s="1"/>
  <c r="G4046" i="4"/>
  <c r="Y4046" i="4" s="1"/>
  <c r="G4047" i="4"/>
  <c r="Y4047" i="4" s="1"/>
  <c r="G4048" i="4"/>
  <c r="Y4048" i="4" s="1"/>
  <c r="G4049" i="4"/>
  <c r="Y4049" i="4" s="1"/>
  <c r="G4050" i="4"/>
  <c r="Y4050" i="4" s="1"/>
  <c r="G4051" i="4"/>
  <c r="Y4051" i="4" s="1"/>
  <c r="G4052" i="4"/>
  <c r="Y4052" i="4" s="1"/>
  <c r="G4053" i="4"/>
  <c r="Y4053" i="4" s="1"/>
  <c r="G4054" i="4"/>
  <c r="Y4054" i="4" s="1"/>
  <c r="G4055" i="4"/>
  <c r="Y4055" i="4" s="1"/>
  <c r="G4056" i="4"/>
  <c r="Y4056" i="4" s="1"/>
  <c r="G4057" i="4"/>
  <c r="Y4057" i="4" s="1"/>
  <c r="G4058" i="4"/>
  <c r="Y4058" i="4" s="1"/>
  <c r="G4059" i="4"/>
  <c r="Y4059" i="4" s="1"/>
  <c r="G4060" i="4"/>
  <c r="Y4060" i="4" s="1"/>
  <c r="G4061" i="4"/>
  <c r="Y4061" i="4" s="1"/>
  <c r="G4062" i="4"/>
  <c r="Y4062" i="4" s="1"/>
  <c r="G4063" i="4"/>
  <c r="Y4063" i="4" s="1"/>
  <c r="G4064" i="4"/>
  <c r="Y4064" i="4" s="1"/>
  <c r="G4065" i="4"/>
  <c r="Y4065" i="4" s="1"/>
  <c r="G4066" i="4"/>
  <c r="Y4066" i="4" s="1"/>
  <c r="G4067" i="4"/>
  <c r="Y4067" i="4" s="1"/>
  <c r="G4068" i="4"/>
  <c r="Y4068" i="4" s="1"/>
  <c r="G4069" i="4"/>
  <c r="Y4069" i="4" s="1"/>
  <c r="G4070" i="4"/>
  <c r="Y4070" i="4" s="1"/>
  <c r="G4071" i="4"/>
  <c r="Y4071" i="4" s="1"/>
  <c r="G4072" i="4"/>
  <c r="Y4072" i="4" s="1"/>
  <c r="G4073" i="4"/>
  <c r="Y4073" i="4" s="1"/>
  <c r="G4074" i="4"/>
  <c r="Y4074" i="4" s="1"/>
  <c r="G4075" i="4"/>
  <c r="Y4075" i="4" s="1"/>
  <c r="G4076" i="4"/>
  <c r="Y4076" i="4" s="1"/>
  <c r="G4077" i="4"/>
  <c r="Y4077" i="4" s="1"/>
  <c r="G4078" i="4"/>
  <c r="Y4078" i="4" s="1"/>
  <c r="G4079" i="4"/>
  <c r="Y4079" i="4" s="1"/>
  <c r="G4080" i="4"/>
  <c r="Y4080" i="4" s="1"/>
  <c r="G4081" i="4"/>
  <c r="Y4081" i="4" s="1"/>
  <c r="G4082" i="4"/>
  <c r="Y4082" i="4" s="1"/>
  <c r="G4083" i="4"/>
  <c r="Y4083" i="4" s="1"/>
  <c r="G4084" i="4"/>
  <c r="Y4084" i="4" s="1"/>
  <c r="G4085" i="4"/>
  <c r="Y4085" i="4" s="1"/>
  <c r="G4086" i="4"/>
  <c r="Y4086" i="4" s="1"/>
  <c r="G4087" i="4"/>
  <c r="Y4087" i="4" s="1"/>
  <c r="G4088" i="4"/>
  <c r="Y4088" i="4" s="1"/>
  <c r="G4089" i="4"/>
  <c r="Y4089" i="4" s="1"/>
  <c r="G4090" i="4"/>
  <c r="Y4090" i="4" s="1"/>
  <c r="G4091" i="4"/>
  <c r="Y4091" i="4" s="1"/>
  <c r="G4092" i="4"/>
  <c r="Y4092" i="4" s="1"/>
  <c r="G4093" i="4"/>
  <c r="Y4093" i="4" s="1"/>
  <c r="G4094" i="4"/>
  <c r="Y4094" i="4" s="1"/>
  <c r="G4095" i="4"/>
  <c r="Y4095" i="4" s="1"/>
  <c r="G4096" i="4"/>
  <c r="Y4096" i="4" s="1"/>
  <c r="G4097" i="4"/>
  <c r="Y4097" i="4" s="1"/>
  <c r="G4098" i="4"/>
  <c r="Y4098" i="4" s="1"/>
  <c r="G4099" i="4"/>
  <c r="Y4099" i="4" s="1"/>
  <c r="G4100" i="4"/>
  <c r="Y4100" i="4" s="1"/>
  <c r="G4101" i="4"/>
  <c r="Y4101" i="4" s="1"/>
  <c r="G4102" i="4"/>
  <c r="Y4102" i="4" s="1"/>
  <c r="G4103" i="4"/>
  <c r="Y4103" i="4" s="1"/>
  <c r="G4104" i="4"/>
  <c r="Y4104" i="4" s="1"/>
  <c r="G4105" i="4"/>
  <c r="Y4105" i="4" s="1"/>
  <c r="G4106" i="4"/>
  <c r="Y4106" i="4" s="1"/>
  <c r="G4107" i="4"/>
  <c r="Y4107" i="4" s="1"/>
  <c r="G4108" i="4"/>
  <c r="Y4108" i="4" s="1"/>
  <c r="G4109" i="4"/>
  <c r="Y4109" i="4" s="1"/>
  <c r="G4110" i="4"/>
  <c r="Y4110" i="4" s="1"/>
  <c r="G4111" i="4"/>
  <c r="Y4111" i="4" s="1"/>
  <c r="G4112" i="4"/>
  <c r="Y4112" i="4" s="1"/>
  <c r="G4113" i="4"/>
  <c r="Y4113" i="4" s="1"/>
  <c r="G4114" i="4"/>
  <c r="Y4114" i="4" s="1"/>
  <c r="G4115" i="4"/>
  <c r="Y4115" i="4" s="1"/>
  <c r="G4116" i="4"/>
  <c r="Y4116" i="4" s="1"/>
  <c r="G4117" i="4"/>
  <c r="Y4117" i="4" s="1"/>
  <c r="G4118" i="4"/>
  <c r="Y4118" i="4" s="1"/>
  <c r="G4119" i="4"/>
  <c r="Y4119" i="4" s="1"/>
  <c r="G4120" i="4"/>
  <c r="Y4120" i="4" s="1"/>
  <c r="G4121" i="4"/>
  <c r="Y4121" i="4" s="1"/>
  <c r="G4122" i="4"/>
  <c r="Y4122" i="4" s="1"/>
  <c r="G4123" i="4"/>
  <c r="Y4123" i="4" s="1"/>
  <c r="G4124" i="4"/>
  <c r="Y4124" i="4" s="1"/>
  <c r="G4125" i="4"/>
  <c r="Y4125" i="4" s="1"/>
  <c r="G4126" i="4"/>
  <c r="Y4126" i="4" s="1"/>
  <c r="G4127" i="4"/>
  <c r="Y4127" i="4" s="1"/>
  <c r="G4128" i="4"/>
  <c r="Y4128" i="4" s="1"/>
  <c r="G4129" i="4"/>
  <c r="Y4129" i="4" s="1"/>
  <c r="G4130" i="4"/>
  <c r="Y4130" i="4" s="1"/>
  <c r="G4131" i="4"/>
  <c r="Y4131" i="4" s="1"/>
  <c r="G4132" i="4"/>
  <c r="Y4132" i="4" s="1"/>
  <c r="G4133" i="4"/>
  <c r="Y4133" i="4" s="1"/>
  <c r="G4134" i="4"/>
  <c r="Y4134" i="4" s="1"/>
  <c r="G4135" i="4"/>
  <c r="Y4135" i="4" s="1"/>
  <c r="G4136" i="4"/>
  <c r="Y4136" i="4" s="1"/>
  <c r="G4137" i="4"/>
  <c r="Y4137" i="4" s="1"/>
  <c r="G4138" i="4"/>
  <c r="Y4138" i="4" s="1"/>
  <c r="G4139" i="4"/>
  <c r="Y4139" i="4" s="1"/>
  <c r="G4140" i="4"/>
  <c r="Y4140" i="4" s="1"/>
  <c r="G4141" i="4"/>
  <c r="Y4141" i="4" s="1"/>
  <c r="G4142" i="4"/>
  <c r="Y4142" i="4" s="1"/>
  <c r="G4143" i="4"/>
  <c r="Y4143" i="4" s="1"/>
  <c r="G4144" i="4"/>
  <c r="Y4144" i="4" s="1"/>
  <c r="G4145" i="4"/>
  <c r="Y4145" i="4" s="1"/>
  <c r="G4146" i="4"/>
  <c r="Y4146" i="4" s="1"/>
  <c r="G4147" i="4"/>
  <c r="Y4147" i="4" s="1"/>
  <c r="G4148" i="4"/>
  <c r="Y4148" i="4" s="1"/>
  <c r="G4149" i="4"/>
  <c r="Y4149" i="4" s="1"/>
  <c r="G4150" i="4"/>
  <c r="Y4150" i="4" s="1"/>
  <c r="G4151" i="4"/>
  <c r="Y4151" i="4" s="1"/>
  <c r="G4152" i="4"/>
  <c r="Y4152" i="4" s="1"/>
  <c r="G4153" i="4"/>
  <c r="Y4153" i="4" s="1"/>
  <c r="G4154" i="4"/>
  <c r="Y4154" i="4" s="1"/>
  <c r="G4155" i="4"/>
  <c r="Y4155" i="4" s="1"/>
  <c r="G4156" i="4"/>
  <c r="Y4156" i="4" s="1"/>
  <c r="G4157" i="4"/>
  <c r="Y4157" i="4" s="1"/>
  <c r="G4158" i="4"/>
  <c r="Y4158" i="4" s="1"/>
  <c r="G4159" i="4"/>
  <c r="Y4159" i="4" s="1"/>
  <c r="G4160" i="4"/>
  <c r="Y4160" i="4" s="1"/>
  <c r="G4161" i="4"/>
  <c r="Y4161" i="4" s="1"/>
  <c r="G4162" i="4"/>
  <c r="Y4162" i="4" s="1"/>
  <c r="G4163" i="4"/>
  <c r="Y4163" i="4" s="1"/>
  <c r="G4164" i="4"/>
  <c r="Y4164" i="4" s="1"/>
  <c r="G4165" i="4"/>
  <c r="Y4165" i="4" s="1"/>
  <c r="G4166" i="4"/>
  <c r="Y4166" i="4" s="1"/>
  <c r="G4167" i="4"/>
  <c r="Y4167" i="4" s="1"/>
  <c r="G4168" i="4"/>
  <c r="Y4168" i="4" s="1"/>
  <c r="G4169" i="4"/>
  <c r="Y4169" i="4" s="1"/>
  <c r="G4170" i="4"/>
  <c r="Y4170" i="4" s="1"/>
  <c r="G4171" i="4"/>
  <c r="Y4171" i="4" s="1"/>
  <c r="G4172" i="4"/>
  <c r="Y4172" i="4" s="1"/>
  <c r="G4173" i="4"/>
  <c r="Y4173" i="4" s="1"/>
  <c r="G4174" i="4"/>
  <c r="Y4174" i="4" s="1"/>
  <c r="G4175" i="4"/>
  <c r="Y4175" i="4" s="1"/>
  <c r="G4176" i="4"/>
  <c r="Y4176" i="4" s="1"/>
  <c r="G4177" i="4"/>
  <c r="Y4177" i="4" s="1"/>
  <c r="G4178" i="4"/>
  <c r="Y4178" i="4" s="1"/>
  <c r="G4179" i="4"/>
  <c r="Y4179" i="4" s="1"/>
  <c r="G4180" i="4"/>
  <c r="Y4180" i="4" s="1"/>
  <c r="G4181" i="4"/>
  <c r="Y4181" i="4" s="1"/>
  <c r="G4182" i="4"/>
  <c r="Y4182" i="4" s="1"/>
  <c r="G4183" i="4"/>
  <c r="Y4183" i="4" s="1"/>
  <c r="G4184" i="4"/>
  <c r="Y4184" i="4" s="1"/>
  <c r="G4185" i="4"/>
  <c r="Y4185" i="4" s="1"/>
  <c r="G4186" i="4"/>
  <c r="Y4186" i="4" s="1"/>
  <c r="G4187" i="4"/>
  <c r="Y4187" i="4" s="1"/>
  <c r="G4188" i="4"/>
  <c r="Y4188" i="4" s="1"/>
  <c r="G4189" i="4"/>
  <c r="Y4189" i="4" s="1"/>
  <c r="G4190" i="4"/>
  <c r="Y4190" i="4" s="1"/>
  <c r="G4191" i="4"/>
  <c r="Y4191" i="4" s="1"/>
  <c r="G4192" i="4"/>
  <c r="Y4192" i="4" s="1"/>
  <c r="G4193" i="4"/>
  <c r="Y4193" i="4" s="1"/>
  <c r="G4194" i="4"/>
  <c r="Y4194" i="4" s="1"/>
  <c r="G4195" i="4"/>
  <c r="Y4195" i="4" s="1"/>
  <c r="G4196" i="4"/>
  <c r="Y4196" i="4" s="1"/>
  <c r="G4197" i="4"/>
  <c r="Y4197" i="4" s="1"/>
  <c r="G4198" i="4"/>
  <c r="Y4198" i="4" s="1"/>
  <c r="G4199" i="4"/>
  <c r="Y4199" i="4" s="1"/>
  <c r="G4200" i="4"/>
  <c r="Y4200" i="4" s="1"/>
  <c r="G4201" i="4"/>
  <c r="Y4201" i="4" s="1"/>
  <c r="G4202" i="4"/>
  <c r="Y4202" i="4" s="1"/>
  <c r="G4203" i="4"/>
  <c r="Y4203" i="4" s="1"/>
  <c r="G4204" i="4"/>
  <c r="Y4204" i="4" s="1"/>
  <c r="G4205" i="4"/>
  <c r="Y4205" i="4" s="1"/>
  <c r="G4206" i="4"/>
  <c r="Y4206" i="4" s="1"/>
  <c r="G4207" i="4"/>
  <c r="Y4207" i="4" s="1"/>
  <c r="G4208" i="4"/>
  <c r="Y4208" i="4" s="1"/>
  <c r="G4209" i="4"/>
  <c r="Y4209" i="4" s="1"/>
  <c r="G4210" i="4"/>
  <c r="Y4210" i="4" s="1"/>
  <c r="G4211" i="4"/>
  <c r="Y4211" i="4" s="1"/>
  <c r="G4212" i="4"/>
  <c r="Y4212" i="4" s="1"/>
  <c r="G4213" i="4"/>
  <c r="Y4213" i="4" s="1"/>
  <c r="G4214" i="4"/>
  <c r="Y4214" i="4" s="1"/>
  <c r="G4215" i="4"/>
  <c r="Y4215" i="4" s="1"/>
  <c r="G4216" i="4"/>
  <c r="Y4216" i="4" s="1"/>
  <c r="G4217" i="4"/>
  <c r="Y4217" i="4" s="1"/>
  <c r="G4218" i="4"/>
  <c r="Y4218" i="4" s="1"/>
  <c r="G4219" i="4"/>
  <c r="Y4219" i="4" s="1"/>
  <c r="G4220" i="4"/>
  <c r="Y4220" i="4" s="1"/>
  <c r="G4221" i="4"/>
  <c r="Y4221" i="4" s="1"/>
  <c r="G4222" i="4"/>
  <c r="Y4222" i="4" s="1"/>
  <c r="G4223" i="4"/>
  <c r="Y4223" i="4" s="1"/>
  <c r="G4224" i="4"/>
  <c r="Y4224" i="4" s="1"/>
  <c r="G4225" i="4"/>
  <c r="Y4225" i="4" s="1"/>
  <c r="G4226" i="4"/>
  <c r="Y4226" i="4" s="1"/>
  <c r="G4227" i="4"/>
  <c r="Y4227" i="4" s="1"/>
  <c r="G4228" i="4"/>
  <c r="Y4228" i="4" s="1"/>
  <c r="G4229" i="4"/>
  <c r="Y4229" i="4" s="1"/>
  <c r="G4230" i="4"/>
  <c r="Y4230" i="4" s="1"/>
  <c r="G4231" i="4"/>
  <c r="Y4231" i="4" s="1"/>
  <c r="G4232" i="4"/>
  <c r="Y4232" i="4" s="1"/>
  <c r="G4233" i="4"/>
  <c r="Y4233" i="4" s="1"/>
  <c r="G4234" i="4"/>
  <c r="Y4234" i="4" s="1"/>
  <c r="G4235" i="4"/>
  <c r="Y4235" i="4" s="1"/>
  <c r="G4236" i="4"/>
  <c r="Y4236" i="4" s="1"/>
  <c r="G4237" i="4"/>
  <c r="Y4237" i="4" s="1"/>
  <c r="G4238" i="4"/>
  <c r="Y4238" i="4" s="1"/>
  <c r="G4239" i="4"/>
  <c r="Y4239" i="4" s="1"/>
  <c r="G4240" i="4"/>
  <c r="Y4240" i="4" s="1"/>
  <c r="G4241" i="4"/>
  <c r="Y4241" i="4" s="1"/>
  <c r="G4242" i="4"/>
  <c r="Y4242" i="4" s="1"/>
  <c r="G4243" i="4"/>
  <c r="Y4243" i="4" s="1"/>
  <c r="G4244" i="4"/>
  <c r="Y4244" i="4" s="1"/>
  <c r="G4245" i="4"/>
  <c r="Y4245" i="4" s="1"/>
  <c r="G4246" i="4"/>
  <c r="Y4246" i="4" s="1"/>
  <c r="G4247" i="4"/>
  <c r="Y4247" i="4" s="1"/>
  <c r="G4248" i="4"/>
  <c r="Y4248" i="4" s="1"/>
  <c r="G4249" i="4"/>
  <c r="Y4249" i="4" s="1"/>
  <c r="G4250" i="4"/>
  <c r="Y4250" i="4" s="1"/>
  <c r="G4251" i="4"/>
  <c r="Y4251" i="4" s="1"/>
  <c r="G4252" i="4"/>
  <c r="Y4252" i="4" s="1"/>
  <c r="G4253" i="4"/>
  <c r="Y4253" i="4" s="1"/>
  <c r="G4254" i="4"/>
  <c r="Y4254" i="4" s="1"/>
  <c r="G4255" i="4"/>
  <c r="Y4255" i="4" s="1"/>
  <c r="G4256" i="4"/>
  <c r="Y4256" i="4" s="1"/>
  <c r="G4257" i="4"/>
  <c r="Y4257" i="4" s="1"/>
  <c r="G4258" i="4"/>
  <c r="Y4258" i="4" s="1"/>
  <c r="G4259" i="4"/>
  <c r="Y4259" i="4" s="1"/>
  <c r="G4260" i="4"/>
  <c r="Y4260" i="4" s="1"/>
  <c r="G4261" i="4"/>
  <c r="Y4261" i="4" s="1"/>
  <c r="G4262" i="4"/>
  <c r="Y4262" i="4" s="1"/>
  <c r="G4263" i="4"/>
  <c r="Y4263" i="4" s="1"/>
  <c r="G4264" i="4"/>
  <c r="Y4264" i="4" s="1"/>
  <c r="G4265" i="4"/>
  <c r="Y4265" i="4" s="1"/>
  <c r="G4266" i="4"/>
  <c r="Y4266" i="4" s="1"/>
  <c r="G4267" i="4"/>
  <c r="Y4267" i="4" s="1"/>
  <c r="G4268" i="4"/>
  <c r="Y4268" i="4" s="1"/>
  <c r="G4269" i="4"/>
  <c r="Y4269" i="4" s="1"/>
  <c r="G4270" i="4"/>
  <c r="Y4270" i="4" s="1"/>
  <c r="G4271" i="4"/>
  <c r="Y4271" i="4" s="1"/>
  <c r="G4272" i="4"/>
  <c r="Y4272" i="4" s="1"/>
  <c r="G4273" i="4"/>
  <c r="Y4273" i="4" s="1"/>
  <c r="G4274" i="4"/>
  <c r="Y4274" i="4" s="1"/>
  <c r="G4275" i="4"/>
  <c r="Y4275" i="4" s="1"/>
  <c r="G4276" i="4"/>
  <c r="Y4276" i="4" s="1"/>
  <c r="G4277" i="4"/>
  <c r="Y4277" i="4" s="1"/>
  <c r="G4278" i="4"/>
  <c r="Y4278" i="4" s="1"/>
  <c r="G4279" i="4"/>
  <c r="Y4279" i="4" s="1"/>
  <c r="G4280" i="4"/>
  <c r="Y4280" i="4" s="1"/>
  <c r="G4281" i="4"/>
  <c r="Y4281" i="4" s="1"/>
  <c r="G4282" i="4"/>
  <c r="Y4282" i="4" s="1"/>
  <c r="G4283" i="4"/>
  <c r="Y4283" i="4" s="1"/>
  <c r="G4284" i="4"/>
  <c r="Y4284" i="4" s="1"/>
  <c r="G4285" i="4"/>
  <c r="Y4285" i="4" s="1"/>
  <c r="G4286" i="4"/>
  <c r="Y4286" i="4" s="1"/>
  <c r="G4287" i="4"/>
  <c r="Y4287" i="4" s="1"/>
  <c r="G4288" i="4"/>
  <c r="Y4288" i="4" s="1"/>
  <c r="G4289" i="4"/>
  <c r="Y4289" i="4" s="1"/>
  <c r="G4290" i="4"/>
  <c r="Y4290" i="4" s="1"/>
  <c r="G4291" i="4"/>
  <c r="Y4291" i="4" s="1"/>
  <c r="G4292" i="4"/>
  <c r="Y4292" i="4" s="1"/>
  <c r="G4293" i="4"/>
  <c r="Y4293" i="4" s="1"/>
  <c r="G4294" i="4"/>
  <c r="Y4294" i="4" s="1"/>
  <c r="G4295" i="4"/>
  <c r="Y4295" i="4" s="1"/>
  <c r="G4296" i="4"/>
  <c r="Y4296" i="4" s="1"/>
  <c r="G4297" i="4"/>
  <c r="Y4297" i="4" s="1"/>
  <c r="G4298" i="4"/>
  <c r="Y4298" i="4" s="1"/>
  <c r="G4299" i="4"/>
  <c r="Y4299" i="4" s="1"/>
  <c r="G4300" i="4"/>
  <c r="Y4300" i="4" s="1"/>
  <c r="G4301" i="4"/>
  <c r="Y4301" i="4" s="1"/>
  <c r="G4302" i="4"/>
  <c r="Y4302" i="4" s="1"/>
  <c r="G4303" i="4"/>
  <c r="Y4303" i="4" s="1"/>
  <c r="G4304" i="4"/>
  <c r="Y4304" i="4" s="1"/>
  <c r="G4305" i="4"/>
  <c r="Y4305" i="4" s="1"/>
  <c r="G4306" i="4"/>
  <c r="Y4306" i="4" s="1"/>
  <c r="G4307" i="4"/>
  <c r="Y4307" i="4" s="1"/>
  <c r="G4308" i="4"/>
  <c r="Y4308" i="4" s="1"/>
  <c r="G4309" i="4"/>
  <c r="Y4309" i="4" s="1"/>
  <c r="G4310" i="4"/>
  <c r="Y4310" i="4" s="1"/>
  <c r="G4311" i="4"/>
  <c r="Y4311" i="4" s="1"/>
  <c r="G4312" i="4"/>
  <c r="Y4312" i="4" s="1"/>
  <c r="G4313" i="4"/>
  <c r="Y4313" i="4" s="1"/>
  <c r="G4314" i="4"/>
  <c r="Y4314" i="4" s="1"/>
  <c r="G4315" i="4"/>
  <c r="Y4315" i="4" s="1"/>
  <c r="G4316" i="4"/>
  <c r="Y4316" i="4" s="1"/>
  <c r="G4317" i="4"/>
  <c r="Y4317" i="4" s="1"/>
  <c r="G4318" i="4"/>
  <c r="Y4318" i="4" s="1"/>
  <c r="G4319" i="4"/>
  <c r="Y4319" i="4" s="1"/>
  <c r="G4320" i="4"/>
  <c r="Y4320" i="4" s="1"/>
  <c r="G4321" i="4"/>
  <c r="Y4321" i="4" s="1"/>
  <c r="G4322" i="4"/>
  <c r="Y4322" i="4" s="1"/>
  <c r="G4323" i="4"/>
  <c r="Y4323" i="4" s="1"/>
  <c r="G4324" i="4"/>
  <c r="Y4324" i="4" s="1"/>
  <c r="G4325" i="4"/>
  <c r="Y4325" i="4" s="1"/>
  <c r="G4326" i="4"/>
  <c r="Y4326" i="4" s="1"/>
  <c r="G4327" i="4"/>
  <c r="Y4327" i="4" s="1"/>
  <c r="G4328" i="4"/>
  <c r="Y4328" i="4" s="1"/>
  <c r="G4329" i="4"/>
  <c r="Y4329" i="4" s="1"/>
  <c r="G4330" i="4"/>
  <c r="Y4330" i="4" s="1"/>
  <c r="G4331" i="4"/>
  <c r="Y4331" i="4" s="1"/>
  <c r="G4332" i="4"/>
  <c r="Y4332" i="4" s="1"/>
  <c r="G4333" i="4"/>
  <c r="Y4333" i="4" s="1"/>
  <c r="G4334" i="4"/>
  <c r="Y4334" i="4" s="1"/>
  <c r="G4335" i="4"/>
  <c r="Y4335" i="4" s="1"/>
  <c r="G4336" i="4"/>
  <c r="Y4336" i="4" s="1"/>
  <c r="G4337" i="4"/>
  <c r="Y4337" i="4" s="1"/>
  <c r="G4338" i="4"/>
  <c r="Y4338" i="4" s="1"/>
  <c r="G4339" i="4"/>
  <c r="Y4339" i="4" s="1"/>
  <c r="G4340" i="4"/>
  <c r="Y4340" i="4" s="1"/>
  <c r="G4341" i="4"/>
  <c r="Y4341" i="4" s="1"/>
  <c r="G4342" i="4"/>
  <c r="Y4342" i="4" s="1"/>
  <c r="G4343" i="4"/>
  <c r="Y4343" i="4" s="1"/>
  <c r="G4344" i="4"/>
  <c r="Y4344" i="4" s="1"/>
  <c r="G4345" i="4"/>
  <c r="Y4345" i="4" s="1"/>
  <c r="G4346" i="4"/>
  <c r="Y4346" i="4" s="1"/>
  <c r="G4347" i="4"/>
  <c r="Y4347" i="4" s="1"/>
  <c r="G4348" i="4"/>
  <c r="Y4348" i="4" s="1"/>
  <c r="G4349" i="4"/>
  <c r="Y4349" i="4" s="1"/>
  <c r="G4350" i="4"/>
  <c r="Y4350" i="4" s="1"/>
  <c r="G4351" i="4"/>
  <c r="Y4351" i="4" s="1"/>
  <c r="G4352" i="4"/>
  <c r="Y4352" i="4" s="1"/>
  <c r="G4353" i="4"/>
  <c r="Y4353" i="4" s="1"/>
  <c r="G4354" i="4"/>
  <c r="Y4354" i="4" s="1"/>
  <c r="G4355" i="4"/>
  <c r="Y4355" i="4" s="1"/>
  <c r="G4356" i="4"/>
  <c r="Y4356" i="4" s="1"/>
  <c r="G4357" i="4"/>
  <c r="Y4357" i="4" s="1"/>
  <c r="G4358" i="4"/>
  <c r="Y4358" i="4" s="1"/>
  <c r="G4359" i="4"/>
  <c r="Y4359" i="4" s="1"/>
  <c r="G4360" i="4"/>
  <c r="Y4360" i="4" s="1"/>
  <c r="G4361" i="4"/>
  <c r="Y4361" i="4" s="1"/>
  <c r="G4362" i="4"/>
  <c r="Y4362" i="4" s="1"/>
  <c r="G4363" i="4"/>
  <c r="Y4363" i="4" s="1"/>
  <c r="G4364" i="4"/>
  <c r="Y4364" i="4" s="1"/>
  <c r="G4365" i="4"/>
  <c r="Y4365" i="4" s="1"/>
  <c r="G4366" i="4"/>
  <c r="Y4366" i="4" s="1"/>
  <c r="G4367" i="4"/>
  <c r="Y4367" i="4" s="1"/>
  <c r="G4368" i="4"/>
  <c r="Y4368" i="4" s="1"/>
  <c r="G4369" i="4"/>
  <c r="Y4369" i="4" s="1"/>
  <c r="G4370" i="4"/>
  <c r="Y4370" i="4" s="1"/>
  <c r="G4371" i="4"/>
  <c r="Y4371" i="4" s="1"/>
  <c r="G4372" i="4"/>
  <c r="Y4372" i="4" s="1"/>
  <c r="G4373" i="4"/>
  <c r="Y4373" i="4" s="1"/>
  <c r="G4374" i="4"/>
  <c r="Y4374" i="4" s="1"/>
  <c r="G4375" i="4"/>
  <c r="Y4375" i="4" s="1"/>
  <c r="F2489" i="4"/>
  <c r="X2489" i="4" s="1"/>
  <c r="I2696" i="3" s="1"/>
  <c r="F2478" i="4"/>
  <c r="F2479" i="4"/>
  <c r="X2479" i="4" s="1"/>
  <c r="F2480" i="4"/>
  <c r="X2480" i="4" s="1"/>
  <c r="F2481" i="4"/>
  <c r="X2481" i="4" s="1"/>
  <c r="F2482" i="4"/>
  <c r="X2482" i="4" s="1"/>
  <c r="F2483" i="4"/>
  <c r="X2483" i="4" s="1"/>
  <c r="F2484" i="4"/>
  <c r="X2484" i="4" s="1"/>
  <c r="F2485" i="4"/>
  <c r="X2485" i="4" s="1"/>
  <c r="F2486" i="4"/>
  <c r="X2486" i="4" s="1"/>
  <c r="F2487" i="4"/>
  <c r="X2487" i="4" s="1"/>
  <c r="F2488" i="4"/>
  <c r="X2488" i="4" s="1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F10" i="4"/>
  <c r="G10" i="4"/>
  <c r="H10" i="4"/>
  <c r="I10" i="4"/>
  <c r="J10" i="4"/>
  <c r="K10" i="4"/>
  <c r="L10" i="4"/>
  <c r="M10" i="4"/>
  <c r="Y10" i="4" s="1"/>
  <c r="N10" i="4"/>
  <c r="O10" i="4"/>
  <c r="P10" i="4"/>
  <c r="Q10" i="4"/>
  <c r="R10" i="4"/>
  <c r="S10" i="4"/>
  <c r="F11" i="4"/>
  <c r="X11" i="4" s="1"/>
  <c r="G11" i="4"/>
  <c r="H11" i="4"/>
  <c r="I11" i="4"/>
  <c r="J11" i="4"/>
  <c r="K11" i="4"/>
  <c r="L11" i="4"/>
  <c r="M11" i="4"/>
  <c r="Y11" i="4" s="1"/>
  <c r="N11" i="4"/>
  <c r="O11" i="4"/>
  <c r="P11" i="4"/>
  <c r="Q11" i="4"/>
  <c r="R11" i="4"/>
  <c r="S11" i="4"/>
  <c r="F12" i="4"/>
  <c r="G12" i="4"/>
  <c r="Y12" i="4" s="1"/>
  <c r="H12" i="4"/>
  <c r="I12" i="4"/>
  <c r="J12" i="4"/>
  <c r="K12" i="4"/>
  <c r="L12" i="4"/>
  <c r="M12" i="4"/>
  <c r="N12" i="4"/>
  <c r="O12" i="4"/>
  <c r="P12" i="4"/>
  <c r="Q12" i="4"/>
  <c r="R12" i="4"/>
  <c r="S12" i="4"/>
  <c r="F13" i="4"/>
  <c r="G13" i="4"/>
  <c r="H13" i="4"/>
  <c r="I13" i="4"/>
  <c r="J13" i="4"/>
  <c r="K13" i="4"/>
  <c r="L13" i="4"/>
  <c r="M13" i="4"/>
  <c r="Y13" i="4" s="1"/>
  <c r="N13" i="4"/>
  <c r="O13" i="4"/>
  <c r="P13" i="4"/>
  <c r="Q13" i="4"/>
  <c r="R13" i="4"/>
  <c r="S13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F16" i="4"/>
  <c r="G16" i="4"/>
  <c r="Y16" i="4" s="1"/>
  <c r="H16" i="4"/>
  <c r="I16" i="4"/>
  <c r="J16" i="4"/>
  <c r="K16" i="4"/>
  <c r="L16" i="4"/>
  <c r="M16" i="4"/>
  <c r="N16" i="4"/>
  <c r="O16" i="4"/>
  <c r="P16" i="4"/>
  <c r="Q16" i="4"/>
  <c r="R16" i="4"/>
  <c r="S16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F18" i="4"/>
  <c r="G18" i="4"/>
  <c r="Y18" i="4" s="1"/>
  <c r="H18" i="4"/>
  <c r="I18" i="4"/>
  <c r="J18" i="4"/>
  <c r="K18" i="4"/>
  <c r="L18" i="4"/>
  <c r="M18" i="4"/>
  <c r="N18" i="4"/>
  <c r="O18" i="4"/>
  <c r="P18" i="4"/>
  <c r="Q18" i="4"/>
  <c r="R18" i="4"/>
  <c r="S18" i="4"/>
  <c r="F19" i="4"/>
  <c r="G19" i="4"/>
  <c r="H19" i="4"/>
  <c r="I19" i="4"/>
  <c r="J19" i="4"/>
  <c r="K19" i="4"/>
  <c r="L19" i="4"/>
  <c r="M19" i="4"/>
  <c r="Y19" i="4" s="1"/>
  <c r="N19" i="4"/>
  <c r="O19" i="4"/>
  <c r="P19" i="4"/>
  <c r="Q19" i="4"/>
  <c r="R19" i="4"/>
  <c r="S19" i="4"/>
  <c r="F20" i="4"/>
  <c r="G20" i="4"/>
  <c r="Y20" i="4" s="1"/>
  <c r="H20" i="4"/>
  <c r="I20" i="4"/>
  <c r="J20" i="4"/>
  <c r="K20" i="4"/>
  <c r="L20" i="4"/>
  <c r="M20" i="4"/>
  <c r="N20" i="4"/>
  <c r="O20" i="4"/>
  <c r="P20" i="4"/>
  <c r="Q20" i="4"/>
  <c r="R20" i="4"/>
  <c r="S20" i="4"/>
  <c r="F21" i="4"/>
  <c r="G21" i="4"/>
  <c r="H21" i="4"/>
  <c r="I21" i="4"/>
  <c r="J21" i="4"/>
  <c r="K21" i="4"/>
  <c r="L21" i="4"/>
  <c r="M21" i="4"/>
  <c r="Y21" i="4" s="1"/>
  <c r="N21" i="4"/>
  <c r="O21" i="4"/>
  <c r="P21" i="4"/>
  <c r="Q21" i="4"/>
  <c r="R21" i="4"/>
  <c r="S21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F24" i="4"/>
  <c r="G24" i="4"/>
  <c r="Y24" i="4" s="1"/>
  <c r="H24" i="4"/>
  <c r="I24" i="4"/>
  <c r="J24" i="4"/>
  <c r="K24" i="4"/>
  <c r="L24" i="4"/>
  <c r="M24" i="4"/>
  <c r="N24" i="4"/>
  <c r="O24" i="4"/>
  <c r="P24" i="4"/>
  <c r="Q24" i="4"/>
  <c r="R24" i="4"/>
  <c r="S24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F26" i="4"/>
  <c r="G26" i="4"/>
  <c r="Y26" i="4" s="1"/>
  <c r="H26" i="4"/>
  <c r="I26" i="4"/>
  <c r="J26" i="4"/>
  <c r="K26" i="4"/>
  <c r="L26" i="4"/>
  <c r="M26" i="4"/>
  <c r="N26" i="4"/>
  <c r="O26" i="4"/>
  <c r="P26" i="4"/>
  <c r="Q26" i="4"/>
  <c r="R26" i="4"/>
  <c r="S26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F34" i="4"/>
  <c r="G34" i="4"/>
  <c r="Y34" i="4" s="1"/>
  <c r="H34" i="4"/>
  <c r="I34" i="4"/>
  <c r="J34" i="4"/>
  <c r="K34" i="4"/>
  <c r="L34" i="4"/>
  <c r="M34" i="4"/>
  <c r="N34" i="4"/>
  <c r="O34" i="4"/>
  <c r="P34" i="4"/>
  <c r="Q34" i="4"/>
  <c r="R34" i="4"/>
  <c r="S34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Y42" i="4"/>
  <c r="F43" i="4"/>
  <c r="G43" i="4"/>
  <c r="H43" i="4"/>
  <c r="I43" i="4"/>
  <c r="J43" i="4"/>
  <c r="K43" i="4"/>
  <c r="L43" i="4"/>
  <c r="M43" i="4"/>
  <c r="Y43" i="4" s="1"/>
  <c r="N43" i="4"/>
  <c r="O43" i="4"/>
  <c r="P43" i="4"/>
  <c r="Q43" i="4"/>
  <c r="R43" i="4"/>
  <c r="S43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F45" i="4"/>
  <c r="G45" i="4"/>
  <c r="H45" i="4"/>
  <c r="I45" i="4"/>
  <c r="J45" i="4"/>
  <c r="K45" i="4"/>
  <c r="L45" i="4"/>
  <c r="M45" i="4"/>
  <c r="Y45" i="4" s="1"/>
  <c r="N45" i="4"/>
  <c r="O45" i="4"/>
  <c r="P45" i="4"/>
  <c r="Q45" i="4"/>
  <c r="R45" i="4"/>
  <c r="S45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F49" i="4"/>
  <c r="G49" i="4"/>
  <c r="H49" i="4"/>
  <c r="I49" i="4"/>
  <c r="J49" i="4"/>
  <c r="K49" i="4"/>
  <c r="L49" i="4"/>
  <c r="M49" i="4"/>
  <c r="Y49" i="4" s="1"/>
  <c r="N49" i="4"/>
  <c r="O49" i="4"/>
  <c r="P49" i="4"/>
  <c r="Q49" i="4"/>
  <c r="R49" i="4"/>
  <c r="S49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F267" i="4"/>
  <c r="G267" i="4"/>
  <c r="H267" i="4"/>
  <c r="I267" i="4"/>
  <c r="J267" i="4"/>
  <c r="K267" i="4"/>
  <c r="L267" i="4"/>
  <c r="M267" i="4"/>
  <c r="Y267" i="4" s="1"/>
  <c r="N267" i="4"/>
  <c r="O267" i="4"/>
  <c r="P267" i="4"/>
  <c r="Q267" i="4"/>
  <c r="R267" i="4"/>
  <c r="S267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F269" i="4"/>
  <c r="G269" i="4"/>
  <c r="H269" i="4"/>
  <c r="I269" i="4"/>
  <c r="J269" i="4"/>
  <c r="K269" i="4"/>
  <c r="L269" i="4"/>
  <c r="M269" i="4"/>
  <c r="Y269" i="4" s="1"/>
  <c r="N269" i="4"/>
  <c r="O269" i="4"/>
  <c r="P269" i="4"/>
  <c r="Q269" i="4"/>
  <c r="R269" i="4"/>
  <c r="S269" i="4"/>
  <c r="F270" i="4"/>
  <c r="G270" i="4"/>
  <c r="H270" i="4"/>
  <c r="I270" i="4"/>
  <c r="J270" i="4"/>
  <c r="K270" i="4"/>
  <c r="L270" i="4"/>
  <c r="M270" i="4"/>
  <c r="Y270" i="4" s="1"/>
  <c r="N270" i="4"/>
  <c r="O270" i="4"/>
  <c r="P270" i="4"/>
  <c r="Q270" i="4"/>
  <c r="R270" i="4"/>
  <c r="S270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X273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F282" i="4"/>
  <c r="G282" i="4"/>
  <c r="H282" i="4"/>
  <c r="I282" i="4"/>
  <c r="J282" i="4"/>
  <c r="K282" i="4"/>
  <c r="L282" i="4"/>
  <c r="M282" i="4"/>
  <c r="Y282" i="4" s="1"/>
  <c r="N282" i="4"/>
  <c r="O282" i="4"/>
  <c r="P282" i="4"/>
  <c r="Q282" i="4"/>
  <c r="R282" i="4"/>
  <c r="S282" i="4"/>
  <c r="F283" i="4"/>
  <c r="X283" i="4" s="1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F288" i="4"/>
  <c r="G288" i="4"/>
  <c r="H288" i="4"/>
  <c r="I288" i="4"/>
  <c r="J288" i="4"/>
  <c r="K288" i="4"/>
  <c r="L288" i="4"/>
  <c r="X288" i="4" s="1"/>
  <c r="M288" i="4"/>
  <c r="N288" i="4"/>
  <c r="O288" i="4"/>
  <c r="P288" i="4"/>
  <c r="Q288" i="4"/>
  <c r="R288" i="4"/>
  <c r="S288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F295" i="4"/>
  <c r="G295" i="4"/>
  <c r="Y295" i="4" s="1"/>
  <c r="H295" i="4"/>
  <c r="I295" i="4"/>
  <c r="J295" i="4"/>
  <c r="K295" i="4"/>
  <c r="L295" i="4"/>
  <c r="M295" i="4"/>
  <c r="N295" i="4"/>
  <c r="O295" i="4"/>
  <c r="P295" i="4"/>
  <c r="Q295" i="4"/>
  <c r="R295" i="4"/>
  <c r="S295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F298" i="4"/>
  <c r="G298" i="4"/>
  <c r="H298" i="4"/>
  <c r="I298" i="4"/>
  <c r="J298" i="4"/>
  <c r="K298" i="4"/>
  <c r="L298" i="4"/>
  <c r="X298" i="4" s="1"/>
  <c r="M298" i="4"/>
  <c r="N298" i="4"/>
  <c r="O298" i="4"/>
  <c r="P298" i="4"/>
  <c r="Q298" i="4"/>
  <c r="R298" i="4"/>
  <c r="S298" i="4"/>
  <c r="F299" i="4"/>
  <c r="X299" i="4" s="1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F300" i="4"/>
  <c r="G300" i="4"/>
  <c r="H300" i="4"/>
  <c r="I300" i="4"/>
  <c r="J300" i="4"/>
  <c r="K300" i="4"/>
  <c r="L300" i="4"/>
  <c r="X300" i="4" s="1"/>
  <c r="M300" i="4"/>
  <c r="N300" i="4"/>
  <c r="O300" i="4"/>
  <c r="P300" i="4"/>
  <c r="Q300" i="4"/>
  <c r="R300" i="4"/>
  <c r="S300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F311" i="4"/>
  <c r="G311" i="4"/>
  <c r="Y311" i="4" s="1"/>
  <c r="H311" i="4"/>
  <c r="I311" i="4"/>
  <c r="J311" i="4"/>
  <c r="K311" i="4"/>
  <c r="L311" i="4"/>
  <c r="M311" i="4"/>
  <c r="N311" i="4"/>
  <c r="O311" i="4"/>
  <c r="P311" i="4"/>
  <c r="Q311" i="4"/>
  <c r="R311" i="4"/>
  <c r="S311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F329" i="4"/>
  <c r="G329" i="4"/>
  <c r="Y329" i="4" s="1"/>
  <c r="H329" i="4"/>
  <c r="I329" i="4"/>
  <c r="J329" i="4"/>
  <c r="K329" i="4"/>
  <c r="L329" i="4"/>
  <c r="M329" i="4"/>
  <c r="N329" i="4"/>
  <c r="O329" i="4"/>
  <c r="P329" i="4"/>
  <c r="Q329" i="4"/>
  <c r="R329" i="4"/>
  <c r="S329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F336" i="4"/>
  <c r="G336" i="4"/>
  <c r="Y336" i="4" s="1"/>
  <c r="H336" i="4"/>
  <c r="I336" i="4"/>
  <c r="J336" i="4"/>
  <c r="K336" i="4"/>
  <c r="L336" i="4"/>
  <c r="M336" i="4"/>
  <c r="N336" i="4"/>
  <c r="O336" i="4"/>
  <c r="P336" i="4"/>
  <c r="Q336" i="4"/>
  <c r="R336" i="4"/>
  <c r="S336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X347" i="4" s="1"/>
  <c r="S347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F350" i="4"/>
  <c r="G350" i="4"/>
  <c r="Y350" i="4" s="1"/>
  <c r="H350" i="4"/>
  <c r="I350" i="4"/>
  <c r="J350" i="4"/>
  <c r="K350" i="4"/>
  <c r="L350" i="4"/>
  <c r="M350" i="4"/>
  <c r="N350" i="4"/>
  <c r="O350" i="4"/>
  <c r="P350" i="4"/>
  <c r="Q350" i="4"/>
  <c r="R350" i="4"/>
  <c r="S350" i="4"/>
  <c r="F351" i="4"/>
  <c r="G351" i="4"/>
  <c r="H351" i="4"/>
  <c r="I351" i="4"/>
  <c r="J351" i="4"/>
  <c r="K351" i="4"/>
  <c r="L351" i="4"/>
  <c r="M351" i="4"/>
  <c r="Y351" i="4" s="1"/>
  <c r="N351" i="4"/>
  <c r="O351" i="4"/>
  <c r="P351" i="4"/>
  <c r="Q351" i="4"/>
  <c r="R351" i="4"/>
  <c r="S351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F353" i="4"/>
  <c r="G353" i="4"/>
  <c r="H353" i="4"/>
  <c r="I353" i="4"/>
  <c r="J353" i="4"/>
  <c r="K353" i="4"/>
  <c r="L353" i="4"/>
  <c r="M353" i="4"/>
  <c r="Y353" i="4" s="1"/>
  <c r="N353" i="4"/>
  <c r="O353" i="4"/>
  <c r="P353" i="4"/>
  <c r="Q353" i="4"/>
  <c r="R353" i="4"/>
  <c r="S353" i="4"/>
  <c r="F354" i="4"/>
  <c r="G354" i="4"/>
  <c r="Y354" i="4" s="1"/>
  <c r="H354" i="4"/>
  <c r="I354" i="4"/>
  <c r="J354" i="4"/>
  <c r="K354" i="4"/>
  <c r="L354" i="4"/>
  <c r="M354" i="4"/>
  <c r="N354" i="4"/>
  <c r="O354" i="4"/>
  <c r="P354" i="4"/>
  <c r="Q354" i="4"/>
  <c r="R354" i="4"/>
  <c r="S354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Y356" i="4" s="1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F358" i="4"/>
  <c r="G358" i="4"/>
  <c r="Y358" i="4" s="1"/>
  <c r="H358" i="4"/>
  <c r="I358" i="4"/>
  <c r="J358" i="4"/>
  <c r="K358" i="4"/>
  <c r="L358" i="4"/>
  <c r="M358" i="4"/>
  <c r="N358" i="4"/>
  <c r="O358" i="4"/>
  <c r="P358" i="4"/>
  <c r="Q358" i="4"/>
  <c r="R358" i="4"/>
  <c r="S358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F366" i="4"/>
  <c r="G366" i="4"/>
  <c r="Y366" i="4" s="1"/>
  <c r="H366" i="4"/>
  <c r="I366" i="4"/>
  <c r="J366" i="4"/>
  <c r="K366" i="4"/>
  <c r="L366" i="4"/>
  <c r="M366" i="4"/>
  <c r="N366" i="4"/>
  <c r="O366" i="4"/>
  <c r="P366" i="4"/>
  <c r="Q366" i="4"/>
  <c r="R366" i="4"/>
  <c r="S366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F388" i="4"/>
  <c r="G388" i="4"/>
  <c r="Y388" i="4" s="1"/>
  <c r="H388" i="4"/>
  <c r="I388" i="4"/>
  <c r="J388" i="4"/>
  <c r="K388" i="4"/>
  <c r="L388" i="4"/>
  <c r="M388" i="4"/>
  <c r="N388" i="4"/>
  <c r="O388" i="4"/>
  <c r="P388" i="4"/>
  <c r="Q388" i="4"/>
  <c r="R388" i="4"/>
  <c r="S388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F396" i="4"/>
  <c r="G396" i="4"/>
  <c r="Y396" i="4" s="1"/>
  <c r="H396" i="4"/>
  <c r="I396" i="4"/>
  <c r="J396" i="4"/>
  <c r="K396" i="4"/>
  <c r="L396" i="4"/>
  <c r="M396" i="4"/>
  <c r="N396" i="4"/>
  <c r="O396" i="4"/>
  <c r="P396" i="4"/>
  <c r="Q396" i="4"/>
  <c r="R396" i="4"/>
  <c r="S396" i="4"/>
  <c r="X396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F402" i="4"/>
  <c r="X402" i="4" s="1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F416" i="4"/>
  <c r="X416" i="4" s="1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F422" i="4"/>
  <c r="X422" i="4" s="1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F595" i="4"/>
  <c r="G595" i="4"/>
  <c r="H595" i="4"/>
  <c r="I595" i="4"/>
  <c r="J595" i="4"/>
  <c r="K595" i="4"/>
  <c r="L595" i="4"/>
  <c r="X595" i="4" s="1"/>
  <c r="M595" i="4"/>
  <c r="N595" i="4"/>
  <c r="O595" i="4"/>
  <c r="P595" i="4"/>
  <c r="Q595" i="4"/>
  <c r="R595" i="4"/>
  <c r="S595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F597" i="4"/>
  <c r="G597" i="4"/>
  <c r="H597" i="4"/>
  <c r="I597" i="4"/>
  <c r="J597" i="4"/>
  <c r="K597" i="4"/>
  <c r="L597" i="4"/>
  <c r="X597" i="4" s="1"/>
  <c r="M597" i="4"/>
  <c r="N597" i="4"/>
  <c r="O597" i="4"/>
  <c r="P597" i="4"/>
  <c r="Q597" i="4"/>
  <c r="R597" i="4"/>
  <c r="S597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F603" i="4"/>
  <c r="G603" i="4"/>
  <c r="H603" i="4"/>
  <c r="I603" i="4"/>
  <c r="J603" i="4"/>
  <c r="K603" i="4"/>
  <c r="L603" i="4"/>
  <c r="X603" i="4" s="1"/>
  <c r="M603" i="4"/>
  <c r="N603" i="4"/>
  <c r="O603" i="4"/>
  <c r="P603" i="4"/>
  <c r="Q603" i="4"/>
  <c r="R603" i="4"/>
  <c r="S603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X605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F651" i="4"/>
  <c r="X651" i="4" s="1"/>
  <c r="G651" i="4"/>
  <c r="Y651" i="4" s="1"/>
  <c r="H651" i="4"/>
  <c r="I651" i="4"/>
  <c r="J651" i="4"/>
  <c r="K651" i="4"/>
  <c r="L651" i="4"/>
  <c r="M651" i="4"/>
  <c r="N651" i="4"/>
  <c r="O651" i="4"/>
  <c r="P651" i="4"/>
  <c r="Q651" i="4"/>
  <c r="R651" i="4"/>
  <c r="S651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F656" i="4"/>
  <c r="G656" i="4"/>
  <c r="Y656" i="4" s="1"/>
  <c r="H656" i="4"/>
  <c r="I656" i="4"/>
  <c r="J656" i="4"/>
  <c r="K656" i="4"/>
  <c r="L656" i="4"/>
  <c r="M656" i="4"/>
  <c r="N656" i="4"/>
  <c r="O656" i="4"/>
  <c r="P656" i="4"/>
  <c r="Q656" i="4"/>
  <c r="R656" i="4"/>
  <c r="S656" i="4"/>
  <c r="F657" i="4"/>
  <c r="X657" i="4" s="1"/>
  <c r="G657" i="4"/>
  <c r="H657" i="4"/>
  <c r="I657" i="4"/>
  <c r="J657" i="4"/>
  <c r="K657" i="4"/>
  <c r="L657" i="4"/>
  <c r="M657" i="4"/>
  <c r="Y657" i="4" s="1"/>
  <c r="N657" i="4"/>
  <c r="O657" i="4"/>
  <c r="P657" i="4"/>
  <c r="Q657" i="4"/>
  <c r="R657" i="4"/>
  <c r="S657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F659" i="4"/>
  <c r="G659" i="4"/>
  <c r="H659" i="4"/>
  <c r="I659" i="4"/>
  <c r="J659" i="4"/>
  <c r="K659" i="4"/>
  <c r="L659" i="4"/>
  <c r="X659" i="4" s="1"/>
  <c r="M659" i="4"/>
  <c r="N659" i="4"/>
  <c r="O659" i="4"/>
  <c r="P659" i="4"/>
  <c r="Q659" i="4"/>
  <c r="R659" i="4"/>
  <c r="S659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X661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F675" i="4"/>
  <c r="G675" i="4"/>
  <c r="Y675" i="4" s="1"/>
  <c r="H675" i="4"/>
  <c r="I675" i="4"/>
  <c r="J675" i="4"/>
  <c r="K675" i="4"/>
  <c r="L675" i="4"/>
  <c r="M675" i="4"/>
  <c r="N675" i="4"/>
  <c r="O675" i="4"/>
  <c r="P675" i="4"/>
  <c r="Q675" i="4"/>
  <c r="R675" i="4"/>
  <c r="S675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F685" i="4"/>
  <c r="G685" i="4"/>
  <c r="H685" i="4"/>
  <c r="I685" i="4"/>
  <c r="J685" i="4"/>
  <c r="K685" i="4"/>
  <c r="L685" i="4"/>
  <c r="X685" i="4" s="1"/>
  <c r="M685" i="4"/>
  <c r="N685" i="4"/>
  <c r="O685" i="4"/>
  <c r="P685" i="4"/>
  <c r="Q685" i="4"/>
  <c r="R685" i="4"/>
  <c r="S685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F689" i="4"/>
  <c r="G689" i="4"/>
  <c r="H689" i="4"/>
  <c r="I689" i="4"/>
  <c r="J689" i="4"/>
  <c r="K689" i="4"/>
  <c r="L689" i="4"/>
  <c r="X689" i="4" s="1"/>
  <c r="M689" i="4"/>
  <c r="N689" i="4"/>
  <c r="O689" i="4"/>
  <c r="P689" i="4"/>
  <c r="Q689" i="4"/>
  <c r="R689" i="4"/>
  <c r="S689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Y691" i="4"/>
  <c r="F692" i="4"/>
  <c r="G692" i="4"/>
  <c r="H692" i="4"/>
  <c r="I692" i="4"/>
  <c r="J692" i="4"/>
  <c r="K692" i="4"/>
  <c r="L692" i="4"/>
  <c r="M692" i="4"/>
  <c r="Y692" i="4" s="1"/>
  <c r="N692" i="4"/>
  <c r="O692" i="4"/>
  <c r="P692" i="4"/>
  <c r="Q692" i="4"/>
  <c r="R692" i="4"/>
  <c r="S692" i="4"/>
  <c r="F693" i="4"/>
  <c r="G693" i="4"/>
  <c r="Y693" i="4" s="1"/>
  <c r="H693" i="4"/>
  <c r="I693" i="4"/>
  <c r="J693" i="4"/>
  <c r="K693" i="4"/>
  <c r="L693" i="4"/>
  <c r="M693" i="4"/>
  <c r="N693" i="4"/>
  <c r="O693" i="4"/>
  <c r="P693" i="4"/>
  <c r="Q693" i="4"/>
  <c r="R693" i="4"/>
  <c r="S693" i="4"/>
  <c r="F694" i="4"/>
  <c r="G694" i="4"/>
  <c r="H694" i="4"/>
  <c r="I694" i="4"/>
  <c r="J694" i="4"/>
  <c r="K694" i="4"/>
  <c r="L694" i="4"/>
  <c r="M694" i="4"/>
  <c r="Y694" i="4" s="1"/>
  <c r="N694" i="4"/>
  <c r="O694" i="4"/>
  <c r="P694" i="4"/>
  <c r="Q694" i="4"/>
  <c r="R694" i="4"/>
  <c r="S694" i="4"/>
  <c r="F695" i="4"/>
  <c r="G695" i="4"/>
  <c r="Y695" i="4" s="1"/>
  <c r="H695" i="4"/>
  <c r="I695" i="4"/>
  <c r="J695" i="4"/>
  <c r="K695" i="4"/>
  <c r="L695" i="4"/>
  <c r="M695" i="4"/>
  <c r="N695" i="4"/>
  <c r="O695" i="4"/>
  <c r="P695" i="4"/>
  <c r="Q695" i="4"/>
  <c r="R695" i="4"/>
  <c r="S695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F699" i="4"/>
  <c r="G699" i="4"/>
  <c r="Y699" i="4" s="1"/>
  <c r="H699" i="4"/>
  <c r="I699" i="4"/>
  <c r="J699" i="4"/>
  <c r="K699" i="4"/>
  <c r="L699" i="4"/>
  <c r="M699" i="4"/>
  <c r="N699" i="4"/>
  <c r="O699" i="4"/>
  <c r="P699" i="4"/>
  <c r="Q699" i="4"/>
  <c r="R699" i="4"/>
  <c r="S699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F705" i="4"/>
  <c r="X705" i="4" s="1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F707" i="4"/>
  <c r="G707" i="4"/>
  <c r="H707" i="4"/>
  <c r="I707" i="4"/>
  <c r="J707" i="4"/>
  <c r="K707" i="4"/>
  <c r="L707" i="4"/>
  <c r="M707" i="4"/>
  <c r="Y707" i="4" s="1"/>
  <c r="N707" i="4"/>
  <c r="O707" i="4"/>
  <c r="P707" i="4"/>
  <c r="Q707" i="4"/>
  <c r="R707" i="4"/>
  <c r="S707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F713" i="4"/>
  <c r="G713" i="4"/>
  <c r="H713" i="4"/>
  <c r="I713" i="4"/>
  <c r="J713" i="4"/>
  <c r="K713" i="4"/>
  <c r="L713" i="4"/>
  <c r="M713" i="4"/>
  <c r="Y713" i="4" s="1"/>
  <c r="N713" i="4"/>
  <c r="O713" i="4"/>
  <c r="P713" i="4"/>
  <c r="Q713" i="4"/>
  <c r="R713" i="4"/>
  <c r="S713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F715" i="4"/>
  <c r="G715" i="4"/>
  <c r="H715" i="4"/>
  <c r="I715" i="4"/>
  <c r="J715" i="4"/>
  <c r="K715" i="4"/>
  <c r="L715" i="4"/>
  <c r="M715" i="4"/>
  <c r="Y715" i="4" s="1"/>
  <c r="N715" i="4"/>
  <c r="O715" i="4"/>
  <c r="P715" i="4"/>
  <c r="Q715" i="4"/>
  <c r="R715" i="4"/>
  <c r="S715" i="4"/>
  <c r="F716" i="4"/>
  <c r="G716" i="4"/>
  <c r="H716" i="4"/>
  <c r="I716" i="4"/>
  <c r="J716" i="4"/>
  <c r="K716" i="4"/>
  <c r="L716" i="4"/>
  <c r="M716" i="4"/>
  <c r="Y716" i="4" s="1"/>
  <c r="N716" i="4"/>
  <c r="O716" i="4"/>
  <c r="P716" i="4"/>
  <c r="Q716" i="4"/>
  <c r="R716" i="4"/>
  <c r="S716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F725" i="4"/>
  <c r="G725" i="4"/>
  <c r="Y725" i="4" s="1"/>
  <c r="H725" i="4"/>
  <c r="I725" i="4"/>
  <c r="J725" i="4"/>
  <c r="K725" i="4"/>
  <c r="L725" i="4"/>
  <c r="M725" i="4"/>
  <c r="N725" i="4"/>
  <c r="O725" i="4"/>
  <c r="P725" i="4"/>
  <c r="Q725" i="4"/>
  <c r="R725" i="4"/>
  <c r="S725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X763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F791" i="4"/>
  <c r="X791" i="4" s="1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F792" i="4"/>
  <c r="G792" i="4"/>
  <c r="H792" i="4"/>
  <c r="I792" i="4"/>
  <c r="J792" i="4"/>
  <c r="K792" i="4"/>
  <c r="L792" i="4"/>
  <c r="X792" i="4" s="1"/>
  <c r="M792" i="4"/>
  <c r="N792" i="4"/>
  <c r="O792" i="4"/>
  <c r="P792" i="4"/>
  <c r="Q792" i="4"/>
  <c r="R792" i="4"/>
  <c r="S792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X794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F797" i="4"/>
  <c r="G797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F802" i="4"/>
  <c r="G802" i="4"/>
  <c r="Y802" i="4" s="1"/>
  <c r="H802" i="4"/>
  <c r="I802" i="4"/>
  <c r="J802" i="4"/>
  <c r="K802" i="4"/>
  <c r="L802" i="4"/>
  <c r="M802" i="4"/>
  <c r="N802" i="4"/>
  <c r="O802" i="4"/>
  <c r="P802" i="4"/>
  <c r="Q802" i="4"/>
  <c r="R802" i="4"/>
  <c r="S802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F882" i="4"/>
  <c r="G882" i="4"/>
  <c r="Y882" i="4" s="1"/>
  <c r="H882" i="4"/>
  <c r="I882" i="4"/>
  <c r="J882" i="4"/>
  <c r="K882" i="4"/>
  <c r="L882" i="4"/>
  <c r="M882" i="4"/>
  <c r="N882" i="4"/>
  <c r="O882" i="4"/>
  <c r="P882" i="4"/>
  <c r="Q882" i="4"/>
  <c r="R882" i="4"/>
  <c r="S882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Y900" i="4"/>
  <c r="F901" i="4"/>
  <c r="G901" i="4"/>
  <c r="H901" i="4"/>
  <c r="I901" i="4"/>
  <c r="J901" i="4"/>
  <c r="K901" i="4"/>
  <c r="L901" i="4"/>
  <c r="M901" i="4"/>
  <c r="Y901" i="4" s="1"/>
  <c r="N901" i="4"/>
  <c r="O901" i="4"/>
  <c r="P901" i="4"/>
  <c r="Q901" i="4"/>
  <c r="R901" i="4"/>
  <c r="S901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F903" i="4"/>
  <c r="G903" i="4"/>
  <c r="H903" i="4"/>
  <c r="I903" i="4"/>
  <c r="J903" i="4"/>
  <c r="K903" i="4"/>
  <c r="L903" i="4"/>
  <c r="M903" i="4"/>
  <c r="Y903" i="4" s="1"/>
  <c r="N903" i="4"/>
  <c r="O903" i="4"/>
  <c r="P903" i="4"/>
  <c r="Q903" i="4"/>
  <c r="R903" i="4"/>
  <c r="S903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Y910" i="4" s="1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F917" i="4"/>
  <c r="G917" i="4"/>
  <c r="H917" i="4"/>
  <c r="I917" i="4"/>
  <c r="J917" i="4"/>
  <c r="K917" i="4"/>
  <c r="L917" i="4"/>
  <c r="M917" i="4"/>
  <c r="Y917" i="4" s="1"/>
  <c r="N917" i="4"/>
  <c r="O917" i="4"/>
  <c r="P917" i="4"/>
  <c r="Q917" i="4"/>
  <c r="R917" i="4"/>
  <c r="S917" i="4"/>
  <c r="F918" i="4"/>
  <c r="G918" i="4"/>
  <c r="Y918" i="4" s="1"/>
  <c r="H918" i="4"/>
  <c r="I918" i="4"/>
  <c r="J918" i="4"/>
  <c r="K918" i="4"/>
  <c r="L918" i="4"/>
  <c r="M918" i="4"/>
  <c r="N918" i="4"/>
  <c r="O918" i="4"/>
  <c r="P918" i="4"/>
  <c r="Q918" i="4"/>
  <c r="R918" i="4"/>
  <c r="S918" i="4"/>
  <c r="F919" i="4"/>
  <c r="G919" i="4"/>
  <c r="H919" i="4"/>
  <c r="I919" i="4"/>
  <c r="J919" i="4"/>
  <c r="K919" i="4"/>
  <c r="L919" i="4"/>
  <c r="M919" i="4"/>
  <c r="Y919" i="4" s="1"/>
  <c r="N919" i="4"/>
  <c r="O919" i="4"/>
  <c r="P919" i="4"/>
  <c r="Q919" i="4"/>
  <c r="R919" i="4"/>
  <c r="S919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F932" i="4"/>
  <c r="G932" i="4"/>
  <c r="Y932" i="4" s="1"/>
  <c r="H932" i="4"/>
  <c r="I932" i="4"/>
  <c r="J932" i="4"/>
  <c r="K932" i="4"/>
  <c r="L932" i="4"/>
  <c r="M932" i="4"/>
  <c r="N932" i="4"/>
  <c r="O932" i="4"/>
  <c r="P932" i="4"/>
  <c r="Q932" i="4"/>
  <c r="R932" i="4"/>
  <c r="S932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F952" i="4"/>
  <c r="G952" i="4"/>
  <c r="Y952" i="4" s="1"/>
  <c r="H952" i="4"/>
  <c r="I952" i="4"/>
  <c r="J952" i="4"/>
  <c r="K952" i="4"/>
  <c r="L952" i="4"/>
  <c r="M952" i="4"/>
  <c r="N952" i="4"/>
  <c r="O952" i="4"/>
  <c r="P952" i="4"/>
  <c r="Q952" i="4"/>
  <c r="R952" i="4"/>
  <c r="S952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F956" i="4"/>
  <c r="X956" i="4" s="1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F972" i="4"/>
  <c r="G972" i="4"/>
  <c r="Y972" i="4" s="1"/>
  <c r="H972" i="4"/>
  <c r="I972" i="4"/>
  <c r="J972" i="4"/>
  <c r="K972" i="4"/>
  <c r="L972" i="4"/>
  <c r="M972" i="4"/>
  <c r="N972" i="4"/>
  <c r="O972" i="4"/>
  <c r="P972" i="4"/>
  <c r="Q972" i="4"/>
  <c r="R972" i="4"/>
  <c r="S972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F994" i="4"/>
  <c r="G994" i="4"/>
  <c r="Y994" i="4" s="1"/>
  <c r="H994" i="4"/>
  <c r="I994" i="4"/>
  <c r="J994" i="4"/>
  <c r="K994" i="4"/>
  <c r="L994" i="4"/>
  <c r="M994" i="4"/>
  <c r="N994" i="4"/>
  <c r="O994" i="4"/>
  <c r="P994" i="4"/>
  <c r="Q994" i="4"/>
  <c r="R994" i="4"/>
  <c r="S994" i="4"/>
  <c r="F995" i="4"/>
  <c r="G995" i="4"/>
  <c r="H995" i="4"/>
  <c r="I995" i="4"/>
  <c r="J995" i="4"/>
  <c r="K995" i="4"/>
  <c r="L995" i="4"/>
  <c r="X995" i="4" s="1"/>
  <c r="M995" i="4"/>
  <c r="Y995" i="4" s="1"/>
  <c r="N995" i="4"/>
  <c r="O995" i="4"/>
  <c r="P995" i="4"/>
  <c r="Q995" i="4"/>
  <c r="R995" i="4"/>
  <c r="S995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F997" i="4"/>
  <c r="G997" i="4"/>
  <c r="H997" i="4"/>
  <c r="I997" i="4"/>
  <c r="J997" i="4"/>
  <c r="K997" i="4"/>
  <c r="L997" i="4"/>
  <c r="M997" i="4"/>
  <c r="Y997" i="4" s="1"/>
  <c r="N997" i="4"/>
  <c r="O997" i="4"/>
  <c r="P997" i="4"/>
  <c r="Q997" i="4"/>
  <c r="R997" i="4"/>
  <c r="S997" i="4"/>
  <c r="X997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F1006" i="4"/>
  <c r="X1006" i="4" s="1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F1007" i="4"/>
  <c r="G1007" i="4"/>
  <c r="H1007" i="4"/>
  <c r="I1007" i="4"/>
  <c r="J1007" i="4"/>
  <c r="K1007" i="4"/>
  <c r="L1007" i="4"/>
  <c r="X1007" i="4" s="1"/>
  <c r="M1007" i="4"/>
  <c r="N1007" i="4"/>
  <c r="O1007" i="4"/>
  <c r="P1007" i="4"/>
  <c r="Q1007" i="4"/>
  <c r="R1007" i="4"/>
  <c r="S1007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F1022" i="4"/>
  <c r="X1022" i="4" s="1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F1026" i="4"/>
  <c r="G1026" i="4"/>
  <c r="H1026" i="4"/>
  <c r="I1026" i="4"/>
  <c r="J1026" i="4"/>
  <c r="K1026" i="4"/>
  <c r="L1026" i="4"/>
  <c r="M1026" i="4"/>
  <c r="N1026" i="4"/>
  <c r="O1026" i="4"/>
  <c r="P1026" i="4"/>
  <c r="Q1026" i="4"/>
  <c r="R1026" i="4"/>
  <c r="S1026" i="4"/>
  <c r="F1027" i="4"/>
  <c r="G1027" i="4"/>
  <c r="H1027" i="4"/>
  <c r="I1027" i="4"/>
  <c r="J1027" i="4"/>
  <c r="K1027" i="4"/>
  <c r="L1027" i="4"/>
  <c r="M1027" i="4"/>
  <c r="N1027" i="4"/>
  <c r="O1027" i="4"/>
  <c r="P1027" i="4"/>
  <c r="Q1027" i="4"/>
  <c r="R1027" i="4"/>
  <c r="S1027" i="4"/>
  <c r="F1028" i="4"/>
  <c r="G1028" i="4"/>
  <c r="H1028" i="4"/>
  <c r="I1028" i="4"/>
  <c r="J1028" i="4"/>
  <c r="K1028" i="4"/>
  <c r="L1028" i="4"/>
  <c r="M1028" i="4"/>
  <c r="N1028" i="4"/>
  <c r="O1028" i="4"/>
  <c r="P1028" i="4"/>
  <c r="Q1028" i="4"/>
  <c r="R1028" i="4"/>
  <c r="S1028" i="4"/>
  <c r="F1029" i="4"/>
  <c r="G1029" i="4"/>
  <c r="H1029" i="4"/>
  <c r="I1029" i="4"/>
  <c r="J1029" i="4"/>
  <c r="K1029" i="4"/>
  <c r="L1029" i="4"/>
  <c r="M1029" i="4"/>
  <c r="N1029" i="4"/>
  <c r="O1029" i="4"/>
  <c r="P1029" i="4"/>
  <c r="Q1029" i="4"/>
  <c r="R1029" i="4"/>
  <c r="S1029" i="4"/>
  <c r="F1030" i="4"/>
  <c r="G1030" i="4"/>
  <c r="H1030" i="4"/>
  <c r="I1030" i="4"/>
  <c r="J1030" i="4"/>
  <c r="K1030" i="4"/>
  <c r="L1030" i="4"/>
  <c r="M1030" i="4"/>
  <c r="N1030" i="4"/>
  <c r="O1030" i="4"/>
  <c r="P1030" i="4"/>
  <c r="Q1030" i="4"/>
  <c r="R1030" i="4"/>
  <c r="S1030" i="4"/>
  <c r="F1031" i="4"/>
  <c r="G1031" i="4"/>
  <c r="H1031" i="4"/>
  <c r="I1031" i="4"/>
  <c r="J1031" i="4"/>
  <c r="K1031" i="4"/>
  <c r="L1031" i="4"/>
  <c r="M1031" i="4"/>
  <c r="N1031" i="4"/>
  <c r="O1031" i="4"/>
  <c r="P1031" i="4"/>
  <c r="Q1031" i="4"/>
  <c r="R1031" i="4"/>
  <c r="S1031" i="4"/>
  <c r="F1032" i="4"/>
  <c r="G1032" i="4"/>
  <c r="H1032" i="4"/>
  <c r="I1032" i="4"/>
  <c r="J1032" i="4"/>
  <c r="K1032" i="4"/>
  <c r="L1032" i="4"/>
  <c r="M1032" i="4"/>
  <c r="N1032" i="4"/>
  <c r="O1032" i="4"/>
  <c r="P1032" i="4"/>
  <c r="Q1032" i="4"/>
  <c r="R1032" i="4"/>
  <c r="S1032" i="4"/>
  <c r="F1033" i="4"/>
  <c r="G1033" i="4"/>
  <c r="H1033" i="4"/>
  <c r="I1033" i="4"/>
  <c r="J1033" i="4"/>
  <c r="K1033" i="4"/>
  <c r="L1033" i="4"/>
  <c r="M1033" i="4"/>
  <c r="N1033" i="4"/>
  <c r="O1033" i="4"/>
  <c r="P1033" i="4"/>
  <c r="Q1033" i="4"/>
  <c r="R1033" i="4"/>
  <c r="S1033" i="4"/>
  <c r="F1034" i="4"/>
  <c r="G1034" i="4"/>
  <c r="H1034" i="4"/>
  <c r="I1034" i="4"/>
  <c r="J1034" i="4"/>
  <c r="K1034" i="4"/>
  <c r="L1034" i="4"/>
  <c r="M1034" i="4"/>
  <c r="N1034" i="4"/>
  <c r="O1034" i="4"/>
  <c r="P1034" i="4"/>
  <c r="Q1034" i="4"/>
  <c r="R1034" i="4"/>
  <c r="S1034" i="4"/>
  <c r="F1035" i="4"/>
  <c r="G1035" i="4"/>
  <c r="H1035" i="4"/>
  <c r="I1035" i="4"/>
  <c r="J1035" i="4"/>
  <c r="K1035" i="4"/>
  <c r="L1035" i="4"/>
  <c r="M1035" i="4"/>
  <c r="N1035" i="4"/>
  <c r="O1035" i="4"/>
  <c r="P1035" i="4"/>
  <c r="Q1035" i="4"/>
  <c r="R1035" i="4"/>
  <c r="S1035" i="4"/>
  <c r="F1036" i="4"/>
  <c r="G1036" i="4"/>
  <c r="H1036" i="4"/>
  <c r="I1036" i="4"/>
  <c r="J1036" i="4"/>
  <c r="K1036" i="4"/>
  <c r="L1036" i="4"/>
  <c r="M1036" i="4"/>
  <c r="N1036" i="4"/>
  <c r="O1036" i="4"/>
  <c r="P1036" i="4"/>
  <c r="Q1036" i="4"/>
  <c r="R1036" i="4"/>
  <c r="S1036" i="4"/>
  <c r="F1037" i="4"/>
  <c r="G1037" i="4"/>
  <c r="H1037" i="4"/>
  <c r="I1037" i="4"/>
  <c r="J1037" i="4"/>
  <c r="K1037" i="4"/>
  <c r="L1037" i="4"/>
  <c r="M1037" i="4"/>
  <c r="N1037" i="4"/>
  <c r="O1037" i="4"/>
  <c r="P1037" i="4"/>
  <c r="Q1037" i="4"/>
  <c r="R1037" i="4"/>
  <c r="S1037" i="4"/>
  <c r="F1038" i="4"/>
  <c r="G1038" i="4"/>
  <c r="H1038" i="4"/>
  <c r="I1038" i="4"/>
  <c r="J1038" i="4"/>
  <c r="K1038" i="4"/>
  <c r="L1038" i="4"/>
  <c r="M1038" i="4"/>
  <c r="N1038" i="4"/>
  <c r="O1038" i="4"/>
  <c r="P1038" i="4"/>
  <c r="Q1038" i="4"/>
  <c r="R1038" i="4"/>
  <c r="S1038" i="4"/>
  <c r="F1039" i="4"/>
  <c r="G1039" i="4"/>
  <c r="H1039" i="4"/>
  <c r="I1039" i="4"/>
  <c r="J1039" i="4"/>
  <c r="K1039" i="4"/>
  <c r="L1039" i="4"/>
  <c r="M1039" i="4"/>
  <c r="N1039" i="4"/>
  <c r="O1039" i="4"/>
  <c r="P1039" i="4"/>
  <c r="Q1039" i="4"/>
  <c r="R1039" i="4"/>
  <c r="S1039" i="4"/>
  <c r="F1040" i="4"/>
  <c r="G1040" i="4"/>
  <c r="H1040" i="4"/>
  <c r="I1040" i="4"/>
  <c r="J1040" i="4"/>
  <c r="K1040" i="4"/>
  <c r="L1040" i="4"/>
  <c r="M1040" i="4"/>
  <c r="N1040" i="4"/>
  <c r="O1040" i="4"/>
  <c r="P1040" i="4"/>
  <c r="Q1040" i="4"/>
  <c r="R1040" i="4"/>
  <c r="S1040" i="4"/>
  <c r="F1041" i="4"/>
  <c r="G1041" i="4"/>
  <c r="H1041" i="4"/>
  <c r="I1041" i="4"/>
  <c r="J1041" i="4"/>
  <c r="K1041" i="4"/>
  <c r="L1041" i="4"/>
  <c r="M1041" i="4"/>
  <c r="N1041" i="4"/>
  <c r="O1041" i="4"/>
  <c r="P1041" i="4"/>
  <c r="Q1041" i="4"/>
  <c r="R1041" i="4"/>
  <c r="S1041" i="4"/>
  <c r="F1042" i="4"/>
  <c r="X1042" i="4" s="1"/>
  <c r="G1042" i="4"/>
  <c r="H1042" i="4"/>
  <c r="I1042" i="4"/>
  <c r="J1042" i="4"/>
  <c r="K1042" i="4"/>
  <c r="L1042" i="4"/>
  <c r="M1042" i="4"/>
  <c r="N1042" i="4"/>
  <c r="O1042" i="4"/>
  <c r="P1042" i="4"/>
  <c r="Q1042" i="4"/>
  <c r="R1042" i="4"/>
  <c r="S1042" i="4"/>
  <c r="F1043" i="4"/>
  <c r="G1043" i="4"/>
  <c r="H1043" i="4"/>
  <c r="I1043" i="4"/>
  <c r="J1043" i="4"/>
  <c r="K1043" i="4"/>
  <c r="L1043" i="4"/>
  <c r="M1043" i="4"/>
  <c r="N1043" i="4"/>
  <c r="O1043" i="4"/>
  <c r="P1043" i="4"/>
  <c r="Q1043" i="4"/>
  <c r="R1043" i="4"/>
  <c r="S1043" i="4"/>
  <c r="F1044" i="4"/>
  <c r="G1044" i="4"/>
  <c r="H1044" i="4"/>
  <c r="I1044" i="4"/>
  <c r="J1044" i="4"/>
  <c r="K1044" i="4"/>
  <c r="L1044" i="4"/>
  <c r="M1044" i="4"/>
  <c r="N1044" i="4"/>
  <c r="O1044" i="4"/>
  <c r="P1044" i="4"/>
  <c r="Q1044" i="4"/>
  <c r="R1044" i="4"/>
  <c r="S1044" i="4"/>
  <c r="F1045" i="4"/>
  <c r="G1045" i="4"/>
  <c r="H1045" i="4"/>
  <c r="I1045" i="4"/>
  <c r="J1045" i="4"/>
  <c r="K1045" i="4"/>
  <c r="L1045" i="4"/>
  <c r="M1045" i="4"/>
  <c r="N1045" i="4"/>
  <c r="O1045" i="4"/>
  <c r="P1045" i="4"/>
  <c r="Q1045" i="4"/>
  <c r="R1045" i="4"/>
  <c r="S1045" i="4"/>
  <c r="F1046" i="4"/>
  <c r="G1046" i="4"/>
  <c r="H1046" i="4"/>
  <c r="I1046" i="4"/>
  <c r="J1046" i="4"/>
  <c r="K1046" i="4"/>
  <c r="L1046" i="4"/>
  <c r="M1046" i="4"/>
  <c r="N1046" i="4"/>
  <c r="O1046" i="4"/>
  <c r="P1046" i="4"/>
  <c r="Q1046" i="4"/>
  <c r="R1046" i="4"/>
  <c r="S1046" i="4"/>
  <c r="F1047" i="4"/>
  <c r="G1047" i="4"/>
  <c r="H1047" i="4"/>
  <c r="I1047" i="4"/>
  <c r="J1047" i="4"/>
  <c r="K1047" i="4"/>
  <c r="L1047" i="4"/>
  <c r="M1047" i="4"/>
  <c r="N1047" i="4"/>
  <c r="O1047" i="4"/>
  <c r="P1047" i="4"/>
  <c r="Q1047" i="4"/>
  <c r="R1047" i="4"/>
  <c r="S1047" i="4"/>
  <c r="F1048" i="4"/>
  <c r="G1048" i="4"/>
  <c r="H1048" i="4"/>
  <c r="I1048" i="4"/>
  <c r="J1048" i="4"/>
  <c r="K1048" i="4"/>
  <c r="L1048" i="4"/>
  <c r="M1048" i="4"/>
  <c r="N1048" i="4"/>
  <c r="O1048" i="4"/>
  <c r="P1048" i="4"/>
  <c r="Q1048" i="4"/>
  <c r="R1048" i="4"/>
  <c r="S1048" i="4"/>
  <c r="F1049" i="4"/>
  <c r="G1049" i="4"/>
  <c r="H1049" i="4"/>
  <c r="I1049" i="4"/>
  <c r="J1049" i="4"/>
  <c r="K1049" i="4"/>
  <c r="L1049" i="4"/>
  <c r="M1049" i="4"/>
  <c r="N1049" i="4"/>
  <c r="O1049" i="4"/>
  <c r="P1049" i="4"/>
  <c r="Q1049" i="4"/>
  <c r="R1049" i="4"/>
  <c r="S1049" i="4"/>
  <c r="F1050" i="4"/>
  <c r="G1050" i="4"/>
  <c r="H1050" i="4"/>
  <c r="I1050" i="4"/>
  <c r="J1050" i="4"/>
  <c r="K1050" i="4"/>
  <c r="L1050" i="4"/>
  <c r="M1050" i="4"/>
  <c r="N1050" i="4"/>
  <c r="O1050" i="4"/>
  <c r="P1050" i="4"/>
  <c r="Q1050" i="4"/>
  <c r="R1050" i="4"/>
  <c r="S1050" i="4"/>
  <c r="F1051" i="4"/>
  <c r="G1051" i="4"/>
  <c r="H1051" i="4"/>
  <c r="I1051" i="4"/>
  <c r="J1051" i="4"/>
  <c r="K1051" i="4"/>
  <c r="L1051" i="4"/>
  <c r="M1051" i="4"/>
  <c r="N1051" i="4"/>
  <c r="O1051" i="4"/>
  <c r="P1051" i="4"/>
  <c r="Q1051" i="4"/>
  <c r="R1051" i="4"/>
  <c r="S1051" i="4"/>
  <c r="F1052" i="4"/>
  <c r="G1052" i="4"/>
  <c r="H1052" i="4"/>
  <c r="I1052" i="4"/>
  <c r="J1052" i="4"/>
  <c r="K1052" i="4"/>
  <c r="L1052" i="4"/>
  <c r="M1052" i="4"/>
  <c r="N1052" i="4"/>
  <c r="O1052" i="4"/>
  <c r="P1052" i="4"/>
  <c r="Q1052" i="4"/>
  <c r="R1052" i="4"/>
  <c r="S1052" i="4"/>
  <c r="F1053" i="4"/>
  <c r="G1053" i="4"/>
  <c r="H1053" i="4"/>
  <c r="I1053" i="4"/>
  <c r="J1053" i="4"/>
  <c r="K1053" i="4"/>
  <c r="L1053" i="4"/>
  <c r="M1053" i="4"/>
  <c r="N1053" i="4"/>
  <c r="O1053" i="4"/>
  <c r="P1053" i="4"/>
  <c r="Q1053" i="4"/>
  <c r="R1053" i="4"/>
  <c r="S1053" i="4"/>
  <c r="F1054" i="4"/>
  <c r="G1054" i="4"/>
  <c r="H1054" i="4"/>
  <c r="I1054" i="4"/>
  <c r="J1054" i="4"/>
  <c r="K1054" i="4"/>
  <c r="L1054" i="4"/>
  <c r="M1054" i="4"/>
  <c r="N1054" i="4"/>
  <c r="O1054" i="4"/>
  <c r="P1054" i="4"/>
  <c r="Q1054" i="4"/>
  <c r="R1054" i="4"/>
  <c r="S1054" i="4"/>
  <c r="F1055" i="4"/>
  <c r="G1055" i="4"/>
  <c r="H1055" i="4"/>
  <c r="I1055" i="4"/>
  <c r="J1055" i="4"/>
  <c r="K1055" i="4"/>
  <c r="L1055" i="4"/>
  <c r="M1055" i="4"/>
  <c r="N1055" i="4"/>
  <c r="O1055" i="4"/>
  <c r="P1055" i="4"/>
  <c r="Q1055" i="4"/>
  <c r="R1055" i="4"/>
  <c r="S1055" i="4"/>
  <c r="F1056" i="4"/>
  <c r="G1056" i="4"/>
  <c r="H1056" i="4"/>
  <c r="I1056" i="4"/>
  <c r="J1056" i="4"/>
  <c r="K1056" i="4"/>
  <c r="L1056" i="4"/>
  <c r="M1056" i="4"/>
  <c r="N1056" i="4"/>
  <c r="O1056" i="4"/>
  <c r="P1056" i="4"/>
  <c r="Q1056" i="4"/>
  <c r="R1056" i="4"/>
  <c r="S1056" i="4"/>
  <c r="F1057" i="4"/>
  <c r="G1057" i="4"/>
  <c r="H1057" i="4"/>
  <c r="I1057" i="4"/>
  <c r="J1057" i="4"/>
  <c r="K1057" i="4"/>
  <c r="L1057" i="4"/>
  <c r="M1057" i="4"/>
  <c r="N1057" i="4"/>
  <c r="O1057" i="4"/>
  <c r="P1057" i="4"/>
  <c r="Q1057" i="4"/>
  <c r="R1057" i="4"/>
  <c r="S1057" i="4"/>
  <c r="F1058" i="4"/>
  <c r="G1058" i="4"/>
  <c r="H1058" i="4"/>
  <c r="I1058" i="4"/>
  <c r="J1058" i="4"/>
  <c r="K1058" i="4"/>
  <c r="L1058" i="4"/>
  <c r="M1058" i="4"/>
  <c r="N1058" i="4"/>
  <c r="O1058" i="4"/>
  <c r="P1058" i="4"/>
  <c r="Q1058" i="4"/>
  <c r="R1058" i="4"/>
  <c r="S1058" i="4"/>
  <c r="F1059" i="4"/>
  <c r="G1059" i="4"/>
  <c r="H1059" i="4"/>
  <c r="I1059" i="4"/>
  <c r="J1059" i="4"/>
  <c r="K1059" i="4"/>
  <c r="L1059" i="4"/>
  <c r="M1059" i="4"/>
  <c r="N1059" i="4"/>
  <c r="O1059" i="4"/>
  <c r="P1059" i="4"/>
  <c r="Q1059" i="4"/>
  <c r="R1059" i="4"/>
  <c r="S1059" i="4"/>
  <c r="F1060" i="4"/>
  <c r="G1060" i="4"/>
  <c r="H1060" i="4"/>
  <c r="I1060" i="4"/>
  <c r="J1060" i="4"/>
  <c r="K1060" i="4"/>
  <c r="L1060" i="4"/>
  <c r="M1060" i="4"/>
  <c r="N1060" i="4"/>
  <c r="O1060" i="4"/>
  <c r="P1060" i="4"/>
  <c r="Q1060" i="4"/>
  <c r="R1060" i="4"/>
  <c r="S1060" i="4"/>
  <c r="F1061" i="4"/>
  <c r="G1061" i="4"/>
  <c r="H1061" i="4"/>
  <c r="I1061" i="4"/>
  <c r="J1061" i="4"/>
  <c r="K1061" i="4"/>
  <c r="L1061" i="4"/>
  <c r="M1061" i="4"/>
  <c r="N1061" i="4"/>
  <c r="O1061" i="4"/>
  <c r="P1061" i="4"/>
  <c r="Q1061" i="4"/>
  <c r="R1061" i="4"/>
  <c r="S1061" i="4"/>
  <c r="F1062" i="4"/>
  <c r="G1062" i="4"/>
  <c r="H1062" i="4"/>
  <c r="I1062" i="4"/>
  <c r="J1062" i="4"/>
  <c r="K1062" i="4"/>
  <c r="L1062" i="4"/>
  <c r="M1062" i="4"/>
  <c r="N1062" i="4"/>
  <c r="O1062" i="4"/>
  <c r="P1062" i="4"/>
  <c r="Q1062" i="4"/>
  <c r="R1062" i="4"/>
  <c r="S1062" i="4"/>
  <c r="F1063" i="4"/>
  <c r="G1063" i="4"/>
  <c r="H1063" i="4"/>
  <c r="I1063" i="4"/>
  <c r="J1063" i="4"/>
  <c r="K1063" i="4"/>
  <c r="L1063" i="4"/>
  <c r="M1063" i="4"/>
  <c r="N1063" i="4"/>
  <c r="O1063" i="4"/>
  <c r="P1063" i="4"/>
  <c r="Q1063" i="4"/>
  <c r="R1063" i="4"/>
  <c r="S1063" i="4"/>
  <c r="F1064" i="4"/>
  <c r="G1064" i="4"/>
  <c r="H1064" i="4"/>
  <c r="I1064" i="4"/>
  <c r="J1064" i="4"/>
  <c r="K1064" i="4"/>
  <c r="L1064" i="4"/>
  <c r="M1064" i="4"/>
  <c r="N1064" i="4"/>
  <c r="O1064" i="4"/>
  <c r="P1064" i="4"/>
  <c r="Q1064" i="4"/>
  <c r="R1064" i="4"/>
  <c r="S1064" i="4"/>
  <c r="F1065" i="4"/>
  <c r="G1065" i="4"/>
  <c r="H1065" i="4"/>
  <c r="I1065" i="4"/>
  <c r="J1065" i="4"/>
  <c r="K1065" i="4"/>
  <c r="L1065" i="4"/>
  <c r="M1065" i="4"/>
  <c r="N1065" i="4"/>
  <c r="O1065" i="4"/>
  <c r="P1065" i="4"/>
  <c r="Q1065" i="4"/>
  <c r="R1065" i="4"/>
  <c r="S1065" i="4"/>
  <c r="F1066" i="4"/>
  <c r="G1066" i="4"/>
  <c r="H1066" i="4"/>
  <c r="I1066" i="4"/>
  <c r="J1066" i="4"/>
  <c r="K1066" i="4"/>
  <c r="L1066" i="4"/>
  <c r="M1066" i="4"/>
  <c r="N1066" i="4"/>
  <c r="O1066" i="4"/>
  <c r="P1066" i="4"/>
  <c r="Q1066" i="4"/>
  <c r="R1066" i="4"/>
  <c r="S1066" i="4"/>
  <c r="F1067" i="4"/>
  <c r="G1067" i="4"/>
  <c r="H1067" i="4"/>
  <c r="I1067" i="4"/>
  <c r="J1067" i="4"/>
  <c r="K1067" i="4"/>
  <c r="L1067" i="4"/>
  <c r="M1067" i="4"/>
  <c r="N1067" i="4"/>
  <c r="O1067" i="4"/>
  <c r="P1067" i="4"/>
  <c r="Q1067" i="4"/>
  <c r="R1067" i="4"/>
  <c r="S1067" i="4"/>
  <c r="F1068" i="4"/>
  <c r="G1068" i="4"/>
  <c r="H1068" i="4"/>
  <c r="I1068" i="4"/>
  <c r="J1068" i="4"/>
  <c r="K1068" i="4"/>
  <c r="L1068" i="4"/>
  <c r="M1068" i="4"/>
  <c r="N1068" i="4"/>
  <c r="O1068" i="4"/>
  <c r="P1068" i="4"/>
  <c r="Q1068" i="4"/>
  <c r="R1068" i="4"/>
  <c r="S1068" i="4"/>
  <c r="F1069" i="4"/>
  <c r="G1069" i="4"/>
  <c r="H1069" i="4"/>
  <c r="I1069" i="4"/>
  <c r="J1069" i="4"/>
  <c r="K1069" i="4"/>
  <c r="L1069" i="4"/>
  <c r="M1069" i="4"/>
  <c r="N1069" i="4"/>
  <c r="O1069" i="4"/>
  <c r="P1069" i="4"/>
  <c r="Q1069" i="4"/>
  <c r="R1069" i="4"/>
  <c r="S1069" i="4"/>
  <c r="F1070" i="4"/>
  <c r="G1070" i="4"/>
  <c r="H1070" i="4"/>
  <c r="I1070" i="4"/>
  <c r="J1070" i="4"/>
  <c r="K1070" i="4"/>
  <c r="L1070" i="4"/>
  <c r="M1070" i="4"/>
  <c r="N1070" i="4"/>
  <c r="O1070" i="4"/>
  <c r="P1070" i="4"/>
  <c r="Q1070" i="4"/>
  <c r="R1070" i="4"/>
  <c r="S1070" i="4"/>
  <c r="F1071" i="4"/>
  <c r="G1071" i="4"/>
  <c r="H1071" i="4"/>
  <c r="I1071" i="4"/>
  <c r="J1071" i="4"/>
  <c r="K1071" i="4"/>
  <c r="L1071" i="4"/>
  <c r="M1071" i="4"/>
  <c r="N1071" i="4"/>
  <c r="O1071" i="4"/>
  <c r="P1071" i="4"/>
  <c r="Q1071" i="4"/>
  <c r="R1071" i="4"/>
  <c r="S1071" i="4"/>
  <c r="F1072" i="4"/>
  <c r="G1072" i="4"/>
  <c r="H1072" i="4"/>
  <c r="I1072" i="4"/>
  <c r="J1072" i="4"/>
  <c r="K1072" i="4"/>
  <c r="L1072" i="4"/>
  <c r="M1072" i="4"/>
  <c r="N1072" i="4"/>
  <c r="O1072" i="4"/>
  <c r="P1072" i="4"/>
  <c r="Q1072" i="4"/>
  <c r="R1072" i="4"/>
  <c r="S1072" i="4"/>
  <c r="F1073" i="4"/>
  <c r="G1073" i="4"/>
  <c r="H1073" i="4"/>
  <c r="I1073" i="4"/>
  <c r="J1073" i="4"/>
  <c r="K1073" i="4"/>
  <c r="L1073" i="4"/>
  <c r="M1073" i="4"/>
  <c r="N1073" i="4"/>
  <c r="O1073" i="4"/>
  <c r="P1073" i="4"/>
  <c r="Q1073" i="4"/>
  <c r="R1073" i="4"/>
  <c r="S1073" i="4"/>
  <c r="F1074" i="4"/>
  <c r="G1074" i="4"/>
  <c r="H1074" i="4"/>
  <c r="I1074" i="4"/>
  <c r="J1074" i="4"/>
  <c r="K1074" i="4"/>
  <c r="L1074" i="4"/>
  <c r="M1074" i="4"/>
  <c r="N1074" i="4"/>
  <c r="O1074" i="4"/>
  <c r="P1074" i="4"/>
  <c r="Q1074" i="4"/>
  <c r="R1074" i="4"/>
  <c r="S1074" i="4"/>
  <c r="F1075" i="4"/>
  <c r="G1075" i="4"/>
  <c r="H1075" i="4"/>
  <c r="I1075" i="4"/>
  <c r="J1075" i="4"/>
  <c r="K1075" i="4"/>
  <c r="L1075" i="4"/>
  <c r="M1075" i="4"/>
  <c r="N1075" i="4"/>
  <c r="O1075" i="4"/>
  <c r="P1075" i="4"/>
  <c r="Q1075" i="4"/>
  <c r="R1075" i="4"/>
  <c r="S1075" i="4"/>
  <c r="F1076" i="4"/>
  <c r="G1076" i="4"/>
  <c r="H1076" i="4"/>
  <c r="I1076" i="4"/>
  <c r="J1076" i="4"/>
  <c r="K1076" i="4"/>
  <c r="L1076" i="4"/>
  <c r="M1076" i="4"/>
  <c r="N1076" i="4"/>
  <c r="O1076" i="4"/>
  <c r="P1076" i="4"/>
  <c r="Q1076" i="4"/>
  <c r="R1076" i="4"/>
  <c r="S1076" i="4"/>
  <c r="F1077" i="4"/>
  <c r="G1077" i="4"/>
  <c r="H1077" i="4"/>
  <c r="I1077" i="4"/>
  <c r="J1077" i="4"/>
  <c r="K1077" i="4"/>
  <c r="L1077" i="4"/>
  <c r="M1077" i="4"/>
  <c r="N1077" i="4"/>
  <c r="O1077" i="4"/>
  <c r="P1077" i="4"/>
  <c r="Q1077" i="4"/>
  <c r="R1077" i="4"/>
  <c r="S1077" i="4"/>
  <c r="F1078" i="4"/>
  <c r="G1078" i="4"/>
  <c r="H1078" i="4"/>
  <c r="I1078" i="4"/>
  <c r="J1078" i="4"/>
  <c r="K1078" i="4"/>
  <c r="L1078" i="4"/>
  <c r="M1078" i="4"/>
  <c r="N1078" i="4"/>
  <c r="O1078" i="4"/>
  <c r="P1078" i="4"/>
  <c r="Q1078" i="4"/>
  <c r="R1078" i="4"/>
  <c r="S1078" i="4"/>
  <c r="F1079" i="4"/>
  <c r="G1079" i="4"/>
  <c r="H1079" i="4"/>
  <c r="I1079" i="4"/>
  <c r="J1079" i="4"/>
  <c r="K1079" i="4"/>
  <c r="L1079" i="4"/>
  <c r="M1079" i="4"/>
  <c r="N1079" i="4"/>
  <c r="O1079" i="4"/>
  <c r="P1079" i="4"/>
  <c r="Q1079" i="4"/>
  <c r="R1079" i="4"/>
  <c r="S1079" i="4"/>
  <c r="F1080" i="4"/>
  <c r="G1080" i="4"/>
  <c r="H1080" i="4"/>
  <c r="I1080" i="4"/>
  <c r="J1080" i="4"/>
  <c r="K1080" i="4"/>
  <c r="L1080" i="4"/>
  <c r="M1080" i="4"/>
  <c r="N1080" i="4"/>
  <c r="O1080" i="4"/>
  <c r="P1080" i="4"/>
  <c r="Q1080" i="4"/>
  <c r="R1080" i="4"/>
  <c r="S1080" i="4"/>
  <c r="F1081" i="4"/>
  <c r="G1081" i="4"/>
  <c r="H1081" i="4"/>
  <c r="I1081" i="4"/>
  <c r="J1081" i="4"/>
  <c r="K1081" i="4"/>
  <c r="L1081" i="4"/>
  <c r="M1081" i="4"/>
  <c r="N1081" i="4"/>
  <c r="O1081" i="4"/>
  <c r="P1081" i="4"/>
  <c r="Q1081" i="4"/>
  <c r="R1081" i="4"/>
  <c r="S1081" i="4"/>
  <c r="F1082" i="4"/>
  <c r="G1082" i="4"/>
  <c r="H1082" i="4"/>
  <c r="I1082" i="4"/>
  <c r="J1082" i="4"/>
  <c r="K1082" i="4"/>
  <c r="L1082" i="4"/>
  <c r="M1082" i="4"/>
  <c r="N1082" i="4"/>
  <c r="O1082" i="4"/>
  <c r="P1082" i="4"/>
  <c r="Q1082" i="4"/>
  <c r="R1082" i="4"/>
  <c r="S1082" i="4"/>
  <c r="F1083" i="4"/>
  <c r="G1083" i="4"/>
  <c r="H1083" i="4"/>
  <c r="I1083" i="4"/>
  <c r="J1083" i="4"/>
  <c r="K1083" i="4"/>
  <c r="L1083" i="4"/>
  <c r="M1083" i="4"/>
  <c r="N1083" i="4"/>
  <c r="O1083" i="4"/>
  <c r="P1083" i="4"/>
  <c r="Q1083" i="4"/>
  <c r="R1083" i="4"/>
  <c r="S1083" i="4"/>
  <c r="F1084" i="4"/>
  <c r="G1084" i="4"/>
  <c r="H1084" i="4"/>
  <c r="I1084" i="4"/>
  <c r="J1084" i="4"/>
  <c r="K1084" i="4"/>
  <c r="L1084" i="4"/>
  <c r="M1084" i="4"/>
  <c r="N1084" i="4"/>
  <c r="O1084" i="4"/>
  <c r="P1084" i="4"/>
  <c r="Q1084" i="4"/>
  <c r="R1084" i="4"/>
  <c r="S1084" i="4"/>
  <c r="F1085" i="4"/>
  <c r="G1085" i="4"/>
  <c r="H1085" i="4"/>
  <c r="I1085" i="4"/>
  <c r="J1085" i="4"/>
  <c r="K1085" i="4"/>
  <c r="L1085" i="4"/>
  <c r="M1085" i="4"/>
  <c r="N1085" i="4"/>
  <c r="O1085" i="4"/>
  <c r="P1085" i="4"/>
  <c r="Q1085" i="4"/>
  <c r="R1085" i="4"/>
  <c r="S1085" i="4"/>
  <c r="F1086" i="4"/>
  <c r="G1086" i="4"/>
  <c r="H1086" i="4"/>
  <c r="I1086" i="4"/>
  <c r="J1086" i="4"/>
  <c r="K1086" i="4"/>
  <c r="L1086" i="4"/>
  <c r="M1086" i="4"/>
  <c r="N1086" i="4"/>
  <c r="O1086" i="4"/>
  <c r="P1086" i="4"/>
  <c r="Q1086" i="4"/>
  <c r="R1086" i="4"/>
  <c r="S1086" i="4"/>
  <c r="F1087" i="4"/>
  <c r="G1087" i="4"/>
  <c r="H1087" i="4"/>
  <c r="I1087" i="4"/>
  <c r="J1087" i="4"/>
  <c r="K1087" i="4"/>
  <c r="L1087" i="4"/>
  <c r="M1087" i="4"/>
  <c r="N1087" i="4"/>
  <c r="O1087" i="4"/>
  <c r="P1087" i="4"/>
  <c r="Q1087" i="4"/>
  <c r="R1087" i="4"/>
  <c r="S1087" i="4"/>
  <c r="F1088" i="4"/>
  <c r="G1088" i="4"/>
  <c r="H1088" i="4"/>
  <c r="I1088" i="4"/>
  <c r="J1088" i="4"/>
  <c r="K1088" i="4"/>
  <c r="L1088" i="4"/>
  <c r="M1088" i="4"/>
  <c r="N1088" i="4"/>
  <c r="O1088" i="4"/>
  <c r="P1088" i="4"/>
  <c r="Q1088" i="4"/>
  <c r="R1088" i="4"/>
  <c r="S1088" i="4"/>
  <c r="F1089" i="4"/>
  <c r="G1089" i="4"/>
  <c r="H1089" i="4"/>
  <c r="I1089" i="4"/>
  <c r="J1089" i="4"/>
  <c r="K1089" i="4"/>
  <c r="L1089" i="4"/>
  <c r="M1089" i="4"/>
  <c r="N1089" i="4"/>
  <c r="O1089" i="4"/>
  <c r="P1089" i="4"/>
  <c r="Q1089" i="4"/>
  <c r="R1089" i="4"/>
  <c r="S1089" i="4"/>
  <c r="F1090" i="4"/>
  <c r="G1090" i="4"/>
  <c r="H1090" i="4"/>
  <c r="I1090" i="4"/>
  <c r="J1090" i="4"/>
  <c r="K1090" i="4"/>
  <c r="L1090" i="4"/>
  <c r="M1090" i="4"/>
  <c r="N1090" i="4"/>
  <c r="O1090" i="4"/>
  <c r="P1090" i="4"/>
  <c r="Q1090" i="4"/>
  <c r="R1090" i="4"/>
  <c r="S1090" i="4"/>
  <c r="F1091" i="4"/>
  <c r="G1091" i="4"/>
  <c r="H1091" i="4"/>
  <c r="I1091" i="4"/>
  <c r="J1091" i="4"/>
  <c r="K1091" i="4"/>
  <c r="L1091" i="4"/>
  <c r="M1091" i="4"/>
  <c r="N1091" i="4"/>
  <c r="O1091" i="4"/>
  <c r="P1091" i="4"/>
  <c r="Q1091" i="4"/>
  <c r="R1091" i="4"/>
  <c r="S1091" i="4"/>
  <c r="F1092" i="4"/>
  <c r="G1092" i="4"/>
  <c r="H1092" i="4"/>
  <c r="I1092" i="4"/>
  <c r="J1092" i="4"/>
  <c r="K1092" i="4"/>
  <c r="L1092" i="4"/>
  <c r="M1092" i="4"/>
  <c r="N1092" i="4"/>
  <c r="O1092" i="4"/>
  <c r="P1092" i="4"/>
  <c r="Q1092" i="4"/>
  <c r="R1092" i="4"/>
  <c r="S1092" i="4"/>
  <c r="F1093" i="4"/>
  <c r="G1093" i="4"/>
  <c r="H1093" i="4"/>
  <c r="I1093" i="4"/>
  <c r="J1093" i="4"/>
  <c r="K1093" i="4"/>
  <c r="L1093" i="4"/>
  <c r="M1093" i="4"/>
  <c r="N1093" i="4"/>
  <c r="O1093" i="4"/>
  <c r="P1093" i="4"/>
  <c r="Q1093" i="4"/>
  <c r="R1093" i="4"/>
  <c r="S1093" i="4"/>
  <c r="F1094" i="4"/>
  <c r="G1094" i="4"/>
  <c r="H1094" i="4"/>
  <c r="I1094" i="4"/>
  <c r="J1094" i="4"/>
  <c r="K1094" i="4"/>
  <c r="L1094" i="4"/>
  <c r="M1094" i="4"/>
  <c r="N1094" i="4"/>
  <c r="O1094" i="4"/>
  <c r="P1094" i="4"/>
  <c r="Q1094" i="4"/>
  <c r="R1094" i="4"/>
  <c r="S1094" i="4"/>
  <c r="F1095" i="4"/>
  <c r="G1095" i="4"/>
  <c r="H1095" i="4"/>
  <c r="I1095" i="4"/>
  <c r="J1095" i="4"/>
  <c r="K1095" i="4"/>
  <c r="L1095" i="4"/>
  <c r="M1095" i="4"/>
  <c r="N1095" i="4"/>
  <c r="O1095" i="4"/>
  <c r="P1095" i="4"/>
  <c r="Q1095" i="4"/>
  <c r="R1095" i="4"/>
  <c r="S1095" i="4"/>
  <c r="F1096" i="4"/>
  <c r="G1096" i="4"/>
  <c r="H1096" i="4"/>
  <c r="I1096" i="4"/>
  <c r="J1096" i="4"/>
  <c r="K1096" i="4"/>
  <c r="L1096" i="4"/>
  <c r="M1096" i="4"/>
  <c r="N1096" i="4"/>
  <c r="O1096" i="4"/>
  <c r="P1096" i="4"/>
  <c r="Q1096" i="4"/>
  <c r="R1096" i="4"/>
  <c r="S1096" i="4"/>
  <c r="F1097" i="4"/>
  <c r="G1097" i="4"/>
  <c r="H1097" i="4"/>
  <c r="I1097" i="4"/>
  <c r="J1097" i="4"/>
  <c r="K1097" i="4"/>
  <c r="L1097" i="4"/>
  <c r="M1097" i="4"/>
  <c r="N1097" i="4"/>
  <c r="O1097" i="4"/>
  <c r="P1097" i="4"/>
  <c r="Q1097" i="4"/>
  <c r="R1097" i="4"/>
  <c r="S1097" i="4"/>
  <c r="F1098" i="4"/>
  <c r="G1098" i="4"/>
  <c r="H1098" i="4"/>
  <c r="I1098" i="4"/>
  <c r="J1098" i="4"/>
  <c r="K1098" i="4"/>
  <c r="L1098" i="4"/>
  <c r="M1098" i="4"/>
  <c r="N1098" i="4"/>
  <c r="O1098" i="4"/>
  <c r="P1098" i="4"/>
  <c r="Q1098" i="4"/>
  <c r="R1098" i="4"/>
  <c r="S1098" i="4"/>
  <c r="F1099" i="4"/>
  <c r="G1099" i="4"/>
  <c r="H1099" i="4"/>
  <c r="I1099" i="4"/>
  <c r="J1099" i="4"/>
  <c r="K1099" i="4"/>
  <c r="L1099" i="4"/>
  <c r="M1099" i="4"/>
  <c r="N1099" i="4"/>
  <c r="O1099" i="4"/>
  <c r="P1099" i="4"/>
  <c r="Q1099" i="4"/>
  <c r="R1099" i="4"/>
  <c r="S1099" i="4"/>
  <c r="F1100" i="4"/>
  <c r="G1100" i="4"/>
  <c r="H1100" i="4"/>
  <c r="I1100" i="4"/>
  <c r="J1100" i="4"/>
  <c r="K1100" i="4"/>
  <c r="L1100" i="4"/>
  <c r="M1100" i="4"/>
  <c r="N1100" i="4"/>
  <c r="O1100" i="4"/>
  <c r="P1100" i="4"/>
  <c r="Q1100" i="4"/>
  <c r="R1100" i="4"/>
  <c r="S1100" i="4"/>
  <c r="F1101" i="4"/>
  <c r="G1101" i="4"/>
  <c r="H1101" i="4"/>
  <c r="I1101" i="4"/>
  <c r="J1101" i="4"/>
  <c r="K1101" i="4"/>
  <c r="L1101" i="4"/>
  <c r="M1101" i="4"/>
  <c r="N1101" i="4"/>
  <c r="O1101" i="4"/>
  <c r="P1101" i="4"/>
  <c r="Q1101" i="4"/>
  <c r="R1101" i="4"/>
  <c r="S1101" i="4"/>
  <c r="F1102" i="4"/>
  <c r="G1102" i="4"/>
  <c r="H1102" i="4"/>
  <c r="I1102" i="4"/>
  <c r="J1102" i="4"/>
  <c r="K1102" i="4"/>
  <c r="L1102" i="4"/>
  <c r="M1102" i="4"/>
  <c r="N1102" i="4"/>
  <c r="O1102" i="4"/>
  <c r="P1102" i="4"/>
  <c r="Q1102" i="4"/>
  <c r="R1102" i="4"/>
  <c r="S1102" i="4"/>
  <c r="F1103" i="4"/>
  <c r="G1103" i="4"/>
  <c r="H1103" i="4"/>
  <c r="I1103" i="4"/>
  <c r="J1103" i="4"/>
  <c r="K1103" i="4"/>
  <c r="L1103" i="4"/>
  <c r="M1103" i="4"/>
  <c r="N1103" i="4"/>
  <c r="O1103" i="4"/>
  <c r="P1103" i="4"/>
  <c r="Q1103" i="4"/>
  <c r="R1103" i="4"/>
  <c r="S1103" i="4"/>
  <c r="F1104" i="4"/>
  <c r="G1104" i="4"/>
  <c r="H1104" i="4"/>
  <c r="I1104" i="4"/>
  <c r="J1104" i="4"/>
  <c r="K1104" i="4"/>
  <c r="L1104" i="4"/>
  <c r="M1104" i="4"/>
  <c r="N1104" i="4"/>
  <c r="O1104" i="4"/>
  <c r="P1104" i="4"/>
  <c r="Q1104" i="4"/>
  <c r="R1104" i="4"/>
  <c r="S1104" i="4"/>
  <c r="F1105" i="4"/>
  <c r="G1105" i="4"/>
  <c r="H1105" i="4"/>
  <c r="I1105" i="4"/>
  <c r="J1105" i="4"/>
  <c r="K1105" i="4"/>
  <c r="L1105" i="4"/>
  <c r="M1105" i="4"/>
  <c r="N1105" i="4"/>
  <c r="O1105" i="4"/>
  <c r="P1105" i="4"/>
  <c r="Q1105" i="4"/>
  <c r="R1105" i="4"/>
  <c r="S1105" i="4"/>
  <c r="F1106" i="4"/>
  <c r="G1106" i="4"/>
  <c r="H1106" i="4"/>
  <c r="I1106" i="4"/>
  <c r="J1106" i="4"/>
  <c r="K1106" i="4"/>
  <c r="L1106" i="4"/>
  <c r="M1106" i="4"/>
  <c r="N1106" i="4"/>
  <c r="O1106" i="4"/>
  <c r="P1106" i="4"/>
  <c r="Q1106" i="4"/>
  <c r="R1106" i="4"/>
  <c r="S1106" i="4"/>
  <c r="F1107" i="4"/>
  <c r="G1107" i="4"/>
  <c r="H1107" i="4"/>
  <c r="I1107" i="4"/>
  <c r="J1107" i="4"/>
  <c r="K1107" i="4"/>
  <c r="L1107" i="4"/>
  <c r="M1107" i="4"/>
  <c r="N1107" i="4"/>
  <c r="O1107" i="4"/>
  <c r="P1107" i="4"/>
  <c r="Q1107" i="4"/>
  <c r="R1107" i="4"/>
  <c r="S1107" i="4"/>
  <c r="F1108" i="4"/>
  <c r="G1108" i="4"/>
  <c r="H1108" i="4"/>
  <c r="I1108" i="4"/>
  <c r="J1108" i="4"/>
  <c r="K1108" i="4"/>
  <c r="L1108" i="4"/>
  <c r="M1108" i="4"/>
  <c r="N1108" i="4"/>
  <c r="O1108" i="4"/>
  <c r="P1108" i="4"/>
  <c r="Q1108" i="4"/>
  <c r="R1108" i="4"/>
  <c r="S1108" i="4"/>
  <c r="F1109" i="4"/>
  <c r="G1109" i="4"/>
  <c r="H1109" i="4"/>
  <c r="I1109" i="4"/>
  <c r="J1109" i="4"/>
  <c r="K1109" i="4"/>
  <c r="L1109" i="4"/>
  <c r="M1109" i="4"/>
  <c r="N1109" i="4"/>
  <c r="O1109" i="4"/>
  <c r="P1109" i="4"/>
  <c r="Q1109" i="4"/>
  <c r="R1109" i="4"/>
  <c r="S1109" i="4"/>
  <c r="F1110" i="4"/>
  <c r="G1110" i="4"/>
  <c r="H1110" i="4"/>
  <c r="I1110" i="4"/>
  <c r="J1110" i="4"/>
  <c r="K1110" i="4"/>
  <c r="L1110" i="4"/>
  <c r="M1110" i="4"/>
  <c r="N1110" i="4"/>
  <c r="O1110" i="4"/>
  <c r="P1110" i="4"/>
  <c r="Q1110" i="4"/>
  <c r="R1110" i="4"/>
  <c r="S1110" i="4"/>
  <c r="F1111" i="4"/>
  <c r="G1111" i="4"/>
  <c r="H1111" i="4"/>
  <c r="I1111" i="4"/>
  <c r="J1111" i="4"/>
  <c r="K1111" i="4"/>
  <c r="L1111" i="4"/>
  <c r="M1111" i="4"/>
  <c r="N1111" i="4"/>
  <c r="O1111" i="4"/>
  <c r="P1111" i="4"/>
  <c r="Q1111" i="4"/>
  <c r="R1111" i="4"/>
  <c r="S1111" i="4"/>
  <c r="F1112" i="4"/>
  <c r="G1112" i="4"/>
  <c r="H1112" i="4"/>
  <c r="I1112" i="4"/>
  <c r="J1112" i="4"/>
  <c r="K1112" i="4"/>
  <c r="L1112" i="4"/>
  <c r="M1112" i="4"/>
  <c r="N1112" i="4"/>
  <c r="O1112" i="4"/>
  <c r="P1112" i="4"/>
  <c r="Q1112" i="4"/>
  <c r="R1112" i="4"/>
  <c r="S1112" i="4"/>
  <c r="F1113" i="4"/>
  <c r="G1113" i="4"/>
  <c r="H1113" i="4"/>
  <c r="I1113" i="4"/>
  <c r="J1113" i="4"/>
  <c r="K1113" i="4"/>
  <c r="L1113" i="4"/>
  <c r="M1113" i="4"/>
  <c r="N1113" i="4"/>
  <c r="O1113" i="4"/>
  <c r="P1113" i="4"/>
  <c r="Q1113" i="4"/>
  <c r="R1113" i="4"/>
  <c r="S1113" i="4"/>
  <c r="F1114" i="4"/>
  <c r="G1114" i="4"/>
  <c r="H1114" i="4"/>
  <c r="I1114" i="4"/>
  <c r="J1114" i="4"/>
  <c r="K1114" i="4"/>
  <c r="L1114" i="4"/>
  <c r="M1114" i="4"/>
  <c r="N1114" i="4"/>
  <c r="O1114" i="4"/>
  <c r="P1114" i="4"/>
  <c r="Q1114" i="4"/>
  <c r="R1114" i="4"/>
  <c r="S1114" i="4"/>
  <c r="F1115" i="4"/>
  <c r="G1115" i="4"/>
  <c r="H1115" i="4"/>
  <c r="I1115" i="4"/>
  <c r="J1115" i="4"/>
  <c r="K1115" i="4"/>
  <c r="L1115" i="4"/>
  <c r="M1115" i="4"/>
  <c r="N1115" i="4"/>
  <c r="O1115" i="4"/>
  <c r="P1115" i="4"/>
  <c r="Q1115" i="4"/>
  <c r="R1115" i="4"/>
  <c r="S1115" i="4"/>
  <c r="F1116" i="4"/>
  <c r="G1116" i="4"/>
  <c r="H1116" i="4"/>
  <c r="I1116" i="4"/>
  <c r="J1116" i="4"/>
  <c r="K1116" i="4"/>
  <c r="L1116" i="4"/>
  <c r="M1116" i="4"/>
  <c r="N1116" i="4"/>
  <c r="O1116" i="4"/>
  <c r="P1116" i="4"/>
  <c r="Q1116" i="4"/>
  <c r="R1116" i="4"/>
  <c r="S1116" i="4"/>
  <c r="F1117" i="4"/>
  <c r="G1117" i="4"/>
  <c r="H1117" i="4"/>
  <c r="I1117" i="4"/>
  <c r="J1117" i="4"/>
  <c r="K1117" i="4"/>
  <c r="L1117" i="4"/>
  <c r="M1117" i="4"/>
  <c r="N1117" i="4"/>
  <c r="O1117" i="4"/>
  <c r="P1117" i="4"/>
  <c r="Q1117" i="4"/>
  <c r="R1117" i="4"/>
  <c r="S1117" i="4"/>
  <c r="F1118" i="4"/>
  <c r="G1118" i="4"/>
  <c r="H1118" i="4"/>
  <c r="I1118" i="4"/>
  <c r="J1118" i="4"/>
  <c r="K1118" i="4"/>
  <c r="L1118" i="4"/>
  <c r="M1118" i="4"/>
  <c r="N1118" i="4"/>
  <c r="O1118" i="4"/>
  <c r="P1118" i="4"/>
  <c r="Q1118" i="4"/>
  <c r="R1118" i="4"/>
  <c r="S1118" i="4"/>
  <c r="F1119" i="4"/>
  <c r="G1119" i="4"/>
  <c r="H1119" i="4"/>
  <c r="I1119" i="4"/>
  <c r="J1119" i="4"/>
  <c r="K1119" i="4"/>
  <c r="L1119" i="4"/>
  <c r="M1119" i="4"/>
  <c r="N1119" i="4"/>
  <c r="O1119" i="4"/>
  <c r="P1119" i="4"/>
  <c r="Q1119" i="4"/>
  <c r="R1119" i="4"/>
  <c r="S1119" i="4"/>
  <c r="F1120" i="4"/>
  <c r="G1120" i="4"/>
  <c r="H1120" i="4"/>
  <c r="I1120" i="4"/>
  <c r="J1120" i="4"/>
  <c r="K1120" i="4"/>
  <c r="L1120" i="4"/>
  <c r="M1120" i="4"/>
  <c r="N1120" i="4"/>
  <c r="O1120" i="4"/>
  <c r="P1120" i="4"/>
  <c r="Q1120" i="4"/>
  <c r="R1120" i="4"/>
  <c r="S1120" i="4"/>
  <c r="F1121" i="4"/>
  <c r="G1121" i="4"/>
  <c r="H1121" i="4"/>
  <c r="I1121" i="4"/>
  <c r="J1121" i="4"/>
  <c r="K1121" i="4"/>
  <c r="L1121" i="4"/>
  <c r="M1121" i="4"/>
  <c r="N1121" i="4"/>
  <c r="O1121" i="4"/>
  <c r="P1121" i="4"/>
  <c r="Q1121" i="4"/>
  <c r="R1121" i="4"/>
  <c r="S1121" i="4"/>
  <c r="F1122" i="4"/>
  <c r="G1122" i="4"/>
  <c r="H1122" i="4"/>
  <c r="I1122" i="4"/>
  <c r="J1122" i="4"/>
  <c r="K1122" i="4"/>
  <c r="L1122" i="4"/>
  <c r="M1122" i="4"/>
  <c r="N1122" i="4"/>
  <c r="O1122" i="4"/>
  <c r="P1122" i="4"/>
  <c r="Q1122" i="4"/>
  <c r="R1122" i="4"/>
  <c r="S1122" i="4"/>
  <c r="F1123" i="4"/>
  <c r="G1123" i="4"/>
  <c r="H1123" i="4"/>
  <c r="I1123" i="4"/>
  <c r="J1123" i="4"/>
  <c r="K1123" i="4"/>
  <c r="L1123" i="4"/>
  <c r="M1123" i="4"/>
  <c r="N1123" i="4"/>
  <c r="O1123" i="4"/>
  <c r="P1123" i="4"/>
  <c r="Q1123" i="4"/>
  <c r="R1123" i="4"/>
  <c r="S1123" i="4"/>
  <c r="F1124" i="4"/>
  <c r="G1124" i="4"/>
  <c r="H1124" i="4"/>
  <c r="I1124" i="4"/>
  <c r="J1124" i="4"/>
  <c r="K1124" i="4"/>
  <c r="L1124" i="4"/>
  <c r="M1124" i="4"/>
  <c r="N1124" i="4"/>
  <c r="O1124" i="4"/>
  <c r="P1124" i="4"/>
  <c r="Q1124" i="4"/>
  <c r="R1124" i="4"/>
  <c r="S1124" i="4"/>
  <c r="F1125" i="4"/>
  <c r="G1125" i="4"/>
  <c r="H1125" i="4"/>
  <c r="I1125" i="4"/>
  <c r="J1125" i="4"/>
  <c r="K1125" i="4"/>
  <c r="L1125" i="4"/>
  <c r="M1125" i="4"/>
  <c r="N1125" i="4"/>
  <c r="O1125" i="4"/>
  <c r="P1125" i="4"/>
  <c r="Q1125" i="4"/>
  <c r="R1125" i="4"/>
  <c r="S1125" i="4"/>
  <c r="F1126" i="4"/>
  <c r="G1126" i="4"/>
  <c r="H1126" i="4"/>
  <c r="I1126" i="4"/>
  <c r="J1126" i="4"/>
  <c r="K1126" i="4"/>
  <c r="L1126" i="4"/>
  <c r="M1126" i="4"/>
  <c r="N1126" i="4"/>
  <c r="O1126" i="4"/>
  <c r="P1126" i="4"/>
  <c r="Q1126" i="4"/>
  <c r="R1126" i="4"/>
  <c r="S1126" i="4"/>
  <c r="F1127" i="4"/>
  <c r="G1127" i="4"/>
  <c r="H1127" i="4"/>
  <c r="I1127" i="4"/>
  <c r="J1127" i="4"/>
  <c r="K1127" i="4"/>
  <c r="L1127" i="4"/>
  <c r="M1127" i="4"/>
  <c r="N1127" i="4"/>
  <c r="O1127" i="4"/>
  <c r="P1127" i="4"/>
  <c r="Q1127" i="4"/>
  <c r="R1127" i="4"/>
  <c r="S1127" i="4"/>
  <c r="F1128" i="4"/>
  <c r="G1128" i="4"/>
  <c r="H1128" i="4"/>
  <c r="I1128" i="4"/>
  <c r="J1128" i="4"/>
  <c r="K1128" i="4"/>
  <c r="L1128" i="4"/>
  <c r="M1128" i="4"/>
  <c r="N1128" i="4"/>
  <c r="O1128" i="4"/>
  <c r="P1128" i="4"/>
  <c r="Q1128" i="4"/>
  <c r="R1128" i="4"/>
  <c r="S1128" i="4"/>
  <c r="F1129" i="4"/>
  <c r="G1129" i="4"/>
  <c r="H1129" i="4"/>
  <c r="I1129" i="4"/>
  <c r="J1129" i="4"/>
  <c r="K1129" i="4"/>
  <c r="L1129" i="4"/>
  <c r="M1129" i="4"/>
  <c r="N1129" i="4"/>
  <c r="O1129" i="4"/>
  <c r="P1129" i="4"/>
  <c r="Q1129" i="4"/>
  <c r="R1129" i="4"/>
  <c r="S1129" i="4"/>
  <c r="F1130" i="4"/>
  <c r="G1130" i="4"/>
  <c r="H1130" i="4"/>
  <c r="I1130" i="4"/>
  <c r="J1130" i="4"/>
  <c r="K1130" i="4"/>
  <c r="L1130" i="4"/>
  <c r="M1130" i="4"/>
  <c r="N1130" i="4"/>
  <c r="O1130" i="4"/>
  <c r="P1130" i="4"/>
  <c r="Q1130" i="4"/>
  <c r="R1130" i="4"/>
  <c r="S1130" i="4"/>
  <c r="F1131" i="4"/>
  <c r="G1131" i="4"/>
  <c r="H1131" i="4"/>
  <c r="I1131" i="4"/>
  <c r="J1131" i="4"/>
  <c r="K1131" i="4"/>
  <c r="L1131" i="4"/>
  <c r="M1131" i="4"/>
  <c r="N1131" i="4"/>
  <c r="O1131" i="4"/>
  <c r="P1131" i="4"/>
  <c r="Q1131" i="4"/>
  <c r="R1131" i="4"/>
  <c r="S1131" i="4"/>
  <c r="F1132" i="4"/>
  <c r="G1132" i="4"/>
  <c r="H1132" i="4"/>
  <c r="I1132" i="4"/>
  <c r="J1132" i="4"/>
  <c r="K1132" i="4"/>
  <c r="L1132" i="4"/>
  <c r="M1132" i="4"/>
  <c r="N1132" i="4"/>
  <c r="O1132" i="4"/>
  <c r="P1132" i="4"/>
  <c r="Q1132" i="4"/>
  <c r="R1132" i="4"/>
  <c r="S1132" i="4"/>
  <c r="F1133" i="4"/>
  <c r="G1133" i="4"/>
  <c r="H1133" i="4"/>
  <c r="I1133" i="4"/>
  <c r="J1133" i="4"/>
  <c r="K1133" i="4"/>
  <c r="L1133" i="4"/>
  <c r="M1133" i="4"/>
  <c r="N1133" i="4"/>
  <c r="O1133" i="4"/>
  <c r="P1133" i="4"/>
  <c r="Q1133" i="4"/>
  <c r="R1133" i="4"/>
  <c r="S1133" i="4"/>
  <c r="F1134" i="4"/>
  <c r="G1134" i="4"/>
  <c r="H1134" i="4"/>
  <c r="I1134" i="4"/>
  <c r="J1134" i="4"/>
  <c r="K1134" i="4"/>
  <c r="L1134" i="4"/>
  <c r="M1134" i="4"/>
  <c r="N1134" i="4"/>
  <c r="O1134" i="4"/>
  <c r="P1134" i="4"/>
  <c r="Q1134" i="4"/>
  <c r="R1134" i="4"/>
  <c r="S1134" i="4"/>
  <c r="F1135" i="4"/>
  <c r="G1135" i="4"/>
  <c r="H1135" i="4"/>
  <c r="I1135" i="4"/>
  <c r="J1135" i="4"/>
  <c r="K1135" i="4"/>
  <c r="L1135" i="4"/>
  <c r="M1135" i="4"/>
  <c r="N1135" i="4"/>
  <c r="O1135" i="4"/>
  <c r="P1135" i="4"/>
  <c r="Q1135" i="4"/>
  <c r="R1135" i="4"/>
  <c r="S1135" i="4"/>
  <c r="F1136" i="4"/>
  <c r="G1136" i="4"/>
  <c r="H1136" i="4"/>
  <c r="I1136" i="4"/>
  <c r="J1136" i="4"/>
  <c r="K1136" i="4"/>
  <c r="L1136" i="4"/>
  <c r="M1136" i="4"/>
  <c r="N1136" i="4"/>
  <c r="O1136" i="4"/>
  <c r="P1136" i="4"/>
  <c r="Q1136" i="4"/>
  <c r="R1136" i="4"/>
  <c r="S1136" i="4"/>
  <c r="F1137" i="4"/>
  <c r="G1137" i="4"/>
  <c r="H1137" i="4"/>
  <c r="I1137" i="4"/>
  <c r="J1137" i="4"/>
  <c r="K1137" i="4"/>
  <c r="L1137" i="4"/>
  <c r="M1137" i="4"/>
  <c r="N1137" i="4"/>
  <c r="O1137" i="4"/>
  <c r="P1137" i="4"/>
  <c r="Q1137" i="4"/>
  <c r="R1137" i="4"/>
  <c r="S1137" i="4"/>
  <c r="F1138" i="4"/>
  <c r="G1138" i="4"/>
  <c r="H1138" i="4"/>
  <c r="I1138" i="4"/>
  <c r="J1138" i="4"/>
  <c r="K1138" i="4"/>
  <c r="L1138" i="4"/>
  <c r="M1138" i="4"/>
  <c r="N1138" i="4"/>
  <c r="O1138" i="4"/>
  <c r="P1138" i="4"/>
  <c r="Q1138" i="4"/>
  <c r="R1138" i="4"/>
  <c r="S1138" i="4"/>
  <c r="F1139" i="4"/>
  <c r="G1139" i="4"/>
  <c r="H1139" i="4"/>
  <c r="I1139" i="4"/>
  <c r="J1139" i="4"/>
  <c r="K1139" i="4"/>
  <c r="L1139" i="4"/>
  <c r="M1139" i="4"/>
  <c r="N1139" i="4"/>
  <c r="O1139" i="4"/>
  <c r="P1139" i="4"/>
  <c r="Q1139" i="4"/>
  <c r="R1139" i="4"/>
  <c r="S1139" i="4"/>
  <c r="F1140" i="4"/>
  <c r="G1140" i="4"/>
  <c r="H1140" i="4"/>
  <c r="I1140" i="4"/>
  <c r="J1140" i="4"/>
  <c r="K1140" i="4"/>
  <c r="L1140" i="4"/>
  <c r="M1140" i="4"/>
  <c r="N1140" i="4"/>
  <c r="O1140" i="4"/>
  <c r="P1140" i="4"/>
  <c r="Q1140" i="4"/>
  <c r="R1140" i="4"/>
  <c r="S1140" i="4"/>
  <c r="F1141" i="4"/>
  <c r="G1141" i="4"/>
  <c r="H1141" i="4"/>
  <c r="I1141" i="4"/>
  <c r="J1141" i="4"/>
  <c r="K1141" i="4"/>
  <c r="L1141" i="4"/>
  <c r="M1141" i="4"/>
  <c r="N1141" i="4"/>
  <c r="O1141" i="4"/>
  <c r="P1141" i="4"/>
  <c r="Q1141" i="4"/>
  <c r="R1141" i="4"/>
  <c r="S1141" i="4"/>
  <c r="F1142" i="4"/>
  <c r="G1142" i="4"/>
  <c r="H1142" i="4"/>
  <c r="I1142" i="4"/>
  <c r="J1142" i="4"/>
  <c r="K1142" i="4"/>
  <c r="L1142" i="4"/>
  <c r="M1142" i="4"/>
  <c r="N1142" i="4"/>
  <c r="O1142" i="4"/>
  <c r="P1142" i="4"/>
  <c r="Q1142" i="4"/>
  <c r="R1142" i="4"/>
  <c r="S1142" i="4"/>
  <c r="F1143" i="4"/>
  <c r="G1143" i="4"/>
  <c r="H1143" i="4"/>
  <c r="I1143" i="4"/>
  <c r="J1143" i="4"/>
  <c r="K1143" i="4"/>
  <c r="L1143" i="4"/>
  <c r="M1143" i="4"/>
  <c r="N1143" i="4"/>
  <c r="O1143" i="4"/>
  <c r="P1143" i="4"/>
  <c r="Q1143" i="4"/>
  <c r="R1143" i="4"/>
  <c r="S1143" i="4"/>
  <c r="F1144" i="4"/>
  <c r="G1144" i="4"/>
  <c r="H1144" i="4"/>
  <c r="I1144" i="4"/>
  <c r="J1144" i="4"/>
  <c r="K1144" i="4"/>
  <c r="L1144" i="4"/>
  <c r="M1144" i="4"/>
  <c r="N1144" i="4"/>
  <c r="O1144" i="4"/>
  <c r="P1144" i="4"/>
  <c r="Q1144" i="4"/>
  <c r="R1144" i="4"/>
  <c r="S1144" i="4"/>
  <c r="F1145" i="4"/>
  <c r="G1145" i="4"/>
  <c r="H1145" i="4"/>
  <c r="I1145" i="4"/>
  <c r="J1145" i="4"/>
  <c r="K1145" i="4"/>
  <c r="L1145" i="4"/>
  <c r="M1145" i="4"/>
  <c r="N1145" i="4"/>
  <c r="O1145" i="4"/>
  <c r="P1145" i="4"/>
  <c r="Q1145" i="4"/>
  <c r="R1145" i="4"/>
  <c r="S1145" i="4"/>
  <c r="F1146" i="4"/>
  <c r="G1146" i="4"/>
  <c r="H1146" i="4"/>
  <c r="I1146" i="4"/>
  <c r="J1146" i="4"/>
  <c r="K1146" i="4"/>
  <c r="L1146" i="4"/>
  <c r="M1146" i="4"/>
  <c r="N1146" i="4"/>
  <c r="O1146" i="4"/>
  <c r="P1146" i="4"/>
  <c r="Q1146" i="4"/>
  <c r="R1146" i="4"/>
  <c r="S1146" i="4"/>
  <c r="F1147" i="4"/>
  <c r="G1147" i="4"/>
  <c r="H1147" i="4"/>
  <c r="I1147" i="4"/>
  <c r="J1147" i="4"/>
  <c r="K1147" i="4"/>
  <c r="L1147" i="4"/>
  <c r="M1147" i="4"/>
  <c r="N1147" i="4"/>
  <c r="O1147" i="4"/>
  <c r="P1147" i="4"/>
  <c r="Q1147" i="4"/>
  <c r="R1147" i="4"/>
  <c r="S1147" i="4"/>
  <c r="F1148" i="4"/>
  <c r="G1148" i="4"/>
  <c r="H1148" i="4"/>
  <c r="I1148" i="4"/>
  <c r="J1148" i="4"/>
  <c r="K1148" i="4"/>
  <c r="L1148" i="4"/>
  <c r="M1148" i="4"/>
  <c r="N1148" i="4"/>
  <c r="O1148" i="4"/>
  <c r="P1148" i="4"/>
  <c r="Q1148" i="4"/>
  <c r="R1148" i="4"/>
  <c r="S1148" i="4"/>
  <c r="F1149" i="4"/>
  <c r="G1149" i="4"/>
  <c r="H1149" i="4"/>
  <c r="I1149" i="4"/>
  <c r="J1149" i="4"/>
  <c r="K1149" i="4"/>
  <c r="L1149" i="4"/>
  <c r="M1149" i="4"/>
  <c r="N1149" i="4"/>
  <c r="O1149" i="4"/>
  <c r="P1149" i="4"/>
  <c r="Q1149" i="4"/>
  <c r="R1149" i="4"/>
  <c r="S1149" i="4"/>
  <c r="F1150" i="4"/>
  <c r="G1150" i="4"/>
  <c r="H1150" i="4"/>
  <c r="I1150" i="4"/>
  <c r="J1150" i="4"/>
  <c r="K1150" i="4"/>
  <c r="L1150" i="4"/>
  <c r="M1150" i="4"/>
  <c r="N1150" i="4"/>
  <c r="O1150" i="4"/>
  <c r="P1150" i="4"/>
  <c r="Q1150" i="4"/>
  <c r="R1150" i="4"/>
  <c r="S1150" i="4"/>
  <c r="F1151" i="4"/>
  <c r="G1151" i="4"/>
  <c r="H1151" i="4"/>
  <c r="I1151" i="4"/>
  <c r="J1151" i="4"/>
  <c r="K1151" i="4"/>
  <c r="L1151" i="4"/>
  <c r="M1151" i="4"/>
  <c r="N1151" i="4"/>
  <c r="O1151" i="4"/>
  <c r="P1151" i="4"/>
  <c r="Q1151" i="4"/>
  <c r="R1151" i="4"/>
  <c r="S1151" i="4"/>
  <c r="F1152" i="4"/>
  <c r="G1152" i="4"/>
  <c r="H1152" i="4"/>
  <c r="I1152" i="4"/>
  <c r="J1152" i="4"/>
  <c r="K1152" i="4"/>
  <c r="L1152" i="4"/>
  <c r="M1152" i="4"/>
  <c r="N1152" i="4"/>
  <c r="O1152" i="4"/>
  <c r="P1152" i="4"/>
  <c r="Q1152" i="4"/>
  <c r="R1152" i="4"/>
  <c r="S1152" i="4"/>
  <c r="F1153" i="4"/>
  <c r="G1153" i="4"/>
  <c r="H1153" i="4"/>
  <c r="I1153" i="4"/>
  <c r="J1153" i="4"/>
  <c r="K1153" i="4"/>
  <c r="L1153" i="4"/>
  <c r="M1153" i="4"/>
  <c r="N1153" i="4"/>
  <c r="O1153" i="4"/>
  <c r="P1153" i="4"/>
  <c r="Q1153" i="4"/>
  <c r="R1153" i="4"/>
  <c r="S1153" i="4"/>
  <c r="F1154" i="4"/>
  <c r="G1154" i="4"/>
  <c r="H1154" i="4"/>
  <c r="I1154" i="4"/>
  <c r="J1154" i="4"/>
  <c r="K1154" i="4"/>
  <c r="L1154" i="4"/>
  <c r="M1154" i="4"/>
  <c r="N1154" i="4"/>
  <c r="O1154" i="4"/>
  <c r="P1154" i="4"/>
  <c r="Q1154" i="4"/>
  <c r="R1154" i="4"/>
  <c r="S1154" i="4"/>
  <c r="F1155" i="4"/>
  <c r="G1155" i="4"/>
  <c r="H1155" i="4"/>
  <c r="I1155" i="4"/>
  <c r="J1155" i="4"/>
  <c r="K1155" i="4"/>
  <c r="L1155" i="4"/>
  <c r="M1155" i="4"/>
  <c r="N1155" i="4"/>
  <c r="O1155" i="4"/>
  <c r="P1155" i="4"/>
  <c r="Q1155" i="4"/>
  <c r="R1155" i="4"/>
  <c r="S1155" i="4"/>
  <c r="F1156" i="4"/>
  <c r="G1156" i="4"/>
  <c r="H1156" i="4"/>
  <c r="I1156" i="4"/>
  <c r="J1156" i="4"/>
  <c r="K1156" i="4"/>
  <c r="L1156" i="4"/>
  <c r="M1156" i="4"/>
  <c r="N1156" i="4"/>
  <c r="O1156" i="4"/>
  <c r="P1156" i="4"/>
  <c r="Q1156" i="4"/>
  <c r="R1156" i="4"/>
  <c r="S1156" i="4"/>
  <c r="F1157" i="4"/>
  <c r="G1157" i="4"/>
  <c r="H1157" i="4"/>
  <c r="I1157" i="4"/>
  <c r="J1157" i="4"/>
  <c r="K1157" i="4"/>
  <c r="L1157" i="4"/>
  <c r="M1157" i="4"/>
  <c r="N1157" i="4"/>
  <c r="O1157" i="4"/>
  <c r="P1157" i="4"/>
  <c r="Q1157" i="4"/>
  <c r="R1157" i="4"/>
  <c r="S1157" i="4"/>
  <c r="F1158" i="4"/>
  <c r="G1158" i="4"/>
  <c r="H1158" i="4"/>
  <c r="I1158" i="4"/>
  <c r="J1158" i="4"/>
  <c r="K1158" i="4"/>
  <c r="L1158" i="4"/>
  <c r="M1158" i="4"/>
  <c r="N1158" i="4"/>
  <c r="O1158" i="4"/>
  <c r="P1158" i="4"/>
  <c r="Q1158" i="4"/>
  <c r="R1158" i="4"/>
  <c r="S1158" i="4"/>
  <c r="F1159" i="4"/>
  <c r="G1159" i="4"/>
  <c r="H1159" i="4"/>
  <c r="I1159" i="4"/>
  <c r="J1159" i="4"/>
  <c r="K1159" i="4"/>
  <c r="L1159" i="4"/>
  <c r="M1159" i="4"/>
  <c r="N1159" i="4"/>
  <c r="O1159" i="4"/>
  <c r="P1159" i="4"/>
  <c r="Q1159" i="4"/>
  <c r="R1159" i="4"/>
  <c r="S1159" i="4"/>
  <c r="F1160" i="4"/>
  <c r="G1160" i="4"/>
  <c r="H1160" i="4"/>
  <c r="I1160" i="4"/>
  <c r="J1160" i="4"/>
  <c r="K1160" i="4"/>
  <c r="L1160" i="4"/>
  <c r="M1160" i="4"/>
  <c r="N1160" i="4"/>
  <c r="O1160" i="4"/>
  <c r="P1160" i="4"/>
  <c r="Q1160" i="4"/>
  <c r="R1160" i="4"/>
  <c r="S1160" i="4"/>
  <c r="F1161" i="4"/>
  <c r="G1161" i="4"/>
  <c r="H1161" i="4"/>
  <c r="I1161" i="4"/>
  <c r="J1161" i="4"/>
  <c r="K1161" i="4"/>
  <c r="L1161" i="4"/>
  <c r="M1161" i="4"/>
  <c r="N1161" i="4"/>
  <c r="O1161" i="4"/>
  <c r="P1161" i="4"/>
  <c r="Q1161" i="4"/>
  <c r="R1161" i="4"/>
  <c r="S1161" i="4"/>
  <c r="F1162" i="4"/>
  <c r="G1162" i="4"/>
  <c r="H1162" i="4"/>
  <c r="I1162" i="4"/>
  <c r="J1162" i="4"/>
  <c r="K1162" i="4"/>
  <c r="L1162" i="4"/>
  <c r="M1162" i="4"/>
  <c r="N1162" i="4"/>
  <c r="O1162" i="4"/>
  <c r="P1162" i="4"/>
  <c r="Q1162" i="4"/>
  <c r="R1162" i="4"/>
  <c r="S1162" i="4"/>
  <c r="F1163" i="4"/>
  <c r="G1163" i="4"/>
  <c r="H1163" i="4"/>
  <c r="I1163" i="4"/>
  <c r="J1163" i="4"/>
  <c r="K1163" i="4"/>
  <c r="L1163" i="4"/>
  <c r="M1163" i="4"/>
  <c r="N1163" i="4"/>
  <c r="O1163" i="4"/>
  <c r="P1163" i="4"/>
  <c r="Q1163" i="4"/>
  <c r="R1163" i="4"/>
  <c r="S1163" i="4"/>
  <c r="F1164" i="4"/>
  <c r="G1164" i="4"/>
  <c r="H1164" i="4"/>
  <c r="I1164" i="4"/>
  <c r="J1164" i="4"/>
  <c r="K1164" i="4"/>
  <c r="L1164" i="4"/>
  <c r="M1164" i="4"/>
  <c r="N1164" i="4"/>
  <c r="O1164" i="4"/>
  <c r="P1164" i="4"/>
  <c r="Q1164" i="4"/>
  <c r="R1164" i="4"/>
  <c r="S1164" i="4"/>
  <c r="F1165" i="4"/>
  <c r="G1165" i="4"/>
  <c r="H1165" i="4"/>
  <c r="I1165" i="4"/>
  <c r="J1165" i="4"/>
  <c r="K1165" i="4"/>
  <c r="L1165" i="4"/>
  <c r="M1165" i="4"/>
  <c r="N1165" i="4"/>
  <c r="O1165" i="4"/>
  <c r="P1165" i="4"/>
  <c r="Q1165" i="4"/>
  <c r="R1165" i="4"/>
  <c r="S1165" i="4"/>
  <c r="F1166" i="4"/>
  <c r="G1166" i="4"/>
  <c r="H1166" i="4"/>
  <c r="I1166" i="4"/>
  <c r="J1166" i="4"/>
  <c r="K1166" i="4"/>
  <c r="L1166" i="4"/>
  <c r="M1166" i="4"/>
  <c r="N1166" i="4"/>
  <c r="O1166" i="4"/>
  <c r="P1166" i="4"/>
  <c r="Q1166" i="4"/>
  <c r="R1166" i="4"/>
  <c r="S1166" i="4"/>
  <c r="F1167" i="4"/>
  <c r="G1167" i="4"/>
  <c r="H1167" i="4"/>
  <c r="I1167" i="4"/>
  <c r="J1167" i="4"/>
  <c r="K1167" i="4"/>
  <c r="L1167" i="4"/>
  <c r="M1167" i="4"/>
  <c r="N1167" i="4"/>
  <c r="O1167" i="4"/>
  <c r="P1167" i="4"/>
  <c r="Q1167" i="4"/>
  <c r="R1167" i="4"/>
  <c r="S1167" i="4"/>
  <c r="F1168" i="4"/>
  <c r="G1168" i="4"/>
  <c r="H1168" i="4"/>
  <c r="I1168" i="4"/>
  <c r="J1168" i="4"/>
  <c r="K1168" i="4"/>
  <c r="L1168" i="4"/>
  <c r="M1168" i="4"/>
  <c r="N1168" i="4"/>
  <c r="O1168" i="4"/>
  <c r="P1168" i="4"/>
  <c r="Q1168" i="4"/>
  <c r="R1168" i="4"/>
  <c r="S1168" i="4"/>
  <c r="F1169" i="4"/>
  <c r="G1169" i="4"/>
  <c r="H1169" i="4"/>
  <c r="I1169" i="4"/>
  <c r="J1169" i="4"/>
  <c r="K1169" i="4"/>
  <c r="L1169" i="4"/>
  <c r="M1169" i="4"/>
  <c r="N1169" i="4"/>
  <c r="O1169" i="4"/>
  <c r="P1169" i="4"/>
  <c r="Q1169" i="4"/>
  <c r="R1169" i="4"/>
  <c r="S1169" i="4"/>
  <c r="F1170" i="4"/>
  <c r="G1170" i="4"/>
  <c r="H1170" i="4"/>
  <c r="I1170" i="4"/>
  <c r="J1170" i="4"/>
  <c r="K1170" i="4"/>
  <c r="L1170" i="4"/>
  <c r="M1170" i="4"/>
  <c r="N1170" i="4"/>
  <c r="O1170" i="4"/>
  <c r="P1170" i="4"/>
  <c r="Q1170" i="4"/>
  <c r="R1170" i="4"/>
  <c r="S1170" i="4"/>
  <c r="F1171" i="4"/>
  <c r="G1171" i="4"/>
  <c r="H1171" i="4"/>
  <c r="I1171" i="4"/>
  <c r="J1171" i="4"/>
  <c r="K1171" i="4"/>
  <c r="L1171" i="4"/>
  <c r="M1171" i="4"/>
  <c r="N1171" i="4"/>
  <c r="O1171" i="4"/>
  <c r="P1171" i="4"/>
  <c r="Q1171" i="4"/>
  <c r="R1171" i="4"/>
  <c r="S1171" i="4"/>
  <c r="F1172" i="4"/>
  <c r="G1172" i="4"/>
  <c r="H1172" i="4"/>
  <c r="I1172" i="4"/>
  <c r="J1172" i="4"/>
  <c r="K1172" i="4"/>
  <c r="L1172" i="4"/>
  <c r="M1172" i="4"/>
  <c r="N1172" i="4"/>
  <c r="O1172" i="4"/>
  <c r="P1172" i="4"/>
  <c r="Q1172" i="4"/>
  <c r="R1172" i="4"/>
  <c r="S1172" i="4"/>
  <c r="F1173" i="4"/>
  <c r="G1173" i="4"/>
  <c r="H1173" i="4"/>
  <c r="I1173" i="4"/>
  <c r="J1173" i="4"/>
  <c r="K1173" i="4"/>
  <c r="L1173" i="4"/>
  <c r="M1173" i="4"/>
  <c r="N1173" i="4"/>
  <c r="O1173" i="4"/>
  <c r="P1173" i="4"/>
  <c r="Q1173" i="4"/>
  <c r="R1173" i="4"/>
  <c r="S1173" i="4"/>
  <c r="F1174" i="4"/>
  <c r="G1174" i="4"/>
  <c r="H1174" i="4"/>
  <c r="I1174" i="4"/>
  <c r="J1174" i="4"/>
  <c r="K1174" i="4"/>
  <c r="L1174" i="4"/>
  <c r="M1174" i="4"/>
  <c r="N1174" i="4"/>
  <c r="O1174" i="4"/>
  <c r="P1174" i="4"/>
  <c r="Q1174" i="4"/>
  <c r="R1174" i="4"/>
  <c r="S1174" i="4"/>
  <c r="F1175" i="4"/>
  <c r="G1175" i="4"/>
  <c r="H1175" i="4"/>
  <c r="I1175" i="4"/>
  <c r="J1175" i="4"/>
  <c r="K1175" i="4"/>
  <c r="L1175" i="4"/>
  <c r="M1175" i="4"/>
  <c r="N1175" i="4"/>
  <c r="O1175" i="4"/>
  <c r="P1175" i="4"/>
  <c r="Q1175" i="4"/>
  <c r="R1175" i="4"/>
  <c r="S1175" i="4"/>
  <c r="F1176" i="4"/>
  <c r="G1176" i="4"/>
  <c r="H1176" i="4"/>
  <c r="I1176" i="4"/>
  <c r="J1176" i="4"/>
  <c r="K1176" i="4"/>
  <c r="L1176" i="4"/>
  <c r="M1176" i="4"/>
  <c r="N1176" i="4"/>
  <c r="O1176" i="4"/>
  <c r="P1176" i="4"/>
  <c r="Q1176" i="4"/>
  <c r="R1176" i="4"/>
  <c r="S1176" i="4"/>
  <c r="F1177" i="4"/>
  <c r="G1177" i="4"/>
  <c r="H1177" i="4"/>
  <c r="I1177" i="4"/>
  <c r="J1177" i="4"/>
  <c r="K1177" i="4"/>
  <c r="L1177" i="4"/>
  <c r="M1177" i="4"/>
  <c r="N1177" i="4"/>
  <c r="O1177" i="4"/>
  <c r="P1177" i="4"/>
  <c r="Q1177" i="4"/>
  <c r="R1177" i="4"/>
  <c r="S1177" i="4"/>
  <c r="F1178" i="4"/>
  <c r="G1178" i="4"/>
  <c r="H1178" i="4"/>
  <c r="I1178" i="4"/>
  <c r="J1178" i="4"/>
  <c r="K1178" i="4"/>
  <c r="L1178" i="4"/>
  <c r="M1178" i="4"/>
  <c r="N1178" i="4"/>
  <c r="O1178" i="4"/>
  <c r="P1178" i="4"/>
  <c r="Q1178" i="4"/>
  <c r="R1178" i="4"/>
  <c r="S1178" i="4"/>
  <c r="F1179" i="4"/>
  <c r="G1179" i="4"/>
  <c r="H1179" i="4"/>
  <c r="I1179" i="4"/>
  <c r="J1179" i="4"/>
  <c r="K1179" i="4"/>
  <c r="L1179" i="4"/>
  <c r="M1179" i="4"/>
  <c r="N1179" i="4"/>
  <c r="O1179" i="4"/>
  <c r="P1179" i="4"/>
  <c r="Q1179" i="4"/>
  <c r="R1179" i="4"/>
  <c r="S1179" i="4"/>
  <c r="F1180" i="4"/>
  <c r="G1180" i="4"/>
  <c r="H1180" i="4"/>
  <c r="I1180" i="4"/>
  <c r="J1180" i="4"/>
  <c r="K1180" i="4"/>
  <c r="L1180" i="4"/>
  <c r="M1180" i="4"/>
  <c r="N1180" i="4"/>
  <c r="O1180" i="4"/>
  <c r="P1180" i="4"/>
  <c r="Q1180" i="4"/>
  <c r="R1180" i="4"/>
  <c r="S1180" i="4"/>
  <c r="F1181" i="4"/>
  <c r="G1181" i="4"/>
  <c r="H1181" i="4"/>
  <c r="I1181" i="4"/>
  <c r="J1181" i="4"/>
  <c r="K1181" i="4"/>
  <c r="L1181" i="4"/>
  <c r="M1181" i="4"/>
  <c r="N1181" i="4"/>
  <c r="O1181" i="4"/>
  <c r="P1181" i="4"/>
  <c r="Q1181" i="4"/>
  <c r="R1181" i="4"/>
  <c r="S1181" i="4"/>
  <c r="F1182" i="4"/>
  <c r="G1182" i="4"/>
  <c r="H1182" i="4"/>
  <c r="I1182" i="4"/>
  <c r="J1182" i="4"/>
  <c r="K1182" i="4"/>
  <c r="L1182" i="4"/>
  <c r="M1182" i="4"/>
  <c r="N1182" i="4"/>
  <c r="O1182" i="4"/>
  <c r="P1182" i="4"/>
  <c r="Q1182" i="4"/>
  <c r="R1182" i="4"/>
  <c r="S1182" i="4"/>
  <c r="F1183" i="4"/>
  <c r="G1183" i="4"/>
  <c r="H1183" i="4"/>
  <c r="I1183" i="4"/>
  <c r="J1183" i="4"/>
  <c r="K1183" i="4"/>
  <c r="L1183" i="4"/>
  <c r="M1183" i="4"/>
  <c r="N1183" i="4"/>
  <c r="O1183" i="4"/>
  <c r="P1183" i="4"/>
  <c r="Q1183" i="4"/>
  <c r="R1183" i="4"/>
  <c r="S1183" i="4"/>
  <c r="F1184" i="4"/>
  <c r="G1184" i="4"/>
  <c r="H1184" i="4"/>
  <c r="I1184" i="4"/>
  <c r="J1184" i="4"/>
  <c r="K1184" i="4"/>
  <c r="L1184" i="4"/>
  <c r="M1184" i="4"/>
  <c r="N1184" i="4"/>
  <c r="O1184" i="4"/>
  <c r="P1184" i="4"/>
  <c r="Q1184" i="4"/>
  <c r="R1184" i="4"/>
  <c r="S1184" i="4"/>
  <c r="F1185" i="4"/>
  <c r="G1185" i="4"/>
  <c r="H1185" i="4"/>
  <c r="I1185" i="4"/>
  <c r="J1185" i="4"/>
  <c r="K1185" i="4"/>
  <c r="L1185" i="4"/>
  <c r="M1185" i="4"/>
  <c r="N1185" i="4"/>
  <c r="O1185" i="4"/>
  <c r="P1185" i="4"/>
  <c r="Q1185" i="4"/>
  <c r="R1185" i="4"/>
  <c r="S1185" i="4"/>
  <c r="F1186" i="4"/>
  <c r="G1186" i="4"/>
  <c r="H1186" i="4"/>
  <c r="I1186" i="4"/>
  <c r="J1186" i="4"/>
  <c r="K1186" i="4"/>
  <c r="L1186" i="4"/>
  <c r="M1186" i="4"/>
  <c r="N1186" i="4"/>
  <c r="O1186" i="4"/>
  <c r="P1186" i="4"/>
  <c r="Q1186" i="4"/>
  <c r="R1186" i="4"/>
  <c r="S1186" i="4"/>
  <c r="F1187" i="4"/>
  <c r="G1187" i="4"/>
  <c r="H1187" i="4"/>
  <c r="I1187" i="4"/>
  <c r="J1187" i="4"/>
  <c r="K1187" i="4"/>
  <c r="L1187" i="4"/>
  <c r="M1187" i="4"/>
  <c r="N1187" i="4"/>
  <c r="O1187" i="4"/>
  <c r="P1187" i="4"/>
  <c r="Q1187" i="4"/>
  <c r="R1187" i="4"/>
  <c r="S1187" i="4"/>
  <c r="F1188" i="4"/>
  <c r="G1188" i="4"/>
  <c r="H1188" i="4"/>
  <c r="I1188" i="4"/>
  <c r="J1188" i="4"/>
  <c r="K1188" i="4"/>
  <c r="L1188" i="4"/>
  <c r="M1188" i="4"/>
  <c r="N1188" i="4"/>
  <c r="O1188" i="4"/>
  <c r="P1188" i="4"/>
  <c r="Q1188" i="4"/>
  <c r="R1188" i="4"/>
  <c r="S1188" i="4"/>
  <c r="F1189" i="4"/>
  <c r="G1189" i="4"/>
  <c r="H1189" i="4"/>
  <c r="I1189" i="4"/>
  <c r="J1189" i="4"/>
  <c r="K1189" i="4"/>
  <c r="L1189" i="4"/>
  <c r="M1189" i="4"/>
  <c r="N1189" i="4"/>
  <c r="O1189" i="4"/>
  <c r="P1189" i="4"/>
  <c r="Q1189" i="4"/>
  <c r="R1189" i="4"/>
  <c r="S1189" i="4"/>
  <c r="F1190" i="4"/>
  <c r="G1190" i="4"/>
  <c r="H1190" i="4"/>
  <c r="I1190" i="4"/>
  <c r="J1190" i="4"/>
  <c r="K1190" i="4"/>
  <c r="L1190" i="4"/>
  <c r="M1190" i="4"/>
  <c r="N1190" i="4"/>
  <c r="O1190" i="4"/>
  <c r="P1190" i="4"/>
  <c r="Q1190" i="4"/>
  <c r="R1190" i="4"/>
  <c r="S1190" i="4"/>
  <c r="F1191" i="4"/>
  <c r="G1191" i="4"/>
  <c r="H1191" i="4"/>
  <c r="I1191" i="4"/>
  <c r="J1191" i="4"/>
  <c r="K1191" i="4"/>
  <c r="L1191" i="4"/>
  <c r="M1191" i="4"/>
  <c r="N1191" i="4"/>
  <c r="O1191" i="4"/>
  <c r="P1191" i="4"/>
  <c r="Q1191" i="4"/>
  <c r="R1191" i="4"/>
  <c r="S1191" i="4"/>
  <c r="F1192" i="4"/>
  <c r="G1192" i="4"/>
  <c r="H1192" i="4"/>
  <c r="I1192" i="4"/>
  <c r="J1192" i="4"/>
  <c r="K1192" i="4"/>
  <c r="L1192" i="4"/>
  <c r="M1192" i="4"/>
  <c r="N1192" i="4"/>
  <c r="O1192" i="4"/>
  <c r="P1192" i="4"/>
  <c r="Q1192" i="4"/>
  <c r="R1192" i="4"/>
  <c r="S1192" i="4"/>
  <c r="F1193" i="4"/>
  <c r="G1193" i="4"/>
  <c r="H1193" i="4"/>
  <c r="I1193" i="4"/>
  <c r="J1193" i="4"/>
  <c r="K1193" i="4"/>
  <c r="L1193" i="4"/>
  <c r="M1193" i="4"/>
  <c r="N1193" i="4"/>
  <c r="O1193" i="4"/>
  <c r="P1193" i="4"/>
  <c r="Q1193" i="4"/>
  <c r="R1193" i="4"/>
  <c r="S1193" i="4"/>
  <c r="F1194" i="4"/>
  <c r="G1194" i="4"/>
  <c r="H1194" i="4"/>
  <c r="I1194" i="4"/>
  <c r="J1194" i="4"/>
  <c r="K1194" i="4"/>
  <c r="L1194" i="4"/>
  <c r="M1194" i="4"/>
  <c r="N1194" i="4"/>
  <c r="O1194" i="4"/>
  <c r="P1194" i="4"/>
  <c r="Q1194" i="4"/>
  <c r="R1194" i="4"/>
  <c r="S1194" i="4"/>
  <c r="F1195" i="4"/>
  <c r="G1195" i="4"/>
  <c r="H1195" i="4"/>
  <c r="I1195" i="4"/>
  <c r="J1195" i="4"/>
  <c r="K1195" i="4"/>
  <c r="L1195" i="4"/>
  <c r="M1195" i="4"/>
  <c r="N1195" i="4"/>
  <c r="O1195" i="4"/>
  <c r="P1195" i="4"/>
  <c r="Q1195" i="4"/>
  <c r="R1195" i="4"/>
  <c r="S1195" i="4"/>
  <c r="F1196" i="4"/>
  <c r="G1196" i="4"/>
  <c r="H1196" i="4"/>
  <c r="I1196" i="4"/>
  <c r="J1196" i="4"/>
  <c r="K1196" i="4"/>
  <c r="L1196" i="4"/>
  <c r="M1196" i="4"/>
  <c r="N1196" i="4"/>
  <c r="O1196" i="4"/>
  <c r="P1196" i="4"/>
  <c r="Q1196" i="4"/>
  <c r="R1196" i="4"/>
  <c r="S1196" i="4"/>
  <c r="F1197" i="4"/>
  <c r="G1197" i="4"/>
  <c r="H1197" i="4"/>
  <c r="I1197" i="4"/>
  <c r="J1197" i="4"/>
  <c r="K1197" i="4"/>
  <c r="L1197" i="4"/>
  <c r="M1197" i="4"/>
  <c r="N1197" i="4"/>
  <c r="O1197" i="4"/>
  <c r="P1197" i="4"/>
  <c r="Q1197" i="4"/>
  <c r="R1197" i="4"/>
  <c r="S1197" i="4"/>
  <c r="F1198" i="4"/>
  <c r="G1198" i="4"/>
  <c r="H1198" i="4"/>
  <c r="I1198" i="4"/>
  <c r="J1198" i="4"/>
  <c r="K1198" i="4"/>
  <c r="L1198" i="4"/>
  <c r="M1198" i="4"/>
  <c r="N1198" i="4"/>
  <c r="O1198" i="4"/>
  <c r="P1198" i="4"/>
  <c r="Q1198" i="4"/>
  <c r="R1198" i="4"/>
  <c r="S1198" i="4"/>
  <c r="F1199" i="4"/>
  <c r="G1199" i="4"/>
  <c r="H1199" i="4"/>
  <c r="I1199" i="4"/>
  <c r="J1199" i="4"/>
  <c r="K1199" i="4"/>
  <c r="L1199" i="4"/>
  <c r="M1199" i="4"/>
  <c r="N1199" i="4"/>
  <c r="O1199" i="4"/>
  <c r="P1199" i="4"/>
  <c r="Q1199" i="4"/>
  <c r="R1199" i="4"/>
  <c r="S1199" i="4"/>
  <c r="F1200" i="4"/>
  <c r="G1200" i="4"/>
  <c r="H1200" i="4"/>
  <c r="I1200" i="4"/>
  <c r="J1200" i="4"/>
  <c r="K1200" i="4"/>
  <c r="L1200" i="4"/>
  <c r="M1200" i="4"/>
  <c r="N1200" i="4"/>
  <c r="O1200" i="4"/>
  <c r="P1200" i="4"/>
  <c r="Q1200" i="4"/>
  <c r="R1200" i="4"/>
  <c r="S1200" i="4"/>
  <c r="F1201" i="4"/>
  <c r="G1201" i="4"/>
  <c r="H1201" i="4"/>
  <c r="I1201" i="4"/>
  <c r="J1201" i="4"/>
  <c r="K1201" i="4"/>
  <c r="L1201" i="4"/>
  <c r="M1201" i="4"/>
  <c r="N1201" i="4"/>
  <c r="O1201" i="4"/>
  <c r="P1201" i="4"/>
  <c r="Q1201" i="4"/>
  <c r="R1201" i="4"/>
  <c r="S1201" i="4"/>
  <c r="F1202" i="4"/>
  <c r="G1202" i="4"/>
  <c r="H1202" i="4"/>
  <c r="I1202" i="4"/>
  <c r="J1202" i="4"/>
  <c r="K1202" i="4"/>
  <c r="L1202" i="4"/>
  <c r="M1202" i="4"/>
  <c r="N1202" i="4"/>
  <c r="O1202" i="4"/>
  <c r="P1202" i="4"/>
  <c r="Q1202" i="4"/>
  <c r="R1202" i="4"/>
  <c r="S1202" i="4"/>
  <c r="F1203" i="4"/>
  <c r="G1203" i="4"/>
  <c r="H1203" i="4"/>
  <c r="I1203" i="4"/>
  <c r="J1203" i="4"/>
  <c r="K1203" i="4"/>
  <c r="L1203" i="4"/>
  <c r="M1203" i="4"/>
  <c r="N1203" i="4"/>
  <c r="O1203" i="4"/>
  <c r="P1203" i="4"/>
  <c r="Q1203" i="4"/>
  <c r="R1203" i="4"/>
  <c r="S1203" i="4"/>
  <c r="F1204" i="4"/>
  <c r="G1204" i="4"/>
  <c r="H1204" i="4"/>
  <c r="I1204" i="4"/>
  <c r="J1204" i="4"/>
  <c r="K1204" i="4"/>
  <c r="L1204" i="4"/>
  <c r="M1204" i="4"/>
  <c r="N1204" i="4"/>
  <c r="O1204" i="4"/>
  <c r="P1204" i="4"/>
  <c r="Q1204" i="4"/>
  <c r="R1204" i="4"/>
  <c r="S1204" i="4"/>
  <c r="F1205" i="4"/>
  <c r="G1205" i="4"/>
  <c r="H1205" i="4"/>
  <c r="I1205" i="4"/>
  <c r="J1205" i="4"/>
  <c r="K1205" i="4"/>
  <c r="L1205" i="4"/>
  <c r="M1205" i="4"/>
  <c r="N1205" i="4"/>
  <c r="O1205" i="4"/>
  <c r="P1205" i="4"/>
  <c r="Q1205" i="4"/>
  <c r="R1205" i="4"/>
  <c r="S1205" i="4"/>
  <c r="F1206" i="4"/>
  <c r="G1206" i="4"/>
  <c r="H1206" i="4"/>
  <c r="I1206" i="4"/>
  <c r="J1206" i="4"/>
  <c r="K1206" i="4"/>
  <c r="L1206" i="4"/>
  <c r="M1206" i="4"/>
  <c r="N1206" i="4"/>
  <c r="O1206" i="4"/>
  <c r="P1206" i="4"/>
  <c r="Q1206" i="4"/>
  <c r="R1206" i="4"/>
  <c r="S1206" i="4"/>
  <c r="F1207" i="4"/>
  <c r="G1207" i="4"/>
  <c r="H1207" i="4"/>
  <c r="I1207" i="4"/>
  <c r="J1207" i="4"/>
  <c r="K1207" i="4"/>
  <c r="L1207" i="4"/>
  <c r="M1207" i="4"/>
  <c r="N1207" i="4"/>
  <c r="O1207" i="4"/>
  <c r="P1207" i="4"/>
  <c r="Q1207" i="4"/>
  <c r="R1207" i="4"/>
  <c r="S1207" i="4"/>
  <c r="F1208" i="4"/>
  <c r="G1208" i="4"/>
  <c r="H1208" i="4"/>
  <c r="I1208" i="4"/>
  <c r="J1208" i="4"/>
  <c r="K1208" i="4"/>
  <c r="L1208" i="4"/>
  <c r="M1208" i="4"/>
  <c r="N1208" i="4"/>
  <c r="O1208" i="4"/>
  <c r="P1208" i="4"/>
  <c r="Q1208" i="4"/>
  <c r="R1208" i="4"/>
  <c r="S1208" i="4"/>
  <c r="F1209" i="4"/>
  <c r="G1209" i="4"/>
  <c r="H1209" i="4"/>
  <c r="I1209" i="4"/>
  <c r="J1209" i="4"/>
  <c r="K1209" i="4"/>
  <c r="L1209" i="4"/>
  <c r="M1209" i="4"/>
  <c r="N1209" i="4"/>
  <c r="O1209" i="4"/>
  <c r="P1209" i="4"/>
  <c r="Q1209" i="4"/>
  <c r="R1209" i="4"/>
  <c r="S1209" i="4"/>
  <c r="F1210" i="4"/>
  <c r="G1210" i="4"/>
  <c r="H1210" i="4"/>
  <c r="I1210" i="4"/>
  <c r="J1210" i="4"/>
  <c r="K1210" i="4"/>
  <c r="L1210" i="4"/>
  <c r="M1210" i="4"/>
  <c r="N1210" i="4"/>
  <c r="O1210" i="4"/>
  <c r="P1210" i="4"/>
  <c r="Q1210" i="4"/>
  <c r="R1210" i="4"/>
  <c r="S1210" i="4"/>
  <c r="F1211" i="4"/>
  <c r="G1211" i="4"/>
  <c r="H1211" i="4"/>
  <c r="I1211" i="4"/>
  <c r="J1211" i="4"/>
  <c r="K1211" i="4"/>
  <c r="L1211" i="4"/>
  <c r="M1211" i="4"/>
  <c r="N1211" i="4"/>
  <c r="O1211" i="4"/>
  <c r="P1211" i="4"/>
  <c r="Q1211" i="4"/>
  <c r="R1211" i="4"/>
  <c r="S1211" i="4"/>
  <c r="F1212" i="4"/>
  <c r="G1212" i="4"/>
  <c r="H1212" i="4"/>
  <c r="I1212" i="4"/>
  <c r="J1212" i="4"/>
  <c r="K1212" i="4"/>
  <c r="L1212" i="4"/>
  <c r="M1212" i="4"/>
  <c r="N1212" i="4"/>
  <c r="O1212" i="4"/>
  <c r="P1212" i="4"/>
  <c r="Q1212" i="4"/>
  <c r="R1212" i="4"/>
  <c r="S1212" i="4"/>
  <c r="F1213" i="4"/>
  <c r="G1213" i="4"/>
  <c r="H1213" i="4"/>
  <c r="I1213" i="4"/>
  <c r="J1213" i="4"/>
  <c r="K1213" i="4"/>
  <c r="L1213" i="4"/>
  <c r="M1213" i="4"/>
  <c r="N1213" i="4"/>
  <c r="O1213" i="4"/>
  <c r="P1213" i="4"/>
  <c r="Q1213" i="4"/>
  <c r="R1213" i="4"/>
  <c r="S1213" i="4"/>
  <c r="F1214" i="4"/>
  <c r="G1214" i="4"/>
  <c r="H1214" i="4"/>
  <c r="I1214" i="4"/>
  <c r="J1214" i="4"/>
  <c r="K1214" i="4"/>
  <c r="L1214" i="4"/>
  <c r="M1214" i="4"/>
  <c r="N1214" i="4"/>
  <c r="O1214" i="4"/>
  <c r="P1214" i="4"/>
  <c r="Q1214" i="4"/>
  <c r="R1214" i="4"/>
  <c r="S1214" i="4"/>
  <c r="F1215" i="4"/>
  <c r="G1215" i="4"/>
  <c r="H1215" i="4"/>
  <c r="I1215" i="4"/>
  <c r="J1215" i="4"/>
  <c r="K1215" i="4"/>
  <c r="L1215" i="4"/>
  <c r="M1215" i="4"/>
  <c r="N1215" i="4"/>
  <c r="O1215" i="4"/>
  <c r="P1215" i="4"/>
  <c r="Q1215" i="4"/>
  <c r="R1215" i="4"/>
  <c r="S1215" i="4"/>
  <c r="F1216" i="4"/>
  <c r="G1216" i="4"/>
  <c r="H1216" i="4"/>
  <c r="I1216" i="4"/>
  <c r="J1216" i="4"/>
  <c r="K1216" i="4"/>
  <c r="L1216" i="4"/>
  <c r="M1216" i="4"/>
  <c r="N1216" i="4"/>
  <c r="O1216" i="4"/>
  <c r="P1216" i="4"/>
  <c r="Q1216" i="4"/>
  <c r="R1216" i="4"/>
  <c r="S1216" i="4"/>
  <c r="F1217" i="4"/>
  <c r="G1217" i="4"/>
  <c r="H1217" i="4"/>
  <c r="I1217" i="4"/>
  <c r="J1217" i="4"/>
  <c r="K1217" i="4"/>
  <c r="L1217" i="4"/>
  <c r="M1217" i="4"/>
  <c r="N1217" i="4"/>
  <c r="O1217" i="4"/>
  <c r="P1217" i="4"/>
  <c r="Q1217" i="4"/>
  <c r="R1217" i="4"/>
  <c r="S1217" i="4"/>
  <c r="F1218" i="4"/>
  <c r="G1218" i="4"/>
  <c r="H1218" i="4"/>
  <c r="I1218" i="4"/>
  <c r="J1218" i="4"/>
  <c r="K1218" i="4"/>
  <c r="L1218" i="4"/>
  <c r="M1218" i="4"/>
  <c r="N1218" i="4"/>
  <c r="O1218" i="4"/>
  <c r="P1218" i="4"/>
  <c r="Q1218" i="4"/>
  <c r="R1218" i="4"/>
  <c r="S1218" i="4"/>
  <c r="F1219" i="4"/>
  <c r="G1219" i="4"/>
  <c r="H1219" i="4"/>
  <c r="I1219" i="4"/>
  <c r="J1219" i="4"/>
  <c r="K1219" i="4"/>
  <c r="L1219" i="4"/>
  <c r="M1219" i="4"/>
  <c r="N1219" i="4"/>
  <c r="O1219" i="4"/>
  <c r="P1219" i="4"/>
  <c r="Q1219" i="4"/>
  <c r="R1219" i="4"/>
  <c r="S1219" i="4"/>
  <c r="F1220" i="4"/>
  <c r="G1220" i="4"/>
  <c r="H1220" i="4"/>
  <c r="I1220" i="4"/>
  <c r="J1220" i="4"/>
  <c r="K1220" i="4"/>
  <c r="L1220" i="4"/>
  <c r="M1220" i="4"/>
  <c r="N1220" i="4"/>
  <c r="O1220" i="4"/>
  <c r="P1220" i="4"/>
  <c r="Q1220" i="4"/>
  <c r="R1220" i="4"/>
  <c r="S1220" i="4"/>
  <c r="F1221" i="4"/>
  <c r="G1221" i="4"/>
  <c r="H1221" i="4"/>
  <c r="I1221" i="4"/>
  <c r="J1221" i="4"/>
  <c r="K1221" i="4"/>
  <c r="L1221" i="4"/>
  <c r="M1221" i="4"/>
  <c r="N1221" i="4"/>
  <c r="O1221" i="4"/>
  <c r="P1221" i="4"/>
  <c r="Q1221" i="4"/>
  <c r="R1221" i="4"/>
  <c r="S1221" i="4"/>
  <c r="F1222" i="4"/>
  <c r="G1222" i="4"/>
  <c r="H1222" i="4"/>
  <c r="I1222" i="4"/>
  <c r="J1222" i="4"/>
  <c r="K1222" i="4"/>
  <c r="L1222" i="4"/>
  <c r="M1222" i="4"/>
  <c r="N1222" i="4"/>
  <c r="O1222" i="4"/>
  <c r="P1222" i="4"/>
  <c r="Q1222" i="4"/>
  <c r="R1222" i="4"/>
  <c r="S1222" i="4"/>
  <c r="F1223" i="4"/>
  <c r="G1223" i="4"/>
  <c r="H1223" i="4"/>
  <c r="I1223" i="4"/>
  <c r="J1223" i="4"/>
  <c r="K1223" i="4"/>
  <c r="L1223" i="4"/>
  <c r="M1223" i="4"/>
  <c r="N1223" i="4"/>
  <c r="O1223" i="4"/>
  <c r="P1223" i="4"/>
  <c r="Q1223" i="4"/>
  <c r="R1223" i="4"/>
  <c r="S1223" i="4"/>
  <c r="F1224" i="4"/>
  <c r="G1224" i="4"/>
  <c r="H1224" i="4"/>
  <c r="I1224" i="4"/>
  <c r="J1224" i="4"/>
  <c r="K1224" i="4"/>
  <c r="L1224" i="4"/>
  <c r="M1224" i="4"/>
  <c r="N1224" i="4"/>
  <c r="O1224" i="4"/>
  <c r="P1224" i="4"/>
  <c r="Q1224" i="4"/>
  <c r="R1224" i="4"/>
  <c r="S1224" i="4"/>
  <c r="F1225" i="4"/>
  <c r="G1225" i="4"/>
  <c r="H1225" i="4"/>
  <c r="I1225" i="4"/>
  <c r="J1225" i="4"/>
  <c r="K1225" i="4"/>
  <c r="L1225" i="4"/>
  <c r="M1225" i="4"/>
  <c r="N1225" i="4"/>
  <c r="O1225" i="4"/>
  <c r="P1225" i="4"/>
  <c r="Q1225" i="4"/>
  <c r="R1225" i="4"/>
  <c r="S1225" i="4"/>
  <c r="F1226" i="4"/>
  <c r="G1226" i="4"/>
  <c r="H1226" i="4"/>
  <c r="I1226" i="4"/>
  <c r="J1226" i="4"/>
  <c r="K1226" i="4"/>
  <c r="L1226" i="4"/>
  <c r="M1226" i="4"/>
  <c r="N1226" i="4"/>
  <c r="O1226" i="4"/>
  <c r="P1226" i="4"/>
  <c r="Q1226" i="4"/>
  <c r="R1226" i="4"/>
  <c r="S1226" i="4"/>
  <c r="F1227" i="4"/>
  <c r="G1227" i="4"/>
  <c r="H1227" i="4"/>
  <c r="I1227" i="4"/>
  <c r="J1227" i="4"/>
  <c r="K1227" i="4"/>
  <c r="L1227" i="4"/>
  <c r="M1227" i="4"/>
  <c r="N1227" i="4"/>
  <c r="O1227" i="4"/>
  <c r="P1227" i="4"/>
  <c r="Q1227" i="4"/>
  <c r="R1227" i="4"/>
  <c r="S1227" i="4"/>
  <c r="F1228" i="4"/>
  <c r="G1228" i="4"/>
  <c r="H1228" i="4"/>
  <c r="I1228" i="4"/>
  <c r="J1228" i="4"/>
  <c r="K1228" i="4"/>
  <c r="L1228" i="4"/>
  <c r="M1228" i="4"/>
  <c r="N1228" i="4"/>
  <c r="O1228" i="4"/>
  <c r="P1228" i="4"/>
  <c r="Q1228" i="4"/>
  <c r="R1228" i="4"/>
  <c r="S1228" i="4"/>
  <c r="F1229" i="4"/>
  <c r="G1229" i="4"/>
  <c r="H1229" i="4"/>
  <c r="I1229" i="4"/>
  <c r="J1229" i="4"/>
  <c r="K1229" i="4"/>
  <c r="L1229" i="4"/>
  <c r="M1229" i="4"/>
  <c r="N1229" i="4"/>
  <c r="O1229" i="4"/>
  <c r="P1229" i="4"/>
  <c r="Q1229" i="4"/>
  <c r="R1229" i="4"/>
  <c r="S1229" i="4"/>
  <c r="F1230" i="4"/>
  <c r="G1230" i="4"/>
  <c r="H1230" i="4"/>
  <c r="I1230" i="4"/>
  <c r="J1230" i="4"/>
  <c r="K1230" i="4"/>
  <c r="L1230" i="4"/>
  <c r="M1230" i="4"/>
  <c r="N1230" i="4"/>
  <c r="O1230" i="4"/>
  <c r="P1230" i="4"/>
  <c r="Q1230" i="4"/>
  <c r="R1230" i="4"/>
  <c r="S1230" i="4"/>
  <c r="F1231" i="4"/>
  <c r="G1231" i="4"/>
  <c r="H1231" i="4"/>
  <c r="I1231" i="4"/>
  <c r="J1231" i="4"/>
  <c r="K1231" i="4"/>
  <c r="L1231" i="4"/>
  <c r="M1231" i="4"/>
  <c r="N1231" i="4"/>
  <c r="O1231" i="4"/>
  <c r="P1231" i="4"/>
  <c r="Q1231" i="4"/>
  <c r="R1231" i="4"/>
  <c r="S1231" i="4"/>
  <c r="F1232" i="4"/>
  <c r="G1232" i="4"/>
  <c r="H1232" i="4"/>
  <c r="I1232" i="4"/>
  <c r="J1232" i="4"/>
  <c r="K1232" i="4"/>
  <c r="L1232" i="4"/>
  <c r="M1232" i="4"/>
  <c r="N1232" i="4"/>
  <c r="O1232" i="4"/>
  <c r="P1232" i="4"/>
  <c r="Q1232" i="4"/>
  <c r="R1232" i="4"/>
  <c r="S1232" i="4"/>
  <c r="F1233" i="4"/>
  <c r="G1233" i="4"/>
  <c r="H1233" i="4"/>
  <c r="I1233" i="4"/>
  <c r="J1233" i="4"/>
  <c r="K1233" i="4"/>
  <c r="L1233" i="4"/>
  <c r="M1233" i="4"/>
  <c r="N1233" i="4"/>
  <c r="O1233" i="4"/>
  <c r="P1233" i="4"/>
  <c r="Q1233" i="4"/>
  <c r="R1233" i="4"/>
  <c r="S1233" i="4"/>
  <c r="F1234" i="4"/>
  <c r="G1234" i="4"/>
  <c r="H1234" i="4"/>
  <c r="I1234" i="4"/>
  <c r="J1234" i="4"/>
  <c r="K1234" i="4"/>
  <c r="L1234" i="4"/>
  <c r="M1234" i="4"/>
  <c r="N1234" i="4"/>
  <c r="O1234" i="4"/>
  <c r="P1234" i="4"/>
  <c r="Q1234" i="4"/>
  <c r="R1234" i="4"/>
  <c r="S1234" i="4"/>
  <c r="F1235" i="4"/>
  <c r="G1235" i="4"/>
  <c r="H1235" i="4"/>
  <c r="I1235" i="4"/>
  <c r="J1235" i="4"/>
  <c r="K1235" i="4"/>
  <c r="L1235" i="4"/>
  <c r="M1235" i="4"/>
  <c r="N1235" i="4"/>
  <c r="O1235" i="4"/>
  <c r="P1235" i="4"/>
  <c r="Q1235" i="4"/>
  <c r="R1235" i="4"/>
  <c r="S1235" i="4"/>
  <c r="F1236" i="4"/>
  <c r="G1236" i="4"/>
  <c r="H1236" i="4"/>
  <c r="I1236" i="4"/>
  <c r="J1236" i="4"/>
  <c r="K1236" i="4"/>
  <c r="L1236" i="4"/>
  <c r="M1236" i="4"/>
  <c r="N1236" i="4"/>
  <c r="O1236" i="4"/>
  <c r="P1236" i="4"/>
  <c r="Q1236" i="4"/>
  <c r="R1236" i="4"/>
  <c r="S1236" i="4"/>
  <c r="F1237" i="4"/>
  <c r="G1237" i="4"/>
  <c r="H1237" i="4"/>
  <c r="I1237" i="4"/>
  <c r="J1237" i="4"/>
  <c r="K1237" i="4"/>
  <c r="L1237" i="4"/>
  <c r="M1237" i="4"/>
  <c r="N1237" i="4"/>
  <c r="O1237" i="4"/>
  <c r="P1237" i="4"/>
  <c r="Q1237" i="4"/>
  <c r="R1237" i="4"/>
  <c r="S1237" i="4"/>
  <c r="F1238" i="4"/>
  <c r="G1238" i="4"/>
  <c r="H1238" i="4"/>
  <c r="I1238" i="4"/>
  <c r="J1238" i="4"/>
  <c r="K1238" i="4"/>
  <c r="L1238" i="4"/>
  <c r="M1238" i="4"/>
  <c r="N1238" i="4"/>
  <c r="O1238" i="4"/>
  <c r="P1238" i="4"/>
  <c r="Q1238" i="4"/>
  <c r="R1238" i="4"/>
  <c r="S1238" i="4"/>
  <c r="F1239" i="4"/>
  <c r="G1239" i="4"/>
  <c r="H1239" i="4"/>
  <c r="I1239" i="4"/>
  <c r="J1239" i="4"/>
  <c r="K1239" i="4"/>
  <c r="L1239" i="4"/>
  <c r="M1239" i="4"/>
  <c r="N1239" i="4"/>
  <c r="O1239" i="4"/>
  <c r="P1239" i="4"/>
  <c r="Q1239" i="4"/>
  <c r="R1239" i="4"/>
  <c r="S1239" i="4"/>
  <c r="F1240" i="4"/>
  <c r="G1240" i="4"/>
  <c r="H1240" i="4"/>
  <c r="I1240" i="4"/>
  <c r="J1240" i="4"/>
  <c r="K1240" i="4"/>
  <c r="L1240" i="4"/>
  <c r="M1240" i="4"/>
  <c r="N1240" i="4"/>
  <c r="O1240" i="4"/>
  <c r="P1240" i="4"/>
  <c r="Q1240" i="4"/>
  <c r="R1240" i="4"/>
  <c r="S1240" i="4"/>
  <c r="F1241" i="4"/>
  <c r="G1241" i="4"/>
  <c r="H1241" i="4"/>
  <c r="I1241" i="4"/>
  <c r="J1241" i="4"/>
  <c r="K1241" i="4"/>
  <c r="L1241" i="4"/>
  <c r="M1241" i="4"/>
  <c r="N1241" i="4"/>
  <c r="O1241" i="4"/>
  <c r="P1241" i="4"/>
  <c r="Q1241" i="4"/>
  <c r="R1241" i="4"/>
  <c r="S1241" i="4"/>
  <c r="F1242" i="4"/>
  <c r="G1242" i="4"/>
  <c r="H1242" i="4"/>
  <c r="I1242" i="4"/>
  <c r="J1242" i="4"/>
  <c r="K1242" i="4"/>
  <c r="L1242" i="4"/>
  <c r="M1242" i="4"/>
  <c r="N1242" i="4"/>
  <c r="O1242" i="4"/>
  <c r="P1242" i="4"/>
  <c r="Q1242" i="4"/>
  <c r="R1242" i="4"/>
  <c r="S1242" i="4"/>
  <c r="F1243" i="4"/>
  <c r="G1243" i="4"/>
  <c r="H1243" i="4"/>
  <c r="I1243" i="4"/>
  <c r="J1243" i="4"/>
  <c r="K1243" i="4"/>
  <c r="L1243" i="4"/>
  <c r="M1243" i="4"/>
  <c r="N1243" i="4"/>
  <c r="O1243" i="4"/>
  <c r="P1243" i="4"/>
  <c r="Q1243" i="4"/>
  <c r="R1243" i="4"/>
  <c r="S1243" i="4"/>
  <c r="F1244" i="4"/>
  <c r="G1244" i="4"/>
  <c r="H1244" i="4"/>
  <c r="I1244" i="4"/>
  <c r="J1244" i="4"/>
  <c r="K1244" i="4"/>
  <c r="L1244" i="4"/>
  <c r="M1244" i="4"/>
  <c r="N1244" i="4"/>
  <c r="O1244" i="4"/>
  <c r="P1244" i="4"/>
  <c r="Q1244" i="4"/>
  <c r="R1244" i="4"/>
  <c r="S1244" i="4"/>
  <c r="F1245" i="4"/>
  <c r="G1245" i="4"/>
  <c r="H1245" i="4"/>
  <c r="I1245" i="4"/>
  <c r="J1245" i="4"/>
  <c r="K1245" i="4"/>
  <c r="L1245" i="4"/>
  <c r="M1245" i="4"/>
  <c r="N1245" i="4"/>
  <c r="O1245" i="4"/>
  <c r="P1245" i="4"/>
  <c r="Q1245" i="4"/>
  <c r="R1245" i="4"/>
  <c r="S1245" i="4"/>
  <c r="F1246" i="4"/>
  <c r="G1246" i="4"/>
  <c r="H1246" i="4"/>
  <c r="I1246" i="4"/>
  <c r="J1246" i="4"/>
  <c r="K1246" i="4"/>
  <c r="L1246" i="4"/>
  <c r="M1246" i="4"/>
  <c r="N1246" i="4"/>
  <c r="O1246" i="4"/>
  <c r="P1246" i="4"/>
  <c r="Q1246" i="4"/>
  <c r="R1246" i="4"/>
  <c r="S1246" i="4"/>
  <c r="F1247" i="4"/>
  <c r="G1247" i="4"/>
  <c r="H1247" i="4"/>
  <c r="I1247" i="4"/>
  <c r="J1247" i="4"/>
  <c r="K1247" i="4"/>
  <c r="L1247" i="4"/>
  <c r="M1247" i="4"/>
  <c r="N1247" i="4"/>
  <c r="O1247" i="4"/>
  <c r="P1247" i="4"/>
  <c r="Q1247" i="4"/>
  <c r="R1247" i="4"/>
  <c r="S1247" i="4"/>
  <c r="F1248" i="4"/>
  <c r="G1248" i="4"/>
  <c r="H1248" i="4"/>
  <c r="I1248" i="4"/>
  <c r="J1248" i="4"/>
  <c r="K1248" i="4"/>
  <c r="L1248" i="4"/>
  <c r="M1248" i="4"/>
  <c r="N1248" i="4"/>
  <c r="O1248" i="4"/>
  <c r="P1248" i="4"/>
  <c r="Q1248" i="4"/>
  <c r="R1248" i="4"/>
  <c r="S1248" i="4"/>
  <c r="F1249" i="4"/>
  <c r="G1249" i="4"/>
  <c r="H1249" i="4"/>
  <c r="I1249" i="4"/>
  <c r="J1249" i="4"/>
  <c r="K1249" i="4"/>
  <c r="L1249" i="4"/>
  <c r="M1249" i="4"/>
  <c r="N1249" i="4"/>
  <c r="O1249" i="4"/>
  <c r="P1249" i="4"/>
  <c r="Q1249" i="4"/>
  <c r="R1249" i="4"/>
  <c r="S1249" i="4"/>
  <c r="F1250" i="4"/>
  <c r="G1250" i="4"/>
  <c r="H1250" i="4"/>
  <c r="I1250" i="4"/>
  <c r="J1250" i="4"/>
  <c r="K1250" i="4"/>
  <c r="L1250" i="4"/>
  <c r="M1250" i="4"/>
  <c r="N1250" i="4"/>
  <c r="O1250" i="4"/>
  <c r="P1250" i="4"/>
  <c r="Q1250" i="4"/>
  <c r="R1250" i="4"/>
  <c r="S1250" i="4"/>
  <c r="F1251" i="4"/>
  <c r="G1251" i="4"/>
  <c r="H1251" i="4"/>
  <c r="I1251" i="4"/>
  <c r="J1251" i="4"/>
  <c r="K1251" i="4"/>
  <c r="L1251" i="4"/>
  <c r="X1251" i="4" s="1"/>
  <c r="M1251" i="4"/>
  <c r="N1251" i="4"/>
  <c r="O1251" i="4"/>
  <c r="P1251" i="4"/>
  <c r="Q1251" i="4"/>
  <c r="R1251" i="4"/>
  <c r="S1251" i="4"/>
  <c r="F1252" i="4"/>
  <c r="G1252" i="4"/>
  <c r="H1252" i="4"/>
  <c r="I1252" i="4"/>
  <c r="J1252" i="4"/>
  <c r="K1252" i="4"/>
  <c r="L1252" i="4"/>
  <c r="M1252" i="4"/>
  <c r="N1252" i="4"/>
  <c r="O1252" i="4"/>
  <c r="P1252" i="4"/>
  <c r="Q1252" i="4"/>
  <c r="R1252" i="4"/>
  <c r="S1252" i="4"/>
  <c r="F1253" i="4"/>
  <c r="G1253" i="4"/>
  <c r="H1253" i="4"/>
  <c r="I1253" i="4"/>
  <c r="J1253" i="4"/>
  <c r="K1253" i="4"/>
  <c r="L1253" i="4"/>
  <c r="M1253" i="4"/>
  <c r="N1253" i="4"/>
  <c r="O1253" i="4"/>
  <c r="P1253" i="4"/>
  <c r="Q1253" i="4"/>
  <c r="R1253" i="4"/>
  <c r="S1253" i="4"/>
  <c r="F1254" i="4"/>
  <c r="G1254" i="4"/>
  <c r="H1254" i="4"/>
  <c r="I1254" i="4"/>
  <c r="J1254" i="4"/>
  <c r="K1254" i="4"/>
  <c r="L1254" i="4"/>
  <c r="M1254" i="4"/>
  <c r="N1254" i="4"/>
  <c r="O1254" i="4"/>
  <c r="P1254" i="4"/>
  <c r="Q1254" i="4"/>
  <c r="R1254" i="4"/>
  <c r="S1254" i="4"/>
  <c r="F1255" i="4"/>
  <c r="G1255" i="4"/>
  <c r="H1255" i="4"/>
  <c r="I1255" i="4"/>
  <c r="J1255" i="4"/>
  <c r="K1255" i="4"/>
  <c r="L1255" i="4"/>
  <c r="M1255" i="4"/>
  <c r="N1255" i="4"/>
  <c r="O1255" i="4"/>
  <c r="P1255" i="4"/>
  <c r="Q1255" i="4"/>
  <c r="R1255" i="4"/>
  <c r="S1255" i="4"/>
  <c r="F1256" i="4"/>
  <c r="G1256" i="4"/>
  <c r="H1256" i="4"/>
  <c r="I1256" i="4"/>
  <c r="J1256" i="4"/>
  <c r="K1256" i="4"/>
  <c r="L1256" i="4"/>
  <c r="M1256" i="4"/>
  <c r="N1256" i="4"/>
  <c r="O1256" i="4"/>
  <c r="P1256" i="4"/>
  <c r="Q1256" i="4"/>
  <c r="R1256" i="4"/>
  <c r="S1256" i="4"/>
  <c r="F1257" i="4"/>
  <c r="G1257" i="4"/>
  <c r="H1257" i="4"/>
  <c r="I1257" i="4"/>
  <c r="J1257" i="4"/>
  <c r="K1257" i="4"/>
  <c r="L1257" i="4"/>
  <c r="M1257" i="4"/>
  <c r="N1257" i="4"/>
  <c r="O1257" i="4"/>
  <c r="P1257" i="4"/>
  <c r="Q1257" i="4"/>
  <c r="R1257" i="4"/>
  <c r="S1257" i="4"/>
  <c r="F1258" i="4"/>
  <c r="G1258" i="4"/>
  <c r="H1258" i="4"/>
  <c r="I1258" i="4"/>
  <c r="J1258" i="4"/>
  <c r="K1258" i="4"/>
  <c r="L1258" i="4"/>
  <c r="M1258" i="4"/>
  <c r="N1258" i="4"/>
  <c r="O1258" i="4"/>
  <c r="P1258" i="4"/>
  <c r="Q1258" i="4"/>
  <c r="R1258" i="4"/>
  <c r="S1258" i="4"/>
  <c r="F1259" i="4"/>
  <c r="G1259" i="4"/>
  <c r="H1259" i="4"/>
  <c r="I1259" i="4"/>
  <c r="J1259" i="4"/>
  <c r="K1259" i="4"/>
  <c r="L1259" i="4"/>
  <c r="M1259" i="4"/>
  <c r="N1259" i="4"/>
  <c r="O1259" i="4"/>
  <c r="P1259" i="4"/>
  <c r="Q1259" i="4"/>
  <c r="R1259" i="4"/>
  <c r="S1259" i="4"/>
  <c r="F1260" i="4"/>
  <c r="G1260" i="4"/>
  <c r="H1260" i="4"/>
  <c r="I1260" i="4"/>
  <c r="J1260" i="4"/>
  <c r="K1260" i="4"/>
  <c r="L1260" i="4"/>
  <c r="M1260" i="4"/>
  <c r="N1260" i="4"/>
  <c r="O1260" i="4"/>
  <c r="P1260" i="4"/>
  <c r="Q1260" i="4"/>
  <c r="R1260" i="4"/>
  <c r="S1260" i="4"/>
  <c r="F1261" i="4"/>
  <c r="G1261" i="4"/>
  <c r="H1261" i="4"/>
  <c r="I1261" i="4"/>
  <c r="J1261" i="4"/>
  <c r="K1261" i="4"/>
  <c r="L1261" i="4"/>
  <c r="M1261" i="4"/>
  <c r="N1261" i="4"/>
  <c r="O1261" i="4"/>
  <c r="P1261" i="4"/>
  <c r="Q1261" i="4"/>
  <c r="R1261" i="4"/>
  <c r="S1261" i="4"/>
  <c r="F1262" i="4"/>
  <c r="G1262" i="4"/>
  <c r="H1262" i="4"/>
  <c r="I1262" i="4"/>
  <c r="J1262" i="4"/>
  <c r="K1262" i="4"/>
  <c r="L1262" i="4"/>
  <c r="M1262" i="4"/>
  <c r="N1262" i="4"/>
  <c r="O1262" i="4"/>
  <c r="P1262" i="4"/>
  <c r="Q1262" i="4"/>
  <c r="R1262" i="4"/>
  <c r="S1262" i="4"/>
  <c r="F1263" i="4"/>
  <c r="G1263" i="4"/>
  <c r="H1263" i="4"/>
  <c r="I1263" i="4"/>
  <c r="J1263" i="4"/>
  <c r="K1263" i="4"/>
  <c r="L1263" i="4"/>
  <c r="M1263" i="4"/>
  <c r="N1263" i="4"/>
  <c r="O1263" i="4"/>
  <c r="P1263" i="4"/>
  <c r="Q1263" i="4"/>
  <c r="R1263" i="4"/>
  <c r="S1263" i="4"/>
  <c r="F1264" i="4"/>
  <c r="G1264" i="4"/>
  <c r="H1264" i="4"/>
  <c r="I1264" i="4"/>
  <c r="J1264" i="4"/>
  <c r="K1264" i="4"/>
  <c r="L1264" i="4"/>
  <c r="M1264" i="4"/>
  <c r="N1264" i="4"/>
  <c r="O1264" i="4"/>
  <c r="P1264" i="4"/>
  <c r="Q1264" i="4"/>
  <c r="R1264" i="4"/>
  <c r="S1264" i="4"/>
  <c r="F1265" i="4"/>
  <c r="G1265" i="4"/>
  <c r="H1265" i="4"/>
  <c r="I1265" i="4"/>
  <c r="J1265" i="4"/>
  <c r="K1265" i="4"/>
  <c r="L1265" i="4"/>
  <c r="M1265" i="4"/>
  <c r="N1265" i="4"/>
  <c r="O1265" i="4"/>
  <c r="P1265" i="4"/>
  <c r="Q1265" i="4"/>
  <c r="R1265" i="4"/>
  <c r="S1265" i="4"/>
  <c r="F1266" i="4"/>
  <c r="G1266" i="4"/>
  <c r="H1266" i="4"/>
  <c r="I1266" i="4"/>
  <c r="J1266" i="4"/>
  <c r="K1266" i="4"/>
  <c r="L1266" i="4"/>
  <c r="M1266" i="4"/>
  <c r="N1266" i="4"/>
  <c r="O1266" i="4"/>
  <c r="P1266" i="4"/>
  <c r="Q1266" i="4"/>
  <c r="R1266" i="4"/>
  <c r="S1266" i="4"/>
  <c r="F1267" i="4"/>
  <c r="G1267" i="4"/>
  <c r="H1267" i="4"/>
  <c r="I1267" i="4"/>
  <c r="J1267" i="4"/>
  <c r="K1267" i="4"/>
  <c r="L1267" i="4"/>
  <c r="M1267" i="4"/>
  <c r="N1267" i="4"/>
  <c r="O1267" i="4"/>
  <c r="P1267" i="4"/>
  <c r="Q1267" i="4"/>
  <c r="R1267" i="4"/>
  <c r="S1267" i="4"/>
  <c r="F1268" i="4"/>
  <c r="G1268" i="4"/>
  <c r="H1268" i="4"/>
  <c r="I1268" i="4"/>
  <c r="J1268" i="4"/>
  <c r="K1268" i="4"/>
  <c r="L1268" i="4"/>
  <c r="M1268" i="4"/>
  <c r="N1268" i="4"/>
  <c r="O1268" i="4"/>
  <c r="P1268" i="4"/>
  <c r="Q1268" i="4"/>
  <c r="R1268" i="4"/>
  <c r="S1268" i="4"/>
  <c r="F1269" i="4"/>
  <c r="G1269" i="4"/>
  <c r="H1269" i="4"/>
  <c r="I1269" i="4"/>
  <c r="J1269" i="4"/>
  <c r="K1269" i="4"/>
  <c r="L1269" i="4"/>
  <c r="M1269" i="4"/>
  <c r="N1269" i="4"/>
  <c r="O1269" i="4"/>
  <c r="P1269" i="4"/>
  <c r="Q1269" i="4"/>
  <c r="R1269" i="4"/>
  <c r="S1269" i="4"/>
  <c r="F1270" i="4"/>
  <c r="G1270" i="4"/>
  <c r="H1270" i="4"/>
  <c r="I1270" i="4"/>
  <c r="J1270" i="4"/>
  <c r="K1270" i="4"/>
  <c r="L1270" i="4"/>
  <c r="M1270" i="4"/>
  <c r="N1270" i="4"/>
  <c r="O1270" i="4"/>
  <c r="P1270" i="4"/>
  <c r="Q1270" i="4"/>
  <c r="R1270" i="4"/>
  <c r="S1270" i="4"/>
  <c r="F1271" i="4"/>
  <c r="G1271" i="4"/>
  <c r="H1271" i="4"/>
  <c r="I1271" i="4"/>
  <c r="J1271" i="4"/>
  <c r="K1271" i="4"/>
  <c r="L1271" i="4"/>
  <c r="M1271" i="4"/>
  <c r="N1271" i="4"/>
  <c r="O1271" i="4"/>
  <c r="P1271" i="4"/>
  <c r="Q1271" i="4"/>
  <c r="R1271" i="4"/>
  <c r="S1271" i="4"/>
  <c r="F1272" i="4"/>
  <c r="G1272" i="4"/>
  <c r="H1272" i="4"/>
  <c r="I1272" i="4"/>
  <c r="J1272" i="4"/>
  <c r="K1272" i="4"/>
  <c r="L1272" i="4"/>
  <c r="M1272" i="4"/>
  <c r="N1272" i="4"/>
  <c r="O1272" i="4"/>
  <c r="P1272" i="4"/>
  <c r="Q1272" i="4"/>
  <c r="R1272" i="4"/>
  <c r="S1272" i="4"/>
  <c r="F1273" i="4"/>
  <c r="G1273" i="4"/>
  <c r="H1273" i="4"/>
  <c r="I1273" i="4"/>
  <c r="J1273" i="4"/>
  <c r="K1273" i="4"/>
  <c r="L1273" i="4"/>
  <c r="M1273" i="4"/>
  <c r="N1273" i="4"/>
  <c r="O1273" i="4"/>
  <c r="P1273" i="4"/>
  <c r="Q1273" i="4"/>
  <c r="R1273" i="4"/>
  <c r="S1273" i="4"/>
  <c r="F1274" i="4"/>
  <c r="G1274" i="4"/>
  <c r="H1274" i="4"/>
  <c r="I1274" i="4"/>
  <c r="J1274" i="4"/>
  <c r="K1274" i="4"/>
  <c r="L1274" i="4"/>
  <c r="M1274" i="4"/>
  <c r="N1274" i="4"/>
  <c r="O1274" i="4"/>
  <c r="P1274" i="4"/>
  <c r="Q1274" i="4"/>
  <c r="R1274" i="4"/>
  <c r="S1274" i="4"/>
  <c r="F1275" i="4"/>
  <c r="G1275" i="4"/>
  <c r="H1275" i="4"/>
  <c r="I1275" i="4"/>
  <c r="J1275" i="4"/>
  <c r="K1275" i="4"/>
  <c r="L1275" i="4"/>
  <c r="M1275" i="4"/>
  <c r="N1275" i="4"/>
  <c r="O1275" i="4"/>
  <c r="P1275" i="4"/>
  <c r="Q1275" i="4"/>
  <c r="R1275" i="4"/>
  <c r="S1275" i="4"/>
  <c r="F1276" i="4"/>
  <c r="G1276" i="4"/>
  <c r="H1276" i="4"/>
  <c r="I1276" i="4"/>
  <c r="J1276" i="4"/>
  <c r="K1276" i="4"/>
  <c r="L1276" i="4"/>
  <c r="M1276" i="4"/>
  <c r="N1276" i="4"/>
  <c r="O1276" i="4"/>
  <c r="P1276" i="4"/>
  <c r="Q1276" i="4"/>
  <c r="R1276" i="4"/>
  <c r="S1276" i="4"/>
  <c r="F1277" i="4"/>
  <c r="G1277" i="4"/>
  <c r="H1277" i="4"/>
  <c r="I1277" i="4"/>
  <c r="J1277" i="4"/>
  <c r="K1277" i="4"/>
  <c r="L1277" i="4"/>
  <c r="M1277" i="4"/>
  <c r="N1277" i="4"/>
  <c r="O1277" i="4"/>
  <c r="P1277" i="4"/>
  <c r="Q1277" i="4"/>
  <c r="R1277" i="4"/>
  <c r="S1277" i="4"/>
  <c r="F1278" i="4"/>
  <c r="G1278" i="4"/>
  <c r="H1278" i="4"/>
  <c r="I1278" i="4"/>
  <c r="J1278" i="4"/>
  <c r="K1278" i="4"/>
  <c r="L1278" i="4"/>
  <c r="M1278" i="4"/>
  <c r="N1278" i="4"/>
  <c r="O1278" i="4"/>
  <c r="P1278" i="4"/>
  <c r="Q1278" i="4"/>
  <c r="R1278" i="4"/>
  <c r="S1278" i="4"/>
  <c r="F1279" i="4"/>
  <c r="G1279" i="4"/>
  <c r="H1279" i="4"/>
  <c r="I1279" i="4"/>
  <c r="J1279" i="4"/>
  <c r="K1279" i="4"/>
  <c r="L1279" i="4"/>
  <c r="M1279" i="4"/>
  <c r="N1279" i="4"/>
  <c r="O1279" i="4"/>
  <c r="P1279" i="4"/>
  <c r="Q1279" i="4"/>
  <c r="R1279" i="4"/>
  <c r="S1279" i="4"/>
  <c r="F1280" i="4"/>
  <c r="G1280" i="4"/>
  <c r="H1280" i="4"/>
  <c r="I1280" i="4"/>
  <c r="J1280" i="4"/>
  <c r="K1280" i="4"/>
  <c r="L1280" i="4"/>
  <c r="M1280" i="4"/>
  <c r="N1280" i="4"/>
  <c r="O1280" i="4"/>
  <c r="P1280" i="4"/>
  <c r="Q1280" i="4"/>
  <c r="R1280" i="4"/>
  <c r="S1280" i="4"/>
  <c r="F1281" i="4"/>
  <c r="G1281" i="4"/>
  <c r="H1281" i="4"/>
  <c r="I1281" i="4"/>
  <c r="J1281" i="4"/>
  <c r="K1281" i="4"/>
  <c r="L1281" i="4"/>
  <c r="M1281" i="4"/>
  <c r="N1281" i="4"/>
  <c r="O1281" i="4"/>
  <c r="P1281" i="4"/>
  <c r="Q1281" i="4"/>
  <c r="R1281" i="4"/>
  <c r="S1281" i="4"/>
  <c r="F1282" i="4"/>
  <c r="G1282" i="4"/>
  <c r="H1282" i="4"/>
  <c r="I1282" i="4"/>
  <c r="J1282" i="4"/>
  <c r="K1282" i="4"/>
  <c r="L1282" i="4"/>
  <c r="M1282" i="4"/>
  <c r="N1282" i="4"/>
  <c r="O1282" i="4"/>
  <c r="P1282" i="4"/>
  <c r="Q1282" i="4"/>
  <c r="R1282" i="4"/>
  <c r="S1282" i="4"/>
  <c r="F1283" i="4"/>
  <c r="G1283" i="4"/>
  <c r="H1283" i="4"/>
  <c r="I1283" i="4"/>
  <c r="J1283" i="4"/>
  <c r="K1283" i="4"/>
  <c r="L1283" i="4"/>
  <c r="M1283" i="4"/>
  <c r="N1283" i="4"/>
  <c r="O1283" i="4"/>
  <c r="P1283" i="4"/>
  <c r="Q1283" i="4"/>
  <c r="R1283" i="4"/>
  <c r="S1283" i="4"/>
  <c r="F1284" i="4"/>
  <c r="G1284" i="4"/>
  <c r="H1284" i="4"/>
  <c r="I1284" i="4"/>
  <c r="J1284" i="4"/>
  <c r="K1284" i="4"/>
  <c r="L1284" i="4"/>
  <c r="M1284" i="4"/>
  <c r="N1284" i="4"/>
  <c r="O1284" i="4"/>
  <c r="P1284" i="4"/>
  <c r="Q1284" i="4"/>
  <c r="R1284" i="4"/>
  <c r="S1284" i="4"/>
  <c r="F1285" i="4"/>
  <c r="G1285" i="4"/>
  <c r="H1285" i="4"/>
  <c r="I1285" i="4"/>
  <c r="J1285" i="4"/>
  <c r="K1285" i="4"/>
  <c r="L1285" i="4"/>
  <c r="M1285" i="4"/>
  <c r="N1285" i="4"/>
  <c r="O1285" i="4"/>
  <c r="P1285" i="4"/>
  <c r="Q1285" i="4"/>
  <c r="R1285" i="4"/>
  <c r="S1285" i="4"/>
  <c r="F1286" i="4"/>
  <c r="G1286" i="4"/>
  <c r="H1286" i="4"/>
  <c r="I1286" i="4"/>
  <c r="J1286" i="4"/>
  <c r="K1286" i="4"/>
  <c r="L1286" i="4"/>
  <c r="M1286" i="4"/>
  <c r="N1286" i="4"/>
  <c r="O1286" i="4"/>
  <c r="P1286" i="4"/>
  <c r="Q1286" i="4"/>
  <c r="R1286" i="4"/>
  <c r="S1286" i="4"/>
  <c r="F1287" i="4"/>
  <c r="G1287" i="4"/>
  <c r="H1287" i="4"/>
  <c r="I1287" i="4"/>
  <c r="J1287" i="4"/>
  <c r="K1287" i="4"/>
  <c r="L1287" i="4"/>
  <c r="M1287" i="4"/>
  <c r="N1287" i="4"/>
  <c r="O1287" i="4"/>
  <c r="P1287" i="4"/>
  <c r="Q1287" i="4"/>
  <c r="R1287" i="4"/>
  <c r="S1287" i="4"/>
  <c r="F1288" i="4"/>
  <c r="G1288" i="4"/>
  <c r="H1288" i="4"/>
  <c r="I1288" i="4"/>
  <c r="J1288" i="4"/>
  <c r="K1288" i="4"/>
  <c r="L1288" i="4"/>
  <c r="M1288" i="4"/>
  <c r="N1288" i="4"/>
  <c r="O1288" i="4"/>
  <c r="P1288" i="4"/>
  <c r="Q1288" i="4"/>
  <c r="R1288" i="4"/>
  <c r="S1288" i="4"/>
  <c r="F1289" i="4"/>
  <c r="G1289" i="4"/>
  <c r="H1289" i="4"/>
  <c r="I1289" i="4"/>
  <c r="J1289" i="4"/>
  <c r="K1289" i="4"/>
  <c r="L1289" i="4"/>
  <c r="M1289" i="4"/>
  <c r="N1289" i="4"/>
  <c r="O1289" i="4"/>
  <c r="P1289" i="4"/>
  <c r="Q1289" i="4"/>
  <c r="R1289" i="4"/>
  <c r="S1289" i="4"/>
  <c r="F1290" i="4"/>
  <c r="G1290" i="4"/>
  <c r="H1290" i="4"/>
  <c r="I1290" i="4"/>
  <c r="J1290" i="4"/>
  <c r="K1290" i="4"/>
  <c r="L1290" i="4"/>
  <c r="M1290" i="4"/>
  <c r="N1290" i="4"/>
  <c r="O1290" i="4"/>
  <c r="P1290" i="4"/>
  <c r="Q1290" i="4"/>
  <c r="R1290" i="4"/>
  <c r="S1290" i="4"/>
  <c r="F1291" i="4"/>
  <c r="G1291" i="4"/>
  <c r="H1291" i="4"/>
  <c r="I1291" i="4"/>
  <c r="J1291" i="4"/>
  <c r="K1291" i="4"/>
  <c r="L1291" i="4"/>
  <c r="M1291" i="4"/>
  <c r="N1291" i="4"/>
  <c r="O1291" i="4"/>
  <c r="P1291" i="4"/>
  <c r="Q1291" i="4"/>
  <c r="R1291" i="4"/>
  <c r="S1291" i="4"/>
  <c r="F1292" i="4"/>
  <c r="G1292" i="4"/>
  <c r="H1292" i="4"/>
  <c r="I1292" i="4"/>
  <c r="J1292" i="4"/>
  <c r="K1292" i="4"/>
  <c r="L1292" i="4"/>
  <c r="M1292" i="4"/>
  <c r="N1292" i="4"/>
  <c r="O1292" i="4"/>
  <c r="P1292" i="4"/>
  <c r="Q1292" i="4"/>
  <c r="R1292" i="4"/>
  <c r="S1292" i="4"/>
  <c r="F1293" i="4"/>
  <c r="G1293" i="4"/>
  <c r="H1293" i="4"/>
  <c r="I1293" i="4"/>
  <c r="J1293" i="4"/>
  <c r="K1293" i="4"/>
  <c r="L1293" i="4"/>
  <c r="M1293" i="4"/>
  <c r="N1293" i="4"/>
  <c r="O1293" i="4"/>
  <c r="P1293" i="4"/>
  <c r="Q1293" i="4"/>
  <c r="R1293" i="4"/>
  <c r="S1293" i="4"/>
  <c r="F1294" i="4"/>
  <c r="G1294" i="4"/>
  <c r="H1294" i="4"/>
  <c r="I1294" i="4"/>
  <c r="J1294" i="4"/>
  <c r="K1294" i="4"/>
  <c r="L1294" i="4"/>
  <c r="M1294" i="4"/>
  <c r="N1294" i="4"/>
  <c r="O1294" i="4"/>
  <c r="P1294" i="4"/>
  <c r="Q1294" i="4"/>
  <c r="R1294" i="4"/>
  <c r="S1294" i="4"/>
  <c r="F1295" i="4"/>
  <c r="G1295" i="4"/>
  <c r="H1295" i="4"/>
  <c r="I1295" i="4"/>
  <c r="J1295" i="4"/>
  <c r="K1295" i="4"/>
  <c r="L1295" i="4"/>
  <c r="M1295" i="4"/>
  <c r="N1295" i="4"/>
  <c r="O1295" i="4"/>
  <c r="P1295" i="4"/>
  <c r="Q1295" i="4"/>
  <c r="R1295" i="4"/>
  <c r="S1295" i="4"/>
  <c r="F1296" i="4"/>
  <c r="G1296" i="4"/>
  <c r="H1296" i="4"/>
  <c r="I1296" i="4"/>
  <c r="J1296" i="4"/>
  <c r="K1296" i="4"/>
  <c r="L1296" i="4"/>
  <c r="M1296" i="4"/>
  <c r="N1296" i="4"/>
  <c r="O1296" i="4"/>
  <c r="P1296" i="4"/>
  <c r="Q1296" i="4"/>
  <c r="R1296" i="4"/>
  <c r="S1296" i="4"/>
  <c r="F1297" i="4"/>
  <c r="G1297" i="4"/>
  <c r="H1297" i="4"/>
  <c r="I1297" i="4"/>
  <c r="J1297" i="4"/>
  <c r="K1297" i="4"/>
  <c r="L1297" i="4"/>
  <c r="M1297" i="4"/>
  <c r="N1297" i="4"/>
  <c r="O1297" i="4"/>
  <c r="P1297" i="4"/>
  <c r="Q1297" i="4"/>
  <c r="R1297" i="4"/>
  <c r="S1297" i="4"/>
  <c r="F1298" i="4"/>
  <c r="G1298" i="4"/>
  <c r="H1298" i="4"/>
  <c r="I1298" i="4"/>
  <c r="J1298" i="4"/>
  <c r="K1298" i="4"/>
  <c r="L1298" i="4"/>
  <c r="M1298" i="4"/>
  <c r="N1298" i="4"/>
  <c r="O1298" i="4"/>
  <c r="P1298" i="4"/>
  <c r="Q1298" i="4"/>
  <c r="R1298" i="4"/>
  <c r="S1298" i="4"/>
  <c r="F1299" i="4"/>
  <c r="G1299" i="4"/>
  <c r="H1299" i="4"/>
  <c r="I1299" i="4"/>
  <c r="J1299" i="4"/>
  <c r="K1299" i="4"/>
  <c r="L1299" i="4"/>
  <c r="M1299" i="4"/>
  <c r="N1299" i="4"/>
  <c r="O1299" i="4"/>
  <c r="P1299" i="4"/>
  <c r="Q1299" i="4"/>
  <c r="R1299" i="4"/>
  <c r="S1299" i="4"/>
  <c r="F1300" i="4"/>
  <c r="G1300" i="4"/>
  <c r="H1300" i="4"/>
  <c r="I1300" i="4"/>
  <c r="J1300" i="4"/>
  <c r="K1300" i="4"/>
  <c r="L1300" i="4"/>
  <c r="M1300" i="4"/>
  <c r="N1300" i="4"/>
  <c r="O1300" i="4"/>
  <c r="P1300" i="4"/>
  <c r="Q1300" i="4"/>
  <c r="R1300" i="4"/>
  <c r="S1300" i="4"/>
  <c r="F1301" i="4"/>
  <c r="G1301" i="4"/>
  <c r="H1301" i="4"/>
  <c r="I1301" i="4"/>
  <c r="J1301" i="4"/>
  <c r="K1301" i="4"/>
  <c r="L1301" i="4"/>
  <c r="M1301" i="4"/>
  <c r="N1301" i="4"/>
  <c r="O1301" i="4"/>
  <c r="P1301" i="4"/>
  <c r="Q1301" i="4"/>
  <c r="R1301" i="4"/>
  <c r="S1301" i="4"/>
  <c r="F1302" i="4"/>
  <c r="G1302" i="4"/>
  <c r="H1302" i="4"/>
  <c r="I1302" i="4"/>
  <c r="J1302" i="4"/>
  <c r="K1302" i="4"/>
  <c r="L1302" i="4"/>
  <c r="M1302" i="4"/>
  <c r="N1302" i="4"/>
  <c r="O1302" i="4"/>
  <c r="P1302" i="4"/>
  <c r="Q1302" i="4"/>
  <c r="R1302" i="4"/>
  <c r="S1302" i="4"/>
  <c r="F1303" i="4"/>
  <c r="G1303" i="4"/>
  <c r="H1303" i="4"/>
  <c r="I1303" i="4"/>
  <c r="J1303" i="4"/>
  <c r="K1303" i="4"/>
  <c r="L1303" i="4"/>
  <c r="M1303" i="4"/>
  <c r="N1303" i="4"/>
  <c r="O1303" i="4"/>
  <c r="P1303" i="4"/>
  <c r="Q1303" i="4"/>
  <c r="R1303" i="4"/>
  <c r="S1303" i="4"/>
  <c r="F1304" i="4"/>
  <c r="G1304" i="4"/>
  <c r="H1304" i="4"/>
  <c r="I1304" i="4"/>
  <c r="J1304" i="4"/>
  <c r="K1304" i="4"/>
  <c r="L1304" i="4"/>
  <c r="M1304" i="4"/>
  <c r="N1304" i="4"/>
  <c r="O1304" i="4"/>
  <c r="P1304" i="4"/>
  <c r="Q1304" i="4"/>
  <c r="R1304" i="4"/>
  <c r="S1304" i="4"/>
  <c r="F1305" i="4"/>
  <c r="G1305" i="4"/>
  <c r="H1305" i="4"/>
  <c r="I1305" i="4"/>
  <c r="J1305" i="4"/>
  <c r="K1305" i="4"/>
  <c r="L1305" i="4"/>
  <c r="M1305" i="4"/>
  <c r="N1305" i="4"/>
  <c r="O1305" i="4"/>
  <c r="P1305" i="4"/>
  <c r="Q1305" i="4"/>
  <c r="R1305" i="4"/>
  <c r="S1305" i="4"/>
  <c r="F1306" i="4"/>
  <c r="G1306" i="4"/>
  <c r="H1306" i="4"/>
  <c r="I1306" i="4"/>
  <c r="J1306" i="4"/>
  <c r="K1306" i="4"/>
  <c r="L1306" i="4"/>
  <c r="M1306" i="4"/>
  <c r="N1306" i="4"/>
  <c r="O1306" i="4"/>
  <c r="P1306" i="4"/>
  <c r="Q1306" i="4"/>
  <c r="R1306" i="4"/>
  <c r="S1306" i="4"/>
  <c r="F1307" i="4"/>
  <c r="G1307" i="4"/>
  <c r="H1307" i="4"/>
  <c r="I1307" i="4"/>
  <c r="J1307" i="4"/>
  <c r="K1307" i="4"/>
  <c r="L1307" i="4"/>
  <c r="M1307" i="4"/>
  <c r="N1307" i="4"/>
  <c r="O1307" i="4"/>
  <c r="P1307" i="4"/>
  <c r="Q1307" i="4"/>
  <c r="R1307" i="4"/>
  <c r="S1307" i="4"/>
  <c r="F1308" i="4"/>
  <c r="G1308" i="4"/>
  <c r="H1308" i="4"/>
  <c r="I1308" i="4"/>
  <c r="J1308" i="4"/>
  <c r="K1308" i="4"/>
  <c r="L1308" i="4"/>
  <c r="M1308" i="4"/>
  <c r="N1308" i="4"/>
  <c r="O1308" i="4"/>
  <c r="P1308" i="4"/>
  <c r="Q1308" i="4"/>
  <c r="R1308" i="4"/>
  <c r="S1308" i="4"/>
  <c r="F1309" i="4"/>
  <c r="G1309" i="4"/>
  <c r="H1309" i="4"/>
  <c r="I1309" i="4"/>
  <c r="J1309" i="4"/>
  <c r="K1309" i="4"/>
  <c r="L1309" i="4"/>
  <c r="M1309" i="4"/>
  <c r="N1309" i="4"/>
  <c r="O1309" i="4"/>
  <c r="P1309" i="4"/>
  <c r="Q1309" i="4"/>
  <c r="R1309" i="4"/>
  <c r="S1309" i="4"/>
  <c r="F1310" i="4"/>
  <c r="G1310" i="4"/>
  <c r="H1310" i="4"/>
  <c r="I1310" i="4"/>
  <c r="J1310" i="4"/>
  <c r="K1310" i="4"/>
  <c r="L1310" i="4"/>
  <c r="M1310" i="4"/>
  <c r="N1310" i="4"/>
  <c r="O1310" i="4"/>
  <c r="P1310" i="4"/>
  <c r="Q1310" i="4"/>
  <c r="R1310" i="4"/>
  <c r="S1310" i="4"/>
  <c r="F1311" i="4"/>
  <c r="G1311" i="4"/>
  <c r="H1311" i="4"/>
  <c r="I1311" i="4"/>
  <c r="J1311" i="4"/>
  <c r="K1311" i="4"/>
  <c r="L1311" i="4"/>
  <c r="M1311" i="4"/>
  <c r="N1311" i="4"/>
  <c r="O1311" i="4"/>
  <c r="P1311" i="4"/>
  <c r="Q1311" i="4"/>
  <c r="R1311" i="4"/>
  <c r="S1311" i="4"/>
  <c r="F1312" i="4"/>
  <c r="G1312" i="4"/>
  <c r="H1312" i="4"/>
  <c r="I1312" i="4"/>
  <c r="J1312" i="4"/>
  <c r="K1312" i="4"/>
  <c r="L1312" i="4"/>
  <c r="M1312" i="4"/>
  <c r="N1312" i="4"/>
  <c r="O1312" i="4"/>
  <c r="P1312" i="4"/>
  <c r="Q1312" i="4"/>
  <c r="R1312" i="4"/>
  <c r="S1312" i="4"/>
  <c r="F1313" i="4"/>
  <c r="G1313" i="4"/>
  <c r="H1313" i="4"/>
  <c r="I1313" i="4"/>
  <c r="J1313" i="4"/>
  <c r="K1313" i="4"/>
  <c r="L1313" i="4"/>
  <c r="M1313" i="4"/>
  <c r="N1313" i="4"/>
  <c r="O1313" i="4"/>
  <c r="P1313" i="4"/>
  <c r="Q1313" i="4"/>
  <c r="R1313" i="4"/>
  <c r="S1313" i="4"/>
  <c r="F1314" i="4"/>
  <c r="G1314" i="4"/>
  <c r="H1314" i="4"/>
  <c r="I1314" i="4"/>
  <c r="J1314" i="4"/>
  <c r="K1314" i="4"/>
  <c r="L1314" i="4"/>
  <c r="M1314" i="4"/>
  <c r="N1314" i="4"/>
  <c r="O1314" i="4"/>
  <c r="P1314" i="4"/>
  <c r="Q1314" i="4"/>
  <c r="R1314" i="4"/>
  <c r="S1314" i="4"/>
  <c r="F1315" i="4"/>
  <c r="G1315" i="4"/>
  <c r="H1315" i="4"/>
  <c r="I1315" i="4"/>
  <c r="J1315" i="4"/>
  <c r="K1315" i="4"/>
  <c r="L1315" i="4"/>
  <c r="M1315" i="4"/>
  <c r="N1315" i="4"/>
  <c r="O1315" i="4"/>
  <c r="P1315" i="4"/>
  <c r="Q1315" i="4"/>
  <c r="R1315" i="4"/>
  <c r="S1315" i="4"/>
  <c r="F1316" i="4"/>
  <c r="G1316" i="4"/>
  <c r="H1316" i="4"/>
  <c r="I1316" i="4"/>
  <c r="J1316" i="4"/>
  <c r="K1316" i="4"/>
  <c r="L1316" i="4"/>
  <c r="M1316" i="4"/>
  <c r="N1316" i="4"/>
  <c r="O1316" i="4"/>
  <c r="P1316" i="4"/>
  <c r="Q1316" i="4"/>
  <c r="R1316" i="4"/>
  <c r="S1316" i="4"/>
  <c r="F1317" i="4"/>
  <c r="G1317" i="4"/>
  <c r="H1317" i="4"/>
  <c r="I1317" i="4"/>
  <c r="J1317" i="4"/>
  <c r="K1317" i="4"/>
  <c r="L1317" i="4"/>
  <c r="M1317" i="4"/>
  <c r="N1317" i="4"/>
  <c r="O1317" i="4"/>
  <c r="P1317" i="4"/>
  <c r="Q1317" i="4"/>
  <c r="R1317" i="4"/>
  <c r="S1317" i="4"/>
  <c r="F1318" i="4"/>
  <c r="G1318" i="4"/>
  <c r="H1318" i="4"/>
  <c r="I1318" i="4"/>
  <c r="J1318" i="4"/>
  <c r="K1318" i="4"/>
  <c r="L1318" i="4"/>
  <c r="M1318" i="4"/>
  <c r="N1318" i="4"/>
  <c r="O1318" i="4"/>
  <c r="P1318" i="4"/>
  <c r="Q1318" i="4"/>
  <c r="R1318" i="4"/>
  <c r="S1318" i="4"/>
  <c r="F1319" i="4"/>
  <c r="G1319" i="4"/>
  <c r="H1319" i="4"/>
  <c r="I1319" i="4"/>
  <c r="J1319" i="4"/>
  <c r="K1319" i="4"/>
  <c r="L1319" i="4"/>
  <c r="M1319" i="4"/>
  <c r="N1319" i="4"/>
  <c r="O1319" i="4"/>
  <c r="P1319" i="4"/>
  <c r="Q1319" i="4"/>
  <c r="R1319" i="4"/>
  <c r="S1319" i="4"/>
  <c r="F1320" i="4"/>
  <c r="G1320" i="4"/>
  <c r="H1320" i="4"/>
  <c r="I1320" i="4"/>
  <c r="J1320" i="4"/>
  <c r="K1320" i="4"/>
  <c r="L1320" i="4"/>
  <c r="M1320" i="4"/>
  <c r="N1320" i="4"/>
  <c r="O1320" i="4"/>
  <c r="P1320" i="4"/>
  <c r="Q1320" i="4"/>
  <c r="R1320" i="4"/>
  <c r="S1320" i="4"/>
  <c r="F1321" i="4"/>
  <c r="G1321" i="4"/>
  <c r="H1321" i="4"/>
  <c r="I1321" i="4"/>
  <c r="J1321" i="4"/>
  <c r="K1321" i="4"/>
  <c r="L1321" i="4"/>
  <c r="M1321" i="4"/>
  <c r="N1321" i="4"/>
  <c r="O1321" i="4"/>
  <c r="P1321" i="4"/>
  <c r="Q1321" i="4"/>
  <c r="R1321" i="4"/>
  <c r="S1321" i="4"/>
  <c r="F1322" i="4"/>
  <c r="G1322" i="4"/>
  <c r="H1322" i="4"/>
  <c r="I1322" i="4"/>
  <c r="J1322" i="4"/>
  <c r="K1322" i="4"/>
  <c r="L1322" i="4"/>
  <c r="M1322" i="4"/>
  <c r="N1322" i="4"/>
  <c r="O1322" i="4"/>
  <c r="P1322" i="4"/>
  <c r="Q1322" i="4"/>
  <c r="R1322" i="4"/>
  <c r="S1322" i="4"/>
  <c r="F1323" i="4"/>
  <c r="G1323" i="4"/>
  <c r="H1323" i="4"/>
  <c r="I1323" i="4"/>
  <c r="J1323" i="4"/>
  <c r="K1323" i="4"/>
  <c r="L1323" i="4"/>
  <c r="M1323" i="4"/>
  <c r="N1323" i="4"/>
  <c r="O1323" i="4"/>
  <c r="P1323" i="4"/>
  <c r="Q1323" i="4"/>
  <c r="R1323" i="4"/>
  <c r="S1323" i="4"/>
  <c r="F1324" i="4"/>
  <c r="G1324" i="4"/>
  <c r="H1324" i="4"/>
  <c r="I1324" i="4"/>
  <c r="J1324" i="4"/>
  <c r="K1324" i="4"/>
  <c r="L1324" i="4"/>
  <c r="M1324" i="4"/>
  <c r="N1324" i="4"/>
  <c r="O1324" i="4"/>
  <c r="P1324" i="4"/>
  <c r="Q1324" i="4"/>
  <c r="R1324" i="4"/>
  <c r="S1324" i="4"/>
  <c r="F1325" i="4"/>
  <c r="G1325" i="4"/>
  <c r="H1325" i="4"/>
  <c r="I1325" i="4"/>
  <c r="J1325" i="4"/>
  <c r="K1325" i="4"/>
  <c r="L1325" i="4"/>
  <c r="M1325" i="4"/>
  <c r="N1325" i="4"/>
  <c r="O1325" i="4"/>
  <c r="P1325" i="4"/>
  <c r="Q1325" i="4"/>
  <c r="R1325" i="4"/>
  <c r="S1325" i="4"/>
  <c r="F1326" i="4"/>
  <c r="G1326" i="4"/>
  <c r="H1326" i="4"/>
  <c r="I1326" i="4"/>
  <c r="J1326" i="4"/>
  <c r="K1326" i="4"/>
  <c r="L1326" i="4"/>
  <c r="M1326" i="4"/>
  <c r="N1326" i="4"/>
  <c r="O1326" i="4"/>
  <c r="P1326" i="4"/>
  <c r="Q1326" i="4"/>
  <c r="R1326" i="4"/>
  <c r="S1326" i="4"/>
  <c r="F1327" i="4"/>
  <c r="G1327" i="4"/>
  <c r="H1327" i="4"/>
  <c r="I1327" i="4"/>
  <c r="J1327" i="4"/>
  <c r="K1327" i="4"/>
  <c r="L1327" i="4"/>
  <c r="M1327" i="4"/>
  <c r="N1327" i="4"/>
  <c r="O1327" i="4"/>
  <c r="P1327" i="4"/>
  <c r="Q1327" i="4"/>
  <c r="R1327" i="4"/>
  <c r="S1327" i="4"/>
  <c r="F1328" i="4"/>
  <c r="G1328" i="4"/>
  <c r="H1328" i="4"/>
  <c r="I1328" i="4"/>
  <c r="J1328" i="4"/>
  <c r="K1328" i="4"/>
  <c r="L1328" i="4"/>
  <c r="M1328" i="4"/>
  <c r="N1328" i="4"/>
  <c r="O1328" i="4"/>
  <c r="P1328" i="4"/>
  <c r="Q1328" i="4"/>
  <c r="R1328" i="4"/>
  <c r="S1328" i="4"/>
  <c r="F1329" i="4"/>
  <c r="G1329" i="4"/>
  <c r="H1329" i="4"/>
  <c r="I1329" i="4"/>
  <c r="J1329" i="4"/>
  <c r="K1329" i="4"/>
  <c r="L1329" i="4"/>
  <c r="M1329" i="4"/>
  <c r="N1329" i="4"/>
  <c r="O1329" i="4"/>
  <c r="P1329" i="4"/>
  <c r="Q1329" i="4"/>
  <c r="R1329" i="4"/>
  <c r="S1329" i="4"/>
  <c r="F1330" i="4"/>
  <c r="G1330" i="4"/>
  <c r="H1330" i="4"/>
  <c r="I1330" i="4"/>
  <c r="J1330" i="4"/>
  <c r="K1330" i="4"/>
  <c r="L1330" i="4"/>
  <c r="M1330" i="4"/>
  <c r="N1330" i="4"/>
  <c r="O1330" i="4"/>
  <c r="P1330" i="4"/>
  <c r="Q1330" i="4"/>
  <c r="R1330" i="4"/>
  <c r="S1330" i="4"/>
  <c r="F1331" i="4"/>
  <c r="G1331" i="4"/>
  <c r="H1331" i="4"/>
  <c r="I1331" i="4"/>
  <c r="J1331" i="4"/>
  <c r="K1331" i="4"/>
  <c r="L1331" i="4"/>
  <c r="M1331" i="4"/>
  <c r="N1331" i="4"/>
  <c r="O1331" i="4"/>
  <c r="P1331" i="4"/>
  <c r="Q1331" i="4"/>
  <c r="R1331" i="4"/>
  <c r="S1331" i="4"/>
  <c r="F1332" i="4"/>
  <c r="G1332" i="4"/>
  <c r="H1332" i="4"/>
  <c r="I1332" i="4"/>
  <c r="J1332" i="4"/>
  <c r="K1332" i="4"/>
  <c r="L1332" i="4"/>
  <c r="M1332" i="4"/>
  <c r="N1332" i="4"/>
  <c r="O1332" i="4"/>
  <c r="P1332" i="4"/>
  <c r="Q1332" i="4"/>
  <c r="R1332" i="4"/>
  <c r="S1332" i="4"/>
  <c r="F1333" i="4"/>
  <c r="G1333" i="4"/>
  <c r="H1333" i="4"/>
  <c r="I1333" i="4"/>
  <c r="J1333" i="4"/>
  <c r="K1333" i="4"/>
  <c r="L1333" i="4"/>
  <c r="M1333" i="4"/>
  <c r="N1333" i="4"/>
  <c r="O1333" i="4"/>
  <c r="P1333" i="4"/>
  <c r="Q1333" i="4"/>
  <c r="R1333" i="4"/>
  <c r="S1333" i="4"/>
  <c r="F1334" i="4"/>
  <c r="G1334" i="4"/>
  <c r="H1334" i="4"/>
  <c r="I1334" i="4"/>
  <c r="J1334" i="4"/>
  <c r="K1334" i="4"/>
  <c r="L1334" i="4"/>
  <c r="M1334" i="4"/>
  <c r="N1334" i="4"/>
  <c r="O1334" i="4"/>
  <c r="P1334" i="4"/>
  <c r="Q1334" i="4"/>
  <c r="R1334" i="4"/>
  <c r="S1334" i="4"/>
  <c r="F1335" i="4"/>
  <c r="G1335" i="4"/>
  <c r="H1335" i="4"/>
  <c r="I1335" i="4"/>
  <c r="J1335" i="4"/>
  <c r="K1335" i="4"/>
  <c r="L1335" i="4"/>
  <c r="M1335" i="4"/>
  <c r="N1335" i="4"/>
  <c r="O1335" i="4"/>
  <c r="P1335" i="4"/>
  <c r="Q1335" i="4"/>
  <c r="R1335" i="4"/>
  <c r="S1335" i="4"/>
  <c r="F1336" i="4"/>
  <c r="G1336" i="4"/>
  <c r="H1336" i="4"/>
  <c r="I1336" i="4"/>
  <c r="J1336" i="4"/>
  <c r="K1336" i="4"/>
  <c r="L1336" i="4"/>
  <c r="M1336" i="4"/>
  <c r="N1336" i="4"/>
  <c r="O1336" i="4"/>
  <c r="P1336" i="4"/>
  <c r="Q1336" i="4"/>
  <c r="R1336" i="4"/>
  <c r="S1336" i="4"/>
  <c r="F1337" i="4"/>
  <c r="G1337" i="4"/>
  <c r="H1337" i="4"/>
  <c r="I1337" i="4"/>
  <c r="J1337" i="4"/>
  <c r="K1337" i="4"/>
  <c r="L1337" i="4"/>
  <c r="M1337" i="4"/>
  <c r="N1337" i="4"/>
  <c r="O1337" i="4"/>
  <c r="P1337" i="4"/>
  <c r="Q1337" i="4"/>
  <c r="R1337" i="4"/>
  <c r="S1337" i="4"/>
  <c r="F1338" i="4"/>
  <c r="G1338" i="4"/>
  <c r="H1338" i="4"/>
  <c r="I1338" i="4"/>
  <c r="J1338" i="4"/>
  <c r="K1338" i="4"/>
  <c r="L1338" i="4"/>
  <c r="M1338" i="4"/>
  <c r="N1338" i="4"/>
  <c r="O1338" i="4"/>
  <c r="P1338" i="4"/>
  <c r="Q1338" i="4"/>
  <c r="R1338" i="4"/>
  <c r="S1338" i="4"/>
  <c r="F1339" i="4"/>
  <c r="G1339" i="4"/>
  <c r="H1339" i="4"/>
  <c r="I1339" i="4"/>
  <c r="J1339" i="4"/>
  <c r="K1339" i="4"/>
  <c r="L1339" i="4"/>
  <c r="M1339" i="4"/>
  <c r="N1339" i="4"/>
  <c r="O1339" i="4"/>
  <c r="P1339" i="4"/>
  <c r="Q1339" i="4"/>
  <c r="R1339" i="4"/>
  <c r="S1339" i="4"/>
  <c r="F1340" i="4"/>
  <c r="X1340" i="4" s="1"/>
  <c r="G1340" i="4"/>
  <c r="H1340" i="4"/>
  <c r="I1340" i="4"/>
  <c r="J1340" i="4"/>
  <c r="K1340" i="4"/>
  <c r="L1340" i="4"/>
  <c r="M1340" i="4"/>
  <c r="N1340" i="4"/>
  <c r="O1340" i="4"/>
  <c r="P1340" i="4"/>
  <c r="Q1340" i="4"/>
  <c r="R1340" i="4"/>
  <c r="S1340" i="4"/>
  <c r="F1341" i="4"/>
  <c r="G1341" i="4"/>
  <c r="H1341" i="4"/>
  <c r="I1341" i="4"/>
  <c r="J1341" i="4"/>
  <c r="K1341" i="4"/>
  <c r="L1341" i="4"/>
  <c r="M1341" i="4"/>
  <c r="N1341" i="4"/>
  <c r="O1341" i="4"/>
  <c r="P1341" i="4"/>
  <c r="Q1341" i="4"/>
  <c r="R1341" i="4"/>
  <c r="S1341" i="4"/>
  <c r="F1342" i="4"/>
  <c r="G1342" i="4"/>
  <c r="H1342" i="4"/>
  <c r="I1342" i="4"/>
  <c r="J1342" i="4"/>
  <c r="K1342" i="4"/>
  <c r="L1342" i="4"/>
  <c r="M1342" i="4"/>
  <c r="N1342" i="4"/>
  <c r="O1342" i="4"/>
  <c r="P1342" i="4"/>
  <c r="Q1342" i="4"/>
  <c r="R1342" i="4"/>
  <c r="S1342" i="4"/>
  <c r="F1343" i="4"/>
  <c r="G1343" i="4"/>
  <c r="H1343" i="4"/>
  <c r="I1343" i="4"/>
  <c r="J1343" i="4"/>
  <c r="K1343" i="4"/>
  <c r="L1343" i="4"/>
  <c r="M1343" i="4"/>
  <c r="N1343" i="4"/>
  <c r="O1343" i="4"/>
  <c r="P1343" i="4"/>
  <c r="Q1343" i="4"/>
  <c r="R1343" i="4"/>
  <c r="S1343" i="4"/>
  <c r="F1344" i="4"/>
  <c r="G1344" i="4"/>
  <c r="Y1344" i="4" s="1"/>
  <c r="H1344" i="4"/>
  <c r="I1344" i="4"/>
  <c r="J1344" i="4"/>
  <c r="K1344" i="4"/>
  <c r="L1344" i="4"/>
  <c r="M1344" i="4"/>
  <c r="N1344" i="4"/>
  <c r="O1344" i="4"/>
  <c r="P1344" i="4"/>
  <c r="Q1344" i="4"/>
  <c r="R1344" i="4"/>
  <c r="S1344" i="4"/>
  <c r="F1345" i="4"/>
  <c r="G1345" i="4"/>
  <c r="H1345" i="4"/>
  <c r="I1345" i="4"/>
  <c r="J1345" i="4"/>
  <c r="K1345" i="4"/>
  <c r="L1345" i="4"/>
  <c r="M1345" i="4"/>
  <c r="N1345" i="4"/>
  <c r="O1345" i="4"/>
  <c r="P1345" i="4"/>
  <c r="Q1345" i="4"/>
  <c r="R1345" i="4"/>
  <c r="S1345" i="4"/>
  <c r="F1346" i="4"/>
  <c r="G1346" i="4"/>
  <c r="H1346" i="4"/>
  <c r="I1346" i="4"/>
  <c r="J1346" i="4"/>
  <c r="K1346" i="4"/>
  <c r="L1346" i="4"/>
  <c r="M1346" i="4"/>
  <c r="N1346" i="4"/>
  <c r="O1346" i="4"/>
  <c r="P1346" i="4"/>
  <c r="Q1346" i="4"/>
  <c r="R1346" i="4"/>
  <c r="S1346" i="4"/>
  <c r="F1347" i="4"/>
  <c r="G1347" i="4"/>
  <c r="H1347" i="4"/>
  <c r="I1347" i="4"/>
  <c r="J1347" i="4"/>
  <c r="K1347" i="4"/>
  <c r="L1347" i="4"/>
  <c r="M1347" i="4"/>
  <c r="N1347" i="4"/>
  <c r="O1347" i="4"/>
  <c r="P1347" i="4"/>
  <c r="Q1347" i="4"/>
  <c r="R1347" i="4"/>
  <c r="S1347" i="4"/>
  <c r="F1348" i="4"/>
  <c r="G1348" i="4"/>
  <c r="H1348" i="4"/>
  <c r="I1348" i="4"/>
  <c r="J1348" i="4"/>
  <c r="K1348" i="4"/>
  <c r="L1348" i="4"/>
  <c r="M1348" i="4"/>
  <c r="N1348" i="4"/>
  <c r="O1348" i="4"/>
  <c r="P1348" i="4"/>
  <c r="Q1348" i="4"/>
  <c r="R1348" i="4"/>
  <c r="S1348" i="4"/>
  <c r="X1348" i="4"/>
  <c r="F1349" i="4"/>
  <c r="G1349" i="4"/>
  <c r="H1349" i="4"/>
  <c r="I1349" i="4"/>
  <c r="J1349" i="4"/>
  <c r="K1349" i="4"/>
  <c r="L1349" i="4"/>
  <c r="M1349" i="4"/>
  <c r="N1349" i="4"/>
  <c r="O1349" i="4"/>
  <c r="P1349" i="4"/>
  <c r="Q1349" i="4"/>
  <c r="R1349" i="4"/>
  <c r="S1349" i="4"/>
  <c r="F1350" i="4"/>
  <c r="G1350" i="4"/>
  <c r="Y1350" i="4" s="1"/>
  <c r="H1350" i="4"/>
  <c r="I1350" i="4"/>
  <c r="J1350" i="4"/>
  <c r="K1350" i="4"/>
  <c r="L1350" i="4"/>
  <c r="M1350" i="4"/>
  <c r="N1350" i="4"/>
  <c r="O1350" i="4"/>
  <c r="P1350" i="4"/>
  <c r="Q1350" i="4"/>
  <c r="R1350" i="4"/>
  <c r="S1350" i="4"/>
  <c r="F1351" i="4"/>
  <c r="G1351" i="4"/>
  <c r="H1351" i="4"/>
  <c r="I1351" i="4"/>
  <c r="J1351" i="4"/>
  <c r="K1351" i="4"/>
  <c r="L1351" i="4"/>
  <c r="M1351" i="4"/>
  <c r="N1351" i="4"/>
  <c r="O1351" i="4"/>
  <c r="P1351" i="4"/>
  <c r="Q1351" i="4"/>
  <c r="R1351" i="4"/>
  <c r="S1351" i="4"/>
  <c r="F1352" i="4"/>
  <c r="G1352" i="4"/>
  <c r="H1352" i="4"/>
  <c r="I1352" i="4"/>
  <c r="J1352" i="4"/>
  <c r="K1352" i="4"/>
  <c r="L1352" i="4"/>
  <c r="M1352" i="4"/>
  <c r="N1352" i="4"/>
  <c r="O1352" i="4"/>
  <c r="P1352" i="4"/>
  <c r="Q1352" i="4"/>
  <c r="R1352" i="4"/>
  <c r="S1352" i="4"/>
  <c r="F1353" i="4"/>
  <c r="G1353" i="4"/>
  <c r="H1353" i="4"/>
  <c r="I1353" i="4"/>
  <c r="J1353" i="4"/>
  <c r="K1353" i="4"/>
  <c r="L1353" i="4"/>
  <c r="M1353" i="4"/>
  <c r="N1353" i="4"/>
  <c r="O1353" i="4"/>
  <c r="P1353" i="4"/>
  <c r="Q1353" i="4"/>
  <c r="R1353" i="4"/>
  <c r="S1353" i="4"/>
  <c r="F1354" i="4"/>
  <c r="G1354" i="4"/>
  <c r="H1354" i="4"/>
  <c r="I1354" i="4"/>
  <c r="J1354" i="4"/>
  <c r="K1354" i="4"/>
  <c r="L1354" i="4"/>
  <c r="M1354" i="4"/>
  <c r="N1354" i="4"/>
  <c r="O1354" i="4"/>
  <c r="P1354" i="4"/>
  <c r="Q1354" i="4"/>
  <c r="R1354" i="4"/>
  <c r="S1354" i="4"/>
  <c r="F1355" i="4"/>
  <c r="G1355" i="4"/>
  <c r="H1355" i="4"/>
  <c r="I1355" i="4"/>
  <c r="J1355" i="4"/>
  <c r="K1355" i="4"/>
  <c r="L1355" i="4"/>
  <c r="M1355" i="4"/>
  <c r="N1355" i="4"/>
  <c r="O1355" i="4"/>
  <c r="P1355" i="4"/>
  <c r="Q1355" i="4"/>
  <c r="R1355" i="4"/>
  <c r="S1355" i="4"/>
  <c r="F1356" i="4"/>
  <c r="G1356" i="4"/>
  <c r="H1356" i="4"/>
  <c r="I1356" i="4"/>
  <c r="J1356" i="4"/>
  <c r="K1356" i="4"/>
  <c r="L1356" i="4"/>
  <c r="M1356" i="4"/>
  <c r="N1356" i="4"/>
  <c r="O1356" i="4"/>
  <c r="P1356" i="4"/>
  <c r="Q1356" i="4"/>
  <c r="R1356" i="4"/>
  <c r="S1356" i="4"/>
  <c r="F1357" i="4"/>
  <c r="G1357" i="4"/>
  <c r="H1357" i="4"/>
  <c r="I1357" i="4"/>
  <c r="J1357" i="4"/>
  <c r="K1357" i="4"/>
  <c r="L1357" i="4"/>
  <c r="M1357" i="4"/>
  <c r="N1357" i="4"/>
  <c r="O1357" i="4"/>
  <c r="P1357" i="4"/>
  <c r="Q1357" i="4"/>
  <c r="R1357" i="4"/>
  <c r="S1357" i="4"/>
  <c r="F1358" i="4"/>
  <c r="G1358" i="4"/>
  <c r="Y1358" i="4" s="1"/>
  <c r="H1358" i="4"/>
  <c r="I1358" i="4"/>
  <c r="J1358" i="4"/>
  <c r="K1358" i="4"/>
  <c r="L1358" i="4"/>
  <c r="M1358" i="4"/>
  <c r="N1358" i="4"/>
  <c r="O1358" i="4"/>
  <c r="P1358" i="4"/>
  <c r="Q1358" i="4"/>
  <c r="R1358" i="4"/>
  <c r="S1358" i="4"/>
  <c r="F1359" i="4"/>
  <c r="G1359" i="4"/>
  <c r="H1359" i="4"/>
  <c r="I1359" i="4"/>
  <c r="J1359" i="4"/>
  <c r="K1359" i="4"/>
  <c r="L1359" i="4"/>
  <c r="M1359" i="4"/>
  <c r="N1359" i="4"/>
  <c r="O1359" i="4"/>
  <c r="P1359" i="4"/>
  <c r="Q1359" i="4"/>
  <c r="R1359" i="4"/>
  <c r="S1359" i="4"/>
  <c r="F1360" i="4"/>
  <c r="G1360" i="4"/>
  <c r="H1360" i="4"/>
  <c r="I1360" i="4"/>
  <c r="J1360" i="4"/>
  <c r="K1360" i="4"/>
  <c r="L1360" i="4"/>
  <c r="M1360" i="4"/>
  <c r="N1360" i="4"/>
  <c r="O1360" i="4"/>
  <c r="P1360" i="4"/>
  <c r="Q1360" i="4"/>
  <c r="R1360" i="4"/>
  <c r="S1360" i="4"/>
  <c r="F1361" i="4"/>
  <c r="G1361" i="4"/>
  <c r="H1361" i="4"/>
  <c r="I1361" i="4"/>
  <c r="J1361" i="4"/>
  <c r="K1361" i="4"/>
  <c r="L1361" i="4"/>
  <c r="M1361" i="4"/>
  <c r="N1361" i="4"/>
  <c r="O1361" i="4"/>
  <c r="P1361" i="4"/>
  <c r="Q1361" i="4"/>
  <c r="R1361" i="4"/>
  <c r="S1361" i="4"/>
  <c r="F1362" i="4"/>
  <c r="G1362" i="4"/>
  <c r="H1362" i="4"/>
  <c r="I1362" i="4"/>
  <c r="J1362" i="4"/>
  <c r="K1362" i="4"/>
  <c r="L1362" i="4"/>
  <c r="M1362" i="4"/>
  <c r="N1362" i="4"/>
  <c r="O1362" i="4"/>
  <c r="P1362" i="4"/>
  <c r="Q1362" i="4"/>
  <c r="R1362" i="4"/>
  <c r="S1362" i="4"/>
  <c r="F1363" i="4"/>
  <c r="G1363" i="4"/>
  <c r="H1363" i="4"/>
  <c r="I1363" i="4"/>
  <c r="J1363" i="4"/>
  <c r="K1363" i="4"/>
  <c r="L1363" i="4"/>
  <c r="M1363" i="4"/>
  <c r="N1363" i="4"/>
  <c r="O1363" i="4"/>
  <c r="P1363" i="4"/>
  <c r="Q1363" i="4"/>
  <c r="R1363" i="4"/>
  <c r="S1363" i="4"/>
  <c r="F1364" i="4"/>
  <c r="G1364" i="4"/>
  <c r="H1364" i="4"/>
  <c r="I1364" i="4"/>
  <c r="J1364" i="4"/>
  <c r="K1364" i="4"/>
  <c r="L1364" i="4"/>
  <c r="M1364" i="4"/>
  <c r="N1364" i="4"/>
  <c r="O1364" i="4"/>
  <c r="P1364" i="4"/>
  <c r="Q1364" i="4"/>
  <c r="R1364" i="4"/>
  <c r="S1364" i="4"/>
  <c r="F1365" i="4"/>
  <c r="G1365" i="4"/>
  <c r="H1365" i="4"/>
  <c r="I1365" i="4"/>
  <c r="J1365" i="4"/>
  <c r="K1365" i="4"/>
  <c r="L1365" i="4"/>
  <c r="M1365" i="4"/>
  <c r="N1365" i="4"/>
  <c r="O1365" i="4"/>
  <c r="P1365" i="4"/>
  <c r="Q1365" i="4"/>
  <c r="R1365" i="4"/>
  <c r="S1365" i="4"/>
  <c r="F1366" i="4"/>
  <c r="G1366" i="4"/>
  <c r="H1366" i="4"/>
  <c r="I1366" i="4"/>
  <c r="J1366" i="4"/>
  <c r="K1366" i="4"/>
  <c r="L1366" i="4"/>
  <c r="M1366" i="4"/>
  <c r="N1366" i="4"/>
  <c r="O1366" i="4"/>
  <c r="P1366" i="4"/>
  <c r="Q1366" i="4"/>
  <c r="R1366" i="4"/>
  <c r="S1366" i="4"/>
  <c r="F1367" i="4"/>
  <c r="G1367" i="4"/>
  <c r="H1367" i="4"/>
  <c r="I1367" i="4"/>
  <c r="J1367" i="4"/>
  <c r="K1367" i="4"/>
  <c r="L1367" i="4"/>
  <c r="M1367" i="4"/>
  <c r="N1367" i="4"/>
  <c r="O1367" i="4"/>
  <c r="P1367" i="4"/>
  <c r="Q1367" i="4"/>
  <c r="R1367" i="4"/>
  <c r="S1367" i="4"/>
  <c r="F1368" i="4"/>
  <c r="G1368" i="4"/>
  <c r="H1368" i="4"/>
  <c r="I1368" i="4"/>
  <c r="J1368" i="4"/>
  <c r="K1368" i="4"/>
  <c r="L1368" i="4"/>
  <c r="M1368" i="4"/>
  <c r="N1368" i="4"/>
  <c r="O1368" i="4"/>
  <c r="P1368" i="4"/>
  <c r="Q1368" i="4"/>
  <c r="R1368" i="4"/>
  <c r="S1368" i="4"/>
  <c r="F1369" i="4"/>
  <c r="G1369" i="4"/>
  <c r="H1369" i="4"/>
  <c r="I1369" i="4"/>
  <c r="J1369" i="4"/>
  <c r="K1369" i="4"/>
  <c r="L1369" i="4"/>
  <c r="M1369" i="4"/>
  <c r="N1369" i="4"/>
  <c r="O1369" i="4"/>
  <c r="P1369" i="4"/>
  <c r="Q1369" i="4"/>
  <c r="R1369" i="4"/>
  <c r="S1369" i="4"/>
  <c r="F1370" i="4"/>
  <c r="G1370" i="4"/>
  <c r="H1370" i="4"/>
  <c r="I1370" i="4"/>
  <c r="J1370" i="4"/>
  <c r="K1370" i="4"/>
  <c r="L1370" i="4"/>
  <c r="M1370" i="4"/>
  <c r="N1370" i="4"/>
  <c r="O1370" i="4"/>
  <c r="P1370" i="4"/>
  <c r="Q1370" i="4"/>
  <c r="R1370" i="4"/>
  <c r="S1370" i="4"/>
  <c r="F1371" i="4"/>
  <c r="G1371" i="4"/>
  <c r="H1371" i="4"/>
  <c r="I1371" i="4"/>
  <c r="J1371" i="4"/>
  <c r="K1371" i="4"/>
  <c r="L1371" i="4"/>
  <c r="M1371" i="4"/>
  <c r="N1371" i="4"/>
  <c r="O1371" i="4"/>
  <c r="P1371" i="4"/>
  <c r="Q1371" i="4"/>
  <c r="R1371" i="4"/>
  <c r="S1371" i="4"/>
  <c r="F1372" i="4"/>
  <c r="G1372" i="4"/>
  <c r="H1372" i="4"/>
  <c r="I1372" i="4"/>
  <c r="J1372" i="4"/>
  <c r="K1372" i="4"/>
  <c r="L1372" i="4"/>
  <c r="M1372" i="4"/>
  <c r="N1372" i="4"/>
  <c r="O1372" i="4"/>
  <c r="P1372" i="4"/>
  <c r="Q1372" i="4"/>
  <c r="R1372" i="4"/>
  <c r="S1372" i="4"/>
  <c r="F1373" i="4"/>
  <c r="G1373" i="4"/>
  <c r="H1373" i="4"/>
  <c r="I1373" i="4"/>
  <c r="J1373" i="4"/>
  <c r="K1373" i="4"/>
  <c r="L1373" i="4"/>
  <c r="M1373" i="4"/>
  <c r="N1373" i="4"/>
  <c r="O1373" i="4"/>
  <c r="P1373" i="4"/>
  <c r="Q1373" i="4"/>
  <c r="R1373" i="4"/>
  <c r="S1373" i="4"/>
  <c r="F1374" i="4"/>
  <c r="X1374" i="4" s="1"/>
  <c r="G1374" i="4"/>
  <c r="H1374" i="4"/>
  <c r="I1374" i="4"/>
  <c r="J1374" i="4"/>
  <c r="K1374" i="4"/>
  <c r="L1374" i="4"/>
  <c r="M1374" i="4"/>
  <c r="N1374" i="4"/>
  <c r="O1374" i="4"/>
  <c r="P1374" i="4"/>
  <c r="Q1374" i="4"/>
  <c r="R1374" i="4"/>
  <c r="S1374" i="4"/>
  <c r="F1375" i="4"/>
  <c r="G1375" i="4"/>
  <c r="H1375" i="4"/>
  <c r="I1375" i="4"/>
  <c r="J1375" i="4"/>
  <c r="K1375" i="4"/>
  <c r="L1375" i="4"/>
  <c r="M1375" i="4"/>
  <c r="N1375" i="4"/>
  <c r="O1375" i="4"/>
  <c r="P1375" i="4"/>
  <c r="Q1375" i="4"/>
  <c r="R1375" i="4"/>
  <c r="S1375" i="4"/>
  <c r="F1376" i="4"/>
  <c r="G1376" i="4"/>
  <c r="H1376" i="4"/>
  <c r="I1376" i="4"/>
  <c r="J1376" i="4"/>
  <c r="K1376" i="4"/>
  <c r="L1376" i="4"/>
  <c r="M1376" i="4"/>
  <c r="N1376" i="4"/>
  <c r="O1376" i="4"/>
  <c r="P1376" i="4"/>
  <c r="Q1376" i="4"/>
  <c r="R1376" i="4"/>
  <c r="S1376" i="4"/>
  <c r="F1377" i="4"/>
  <c r="G1377" i="4"/>
  <c r="H1377" i="4"/>
  <c r="I1377" i="4"/>
  <c r="J1377" i="4"/>
  <c r="K1377" i="4"/>
  <c r="L1377" i="4"/>
  <c r="M1377" i="4"/>
  <c r="N1377" i="4"/>
  <c r="O1377" i="4"/>
  <c r="P1377" i="4"/>
  <c r="Q1377" i="4"/>
  <c r="R1377" i="4"/>
  <c r="S1377" i="4"/>
  <c r="F1378" i="4"/>
  <c r="G1378" i="4"/>
  <c r="H1378" i="4"/>
  <c r="I1378" i="4"/>
  <c r="J1378" i="4"/>
  <c r="K1378" i="4"/>
  <c r="L1378" i="4"/>
  <c r="M1378" i="4"/>
  <c r="N1378" i="4"/>
  <c r="O1378" i="4"/>
  <c r="P1378" i="4"/>
  <c r="Q1378" i="4"/>
  <c r="R1378" i="4"/>
  <c r="S1378" i="4"/>
  <c r="F1379" i="4"/>
  <c r="G1379" i="4"/>
  <c r="H1379" i="4"/>
  <c r="I1379" i="4"/>
  <c r="J1379" i="4"/>
  <c r="K1379" i="4"/>
  <c r="L1379" i="4"/>
  <c r="M1379" i="4"/>
  <c r="N1379" i="4"/>
  <c r="O1379" i="4"/>
  <c r="P1379" i="4"/>
  <c r="Q1379" i="4"/>
  <c r="R1379" i="4"/>
  <c r="S1379" i="4"/>
  <c r="F1380" i="4"/>
  <c r="G1380" i="4"/>
  <c r="H1380" i="4"/>
  <c r="I1380" i="4"/>
  <c r="J1380" i="4"/>
  <c r="K1380" i="4"/>
  <c r="L1380" i="4"/>
  <c r="M1380" i="4"/>
  <c r="N1380" i="4"/>
  <c r="O1380" i="4"/>
  <c r="P1380" i="4"/>
  <c r="Q1380" i="4"/>
  <c r="R1380" i="4"/>
  <c r="S1380" i="4"/>
  <c r="F1381" i="4"/>
  <c r="G1381" i="4"/>
  <c r="H1381" i="4"/>
  <c r="I1381" i="4"/>
  <c r="J1381" i="4"/>
  <c r="K1381" i="4"/>
  <c r="L1381" i="4"/>
  <c r="M1381" i="4"/>
  <c r="N1381" i="4"/>
  <c r="O1381" i="4"/>
  <c r="P1381" i="4"/>
  <c r="Q1381" i="4"/>
  <c r="R1381" i="4"/>
  <c r="S1381" i="4"/>
  <c r="F1382" i="4"/>
  <c r="G1382" i="4"/>
  <c r="H1382" i="4"/>
  <c r="I1382" i="4"/>
  <c r="J1382" i="4"/>
  <c r="K1382" i="4"/>
  <c r="L1382" i="4"/>
  <c r="M1382" i="4"/>
  <c r="N1382" i="4"/>
  <c r="O1382" i="4"/>
  <c r="P1382" i="4"/>
  <c r="Q1382" i="4"/>
  <c r="R1382" i="4"/>
  <c r="S1382" i="4"/>
  <c r="F1383" i="4"/>
  <c r="G1383" i="4"/>
  <c r="H1383" i="4"/>
  <c r="I1383" i="4"/>
  <c r="J1383" i="4"/>
  <c r="K1383" i="4"/>
  <c r="L1383" i="4"/>
  <c r="M1383" i="4"/>
  <c r="N1383" i="4"/>
  <c r="O1383" i="4"/>
  <c r="P1383" i="4"/>
  <c r="Q1383" i="4"/>
  <c r="R1383" i="4"/>
  <c r="S1383" i="4"/>
  <c r="F1384" i="4"/>
  <c r="G1384" i="4"/>
  <c r="H1384" i="4"/>
  <c r="I1384" i="4"/>
  <c r="J1384" i="4"/>
  <c r="K1384" i="4"/>
  <c r="L1384" i="4"/>
  <c r="M1384" i="4"/>
  <c r="N1384" i="4"/>
  <c r="O1384" i="4"/>
  <c r="P1384" i="4"/>
  <c r="Q1384" i="4"/>
  <c r="R1384" i="4"/>
  <c r="S1384" i="4"/>
  <c r="F1385" i="4"/>
  <c r="G1385" i="4"/>
  <c r="H1385" i="4"/>
  <c r="I1385" i="4"/>
  <c r="J1385" i="4"/>
  <c r="K1385" i="4"/>
  <c r="L1385" i="4"/>
  <c r="M1385" i="4"/>
  <c r="N1385" i="4"/>
  <c r="O1385" i="4"/>
  <c r="P1385" i="4"/>
  <c r="Q1385" i="4"/>
  <c r="R1385" i="4"/>
  <c r="S1385" i="4"/>
  <c r="F1386" i="4"/>
  <c r="G1386" i="4"/>
  <c r="H1386" i="4"/>
  <c r="I1386" i="4"/>
  <c r="J1386" i="4"/>
  <c r="K1386" i="4"/>
  <c r="L1386" i="4"/>
  <c r="M1386" i="4"/>
  <c r="N1386" i="4"/>
  <c r="O1386" i="4"/>
  <c r="P1386" i="4"/>
  <c r="Q1386" i="4"/>
  <c r="R1386" i="4"/>
  <c r="S1386" i="4"/>
  <c r="F1387" i="4"/>
  <c r="G1387" i="4"/>
  <c r="H1387" i="4"/>
  <c r="I1387" i="4"/>
  <c r="J1387" i="4"/>
  <c r="K1387" i="4"/>
  <c r="L1387" i="4"/>
  <c r="M1387" i="4"/>
  <c r="N1387" i="4"/>
  <c r="O1387" i="4"/>
  <c r="P1387" i="4"/>
  <c r="Q1387" i="4"/>
  <c r="R1387" i="4"/>
  <c r="S1387" i="4"/>
  <c r="F1388" i="4"/>
  <c r="X1388" i="4" s="1"/>
  <c r="G1388" i="4"/>
  <c r="H1388" i="4"/>
  <c r="I1388" i="4"/>
  <c r="J1388" i="4"/>
  <c r="K1388" i="4"/>
  <c r="L1388" i="4"/>
  <c r="M1388" i="4"/>
  <c r="N1388" i="4"/>
  <c r="O1388" i="4"/>
  <c r="P1388" i="4"/>
  <c r="Q1388" i="4"/>
  <c r="R1388" i="4"/>
  <c r="S1388" i="4"/>
  <c r="F1389" i="4"/>
  <c r="G1389" i="4"/>
  <c r="H1389" i="4"/>
  <c r="I1389" i="4"/>
  <c r="J1389" i="4"/>
  <c r="K1389" i="4"/>
  <c r="L1389" i="4"/>
  <c r="M1389" i="4"/>
  <c r="N1389" i="4"/>
  <c r="O1389" i="4"/>
  <c r="P1389" i="4"/>
  <c r="Q1389" i="4"/>
  <c r="R1389" i="4"/>
  <c r="S1389" i="4"/>
  <c r="F1390" i="4"/>
  <c r="G1390" i="4"/>
  <c r="H1390" i="4"/>
  <c r="I1390" i="4"/>
  <c r="J1390" i="4"/>
  <c r="K1390" i="4"/>
  <c r="L1390" i="4"/>
  <c r="M1390" i="4"/>
  <c r="N1390" i="4"/>
  <c r="O1390" i="4"/>
  <c r="P1390" i="4"/>
  <c r="Q1390" i="4"/>
  <c r="R1390" i="4"/>
  <c r="S1390" i="4"/>
  <c r="F1391" i="4"/>
  <c r="G1391" i="4"/>
  <c r="H1391" i="4"/>
  <c r="I1391" i="4"/>
  <c r="J1391" i="4"/>
  <c r="K1391" i="4"/>
  <c r="L1391" i="4"/>
  <c r="M1391" i="4"/>
  <c r="N1391" i="4"/>
  <c r="O1391" i="4"/>
  <c r="P1391" i="4"/>
  <c r="Q1391" i="4"/>
  <c r="R1391" i="4"/>
  <c r="S1391" i="4"/>
  <c r="F1392" i="4"/>
  <c r="G1392" i="4"/>
  <c r="H1392" i="4"/>
  <c r="I1392" i="4"/>
  <c r="J1392" i="4"/>
  <c r="K1392" i="4"/>
  <c r="L1392" i="4"/>
  <c r="M1392" i="4"/>
  <c r="N1392" i="4"/>
  <c r="O1392" i="4"/>
  <c r="P1392" i="4"/>
  <c r="Q1392" i="4"/>
  <c r="R1392" i="4"/>
  <c r="S1392" i="4"/>
  <c r="F1393" i="4"/>
  <c r="G1393" i="4"/>
  <c r="H1393" i="4"/>
  <c r="I1393" i="4"/>
  <c r="J1393" i="4"/>
  <c r="K1393" i="4"/>
  <c r="L1393" i="4"/>
  <c r="M1393" i="4"/>
  <c r="N1393" i="4"/>
  <c r="O1393" i="4"/>
  <c r="P1393" i="4"/>
  <c r="Q1393" i="4"/>
  <c r="R1393" i="4"/>
  <c r="S1393" i="4"/>
  <c r="F1394" i="4"/>
  <c r="G1394" i="4"/>
  <c r="H1394" i="4"/>
  <c r="I1394" i="4"/>
  <c r="J1394" i="4"/>
  <c r="K1394" i="4"/>
  <c r="L1394" i="4"/>
  <c r="M1394" i="4"/>
  <c r="N1394" i="4"/>
  <c r="O1394" i="4"/>
  <c r="P1394" i="4"/>
  <c r="Q1394" i="4"/>
  <c r="R1394" i="4"/>
  <c r="S1394" i="4"/>
  <c r="F1395" i="4"/>
  <c r="G1395" i="4"/>
  <c r="H1395" i="4"/>
  <c r="I1395" i="4"/>
  <c r="J1395" i="4"/>
  <c r="K1395" i="4"/>
  <c r="L1395" i="4"/>
  <c r="M1395" i="4"/>
  <c r="N1395" i="4"/>
  <c r="O1395" i="4"/>
  <c r="P1395" i="4"/>
  <c r="Q1395" i="4"/>
  <c r="R1395" i="4"/>
  <c r="S1395" i="4"/>
  <c r="F1396" i="4"/>
  <c r="G1396" i="4"/>
  <c r="H1396" i="4"/>
  <c r="I1396" i="4"/>
  <c r="J1396" i="4"/>
  <c r="K1396" i="4"/>
  <c r="L1396" i="4"/>
  <c r="M1396" i="4"/>
  <c r="N1396" i="4"/>
  <c r="O1396" i="4"/>
  <c r="P1396" i="4"/>
  <c r="Q1396" i="4"/>
  <c r="R1396" i="4"/>
  <c r="S1396" i="4"/>
  <c r="F1397" i="4"/>
  <c r="G1397" i="4"/>
  <c r="H1397" i="4"/>
  <c r="I1397" i="4"/>
  <c r="J1397" i="4"/>
  <c r="K1397" i="4"/>
  <c r="L1397" i="4"/>
  <c r="M1397" i="4"/>
  <c r="N1397" i="4"/>
  <c r="O1397" i="4"/>
  <c r="P1397" i="4"/>
  <c r="Q1397" i="4"/>
  <c r="R1397" i="4"/>
  <c r="S1397" i="4"/>
  <c r="F1398" i="4"/>
  <c r="G1398" i="4"/>
  <c r="H1398" i="4"/>
  <c r="I1398" i="4"/>
  <c r="J1398" i="4"/>
  <c r="K1398" i="4"/>
  <c r="L1398" i="4"/>
  <c r="M1398" i="4"/>
  <c r="N1398" i="4"/>
  <c r="O1398" i="4"/>
  <c r="P1398" i="4"/>
  <c r="Q1398" i="4"/>
  <c r="R1398" i="4"/>
  <c r="S1398" i="4"/>
  <c r="F1399" i="4"/>
  <c r="G1399" i="4"/>
  <c r="H1399" i="4"/>
  <c r="I1399" i="4"/>
  <c r="J1399" i="4"/>
  <c r="K1399" i="4"/>
  <c r="L1399" i="4"/>
  <c r="M1399" i="4"/>
  <c r="N1399" i="4"/>
  <c r="O1399" i="4"/>
  <c r="P1399" i="4"/>
  <c r="Q1399" i="4"/>
  <c r="R1399" i="4"/>
  <c r="S1399" i="4"/>
  <c r="F1400" i="4"/>
  <c r="G1400" i="4"/>
  <c r="H1400" i="4"/>
  <c r="I1400" i="4"/>
  <c r="J1400" i="4"/>
  <c r="K1400" i="4"/>
  <c r="L1400" i="4"/>
  <c r="M1400" i="4"/>
  <c r="N1400" i="4"/>
  <c r="O1400" i="4"/>
  <c r="P1400" i="4"/>
  <c r="Q1400" i="4"/>
  <c r="R1400" i="4"/>
  <c r="S1400" i="4"/>
  <c r="F1401" i="4"/>
  <c r="G1401" i="4"/>
  <c r="H1401" i="4"/>
  <c r="I1401" i="4"/>
  <c r="J1401" i="4"/>
  <c r="K1401" i="4"/>
  <c r="L1401" i="4"/>
  <c r="M1401" i="4"/>
  <c r="N1401" i="4"/>
  <c r="O1401" i="4"/>
  <c r="P1401" i="4"/>
  <c r="Q1401" i="4"/>
  <c r="R1401" i="4"/>
  <c r="S1401" i="4"/>
  <c r="F1402" i="4"/>
  <c r="G1402" i="4"/>
  <c r="H1402" i="4"/>
  <c r="I1402" i="4"/>
  <c r="J1402" i="4"/>
  <c r="K1402" i="4"/>
  <c r="L1402" i="4"/>
  <c r="M1402" i="4"/>
  <c r="N1402" i="4"/>
  <c r="O1402" i="4"/>
  <c r="P1402" i="4"/>
  <c r="Q1402" i="4"/>
  <c r="R1402" i="4"/>
  <c r="S1402" i="4"/>
  <c r="F1403" i="4"/>
  <c r="G1403" i="4"/>
  <c r="H1403" i="4"/>
  <c r="I1403" i="4"/>
  <c r="J1403" i="4"/>
  <c r="K1403" i="4"/>
  <c r="L1403" i="4"/>
  <c r="M1403" i="4"/>
  <c r="N1403" i="4"/>
  <c r="O1403" i="4"/>
  <c r="P1403" i="4"/>
  <c r="Q1403" i="4"/>
  <c r="R1403" i="4"/>
  <c r="S1403" i="4"/>
  <c r="F1404" i="4"/>
  <c r="G1404" i="4"/>
  <c r="H1404" i="4"/>
  <c r="I1404" i="4"/>
  <c r="J1404" i="4"/>
  <c r="K1404" i="4"/>
  <c r="L1404" i="4"/>
  <c r="M1404" i="4"/>
  <c r="N1404" i="4"/>
  <c r="O1404" i="4"/>
  <c r="P1404" i="4"/>
  <c r="Q1404" i="4"/>
  <c r="R1404" i="4"/>
  <c r="S1404" i="4"/>
  <c r="F1405" i="4"/>
  <c r="G1405" i="4"/>
  <c r="H1405" i="4"/>
  <c r="I1405" i="4"/>
  <c r="J1405" i="4"/>
  <c r="K1405" i="4"/>
  <c r="L1405" i="4"/>
  <c r="M1405" i="4"/>
  <c r="N1405" i="4"/>
  <c r="O1405" i="4"/>
  <c r="P1405" i="4"/>
  <c r="Q1405" i="4"/>
  <c r="R1405" i="4"/>
  <c r="S1405" i="4"/>
  <c r="F1406" i="4"/>
  <c r="G1406" i="4"/>
  <c r="H1406" i="4"/>
  <c r="I1406" i="4"/>
  <c r="J1406" i="4"/>
  <c r="K1406" i="4"/>
  <c r="L1406" i="4"/>
  <c r="M1406" i="4"/>
  <c r="N1406" i="4"/>
  <c r="O1406" i="4"/>
  <c r="P1406" i="4"/>
  <c r="Q1406" i="4"/>
  <c r="R1406" i="4"/>
  <c r="S1406" i="4"/>
  <c r="F1407" i="4"/>
  <c r="G1407" i="4"/>
  <c r="H1407" i="4"/>
  <c r="I1407" i="4"/>
  <c r="J1407" i="4"/>
  <c r="K1407" i="4"/>
  <c r="L1407" i="4"/>
  <c r="M1407" i="4"/>
  <c r="N1407" i="4"/>
  <c r="O1407" i="4"/>
  <c r="P1407" i="4"/>
  <c r="Q1407" i="4"/>
  <c r="R1407" i="4"/>
  <c r="S1407" i="4"/>
  <c r="F1408" i="4"/>
  <c r="G1408" i="4"/>
  <c r="H1408" i="4"/>
  <c r="I1408" i="4"/>
  <c r="J1408" i="4"/>
  <c r="K1408" i="4"/>
  <c r="L1408" i="4"/>
  <c r="M1408" i="4"/>
  <c r="N1408" i="4"/>
  <c r="O1408" i="4"/>
  <c r="P1408" i="4"/>
  <c r="Q1408" i="4"/>
  <c r="R1408" i="4"/>
  <c r="S1408" i="4"/>
  <c r="F1409" i="4"/>
  <c r="G1409" i="4"/>
  <c r="H1409" i="4"/>
  <c r="I1409" i="4"/>
  <c r="J1409" i="4"/>
  <c r="K1409" i="4"/>
  <c r="L1409" i="4"/>
  <c r="M1409" i="4"/>
  <c r="N1409" i="4"/>
  <c r="O1409" i="4"/>
  <c r="P1409" i="4"/>
  <c r="Q1409" i="4"/>
  <c r="R1409" i="4"/>
  <c r="S1409" i="4"/>
  <c r="F1410" i="4"/>
  <c r="G1410" i="4"/>
  <c r="H1410" i="4"/>
  <c r="I1410" i="4"/>
  <c r="J1410" i="4"/>
  <c r="K1410" i="4"/>
  <c r="L1410" i="4"/>
  <c r="M1410" i="4"/>
  <c r="N1410" i="4"/>
  <c r="O1410" i="4"/>
  <c r="P1410" i="4"/>
  <c r="Q1410" i="4"/>
  <c r="R1410" i="4"/>
  <c r="S1410" i="4"/>
  <c r="F1411" i="4"/>
  <c r="G1411" i="4"/>
  <c r="H1411" i="4"/>
  <c r="I1411" i="4"/>
  <c r="J1411" i="4"/>
  <c r="K1411" i="4"/>
  <c r="L1411" i="4"/>
  <c r="M1411" i="4"/>
  <c r="N1411" i="4"/>
  <c r="O1411" i="4"/>
  <c r="P1411" i="4"/>
  <c r="Q1411" i="4"/>
  <c r="R1411" i="4"/>
  <c r="S1411" i="4"/>
  <c r="F1412" i="4"/>
  <c r="X1412" i="4" s="1"/>
  <c r="G1412" i="4"/>
  <c r="H1412" i="4"/>
  <c r="I1412" i="4"/>
  <c r="J1412" i="4"/>
  <c r="K1412" i="4"/>
  <c r="L1412" i="4"/>
  <c r="M1412" i="4"/>
  <c r="N1412" i="4"/>
  <c r="O1412" i="4"/>
  <c r="P1412" i="4"/>
  <c r="Q1412" i="4"/>
  <c r="R1412" i="4"/>
  <c r="S1412" i="4"/>
  <c r="F1413" i="4"/>
  <c r="G1413" i="4"/>
  <c r="H1413" i="4"/>
  <c r="I1413" i="4"/>
  <c r="J1413" i="4"/>
  <c r="K1413" i="4"/>
  <c r="L1413" i="4"/>
  <c r="M1413" i="4"/>
  <c r="N1413" i="4"/>
  <c r="O1413" i="4"/>
  <c r="P1413" i="4"/>
  <c r="Q1413" i="4"/>
  <c r="R1413" i="4"/>
  <c r="S1413" i="4"/>
  <c r="F1414" i="4"/>
  <c r="G1414" i="4"/>
  <c r="H1414" i="4"/>
  <c r="I1414" i="4"/>
  <c r="J1414" i="4"/>
  <c r="K1414" i="4"/>
  <c r="L1414" i="4"/>
  <c r="M1414" i="4"/>
  <c r="N1414" i="4"/>
  <c r="O1414" i="4"/>
  <c r="P1414" i="4"/>
  <c r="Q1414" i="4"/>
  <c r="R1414" i="4"/>
  <c r="S1414" i="4"/>
  <c r="F1415" i="4"/>
  <c r="G1415" i="4"/>
  <c r="H1415" i="4"/>
  <c r="I1415" i="4"/>
  <c r="J1415" i="4"/>
  <c r="K1415" i="4"/>
  <c r="L1415" i="4"/>
  <c r="M1415" i="4"/>
  <c r="N1415" i="4"/>
  <c r="O1415" i="4"/>
  <c r="P1415" i="4"/>
  <c r="Q1415" i="4"/>
  <c r="R1415" i="4"/>
  <c r="S1415" i="4"/>
  <c r="F1416" i="4"/>
  <c r="X1416" i="4" s="1"/>
  <c r="G1416" i="4"/>
  <c r="H1416" i="4"/>
  <c r="I1416" i="4"/>
  <c r="J1416" i="4"/>
  <c r="K1416" i="4"/>
  <c r="L1416" i="4"/>
  <c r="M1416" i="4"/>
  <c r="N1416" i="4"/>
  <c r="O1416" i="4"/>
  <c r="P1416" i="4"/>
  <c r="Q1416" i="4"/>
  <c r="R1416" i="4"/>
  <c r="S1416" i="4"/>
  <c r="F1417" i="4"/>
  <c r="G1417" i="4"/>
  <c r="H1417" i="4"/>
  <c r="I1417" i="4"/>
  <c r="J1417" i="4"/>
  <c r="K1417" i="4"/>
  <c r="L1417" i="4"/>
  <c r="M1417" i="4"/>
  <c r="N1417" i="4"/>
  <c r="O1417" i="4"/>
  <c r="P1417" i="4"/>
  <c r="Q1417" i="4"/>
  <c r="R1417" i="4"/>
  <c r="S1417" i="4"/>
  <c r="F1418" i="4"/>
  <c r="G1418" i="4"/>
  <c r="H1418" i="4"/>
  <c r="I1418" i="4"/>
  <c r="J1418" i="4"/>
  <c r="K1418" i="4"/>
  <c r="L1418" i="4"/>
  <c r="M1418" i="4"/>
  <c r="N1418" i="4"/>
  <c r="O1418" i="4"/>
  <c r="P1418" i="4"/>
  <c r="Q1418" i="4"/>
  <c r="R1418" i="4"/>
  <c r="S1418" i="4"/>
  <c r="F1419" i="4"/>
  <c r="G1419" i="4"/>
  <c r="H1419" i="4"/>
  <c r="I1419" i="4"/>
  <c r="J1419" i="4"/>
  <c r="K1419" i="4"/>
  <c r="L1419" i="4"/>
  <c r="M1419" i="4"/>
  <c r="N1419" i="4"/>
  <c r="O1419" i="4"/>
  <c r="P1419" i="4"/>
  <c r="Q1419" i="4"/>
  <c r="R1419" i="4"/>
  <c r="S1419" i="4"/>
  <c r="F1420" i="4"/>
  <c r="X1420" i="4" s="1"/>
  <c r="G1420" i="4"/>
  <c r="H1420" i="4"/>
  <c r="I1420" i="4"/>
  <c r="J1420" i="4"/>
  <c r="K1420" i="4"/>
  <c r="L1420" i="4"/>
  <c r="M1420" i="4"/>
  <c r="N1420" i="4"/>
  <c r="O1420" i="4"/>
  <c r="P1420" i="4"/>
  <c r="Q1420" i="4"/>
  <c r="R1420" i="4"/>
  <c r="S1420" i="4"/>
  <c r="F1421" i="4"/>
  <c r="G1421" i="4"/>
  <c r="H1421" i="4"/>
  <c r="I1421" i="4"/>
  <c r="J1421" i="4"/>
  <c r="K1421" i="4"/>
  <c r="L1421" i="4"/>
  <c r="M1421" i="4"/>
  <c r="N1421" i="4"/>
  <c r="O1421" i="4"/>
  <c r="P1421" i="4"/>
  <c r="Q1421" i="4"/>
  <c r="R1421" i="4"/>
  <c r="S1421" i="4"/>
  <c r="F1422" i="4"/>
  <c r="G1422" i="4"/>
  <c r="H1422" i="4"/>
  <c r="I1422" i="4"/>
  <c r="J1422" i="4"/>
  <c r="K1422" i="4"/>
  <c r="L1422" i="4"/>
  <c r="M1422" i="4"/>
  <c r="N1422" i="4"/>
  <c r="O1422" i="4"/>
  <c r="P1422" i="4"/>
  <c r="Q1422" i="4"/>
  <c r="R1422" i="4"/>
  <c r="S1422" i="4"/>
  <c r="F1423" i="4"/>
  <c r="G1423" i="4"/>
  <c r="H1423" i="4"/>
  <c r="I1423" i="4"/>
  <c r="J1423" i="4"/>
  <c r="K1423" i="4"/>
  <c r="L1423" i="4"/>
  <c r="M1423" i="4"/>
  <c r="N1423" i="4"/>
  <c r="O1423" i="4"/>
  <c r="P1423" i="4"/>
  <c r="Q1423" i="4"/>
  <c r="R1423" i="4"/>
  <c r="S1423" i="4"/>
  <c r="F1424" i="4"/>
  <c r="X1424" i="4" s="1"/>
  <c r="G1424" i="4"/>
  <c r="H1424" i="4"/>
  <c r="I1424" i="4"/>
  <c r="J1424" i="4"/>
  <c r="K1424" i="4"/>
  <c r="L1424" i="4"/>
  <c r="M1424" i="4"/>
  <c r="N1424" i="4"/>
  <c r="O1424" i="4"/>
  <c r="P1424" i="4"/>
  <c r="Q1424" i="4"/>
  <c r="R1424" i="4"/>
  <c r="S1424" i="4"/>
  <c r="F1425" i="4"/>
  <c r="G1425" i="4"/>
  <c r="H1425" i="4"/>
  <c r="I1425" i="4"/>
  <c r="J1425" i="4"/>
  <c r="K1425" i="4"/>
  <c r="L1425" i="4"/>
  <c r="M1425" i="4"/>
  <c r="N1425" i="4"/>
  <c r="O1425" i="4"/>
  <c r="P1425" i="4"/>
  <c r="Q1425" i="4"/>
  <c r="R1425" i="4"/>
  <c r="S1425" i="4"/>
  <c r="F1426" i="4"/>
  <c r="G1426" i="4"/>
  <c r="H1426" i="4"/>
  <c r="I1426" i="4"/>
  <c r="J1426" i="4"/>
  <c r="K1426" i="4"/>
  <c r="L1426" i="4"/>
  <c r="M1426" i="4"/>
  <c r="N1426" i="4"/>
  <c r="O1426" i="4"/>
  <c r="P1426" i="4"/>
  <c r="Q1426" i="4"/>
  <c r="R1426" i="4"/>
  <c r="S1426" i="4"/>
  <c r="F1427" i="4"/>
  <c r="G1427" i="4"/>
  <c r="H1427" i="4"/>
  <c r="I1427" i="4"/>
  <c r="J1427" i="4"/>
  <c r="K1427" i="4"/>
  <c r="L1427" i="4"/>
  <c r="M1427" i="4"/>
  <c r="N1427" i="4"/>
  <c r="O1427" i="4"/>
  <c r="P1427" i="4"/>
  <c r="Q1427" i="4"/>
  <c r="R1427" i="4"/>
  <c r="S1427" i="4"/>
  <c r="F1428" i="4"/>
  <c r="G1428" i="4"/>
  <c r="H1428" i="4"/>
  <c r="I1428" i="4"/>
  <c r="J1428" i="4"/>
  <c r="K1428" i="4"/>
  <c r="L1428" i="4"/>
  <c r="M1428" i="4"/>
  <c r="N1428" i="4"/>
  <c r="O1428" i="4"/>
  <c r="P1428" i="4"/>
  <c r="Q1428" i="4"/>
  <c r="R1428" i="4"/>
  <c r="S1428" i="4"/>
  <c r="F1429" i="4"/>
  <c r="G1429" i="4"/>
  <c r="H1429" i="4"/>
  <c r="I1429" i="4"/>
  <c r="J1429" i="4"/>
  <c r="K1429" i="4"/>
  <c r="L1429" i="4"/>
  <c r="M1429" i="4"/>
  <c r="N1429" i="4"/>
  <c r="O1429" i="4"/>
  <c r="P1429" i="4"/>
  <c r="Q1429" i="4"/>
  <c r="R1429" i="4"/>
  <c r="S1429" i="4"/>
  <c r="F1430" i="4"/>
  <c r="G1430" i="4"/>
  <c r="H1430" i="4"/>
  <c r="I1430" i="4"/>
  <c r="J1430" i="4"/>
  <c r="K1430" i="4"/>
  <c r="L1430" i="4"/>
  <c r="M1430" i="4"/>
  <c r="N1430" i="4"/>
  <c r="O1430" i="4"/>
  <c r="P1430" i="4"/>
  <c r="Q1430" i="4"/>
  <c r="R1430" i="4"/>
  <c r="S1430" i="4"/>
  <c r="F1431" i="4"/>
  <c r="G1431" i="4"/>
  <c r="H1431" i="4"/>
  <c r="I1431" i="4"/>
  <c r="J1431" i="4"/>
  <c r="K1431" i="4"/>
  <c r="L1431" i="4"/>
  <c r="M1431" i="4"/>
  <c r="N1431" i="4"/>
  <c r="O1431" i="4"/>
  <c r="P1431" i="4"/>
  <c r="Q1431" i="4"/>
  <c r="R1431" i="4"/>
  <c r="S1431" i="4"/>
  <c r="F1432" i="4"/>
  <c r="X1432" i="4" s="1"/>
  <c r="G1432" i="4"/>
  <c r="H1432" i="4"/>
  <c r="I1432" i="4"/>
  <c r="J1432" i="4"/>
  <c r="K1432" i="4"/>
  <c r="L1432" i="4"/>
  <c r="M1432" i="4"/>
  <c r="N1432" i="4"/>
  <c r="O1432" i="4"/>
  <c r="P1432" i="4"/>
  <c r="Q1432" i="4"/>
  <c r="R1432" i="4"/>
  <c r="S1432" i="4"/>
  <c r="F1433" i="4"/>
  <c r="G1433" i="4"/>
  <c r="H1433" i="4"/>
  <c r="I1433" i="4"/>
  <c r="J1433" i="4"/>
  <c r="K1433" i="4"/>
  <c r="L1433" i="4"/>
  <c r="M1433" i="4"/>
  <c r="N1433" i="4"/>
  <c r="O1433" i="4"/>
  <c r="P1433" i="4"/>
  <c r="Q1433" i="4"/>
  <c r="R1433" i="4"/>
  <c r="S1433" i="4"/>
  <c r="F1434" i="4"/>
  <c r="G1434" i="4"/>
  <c r="H1434" i="4"/>
  <c r="I1434" i="4"/>
  <c r="J1434" i="4"/>
  <c r="K1434" i="4"/>
  <c r="L1434" i="4"/>
  <c r="M1434" i="4"/>
  <c r="N1434" i="4"/>
  <c r="O1434" i="4"/>
  <c r="P1434" i="4"/>
  <c r="Q1434" i="4"/>
  <c r="R1434" i="4"/>
  <c r="S1434" i="4"/>
  <c r="F1435" i="4"/>
  <c r="G1435" i="4"/>
  <c r="H1435" i="4"/>
  <c r="I1435" i="4"/>
  <c r="J1435" i="4"/>
  <c r="K1435" i="4"/>
  <c r="L1435" i="4"/>
  <c r="M1435" i="4"/>
  <c r="N1435" i="4"/>
  <c r="O1435" i="4"/>
  <c r="P1435" i="4"/>
  <c r="Q1435" i="4"/>
  <c r="R1435" i="4"/>
  <c r="S1435" i="4"/>
  <c r="F1436" i="4"/>
  <c r="G1436" i="4"/>
  <c r="H1436" i="4"/>
  <c r="I1436" i="4"/>
  <c r="J1436" i="4"/>
  <c r="K1436" i="4"/>
  <c r="L1436" i="4"/>
  <c r="M1436" i="4"/>
  <c r="N1436" i="4"/>
  <c r="O1436" i="4"/>
  <c r="P1436" i="4"/>
  <c r="Q1436" i="4"/>
  <c r="R1436" i="4"/>
  <c r="S1436" i="4"/>
  <c r="F1437" i="4"/>
  <c r="G1437" i="4"/>
  <c r="H1437" i="4"/>
  <c r="I1437" i="4"/>
  <c r="J1437" i="4"/>
  <c r="K1437" i="4"/>
  <c r="L1437" i="4"/>
  <c r="M1437" i="4"/>
  <c r="N1437" i="4"/>
  <c r="O1437" i="4"/>
  <c r="P1437" i="4"/>
  <c r="Q1437" i="4"/>
  <c r="R1437" i="4"/>
  <c r="S1437" i="4"/>
  <c r="F1438" i="4"/>
  <c r="G1438" i="4"/>
  <c r="H1438" i="4"/>
  <c r="I1438" i="4"/>
  <c r="J1438" i="4"/>
  <c r="K1438" i="4"/>
  <c r="L1438" i="4"/>
  <c r="M1438" i="4"/>
  <c r="N1438" i="4"/>
  <c r="O1438" i="4"/>
  <c r="P1438" i="4"/>
  <c r="Q1438" i="4"/>
  <c r="R1438" i="4"/>
  <c r="S1438" i="4"/>
  <c r="F1439" i="4"/>
  <c r="G1439" i="4"/>
  <c r="H1439" i="4"/>
  <c r="I1439" i="4"/>
  <c r="J1439" i="4"/>
  <c r="K1439" i="4"/>
  <c r="L1439" i="4"/>
  <c r="M1439" i="4"/>
  <c r="N1439" i="4"/>
  <c r="O1439" i="4"/>
  <c r="P1439" i="4"/>
  <c r="Q1439" i="4"/>
  <c r="R1439" i="4"/>
  <c r="S1439" i="4"/>
  <c r="F1440" i="4"/>
  <c r="G1440" i="4"/>
  <c r="H1440" i="4"/>
  <c r="I1440" i="4"/>
  <c r="J1440" i="4"/>
  <c r="K1440" i="4"/>
  <c r="L1440" i="4"/>
  <c r="M1440" i="4"/>
  <c r="N1440" i="4"/>
  <c r="O1440" i="4"/>
  <c r="P1440" i="4"/>
  <c r="Q1440" i="4"/>
  <c r="R1440" i="4"/>
  <c r="S1440" i="4"/>
  <c r="F1441" i="4"/>
  <c r="G1441" i="4"/>
  <c r="H1441" i="4"/>
  <c r="I1441" i="4"/>
  <c r="J1441" i="4"/>
  <c r="K1441" i="4"/>
  <c r="L1441" i="4"/>
  <c r="M1441" i="4"/>
  <c r="N1441" i="4"/>
  <c r="O1441" i="4"/>
  <c r="P1441" i="4"/>
  <c r="Q1441" i="4"/>
  <c r="R1441" i="4"/>
  <c r="S1441" i="4"/>
  <c r="F1442" i="4"/>
  <c r="G1442" i="4"/>
  <c r="H1442" i="4"/>
  <c r="I1442" i="4"/>
  <c r="J1442" i="4"/>
  <c r="K1442" i="4"/>
  <c r="L1442" i="4"/>
  <c r="M1442" i="4"/>
  <c r="N1442" i="4"/>
  <c r="O1442" i="4"/>
  <c r="P1442" i="4"/>
  <c r="Q1442" i="4"/>
  <c r="R1442" i="4"/>
  <c r="S1442" i="4"/>
  <c r="F1443" i="4"/>
  <c r="G1443" i="4"/>
  <c r="H1443" i="4"/>
  <c r="I1443" i="4"/>
  <c r="J1443" i="4"/>
  <c r="K1443" i="4"/>
  <c r="L1443" i="4"/>
  <c r="M1443" i="4"/>
  <c r="N1443" i="4"/>
  <c r="O1443" i="4"/>
  <c r="P1443" i="4"/>
  <c r="Q1443" i="4"/>
  <c r="R1443" i="4"/>
  <c r="S1443" i="4"/>
  <c r="F1444" i="4"/>
  <c r="G1444" i="4"/>
  <c r="H1444" i="4"/>
  <c r="I1444" i="4"/>
  <c r="J1444" i="4"/>
  <c r="K1444" i="4"/>
  <c r="L1444" i="4"/>
  <c r="M1444" i="4"/>
  <c r="N1444" i="4"/>
  <c r="O1444" i="4"/>
  <c r="P1444" i="4"/>
  <c r="Q1444" i="4"/>
  <c r="R1444" i="4"/>
  <c r="S1444" i="4"/>
  <c r="F1445" i="4"/>
  <c r="G1445" i="4"/>
  <c r="H1445" i="4"/>
  <c r="I1445" i="4"/>
  <c r="J1445" i="4"/>
  <c r="K1445" i="4"/>
  <c r="L1445" i="4"/>
  <c r="M1445" i="4"/>
  <c r="N1445" i="4"/>
  <c r="O1445" i="4"/>
  <c r="P1445" i="4"/>
  <c r="Q1445" i="4"/>
  <c r="R1445" i="4"/>
  <c r="S1445" i="4"/>
  <c r="F1446" i="4"/>
  <c r="G1446" i="4"/>
  <c r="H1446" i="4"/>
  <c r="I1446" i="4"/>
  <c r="J1446" i="4"/>
  <c r="K1446" i="4"/>
  <c r="L1446" i="4"/>
  <c r="M1446" i="4"/>
  <c r="N1446" i="4"/>
  <c r="O1446" i="4"/>
  <c r="P1446" i="4"/>
  <c r="Q1446" i="4"/>
  <c r="R1446" i="4"/>
  <c r="S1446" i="4"/>
  <c r="F1447" i="4"/>
  <c r="G1447" i="4"/>
  <c r="H1447" i="4"/>
  <c r="I1447" i="4"/>
  <c r="J1447" i="4"/>
  <c r="K1447" i="4"/>
  <c r="L1447" i="4"/>
  <c r="M1447" i="4"/>
  <c r="N1447" i="4"/>
  <c r="O1447" i="4"/>
  <c r="P1447" i="4"/>
  <c r="Q1447" i="4"/>
  <c r="R1447" i="4"/>
  <c r="S1447" i="4"/>
  <c r="F1448" i="4"/>
  <c r="G1448" i="4"/>
  <c r="H1448" i="4"/>
  <c r="I1448" i="4"/>
  <c r="J1448" i="4"/>
  <c r="K1448" i="4"/>
  <c r="L1448" i="4"/>
  <c r="M1448" i="4"/>
  <c r="N1448" i="4"/>
  <c r="O1448" i="4"/>
  <c r="P1448" i="4"/>
  <c r="Q1448" i="4"/>
  <c r="R1448" i="4"/>
  <c r="S1448" i="4"/>
  <c r="F1449" i="4"/>
  <c r="G1449" i="4"/>
  <c r="H1449" i="4"/>
  <c r="I1449" i="4"/>
  <c r="J1449" i="4"/>
  <c r="K1449" i="4"/>
  <c r="L1449" i="4"/>
  <c r="M1449" i="4"/>
  <c r="N1449" i="4"/>
  <c r="O1449" i="4"/>
  <c r="P1449" i="4"/>
  <c r="Q1449" i="4"/>
  <c r="R1449" i="4"/>
  <c r="S1449" i="4"/>
  <c r="F1450" i="4"/>
  <c r="G1450" i="4"/>
  <c r="H1450" i="4"/>
  <c r="I1450" i="4"/>
  <c r="J1450" i="4"/>
  <c r="K1450" i="4"/>
  <c r="L1450" i="4"/>
  <c r="M1450" i="4"/>
  <c r="N1450" i="4"/>
  <c r="O1450" i="4"/>
  <c r="P1450" i="4"/>
  <c r="Q1450" i="4"/>
  <c r="R1450" i="4"/>
  <c r="S1450" i="4"/>
  <c r="F1451" i="4"/>
  <c r="G1451" i="4"/>
  <c r="H1451" i="4"/>
  <c r="I1451" i="4"/>
  <c r="J1451" i="4"/>
  <c r="K1451" i="4"/>
  <c r="L1451" i="4"/>
  <c r="M1451" i="4"/>
  <c r="N1451" i="4"/>
  <c r="O1451" i="4"/>
  <c r="P1451" i="4"/>
  <c r="Q1451" i="4"/>
  <c r="R1451" i="4"/>
  <c r="S1451" i="4"/>
  <c r="F1452" i="4"/>
  <c r="G1452" i="4"/>
  <c r="H1452" i="4"/>
  <c r="I1452" i="4"/>
  <c r="J1452" i="4"/>
  <c r="K1452" i="4"/>
  <c r="L1452" i="4"/>
  <c r="M1452" i="4"/>
  <c r="N1452" i="4"/>
  <c r="O1452" i="4"/>
  <c r="P1452" i="4"/>
  <c r="Q1452" i="4"/>
  <c r="R1452" i="4"/>
  <c r="S1452" i="4"/>
  <c r="F1453" i="4"/>
  <c r="G1453" i="4"/>
  <c r="H1453" i="4"/>
  <c r="I1453" i="4"/>
  <c r="J1453" i="4"/>
  <c r="K1453" i="4"/>
  <c r="L1453" i="4"/>
  <c r="M1453" i="4"/>
  <c r="N1453" i="4"/>
  <c r="O1453" i="4"/>
  <c r="P1453" i="4"/>
  <c r="Q1453" i="4"/>
  <c r="R1453" i="4"/>
  <c r="S1453" i="4"/>
  <c r="F1454" i="4"/>
  <c r="G1454" i="4"/>
  <c r="H1454" i="4"/>
  <c r="I1454" i="4"/>
  <c r="J1454" i="4"/>
  <c r="K1454" i="4"/>
  <c r="L1454" i="4"/>
  <c r="M1454" i="4"/>
  <c r="N1454" i="4"/>
  <c r="O1454" i="4"/>
  <c r="P1454" i="4"/>
  <c r="Q1454" i="4"/>
  <c r="R1454" i="4"/>
  <c r="S1454" i="4"/>
  <c r="F1455" i="4"/>
  <c r="G1455" i="4"/>
  <c r="H1455" i="4"/>
  <c r="I1455" i="4"/>
  <c r="J1455" i="4"/>
  <c r="K1455" i="4"/>
  <c r="L1455" i="4"/>
  <c r="M1455" i="4"/>
  <c r="N1455" i="4"/>
  <c r="O1455" i="4"/>
  <c r="P1455" i="4"/>
  <c r="Q1455" i="4"/>
  <c r="R1455" i="4"/>
  <c r="S1455" i="4"/>
  <c r="F1456" i="4"/>
  <c r="G1456" i="4"/>
  <c r="H1456" i="4"/>
  <c r="I1456" i="4"/>
  <c r="J1456" i="4"/>
  <c r="K1456" i="4"/>
  <c r="L1456" i="4"/>
  <c r="M1456" i="4"/>
  <c r="N1456" i="4"/>
  <c r="O1456" i="4"/>
  <c r="P1456" i="4"/>
  <c r="Q1456" i="4"/>
  <c r="R1456" i="4"/>
  <c r="S1456" i="4"/>
  <c r="F1457" i="4"/>
  <c r="G1457" i="4"/>
  <c r="H1457" i="4"/>
  <c r="I1457" i="4"/>
  <c r="J1457" i="4"/>
  <c r="K1457" i="4"/>
  <c r="L1457" i="4"/>
  <c r="M1457" i="4"/>
  <c r="N1457" i="4"/>
  <c r="O1457" i="4"/>
  <c r="P1457" i="4"/>
  <c r="Q1457" i="4"/>
  <c r="R1457" i="4"/>
  <c r="S1457" i="4"/>
  <c r="F1458" i="4"/>
  <c r="G1458" i="4"/>
  <c r="H1458" i="4"/>
  <c r="I1458" i="4"/>
  <c r="J1458" i="4"/>
  <c r="K1458" i="4"/>
  <c r="L1458" i="4"/>
  <c r="M1458" i="4"/>
  <c r="N1458" i="4"/>
  <c r="O1458" i="4"/>
  <c r="P1458" i="4"/>
  <c r="Q1458" i="4"/>
  <c r="R1458" i="4"/>
  <c r="S1458" i="4"/>
  <c r="F1459" i="4"/>
  <c r="G1459" i="4"/>
  <c r="H1459" i="4"/>
  <c r="I1459" i="4"/>
  <c r="J1459" i="4"/>
  <c r="K1459" i="4"/>
  <c r="L1459" i="4"/>
  <c r="M1459" i="4"/>
  <c r="N1459" i="4"/>
  <c r="O1459" i="4"/>
  <c r="P1459" i="4"/>
  <c r="Q1459" i="4"/>
  <c r="R1459" i="4"/>
  <c r="S1459" i="4"/>
  <c r="F1460" i="4"/>
  <c r="G1460" i="4"/>
  <c r="H1460" i="4"/>
  <c r="I1460" i="4"/>
  <c r="J1460" i="4"/>
  <c r="K1460" i="4"/>
  <c r="L1460" i="4"/>
  <c r="M1460" i="4"/>
  <c r="N1460" i="4"/>
  <c r="O1460" i="4"/>
  <c r="P1460" i="4"/>
  <c r="Q1460" i="4"/>
  <c r="R1460" i="4"/>
  <c r="S1460" i="4"/>
  <c r="F1461" i="4"/>
  <c r="G1461" i="4"/>
  <c r="H1461" i="4"/>
  <c r="I1461" i="4"/>
  <c r="J1461" i="4"/>
  <c r="K1461" i="4"/>
  <c r="L1461" i="4"/>
  <c r="M1461" i="4"/>
  <c r="N1461" i="4"/>
  <c r="O1461" i="4"/>
  <c r="P1461" i="4"/>
  <c r="Q1461" i="4"/>
  <c r="R1461" i="4"/>
  <c r="S1461" i="4"/>
  <c r="F1462" i="4"/>
  <c r="G1462" i="4"/>
  <c r="H1462" i="4"/>
  <c r="I1462" i="4"/>
  <c r="J1462" i="4"/>
  <c r="K1462" i="4"/>
  <c r="L1462" i="4"/>
  <c r="M1462" i="4"/>
  <c r="N1462" i="4"/>
  <c r="O1462" i="4"/>
  <c r="P1462" i="4"/>
  <c r="Q1462" i="4"/>
  <c r="R1462" i="4"/>
  <c r="S1462" i="4"/>
  <c r="F1463" i="4"/>
  <c r="G1463" i="4"/>
  <c r="H1463" i="4"/>
  <c r="I1463" i="4"/>
  <c r="J1463" i="4"/>
  <c r="K1463" i="4"/>
  <c r="L1463" i="4"/>
  <c r="M1463" i="4"/>
  <c r="N1463" i="4"/>
  <c r="O1463" i="4"/>
  <c r="P1463" i="4"/>
  <c r="Q1463" i="4"/>
  <c r="R1463" i="4"/>
  <c r="S1463" i="4"/>
  <c r="F1464" i="4"/>
  <c r="G1464" i="4"/>
  <c r="H1464" i="4"/>
  <c r="I1464" i="4"/>
  <c r="J1464" i="4"/>
  <c r="K1464" i="4"/>
  <c r="L1464" i="4"/>
  <c r="M1464" i="4"/>
  <c r="N1464" i="4"/>
  <c r="O1464" i="4"/>
  <c r="P1464" i="4"/>
  <c r="Q1464" i="4"/>
  <c r="R1464" i="4"/>
  <c r="S1464" i="4"/>
  <c r="F1465" i="4"/>
  <c r="G1465" i="4"/>
  <c r="H1465" i="4"/>
  <c r="I1465" i="4"/>
  <c r="J1465" i="4"/>
  <c r="K1465" i="4"/>
  <c r="L1465" i="4"/>
  <c r="M1465" i="4"/>
  <c r="N1465" i="4"/>
  <c r="O1465" i="4"/>
  <c r="P1465" i="4"/>
  <c r="Q1465" i="4"/>
  <c r="R1465" i="4"/>
  <c r="S1465" i="4"/>
  <c r="F1466" i="4"/>
  <c r="G1466" i="4"/>
  <c r="H1466" i="4"/>
  <c r="I1466" i="4"/>
  <c r="J1466" i="4"/>
  <c r="K1466" i="4"/>
  <c r="L1466" i="4"/>
  <c r="M1466" i="4"/>
  <c r="N1466" i="4"/>
  <c r="O1466" i="4"/>
  <c r="P1466" i="4"/>
  <c r="Q1466" i="4"/>
  <c r="R1466" i="4"/>
  <c r="S1466" i="4"/>
  <c r="F1467" i="4"/>
  <c r="G1467" i="4"/>
  <c r="H1467" i="4"/>
  <c r="I1467" i="4"/>
  <c r="J1467" i="4"/>
  <c r="K1467" i="4"/>
  <c r="L1467" i="4"/>
  <c r="M1467" i="4"/>
  <c r="N1467" i="4"/>
  <c r="O1467" i="4"/>
  <c r="P1467" i="4"/>
  <c r="Q1467" i="4"/>
  <c r="R1467" i="4"/>
  <c r="S1467" i="4"/>
  <c r="F1468" i="4"/>
  <c r="G1468" i="4"/>
  <c r="H1468" i="4"/>
  <c r="I1468" i="4"/>
  <c r="J1468" i="4"/>
  <c r="K1468" i="4"/>
  <c r="L1468" i="4"/>
  <c r="M1468" i="4"/>
  <c r="N1468" i="4"/>
  <c r="O1468" i="4"/>
  <c r="P1468" i="4"/>
  <c r="Q1468" i="4"/>
  <c r="R1468" i="4"/>
  <c r="S1468" i="4"/>
  <c r="F1469" i="4"/>
  <c r="G1469" i="4"/>
  <c r="H1469" i="4"/>
  <c r="I1469" i="4"/>
  <c r="J1469" i="4"/>
  <c r="K1469" i="4"/>
  <c r="L1469" i="4"/>
  <c r="M1469" i="4"/>
  <c r="N1469" i="4"/>
  <c r="O1469" i="4"/>
  <c r="P1469" i="4"/>
  <c r="Q1469" i="4"/>
  <c r="R1469" i="4"/>
  <c r="S1469" i="4"/>
  <c r="F1470" i="4"/>
  <c r="G1470" i="4"/>
  <c r="H1470" i="4"/>
  <c r="I1470" i="4"/>
  <c r="J1470" i="4"/>
  <c r="K1470" i="4"/>
  <c r="L1470" i="4"/>
  <c r="M1470" i="4"/>
  <c r="N1470" i="4"/>
  <c r="O1470" i="4"/>
  <c r="P1470" i="4"/>
  <c r="Q1470" i="4"/>
  <c r="R1470" i="4"/>
  <c r="S1470" i="4"/>
  <c r="F1471" i="4"/>
  <c r="G1471" i="4"/>
  <c r="H1471" i="4"/>
  <c r="I1471" i="4"/>
  <c r="J1471" i="4"/>
  <c r="K1471" i="4"/>
  <c r="L1471" i="4"/>
  <c r="M1471" i="4"/>
  <c r="N1471" i="4"/>
  <c r="O1471" i="4"/>
  <c r="P1471" i="4"/>
  <c r="Q1471" i="4"/>
  <c r="R1471" i="4"/>
  <c r="S1471" i="4"/>
  <c r="F1472" i="4"/>
  <c r="G1472" i="4"/>
  <c r="H1472" i="4"/>
  <c r="I1472" i="4"/>
  <c r="J1472" i="4"/>
  <c r="K1472" i="4"/>
  <c r="L1472" i="4"/>
  <c r="M1472" i="4"/>
  <c r="N1472" i="4"/>
  <c r="O1472" i="4"/>
  <c r="P1472" i="4"/>
  <c r="Q1472" i="4"/>
  <c r="R1472" i="4"/>
  <c r="S1472" i="4"/>
  <c r="F1473" i="4"/>
  <c r="G1473" i="4"/>
  <c r="H1473" i="4"/>
  <c r="I1473" i="4"/>
  <c r="J1473" i="4"/>
  <c r="K1473" i="4"/>
  <c r="L1473" i="4"/>
  <c r="M1473" i="4"/>
  <c r="N1473" i="4"/>
  <c r="O1473" i="4"/>
  <c r="P1473" i="4"/>
  <c r="Q1473" i="4"/>
  <c r="R1473" i="4"/>
  <c r="S1473" i="4"/>
  <c r="F1474" i="4"/>
  <c r="G1474" i="4"/>
  <c r="H1474" i="4"/>
  <c r="I1474" i="4"/>
  <c r="J1474" i="4"/>
  <c r="K1474" i="4"/>
  <c r="L1474" i="4"/>
  <c r="M1474" i="4"/>
  <c r="N1474" i="4"/>
  <c r="O1474" i="4"/>
  <c r="P1474" i="4"/>
  <c r="Q1474" i="4"/>
  <c r="R1474" i="4"/>
  <c r="S1474" i="4"/>
  <c r="F1475" i="4"/>
  <c r="G1475" i="4"/>
  <c r="H1475" i="4"/>
  <c r="I1475" i="4"/>
  <c r="J1475" i="4"/>
  <c r="K1475" i="4"/>
  <c r="L1475" i="4"/>
  <c r="M1475" i="4"/>
  <c r="N1475" i="4"/>
  <c r="O1475" i="4"/>
  <c r="P1475" i="4"/>
  <c r="Q1475" i="4"/>
  <c r="R1475" i="4"/>
  <c r="S1475" i="4"/>
  <c r="F1476" i="4"/>
  <c r="G1476" i="4"/>
  <c r="H1476" i="4"/>
  <c r="I1476" i="4"/>
  <c r="J1476" i="4"/>
  <c r="K1476" i="4"/>
  <c r="L1476" i="4"/>
  <c r="M1476" i="4"/>
  <c r="N1476" i="4"/>
  <c r="O1476" i="4"/>
  <c r="P1476" i="4"/>
  <c r="Q1476" i="4"/>
  <c r="R1476" i="4"/>
  <c r="S1476" i="4"/>
  <c r="F1477" i="4"/>
  <c r="G1477" i="4"/>
  <c r="H1477" i="4"/>
  <c r="I1477" i="4"/>
  <c r="J1477" i="4"/>
  <c r="K1477" i="4"/>
  <c r="L1477" i="4"/>
  <c r="M1477" i="4"/>
  <c r="N1477" i="4"/>
  <c r="O1477" i="4"/>
  <c r="P1477" i="4"/>
  <c r="Q1477" i="4"/>
  <c r="R1477" i="4"/>
  <c r="S1477" i="4"/>
  <c r="F1478" i="4"/>
  <c r="G1478" i="4"/>
  <c r="H1478" i="4"/>
  <c r="I1478" i="4"/>
  <c r="J1478" i="4"/>
  <c r="K1478" i="4"/>
  <c r="L1478" i="4"/>
  <c r="M1478" i="4"/>
  <c r="N1478" i="4"/>
  <c r="O1478" i="4"/>
  <c r="P1478" i="4"/>
  <c r="Q1478" i="4"/>
  <c r="R1478" i="4"/>
  <c r="S1478" i="4"/>
  <c r="F1479" i="4"/>
  <c r="G1479" i="4"/>
  <c r="H1479" i="4"/>
  <c r="I1479" i="4"/>
  <c r="J1479" i="4"/>
  <c r="K1479" i="4"/>
  <c r="L1479" i="4"/>
  <c r="M1479" i="4"/>
  <c r="N1479" i="4"/>
  <c r="O1479" i="4"/>
  <c r="P1479" i="4"/>
  <c r="Q1479" i="4"/>
  <c r="R1479" i="4"/>
  <c r="S1479" i="4"/>
  <c r="F1480" i="4"/>
  <c r="G1480" i="4"/>
  <c r="H1480" i="4"/>
  <c r="I1480" i="4"/>
  <c r="J1480" i="4"/>
  <c r="K1480" i="4"/>
  <c r="L1480" i="4"/>
  <c r="M1480" i="4"/>
  <c r="N1480" i="4"/>
  <c r="O1480" i="4"/>
  <c r="P1480" i="4"/>
  <c r="Q1480" i="4"/>
  <c r="R1480" i="4"/>
  <c r="S1480" i="4"/>
  <c r="F1481" i="4"/>
  <c r="G1481" i="4"/>
  <c r="H1481" i="4"/>
  <c r="I1481" i="4"/>
  <c r="J1481" i="4"/>
  <c r="K1481" i="4"/>
  <c r="L1481" i="4"/>
  <c r="M1481" i="4"/>
  <c r="N1481" i="4"/>
  <c r="O1481" i="4"/>
  <c r="P1481" i="4"/>
  <c r="Q1481" i="4"/>
  <c r="R1481" i="4"/>
  <c r="S1481" i="4"/>
  <c r="F1482" i="4"/>
  <c r="G1482" i="4"/>
  <c r="H1482" i="4"/>
  <c r="I1482" i="4"/>
  <c r="J1482" i="4"/>
  <c r="K1482" i="4"/>
  <c r="L1482" i="4"/>
  <c r="M1482" i="4"/>
  <c r="N1482" i="4"/>
  <c r="O1482" i="4"/>
  <c r="P1482" i="4"/>
  <c r="Q1482" i="4"/>
  <c r="R1482" i="4"/>
  <c r="S1482" i="4"/>
  <c r="F1483" i="4"/>
  <c r="G1483" i="4"/>
  <c r="H1483" i="4"/>
  <c r="I1483" i="4"/>
  <c r="J1483" i="4"/>
  <c r="K1483" i="4"/>
  <c r="L1483" i="4"/>
  <c r="M1483" i="4"/>
  <c r="N1483" i="4"/>
  <c r="O1483" i="4"/>
  <c r="P1483" i="4"/>
  <c r="Q1483" i="4"/>
  <c r="R1483" i="4"/>
  <c r="S1483" i="4"/>
  <c r="F1484" i="4"/>
  <c r="G1484" i="4"/>
  <c r="H1484" i="4"/>
  <c r="I1484" i="4"/>
  <c r="J1484" i="4"/>
  <c r="K1484" i="4"/>
  <c r="L1484" i="4"/>
  <c r="M1484" i="4"/>
  <c r="N1484" i="4"/>
  <c r="O1484" i="4"/>
  <c r="P1484" i="4"/>
  <c r="Q1484" i="4"/>
  <c r="R1484" i="4"/>
  <c r="S1484" i="4"/>
  <c r="F1485" i="4"/>
  <c r="G1485" i="4"/>
  <c r="H1485" i="4"/>
  <c r="I1485" i="4"/>
  <c r="J1485" i="4"/>
  <c r="K1485" i="4"/>
  <c r="L1485" i="4"/>
  <c r="M1485" i="4"/>
  <c r="N1485" i="4"/>
  <c r="O1485" i="4"/>
  <c r="P1485" i="4"/>
  <c r="Q1485" i="4"/>
  <c r="R1485" i="4"/>
  <c r="S1485" i="4"/>
  <c r="F1486" i="4"/>
  <c r="G1486" i="4"/>
  <c r="H1486" i="4"/>
  <c r="I1486" i="4"/>
  <c r="J1486" i="4"/>
  <c r="K1486" i="4"/>
  <c r="L1486" i="4"/>
  <c r="M1486" i="4"/>
  <c r="N1486" i="4"/>
  <c r="O1486" i="4"/>
  <c r="P1486" i="4"/>
  <c r="Q1486" i="4"/>
  <c r="R1486" i="4"/>
  <c r="S1486" i="4"/>
  <c r="F1487" i="4"/>
  <c r="G1487" i="4"/>
  <c r="H1487" i="4"/>
  <c r="I1487" i="4"/>
  <c r="J1487" i="4"/>
  <c r="K1487" i="4"/>
  <c r="L1487" i="4"/>
  <c r="M1487" i="4"/>
  <c r="N1487" i="4"/>
  <c r="O1487" i="4"/>
  <c r="P1487" i="4"/>
  <c r="Q1487" i="4"/>
  <c r="R1487" i="4"/>
  <c r="S1487" i="4"/>
  <c r="F1488" i="4"/>
  <c r="G1488" i="4"/>
  <c r="H1488" i="4"/>
  <c r="I1488" i="4"/>
  <c r="J1488" i="4"/>
  <c r="K1488" i="4"/>
  <c r="L1488" i="4"/>
  <c r="M1488" i="4"/>
  <c r="N1488" i="4"/>
  <c r="O1488" i="4"/>
  <c r="P1488" i="4"/>
  <c r="Q1488" i="4"/>
  <c r="R1488" i="4"/>
  <c r="S1488" i="4"/>
  <c r="F1489" i="4"/>
  <c r="G1489" i="4"/>
  <c r="H1489" i="4"/>
  <c r="I1489" i="4"/>
  <c r="J1489" i="4"/>
  <c r="K1489" i="4"/>
  <c r="L1489" i="4"/>
  <c r="M1489" i="4"/>
  <c r="N1489" i="4"/>
  <c r="O1489" i="4"/>
  <c r="P1489" i="4"/>
  <c r="Q1489" i="4"/>
  <c r="R1489" i="4"/>
  <c r="S1489" i="4"/>
  <c r="F1490" i="4"/>
  <c r="G1490" i="4"/>
  <c r="H1490" i="4"/>
  <c r="I1490" i="4"/>
  <c r="J1490" i="4"/>
  <c r="K1490" i="4"/>
  <c r="L1490" i="4"/>
  <c r="M1490" i="4"/>
  <c r="N1490" i="4"/>
  <c r="O1490" i="4"/>
  <c r="P1490" i="4"/>
  <c r="Q1490" i="4"/>
  <c r="R1490" i="4"/>
  <c r="S1490" i="4"/>
  <c r="F1491" i="4"/>
  <c r="G1491" i="4"/>
  <c r="H1491" i="4"/>
  <c r="I1491" i="4"/>
  <c r="J1491" i="4"/>
  <c r="K1491" i="4"/>
  <c r="L1491" i="4"/>
  <c r="M1491" i="4"/>
  <c r="N1491" i="4"/>
  <c r="O1491" i="4"/>
  <c r="P1491" i="4"/>
  <c r="Q1491" i="4"/>
  <c r="R1491" i="4"/>
  <c r="S1491" i="4"/>
  <c r="F1492" i="4"/>
  <c r="G1492" i="4"/>
  <c r="H1492" i="4"/>
  <c r="I1492" i="4"/>
  <c r="J1492" i="4"/>
  <c r="K1492" i="4"/>
  <c r="L1492" i="4"/>
  <c r="M1492" i="4"/>
  <c r="N1492" i="4"/>
  <c r="O1492" i="4"/>
  <c r="P1492" i="4"/>
  <c r="Q1492" i="4"/>
  <c r="R1492" i="4"/>
  <c r="S1492" i="4"/>
  <c r="F1493" i="4"/>
  <c r="G1493" i="4"/>
  <c r="H1493" i="4"/>
  <c r="I1493" i="4"/>
  <c r="J1493" i="4"/>
  <c r="K1493" i="4"/>
  <c r="L1493" i="4"/>
  <c r="M1493" i="4"/>
  <c r="N1493" i="4"/>
  <c r="O1493" i="4"/>
  <c r="P1493" i="4"/>
  <c r="Q1493" i="4"/>
  <c r="R1493" i="4"/>
  <c r="S1493" i="4"/>
  <c r="F1494" i="4"/>
  <c r="G1494" i="4"/>
  <c r="H1494" i="4"/>
  <c r="I1494" i="4"/>
  <c r="J1494" i="4"/>
  <c r="K1494" i="4"/>
  <c r="L1494" i="4"/>
  <c r="M1494" i="4"/>
  <c r="N1494" i="4"/>
  <c r="O1494" i="4"/>
  <c r="P1494" i="4"/>
  <c r="Q1494" i="4"/>
  <c r="R1494" i="4"/>
  <c r="S1494" i="4"/>
  <c r="F1495" i="4"/>
  <c r="G1495" i="4"/>
  <c r="H1495" i="4"/>
  <c r="I1495" i="4"/>
  <c r="J1495" i="4"/>
  <c r="K1495" i="4"/>
  <c r="L1495" i="4"/>
  <c r="M1495" i="4"/>
  <c r="N1495" i="4"/>
  <c r="O1495" i="4"/>
  <c r="P1495" i="4"/>
  <c r="Q1495" i="4"/>
  <c r="R1495" i="4"/>
  <c r="S1495" i="4"/>
  <c r="F1496" i="4"/>
  <c r="G1496" i="4"/>
  <c r="H1496" i="4"/>
  <c r="I1496" i="4"/>
  <c r="J1496" i="4"/>
  <c r="K1496" i="4"/>
  <c r="L1496" i="4"/>
  <c r="M1496" i="4"/>
  <c r="N1496" i="4"/>
  <c r="O1496" i="4"/>
  <c r="P1496" i="4"/>
  <c r="Q1496" i="4"/>
  <c r="R1496" i="4"/>
  <c r="S1496" i="4"/>
  <c r="F1497" i="4"/>
  <c r="G1497" i="4"/>
  <c r="H1497" i="4"/>
  <c r="I1497" i="4"/>
  <c r="J1497" i="4"/>
  <c r="K1497" i="4"/>
  <c r="L1497" i="4"/>
  <c r="M1497" i="4"/>
  <c r="N1497" i="4"/>
  <c r="O1497" i="4"/>
  <c r="P1497" i="4"/>
  <c r="Q1497" i="4"/>
  <c r="R1497" i="4"/>
  <c r="S1497" i="4"/>
  <c r="F1498" i="4"/>
  <c r="G1498" i="4"/>
  <c r="H1498" i="4"/>
  <c r="I1498" i="4"/>
  <c r="J1498" i="4"/>
  <c r="K1498" i="4"/>
  <c r="L1498" i="4"/>
  <c r="M1498" i="4"/>
  <c r="N1498" i="4"/>
  <c r="O1498" i="4"/>
  <c r="P1498" i="4"/>
  <c r="Q1498" i="4"/>
  <c r="R1498" i="4"/>
  <c r="S1498" i="4"/>
  <c r="F1499" i="4"/>
  <c r="G1499" i="4"/>
  <c r="H1499" i="4"/>
  <c r="I1499" i="4"/>
  <c r="J1499" i="4"/>
  <c r="K1499" i="4"/>
  <c r="L1499" i="4"/>
  <c r="M1499" i="4"/>
  <c r="N1499" i="4"/>
  <c r="O1499" i="4"/>
  <c r="P1499" i="4"/>
  <c r="Q1499" i="4"/>
  <c r="R1499" i="4"/>
  <c r="S1499" i="4"/>
  <c r="F1500" i="4"/>
  <c r="G1500" i="4"/>
  <c r="H1500" i="4"/>
  <c r="I1500" i="4"/>
  <c r="J1500" i="4"/>
  <c r="K1500" i="4"/>
  <c r="L1500" i="4"/>
  <c r="M1500" i="4"/>
  <c r="N1500" i="4"/>
  <c r="O1500" i="4"/>
  <c r="P1500" i="4"/>
  <c r="Q1500" i="4"/>
  <c r="R1500" i="4"/>
  <c r="S1500" i="4"/>
  <c r="F1501" i="4"/>
  <c r="G1501" i="4"/>
  <c r="H1501" i="4"/>
  <c r="I1501" i="4"/>
  <c r="J1501" i="4"/>
  <c r="K1501" i="4"/>
  <c r="L1501" i="4"/>
  <c r="M1501" i="4"/>
  <c r="N1501" i="4"/>
  <c r="O1501" i="4"/>
  <c r="P1501" i="4"/>
  <c r="Q1501" i="4"/>
  <c r="R1501" i="4"/>
  <c r="S1501" i="4"/>
  <c r="F1502" i="4"/>
  <c r="G1502" i="4"/>
  <c r="H1502" i="4"/>
  <c r="I1502" i="4"/>
  <c r="J1502" i="4"/>
  <c r="K1502" i="4"/>
  <c r="L1502" i="4"/>
  <c r="M1502" i="4"/>
  <c r="N1502" i="4"/>
  <c r="O1502" i="4"/>
  <c r="P1502" i="4"/>
  <c r="Q1502" i="4"/>
  <c r="R1502" i="4"/>
  <c r="S1502" i="4"/>
  <c r="F1503" i="4"/>
  <c r="G1503" i="4"/>
  <c r="H1503" i="4"/>
  <c r="I1503" i="4"/>
  <c r="J1503" i="4"/>
  <c r="K1503" i="4"/>
  <c r="L1503" i="4"/>
  <c r="M1503" i="4"/>
  <c r="N1503" i="4"/>
  <c r="O1503" i="4"/>
  <c r="P1503" i="4"/>
  <c r="Q1503" i="4"/>
  <c r="R1503" i="4"/>
  <c r="S1503" i="4"/>
  <c r="F1504" i="4"/>
  <c r="G1504" i="4"/>
  <c r="H1504" i="4"/>
  <c r="I1504" i="4"/>
  <c r="J1504" i="4"/>
  <c r="K1504" i="4"/>
  <c r="L1504" i="4"/>
  <c r="M1504" i="4"/>
  <c r="N1504" i="4"/>
  <c r="O1504" i="4"/>
  <c r="P1504" i="4"/>
  <c r="Q1504" i="4"/>
  <c r="R1504" i="4"/>
  <c r="S1504" i="4"/>
  <c r="F1505" i="4"/>
  <c r="G1505" i="4"/>
  <c r="H1505" i="4"/>
  <c r="I1505" i="4"/>
  <c r="J1505" i="4"/>
  <c r="K1505" i="4"/>
  <c r="L1505" i="4"/>
  <c r="M1505" i="4"/>
  <c r="N1505" i="4"/>
  <c r="O1505" i="4"/>
  <c r="P1505" i="4"/>
  <c r="Q1505" i="4"/>
  <c r="R1505" i="4"/>
  <c r="S1505" i="4"/>
  <c r="F1506" i="4"/>
  <c r="G1506" i="4"/>
  <c r="H1506" i="4"/>
  <c r="I1506" i="4"/>
  <c r="J1506" i="4"/>
  <c r="K1506" i="4"/>
  <c r="L1506" i="4"/>
  <c r="M1506" i="4"/>
  <c r="N1506" i="4"/>
  <c r="O1506" i="4"/>
  <c r="P1506" i="4"/>
  <c r="Q1506" i="4"/>
  <c r="R1506" i="4"/>
  <c r="S1506" i="4"/>
  <c r="F1507" i="4"/>
  <c r="G1507" i="4"/>
  <c r="H1507" i="4"/>
  <c r="I1507" i="4"/>
  <c r="J1507" i="4"/>
  <c r="K1507" i="4"/>
  <c r="L1507" i="4"/>
  <c r="M1507" i="4"/>
  <c r="N1507" i="4"/>
  <c r="O1507" i="4"/>
  <c r="P1507" i="4"/>
  <c r="Q1507" i="4"/>
  <c r="R1507" i="4"/>
  <c r="S1507" i="4"/>
  <c r="F1508" i="4"/>
  <c r="G1508" i="4"/>
  <c r="H1508" i="4"/>
  <c r="I1508" i="4"/>
  <c r="J1508" i="4"/>
  <c r="K1508" i="4"/>
  <c r="L1508" i="4"/>
  <c r="M1508" i="4"/>
  <c r="N1508" i="4"/>
  <c r="O1508" i="4"/>
  <c r="P1508" i="4"/>
  <c r="Q1508" i="4"/>
  <c r="R1508" i="4"/>
  <c r="S1508" i="4"/>
  <c r="F1509" i="4"/>
  <c r="G1509" i="4"/>
  <c r="H1509" i="4"/>
  <c r="I1509" i="4"/>
  <c r="J1509" i="4"/>
  <c r="K1509" i="4"/>
  <c r="L1509" i="4"/>
  <c r="M1509" i="4"/>
  <c r="N1509" i="4"/>
  <c r="O1509" i="4"/>
  <c r="P1509" i="4"/>
  <c r="Q1509" i="4"/>
  <c r="R1509" i="4"/>
  <c r="S1509" i="4"/>
  <c r="F1510" i="4"/>
  <c r="G1510" i="4"/>
  <c r="H1510" i="4"/>
  <c r="I1510" i="4"/>
  <c r="J1510" i="4"/>
  <c r="K1510" i="4"/>
  <c r="L1510" i="4"/>
  <c r="M1510" i="4"/>
  <c r="N1510" i="4"/>
  <c r="O1510" i="4"/>
  <c r="P1510" i="4"/>
  <c r="Q1510" i="4"/>
  <c r="R1510" i="4"/>
  <c r="S1510" i="4"/>
  <c r="F1511" i="4"/>
  <c r="G1511" i="4"/>
  <c r="H1511" i="4"/>
  <c r="I1511" i="4"/>
  <c r="J1511" i="4"/>
  <c r="K1511" i="4"/>
  <c r="L1511" i="4"/>
  <c r="M1511" i="4"/>
  <c r="N1511" i="4"/>
  <c r="O1511" i="4"/>
  <c r="P1511" i="4"/>
  <c r="Q1511" i="4"/>
  <c r="R1511" i="4"/>
  <c r="S1511" i="4"/>
  <c r="F1512" i="4"/>
  <c r="G1512" i="4"/>
  <c r="H1512" i="4"/>
  <c r="I1512" i="4"/>
  <c r="J1512" i="4"/>
  <c r="K1512" i="4"/>
  <c r="L1512" i="4"/>
  <c r="M1512" i="4"/>
  <c r="N1512" i="4"/>
  <c r="O1512" i="4"/>
  <c r="P1512" i="4"/>
  <c r="Q1512" i="4"/>
  <c r="R1512" i="4"/>
  <c r="S1512" i="4"/>
  <c r="F1513" i="4"/>
  <c r="G1513" i="4"/>
  <c r="H1513" i="4"/>
  <c r="I1513" i="4"/>
  <c r="J1513" i="4"/>
  <c r="K1513" i="4"/>
  <c r="L1513" i="4"/>
  <c r="M1513" i="4"/>
  <c r="N1513" i="4"/>
  <c r="O1513" i="4"/>
  <c r="P1513" i="4"/>
  <c r="Q1513" i="4"/>
  <c r="R1513" i="4"/>
  <c r="S1513" i="4"/>
  <c r="F1514" i="4"/>
  <c r="G1514" i="4"/>
  <c r="H1514" i="4"/>
  <c r="I1514" i="4"/>
  <c r="J1514" i="4"/>
  <c r="K1514" i="4"/>
  <c r="L1514" i="4"/>
  <c r="M1514" i="4"/>
  <c r="N1514" i="4"/>
  <c r="O1514" i="4"/>
  <c r="P1514" i="4"/>
  <c r="Q1514" i="4"/>
  <c r="R1514" i="4"/>
  <c r="S1514" i="4"/>
  <c r="F1515" i="4"/>
  <c r="G1515" i="4"/>
  <c r="H1515" i="4"/>
  <c r="I1515" i="4"/>
  <c r="J1515" i="4"/>
  <c r="K1515" i="4"/>
  <c r="L1515" i="4"/>
  <c r="M1515" i="4"/>
  <c r="N1515" i="4"/>
  <c r="O1515" i="4"/>
  <c r="P1515" i="4"/>
  <c r="Q1515" i="4"/>
  <c r="R1515" i="4"/>
  <c r="S1515" i="4"/>
  <c r="F1516" i="4"/>
  <c r="G1516" i="4"/>
  <c r="H1516" i="4"/>
  <c r="I1516" i="4"/>
  <c r="J1516" i="4"/>
  <c r="K1516" i="4"/>
  <c r="L1516" i="4"/>
  <c r="M1516" i="4"/>
  <c r="N1516" i="4"/>
  <c r="O1516" i="4"/>
  <c r="P1516" i="4"/>
  <c r="Q1516" i="4"/>
  <c r="R1516" i="4"/>
  <c r="S1516" i="4"/>
  <c r="F1517" i="4"/>
  <c r="G1517" i="4"/>
  <c r="H1517" i="4"/>
  <c r="I1517" i="4"/>
  <c r="J1517" i="4"/>
  <c r="K1517" i="4"/>
  <c r="L1517" i="4"/>
  <c r="M1517" i="4"/>
  <c r="N1517" i="4"/>
  <c r="O1517" i="4"/>
  <c r="P1517" i="4"/>
  <c r="Q1517" i="4"/>
  <c r="R1517" i="4"/>
  <c r="S1517" i="4"/>
  <c r="F1518" i="4"/>
  <c r="G1518" i="4"/>
  <c r="H1518" i="4"/>
  <c r="I1518" i="4"/>
  <c r="J1518" i="4"/>
  <c r="K1518" i="4"/>
  <c r="L1518" i="4"/>
  <c r="M1518" i="4"/>
  <c r="N1518" i="4"/>
  <c r="O1518" i="4"/>
  <c r="P1518" i="4"/>
  <c r="Q1518" i="4"/>
  <c r="R1518" i="4"/>
  <c r="S1518" i="4"/>
  <c r="F1519" i="4"/>
  <c r="G1519" i="4"/>
  <c r="H1519" i="4"/>
  <c r="I1519" i="4"/>
  <c r="J1519" i="4"/>
  <c r="K1519" i="4"/>
  <c r="L1519" i="4"/>
  <c r="M1519" i="4"/>
  <c r="N1519" i="4"/>
  <c r="O1519" i="4"/>
  <c r="P1519" i="4"/>
  <c r="Q1519" i="4"/>
  <c r="R1519" i="4"/>
  <c r="S1519" i="4"/>
  <c r="F1520" i="4"/>
  <c r="G1520" i="4"/>
  <c r="H1520" i="4"/>
  <c r="I1520" i="4"/>
  <c r="J1520" i="4"/>
  <c r="K1520" i="4"/>
  <c r="L1520" i="4"/>
  <c r="M1520" i="4"/>
  <c r="N1520" i="4"/>
  <c r="O1520" i="4"/>
  <c r="P1520" i="4"/>
  <c r="Q1520" i="4"/>
  <c r="R1520" i="4"/>
  <c r="S1520" i="4"/>
  <c r="F1521" i="4"/>
  <c r="G1521" i="4"/>
  <c r="H1521" i="4"/>
  <c r="I1521" i="4"/>
  <c r="J1521" i="4"/>
  <c r="K1521" i="4"/>
  <c r="L1521" i="4"/>
  <c r="M1521" i="4"/>
  <c r="N1521" i="4"/>
  <c r="O1521" i="4"/>
  <c r="P1521" i="4"/>
  <c r="Q1521" i="4"/>
  <c r="R1521" i="4"/>
  <c r="S1521" i="4"/>
  <c r="F1522" i="4"/>
  <c r="G1522" i="4"/>
  <c r="H1522" i="4"/>
  <c r="I1522" i="4"/>
  <c r="J1522" i="4"/>
  <c r="K1522" i="4"/>
  <c r="L1522" i="4"/>
  <c r="M1522" i="4"/>
  <c r="N1522" i="4"/>
  <c r="O1522" i="4"/>
  <c r="P1522" i="4"/>
  <c r="Q1522" i="4"/>
  <c r="R1522" i="4"/>
  <c r="S1522" i="4"/>
  <c r="F1523" i="4"/>
  <c r="G1523" i="4"/>
  <c r="H1523" i="4"/>
  <c r="I1523" i="4"/>
  <c r="J1523" i="4"/>
  <c r="K1523" i="4"/>
  <c r="L1523" i="4"/>
  <c r="M1523" i="4"/>
  <c r="N1523" i="4"/>
  <c r="O1523" i="4"/>
  <c r="P1523" i="4"/>
  <c r="Q1523" i="4"/>
  <c r="R1523" i="4"/>
  <c r="S1523" i="4"/>
  <c r="F1524" i="4"/>
  <c r="G1524" i="4"/>
  <c r="H1524" i="4"/>
  <c r="I1524" i="4"/>
  <c r="J1524" i="4"/>
  <c r="K1524" i="4"/>
  <c r="L1524" i="4"/>
  <c r="M1524" i="4"/>
  <c r="N1524" i="4"/>
  <c r="O1524" i="4"/>
  <c r="P1524" i="4"/>
  <c r="Q1524" i="4"/>
  <c r="R1524" i="4"/>
  <c r="S1524" i="4"/>
  <c r="F1525" i="4"/>
  <c r="G1525" i="4"/>
  <c r="H1525" i="4"/>
  <c r="I1525" i="4"/>
  <c r="J1525" i="4"/>
  <c r="K1525" i="4"/>
  <c r="L1525" i="4"/>
  <c r="M1525" i="4"/>
  <c r="N1525" i="4"/>
  <c r="O1525" i="4"/>
  <c r="P1525" i="4"/>
  <c r="Q1525" i="4"/>
  <c r="R1525" i="4"/>
  <c r="S1525" i="4"/>
  <c r="F1526" i="4"/>
  <c r="G1526" i="4"/>
  <c r="H1526" i="4"/>
  <c r="I1526" i="4"/>
  <c r="J1526" i="4"/>
  <c r="K1526" i="4"/>
  <c r="L1526" i="4"/>
  <c r="M1526" i="4"/>
  <c r="N1526" i="4"/>
  <c r="O1526" i="4"/>
  <c r="P1526" i="4"/>
  <c r="Q1526" i="4"/>
  <c r="R1526" i="4"/>
  <c r="S1526" i="4"/>
  <c r="F1527" i="4"/>
  <c r="G1527" i="4"/>
  <c r="H1527" i="4"/>
  <c r="I1527" i="4"/>
  <c r="J1527" i="4"/>
  <c r="K1527" i="4"/>
  <c r="L1527" i="4"/>
  <c r="M1527" i="4"/>
  <c r="N1527" i="4"/>
  <c r="O1527" i="4"/>
  <c r="P1527" i="4"/>
  <c r="Q1527" i="4"/>
  <c r="R1527" i="4"/>
  <c r="S1527" i="4"/>
  <c r="F1528" i="4"/>
  <c r="G1528" i="4"/>
  <c r="H1528" i="4"/>
  <c r="I1528" i="4"/>
  <c r="J1528" i="4"/>
  <c r="K1528" i="4"/>
  <c r="L1528" i="4"/>
  <c r="M1528" i="4"/>
  <c r="N1528" i="4"/>
  <c r="O1528" i="4"/>
  <c r="P1528" i="4"/>
  <c r="Q1528" i="4"/>
  <c r="R1528" i="4"/>
  <c r="S1528" i="4"/>
  <c r="F1529" i="4"/>
  <c r="G1529" i="4"/>
  <c r="H1529" i="4"/>
  <c r="I1529" i="4"/>
  <c r="J1529" i="4"/>
  <c r="K1529" i="4"/>
  <c r="L1529" i="4"/>
  <c r="M1529" i="4"/>
  <c r="N1529" i="4"/>
  <c r="O1529" i="4"/>
  <c r="P1529" i="4"/>
  <c r="Q1529" i="4"/>
  <c r="R1529" i="4"/>
  <c r="S1529" i="4"/>
  <c r="F1530" i="4"/>
  <c r="G1530" i="4"/>
  <c r="H1530" i="4"/>
  <c r="I1530" i="4"/>
  <c r="J1530" i="4"/>
  <c r="K1530" i="4"/>
  <c r="L1530" i="4"/>
  <c r="M1530" i="4"/>
  <c r="N1530" i="4"/>
  <c r="O1530" i="4"/>
  <c r="P1530" i="4"/>
  <c r="Q1530" i="4"/>
  <c r="R1530" i="4"/>
  <c r="S1530" i="4"/>
  <c r="F1531" i="4"/>
  <c r="G1531" i="4"/>
  <c r="H1531" i="4"/>
  <c r="I1531" i="4"/>
  <c r="J1531" i="4"/>
  <c r="K1531" i="4"/>
  <c r="L1531" i="4"/>
  <c r="M1531" i="4"/>
  <c r="N1531" i="4"/>
  <c r="O1531" i="4"/>
  <c r="P1531" i="4"/>
  <c r="Q1531" i="4"/>
  <c r="R1531" i="4"/>
  <c r="S1531" i="4"/>
  <c r="F1532" i="4"/>
  <c r="G1532" i="4"/>
  <c r="H1532" i="4"/>
  <c r="I1532" i="4"/>
  <c r="J1532" i="4"/>
  <c r="K1532" i="4"/>
  <c r="L1532" i="4"/>
  <c r="M1532" i="4"/>
  <c r="N1532" i="4"/>
  <c r="O1532" i="4"/>
  <c r="P1532" i="4"/>
  <c r="Q1532" i="4"/>
  <c r="R1532" i="4"/>
  <c r="S1532" i="4"/>
  <c r="F1533" i="4"/>
  <c r="G1533" i="4"/>
  <c r="H1533" i="4"/>
  <c r="I1533" i="4"/>
  <c r="J1533" i="4"/>
  <c r="K1533" i="4"/>
  <c r="L1533" i="4"/>
  <c r="M1533" i="4"/>
  <c r="N1533" i="4"/>
  <c r="O1533" i="4"/>
  <c r="P1533" i="4"/>
  <c r="Q1533" i="4"/>
  <c r="R1533" i="4"/>
  <c r="S1533" i="4"/>
  <c r="F1534" i="4"/>
  <c r="G1534" i="4"/>
  <c r="H1534" i="4"/>
  <c r="I1534" i="4"/>
  <c r="J1534" i="4"/>
  <c r="K1534" i="4"/>
  <c r="L1534" i="4"/>
  <c r="M1534" i="4"/>
  <c r="N1534" i="4"/>
  <c r="O1534" i="4"/>
  <c r="P1534" i="4"/>
  <c r="Q1534" i="4"/>
  <c r="R1534" i="4"/>
  <c r="S1534" i="4"/>
  <c r="F1535" i="4"/>
  <c r="G1535" i="4"/>
  <c r="H1535" i="4"/>
  <c r="I1535" i="4"/>
  <c r="J1535" i="4"/>
  <c r="K1535" i="4"/>
  <c r="L1535" i="4"/>
  <c r="M1535" i="4"/>
  <c r="N1535" i="4"/>
  <c r="O1535" i="4"/>
  <c r="P1535" i="4"/>
  <c r="Q1535" i="4"/>
  <c r="R1535" i="4"/>
  <c r="S1535" i="4"/>
  <c r="F1536" i="4"/>
  <c r="G1536" i="4"/>
  <c r="H1536" i="4"/>
  <c r="I1536" i="4"/>
  <c r="J1536" i="4"/>
  <c r="K1536" i="4"/>
  <c r="L1536" i="4"/>
  <c r="M1536" i="4"/>
  <c r="N1536" i="4"/>
  <c r="O1536" i="4"/>
  <c r="P1536" i="4"/>
  <c r="Q1536" i="4"/>
  <c r="R1536" i="4"/>
  <c r="S1536" i="4"/>
  <c r="F1537" i="4"/>
  <c r="G1537" i="4"/>
  <c r="H1537" i="4"/>
  <c r="I1537" i="4"/>
  <c r="J1537" i="4"/>
  <c r="K1537" i="4"/>
  <c r="L1537" i="4"/>
  <c r="M1537" i="4"/>
  <c r="N1537" i="4"/>
  <c r="O1537" i="4"/>
  <c r="P1537" i="4"/>
  <c r="Q1537" i="4"/>
  <c r="R1537" i="4"/>
  <c r="S1537" i="4"/>
  <c r="F1538" i="4"/>
  <c r="G1538" i="4"/>
  <c r="H1538" i="4"/>
  <c r="I1538" i="4"/>
  <c r="J1538" i="4"/>
  <c r="K1538" i="4"/>
  <c r="L1538" i="4"/>
  <c r="M1538" i="4"/>
  <c r="N1538" i="4"/>
  <c r="O1538" i="4"/>
  <c r="P1538" i="4"/>
  <c r="Q1538" i="4"/>
  <c r="R1538" i="4"/>
  <c r="S1538" i="4"/>
  <c r="F1539" i="4"/>
  <c r="G1539" i="4"/>
  <c r="H1539" i="4"/>
  <c r="I1539" i="4"/>
  <c r="J1539" i="4"/>
  <c r="K1539" i="4"/>
  <c r="L1539" i="4"/>
  <c r="M1539" i="4"/>
  <c r="N1539" i="4"/>
  <c r="O1539" i="4"/>
  <c r="P1539" i="4"/>
  <c r="Q1539" i="4"/>
  <c r="R1539" i="4"/>
  <c r="S1539" i="4"/>
  <c r="F1540" i="4"/>
  <c r="G1540" i="4"/>
  <c r="H1540" i="4"/>
  <c r="I1540" i="4"/>
  <c r="J1540" i="4"/>
  <c r="K1540" i="4"/>
  <c r="L1540" i="4"/>
  <c r="M1540" i="4"/>
  <c r="N1540" i="4"/>
  <c r="O1540" i="4"/>
  <c r="P1540" i="4"/>
  <c r="Q1540" i="4"/>
  <c r="R1540" i="4"/>
  <c r="S1540" i="4"/>
  <c r="F1541" i="4"/>
  <c r="G1541" i="4"/>
  <c r="H1541" i="4"/>
  <c r="I1541" i="4"/>
  <c r="J1541" i="4"/>
  <c r="K1541" i="4"/>
  <c r="L1541" i="4"/>
  <c r="M1541" i="4"/>
  <c r="N1541" i="4"/>
  <c r="O1541" i="4"/>
  <c r="P1541" i="4"/>
  <c r="Q1541" i="4"/>
  <c r="R1541" i="4"/>
  <c r="S1541" i="4"/>
  <c r="F1542" i="4"/>
  <c r="G1542" i="4"/>
  <c r="H1542" i="4"/>
  <c r="I1542" i="4"/>
  <c r="J1542" i="4"/>
  <c r="K1542" i="4"/>
  <c r="L1542" i="4"/>
  <c r="M1542" i="4"/>
  <c r="N1542" i="4"/>
  <c r="O1542" i="4"/>
  <c r="P1542" i="4"/>
  <c r="Q1542" i="4"/>
  <c r="R1542" i="4"/>
  <c r="S1542" i="4"/>
  <c r="F1543" i="4"/>
  <c r="G1543" i="4"/>
  <c r="H1543" i="4"/>
  <c r="I1543" i="4"/>
  <c r="J1543" i="4"/>
  <c r="K1543" i="4"/>
  <c r="L1543" i="4"/>
  <c r="M1543" i="4"/>
  <c r="N1543" i="4"/>
  <c r="O1543" i="4"/>
  <c r="P1543" i="4"/>
  <c r="Q1543" i="4"/>
  <c r="R1543" i="4"/>
  <c r="S1543" i="4"/>
  <c r="F1544" i="4"/>
  <c r="G1544" i="4"/>
  <c r="H1544" i="4"/>
  <c r="I1544" i="4"/>
  <c r="J1544" i="4"/>
  <c r="K1544" i="4"/>
  <c r="L1544" i="4"/>
  <c r="M1544" i="4"/>
  <c r="N1544" i="4"/>
  <c r="O1544" i="4"/>
  <c r="P1544" i="4"/>
  <c r="Q1544" i="4"/>
  <c r="R1544" i="4"/>
  <c r="S1544" i="4"/>
  <c r="F1545" i="4"/>
  <c r="G1545" i="4"/>
  <c r="H1545" i="4"/>
  <c r="I1545" i="4"/>
  <c r="J1545" i="4"/>
  <c r="K1545" i="4"/>
  <c r="L1545" i="4"/>
  <c r="M1545" i="4"/>
  <c r="N1545" i="4"/>
  <c r="O1545" i="4"/>
  <c r="P1545" i="4"/>
  <c r="Q1545" i="4"/>
  <c r="R1545" i="4"/>
  <c r="S1545" i="4"/>
  <c r="F1546" i="4"/>
  <c r="G1546" i="4"/>
  <c r="H1546" i="4"/>
  <c r="I1546" i="4"/>
  <c r="J1546" i="4"/>
  <c r="K1546" i="4"/>
  <c r="L1546" i="4"/>
  <c r="M1546" i="4"/>
  <c r="N1546" i="4"/>
  <c r="O1546" i="4"/>
  <c r="P1546" i="4"/>
  <c r="Q1546" i="4"/>
  <c r="R1546" i="4"/>
  <c r="S1546" i="4"/>
  <c r="F1547" i="4"/>
  <c r="G1547" i="4"/>
  <c r="H1547" i="4"/>
  <c r="I1547" i="4"/>
  <c r="J1547" i="4"/>
  <c r="K1547" i="4"/>
  <c r="L1547" i="4"/>
  <c r="M1547" i="4"/>
  <c r="N1547" i="4"/>
  <c r="O1547" i="4"/>
  <c r="P1547" i="4"/>
  <c r="Q1547" i="4"/>
  <c r="R1547" i="4"/>
  <c r="S1547" i="4"/>
  <c r="F1548" i="4"/>
  <c r="G1548" i="4"/>
  <c r="H1548" i="4"/>
  <c r="I1548" i="4"/>
  <c r="J1548" i="4"/>
  <c r="K1548" i="4"/>
  <c r="L1548" i="4"/>
  <c r="M1548" i="4"/>
  <c r="N1548" i="4"/>
  <c r="O1548" i="4"/>
  <c r="P1548" i="4"/>
  <c r="Q1548" i="4"/>
  <c r="R1548" i="4"/>
  <c r="S1548" i="4"/>
  <c r="F1549" i="4"/>
  <c r="G1549" i="4"/>
  <c r="H1549" i="4"/>
  <c r="I1549" i="4"/>
  <c r="J1549" i="4"/>
  <c r="K1549" i="4"/>
  <c r="L1549" i="4"/>
  <c r="M1549" i="4"/>
  <c r="N1549" i="4"/>
  <c r="O1549" i="4"/>
  <c r="P1549" i="4"/>
  <c r="Q1549" i="4"/>
  <c r="R1549" i="4"/>
  <c r="S1549" i="4"/>
  <c r="F1550" i="4"/>
  <c r="G1550" i="4"/>
  <c r="H1550" i="4"/>
  <c r="I1550" i="4"/>
  <c r="J1550" i="4"/>
  <c r="K1550" i="4"/>
  <c r="L1550" i="4"/>
  <c r="M1550" i="4"/>
  <c r="N1550" i="4"/>
  <c r="O1550" i="4"/>
  <c r="P1550" i="4"/>
  <c r="Q1550" i="4"/>
  <c r="R1550" i="4"/>
  <c r="S1550" i="4"/>
  <c r="F1551" i="4"/>
  <c r="G1551" i="4"/>
  <c r="H1551" i="4"/>
  <c r="I1551" i="4"/>
  <c r="J1551" i="4"/>
  <c r="K1551" i="4"/>
  <c r="L1551" i="4"/>
  <c r="M1551" i="4"/>
  <c r="N1551" i="4"/>
  <c r="O1551" i="4"/>
  <c r="P1551" i="4"/>
  <c r="Q1551" i="4"/>
  <c r="R1551" i="4"/>
  <c r="S1551" i="4"/>
  <c r="F1552" i="4"/>
  <c r="G1552" i="4"/>
  <c r="H1552" i="4"/>
  <c r="I1552" i="4"/>
  <c r="J1552" i="4"/>
  <c r="K1552" i="4"/>
  <c r="L1552" i="4"/>
  <c r="M1552" i="4"/>
  <c r="N1552" i="4"/>
  <c r="O1552" i="4"/>
  <c r="P1552" i="4"/>
  <c r="Q1552" i="4"/>
  <c r="R1552" i="4"/>
  <c r="S1552" i="4"/>
  <c r="F1553" i="4"/>
  <c r="G1553" i="4"/>
  <c r="H1553" i="4"/>
  <c r="I1553" i="4"/>
  <c r="J1553" i="4"/>
  <c r="K1553" i="4"/>
  <c r="L1553" i="4"/>
  <c r="M1553" i="4"/>
  <c r="N1553" i="4"/>
  <c r="O1553" i="4"/>
  <c r="P1553" i="4"/>
  <c r="Q1553" i="4"/>
  <c r="R1553" i="4"/>
  <c r="S1553" i="4"/>
  <c r="F1554" i="4"/>
  <c r="X1554" i="4" s="1"/>
  <c r="G1554" i="4"/>
  <c r="H1554" i="4"/>
  <c r="I1554" i="4"/>
  <c r="J1554" i="4"/>
  <c r="K1554" i="4"/>
  <c r="L1554" i="4"/>
  <c r="M1554" i="4"/>
  <c r="N1554" i="4"/>
  <c r="O1554" i="4"/>
  <c r="P1554" i="4"/>
  <c r="Q1554" i="4"/>
  <c r="R1554" i="4"/>
  <c r="S1554" i="4"/>
  <c r="F1555" i="4"/>
  <c r="G1555" i="4"/>
  <c r="H1555" i="4"/>
  <c r="I1555" i="4"/>
  <c r="J1555" i="4"/>
  <c r="K1555" i="4"/>
  <c r="L1555" i="4"/>
  <c r="M1555" i="4"/>
  <c r="N1555" i="4"/>
  <c r="O1555" i="4"/>
  <c r="P1555" i="4"/>
  <c r="Q1555" i="4"/>
  <c r="R1555" i="4"/>
  <c r="S1555" i="4"/>
  <c r="F1556" i="4"/>
  <c r="G1556" i="4"/>
  <c r="H1556" i="4"/>
  <c r="I1556" i="4"/>
  <c r="J1556" i="4"/>
  <c r="K1556" i="4"/>
  <c r="L1556" i="4"/>
  <c r="M1556" i="4"/>
  <c r="N1556" i="4"/>
  <c r="O1556" i="4"/>
  <c r="P1556" i="4"/>
  <c r="Q1556" i="4"/>
  <c r="R1556" i="4"/>
  <c r="S1556" i="4"/>
  <c r="F1557" i="4"/>
  <c r="G1557" i="4"/>
  <c r="H1557" i="4"/>
  <c r="I1557" i="4"/>
  <c r="J1557" i="4"/>
  <c r="K1557" i="4"/>
  <c r="L1557" i="4"/>
  <c r="M1557" i="4"/>
  <c r="N1557" i="4"/>
  <c r="O1557" i="4"/>
  <c r="P1557" i="4"/>
  <c r="Q1557" i="4"/>
  <c r="R1557" i="4"/>
  <c r="S1557" i="4"/>
  <c r="F1558" i="4"/>
  <c r="G1558" i="4"/>
  <c r="H1558" i="4"/>
  <c r="I1558" i="4"/>
  <c r="J1558" i="4"/>
  <c r="K1558" i="4"/>
  <c r="L1558" i="4"/>
  <c r="M1558" i="4"/>
  <c r="N1558" i="4"/>
  <c r="O1558" i="4"/>
  <c r="P1558" i="4"/>
  <c r="Q1558" i="4"/>
  <c r="R1558" i="4"/>
  <c r="S1558" i="4"/>
  <c r="F1559" i="4"/>
  <c r="G1559" i="4"/>
  <c r="H1559" i="4"/>
  <c r="I1559" i="4"/>
  <c r="J1559" i="4"/>
  <c r="K1559" i="4"/>
  <c r="L1559" i="4"/>
  <c r="M1559" i="4"/>
  <c r="N1559" i="4"/>
  <c r="O1559" i="4"/>
  <c r="P1559" i="4"/>
  <c r="Q1559" i="4"/>
  <c r="R1559" i="4"/>
  <c r="S1559" i="4"/>
  <c r="F1560" i="4"/>
  <c r="G1560" i="4"/>
  <c r="H1560" i="4"/>
  <c r="I1560" i="4"/>
  <c r="J1560" i="4"/>
  <c r="K1560" i="4"/>
  <c r="L1560" i="4"/>
  <c r="M1560" i="4"/>
  <c r="N1560" i="4"/>
  <c r="O1560" i="4"/>
  <c r="P1560" i="4"/>
  <c r="Q1560" i="4"/>
  <c r="R1560" i="4"/>
  <c r="S1560" i="4"/>
  <c r="F1561" i="4"/>
  <c r="G1561" i="4"/>
  <c r="H1561" i="4"/>
  <c r="I1561" i="4"/>
  <c r="J1561" i="4"/>
  <c r="K1561" i="4"/>
  <c r="L1561" i="4"/>
  <c r="M1561" i="4"/>
  <c r="N1561" i="4"/>
  <c r="O1561" i="4"/>
  <c r="P1561" i="4"/>
  <c r="Q1561" i="4"/>
  <c r="R1561" i="4"/>
  <c r="S1561" i="4"/>
  <c r="F1562" i="4"/>
  <c r="G1562" i="4"/>
  <c r="H1562" i="4"/>
  <c r="I1562" i="4"/>
  <c r="J1562" i="4"/>
  <c r="K1562" i="4"/>
  <c r="L1562" i="4"/>
  <c r="M1562" i="4"/>
  <c r="N1562" i="4"/>
  <c r="O1562" i="4"/>
  <c r="P1562" i="4"/>
  <c r="Q1562" i="4"/>
  <c r="R1562" i="4"/>
  <c r="S1562" i="4"/>
  <c r="F1563" i="4"/>
  <c r="G1563" i="4"/>
  <c r="H1563" i="4"/>
  <c r="I1563" i="4"/>
  <c r="J1563" i="4"/>
  <c r="K1563" i="4"/>
  <c r="L1563" i="4"/>
  <c r="M1563" i="4"/>
  <c r="N1563" i="4"/>
  <c r="O1563" i="4"/>
  <c r="P1563" i="4"/>
  <c r="Q1563" i="4"/>
  <c r="R1563" i="4"/>
  <c r="S1563" i="4"/>
  <c r="F1564" i="4"/>
  <c r="G1564" i="4"/>
  <c r="H1564" i="4"/>
  <c r="I1564" i="4"/>
  <c r="J1564" i="4"/>
  <c r="K1564" i="4"/>
  <c r="L1564" i="4"/>
  <c r="M1564" i="4"/>
  <c r="N1564" i="4"/>
  <c r="O1564" i="4"/>
  <c r="P1564" i="4"/>
  <c r="Q1564" i="4"/>
  <c r="R1564" i="4"/>
  <c r="S1564" i="4"/>
  <c r="F1565" i="4"/>
  <c r="G1565" i="4"/>
  <c r="H1565" i="4"/>
  <c r="I1565" i="4"/>
  <c r="J1565" i="4"/>
  <c r="K1565" i="4"/>
  <c r="L1565" i="4"/>
  <c r="M1565" i="4"/>
  <c r="N1565" i="4"/>
  <c r="O1565" i="4"/>
  <c r="P1565" i="4"/>
  <c r="Q1565" i="4"/>
  <c r="R1565" i="4"/>
  <c r="S1565" i="4"/>
  <c r="F1566" i="4"/>
  <c r="G1566" i="4"/>
  <c r="H1566" i="4"/>
  <c r="I1566" i="4"/>
  <c r="J1566" i="4"/>
  <c r="K1566" i="4"/>
  <c r="L1566" i="4"/>
  <c r="M1566" i="4"/>
  <c r="N1566" i="4"/>
  <c r="O1566" i="4"/>
  <c r="P1566" i="4"/>
  <c r="Q1566" i="4"/>
  <c r="R1566" i="4"/>
  <c r="S1566" i="4"/>
  <c r="F1567" i="4"/>
  <c r="G1567" i="4"/>
  <c r="H1567" i="4"/>
  <c r="I1567" i="4"/>
  <c r="J1567" i="4"/>
  <c r="K1567" i="4"/>
  <c r="L1567" i="4"/>
  <c r="M1567" i="4"/>
  <c r="N1567" i="4"/>
  <c r="O1567" i="4"/>
  <c r="P1567" i="4"/>
  <c r="Q1567" i="4"/>
  <c r="R1567" i="4"/>
  <c r="S1567" i="4"/>
  <c r="F1568" i="4"/>
  <c r="G1568" i="4"/>
  <c r="H1568" i="4"/>
  <c r="I1568" i="4"/>
  <c r="J1568" i="4"/>
  <c r="K1568" i="4"/>
  <c r="L1568" i="4"/>
  <c r="M1568" i="4"/>
  <c r="N1568" i="4"/>
  <c r="O1568" i="4"/>
  <c r="P1568" i="4"/>
  <c r="Q1568" i="4"/>
  <c r="R1568" i="4"/>
  <c r="S1568" i="4"/>
  <c r="F1569" i="4"/>
  <c r="G1569" i="4"/>
  <c r="H1569" i="4"/>
  <c r="I1569" i="4"/>
  <c r="J1569" i="4"/>
  <c r="K1569" i="4"/>
  <c r="L1569" i="4"/>
  <c r="M1569" i="4"/>
  <c r="N1569" i="4"/>
  <c r="O1569" i="4"/>
  <c r="P1569" i="4"/>
  <c r="Q1569" i="4"/>
  <c r="R1569" i="4"/>
  <c r="S1569" i="4"/>
  <c r="F1570" i="4"/>
  <c r="G1570" i="4"/>
  <c r="H1570" i="4"/>
  <c r="I1570" i="4"/>
  <c r="J1570" i="4"/>
  <c r="K1570" i="4"/>
  <c r="L1570" i="4"/>
  <c r="M1570" i="4"/>
  <c r="N1570" i="4"/>
  <c r="O1570" i="4"/>
  <c r="P1570" i="4"/>
  <c r="Q1570" i="4"/>
  <c r="R1570" i="4"/>
  <c r="S1570" i="4"/>
  <c r="F1571" i="4"/>
  <c r="G1571" i="4"/>
  <c r="H1571" i="4"/>
  <c r="I1571" i="4"/>
  <c r="J1571" i="4"/>
  <c r="K1571" i="4"/>
  <c r="L1571" i="4"/>
  <c r="M1571" i="4"/>
  <c r="N1571" i="4"/>
  <c r="O1571" i="4"/>
  <c r="P1571" i="4"/>
  <c r="Q1571" i="4"/>
  <c r="R1571" i="4"/>
  <c r="S1571" i="4"/>
  <c r="F1572" i="4"/>
  <c r="G1572" i="4"/>
  <c r="H1572" i="4"/>
  <c r="I1572" i="4"/>
  <c r="J1572" i="4"/>
  <c r="K1572" i="4"/>
  <c r="L1572" i="4"/>
  <c r="M1572" i="4"/>
  <c r="N1572" i="4"/>
  <c r="O1572" i="4"/>
  <c r="P1572" i="4"/>
  <c r="Q1572" i="4"/>
  <c r="R1572" i="4"/>
  <c r="S1572" i="4"/>
  <c r="F1573" i="4"/>
  <c r="G1573" i="4"/>
  <c r="H1573" i="4"/>
  <c r="I1573" i="4"/>
  <c r="J1573" i="4"/>
  <c r="K1573" i="4"/>
  <c r="L1573" i="4"/>
  <c r="M1573" i="4"/>
  <c r="N1573" i="4"/>
  <c r="O1573" i="4"/>
  <c r="P1573" i="4"/>
  <c r="Q1573" i="4"/>
  <c r="R1573" i="4"/>
  <c r="S1573" i="4"/>
  <c r="F1574" i="4"/>
  <c r="G1574" i="4"/>
  <c r="H1574" i="4"/>
  <c r="I1574" i="4"/>
  <c r="J1574" i="4"/>
  <c r="K1574" i="4"/>
  <c r="L1574" i="4"/>
  <c r="M1574" i="4"/>
  <c r="N1574" i="4"/>
  <c r="O1574" i="4"/>
  <c r="P1574" i="4"/>
  <c r="Q1574" i="4"/>
  <c r="R1574" i="4"/>
  <c r="S1574" i="4"/>
  <c r="F1575" i="4"/>
  <c r="G1575" i="4"/>
  <c r="H1575" i="4"/>
  <c r="I1575" i="4"/>
  <c r="J1575" i="4"/>
  <c r="K1575" i="4"/>
  <c r="L1575" i="4"/>
  <c r="M1575" i="4"/>
  <c r="N1575" i="4"/>
  <c r="O1575" i="4"/>
  <c r="P1575" i="4"/>
  <c r="Q1575" i="4"/>
  <c r="R1575" i="4"/>
  <c r="S1575" i="4"/>
  <c r="F1576" i="4"/>
  <c r="G1576" i="4"/>
  <c r="H1576" i="4"/>
  <c r="I1576" i="4"/>
  <c r="J1576" i="4"/>
  <c r="K1576" i="4"/>
  <c r="L1576" i="4"/>
  <c r="M1576" i="4"/>
  <c r="N1576" i="4"/>
  <c r="O1576" i="4"/>
  <c r="P1576" i="4"/>
  <c r="Q1576" i="4"/>
  <c r="R1576" i="4"/>
  <c r="S1576" i="4"/>
  <c r="F1577" i="4"/>
  <c r="G1577" i="4"/>
  <c r="H1577" i="4"/>
  <c r="I1577" i="4"/>
  <c r="J1577" i="4"/>
  <c r="K1577" i="4"/>
  <c r="L1577" i="4"/>
  <c r="M1577" i="4"/>
  <c r="N1577" i="4"/>
  <c r="O1577" i="4"/>
  <c r="P1577" i="4"/>
  <c r="Q1577" i="4"/>
  <c r="R1577" i="4"/>
  <c r="S1577" i="4"/>
  <c r="F1578" i="4"/>
  <c r="G1578" i="4"/>
  <c r="H1578" i="4"/>
  <c r="I1578" i="4"/>
  <c r="J1578" i="4"/>
  <c r="K1578" i="4"/>
  <c r="L1578" i="4"/>
  <c r="M1578" i="4"/>
  <c r="N1578" i="4"/>
  <c r="O1578" i="4"/>
  <c r="P1578" i="4"/>
  <c r="Q1578" i="4"/>
  <c r="R1578" i="4"/>
  <c r="S1578" i="4"/>
  <c r="F1579" i="4"/>
  <c r="G1579" i="4"/>
  <c r="H1579" i="4"/>
  <c r="I1579" i="4"/>
  <c r="J1579" i="4"/>
  <c r="K1579" i="4"/>
  <c r="L1579" i="4"/>
  <c r="M1579" i="4"/>
  <c r="N1579" i="4"/>
  <c r="O1579" i="4"/>
  <c r="P1579" i="4"/>
  <c r="Q1579" i="4"/>
  <c r="R1579" i="4"/>
  <c r="S1579" i="4"/>
  <c r="F1580" i="4"/>
  <c r="G1580" i="4"/>
  <c r="H1580" i="4"/>
  <c r="I1580" i="4"/>
  <c r="J1580" i="4"/>
  <c r="K1580" i="4"/>
  <c r="L1580" i="4"/>
  <c r="M1580" i="4"/>
  <c r="N1580" i="4"/>
  <c r="O1580" i="4"/>
  <c r="P1580" i="4"/>
  <c r="Q1580" i="4"/>
  <c r="R1580" i="4"/>
  <c r="S1580" i="4"/>
  <c r="F1581" i="4"/>
  <c r="G1581" i="4"/>
  <c r="H1581" i="4"/>
  <c r="I1581" i="4"/>
  <c r="J1581" i="4"/>
  <c r="K1581" i="4"/>
  <c r="L1581" i="4"/>
  <c r="M1581" i="4"/>
  <c r="N1581" i="4"/>
  <c r="O1581" i="4"/>
  <c r="P1581" i="4"/>
  <c r="Q1581" i="4"/>
  <c r="R1581" i="4"/>
  <c r="S1581" i="4"/>
  <c r="F1582" i="4"/>
  <c r="G1582" i="4"/>
  <c r="H1582" i="4"/>
  <c r="I1582" i="4"/>
  <c r="J1582" i="4"/>
  <c r="K1582" i="4"/>
  <c r="L1582" i="4"/>
  <c r="M1582" i="4"/>
  <c r="N1582" i="4"/>
  <c r="O1582" i="4"/>
  <c r="P1582" i="4"/>
  <c r="Q1582" i="4"/>
  <c r="R1582" i="4"/>
  <c r="S1582" i="4"/>
  <c r="F1583" i="4"/>
  <c r="G1583" i="4"/>
  <c r="H1583" i="4"/>
  <c r="I1583" i="4"/>
  <c r="J1583" i="4"/>
  <c r="K1583" i="4"/>
  <c r="L1583" i="4"/>
  <c r="M1583" i="4"/>
  <c r="N1583" i="4"/>
  <c r="O1583" i="4"/>
  <c r="P1583" i="4"/>
  <c r="Q1583" i="4"/>
  <c r="R1583" i="4"/>
  <c r="S1583" i="4"/>
  <c r="F1584" i="4"/>
  <c r="G1584" i="4"/>
  <c r="H1584" i="4"/>
  <c r="I1584" i="4"/>
  <c r="J1584" i="4"/>
  <c r="K1584" i="4"/>
  <c r="L1584" i="4"/>
  <c r="M1584" i="4"/>
  <c r="N1584" i="4"/>
  <c r="O1584" i="4"/>
  <c r="P1584" i="4"/>
  <c r="Q1584" i="4"/>
  <c r="R1584" i="4"/>
  <c r="S1584" i="4"/>
  <c r="F1585" i="4"/>
  <c r="G1585" i="4"/>
  <c r="H1585" i="4"/>
  <c r="I1585" i="4"/>
  <c r="J1585" i="4"/>
  <c r="K1585" i="4"/>
  <c r="L1585" i="4"/>
  <c r="M1585" i="4"/>
  <c r="N1585" i="4"/>
  <c r="O1585" i="4"/>
  <c r="P1585" i="4"/>
  <c r="Q1585" i="4"/>
  <c r="R1585" i="4"/>
  <c r="S1585" i="4"/>
  <c r="F1586" i="4"/>
  <c r="G1586" i="4"/>
  <c r="H1586" i="4"/>
  <c r="I1586" i="4"/>
  <c r="J1586" i="4"/>
  <c r="K1586" i="4"/>
  <c r="L1586" i="4"/>
  <c r="M1586" i="4"/>
  <c r="N1586" i="4"/>
  <c r="O1586" i="4"/>
  <c r="P1586" i="4"/>
  <c r="Q1586" i="4"/>
  <c r="R1586" i="4"/>
  <c r="S1586" i="4"/>
  <c r="F1587" i="4"/>
  <c r="G1587" i="4"/>
  <c r="H1587" i="4"/>
  <c r="I1587" i="4"/>
  <c r="J1587" i="4"/>
  <c r="K1587" i="4"/>
  <c r="L1587" i="4"/>
  <c r="M1587" i="4"/>
  <c r="N1587" i="4"/>
  <c r="O1587" i="4"/>
  <c r="P1587" i="4"/>
  <c r="Q1587" i="4"/>
  <c r="R1587" i="4"/>
  <c r="S1587" i="4"/>
  <c r="F1588" i="4"/>
  <c r="G1588" i="4"/>
  <c r="H1588" i="4"/>
  <c r="I1588" i="4"/>
  <c r="J1588" i="4"/>
  <c r="K1588" i="4"/>
  <c r="L1588" i="4"/>
  <c r="M1588" i="4"/>
  <c r="N1588" i="4"/>
  <c r="O1588" i="4"/>
  <c r="P1588" i="4"/>
  <c r="Q1588" i="4"/>
  <c r="R1588" i="4"/>
  <c r="S1588" i="4"/>
  <c r="F1589" i="4"/>
  <c r="G1589" i="4"/>
  <c r="H1589" i="4"/>
  <c r="I1589" i="4"/>
  <c r="J1589" i="4"/>
  <c r="K1589" i="4"/>
  <c r="L1589" i="4"/>
  <c r="M1589" i="4"/>
  <c r="N1589" i="4"/>
  <c r="O1589" i="4"/>
  <c r="P1589" i="4"/>
  <c r="Q1589" i="4"/>
  <c r="R1589" i="4"/>
  <c r="S1589" i="4"/>
  <c r="F1590" i="4"/>
  <c r="G1590" i="4"/>
  <c r="H1590" i="4"/>
  <c r="I1590" i="4"/>
  <c r="J1590" i="4"/>
  <c r="K1590" i="4"/>
  <c r="L1590" i="4"/>
  <c r="M1590" i="4"/>
  <c r="N1590" i="4"/>
  <c r="O1590" i="4"/>
  <c r="P1590" i="4"/>
  <c r="Q1590" i="4"/>
  <c r="R1590" i="4"/>
  <c r="S1590" i="4"/>
  <c r="F1591" i="4"/>
  <c r="G1591" i="4"/>
  <c r="H1591" i="4"/>
  <c r="I1591" i="4"/>
  <c r="J1591" i="4"/>
  <c r="K1591" i="4"/>
  <c r="L1591" i="4"/>
  <c r="M1591" i="4"/>
  <c r="N1591" i="4"/>
  <c r="O1591" i="4"/>
  <c r="P1591" i="4"/>
  <c r="Q1591" i="4"/>
  <c r="R1591" i="4"/>
  <c r="S1591" i="4"/>
  <c r="F1592" i="4"/>
  <c r="G1592" i="4"/>
  <c r="H1592" i="4"/>
  <c r="I1592" i="4"/>
  <c r="J1592" i="4"/>
  <c r="K1592" i="4"/>
  <c r="L1592" i="4"/>
  <c r="M1592" i="4"/>
  <c r="N1592" i="4"/>
  <c r="O1592" i="4"/>
  <c r="P1592" i="4"/>
  <c r="Q1592" i="4"/>
  <c r="R1592" i="4"/>
  <c r="S1592" i="4"/>
  <c r="F1593" i="4"/>
  <c r="G1593" i="4"/>
  <c r="H1593" i="4"/>
  <c r="I1593" i="4"/>
  <c r="J1593" i="4"/>
  <c r="K1593" i="4"/>
  <c r="L1593" i="4"/>
  <c r="M1593" i="4"/>
  <c r="N1593" i="4"/>
  <c r="O1593" i="4"/>
  <c r="P1593" i="4"/>
  <c r="Q1593" i="4"/>
  <c r="R1593" i="4"/>
  <c r="S1593" i="4"/>
  <c r="F1594" i="4"/>
  <c r="G1594" i="4"/>
  <c r="H1594" i="4"/>
  <c r="I1594" i="4"/>
  <c r="J1594" i="4"/>
  <c r="K1594" i="4"/>
  <c r="L1594" i="4"/>
  <c r="M1594" i="4"/>
  <c r="N1594" i="4"/>
  <c r="O1594" i="4"/>
  <c r="P1594" i="4"/>
  <c r="Q1594" i="4"/>
  <c r="R1594" i="4"/>
  <c r="S1594" i="4"/>
  <c r="F1595" i="4"/>
  <c r="G1595" i="4"/>
  <c r="H1595" i="4"/>
  <c r="I1595" i="4"/>
  <c r="J1595" i="4"/>
  <c r="K1595" i="4"/>
  <c r="L1595" i="4"/>
  <c r="M1595" i="4"/>
  <c r="N1595" i="4"/>
  <c r="O1595" i="4"/>
  <c r="P1595" i="4"/>
  <c r="Q1595" i="4"/>
  <c r="R1595" i="4"/>
  <c r="S1595" i="4"/>
  <c r="F1596" i="4"/>
  <c r="G1596" i="4"/>
  <c r="H1596" i="4"/>
  <c r="I1596" i="4"/>
  <c r="J1596" i="4"/>
  <c r="K1596" i="4"/>
  <c r="L1596" i="4"/>
  <c r="M1596" i="4"/>
  <c r="N1596" i="4"/>
  <c r="O1596" i="4"/>
  <c r="P1596" i="4"/>
  <c r="Q1596" i="4"/>
  <c r="R1596" i="4"/>
  <c r="S1596" i="4"/>
  <c r="F1597" i="4"/>
  <c r="G1597" i="4"/>
  <c r="H1597" i="4"/>
  <c r="I1597" i="4"/>
  <c r="J1597" i="4"/>
  <c r="K1597" i="4"/>
  <c r="L1597" i="4"/>
  <c r="M1597" i="4"/>
  <c r="N1597" i="4"/>
  <c r="O1597" i="4"/>
  <c r="P1597" i="4"/>
  <c r="Q1597" i="4"/>
  <c r="R1597" i="4"/>
  <c r="S1597" i="4"/>
  <c r="F1598" i="4"/>
  <c r="G1598" i="4"/>
  <c r="H1598" i="4"/>
  <c r="I1598" i="4"/>
  <c r="J1598" i="4"/>
  <c r="K1598" i="4"/>
  <c r="L1598" i="4"/>
  <c r="M1598" i="4"/>
  <c r="N1598" i="4"/>
  <c r="O1598" i="4"/>
  <c r="P1598" i="4"/>
  <c r="Q1598" i="4"/>
  <c r="R1598" i="4"/>
  <c r="S1598" i="4"/>
  <c r="F1599" i="4"/>
  <c r="G1599" i="4"/>
  <c r="H1599" i="4"/>
  <c r="I1599" i="4"/>
  <c r="J1599" i="4"/>
  <c r="K1599" i="4"/>
  <c r="L1599" i="4"/>
  <c r="M1599" i="4"/>
  <c r="N1599" i="4"/>
  <c r="O1599" i="4"/>
  <c r="P1599" i="4"/>
  <c r="Q1599" i="4"/>
  <c r="R1599" i="4"/>
  <c r="S1599" i="4"/>
  <c r="F1600" i="4"/>
  <c r="G1600" i="4"/>
  <c r="H1600" i="4"/>
  <c r="I1600" i="4"/>
  <c r="J1600" i="4"/>
  <c r="K1600" i="4"/>
  <c r="L1600" i="4"/>
  <c r="M1600" i="4"/>
  <c r="N1600" i="4"/>
  <c r="O1600" i="4"/>
  <c r="P1600" i="4"/>
  <c r="Q1600" i="4"/>
  <c r="R1600" i="4"/>
  <c r="S1600" i="4"/>
  <c r="F1601" i="4"/>
  <c r="G1601" i="4"/>
  <c r="H1601" i="4"/>
  <c r="I1601" i="4"/>
  <c r="J1601" i="4"/>
  <c r="K1601" i="4"/>
  <c r="L1601" i="4"/>
  <c r="M1601" i="4"/>
  <c r="N1601" i="4"/>
  <c r="O1601" i="4"/>
  <c r="P1601" i="4"/>
  <c r="Q1601" i="4"/>
  <c r="R1601" i="4"/>
  <c r="S1601" i="4"/>
  <c r="F1602" i="4"/>
  <c r="G1602" i="4"/>
  <c r="H1602" i="4"/>
  <c r="I1602" i="4"/>
  <c r="J1602" i="4"/>
  <c r="K1602" i="4"/>
  <c r="L1602" i="4"/>
  <c r="M1602" i="4"/>
  <c r="N1602" i="4"/>
  <c r="O1602" i="4"/>
  <c r="P1602" i="4"/>
  <c r="Q1602" i="4"/>
  <c r="R1602" i="4"/>
  <c r="S1602" i="4"/>
  <c r="F1603" i="4"/>
  <c r="G1603" i="4"/>
  <c r="H1603" i="4"/>
  <c r="I1603" i="4"/>
  <c r="J1603" i="4"/>
  <c r="K1603" i="4"/>
  <c r="L1603" i="4"/>
  <c r="M1603" i="4"/>
  <c r="N1603" i="4"/>
  <c r="O1603" i="4"/>
  <c r="P1603" i="4"/>
  <c r="Q1603" i="4"/>
  <c r="R1603" i="4"/>
  <c r="S1603" i="4"/>
  <c r="F1604" i="4"/>
  <c r="G1604" i="4"/>
  <c r="H1604" i="4"/>
  <c r="I1604" i="4"/>
  <c r="J1604" i="4"/>
  <c r="K1604" i="4"/>
  <c r="L1604" i="4"/>
  <c r="M1604" i="4"/>
  <c r="N1604" i="4"/>
  <c r="O1604" i="4"/>
  <c r="P1604" i="4"/>
  <c r="Q1604" i="4"/>
  <c r="R1604" i="4"/>
  <c r="S1604" i="4"/>
  <c r="F1605" i="4"/>
  <c r="G1605" i="4"/>
  <c r="H1605" i="4"/>
  <c r="I1605" i="4"/>
  <c r="J1605" i="4"/>
  <c r="K1605" i="4"/>
  <c r="L1605" i="4"/>
  <c r="M1605" i="4"/>
  <c r="N1605" i="4"/>
  <c r="O1605" i="4"/>
  <c r="P1605" i="4"/>
  <c r="Q1605" i="4"/>
  <c r="R1605" i="4"/>
  <c r="S1605" i="4"/>
  <c r="F1606" i="4"/>
  <c r="G1606" i="4"/>
  <c r="H1606" i="4"/>
  <c r="I1606" i="4"/>
  <c r="J1606" i="4"/>
  <c r="K1606" i="4"/>
  <c r="L1606" i="4"/>
  <c r="M1606" i="4"/>
  <c r="N1606" i="4"/>
  <c r="O1606" i="4"/>
  <c r="P1606" i="4"/>
  <c r="Q1606" i="4"/>
  <c r="R1606" i="4"/>
  <c r="S1606" i="4"/>
  <c r="F1607" i="4"/>
  <c r="G1607" i="4"/>
  <c r="H1607" i="4"/>
  <c r="I1607" i="4"/>
  <c r="J1607" i="4"/>
  <c r="K1607" i="4"/>
  <c r="L1607" i="4"/>
  <c r="M1607" i="4"/>
  <c r="N1607" i="4"/>
  <c r="O1607" i="4"/>
  <c r="P1607" i="4"/>
  <c r="Q1607" i="4"/>
  <c r="R1607" i="4"/>
  <c r="S1607" i="4"/>
  <c r="F1608" i="4"/>
  <c r="G1608" i="4"/>
  <c r="H1608" i="4"/>
  <c r="I1608" i="4"/>
  <c r="J1608" i="4"/>
  <c r="K1608" i="4"/>
  <c r="L1608" i="4"/>
  <c r="M1608" i="4"/>
  <c r="N1608" i="4"/>
  <c r="O1608" i="4"/>
  <c r="P1608" i="4"/>
  <c r="Q1608" i="4"/>
  <c r="R1608" i="4"/>
  <c r="S1608" i="4"/>
  <c r="F1609" i="4"/>
  <c r="G1609" i="4"/>
  <c r="H1609" i="4"/>
  <c r="I1609" i="4"/>
  <c r="J1609" i="4"/>
  <c r="K1609" i="4"/>
  <c r="L1609" i="4"/>
  <c r="M1609" i="4"/>
  <c r="N1609" i="4"/>
  <c r="O1609" i="4"/>
  <c r="P1609" i="4"/>
  <c r="Q1609" i="4"/>
  <c r="R1609" i="4"/>
  <c r="S1609" i="4"/>
  <c r="F1610" i="4"/>
  <c r="G1610" i="4"/>
  <c r="H1610" i="4"/>
  <c r="I1610" i="4"/>
  <c r="J1610" i="4"/>
  <c r="K1610" i="4"/>
  <c r="L1610" i="4"/>
  <c r="M1610" i="4"/>
  <c r="N1610" i="4"/>
  <c r="O1610" i="4"/>
  <c r="P1610" i="4"/>
  <c r="Q1610" i="4"/>
  <c r="R1610" i="4"/>
  <c r="S1610" i="4"/>
  <c r="F1611" i="4"/>
  <c r="G1611" i="4"/>
  <c r="H1611" i="4"/>
  <c r="I1611" i="4"/>
  <c r="J1611" i="4"/>
  <c r="K1611" i="4"/>
  <c r="L1611" i="4"/>
  <c r="M1611" i="4"/>
  <c r="N1611" i="4"/>
  <c r="O1611" i="4"/>
  <c r="P1611" i="4"/>
  <c r="Q1611" i="4"/>
  <c r="R1611" i="4"/>
  <c r="S1611" i="4"/>
  <c r="F1612" i="4"/>
  <c r="G1612" i="4"/>
  <c r="H1612" i="4"/>
  <c r="I1612" i="4"/>
  <c r="J1612" i="4"/>
  <c r="K1612" i="4"/>
  <c r="L1612" i="4"/>
  <c r="M1612" i="4"/>
  <c r="N1612" i="4"/>
  <c r="O1612" i="4"/>
  <c r="P1612" i="4"/>
  <c r="Q1612" i="4"/>
  <c r="R1612" i="4"/>
  <c r="S1612" i="4"/>
  <c r="X1612" i="4"/>
  <c r="F1613" i="4"/>
  <c r="G1613" i="4"/>
  <c r="H1613" i="4"/>
  <c r="I1613" i="4"/>
  <c r="J1613" i="4"/>
  <c r="K1613" i="4"/>
  <c r="L1613" i="4"/>
  <c r="M1613" i="4"/>
  <c r="N1613" i="4"/>
  <c r="O1613" i="4"/>
  <c r="P1613" i="4"/>
  <c r="Q1613" i="4"/>
  <c r="R1613" i="4"/>
  <c r="S1613" i="4"/>
  <c r="F1614" i="4"/>
  <c r="G1614" i="4"/>
  <c r="H1614" i="4"/>
  <c r="I1614" i="4"/>
  <c r="J1614" i="4"/>
  <c r="K1614" i="4"/>
  <c r="L1614" i="4"/>
  <c r="M1614" i="4"/>
  <c r="N1614" i="4"/>
  <c r="O1614" i="4"/>
  <c r="P1614" i="4"/>
  <c r="Q1614" i="4"/>
  <c r="R1614" i="4"/>
  <c r="S1614" i="4"/>
  <c r="F1615" i="4"/>
  <c r="G1615" i="4"/>
  <c r="H1615" i="4"/>
  <c r="I1615" i="4"/>
  <c r="J1615" i="4"/>
  <c r="K1615" i="4"/>
  <c r="L1615" i="4"/>
  <c r="M1615" i="4"/>
  <c r="N1615" i="4"/>
  <c r="O1615" i="4"/>
  <c r="P1615" i="4"/>
  <c r="Q1615" i="4"/>
  <c r="R1615" i="4"/>
  <c r="S1615" i="4"/>
  <c r="F1616" i="4"/>
  <c r="G1616" i="4"/>
  <c r="H1616" i="4"/>
  <c r="I1616" i="4"/>
  <c r="J1616" i="4"/>
  <c r="K1616" i="4"/>
  <c r="L1616" i="4"/>
  <c r="M1616" i="4"/>
  <c r="N1616" i="4"/>
  <c r="O1616" i="4"/>
  <c r="P1616" i="4"/>
  <c r="Q1616" i="4"/>
  <c r="R1616" i="4"/>
  <c r="S1616" i="4"/>
  <c r="F1617" i="4"/>
  <c r="G1617" i="4"/>
  <c r="H1617" i="4"/>
  <c r="I1617" i="4"/>
  <c r="J1617" i="4"/>
  <c r="K1617" i="4"/>
  <c r="L1617" i="4"/>
  <c r="M1617" i="4"/>
  <c r="N1617" i="4"/>
  <c r="O1617" i="4"/>
  <c r="P1617" i="4"/>
  <c r="Q1617" i="4"/>
  <c r="R1617" i="4"/>
  <c r="S1617" i="4"/>
  <c r="F1618" i="4"/>
  <c r="G1618" i="4"/>
  <c r="H1618" i="4"/>
  <c r="I1618" i="4"/>
  <c r="J1618" i="4"/>
  <c r="K1618" i="4"/>
  <c r="L1618" i="4"/>
  <c r="M1618" i="4"/>
  <c r="N1618" i="4"/>
  <c r="O1618" i="4"/>
  <c r="P1618" i="4"/>
  <c r="Q1618" i="4"/>
  <c r="R1618" i="4"/>
  <c r="S1618" i="4"/>
  <c r="F1619" i="4"/>
  <c r="G1619" i="4"/>
  <c r="H1619" i="4"/>
  <c r="I1619" i="4"/>
  <c r="J1619" i="4"/>
  <c r="K1619" i="4"/>
  <c r="L1619" i="4"/>
  <c r="M1619" i="4"/>
  <c r="N1619" i="4"/>
  <c r="O1619" i="4"/>
  <c r="P1619" i="4"/>
  <c r="Q1619" i="4"/>
  <c r="R1619" i="4"/>
  <c r="S1619" i="4"/>
  <c r="F1620" i="4"/>
  <c r="G1620" i="4"/>
  <c r="H1620" i="4"/>
  <c r="I1620" i="4"/>
  <c r="J1620" i="4"/>
  <c r="K1620" i="4"/>
  <c r="L1620" i="4"/>
  <c r="M1620" i="4"/>
  <c r="N1620" i="4"/>
  <c r="O1620" i="4"/>
  <c r="P1620" i="4"/>
  <c r="Q1620" i="4"/>
  <c r="R1620" i="4"/>
  <c r="S1620" i="4"/>
  <c r="F1621" i="4"/>
  <c r="G1621" i="4"/>
  <c r="H1621" i="4"/>
  <c r="I1621" i="4"/>
  <c r="J1621" i="4"/>
  <c r="K1621" i="4"/>
  <c r="L1621" i="4"/>
  <c r="M1621" i="4"/>
  <c r="N1621" i="4"/>
  <c r="O1621" i="4"/>
  <c r="P1621" i="4"/>
  <c r="Q1621" i="4"/>
  <c r="R1621" i="4"/>
  <c r="S1621" i="4"/>
  <c r="F1622" i="4"/>
  <c r="G1622" i="4"/>
  <c r="H1622" i="4"/>
  <c r="I1622" i="4"/>
  <c r="J1622" i="4"/>
  <c r="K1622" i="4"/>
  <c r="L1622" i="4"/>
  <c r="M1622" i="4"/>
  <c r="N1622" i="4"/>
  <c r="O1622" i="4"/>
  <c r="P1622" i="4"/>
  <c r="Q1622" i="4"/>
  <c r="R1622" i="4"/>
  <c r="S1622" i="4"/>
  <c r="F1623" i="4"/>
  <c r="G1623" i="4"/>
  <c r="H1623" i="4"/>
  <c r="I1623" i="4"/>
  <c r="J1623" i="4"/>
  <c r="K1623" i="4"/>
  <c r="L1623" i="4"/>
  <c r="M1623" i="4"/>
  <c r="N1623" i="4"/>
  <c r="O1623" i="4"/>
  <c r="P1623" i="4"/>
  <c r="Q1623" i="4"/>
  <c r="R1623" i="4"/>
  <c r="S1623" i="4"/>
  <c r="F1624" i="4"/>
  <c r="G1624" i="4"/>
  <c r="H1624" i="4"/>
  <c r="I1624" i="4"/>
  <c r="J1624" i="4"/>
  <c r="K1624" i="4"/>
  <c r="L1624" i="4"/>
  <c r="M1624" i="4"/>
  <c r="N1624" i="4"/>
  <c r="O1624" i="4"/>
  <c r="P1624" i="4"/>
  <c r="Q1624" i="4"/>
  <c r="R1624" i="4"/>
  <c r="S1624" i="4"/>
  <c r="F1625" i="4"/>
  <c r="G1625" i="4"/>
  <c r="H1625" i="4"/>
  <c r="I1625" i="4"/>
  <c r="J1625" i="4"/>
  <c r="K1625" i="4"/>
  <c r="L1625" i="4"/>
  <c r="M1625" i="4"/>
  <c r="N1625" i="4"/>
  <c r="O1625" i="4"/>
  <c r="P1625" i="4"/>
  <c r="Q1625" i="4"/>
  <c r="R1625" i="4"/>
  <c r="S1625" i="4"/>
  <c r="F1626" i="4"/>
  <c r="G1626" i="4"/>
  <c r="H1626" i="4"/>
  <c r="I1626" i="4"/>
  <c r="J1626" i="4"/>
  <c r="K1626" i="4"/>
  <c r="L1626" i="4"/>
  <c r="M1626" i="4"/>
  <c r="N1626" i="4"/>
  <c r="O1626" i="4"/>
  <c r="P1626" i="4"/>
  <c r="Q1626" i="4"/>
  <c r="R1626" i="4"/>
  <c r="S1626" i="4"/>
  <c r="F1627" i="4"/>
  <c r="G1627" i="4"/>
  <c r="H1627" i="4"/>
  <c r="I1627" i="4"/>
  <c r="J1627" i="4"/>
  <c r="K1627" i="4"/>
  <c r="L1627" i="4"/>
  <c r="M1627" i="4"/>
  <c r="N1627" i="4"/>
  <c r="O1627" i="4"/>
  <c r="P1627" i="4"/>
  <c r="Q1627" i="4"/>
  <c r="R1627" i="4"/>
  <c r="S1627" i="4"/>
  <c r="F1628" i="4"/>
  <c r="G1628" i="4"/>
  <c r="H1628" i="4"/>
  <c r="I1628" i="4"/>
  <c r="J1628" i="4"/>
  <c r="K1628" i="4"/>
  <c r="L1628" i="4"/>
  <c r="M1628" i="4"/>
  <c r="N1628" i="4"/>
  <c r="O1628" i="4"/>
  <c r="P1628" i="4"/>
  <c r="Q1628" i="4"/>
  <c r="R1628" i="4"/>
  <c r="S1628" i="4"/>
  <c r="F1629" i="4"/>
  <c r="G1629" i="4"/>
  <c r="H1629" i="4"/>
  <c r="I1629" i="4"/>
  <c r="J1629" i="4"/>
  <c r="K1629" i="4"/>
  <c r="L1629" i="4"/>
  <c r="M1629" i="4"/>
  <c r="N1629" i="4"/>
  <c r="O1629" i="4"/>
  <c r="P1629" i="4"/>
  <c r="Q1629" i="4"/>
  <c r="R1629" i="4"/>
  <c r="S1629" i="4"/>
  <c r="F1630" i="4"/>
  <c r="G1630" i="4"/>
  <c r="H1630" i="4"/>
  <c r="I1630" i="4"/>
  <c r="J1630" i="4"/>
  <c r="K1630" i="4"/>
  <c r="L1630" i="4"/>
  <c r="M1630" i="4"/>
  <c r="N1630" i="4"/>
  <c r="O1630" i="4"/>
  <c r="P1630" i="4"/>
  <c r="Q1630" i="4"/>
  <c r="R1630" i="4"/>
  <c r="S1630" i="4"/>
  <c r="F1631" i="4"/>
  <c r="G1631" i="4"/>
  <c r="H1631" i="4"/>
  <c r="I1631" i="4"/>
  <c r="J1631" i="4"/>
  <c r="K1631" i="4"/>
  <c r="L1631" i="4"/>
  <c r="M1631" i="4"/>
  <c r="N1631" i="4"/>
  <c r="O1631" i="4"/>
  <c r="P1631" i="4"/>
  <c r="Q1631" i="4"/>
  <c r="R1631" i="4"/>
  <c r="S1631" i="4"/>
  <c r="F1632" i="4"/>
  <c r="G1632" i="4"/>
  <c r="H1632" i="4"/>
  <c r="I1632" i="4"/>
  <c r="J1632" i="4"/>
  <c r="K1632" i="4"/>
  <c r="L1632" i="4"/>
  <c r="M1632" i="4"/>
  <c r="N1632" i="4"/>
  <c r="O1632" i="4"/>
  <c r="P1632" i="4"/>
  <c r="Q1632" i="4"/>
  <c r="R1632" i="4"/>
  <c r="S1632" i="4"/>
  <c r="F1633" i="4"/>
  <c r="G1633" i="4"/>
  <c r="H1633" i="4"/>
  <c r="I1633" i="4"/>
  <c r="J1633" i="4"/>
  <c r="K1633" i="4"/>
  <c r="L1633" i="4"/>
  <c r="M1633" i="4"/>
  <c r="N1633" i="4"/>
  <c r="O1633" i="4"/>
  <c r="P1633" i="4"/>
  <c r="Q1633" i="4"/>
  <c r="R1633" i="4"/>
  <c r="S1633" i="4"/>
  <c r="F1634" i="4"/>
  <c r="G1634" i="4"/>
  <c r="H1634" i="4"/>
  <c r="I1634" i="4"/>
  <c r="J1634" i="4"/>
  <c r="K1634" i="4"/>
  <c r="L1634" i="4"/>
  <c r="M1634" i="4"/>
  <c r="N1634" i="4"/>
  <c r="O1634" i="4"/>
  <c r="P1634" i="4"/>
  <c r="Q1634" i="4"/>
  <c r="R1634" i="4"/>
  <c r="S1634" i="4"/>
  <c r="F1635" i="4"/>
  <c r="G1635" i="4"/>
  <c r="H1635" i="4"/>
  <c r="I1635" i="4"/>
  <c r="J1635" i="4"/>
  <c r="K1635" i="4"/>
  <c r="L1635" i="4"/>
  <c r="M1635" i="4"/>
  <c r="N1635" i="4"/>
  <c r="O1635" i="4"/>
  <c r="P1635" i="4"/>
  <c r="Q1635" i="4"/>
  <c r="R1635" i="4"/>
  <c r="S1635" i="4"/>
  <c r="F1636" i="4"/>
  <c r="G1636" i="4"/>
  <c r="H1636" i="4"/>
  <c r="I1636" i="4"/>
  <c r="J1636" i="4"/>
  <c r="K1636" i="4"/>
  <c r="L1636" i="4"/>
  <c r="M1636" i="4"/>
  <c r="N1636" i="4"/>
  <c r="O1636" i="4"/>
  <c r="P1636" i="4"/>
  <c r="Q1636" i="4"/>
  <c r="R1636" i="4"/>
  <c r="S1636" i="4"/>
  <c r="F1637" i="4"/>
  <c r="G1637" i="4"/>
  <c r="H1637" i="4"/>
  <c r="I1637" i="4"/>
  <c r="J1637" i="4"/>
  <c r="K1637" i="4"/>
  <c r="L1637" i="4"/>
  <c r="M1637" i="4"/>
  <c r="N1637" i="4"/>
  <c r="O1637" i="4"/>
  <c r="P1637" i="4"/>
  <c r="Q1637" i="4"/>
  <c r="R1637" i="4"/>
  <c r="S1637" i="4"/>
  <c r="F1638" i="4"/>
  <c r="G1638" i="4"/>
  <c r="H1638" i="4"/>
  <c r="I1638" i="4"/>
  <c r="J1638" i="4"/>
  <c r="K1638" i="4"/>
  <c r="L1638" i="4"/>
  <c r="M1638" i="4"/>
  <c r="N1638" i="4"/>
  <c r="O1638" i="4"/>
  <c r="P1638" i="4"/>
  <c r="Q1638" i="4"/>
  <c r="R1638" i="4"/>
  <c r="S1638" i="4"/>
  <c r="F1639" i="4"/>
  <c r="G1639" i="4"/>
  <c r="H1639" i="4"/>
  <c r="I1639" i="4"/>
  <c r="J1639" i="4"/>
  <c r="K1639" i="4"/>
  <c r="L1639" i="4"/>
  <c r="M1639" i="4"/>
  <c r="N1639" i="4"/>
  <c r="O1639" i="4"/>
  <c r="P1639" i="4"/>
  <c r="Q1639" i="4"/>
  <c r="R1639" i="4"/>
  <c r="S1639" i="4"/>
  <c r="F1640" i="4"/>
  <c r="G1640" i="4"/>
  <c r="H1640" i="4"/>
  <c r="I1640" i="4"/>
  <c r="J1640" i="4"/>
  <c r="K1640" i="4"/>
  <c r="L1640" i="4"/>
  <c r="M1640" i="4"/>
  <c r="N1640" i="4"/>
  <c r="O1640" i="4"/>
  <c r="P1640" i="4"/>
  <c r="Q1640" i="4"/>
  <c r="R1640" i="4"/>
  <c r="S1640" i="4"/>
  <c r="F1641" i="4"/>
  <c r="G1641" i="4"/>
  <c r="H1641" i="4"/>
  <c r="I1641" i="4"/>
  <c r="J1641" i="4"/>
  <c r="K1641" i="4"/>
  <c r="L1641" i="4"/>
  <c r="M1641" i="4"/>
  <c r="N1641" i="4"/>
  <c r="O1641" i="4"/>
  <c r="P1641" i="4"/>
  <c r="Q1641" i="4"/>
  <c r="R1641" i="4"/>
  <c r="S1641" i="4"/>
  <c r="F1642" i="4"/>
  <c r="G1642" i="4"/>
  <c r="H1642" i="4"/>
  <c r="I1642" i="4"/>
  <c r="J1642" i="4"/>
  <c r="K1642" i="4"/>
  <c r="L1642" i="4"/>
  <c r="M1642" i="4"/>
  <c r="N1642" i="4"/>
  <c r="O1642" i="4"/>
  <c r="P1642" i="4"/>
  <c r="Q1642" i="4"/>
  <c r="R1642" i="4"/>
  <c r="S1642" i="4"/>
  <c r="F1643" i="4"/>
  <c r="G1643" i="4"/>
  <c r="H1643" i="4"/>
  <c r="I1643" i="4"/>
  <c r="J1643" i="4"/>
  <c r="K1643" i="4"/>
  <c r="L1643" i="4"/>
  <c r="M1643" i="4"/>
  <c r="N1643" i="4"/>
  <c r="O1643" i="4"/>
  <c r="P1643" i="4"/>
  <c r="Q1643" i="4"/>
  <c r="R1643" i="4"/>
  <c r="S1643" i="4"/>
  <c r="F1644" i="4"/>
  <c r="G1644" i="4"/>
  <c r="H1644" i="4"/>
  <c r="I1644" i="4"/>
  <c r="J1644" i="4"/>
  <c r="K1644" i="4"/>
  <c r="L1644" i="4"/>
  <c r="M1644" i="4"/>
  <c r="N1644" i="4"/>
  <c r="O1644" i="4"/>
  <c r="P1644" i="4"/>
  <c r="Q1644" i="4"/>
  <c r="R1644" i="4"/>
  <c r="S1644" i="4"/>
  <c r="F1645" i="4"/>
  <c r="G1645" i="4"/>
  <c r="H1645" i="4"/>
  <c r="I1645" i="4"/>
  <c r="J1645" i="4"/>
  <c r="K1645" i="4"/>
  <c r="L1645" i="4"/>
  <c r="M1645" i="4"/>
  <c r="N1645" i="4"/>
  <c r="O1645" i="4"/>
  <c r="P1645" i="4"/>
  <c r="Q1645" i="4"/>
  <c r="R1645" i="4"/>
  <c r="S1645" i="4"/>
  <c r="F1646" i="4"/>
  <c r="G1646" i="4"/>
  <c r="H1646" i="4"/>
  <c r="I1646" i="4"/>
  <c r="J1646" i="4"/>
  <c r="K1646" i="4"/>
  <c r="L1646" i="4"/>
  <c r="M1646" i="4"/>
  <c r="N1646" i="4"/>
  <c r="O1646" i="4"/>
  <c r="P1646" i="4"/>
  <c r="Q1646" i="4"/>
  <c r="R1646" i="4"/>
  <c r="S1646" i="4"/>
  <c r="F1647" i="4"/>
  <c r="G1647" i="4"/>
  <c r="H1647" i="4"/>
  <c r="I1647" i="4"/>
  <c r="J1647" i="4"/>
  <c r="K1647" i="4"/>
  <c r="L1647" i="4"/>
  <c r="M1647" i="4"/>
  <c r="N1647" i="4"/>
  <c r="O1647" i="4"/>
  <c r="P1647" i="4"/>
  <c r="Q1647" i="4"/>
  <c r="R1647" i="4"/>
  <c r="S1647" i="4"/>
  <c r="F1648" i="4"/>
  <c r="G1648" i="4"/>
  <c r="H1648" i="4"/>
  <c r="I1648" i="4"/>
  <c r="J1648" i="4"/>
  <c r="K1648" i="4"/>
  <c r="L1648" i="4"/>
  <c r="M1648" i="4"/>
  <c r="N1648" i="4"/>
  <c r="O1648" i="4"/>
  <c r="P1648" i="4"/>
  <c r="Q1648" i="4"/>
  <c r="R1648" i="4"/>
  <c r="S1648" i="4"/>
  <c r="F1649" i="4"/>
  <c r="G1649" i="4"/>
  <c r="H1649" i="4"/>
  <c r="I1649" i="4"/>
  <c r="J1649" i="4"/>
  <c r="K1649" i="4"/>
  <c r="L1649" i="4"/>
  <c r="M1649" i="4"/>
  <c r="N1649" i="4"/>
  <c r="O1649" i="4"/>
  <c r="P1649" i="4"/>
  <c r="Q1649" i="4"/>
  <c r="R1649" i="4"/>
  <c r="S1649" i="4"/>
  <c r="F1650" i="4"/>
  <c r="G1650" i="4"/>
  <c r="H1650" i="4"/>
  <c r="I1650" i="4"/>
  <c r="J1650" i="4"/>
  <c r="K1650" i="4"/>
  <c r="L1650" i="4"/>
  <c r="M1650" i="4"/>
  <c r="N1650" i="4"/>
  <c r="O1650" i="4"/>
  <c r="P1650" i="4"/>
  <c r="Q1650" i="4"/>
  <c r="R1650" i="4"/>
  <c r="S1650" i="4"/>
  <c r="F1651" i="4"/>
  <c r="G1651" i="4"/>
  <c r="H1651" i="4"/>
  <c r="I1651" i="4"/>
  <c r="J1651" i="4"/>
  <c r="K1651" i="4"/>
  <c r="L1651" i="4"/>
  <c r="M1651" i="4"/>
  <c r="N1651" i="4"/>
  <c r="O1651" i="4"/>
  <c r="P1651" i="4"/>
  <c r="Q1651" i="4"/>
  <c r="R1651" i="4"/>
  <c r="S1651" i="4"/>
  <c r="F1652" i="4"/>
  <c r="G1652" i="4"/>
  <c r="H1652" i="4"/>
  <c r="I1652" i="4"/>
  <c r="J1652" i="4"/>
  <c r="K1652" i="4"/>
  <c r="L1652" i="4"/>
  <c r="M1652" i="4"/>
  <c r="N1652" i="4"/>
  <c r="O1652" i="4"/>
  <c r="P1652" i="4"/>
  <c r="Q1652" i="4"/>
  <c r="R1652" i="4"/>
  <c r="S1652" i="4"/>
  <c r="F1653" i="4"/>
  <c r="G1653" i="4"/>
  <c r="H1653" i="4"/>
  <c r="I1653" i="4"/>
  <c r="J1653" i="4"/>
  <c r="K1653" i="4"/>
  <c r="L1653" i="4"/>
  <c r="M1653" i="4"/>
  <c r="N1653" i="4"/>
  <c r="O1653" i="4"/>
  <c r="P1653" i="4"/>
  <c r="Q1653" i="4"/>
  <c r="R1653" i="4"/>
  <c r="S1653" i="4"/>
  <c r="F1654" i="4"/>
  <c r="G1654" i="4"/>
  <c r="H1654" i="4"/>
  <c r="I1654" i="4"/>
  <c r="J1654" i="4"/>
  <c r="K1654" i="4"/>
  <c r="L1654" i="4"/>
  <c r="M1654" i="4"/>
  <c r="N1654" i="4"/>
  <c r="O1654" i="4"/>
  <c r="P1654" i="4"/>
  <c r="Q1654" i="4"/>
  <c r="R1654" i="4"/>
  <c r="S1654" i="4"/>
  <c r="F1655" i="4"/>
  <c r="G1655" i="4"/>
  <c r="H1655" i="4"/>
  <c r="I1655" i="4"/>
  <c r="J1655" i="4"/>
  <c r="K1655" i="4"/>
  <c r="L1655" i="4"/>
  <c r="M1655" i="4"/>
  <c r="N1655" i="4"/>
  <c r="O1655" i="4"/>
  <c r="P1655" i="4"/>
  <c r="Q1655" i="4"/>
  <c r="R1655" i="4"/>
  <c r="S1655" i="4"/>
  <c r="F1656" i="4"/>
  <c r="G1656" i="4"/>
  <c r="H1656" i="4"/>
  <c r="I1656" i="4"/>
  <c r="J1656" i="4"/>
  <c r="K1656" i="4"/>
  <c r="L1656" i="4"/>
  <c r="M1656" i="4"/>
  <c r="N1656" i="4"/>
  <c r="O1656" i="4"/>
  <c r="P1656" i="4"/>
  <c r="Q1656" i="4"/>
  <c r="R1656" i="4"/>
  <c r="S1656" i="4"/>
  <c r="F1657" i="4"/>
  <c r="G1657" i="4"/>
  <c r="H1657" i="4"/>
  <c r="I1657" i="4"/>
  <c r="J1657" i="4"/>
  <c r="K1657" i="4"/>
  <c r="L1657" i="4"/>
  <c r="M1657" i="4"/>
  <c r="N1657" i="4"/>
  <c r="O1657" i="4"/>
  <c r="P1657" i="4"/>
  <c r="Q1657" i="4"/>
  <c r="R1657" i="4"/>
  <c r="S1657" i="4"/>
  <c r="F1658" i="4"/>
  <c r="G1658" i="4"/>
  <c r="H1658" i="4"/>
  <c r="I1658" i="4"/>
  <c r="J1658" i="4"/>
  <c r="K1658" i="4"/>
  <c r="L1658" i="4"/>
  <c r="M1658" i="4"/>
  <c r="N1658" i="4"/>
  <c r="O1658" i="4"/>
  <c r="P1658" i="4"/>
  <c r="Q1658" i="4"/>
  <c r="R1658" i="4"/>
  <c r="S1658" i="4"/>
  <c r="F1659" i="4"/>
  <c r="G1659" i="4"/>
  <c r="H1659" i="4"/>
  <c r="I1659" i="4"/>
  <c r="J1659" i="4"/>
  <c r="K1659" i="4"/>
  <c r="L1659" i="4"/>
  <c r="M1659" i="4"/>
  <c r="N1659" i="4"/>
  <c r="O1659" i="4"/>
  <c r="P1659" i="4"/>
  <c r="Q1659" i="4"/>
  <c r="R1659" i="4"/>
  <c r="S1659" i="4"/>
  <c r="F1660" i="4"/>
  <c r="G1660" i="4"/>
  <c r="H1660" i="4"/>
  <c r="I1660" i="4"/>
  <c r="J1660" i="4"/>
  <c r="K1660" i="4"/>
  <c r="L1660" i="4"/>
  <c r="M1660" i="4"/>
  <c r="N1660" i="4"/>
  <c r="O1660" i="4"/>
  <c r="P1660" i="4"/>
  <c r="Q1660" i="4"/>
  <c r="R1660" i="4"/>
  <c r="S1660" i="4"/>
  <c r="F1661" i="4"/>
  <c r="G1661" i="4"/>
  <c r="H1661" i="4"/>
  <c r="I1661" i="4"/>
  <c r="J1661" i="4"/>
  <c r="K1661" i="4"/>
  <c r="L1661" i="4"/>
  <c r="M1661" i="4"/>
  <c r="N1661" i="4"/>
  <c r="O1661" i="4"/>
  <c r="P1661" i="4"/>
  <c r="Q1661" i="4"/>
  <c r="R1661" i="4"/>
  <c r="S1661" i="4"/>
  <c r="F1662" i="4"/>
  <c r="G1662" i="4"/>
  <c r="H1662" i="4"/>
  <c r="I1662" i="4"/>
  <c r="J1662" i="4"/>
  <c r="K1662" i="4"/>
  <c r="L1662" i="4"/>
  <c r="M1662" i="4"/>
  <c r="N1662" i="4"/>
  <c r="O1662" i="4"/>
  <c r="P1662" i="4"/>
  <c r="Q1662" i="4"/>
  <c r="R1662" i="4"/>
  <c r="S1662" i="4"/>
  <c r="F1663" i="4"/>
  <c r="G1663" i="4"/>
  <c r="H1663" i="4"/>
  <c r="I1663" i="4"/>
  <c r="J1663" i="4"/>
  <c r="K1663" i="4"/>
  <c r="L1663" i="4"/>
  <c r="M1663" i="4"/>
  <c r="N1663" i="4"/>
  <c r="O1663" i="4"/>
  <c r="P1663" i="4"/>
  <c r="Q1663" i="4"/>
  <c r="R1663" i="4"/>
  <c r="S1663" i="4"/>
  <c r="F1664" i="4"/>
  <c r="G1664" i="4"/>
  <c r="H1664" i="4"/>
  <c r="I1664" i="4"/>
  <c r="J1664" i="4"/>
  <c r="K1664" i="4"/>
  <c r="L1664" i="4"/>
  <c r="M1664" i="4"/>
  <c r="N1664" i="4"/>
  <c r="O1664" i="4"/>
  <c r="P1664" i="4"/>
  <c r="Q1664" i="4"/>
  <c r="R1664" i="4"/>
  <c r="S1664" i="4"/>
  <c r="F1665" i="4"/>
  <c r="G1665" i="4"/>
  <c r="H1665" i="4"/>
  <c r="I1665" i="4"/>
  <c r="J1665" i="4"/>
  <c r="K1665" i="4"/>
  <c r="L1665" i="4"/>
  <c r="M1665" i="4"/>
  <c r="N1665" i="4"/>
  <c r="O1665" i="4"/>
  <c r="P1665" i="4"/>
  <c r="Q1665" i="4"/>
  <c r="R1665" i="4"/>
  <c r="S1665" i="4"/>
  <c r="F1666" i="4"/>
  <c r="G1666" i="4"/>
  <c r="H1666" i="4"/>
  <c r="I1666" i="4"/>
  <c r="J1666" i="4"/>
  <c r="K1666" i="4"/>
  <c r="L1666" i="4"/>
  <c r="M1666" i="4"/>
  <c r="N1666" i="4"/>
  <c r="O1666" i="4"/>
  <c r="P1666" i="4"/>
  <c r="Q1666" i="4"/>
  <c r="R1666" i="4"/>
  <c r="S1666" i="4"/>
  <c r="F1667" i="4"/>
  <c r="G1667" i="4"/>
  <c r="H1667" i="4"/>
  <c r="I1667" i="4"/>
  <c r="J1667" i="4"/>
  <c r="K1667" i="4"/>
  <c r="L1667" i="4"/>
  <c r="M1667" i="4"/>
  <c r="N1667" i="4"/>
  <c r="O1667" i="4"/>
  <c r="P1667" i="4"/>
  <c r="Q1667" i="4"/>
  <c r="R1667" i="4"/>
  <c r="S1667" i="4"/>
  <c r="F1668" i="4"/>
  <c r="G1668" i="4"/>
  <c r="H1668" i="4"/>
  <c r="I1668" i="4"/>
  <c r="J1668" i="4"/>
  <c r="K1668" i="4"/>
  <c r="L1668" i="4"/>
  <c r="M1668" i="4"/>
  <c r="N1668" i="4"/>
  <c r="O1668" i="4"/>
  <c r="P1668" i="4"/>
  <c r="Q1668" i="4"/>
  <c r="R1668" i="4"/>
  <c r="S1668" i="4"/>
  <c r="F1669" i="4"/>
  <c r="G1669" i="4"/>
  <c r="H1669" i="4"/>
  <c r="I1669" i="4"/>
  <c r="J1669" i="4"/>
  <c r="K1669" i="4"/>
  <c r="L1669" i="4"/>
  <c r="M1669" i="4"/>
  <c r="N1669" i="4"/>
  <c r="O1669" i="4"/>
  <c r="P1669" i="4"/>
  <c r="Q1669" i="4"/>
  <c r="R1669" i="4"/>
  <c r="S1669" i="4"/>
  <c r="F1670" i="4"/>
  <c r="G1670" i="4"/>
  <c r="H1670" i="4"/>
  <c r="I1670" i="4"/>
  <c r="J1670" i="4"/>
  <c r="K1670" i="4"/>
  <c r="L1670" i="4"/>
  <c r="M1670" i="4"/>
  <c r="N1670" i="4"/>
  <c r="O1670" i="4"/>
  <c r="P1670" i="4"/>
  <c r="Q1670" i="4"/>
  <c r="R1670" i="4"/>
  <c r="S1670" i="4"/>
  <c r="F1671" i="4"/>
  <c r="G1671" i="4"/>
  <c r="H1671" i="4"/>
  <c r="I1671" i="4"/>
  <c r="J1671" i="4"/>
  <c r="K1671" i="4"/>
  <c r="L1671" i="4"/>
  <c r="M1671" i="4"/>
  <c r="N1671" i="4"/>
  <c r="O1671" i="4"/>
  <c r="P1671" i="4"/>
  <c r="Q1671" i="4"/>
  <c r="R1671" i="4"/>
  <c r="S1671" i="4"/>
  <c r="F1672" i="4"/>
  <c r="G1672" i="4"/>
  <c r="H1672" i="4"/>
  <c r="I1672" i="4"/>
  <c r="J1672" i="4"/>
  <c r="K1672" i="4"/>
  <c r="L1672" i="4"/>
  <c r="M1672" i="4"/>
  <c r="N1672" i="4"/>
  <c r="O1672" i="4"/>
  <c r="P1672" i="4"/>
  <c r="Q1672" i="4"/>
  <c r="R1672" i="4"/>
  <c r="S1672" i="4"/>
  <c r="F1673" i="4"/>
  <c r="G1673" i="4"/>
  <c r="H1673" i="4"/>
  <c r="I1673" i="4"/>
  <c r="J1673" i="4"/>
  <c r="K1673" i="4"/>
  <c r="L1673" i="4"/>
  <c r="M1673" i="4"/>
  <c r="N1673" i="4"/>
  <c r="O1673" i="4"/>
  <c r="P1673" i="4"/>
  <c r="Q1673" i="4"/>
  <c r="R1673" i="4"/>
  <c r="S1673" i="4"/>
  <c r="F1674" i="4"/>
  <c r="G1674" i="4"/>
  <c r="H1674" i="4"/>
  <c r="I1674" i="4"/>
  <c r="J1674" i="4"/>
  <c r="K1674" i="4"/>
  <c r="L1674" i="4"/>
  <c r="M1674" i="4"/>
  <c r="N1674" i="4"/>
  <c r="O1674" i="4"/>
  <c r="P1674" i="4"/>
  <c r="Q1674" i="4"/>
  <c r="R1674" i="4"/>
  <c r="S1674" i="4"/>
  <c r="F1675" i="4"/>
  <c r="G1675" i="4"/>
  <c r="H1675" i="4"/>
  <c r="I1675" i="4"/>
  <c r="J1675" i="4"/>
  <c r="K1675" i="4"/>
  <c r="L1675" i="4"/>
  <c r="M1675" i="4"/>
  <c r="N1675" i="4"/>
  <c r="O1675" i="4"/>
  <c r="P1675" i="4"/>
  <c r="Q1675" i="4"/>
  <c r="R1675" i="4"/>
  <c r="S1675" i="4"/>
  <c r="F1676" i="4"/>
  <c r="G1676" i="4"/>
  <c r="H1676" i="4"/>
  <c r="I1676" i="4"/>
  <c r="J1676" i="4"/>
  <c r="K1676" i="4"/>
  <c r="L1676" i="4"/>
  <c r="M1676" i="4"/>
  <c r="N1676" i="4"/>
  <c r="O1676" i="4"/>
  <c r="P1676" i="4"/>
  <c r="Q1676" i="4"/>
  <c r="R1676" i="4"/>
  <c r="S1676" i="4"/>
  <c r="F1677" i="4"/>
  <c r="G1677" i="4"/>
  <c r="H1677" i="4"/>
  <c r="I1677" i="4"/>
  <c r="J1677" i="4"/>
  <c r="K1677" i="4"/>
  <c r="L1677" i="4"/>
  <c r="M1677" i="4"/>
  <c r="N1677" i="4"/>
  <c r="O1677" i="4"/>
  <c r="P1677" i="4"/>
  <c r="Q1677" i="4"/>
  <c r="R1677" i="4"/>
  <c r="S1677" i="4"/>
  <c r="F1678" i="4"/>
  <c r="G1678" i="4"/>
  <c r="H1678" i="4"/>
  <c r="I1678" i="4"/>
  <c r="J1678" i="4"/>
  <c r="K1678" i="4"/>
  <c r="L1678" i="4"/>
  <c r="M1678" i="4"/>
  <c r="N1678" i="4"/>
  <c r="O1678" i="4"/>
  <c r="P1678" i="4"/>
  <c r="Q1678" i="4"/>
  <c r="R1678" i="4"/>
  <c r="S1678" i="4"/>
  <c r="F1679" i="4"/>
  <c r="G1679" i="4"/>
  <c r="H1679" i="4"/>
  <c r="I1679" i="4"/>
  <c r="J1679" i="4"/>
  <c r="K1679" i="4"/>
  <c r="L1679" i="4"/>
  <c r="M1679" i="4"/>
  <c r="N1679" i="4"/>
  <c r="O1679" i="4"/>
  <c r="P1679" i="4"/>
  <c r="Q1679" i="4"/>
  <c r="R1679" i="4"/>
  <c r="S1679" i="4"/>
  <c r="F1680" i="4"/>
  <c r="G1680" i="4"/>
  <c r="H1680" i="4"/>
  <c r="I1680" i="4"/>
  <c r="J1680" i="4"/>
  <c r="K1680" i="4"/>
  <c r="L1680" i="4"/>
  <c r="M1680" i="4"/>
  <c r="N1680" i="4"/>
  <c r="O1680" i="4"/>
  <c r="P1680" i="4"/>
  <c r="Q1680" i="4"/>
  <c r="R1680" i="4"/>
  <c r="S1680" i="4"/>
  <c r="F1681" i="4"/>
  <c r="G1681" i="4"/>
  <c r="H1681" i="4"/>
  <c r="I1681" i="4"/>
  <c r="J1681" i="4"/>
  <c r="K1681" i="4"/>
  <c r="L1681" i="4"/>
  <c r="M1681" i="4"/>
  <c r="N1681" i="4"/>
  <c r="O1681" i="4"/>
  <c r="P1681" i="4"/>
  <c r="Q1681" i="4"/>
  <c r="R1681" i="4"/>
  <c r="S1681" i="4"/>
  <c r="F1682" i="4"/>
  <c r="G1682" i="4"/>
  <c r="H1682" i="4"/>
  <c r="I1682" i="4"/>
  <c r="J1682" i="4"/>
  <c r="K1682" i="4"/>
  <c r="L1682" i="4"/>
  <c r="M1682" i="4"/>
  <c r="N1682" i="4"/>
  <c r="O1682" i="4"/>
  <c r="P1682" i="4"/>
  <c r="Q1682" i="4"/>
  <c r="R1682" i="4"/>
  <c r="S1682" i="4"/>
  <c r="F1683" i="4"/>
  <c r="G1683" i="4"/>
  <c r="H1683" i="4"/>
  <c r="I1683" i="4"/>
  <c r="J1683" i="4"/>
  <c r="K1683" i="4"/>
  <c r="L1683" i="4"/>
  <c r="M1683" i="4"/>
  <c r="N1683" i="4"/>
  <c r="O1683" i="4"/>
  <c r="P1683" i="4"/>
  <c r="Q1683" i="4"/>
  <c r="R1683" i="4"/>
  <c r="S1683" i="4"/>
  <c r="F1684" i="4"/>
  <c r="G1684" i="4"/>
  <c r="H1684" i="4"/>
  <c r="I1684" i="4"/>
  <c r="J1684" i="4"/>
  <c r="K1684" i="4"/>
  <c r="L1684" i="4"/>
  <c r="M1684" i="4"/>
  <c r="N1684" i="4"/>
  <c r="O1684" i="4"/>
  <c r="P1684" i="4"/>
  <c r="Q1684" i="4"/>
  <c r="R1684" i="4"/>
  <c r="S1684" i="4"/>
  <c r="F1685" i="4"/>
  <c r="G1685" i="4"/>
  <c r="H1685" i="4"/>
  <c r="I1685" i="4"/>
  <c r="J1685" i="4"/>
  <c r="K1685" i="4"/>
  <c r="L1685" i="4"/>
  <c r="M1685" i="4"/>
  <c r="N1685" i="4"/>
  <c r="O1685" i="4"/>
  <c r="P1685" i="4"/>
  <c r="Q1685" i="4"/>
  <c r="R1685" i="4"/>
  <c r="S1685" i="4"/>
  <c r="F1686" i="4"/>
  <c r="G1686" i="4"/>
  <c r="H1686" i="4"/>
  <c r="I1686" i="4"/>
  <c r="J1686" i="4"/>
  <c r="K1686" i="4"/>
  <c r="L1686" i="4"/>
  <c r="M1686" i="4"/>
  <c r="N1686" i="4"/>
  <c r="O1686" i="4"/>
  <c r="P1686" i="4"/>
  <c r="Q1686" i="4"/>
  <c r="R1686" i="4"/>
  <c r="S1686" i="4"/>
  <c r="F1687" i="4"/>
  <c r="G1687" i="4"/>
  <c r="H1687" i="4"/>
  <c r="I1687" i="4"/>
  <c r="J1687" i="4"/>
  <c r="K1687" i="4"/>
  <c r="L1687" i="4"/>
  <c r="M1687" i="4"/>
  <c r="N1687" i="4"/>
  <c r="O1687" i="4"/>
  <c r="P1687" i="4"/>
  <c r="Q1687" i="4"/>
  <c r="R1687" i="4"/>
  <c r="S1687" i="4"/>
  <c r="F1688" i="4"/>
  <c r="G1688" i="4"/>
  <c r="H1688" i="4"/>
  <c r="I1688" i="4"/>
  <c r="J1688" i="4"/>
  <c r="K1688" i="4"/>
  <c r="L1688" i="4"/>
  <c r="M1688" i="4"/>
  <c r="N1688" i="4"/>
  <c r="O1688" i="4"/>
  <c r="P1688" i="4"/>
  <c r="Q1688" i="4"/>
  <c r="R1688" i="4"/>
  <c r="S1688" i="4"/>
  <c r="F1689" i="4"/>
  <c r="G1689" i="4"/>
  <c r="H1689" i="4"/>
  <c r="I1689" i="4"/>
  <c r="J1689" i="4"/>
  <c r="K1689" i="4"/>
  <c r="L1689" i="4"/>
  <c r="M1689" i="4"/>
  <c r="N1689" i="4"/>
  <c r="O1689" i="4"/>
  <c r="P1689" i="4"/>
  <c r="Q1689" i="4"/>
  <c r="R1689" i="4"/>
  <c r="S1689" i="4"/>
  <c r="F1690" i="4"/>
  <c r="G1690" i="4"/>
  <c r="H1690" i="4"/>
  <c r="I1690" i="4"/>
  <c r="J1690" i="4"/>
  <c r="K1690" i="4"/>
  <c r="L1690" i="4"/>
  <c r="M1690" i="4"/>
  <c r="N1690" i="4"/>
  <c r="O1690" i="4"/>
  <c r="P1690" i="4"/>
  <c r="Q1690" i="4"/>
  <c r="R1690" i="4"/>
  <c r="S1690" i="4"/>
  <c r="F1691" i="4"/>
  <c r="G1691" i="4"/>
  <c r="H1691" i="4"/>
  <c r="I1691" i="4"/>
  <c r="J1691" i="4"/>
  <c r="K1691" i="4"/>
  <c r="L1691" i="4"/>
  <c r="M1691" i="4"/>
  <c r="N1691" i="4"/>
  <c r="O1691" i="4"/>
  <c r="P1691" i="4"/>
  <c r="Q1691" i="4"/>
  <c r="R1691" i="4"/>
  <c r="S1691" i="4"/>
  <c r="F1692" i="4"/>
  <c r="G1692" i="4"/>
  <c r="H1692" i="4"/>
  <c r="I1692" i="4"/>
  <c r="J1692" i="4"/>
  <c r="K1692" i="4"/>
  <c r="L1692" i="4"/>
  <c r="M1692" i="4"/>
  <c r="N1692" i="4"/>
  <c r="O1692" i="4"/>
  <c r="P1692" i="4"/>
  <c r="Q1692" i="4"/>
  <c r="R1692" i="4"/>
  <c r="S1692" i="4"/>
  <c r="F1693" i="4"/>
  <c r="G1693" i="4"/>
  <c r="H1693" i="4"/>
  <c r="I1693" i="4"/>
  <c r="J1693" i="4"/>
  <c r="K1693" i="4"/>
  <c r="L1693" i="4"/>
  <c r="M1693" i="4"/>
  <c r="N1693" i="4"/>
  <c r="O1693" i="4"/>
  <c r="P1693" i="4"/>
  <c r="Q1693" i="4"/>
  <c r="R1693" i="4"/>
  <c r="S1693" i="4"/>
  <c r="F1694" i="4"/>
  <c r="G1694" i="4"/>
  <c r="H1694" i="4"/>
  <c r="I1694" i="4"/>
  <c r="J1694" i="4"/>
  <c r="K1694" i="4"/>
  <c r="L1694" i="4"/>
  <c r="M1694" i="4"/>
  <c r="N1694" i="4"/>
  <c r="O1694" i="4"/>
  <c r="P1694" i="4"/>
  <c r="Q1694" i="4"/>
  <c r="R1694" i="4"/>
  <c r="S1694" i="4"/>
  <c r="F1695" i="4"/>
  <c r="G1695" i="4"/>
  <c r="H1695" i="4"/>
  <c r="I1695" i="4"/>
  <c r="J1695" i="4"/>
  <c r="K1695" i="4"/>
  <c r="L1695" i="4"/>
  <c r="M1695" i="4"/>
  <c r="N1695" i="4"/>
  <c r="O1695" i="4"/>
  <c r="P1695" i="4"/>
  <c r="Q1695" i="4"/>
  <c r="R1695" i="4"/>
  <c r="S1695" i="4"/>
  <c r="F1696" i="4"/>
  <c r="G1696" i="4"/>
  <c r="H1696" i="4"/>
  <c r="I1696" i="4"/>
  <c r="J1696" i="4"/>
  <c r="K1696" i="4"/>
  <c r="L1696" i="4"/>
  <c r="M1696" i="4"/>
  <c r="N1696" i="4"/>
  <c r="O1696" i="4"/>
  <c r="P1696" i="4"/>
  <c r="Q1696" i="4"/>
  <c r="R1696" i="4"/>
  <c r="S1696" i="4"/>
  <c r="F1697" i="4"/>
  <c r="G1697" i="4"/>
  <c r="H1697" i="4"/>
  <c r="I1697" i="4"/>
  <c r="J1697" i="4"/>
  <c r="K1697" i="4"/>
  <c r="L1697" i="4"/>
  <c r="M1697" i="4"/>
  <c r="N1697" i="4"/>
  <c r="O1697" i="4"/>
  <c r="P1697" i="4"/>
  <c r="Q1697" i="4"/>
  <c r="R1697" i="4"/>
  <c r="S1697" i="4"/>
  <c r="F1698" i="4"/>
  <c r="G1698" i="4"/>
  <c r="H1698" i="4"/>
  <c r="I1698" i="4"/>
  <c r="J1698" i="4"/>
  <c r="K1698" i="4"/>
  <c r="L1698" i="4"/>
  <c r="M1698" i="4"/>
  <c r="N1698" i="4"/>
  <c r="O1698" i="4"/>
  <c r="P1698" i="4"/>
  <c r="Q1698" i="4"/>
  <c r="R1698" i="4"/>
  <c r="S1698" i="4"/>
  <c r="F1699" i="4"/>
  <c r="G1699" i="4"/>
  <c r="H1699" i="4"/>
  <c r="I1699" i="4"/>
  <c r="J1699" i="4"/>
  <c r="K1699" i="4"/>
  <c r="L1699" i="4"/>
  <c r="M1699" i="4"/>
  <c r="N1699" i="4"/>
  <c r="O1699" i="4"/>
  <c r="P1699" i="4"/>
  <c r="Q1699" i="4"/>
  <c r="R1699" i="4"/>
  <c r="S1699" i="4"/>
  <c r="F1700" i="4"/>
  <c r="G1700" i="4"/>
  <c r="H1700" i="4"/>
  <c r="I1700" i="4"/>
  <c r="J1700" i="4"/>
  <c r="K1700" i="4"/>
  <c r="L1700" i="4"/>
  <c r="M1700" i="4"/>
  <c r="N1700" i="4"/>
  <c r="O1700" i="4"/>
  <c r="P1700" i="4"/>
  <c r="Q1700" i="4"/>
  <c r="R1700" i="4"/>
  <c r="S1700" i="4"/>
  <c r="F1701" i="4"/>
  <c r="G1701" i="4"/>
  <c r="H1701" i="4"/>
  <c r="I1701" i="4"/>
  <c r="J1701" i="4"/>
  <c r="K1701" i="4"/>
  <c r="L1701" i="4"/>
  <c r="M1701" i="4"/>
  <c r="N1701" i="4"/>
  <c r="O1701" i="4"/>
  <c r="P1701" i="4"/>
  <c r="Q1701" i="4"/>
  <c r="R1701" i="4"/>
  <c r="S1701" i="4"/>
  <c r="F1702" i="4"/>
  <c r="G1702" i="4"/>
  <c r="H1702" i="4"/>
  <c r="I1702" i="4"/>
  <c r="J1702" i="4"/>
  <c r="K1702" i="4"/>
  <c r="L1702" i="4"/>
  <c r="M1702" i="4"/>
  <c r="N1702" i="4"/>
  <c r="O1702" i="4"/>
  <c r="P1702" i="4"/>
  <c r="Q1702" i="4"/>
  <c r="R1702" i="4"/>
  <c r="S1702" i="4"/>
  <c r="F1703" i="4"/>
  <c r="G1703" i="4"/>
  <c r="H1703" i="4"/>
  <c r="I1703" i="4"/>
  <c r="J1703" i="4"/>
  <c r="K1703" i="4"/>
  <c r="L1703" i="4"/>
  <c r="M1703" i="4"/>
  <c r="N1703" i="4"/>
  <c r="O1703" i="4"/>
  <c r="P1703" i="4"/>
  <c r="Q1703" i="4"/>
  <c r="R1703" i="4"/>
  <c r="S1703" i="4"/>
  <c r="F1704" i="4"/>
  <c r="G1704" i="4"/>
  <c r="H1704" i="4"/>
  <c r="I1704" i="4"/>
  <c r="J1704" i="4"/>
  <c r="K1704" i="4"/>
  <c r="L1704" i="4"/>
  <c r="M1704" i="4"/>
  <c r="N1704" i="4"/>
  <c r="O1704" i="4"/>
  <c r="P1704" i="4"/>
  <c r="Q1704" i="4"/>
  <c r="R1704" i="4"/>
  <c r="S1704" i="4"/>
  <c r="F1705" i="4"/>
  <c r="G1705" i="4"/>
  <c r="H1705" i="4"/>
  <c r="I1705" i="4"/>
  <c r="J1705" i="4"/>
  <c r="K1705" i="4"/>
  <c r="L1705" i="4"/>
  <c r="M1705" i="4"/>
  <c r="N1705" i="4"/>
  <c r="O1705" i="4"/>
  <c r="P1705" i="4"/>
  <c r="Q1705" i="4"/>
  <c r="R1705" i="4"/>
  <c r="S1705" i="4"/>
  <c r="F1706" i="4"/>
  <c r="G1706" i="4"/>
  <c r="H1706" i="4"/>
  <c r="I1706" i="4"/>
  <c r="J1706" i="4"/>
  <c r="K1706" i="4"/>
  <c r="L1706" i="4"/>
  <c r="M1706" i="4"/>
  <c r="N1706" i="4"/>
  <c r="O1706" i="4"/>
  <c r="P1706" i="4"/>
  <c r="Q1706" i="4"/>
  <c r="R1706" i="4"/>
  <c r="S1706" i="4"/>
  <c r="F1707" i="4"/>
  <c r="G1707" i="4"/>
  <c r="H1707" i="4"/>
  <c r="I1707" i="4"/>
  <c r="J1707" i="4"/>
  <c r="K1707" i="4"/>
  <c r="L1707" i="4"/>
  <c r="M1707" i="4"/>
  <c r="N1707" i="4"/>
  <c r="O1707" i="4"/>
  <c r="P1707" i="4"/>
  <c r="Q1707" i="4"/>
  <c r="R1707" i="4"/>
  <c r="S1707" i="4"/>
  <c r="F1708" i="4"/>
  <c r="G1708" i="4"/>
  <c r="H1708" i="4"/>
  <c r="I1708" i="4"/>
  <c r="J1708" i="4"/>
  <c r="K1708" i="4"/>
  <c r="L1708" i="4"/>
  <c r="M1708" i="4"/>
  <c r="N1708" i="4"/>
  <c r="O1708" i="4"/>
  <c r="P1708" i="4"/>
  <c r="Q1708" i="4"/>
  <c r="R1708" i="4"/>
  <c r="S1708" i="4"/>
  <c r="F1709" i="4"/>
  <c r="G1709" i="4"/>
  <c r="H1709" i="4"/>
  <c r="I1709" i="4"/>
  <c r="J1709" i="4"/>
  <c r="K1709" i="4"/>
  <c r="L1709" i="4"/>
  <c r="M1709" i="4"/>
  <c r="N1709" i="4"/>
  <c r="O1709" i="4"/>
  <c r="P1709" i="4"/>
  <c r="Q1709" i="4"/>
  <c r="R1709" i="4"/>
  <c r="S1709" i="4"/>
  <c r="F1710" i="4"/>
  <c r="G1710" i="4"/>
  <c r="H1710" i="4"/>
  <c r="I1710" i="4"/>
  <c r="J1710" i="4"/>
  <c r="K1710" i="4"/>
  <c r="L1710" i="4"/>
  <c r="M1710" i="4"/>
  <c r="N1710" i="4"/>
  <c r="O1710" i="4"/>
  <c r="P1710" i="4"/>
  <c r="Q1710" i="4"/>
  <c r="R1710" i="4"/>
  <c r="S1710" i="4"/>
  <c r="F1711" i="4"/>
  <c r="G1711" i="4"/>
  <c r="H1711" i="4"/>
  <c r="I1711" i="4"/>
  <c r="J1711" i="4"/>
  <c r="K1711" i="4"/>
  <c r="L1711" i="4"/>
  <c r="M1711" i="4"/>
  <c r="N1711" i="4"/>
  <c r="O1711" i="4"/>
  <c r="P1711" i="4"/>
  <c r="Q1711" i="4"/>
  <c r="R1711" i="4"/>
  <c r="S1711" i="4"/>
  <c r="F1712" i="4"/>
  <c r="G1712" i="4"/>
  <c r="H1712" i="4"/>
  <c r="I1712" i="4"/>
  <c r="J1712" i="4"/>
  <c r="K1712" i="4"/>
  <c r="L1712" i="4"/>
  <c r="M1712" i="4"/>
  <c r="N1712" i="4"/>
  <c r="O1712" i="4"/>
  <c r="P1712" i="4"/>
  <c r="Q1712" i="4"/>
  <c r="R1712" i="4"/>
  <c r="S1712" i="4"/>
  <c r="F1713" i="4"/>
  <c r="G1713" i="4"/>
  <c r="H1713" i="4"/>
  <c r="I1713" i="4"/>
  <c r="J1713" i="4"/>
  <c r="K1713" i="4"/>
  <c r="L1713" i="4"/>
  <c r="M1713" i="4"/>
  <c r="N1713" i="4"/>
  <c r="O1713" i="4"/>
  <c r="P1713" i="4"/>
  <c r="Q1713" i="4"/>
  <c r="R1713" i="4"/>
  <c r="S1713" i="4"/>
  <c r="F1714" i="4"/>
  <c r="G1714" i="4"/>
  <c r="H1714" i="4"/>
  <c r="I1714" i="4"/>
  <c r="J1714" i="4"/>
  <c r="K1714" i="4"/>
  <c r="L1714" i="4"/>
  <c r="M1714" i="4"/>
  <c r="N1714" i="4"/>
  <c r="O1714" i="4"/>
  <c r="P1714" i="4"/>
  <c r="Q1714" i="4"/>
  <c r="R1714" i="4"/>
  <c r="S1714" i="4"/>
  <c r="F1715" i="4"/>
  <c r="G1715" i="4"/>
  <c r="H1715" i="4"/>
  <c r="I1715" i="4"/>
  <c r="J1715" i="4"/>
  <c r="K1715" i="4"/>
  <c r="L1715" i="4"/>
  <c r="M1715" i="4"/>
  <c r="N1715" i="4"/>
  <c r="O1715" i="4"/>
  <c r="P1715" i="4"/>
  <c r="Q1715" i="4"/>
  <c r="R1715" i="4"/>
  <c r="S1715" i="4"/>
  <c r="F1716" i="4"/>
  <c r="G1716" i="4"/>
  <c r="H1716" i="4"/>
  <c r="I1716" i="4"/>
  <c r="J1716" i="4"/>
  <c r="K1716" i="4"/>
  <c r="L1716" i="4"/>
  <c r="M1716" i="4"/>
  <c r="N1716" i="4"/>
  <c r="O1716" i="4"/>
  <c r="P1716" i="4"/>
  <c r="Q1716" i="4"/>
  <c r="R1716" i="4"/>
  <c r="S1716" i="4"/>
  <c r="F1717" i="4"/>
  <c r="G1717" i="4"/>
  <c r="H1717" i="4"/>
  <c r="I1717" i="4"/>
  <c r="J1717" i="4"/>
  <c r="K1717" i="4"/>
  <c r="L1717" i="4"/>
  <c r="M1717" i="4"/>
  <c r="N1717" i="4"/>
  <c r="O1717" i="4"/>
  <c r="P1717" i="4"/>
  <c r="Q1717" i="4"/>
  <c r="R1717" i="4"/>
  <c r="S1717" i="4"/>
  <c r="F1718" i="4"/>
  <c r="G1718" i="4"/>
  <c r="H1718" i="4"/>
  <c r="I1718" i="4"/>
  <c r="J1718" i="4"/>
  <c r="K1718" i="4"/>
  <c r="L1718" i="4"/>
  <c r="M1718" i="4"/>
  <c r="N1718" i="4"/>
  <c r="O1718" i="4"/>
  <c r="P1718" i="4"/>
  <c r="Q1718" i="4"/>
  <c r="R1718" i="4"/>
  <c r="S1718" i="4"/>
  <c r="F1719" i="4"/>
  <c r="G1719" i="4"/>
  <c r="H1719" i="4"/>
  <c r="I1719" i="4"/>
  <c r="J1719" i="4"/>
  <c r="K1719" i="4"/>
  <c r="L1719" i="4"/>
  <c r="M1719" i="4"/>
  <c r="N1719" i="4"/>
  <c r="O1719" i="4"/>
  <c r="P1719" i="4"/>
  <c r="Q1719" i="4"/>
  <c r="R1719" i="4"/>
  <c r="S1719" i="4"/>
  <c r="F1720" i="4"/>
  <c r="G1720" i="4"/>
  <c r="H1720" i="4"/>
  <c r="I1720" i="4"/>
  <c r="J1720" i="4"/>
  <c r="K1720" i="4"/>
  <c r="L1720" i="4"/>
  <c r="M1720" i="4"/>
  <c r="N1720" i="4"/>
  <c r="O1720" i="4"/>
  <c r="P1720" i="4"/>
  <c r="Q1720" i="4"/>
  <c r="R1720" i="4"/>
  <c r="S1720" i="4"/>
  <c r="F1721" i="4"/>
  <c r="G1721" i="4"/>
  <c r="H1721" i="4"/>
  <c r="I1721" i="4"/>
  <c r="J1721" i="4"/>
  <c r="K1721" i="4"/>
  <c r="L1721" i="4"/>
  <c r="M1721" i="4"/>
  <c r="N1721" i="4"/>
  <c r="O1721" i="4"/>
  <c r="P1721" i="4"/>
  <c r="Q1721" i="4"/>
  <c r="R1721" i="4"/>
  <c r="S1721" i="4"/>
  <c r="F1722" i="4"/>
  <c r="G1722" i="4"/>
  <c r="H1722" i="4"/>
  <c r="I1722" i="4"/>
  <c r="J1722" i="4"/>
  <c r="K1722" i="4"/>
  <c r="L1722" i="4"/>
  <c r="M1722" i="4"/>
  <c r="N1722" i="4"/>
  <c r="O1722" i="4"/>
  <c r="P1722" i="4"/>
  <c r="Q1722" i="4"/>
  <c r="R1722" i="4"/>
  <c r="S1722" i="4"/>
  <c r="F1723" i="4"/>
  <c r="G1723" i="4"/>
  <c r="H1723" i="4"/>
  <c r="I1723" i="4"/>
  <c r="J1723" i="4"/>
  <c r="K1723" i="4"/>
  <c r="L1723" i="4"/>
  <c r="M1723" i="4"/>
  <c r="N1723" i="4"/>
  <c r="O1723" i="4"/>
  <c r="P1723" i="4"/>
  <c r="Q1723" i="4"/>
  <c r="R1723" i="4"/>
  <c r="S1723" i="4"/>
  <c r="F1724" i="4"/>
  <c r="G1724" i="4"/>
  <c r="H1724" i="4"/>
  <c r="I1724" i="4"/>
  <c r="J1724" i="4"/>
  <c r="K1724" i="4"/>
  <c r="L1724" i="4"/>
  <c r="M1724" i="4"/>
  <c r="N1724" i="4"/>
  <c r="O1724" i="4"/>
  <c r="P1724" i="4"/>
  <c r="Q1724" i="4"/>
  <c r="R1724" i="4"/>
  <c r="S1724" i="4"/>
  <c r="F1725" i="4"/>
  <c r="G1725" i="4"/>
  <c r="H1725" i="4"/>
  <c r="I1725" i="4"/>
  <c r="J1725" i="4"/>
  <c r="K1725" i="4"/>
  <c r="L1725" i="4"/>
  <c r="M1725" i="4"/>
  <c r="N1725" i="4"/>
  <c r="O1725" i="4"/>
  <c r="P1725" i="4"/>
  <c r="Q1725" i="4"/>
  <c r="R1725" i="4"/>
  <c r="S1725" i="4"/>
  <c r="F1726" i="4"/>
  <c r="G1726" i="4"/>
  <c r="H1726" i="4"/>
  <c r="I1726" i="4"/>
  <c r="J1726" i="4"/>
  <c r="K1726" i="4"/>
  <c r="L1726" i="4"/>
  <c r="M1726" i="4"/>
  <c r="N1726" i="4"/>
  <c r="O1726" i="4"/>
  <c r="P1726" i="4"/>
  <c r="Q1726" i="4"/>
  <c r="R1726" i="4"/>
  <c r="S1726" i="4"/>
  <c r="F1727" i="4"/>
  <c r="G1727" i="4"/>
  <c r="H1727" i="4"/>
  <c r="I1727" i="4"/>
  <c r="J1727" i="4"/>
  <c r="K1727" i="4"/>
  <c r="L1727" i="4"/>
  <c r="M1727" i="4"/>
  <c r="N1727" i="4"/>
  <c r="O1727" i="4"/>
  <c r="P1727" i="4"/>
  <c r="Q1727" i="4"/>
  <c r="R1727" i="4"/>
  <c r="S1727" i="4"/>
  <c r="F1728" i="4"/>
  <c r="G1728" i="4"/>
  <c r="H1728" i="4"/>
  <c r="I1728" i="4"/>
  <c r="J1728" i="4"/>
  <c r="K1728" i="4"/>
  <c r="L1728" i="4"/>
  <c r="M1728" i="4"/>
  <c r="N1728" i="4"/>
  <c r="O1728" i="4"/>
  <c r="P1728" i="4"/>
  <c r="Q1728" i="4"/>
  <c r="R1728" i="4"/>
  <c r="S1728" i="4"/>
  <c r="F1729" i="4"/>
  <c r="G1729" i="4"/>
  <c r="H1729" i="4"/>
  <c r="I1729" i="4"/>
  <c r="J1729" i="4"/>
  <c r="K1729" i="4"/>
  <c r="L1729" i="4"/>
  <c r="M1729" i="4"/>
  <c r="N1729" i="4"/>
  <c r="O1729" i="4"/>
  <c r="P1729" i="4"/>
  <c r="Q1729" i="4"/>
  <c r="R1729" i="4"/>
  <c r="S1729" i="4"/>
  <c r="F1730" i="4"/>
  <c r="G1730" i="4"/>
  <c r="H1730" i="4"/>
  <c r="I1730" i="4"/>
  <c r="J1730" i="4"/>
  <c r="K1730" i="4"/>
  <c r="L1730" i="4"/>
  <c r="M1730" i="4"/>
  <c r="N1730" i="4"/>
  <c r="O1730" i="4"/>
  <c r="P1730" i="4"/>
  <c r="Q1730" i="4"/>
  <c r="R1730" i="4"/>
  <c r="S1730" i="4"/>
  <c r="F1731" i="4"/>
  <c r="G1731" i="4"/>
  <c r="H1731" i="4"/>
  <c r="I1731" i="4"/>
  <c r="J1731" i="4"/>
  <c r="K1731" i="4"/>
  <c r="L1731" i="4"/>
  <c r="M1731" i="4"/>
  <c r="N1731" i="4"/>
  <c r="O1731" i="4"/>
  <c r="P1731" i="4"/>
  <c r="Q1731" i="4"/>
  <c r="R1731" i="4"/>
  <c r="S1731" i="4"/>
  <c r="F1732" i="4"/>
  <c r="G1732" i="4"/>
  <c r="H1732" i="4"/>
  <c r="I1732" i="4"/>
  <c r="J1732" i="4"/>
  <c r="K1732" i="4"/>
  <c r="L1732" i="4"/>
  <c r="M1732" i="4"/>
  <c r="N1732" i="4"/>
  <c r="O1732" i="4"/>
  <c r="P1732" i="4"/>
  <c r="Q1732" i="4"/>
  <c r="R1732" i="4"/>
  <c r="S1732" i="4"/>
  <c r="F1733" i="4"/>
  <c r="G1733" i="4"/>
  <c r="H1733" i="4"/>
  <c r="I1733" i="4"/>
  <c r="J1733" i="4"/>
  <c r="K1733" i="4"/>
  <c r="L1733" i="4"/>
  <c r="M1733" i="4"/>
  <c r="N1733" i="4"/>
  <c r="O1733" i="4"/>
  <c r="P1733" i="4"/>
  <c r="Q1733" i="4"/>
  <c r="R1733" i="4"/>
  <c r="S1733" i="4"/>
  <c r="F1734" i="4"/>
  <c r="G1734" i="4"/>
  <c r="H1734" i="4"/>
  <c r="I1734" i="4"/>
  <c r="J1734" i="4"/>
  <c r="K1734" i="4"/>
  <c r="L1734" i="4"/>
  <c r="M1734" i="4"/>
  <c r="N1734" i="4"/>
  <c r="O1734" i="4"/>
  <c r="P1734" i="4"/>
  <c r="Q1734" i="4"/>
  <c r="R1734" i="4"/>
  <c r="S1734" i="4"/>
  <c r="F1735" i="4"/>
  <c r="G1735" i="4"/>
  <c r="H1735" i="4"/>
  <c r="I1735" i="4"/>
  <c r="J1735" i="4"/>
  <c r="K1735" i="4"/>
  <c r="L1735" i="4"/>
  <c r="M1735" i="4"/>
  <c r="N1735" i="4"/>
  <c r="O1735" i="4"/>
  <c r="P1735" i="4"/>
  <c r="Q1735" i="4"/>
  <c r="R1735" i="4"/>
  <c r="S1735" i="4"/>
  <c r="F1736" i="4"/>
  <c r="G1736" i="4"/>
  <c r="H1736" i="4"/>
  <c r="I1736" i="4"/>
  <c r="J1736" i="4"/>
  <c r="K1736" i="4"/>
  <c r="L1736" i="4"/>
  <c r="M1736" i="4"/>
  <c r="N1736" i="4"/>
  <c r="O1736" i="4"/>
  <c r="P1736" i="4"/>
  <c r="Q1736" i="4"/>
  <c r="R1736" i="4"/>
  <c r="S1736" i="4"/>
  <c r="F1737" i="4"/>
  <c r="G1737" i="4"/>
  <c r="H1737" i="4"/>
  <c r="I1737" i="4"/>
  <c r="J1737" i="4"/>
  <c r="K1737" i="4"/>
  <c r="L1737" i="4"/>
  <c r="M1737" i="4"/>
  <c r="N1737" i="4"/>
  <c r="O1737" i="4"/>
  <c r="P1737" i="4"/>
  <c r="Q1737" i="4"/>
  <c r="R1737" i="4"/>
  <c r="S1737" i="4"/>
  <c r="F1738" i="4"/>
  <c r="G1738" i="4"/>
  <c r="H1738" i="4"/>
  <c r="I1738" i="4"/>
  <c r="J1738" i="4"/>
  <c r="K1738" i="4"/>
  <c r="L1738" i="4"/>
  <c r="M1738" i="4"/>
  <c r="N1738" i="4"/>
  <c r="O1738" i="4"/>
  <c r="P1738" i="4"/>
  <c r="Q1738" i="4"/>
  <c r="R1738" i="4"/>
  <c r="S1738" i="4"/>
  <c r="F1739" i="4"/>
  <c r="G1739" i="4"/>
  <c r="H1739" i="4"/>
  <c r="I1739" i="4"/>
  <c r="J1739" i="4"/>
  <c r="K1739" i="4"/>
  <c r="L1739" i="4"/>
  <c r="M1739" i="4"/>
  <c r="N1739" i="4"/>
  <c r="O1739" i="4"/>
  <c r="P1739" i="4"/>
  <c r="Q1739" i="4"/>
  <c r="R1739" i="4"/>
  <c r="S1739" i="4"/>
  <c r="F1740" i="4"/>
  <c r="G1740" i="4"/>
  <c r="H1740" i="4"/>
  <c r="I1740" i="4"/>
  <c r="J1740" i="4"/>
  <c r="K1740" i="4"/>
  <c r="L1740" i="4"/>
  <c r="M1740" i="4"/>
  <c r="N1740" i="4"/>
  <c r="O1740" i="4"/>
  <c r="P1740" i="4"/>
  <c r="Q1740" i="4"/>
  <c r="R1740" i="4"/>
  <c r="S1740" i="4"/>
  <c r="F1741" i="4"/>
  <c r="G1741" i="4"/>
  <c r="H1741" i="4"/>
  <c r="I1741" i="4"/>
  <c r="J1741" i="4"/>
  <c r="K1741" i="4"/>
  <c r="L1741" i="4"/>
  <c r="M1741" i="4"/>
  <c r="N1741" i="4"/>
  <c r="O1741" i="4"/>
  <c r="P1741" i="4"/>
  <c r="Q1741" i="4"/>
  <c r="R1741" i="4"/>
  <c r="S1741" i="4"/>
  <c r="F1742" i="4"/>
  <c r="G1742" i="4"/>
  <c r="H1742" i="4"/>
  <c r="I1742" i="4"/>
  <c r="J1742" i="4"/>
  <c r="K1742" i="4"/>
  <c r="L1742" i="4"/>
  <c r="M1742" i="4"/>
  <c r="N1742" i="4"/>
  <c r="O1742" i="4"/>
  <c r="P1742" i="4"/>
  <c r="Q1742" i="4"/>
  <c r="R1742" i="4"/>
  <c r="S1742" i="4"/>
  <c r="F1743" i="4"/>
  <c r="G1743" i="4"/>
  <c r="H1743" i="4"/>
  <c r="I1743" i="4"/>
  <c r="J1743" i="4"/>
  <c r="K1743" i="4"/>
  <c r="L1743" i="4"/>
  <c r="M1743" i="4"/>
  <c r="N1743" i="4"/>
  <c r="O1743" i="4"/>
  <c r="P1743" i="4"/>
  <c r="Q1743" i="4"/>
  <c r="R1743" i="4"/>
  <c r="S1743" i="4"/>
  <c r="F1744" i="4"/>
  <c r="G1744" i="4"/>
  <c r="H1744" i="4"/>
  <c r="I1744" i="4"/>
  <c r="J1744" i="4"/>
  <c r="K1744" i="4"/>
  <c r="L1744" i="4"/>
  <c r="M1744" i="4"/>
  <c r="N1744" i="4"/>
  <c r="O1744" i="4"/>
  <c r="P1744" i="4"/>
  <c r="Q1744" i="4"/>
  <c r="R1744" i="4"/>
  <c r="S1744" i="4"/>
  <c r="F1745" i="4"/>
  <c r="G1745" i="4"/>
  <c r="H1745" i="4"/>
  <c r="I1745" i="4"/>
  <c r="J1745" i="4"/>
  <c r="K1745" i="4"/>
  <c r="L1745" i="4"/>
  <c r="M1745" i="4"/>
  <c r="N1745" i="4"/>
  <c r="O1745" i="4"/>
  <c r="P1745" i="4"/>
  <c r="Q1745" i="4"/>
  <c r="R1745" i="4"/>
  <c r="S1745" i="4"/>
  <c r="F1746" i="4"/>
  <c r="G1746" i="4"/>
  <c r="H1746" i="4"/>
  <c r="I1746" i="4"/>
  <c r="J1746" i="4"/>
  <c r="K1746" i="4"/>
  <c r="L1746" i="4"/>
  <c r="M1746" i="4"/>
  <c r="N1746" i="4"/>
  <c r="O1746" i="4"/>
  <c r="P1746" i="4"/>
  <c r="Q1746" i="4"/>
  <c r="R1746" i="4"/>
  <c r="S1746" i="4"/>
  <c r="F1747" i="4"/>
  <c r="G1747" i="4"/>
  <c r="H1747" i="4"/>
  <c r="I1747" i="4"/>
  <c r="J1747" i="4"/>
  <c r="K1747" i="4"/>
  <c r="L1747" i="4"/>
  <c r="M1747" i="4"/>
  <c r="N1747" i="4"/>
  <c r="O1747" i="4"/>
  <c r="P1747" i="4"/>
  <c r="Q1747" i="4"/>
  <c r="R1747" i="4"/>
  <c r="S1747" i="4"/>
  <c r="F1748" i="4"/>
  <c r="G1748" i="4"/>
  <c r="H1748" i="4"/>
  <c r="I1748" i="4"/>
  <c r="J1748" i="4"/>
  <c r="K1748" i="4"/>
  <c r="L1748" i="4"/>
  <c r="M1748" i="4"/>
  <c r="N1748" i="4"/>
  <c r="O1748" i="4"/>
  <c r="P1748" i="4"/>
  <c r="Q1748" i="4"/>
  <c r="R1748" i="4"/>
  <c r="S1748" i="4"/>
  <c r="F1749" i="4"/>
  <c r="G1749" i="4"/>
  <c r="H1749" i="4"/>
  <c r="I1749" i="4"/>
  <c r="J1749" i="4"/>
  <c r="K1749" i="4"/>
  <c r="L1749" i="4"/>
  <c r="M1749" i="4"/>
  <c r="N1749" i="4"/>
  <c r="O1749" i="4"/>
  <c r="P1749" i="4"/>
  <c r="Q1749" i="4"/>
  <c r="R1749" i="4"/>
  <c r="S1749" i="4"/>
  <c r="F1750" i="4"/>
  <c r="G1750" i="4"/>
  <c r="H1750" i="4"/>
  <c r="I1750" i="4"/>
  <c r="J1750" i="4"/>
  <c r="K1750" i="4"/>
  <c r="L1750" i="4"/>
  <c r="M1750" i="4"/>
  <c r="N1750" i="4"/>
  <c r="O1750" i="4"/>
  <c r="P1750" i="4"/>
  <c r="Q1750" i="4"/>
  <c r="R1750" i="4"/>
  <c r="S1750" i="4"/>
  <c r="F1751" i="4"/>
  <c r="G1751" i="4"/>
  <c r="H1751" i="4"/>
  <c r="I1751" i="4"/>
  <c r="J1751" i="4"/>
  <c r="K1751" i="4"/>
  <c r="L1751" i="4"/>
  <c r="M1751" i="4"/>
  <c r="N1751" i="4"/>
  <c r="O1751" i="4"/>
  <c r="P1751" i="4"/>
  <c r="Q1751" i="4"/>
  <c r="R1751" i="4"/>
  <c r="S1751" i="4"/>
  <c r="F1752" i="4"/>
  <c r="G1752" i="4"/>
  <c r="H1752" i="4"/>
  <c r="I1752" i="4"/>
  <c r="J1752" i="4"/>
  <c r="K1752" i="4"/>
  <c r="L1752" i="4"/>
  <c r="M1752" i="4"/>
  <c r="N1752" i="4"/>
  <c r="O1752" i="4"/>
  <c r="P1752" i="4"/>
  <c r="Q1752" i="4"/>
  <c r="R1752" i="4"/>
  <c r="S1752" i="4"/>
  <c r="F1753" i="4"/>
  <c r="G1753" i="4"/>
  <c r="H1753" i="4"/>
  <c r="I1753" i="4"/>
  <c r="J1753" i="4"/>
  <c r="K1753" i="4"/>
  <c r="L1753" i="4"/>
  <c r="M1753" i="4"/>
  <c r="N1753" i="4"/>
  <c r="O1753" i="4"/>
  <c r="P1753" i="4"/>
  <c r="Q1753" i="4"/>
  <c r="R1753" i="4"/>
  <c r="S1753" i="4"/>
  <c r="F1754" i="4"/>
  <c r="G1754" i="4"/>
  <c r="H1754" i="4"/>
  <c r="I1754" i="4"/>
  <c r="J1754" i="4"/>
  <c r="K1754" i="4"/>
  <c r="L1754" i="4"/>
  <c r="M1754" i="4"/>
  <c r="N1754" i="4"/>
  <c r="O1754" i="4"/>
  <c r="P1754" i="4"/>
  <c r="Q1754" i="4"/>
  <c r="R1754" i="4"/>
  <c r="S1754" i="4"/>
  <c r="F1755" i="4"/>
  <c r="G1755" i="4"/>
  <c r="H1755" i="4"/>
  <c r="I1755" i="4"/>
  <c r="J1755" i="4"/>
  <c r="K1755" i="4"/>
  <c r="L1755" i="4"/>
  <c r="M1755" i="4"/>
  <c r="N1755" i="4"/>
  <c r="O1755" i="4"/>
  <c r="P1755" i="4"/>
  <c r="Q1755" i="4"/>
  <c r="R1755" i="4"/>
  <c r="S1755" i="4"/>
  <c r="F1756" i="4"/>
  <c r="G1756" i="4"/>
  <c r="H1756" i="4"/>
  <c r="I1756" i="4"/>
  <c r="J1756" i="4"/>
  <c r="K1756" i="4"/>
  <c r="L1756" i="4"/>
  <c r="M1756" i="4"/>
  <c r="N1756" i="4"/>
  <c r="O1756" i="4"/>
  <c r="P1756" i="4"/>
  <c r="Q1756" i="4"/>
  <c r="R1756" i="4"/>
  <c r="S1756" i="4"/>
  <c r="F1757" i="4"/>
  <c r="G1757" i="4"/>
  <c r="H1757" i="4"/>
  <c r="I1757" i="4"/>
  <c r="J1757" i="4"/>
  <c r="K1757" i="4"/>
  <c r="L1757" i="4"/>
  <c r="M1757" i="4"/>
  <c r="N1757" i="4"/>
  <c r="O1757" i="4"/>
  <c r="P1757" i="4"/>
  <c r="Q1757" i="4"/>
  <c r="R1757" i="4"/>
  <c r="S1757" i="4"/>
  <c r="F1758" i="4"/>
  <c r="G1758" i="4"/>
  <c r="H1758" i="4"/>
  <c r="I1758" i="4"/>
  <c r="J1758" i="4"/>
  <c r="K1758" i="4"/>
  <c r="L1758" i="4"/>
  <c r="M1758" i="4"/>
  <c r="N1758" i="4"/>
  <c r="O1758" i="4"/>
  <c r="P1758" i="4"/>
  <c r="Q1758" i="4"/>
  <c r="R1758" i="4"/>
  <c r="S1758" i="4"/>
  <c r="F1759" i="4"/>
  <c r="G1759" i="4"/>
  <c r="H1759" i="4"/>
  <c r="I1759" i="4"/>
  <c r="J1759" i="4"/>
  <c r="K1759" i="4"/>
  <c r="L1759" i="4"/>
  <c r="M1759" i="4"/>
  <c r="N1759" i="4"/>
  <c r="O1759" i="4"/>
  <c r="P1759" i="4"/>
  <c r="Q1759" i="4"/>
  <c r="R1759" i="4"/>
  <c r="S1759" i="4"/>
  <c r="F1760" i="4"/>
  <c r="G1760" i="4"/>
  <c r="H1760" i="4"/>
  <c r="I1760" i="4"/>
  <c r="J1760" i="4"/>
  <c r="K1760" i="4"/>
  <c r="L1760" i="4"/>
  <c r="M1760" i="4"/>
  <c r="N1760" i="4"/>
  <c r="O1760" i="4"/>
  <c r="P1760" i="4"/>
  <c r="Q1760" i="4"/>
  <c r="R1760" i="4"/>
  <c r="S1760" i="4"/>
  <c r="F1761" i="4"/>
  <c r="G1761" i="4"/>
  <c r="H1761" i="4"/>
  <c r="I1761" i="4"/>
  <c r="J1761" i="4"/>
  <c r="K1761" i="4"/>
  <c r="L1761" i="4"/>
  <c r="M1761" i="4"/>
  <c r="N1761" i="4"/>
  <c r="O1761" i="4"/>
  <c r="P1761" i="4"/>
  <c r="Q1761" i="4"/>
  <c r="R1761" i="4"/>
  <c r="S1761" i="4"/>
  <c r="F1762" i="4"/>
  <c r="G1762" i="4"/>
  <c r="H1762" i="4"/>
  <c r="I1762" i="4"/>
  <c r="J1762" i="4"/>
  <c r="K1762" i="4"/>
  <c r="L1762" i="4"/>
  <c r="M1762" i="4"/>
  <c r="N1762" i="4"/>
  <c r="O1762" i="4"/>
  <c r="P1762" i="4"/>
  <c r="Q1762" i="4"/>
  <c r="R1762" i="4"/>
  <c r="S1762" i="4"/>
  <c r="F1763" i="4"/>
  <c r="G1763" i="4"/>
  <c r="H1763" i="4"/>
  <c r="I1763" i="4"/>
  <c r="J1763" i="4"/>
  <c r="K1763" i="4"/>
  <c r="L1763" i="4"/>
  <c r="M1763" i="4"/>
  <c r="N1763" i="4"/>
  <c r="O1763" i="4"/>
  <c r="P1763" i="4"/>
  <c r="Q1763" i="4"/>
  <c r="R1763" i="4"/>
  <c r="S1763" i="4"/>
  <c r="F1764" i="4"/>
  <c r="G1764" i="4"/>
  <c r="H1764" i="4"/>
  <c r="I1764" i="4"/>
  <c r="J1764" i="4"/>
  <c r="K1764" i="4"/>
  <c r="L1764" i="4"/>
  <c r="M1764" i="4"/>
  <c r="N1764" i="4"/>
  <c r="O1764" i="4"/>
  <c r="P1764" i="4"/>
  <c r="Q1764" i="4"/>
  <c r="R1764" i="4"/>
  <c r="S1764" i="4"/>
  <c r="F1765" i="4"/>
  <c r="G1765" i="4"/>
  <c r="H1765" i="4"/>
  <c r="I1765" i="4"/>
  <c r="J1765" i="4"/>
  <c r="K1765" i="4"/>
  <c r="L1765" i="4"/>
  <c r="M1765" i="4"/>
  <c r="N1765" i="4"/>
  <c r="O1765" i="4"/>
  <c r="P1765" i="4"/>
  <c r="Q1765" i="4"/>
  <c r="R1765" i="4"/>
  <c r="S1765" i="4"/>
  <c r="F1766" i="4"/>
  <c r="G1766" i="4"/>
  <c r="H1766" i="4"/>
  <c r="I1766" i="4"/>
  <c r="J1766" i="4"/>
  <c r="K1766" i="4"/>
  <c r="L1766" i="4"/>
  <c r="M1766" i="4"/>
  <c r="N1766" i="4"/>
  <c r="O1766" i="4"/>
  <c r="P1766" i="4"/>
  <c r="Q1766" i="4"/>
  <c r="R1766" i="4"/>
  <c r="S1766" i="4"/>
  <c r="F1767" i="4"/>
  <c r="G1767" i="4"/>
  <c r="H1767" i="4"/>
  <c r="I1767" i="4"/>
  <c r="J1767" i="4"/>
  <c r="K1767" i="4"/>
  <c r="L1767" i="4"/>
  <c r="M1767" i="4"/>
  <c r="N1767" i="4"/>
  <c r="O1767" i="4"/>
  <c r="P1767" i="4"/>
  <c r="Q1767" i="4"/>
  <c r="R1767" i="4"/>
  <c r="S1767" i="4"/>
  <c r="F1768" i="4"/>
  <c r="G1768" i="4"/>
  <c r="H1768" i="4"/>
  <c r="I1768" i="4"/>
  <c r="J1768" i="4"/>
  <c r="K1768" i="4"/>
  <c r="L1768" i="4"/>
  <c r="M1768" i="4"/>
  <c r="N1768" i="4"/>
  <c r="O1768" i="4"/>
  <c r="P1768" i="4"/>
  <c r="Q1768" i="4"/>
  <c r="R1768" i="4"/>
  <c r="S1768" i="4"/>
  <c r="F1769" i="4"/>
  <c r="G1769" i="4"/>
  <c r="H1769" i="4"/>
  <c r="I1769" i="4"/>
  <c r="J1769" i="4"/>
  <c r="K1769" i="4"/>
  <c r="L1769" i="4"/>
  <c r="M1769" i="4"/>
  <c r="N1769" i="4"/>
  <c r="O1769" i="4"/>
  <c r="P1769" i="4"/>
  <c r="Q1769" i="4"/>
  <c r="R1769" i="4"/>
  <c r="S1769" i="4"/>
  <c r="F1770" i="4"/>
  <c r="G1770" i="4"/>
  <c r="H1770" i="4"/>
  <c r="I1770" i="4"/>
  <c r="J1770" i="4"/>
  <c r="K1770" i="4"/>
  <c r="L1770" i="4"/>
  <c r="M1770" i="4"/>
  <c r="N1770" i="4"/>
  <c r="O1770" i="4"/>
  <c r="P1770" i="4"/>
  <c r="Q1770" i="4"/>
  <c r="R1770" i="4"/>
  <c r="S1770" i="4"/>
  <c r="F1771" i="4"/>
  <c r="G1771" i="4"/>
  <c r="H1771" i="4"/>
  <c r="I1771" i="4"/>
  <c r="J1771" i="4"/>
  <c r="K1771" i="4"/>
  <c r="L1771" i="4"/>
  <c r="M1771" i="4"/>
  <c r="N1771" i="4"/>
  <c r="O1771" i="4"/>
  <c r="P1771" i="4"/>
  <c r="Q1771" i="4"/>
  <c r="R1771" i="4"/>
  <c r="S1771" i="4"/>
  <c r="F1772" i="4"/>
  <c r="G1772" i="4"/>
  <c r="H1772" i="4"/>
  <c r="I1772" i="4"/>
  <c r="J1772" i="4"/>
  <c r="K1772" i="4"/>
  <c r="L1772" i="4"/>
  <c r="M1772" i="4"/>
  <c r="N1772" i="4"/>
  <c r="O1772" i="4"/>
  <c r="P1772" i="4"/>
  <c r="Q1772" i="4"/>
  <c r="R1772" i="4"/>
  <c r="S1772" i="4"/>
  <c r="F1773" i="4"/>
  <c r="G1773" i="4"/>
  <c r="H1773" i="4"/>
  <c r="I1773" i="4"/>
  <c r="J1773" i="4"/>
  <c r="K1773" i="4"/>
  <c r="L1773" i="4"/>
  <c r="M1773" i="4"/>
  <c r="N1773" i="4"/>
  <c r="O1773" i="4"/>
  <c r="P1773" i="4"/>
  <c r="Q1773" i="4"/>
  <c r="R1773" i="4"/>
  <c r="S1773" i="4"/>
  <c r="F1774" i="4"/>
  <c r="G1774" i="4"/>
  <c r="H1774" i="4"/>
  <c r="I1774" i="4"/>
  <c r="J1774" i="4"/>
  <c r="K1774" i="4"/>
  <c r="L1774" i="4"/>
  <c r="M1774" i="4"/>
  <c r="N1774" i="4"/>
  <c r="O1774" i="4"/>
  <c r="P1774" i="4"/>
  <c r="Q1774" i="4"/>
  <c r="R1774" i="4"/>
  <c r="S1774" i="4"/>
  <c r="F1775" i="4"/>
  <c r="G1775" i="4"/>
  <c r="H1775" i="4"/>
  <c r="I1775" i="4"/>
  <c r="J1775" i="4"/>
  <c r="K1775" i="4"/>
  <c r="L1775" i="4"/>
  <c r="M1775" i="4"/>
  <c r="N1775" i="4"/>
  <c r="O1775" i="4"/>
  <c r="P1775" i="4"/>
  <c r="Q1775" i="4"/>
  <c r="R1775" i="4"/>
  <c r="S1775" i="4"/>
  <c r="F1776" i="4"/>
  <c r="G1776" i="4"/>
  <c r="H1776" i="4"/>
  <c r="I1776" i="4"/>
  <c r="J1776" i="4"/>
  <c r="K1776" i="4"/>
  <c r="L1776" i="4"/>
  <c r="M1776" i="4"/>
  <c r="N1776" i="4"/>
  <c r="O1776" i="4"/>
  <c r="P1776" i="4"/>
  <c r="Q1776" i="4"/>
  <c r="R1776" i="4"/>
  <c r="S1776" i="4"/>
  <c r="F1777" i="4"/>
  <c r="G1777" i="4"/>
  <c r="H1777" i="4"/>
  <c r="I1777" i="4"/>
  <c r="J1777" i="4"/>
  <c r="K1777" i="4"/>
  <c r="L1777" i="4"/>
  <c r="M1777" i="4"/>
  <c r="N1777" i="4"/>
  <c r="O1777" i="4"/>
  <c r="P1777" i="4"/>
  <c r="Q1777" i="4"/>
  <c r="R1777" i="4"/>
  <c r="S1777" i="4"/>
  <c r="F1778" i="4"/>
  <c r="G1778" i="4"/>
  <c r="H1778" i="4"/>
  <c r="I1778" i="4"/>
  <c r="J1778" i="4"/>
  <c r="K1778" i="4"/>
  <c r="L1778" i="4"/>
  <c r="M1778" i="4"/>
  <c r="N1778" i="4"/>
  <c r="O1778" i="4"/>
  <c r="P1778" i="4"/>
  <c r="Q1778" i="4"/>
  <c r="R1778" i="4"/>
  <c r="S1778" i="4"/>
  <c r="F1779" i="4"/>
  <c r="G1779" i="4"/>
  <c r="H1779" i="4"/>
  <c r="I1779" i="4"/>
  <c r="J1779" i="4"/>
  <c r="K1779" i="4"/>
  <c r="L1779" i="4"/>
  <c r="M1779" i="4"/>
  <c r="N1779" i="4"/>
  <c r="O1779" i="4"/>
  <c r="P1779" i="4"/>
  <c r="Q1779" i="4"/>
  <c r="R1779" i="4"/>
  <c r="S1779" i="4"/>
  <c r="F1780" i="4"/>
  <c r="G1780" i="4"/>
  <c r="H1780" i="4"/>
  <c r="I1780" i="4"/>
  <c r="J1780" i="4"/>
  <c r="K1780" i="4"/>
  <c r="L1780" i="4"/>
  <c r="M1780" i="4"/>
  <c r="N1780" i="4"/>
  <c r="O1780" i="4"/>
  <c r="P1780" i="4"/>
  <c r="Q1780" i="4"/>
  <c r="R1780" i="4"/>
  <c r="S1780" i="4"/>
  <c r="F1781" i="4"/>
  <c r="G1781" i="4"/>
  <c r="H1781" i="4"/>
  <c r="I1781" i="4"/>
  <c r="J1781" i="4"/>
  <c r="K1781" i="4"/>
  <c r="L1781" i="4"/>
  <c r="M1781" i="4"/>
  <c r="N1781" i="4"/>
  <c r="O1781" i="4"/>
  <c r="P1781" i="4"/>
  <c r="Q1781" i="4"/>
  <c r="R1781" i="4"/>
  <c r="S1781" i="4"/>
  <c r="F1782" i="4"/>
  <c r="G1782" i="4"/>
  <c r="H1782" i="4"/>
  <c r="I1782" i="4"/>
  <c r="J1782" i="4"/>
  <c r="K1782" i="4"/>
  <c r="L1782" i="4"/>
  <c r="M1782" i="4"/>
  <c r="N1782" i="4"/>
  <c r="O1782" i="4"/>
  <c r="P1782" i="4"/>
  <c r="Q1782" i="4"/>
  <c r="R1782" i="4"/>
  <c r="S1782" i="4"/>
  <c r="F1783" i="4"/>
  <c r="G1783" i="4"/>
  <c r="H1783" i="4"/>
  <c r="I1783" i="4"/>
  <c r="J1783" i="4"/>
  <c r="K1783" i="4"/>
  <c r="L1783" i="4"/>
  <c r="M1783" i="4"/>
  <c r="N1783" i="4"/>
  <c r="O1783" i="4"/>
  <c r="P1783" i="4"/>
  <c r="Q1783" i="4"/>
  <c r="R1783" i="4"/>
  <c r="S1783" i="4"/>
  <c r="F1784" i="4"/>
  <c r="G1784" i="4"/>
  <c r="H1784" i="4"/>
  <c r="I1784" i="4"/>
  <c r="J1784" i="4"/>
  <c r="K1784" i="4"/>
  <c r="L1784" i="4"/>
  <c r="M1784" i="4"/>
  <c r="N1784" i="4"/>
  <c r="O1784" i="4"/>
  <c r="P1784" i="4"/>
  <c r="Q1784" i="4"/>
  <c r="R1784" i="4"/>
  <c r="S1784" i="4"/>
  <c r="F1785" i="4"/>
  <c r="G1785" i="4"/>
  <c r="H1785" i="4"/>
  <c r="I1785" i="4"/>
  <c r="J1785" i="4"/>
  <c r="K1785" i="4"/>
  <c r="L1785" i="4"/>
  <c r="M1785" i="4"/>
  <c r="N1785" i="4"/>
  <c r="O1785" i="4"/>
  <c r="P1785" i="4"/>
  <c r="Q1785" i="4"/>
  <c r="R1785" i="4"/>
  <c r="S1785" i="4"/>
  <c r="F1786" i="4"/>
  <c r="G1786" i="4"/>
  <c r="H1786" i="4"/>
  <c r="I1786" i="4"/>
  <c r="J1786" i="4"/>
  <c r="K1786" i="4"/>
  <c r="L1786" i="4"/>
  <c r="M1786" i="4"/>
  <c r="N1786" i="4"/>
  <c r="O1786" i="4"/>
  <c r="P1786" i="4"/>
  <c r="Q1786" i="4"/>
  <c r="R1786" i="4"/>
  <c r="S1786" i="4"/>
  <c r="F1787" i="4"/>
  <c r="G1787" i="4"/>
  <c r="H1787" i="4"/>
  <c r="I1787" i="4"/>
  <c r="J1787" i="4"/>
  <c r="K1787" i="4"/>
  <c r="L1787" i="4"/>
  <c r="M1787" i="4"/>
  <c r="N1787" i="4"/>
  <c r="O1787" i="4"/>
  <c r="P1787" i="4"/>
  <c r="Q1787" i="4"/>
  <c r="R1787" i="4"/>
  <c r="S1787" i="4"/>
  <c r="F1788" i="4"/>
  <c r="G1788" i="4"/>
  <c r="H1788" i="4"/>
  <c r="I1788" i="4"/>
  <c r="J1788" i="4"/>
  <c r="K1788" i="4"/>
  <c r="L1788" i="4"/>
  <c r="M1788" i="4"/>
  <c r="N1788" i="4"/>
  <c r="O1788" i="4"/>
  <c r="P1788" i="4"/>
  <c r="Q1788" i="4"/>
  <c r="R1788" i="4"/>
  <c r="S1788" i="4"/>
  <c r="F1789" i="4"/>
  <c r="G1789" i="4"/>
  <c r="H1789" i="4"/>
  <c r="I1789" i="4"/>
  <c r="J1789" i="4"/>
  <c r="K1789" i="4"/>
  <c r="L1789" i="4"/>
  <c r="M1789" i="4"/>
  <c r="N1789" i="4"/>
  <c r="O1789" i="4"/>
  <c r="P1789" i="4"/>
  <c r="Q1789" i="4"/>
  <c r="R1789" i="4"/>
  <c r="S1789" i="4"/>
  <c r="F1790" i="4"/>
  <c r="G1790" i="4"/>
  <c r="H1790" i="4"/>
  <c r="I1790" i="4"/>
  <c r="J1790" i="4"/>
  <c r="K1790" i="4"/>
  <c r="L1790" i="4"/>
  <c r="M1790" i="4"/>
  <c r="N1790" i="4"/>
  <c r="O1790" i="4"/>
  <c r="P1790" i="4"/>
  <c r="Q1790" i="4"/>
  <c r="R1790" i="4"/>
  <c r="S1790" i="4"/>
  <c r="F1791" i="4"/>
  <c r="G1791" i="4"/>
  <c r="H1791" i="4"/>
  <c r="I1791" i="4"/>
  <c r="J1791" i="4"/>
  <c r="K1791" i="4"/>
  <c r="L1791" i="4"/>
  <c r="M1791" i="4"/>
  <c r="N1791" i="4"/>
  <c r="O1791" i="4"/>
  <c r="P1791" i="4"/>
  <c r="Q1791" i="4"/>
  <c r="R1791" i="4"/>
  <c r="S1791" i="4"/>
  <c r="F1792" i="4"/>
  <c r="G1792" i="4"/>
  <c r="H1792" i="4"/>
  <c r="I1792" i="4"/>
  <c r="J1792" i="4"/>
  <c r="K1792" i="4"/>
  <c r="L1792" i="4"/>
  <c r="M1792" i="4"/>
  <c r="N1792" i="4"/>
  <c r="O1792" i="4"/>
  <c r="P1792" i="4"/>
  <c r="Q1792" i="4"/>
  <c r="R1792" i="4"/>
  <c r="S1792" i="4"/>
  <c r="F1793" i="4"/>
  <c r="G1793" i="4"/>
  <c r="H1793" i="4"/>
  <c r="I1793" i="4"/>
  <c r="J1793" i="4"/>
  <c r="K1793" i="4"/>
  <c r="L1793" i="4"/>
  <c r="M1793" i="4"/>
  <c r="N1793" i="4"/>
  <c r="O1793" i="4"/>
  <c r="P1793" i="4"/>
  <c r="Q1793" i="4"/>
  <c r="R1793" i="4"/>
  <c r="S1793" i="4"/>
  <c r="F1794" i="4"/>
  <c r="G1794" i="4"/>
  <c r="H1794" i="4"/>
  <c r="I1794" i="4"/>
  <c r="J1794" i="4"/>
  <c r="K1794" i="4"/>
  <c r="L1794" i="4"/>
  <c r="M1794" i="4"/>
  <c r="N1794" i="4"/>
  <c r="O1794" i="4"/>
  <c r="P1794" i="4"/>
  <c r="Q1794" i="4"/>
  <c r="R1794" i="4"/>
  <c r="S1794" i="4"/>
  <c r="F1795" i="4"/>
  <c r="G1795" i="4"/>
  <c r="H1795" i="4"/>
  <c r="I1795" i="4"/>
  <c r="J1795" i="4"/>
  <c r="K1795" i="4"/>
  <c r="L1795" i="4"/>
  <c r="M1795" i="4"/>
  <c r="N1795" i="4"/>
  <c r="O1795" i="4"/>
  <c r="P1795" i="4"/>
  <c r="Q1795" i="4"/>
  <c r="R1795" i="4"/>
  <c r="S1795" i="4"/>
  <c r="F1796" i="4"/>
  <c r="G1796" i="4"/>
  <c r="H1796" i="4"/>
  <c r="I1796" i="4"/>
  <c r="J1796" i="4"/>
  <c r="K1796" i="4"/>
  <c r="L1796" i="4"/>
  <c r="M1796" i="4"/>
  <c r="N1796" i="4"/>
  <c r="O1796" i="4"/>
  <c r="P1796" i="4"/>
  <c r="Q1796" i="4"/>
  <c r="R1796" i="4"/>
  <c r="S1796" i="4"/>
  <c r="F1797" i="4"/>
  <c r="G1797" i="4"/>
  <c r="H1797" i="4"/>
  <c r="I1797" i="4"/>
  <c r="J1797" i="4"/>
  <c r="K1797" i="4"/>
  <c r="L1797" i="4"/>
  <c r="M1797" i="4"/>
  <c r="N1797" i="4"/>
  <c r="O1797" i="4"/>
  <c r="P1797" i="4"/>
  <c r="Q1797" i="4"/>
  <c r="R1797" i="4"/>
  <c r="S1797" i="4"/>
  <c r="F1798" i="4"/>
  <c r="G1798" i="4"/>
  <c r="H1798" i="4"/>
  <c r="I1798" i="4"/>
  <c r="J1798" i="4"/>
  <c r="K1798" i="4"/>
  <c r="L1798" i="4"/>
  <c r="M1798" i="4"/>
  <c r="N1798" i="4"/>
  <c r="O1798" i="4"/>
  <c r="P1798" i="4"/>
  <c r="Q1798" i="4"/>
  <c r="R1798" i="4"/>
  <c r="S1798" i="4"/>
  <c r="F1799" i="4"/>
  <c r="G1799" i="4"/>
  <c r="H1799" i="4"/>
  <c r="I1799" i="4"/>
  <c r="J1799" i="4"/>
  <c r="K1799" i="4"/>
  <c r="L1799" i="4"/>
  <c r="M1799" i="4"/>
  <c r="N1799" i="4"/>
  <c r="O1799" i="4"/>
  <c r="P1799" i="4"/>
  <c r="Q1799" i="4"/>
  <c r="R1799" i="4"/>
  <c r="S1799" i="4"/>
  <c r="F1800" i="4"/>
  <c r="G1800" i="4"/>
  <c r="H1800" i="4"/>
  <c r="I1800" i="4"/>
  <c r="J1800" i="4"/>
  <c r="K1800" i="4"/>
  <c r="L1800" i="4"/>
  <c r="M1800" i="4"/>
  <c r="N1800" i="4"/>
  <c r="O1800" i="4"/>
  <c r="P1800" i="4"/>
  <c r="Q1800" i="4"/>
  <c r="R1800" i="4"/>
  <c r="S1800" i="4"/>
  <c r="F1801" i="4"/>
  <c r="G1801" i="4"/>
  <c r="H1801" i="4"/>
  <c r="I1801" i="4"/>
  <c r="J1801" i="4"/>
  <c r="K1801" i="4"/>
  <c r="L1801" i="4"/>
  <c r="M1801" i="4"/>
  <c r="N1801" i="4"/>
  <c r="O1801" i="4"/>
  <c r="P1801" i="4"/>
  <c r="Q1801" i="4"/>
  <c r="R1801" i="4"/>
  <c r="S1801" i="4"/>
  <c r="F1802" i="4"/>
  <c r="G1802" i="4"/>
  <c r="H1802" i="4"/>
  <c r="I1802" i="4"/>
  <c r="J1802" i="4"/>
  <c r="K1802" i="4"/>
  <c r="L1802" i="4"/>
  <c r="M1802" i="4"/>
  <c r="N1802" i="4"/>
  <c r="O1802" i="4"/>
  <c r="P1802" i="4"/>
  <c r="Q1802" i="4"/>
  <c r="R1802" i="4"/>
  <c r="S1802" i="4"/>
  <c r="F1803" i="4"/>
  <c r="G1803" i="4"/>
  <c r="H1803" i="4"/>
  <c r="I1803" i="4"/>
  <c r="J1803" i="4"/>
  <c r="K1803" i="4"/>
  <c r="L1803" i="4"/>
  <c r="M1803" i="4"/>
  <c r="N1803" i="4"/>
  <c r="O1803" i="4"/>
  <c r="P1803" i="4"/>
  <c r="Q1803" i="4"/>
  <c r="R1803" i="4"/>
  <c r="S1803" i="4"/>
  <c r="F1804" i="4"/>
  <c r="G1804" i="4"/>
  <c r="H1804" i="4"/>
  <c r="I1804" i="4"/>
  <c r="J1804" i="4"/>
  <c r="K1804" i="4"/>
  <c r="L1804" i="4"/>
  <c r="M1804" i="4"/>
  <c r="N1804" i="4"/>
  <c r="O1804" i="4"/>
  <c r="P1804" i="4"/>
  <c r="Q1804" i="4"/>
  <c r="R1804" i="4"/>
  <c r="S1804" i="4"/>
  <c r="F1805" i="4"/>
  <c r="G1805" i="4"/>
  <c r="H1805" i="4"/>
  <c r="I1805" i="4"/>
  <c r="J1805" i="4"/>
  <c r="K1805" i="4"/>
  <c r="L1805" i="4"/>
  <c r="M1805" i="4"/>
  <c r="N1805" i="4"/>
  <c r="O1805" i="4"/>
  <c r="P1805" i="4"/>
  <c r="Q1805" i="4"/>
  <c r="R1805" i="4"/>
  <c r="S1805" i="4"/>
  <c r="F1806" i="4"/>
  <c r="G1806" i="4"/>
  <c r="H1806" i="4"/>
  <c r="I1806" i="4"/>
  <c r="J1806" i="4"/>
  <c r="K1806" i="4"/>
  <c r="L1806" i="4"/>
  <c r="M1806" i="4"/>
  <c r="N1806" i="4"/>
  <c r="O1806" i="4"/>
  <c r="P1806" i="4"/>
  <c r="Q1806" i="4"/>
  <c r="R1806" i="4"/>
  <c r="S1806" i="4"/>
  <c r="F1807" i="4"/>
  <c r="G1807" i="4"/>
  <c r="H1807" i="4"/>
  <c r="I1807" i="4"/>
  <c r="J1807" i="4"/>
  <c r="K1807" i="4"/>
  <c r="L1807" i="4"/>
  <c r="M1807" i="4"/>
  <c r="N1807" i="4"/>
  <c r="O1807" i="4"/>
  <c r="P1807" i="4"/>
  <c r="Q1807" i="4"/>
  <c r="R1807" i="4"/>
  <c r="S1807" i="4"/>
  <c r="F1808" i="4"/>
  <c r="G1808" i="4"/>
  <c r="H1808" i="4"/>
  <c r="I1808" i="4"/>
  <c r="J1808" i="4"/>
  <c r="K1808" i="4"/>
  <c r="L1808" i="4"/>
  <c r="M1808" i="4"/>
  <c r="N1808" i="4"/>
  <c r="O1808" i="4"/>
  <c r="P1808" i="4"/>
  <c r="Q1808" i="4"/>
  <c r="R1808" i="4"/>
  <c r="S1808" i="4"/>
  <c r="F1809" i="4"/>
  <c r="G1809" i="4"/>
  <c r="H1809" i="4"/>
  <c r="I1809" i="4"/>
  <c r="J1809" i="4"/>
  <c r="K1809" i="4"/>
  <c r="L1809" i="4"/>
  <c r="M1809" i="4"/>
  <c r="N1809" i="4"/>
  <c r="O1809" i="4"/>
  <c r="P1809" i="4"/>
  <c r="Q1809" i="4"/>
  <c r="R1809" i="4"/>
  <c r="S1809" i="4"/>
  <c r="F1810" i="4"/>
  <c r="G1810" i="4"/>
  <c r="H1810" i="4"/>
  <c r="I1810" i="4"/>
  <c r="J1810" i="4"/>
  <c r="K1810" i="4"/>
  <c r="L1810" i="4"/>
  <c r="M1810" i="4"/>
  <c r="N1810" i="4"/>
  <c r="O1810" i="4"/>
  <c r="P1810" i="4"/>
  <c r="Q1810" i="4"/>
  <c r="R1810" i="4"/>
  <c r="S1810" i="4"/>
  <c r="F1811" i="4"/>
  <c r="G1811" i="4"/>
  <c r="H1811" i="4"/>
  <c r="I1811" i="4"/>
  <c r="J1811" i="4"/>
  <c r="K1811" i="4"/>
  <c r="L1811" i="4"/>
  <c r="M1811" i="4"/>
  <c r="N1811" i="4"/>
  <c r="O1811" i="4"/>
  <c r="P1811" i="4"/>
  <c r="Q1811" i="4"/>
  <c r="R1811" i="4"/>
  <c r="S1811" i="4"/>
  <c r="F1812" i="4"/>
  <c r="G1812" i="4"/>
  <c r="H1812" i="4"/>
  <c r="I1812" i="4"/>
  <c r="J1812" i="4"/>
  <c r="K1812" i="4"/>
  <c r="L1812" i="4"/>
  <c r="M1812" i="4"/>
  <c r="N1812" i="4"/>
  <c r="O1812" i="4"/>
  <c r="P1812" i="4"/>
  <c r="Q1812" i="4"/>
  <c r="R1812" i="4"/>
  <c r="S1812" i="4"/>
  <c r="F1813" i="4"/>
  <c r="G1813" i="4"/>
  <c r="H1813" i="4"/>
  <c r="I1813" i="4"/>
  <c r="J1813" i="4"/>
  <c r="K1813" i="4"/>
  <c r="L1813" i="4"/>
  <c r="M1813" i="4"/>
  <c r="N1813" i="4"/>
  <c r="O1813" i="4"/>
  <c r="P1813" i="4"/>
  <c r="Q1813" i="4"/>
  <c r="R1813" i="4"/>
  <c r="S1813" i="4"/>
  <c r="F1814" i="4"/>
  <c r="G1814" i="4"/>
  <c r="H1814" i="4"/>
  <c r="I1814" i="4"/>
  <c r="J1814" i="4"/>
  <c r="K1814" i="4"/>
  <c r="L1814" i="4"/>
  <c r="M1814" i="4"/>
  <c r="N1814" i="4"/>
  <c r="O1814" i="4"/>
  <c r="P1814" i="4"/>
  <c r="Q1814" i="4"/>
  <c r="R1814" i="4"/>
  <c r="S1814" i="4"/>
  <c r="F1815" i="4"/>
  <c r="G1815" i="4"/>
  <c r="H1815" i="4"/>
  <c r="I1815" i="4"/>
  <c r="J1815" i="4"/>
  <c r="K1815" i="4"/>
  <c r="L1815" i="4"/>
  <c r="M1815" i="4"/>
  <c r="N1815" i="4"/>
  <c r="O1815" i="4"/>
  <c r="P1815" i="4"/>
  <c r="Q1815" i="4"/>
  <c r="R1815" i="4"/>
  <c r="S1815" i="4"/>
  <c r="F1816" i="4"/>
  <c r="G1816" i="4"/>
  <c r="H1816" i="4"/>
  <c r="I1816" i="4"/>
  <c r="J1816" i="4"/>
  <c r="K1816" i="4"/>
  <c r="L1816" i="4"/>
  <c r="M1816" i="4"/>
  <c r="N1816" i="4"/>
  <c r="O1816" i="4"/>
  <c r="P1816" i="4"/>
  <c r="Q1816" i="4"/>
  <c r="R1816" i="4"/>
  <c r="S1816" i="4"/>
  <c r="F1817" i="4"/>
  <c r="G1817" i="4"/>
  <c r="H1817" i="4"/>
  <c r="I1817" i="4"/>
  <c r="J1817" i="4"/>
  <c r="K1817" i="4"/>
  <c r="L1817" i="4"/>
  <c r="M1817" i="4"/>
  <c r="N1817" i="4"/>
  <c r="O1817" i="4"/>
  <c r="P1817" i="4"/>
  <c r="Q1817" i="4"/>
  <c r="R1817" i="4"/>
  <c r="S1817" i="4"/>
  <c r="F1818" i="4"/>
  <c r="G1818" i="4"/>
  <c r="H1818" i="4"/>
  <c r="I1818" i="4"/>
  <c r="J1818" i="4"/>
  <c r="K1818" i="4"/>
  <c r="L1818" i="4"/>
  <c r="M1818" i="4"/>
  <c r="N1818" i="4"/>
  <c r="O1818" i="4"/>
  <c r="P1818" i="4"/>
  <c r="Q1818" i="4"/>
  <c r="R1818" i="4"/>
  <c r="S1818" i="4"/>
  <c r="F1819" i="4"/>
  <c r="G1819" i="4"/>
  <c r="H1819" i="4"/>
  <c r="I1819" i="4"/>
  <c r="J1819" i="4"/>
  <c r="K1819" i="4"/>
  <c r="L1819" i="4"/>
  <c r="M1819" i="4"/>
  <c r="N1819" i="4"/>
  <c r="O1819" i="4"/>
  <c r="P1819" i="4"/>
  <c r="Q1819" i="4"/>
  <c r="R1819" i="4"/>
  <c r="S1819" i="4"/>
  <c r="F1820" i="4"/>
  <c r="G1820" i="4"/>
  <c r="H1820" i="4"/>
  <c r="I1820" i="4"/>
  <c r="J1820" i="4"/>
  <c r="K1820" i="4"/>
  <c r="L1820" i="4"/>
  <c r="M1820" i="4"/>
  <c r="N1820" i="4"/>
  <c r="O1820" i="4"/>
  <c r="P1820" i="4"/>
  <c r="Q1820" i="4"/>
  <c r="R1820" i="4"/>
  <c r="S1820" i="4"/>
  <c r="F1821" i="4"/>
  <c r="G1821" i="4"/>
  <c r="H1821" i="4"/>
  <c r="I1821" i="4"/>
  <c r="J1821" i="4"/>
  <c r="K1821" i="4"/>
  <c r="L1821" i="4"/>
  <c r="M1821" i="4"/>
  <c r="N1821" i="4"/>
  <c r="O1821" i="4"/>
  <c r="P1821" i="4"/>
  <c r="Q1821" i="4"/>
  <c r="R1821" i="4"/>
  <c r="S1821" i="4"/>
  <c r="F1822" i="4"/>
  <c r="G1822" i="4"/>
  <c r="H1822" i="4"/>
  <c r="I1822" i="4"/>
  <c r="J1822" i="4"/>
  <c r="K1822" i="4"/>
  <c r="L1822" i="4"/>
  <c r="M1822" i="4"/>
  <c r="N1822" i="4"/>
  <c r="O1822" i="4"/>
  <c r="P1822" i="4"/>
  <c r="Q1822" i="4"/>
  <c r="R1822" i="4"/>
  <c r="S1822" i="4"/>
  <c r="F1823" i="4"/>
  <c r="G1823" i="4"/>
  <c r="H1823" i="4"/>
  <c r="I1823" i="4"/>
  <c r="J1823" i="4"/>
  <c r="K1823" i="4"/>
  <c r="L1823" i="4"/>
  <c r="M1823" i="4"/>
  <c r="N1823" i="4"/>
  <c r="O1823" i="4"/>
  <c r="P1823" i="4"/>
  <c r="Q1823" i="4"/>
  <c r="R1823" i="4"/>
  <c r="S1823" i="4"/>
  <c r="F1824" i="4"/>
  <c r="G1824" i="4"/>
  <c r="H1824" i="4"/>
  <c r="I1824" i="4"/>
  <c r="J1824" i="4"/>
  <c r="K1824" i="4"/>
  <c r="L1824" i="4"/>
  <c r="M1824" i="4"/>
  <c r="N1824" i="4"/>
  <c r="O1824" i="4"/>
  <c r="P1824" i="4"/>
  <c r="Q1824" i="4"/>
  <c r="R1824" i="4"/>
  <c r="S1824" i="4"/>
  <c r="F1825" i="4"/>
  <c r="G1825" i="4"/>
  <c r="H1825" i="4"/>
  <c r="I1825" i="4"/>
  <c r="J1825" i="4"/>
  <c r="K1825" i="4"/>
  <c r="L1825" i="4"/>
  <c r="M1825" i="4"/>
  <c r="N1825" i="4"/>
  <c r="O1825" i="4"/>
  <c r="P1825" i="4"/>
  <c r="Q1825" i="4"/>
  <c r="R1825" i="4"/>
  <c r="S1825" i="4"/>
  <c r="F1826" i="4"/>
  <c r="G1826" i="4"/>
  <c r="H1826" i="4"/>
  <c r="I1826" i="4"/>
  <c r="J1826" i="4"/>
  <c r="K1826" i="4"/>
  <c r="L1826" i="4"/>
  <c r="M1826" i="4"/>
  <c r="N1826" i="4"/>
  <c r="O1826" i="4"/>
  <c r="P1826" i="4"/>
  <c r="Q1826" i="4"/>
  <c r="R1826" i="4"/>
  <c r="S1826" i="4"/>
  <c r="F1827" i="4"/>
  <c r="G1827" i="4"/>
  <c r="H1827" i="4"/>
  <c r="I1827" i="4"/>
  <c r="J1827" i="4"/>
  <c r="K1827" i="4"/>
  <c r="L1827" i="4"/>
  <c r="M1827" i="4"/>
  <c r="N1827" i="4"/>
  <c r="O1827" i="4"/>
  <c r="P1827" i="4"/>
  <c r="Q1827" i="4"/>
  <c r="R1827" i="4"/>
  <c r="S1827" i="4"/>
  <c r="F1828" i="4"/>
  <c r="G1828" i="4"/>
  <c r="H1828" i="4"/>
  <c r="I1828" i="4"/>
  <c r="J1828" i="4"/>
  <c r="K1828" i="4"/>
  <c r="L1828" i="4"/>
  <c r="M1828" i="4"/>
  <c r="N1828" i="4"/>
  <c r="O1828" i="4"/>
  <c r="P1828" i="4"/>
  <c r="Q1828" i="4"/>
  <c r="R1828" i="4"/>
  <c r="S1828" i="4"/>
  <c r="F1829" i="4"/>
  <c r="G1829" i="4"/>
  <c r="H1829" i="4"/>
  <c r="I1829" i="4"/>
  <c r="J1829" i="4"/>
  <c r="K1829" i="4"/>
  <c r="L1829" i="4"/>
  <c r="M1829" i="4"/>
  <c r="N1829" i="4"/>
  <c r="O1829" i="4"/>
  <c r="P1829" i="4"/>
  <c r="Q1829" i="4"/>
  <c r="R1829" i="4"/>
  <c r="S1829" i="4"/>
  <c r="F1830" i="4"/>
  <c r="G1830" i="4"/>
  <c r="H1830" i="4"/>
  <c r="I1830" i="4"/>
  <c r="J1830" i="4"/>
  <c r="K1830" i="4"/>
  <c r="L1830" i="4"/>
  <c r="M1830" i="4"/>
  <c r="N1830" i="4"/>
  <c r="O1830" i="4"/>
  <c r="P1830" i="4"/>
  <c r="Q1830" i="4"/>
  <c r="R1830" i="4"/>
  <c r="S1830" i="4"/>
  <c r="F1831" i="4"/>
  <c r="G1831" i="4"/>
  <c r="H1831" i="4"/>
  <c r="I1831" i="4"/>
  <c r="J1831" i="4"/>
  <c r="K1831" i="4"/>
  <c r="L1831" i="4"/>
  <c r="M1831" i="4"/>
  <c r="N1831" i="4"/>
  <c r="O1831" i="4"/>
  <c r="P1831" i="4"/>
  <c r="Q1831" i="4"/>
  <c r="R1831" i="4"/>
  <c r="S1831" i="4"/>
  <c r="F1832" i="4"/>
  <c r="G1832" i="4"/>
  <c r="H1832" i="4"/>
  <c r="I1832" i="4"/>
  <c r="J1832" i="4"/>
  <c r="K1832" i="4"/>
  <c r="L1832" i="4"/>
  <c r="M1832" i="4"/>
  <c r="N1832" i="4"/>
  <c r="O1832" i="4"/>
  <c r="P1832" i="4"/>
  <c r="Q1832" i="4"/>
  <c r="R1832" i="4"/>
  <c r="S1832" i="4"/>
  <c r="F1833" i="4"/>
  <c r="G1833" i="4"/>
  <c r="H1833" i="4"/>
  <c r="I1833" i="4"/>
  <c r="J1833" i="4"/>
  <c r="K1833" i="4"/>
  <c r="L1833" i="4"/>
  <c r="M1833" i="4"/>
  <c r="N1833" i="4"/>
  <c r="O1833" i="4"/>
  <c r="P1833" i="4"/>
  <c r="Q1833" i="4"/>
  <c r="R1833" i="4"/>
  <c r="S1833" i="4"/>
  <c r="F1834" i="4"/>
  <c r="G1834" i="4"/>
  <c r="H1834" i="4"/>
  <c r="I1834" i="4"/>
  <c r="J1834" i="4"/>
  <c r="K1834" i="4"/>
  <c r="L1834" i="4"/>
  <c r="M1834" i="4"/>
  <c r="N1834" i="4"/>
  <c r="O1834" i="4"/>
  <c r="P1834" i="4"/>
  <c r="Q1834" i="4"/>
  <c r="R1834" i="4"/>
  <c r="S1834" i="4"/>
  <c r="F1835" i="4"/>
  <c r="G1835" i="4"/>
  <c r="H1835" i="4"/>
  <c r="I1835" i="4"/>
  <c r="J1835" i="4"/>
  <c r="K1835" i="4"/>
  <c r="L1835" i="4"/>
  <c r="M1835" i="4"/>
  <c r="N1835" i="4"/>
  <c r="O1835" i="4"/>
  <c r="P1835" i="4"/>
  <c r="Q1835" i="4"/>
  <c r="R1835" i="4"/>
  <c r="S1835" i="4"/>
  <c r="F1836" i="4"/>
  <c r="G1836" i="4"/>
  <c r="H1836" i="4"/>
  <c r="I1836" i="4"/>
  <c r="J1836" i="4"/>
  <c r="K1836" i="4"/>
  <c r="L1836" i="4"/>
  <c r="M1836" i="4"/>
  <c r="N1836" i="4"/>
  <c r="O1836" i="4"/>
  <c r="P1836" i="4"/>
  <c r="Q1836" i="4"/>
  <c r="R1836" i="4"/>
  <c r="S1836" i="4"/>
  <c r="F1837" i="4"/>
  <c r="G1837" i="4"/>
  <c r="H1837" i="4"/>
  <c r="I1837" i="4"/>
  <c r="J1837" i="4"/>
  <c r="K1837" i="4"/>
  <c r="L1837" i="4"/>
  <c r="M1837" i="4"/>
  <c r="N1837" i="4"/>
  <c r="O1837" i="4"/>
  <c r="P1837" i="4"/>
  <c r="Q1837" i="4"/>
  <c r="R1837" i="4"/>
  <c r="S1837" i="4"/>
  <c r="F1838" i="4"/>
  <c r="G1838" i="4"/>
  <c r="H1838" i="4"/>
  <c r="I1838" i="4"/>
  <c r="J1838" i="4"/>
  <c r="K1838" i="4"/>
  <c r="L1838" i="4"/>
  <c r="M1838" i="4"/>
  <c r="N1838" i="4"/>
  <c r="O1838" i="4"/>
  <c r="P1838" i="4"/>
  <c r="Q1838" i="4"/>
  <c r="R1838" i="4"/>
  <c r="S1838" i="4"/>
  <c r="F1839" i="4"/>
  <c r="G1839" i="4"/>
  <c r="H1839" i="4"/>
  <c r="I1839" i="4"/>
  <c r="J1839" i="4"/>
  <c r="K1839" i="4"/>
  <c r="L1839" i="4"/>
  <c r="M1839" i="4"/>
  <c r="N1839" i="4"/>
  <c r="O1839" i="4"/>
  <c r="P1839" i="4"/>
  <c r="Q1839" i="4"/>
  <c r="R1839" i="4"/>
  <c r="S1839" i="4"/>
  <c r="F1840" i="4"/>
  <c r="G1840" i="4"/>
  <c r="H1840" i="4"/>
  <c r="I1840" i="4"/>
  <c r="J1840" i="4"/>
  <c r="K1840" i="4"/>
  <c r="L1840" i="4"/>
  <c r="M1840" i="4"/>
  <c r="N1840" i="4"/>
  <c r="O1840" i="4"/>
  <c r="P1840" i="4"/>
  <c r="Q1840" i="4"/>
  <c r="R1840" i="4"/>
  <c r="S1840" i="4"/>
  <c r="F1841" i="4"/>
  <c r="G1841" i="4"/>
  <c r="H1841" i="4"/>
  <c r="I1841" i="4"/>
  <c r="J1841" i="4"/>
  <c r="K1841" i="4"/>
  <c r="L1841" i="4"/>
  <c r="M1841" i="4"/>
  <c r="N1841" i="4"/>
  <c r="O1841" i="4"/>
  <c r="P1841" i="4"/>
  <c r="Q1841" i="4"/>
  <c r="R1841" i="4"/>
  <c r="S1841" i="4"/>
  <c r="F1842" i="4"/>
  <c r="G1842" i="4"/>
  <c r="H1842" i="4"/>
  <c r="I1842" i="4"/>
  <c r="J1842" i="4"/>
  <c r="K1842" i="4"/>
  <c r="L1842" i="4"/>
  <c r="M1842" i="4"/>
  <c r="N1842" i="4"/>
  <c r="O1842" i="4"/>
  <c r="P1842" i="4"/>
  <c r="Q1842" i="4"/>
  <c r="R1842" i="4"/>
  <c r="S1842" i="4"/>
  <c r="F1843" i="4"/>
  <c r="G1843" i="4"/>
  <c r="H1843" i="4"/>
  <c r="I1843" i="4"/>
  <c r="J1843" i="4"/>
  <c r="K1843" i="4"/>
  <c r="L1843" i="4"/>
  <c r="M1843" i="4"/>
  <c r="N1843" i="4"/>
  <c r="O1843" i="4"/>
  <c r="P1843" i="4"/>
  <c r="Q1843" i="4"/>
  <c r="R1843" i="4"/>
  <c r="S1843" i="4"/>
  <c r="F1844" i="4"/>
  <c r="G1844" i="4"/>
  <c r="H1844" i="4"/>
  <c r="I1844" i="4"/>
  <c r="J1844" i="4"/>
  <c r="K1844" i="4"/>
  <c r="L1844" i="4"/>
  <c r="M1844" i="4"/>
  <c r="N1844" i="4"/>
  <c r="O1844" i="4"/>
  <c r="P1844" i="4"/>
  <c r="Q1844" i="4"/>
  <c r="R1844" i="4"/>
  <c r="S1844" i="4"/>
  <c r="F1845" i="4"/>
  <c r="G1845" i="4"/>
  <c r="H1845" i="4"/>
  <c r="I1845" i="4"/>
  <c r="J1845" i="4"/>
  <c r="K1845" i="4"/>
  <c r="L1845" i="4"/>
  <c r="M1845" i="4"/>
  <c r="N1845" i="4"/>
  <c r="O1845" i="4"/>
  <c r="P1845" i="4"/>
  <c r="Q1845" i="4"/>
  <c r="R1845" i="4"/>
  <c r="S1845" i="4"/>
  <c r="F1846" i="4"/>
  <c r="G1846" i="4"/>
  <c r="H1846" i="4"/>
  <c r="I1846" i="4"/>
  <c r="J1846" i="4"/>
  <c r="K1846" i="4"/>
  <c r="L1846" i="4"/>
  <c r="M1846" i="4"/>
  <c r="N1846" i="4"/>
  <c r="O1846" i="4"/>
  <c r="P1846" i="4"/>
  <c r="Q1846" i="4"/>
  <c r="R1846" i="4"/>
  <c r="S1846" i="4"/>
  <c r="F1847" i="4"/>
  <c r="G1847" i="4"/>
  <c r="H1847" i="4"/>
  <c r="I1847" i="4"/>
  <c r="J1847" i="4"/>
  <c r="K1847" i="4"/>
  <c r="L1847" i="4"/>
  <c r="M1847" i="4"/>
  <c r="N1847" i="4"/>
  <c r="O1847" i="4"/>
  <c r="P1847" i="4"/>
  <c r="Q1847" i="4"/>
  <c r="R1847" i="4"/>
  <c r="S1847" i="4"/>
  <c r="F1848" i="4"/>
  <c r="G1848" i="4"/>
  <c r="H1848" i="4"/>
  <c r="I1848" i="4"/>
  <c r="J1848" i="4"/>
  <c r="K1848" i="4"/>
  <c r="L1848" i="4"/>
  <c r="M1848" i="4"/>
  <c r="N1848" i="4"/>
  <c r="O1848" i="4"/>
  <c r="P1848" i="4"/>
  <c r="Q1848" i="4"/>
  <c r="R1848" i="4"/>
  <c r="S1848" i="4"/>
  <c r="F1849" i="4"/>
  <c r="G1849" i="4"/>
  <c r="H1849" i="4"/>
  <c r="I1849" i="4"/>
  <c r="J1849" i="4"/>
  <c r="K1849" i="4"/>
  <c r="L1849" i="4"/>
  <c r="M1849" i="4"/>
  <c r="N1849" i="4"/>
  <c r="O1849" i="4"/>
  <c r="P1849" i="4"/>
  <c r="Q1849" i="4"/>
  <c r="R1849" i="4"/>
  <c r="S1849" i="4"/>
  <c r="F1850" i="4"/>
  <c r="G1850" i="4"/>
  <c r="H1850" i="4"/>
  <c r="I1850" i="4"/>
  <c r="J1850" i="4"/>
  <c r="K1850" i="4"/>
  <c r="L1850" i="4"/>
  <c r="M1850" i="4"/>
  <c r="N1850" i="4"/>
  <c r="O1850" i="4"/>
  <c r="P1850" i="4"/>
  <c r="Q1850" i="4"/>
  <c r="R1850" i="4"/>
  <c r="S1850" i="4"/>
  <c r="F1851" i="4"/>
  <c r="G1851" i="4"/>
  <c r="H1851" i="4"/>
  <c r="I1851" i="4"/>
  <c r="J1851" i="4"/>
  <c r="K1851" i="4"/>
  <c r="L1851" i="4"/>
  <c r="M1851" i="4"/>
  <c r="N1851" i="4"/>
  <c r="O1851" i="4"/>
  <c r="P1851" i="4"/>
  <c r="Q1851" i="4"/>
  <c r="R1851" i="4"/>
  <c r="S1851" i="4"/>
  <c r="F1852" i="4"/>
  <c r="G1852" i="4"/>
  <c r="H1852" i="4"/>
  <c r="I1852" i="4"/>
  <c r="J1852" i="4"/>
  <c r="K1852" i="4"/>
  <c r="L1852" i="4"/>
  <c r="M1852" i="4"/>
  <c r="N1852" i="4"/>
  <c r="O1852" i="4"/>
  <c r="P1852" i="4"/>
  <c r="Q1852" i="4"/>
  <c r="R1852" i="4"/>
  <c r="S1852" i="4"/>
  <c r="F1853" i="4"/>
  <c r="G1853" i="4"/>
  <c r="H1853" i="4"/>
  <c r="I1853" i="4"/>
  <c r="J1853" i="4"/>
  <c r="K1853" i="4"/>
  <c r="L1853" i="4"/>
  <c r="M1853" i="4"/>
  <c r="N1853" i="4"/>
  <c r="O1853" i="4"/>
  <c r="P1853" i="4"/>
  <c r="Q1853" i="4"/>
  <c r="R1853" i="4"/>
  <c r="S1853" i="4"/>
  <c r="F1854" i="4"/>
  <c r="G1854" i="4"/>
  <c r="H1854" i="4"/>
  <c r="I1854" i="4"/>
  <c r="J1854" i="4"/>
  <c r="K1854" i="4"/>
  <c r="L1854" i="4"/>
  <c r="M1854" i="4"/>
  <c r="N1854" i="4"/>
  <c r="O1854" i="4"/>
  <c r="P1854" i="4"/>
  <c r="Q1854" i="4"/>
  <c r="R1854" i="4"/>
  <c r="S1854" i="4"/>
  <c r="F1855" i="4"/>
  <c r="G1855" i="4"/>
  <c r="H1855" i="4"/>
  <c r="I1855" i="4"/>
  <c r="J1855" i="4"/>
  <c r="K1855" i="4"/>
  <c r="L1855" i="4"/>
  <c r="M1855" i="4"/>
  <c r="N1855" i="4"/>
  <c r="O1855" i="4"/>
  <c r="P1855" i="4"/>
  <c r="Q1855" i="4"/>
  <c r="R1855" i="4"/>
  <c r="S1855" i="4"/>
  <c r="F1856" i="4"/>
  <c r="G1856" i="4"/>
  <c r="H1856" i="4"/>
  <c r="I1856" i="4"/>
  <c r="J1856" i="4"/>
  <c r="K1856" i="4"/>
  <c r="L1856" i="4"/>
  <c r="M1856" i="4"/>
  <c r="N1856" i="4"/>
  <c r="O1856" i="4"/>
  <c r="P1856" i="4"/>
  <c r="Q1856" i="4"/>
  <c r="R1856" i="4"/>
  <c r="S1856" i="4"/>
  <c r="F1857" i="4"/>
  <c r="G1857" i="4"/>
  <c r="H1857" i="4"/>
  <c r="I1857" i="4"/>
  <c r="J1857" i="4"/>
  <c r="K1857" i="4"/>
  <c r="L1857" i="4"/>
  <c r="M1857" i="4"/>
  <c r="N1857" i="4"/>
  <c r="O1857" i="4"/>
  <c r="P1857" i="4"/>
  <c r="Q1857" i="4"/>
  <c r="R1857" i="4"/>
  <c r="S1857" i="4"/>
  <c r="F1858" i="4"/>
  <c r="G1858" i="4"/>
  <c r="H1858" i="4"/>
  <c r="I1858" i="4"/>
  <c r="J1858" i="4"/>
  <c r="K1858" i="4"/>
  <c r="L1858" i="4"/>
  <c r="M1858" i="4"/>
  <c r="N1858" i="4"/>
  <c r="O1858" i="4"/>
  <c r="P1858" i="4"/>
  <c r="Q1858" i="4"/>
  <c r="R1858" i="4"/>
  <c r="S1858" i="4"/>
  <c r="F1859" i="4"/>
  <c r="G1859" i="4"/>
  <c r="H1859" i="4"/>
  <c r="I1859" i="4"/>
  <c r="J1859" i="4"/>
  <c r="K1859" i="4"/>
  <c r="L1859" i="4"/>
  <c r="M1859" i="4"/>
  <c r="N1859" i="4"/>
  <c r="O1859" i="4"/>
  <c r="P1859" i="4"/>
  <c r="Q1859" i="4"/>
  <c r="R1859" i="4"/>
  <c r="S1859" i="4"/>
  <c r="F1860" i="4"/>
  <c r="G1860" i="4"/>
  <c r="H1860" i="4"/>
  <c r="I1860" i="4"/>
  <c r="J1860" i="4"/>
  <c r="K1860" i="4"/>
  <c r="L1860" i="4"/>
  <c r="M1860" i="4"/>
  <c r="N1860" i="4"/>
  <c r="O1860" i="4"/>
  <c r="P1860" i="4"/>
  <c r="Q1860" i="4"/>
  <c r="R1860" i="4"/>
  <c r="S1860" i="4"/>
  <c r="F1861" i="4"/>
  <c r="G1861" i="4"/>
  <c r="H1861" i="4"/>
  <c r="I1861" i="4"/>
  <c r="J1861" i="4"/>
  <c r="K1861" i="4"/>
  <c r="L1861" i="4"/>
  <c r="M1861" i="4"/>
  <c r="N1861" i="4"/>
  <c r="O1861" i="4"/>
  <c r="P1861" i="4"/>
  <c r="Q1861" i="4"/>
  <c r="R1861" i="4"/>
  <c r="S1861" i="4"/>
  <c r="F1862" i="4"/>
  <c r="G1862" i="4"/>
  <c r="H1862" i="4"/>
  <c r="I1862" i="4"/>
  <c r="J1862" i="4"/>
  <c r="K1862" i="4"/>
  <c r="L1862" i="4"/>
  <c r="M1862" i="4"/>
  <c r="N1862" i="4"/>
  <c r="O1862" i="4"/>
  <c r="P1862" i="4"/>
  <c r="Q1862" i="4"/>
  <c r="R1862" i="4"/>
  <c r="S1862" i="4"/>
  <c r="F1863" i="4"/>
  <c r="G1863" i="4"/>
  <c r="H1863" i="4"/>
  <c r="I1863" i="4"/>
  <c r="J1863" i="4"/>
  <c r="K1863" i="4"/>
  <c r="L1863" i="4"/>
  <c r="M1863" i="4"/>
  <c r="N1863" i="4"/>
  <c r="O1863" i="4"/>
  <c r="P1863" i="4"/>
  <c r="Q1863" i="4"/>
  <c r="R1863" i="4"/>
  <c r="S1863" i="4"/>
  <c r="F1864" i="4"/>
  <c r="G1864" i="4"/>
  <c r="H1864" i="4"/>
  <c r="I1864" i="4"/>
  <c r="J1864" i="4"/>
  <c r="K1864" i="4"/>
  <c r="L1864" i="4"/>
  <c r="M1864" i="4"/>
  <c r="N1864" i="4"/>
  <c r="O1864" i="4"/>
  <c r="P1864" i="4"/>
  <c r="Q1864" i="4"/>
  <c r="R1864" i="4"/>
  <c r="S1864" i="4"/>
  <c r="F1865" i="4"/>
  <c r="G1865" i="4"/>
  <c r="H1865" i="4"/>
  <c r="I1865" i="4"/>
  <c r="J1865" i="4"/>
  <c r="K1865" i="4"/>
  <c r="L1865" i="4"/>
  <c r="M1865" i="4"/>
  <c r="N1865" i="4"/>
  <c r="O1865" i="4"/>
  <c r="P1865" i="4"/>
  <c r="Q1865" i="4"/>
  <c r="R1865" i="4"/>
  <c r="S1865" i="4"/>
  <c r="F1866" i="4"/>
  <c r="G1866" i="4"/>
  <c r="H1866" i="4"/>
  <c r="I1866" i="4"/>
  <c r="J1866" i="4"/>
  <c r="K1866" i="4"/>
  <c r="L1866" i="4"/>
  <c r="M1866" i="4"/>
  <c r="N1866" i="4"/>
  <c r="O1866" i="4"/>
  <c r="P1866" i="4"/>
  <c r="Q1866" i="4"/>
  <c r="R1866" i="4"/>
  <c r="S1866" i="4"/>
  <c r="F1867" i="4"/>
  <c r="G1867" i="4"/>
  <c r="H1867" i="4"/>
  <c r="I1867" i="4"/>
  <c r="J1867" i="4"/>
  <c r="K1867" i="4"/>
  <c r="L1867" i="4"/>
  <c r="M1867" i="4"/>
  <c r="N1867" i="4"/>
  <c r="O1867" i="4"/>
  <c r="P1867" i="4"/>
  <c r="Q1867" i="4"/>
  <c r="R1867" i="4"/>
  <c r="S1867" i="4"/>
  <c r="F1868" i="4"/>
  <c r="G1868" i="4"/>
  <c r="H1868" i="4"/>
  <c r="I1868" i="4"/>
  <c r="J1868" i="4"/>
  <c r="K1868" i="4"/>
  <c r="L1868" i="4"/>
  <c r="M1868" i="4"/>
  <c r="N1868" i="4"/>
  <c r="O1868" i="4"/>
  <c r="P1868" i="4"/>
  <c r="Q1868" i="4"/>
  <c r="R1868" i="4"/>
  <c r="S1868" i="4"/>
  <c r="F1869" i="4"/>
  <c r="G1869" i="4"/>
  <c r="H1869" i="4"/>
  <c r="I1869" i="4"/>
  <c r="J1869" i="4"/>
  <c r="K1869" i="4"/>
  <c r="L1869" i="4"/>
  <c r="M1869" i="4"/>
  <c r="N1869" i="4"/>
  <c r="O1869" i="4"/>
  <c r="P1869" i="4"/>
  <c r="Q1869" i="4"/>
  <c r="R1869" i="4"/>
  <c r="S1869" i="4"/>
  <c r="F1870" i="4"/>
  <c r="G1870" i="4"/>
  <c r="H1870" i="4"/>
  <c r="I1870" i="4"/>
  <c r="J1870" i="4"/>
  <c r="K1870" i="4"/>
  <c r="L1870" i="4"/>
  <c r="M1870" i="4"/>
  <c r="N1870" i="4"/>
  <c r="O1870" i="4"/>
  <c r="P1870" i="4"/>
  <c r="Q1870" i="4"/>
  <c r="R1870" i="4"/>
  <c r="S1870" i="4"/>
  <c r="F1871" i="4"/>
  <c r="G1871" i="4"/>
  <c r="H1871" i="4"/>
  <c r="I1871" i="4"/>
  <c r="J1871" i="4"/>
  <c r="K1871" i="4"/>
  <c r="L1871" i="4"/>
  <c r="M1871" i="4"/>
  <c r="N1871" i="4"/>
  <c r="O1871" i="4"/>
  <c r="P1871" i="4"/>
  <c r="Q1871" i="4"/>
  <c r="R1871" i="4"/>
  <c r="S1871" i="4"/>
  <c r="F1872" i="4"/>
  <c r="G1872" i="4"/>
  <c r="H1872" i="4"/>
  <c r="I1872" i="4"/>
  <c r="J1872" i="4"/>
  <c r="K1872" i="4"/>
  <c r="L1872" i="4"/>
  <c r="M1872" i="4"/>
  <c r="N1872" i="4"/>
  <c r="O1872" i="4"/>
  <c r="P1872" i="4"/>
  <c r="Q1872" i="4"/>
  <c r="R1872" i="4"/>
  <c r="S1872" i="4"/>
  <c r="F1873" i="4"/>
  <c r="G1873" i="4"/>
  <c r="H1873" i="4"/>
  <c r="I1873" i="4"/>
  <c r="J1873" i="4"/>
  <c r="K1873" i="4"/>
  <c r="L1873" i="4"/>
  <c r="M1873" i="4"/>
  <c r="N1873" i="4"/>
  <c r="O1873" i="4"/>
  <c r="P1873" i="4"/>
  <c r="Q1873" i="4"/>
  <c r="R1873" i="4"/>
  <c r="S1873" i="4"/>
  <c r="F1874" i="4"/>
  <c r="G1874" i="4"/>
  <c r="H1874" i="4"/>
  <c r="I1874" i="4"/>
  <c r="J1874" i="4"/>
  <c r="K1874" i="4"/>
  <c r="L1874" i="4"/>
  <c r="M1874" i="4"/>
  <c r="N1874" i="4"/>
  <c r="O1874" i="4"/>
  <c r="P1874" i="4"/>
  <c r="Q1874" i="4"/>
  <c r="R1874" i="4"/>
  <c r="S1874" i="4"/>
  <c r="F1875" i="4"/>
  <c r="G1875" i="4"/>
  <c r="H1875" i="4"/>
  <c r="I1875" i="4"/>
  <c r="J1875" i="4"/>
  <c r="K1875" i="4"/>
  <c r="L1875" i="4"/>
  <c r="M1875" i="4"/>
  <c r="N1875" i="4"/>
  <c r="O1875" i="4"/>
  <c r="P1875" i="4"/>
  <c r="Q1875" i="4"/>
  <c r="R1875" i="4"/>
  <c r="S1875" i="4"/>
  <c r="F1876" i="4"/>
  <c r="G1876" i="4"/>
  <c r="H1876" i="4"/>
  <c r="I1876" i="4"/>
  <c r="J1876" i="4"/>
  <c r="K1876" i="4"/>
  <c r="L1876" i="4"/>
  <c r="M1876" i="4"/>
  <c r="N1876" i="4"/>
  <c r="O1876" i="4"/>
  <c r="P1876" i="4"/>
  <c r="Q1876" i="4"/>
  <c r="R1876" i="4"/>
  <c r="S1876" i="4"/>
  <c r="F1877" i="4"/>
  <c r="G1877" i="4"/>
  <c r="H1877" i="4"/>
  <c r="I1877" i="4"/>
  <c r="J1877" i="4"/>
  <c r="K1877" i="4"/>
  <c r="L1877" i="4"/>
  <c r="M1877" i="4"/>
  <c r="N1877" i="4"/>
  <c r="O1877" i="4"/>
  <c r="P1877" i="4"/>
  <c r="Q1877" i="4"/>
  <c r="R1877" i="4"/>
  <c r="S1877" i="4"/>
  <c r="F1878" i="4"/>
  <c r="G1878" i="4"/>
  <c r="H1878" i="4"/>
  <c r="I1878" i="4"/>
  <c r="J1878" i="4"/>
  <c r="K1878" i="4"/>
  <c r="L1878" i="4"/>
  <c r="M1878" i="4"/>
  <c r="N1878" i="4"/>
  <c r="O1878" i="4"/>
  <c r="P1878" i="4"/>
  <c r="Q1878" i="4"/>
  <c r="R1878" i="4"/>
  <c r="S1878" i="4"/>
  <c r="F1879" i="4"/>
  <c r="G1879" i="4"/>
  <c r="H1879" i="4"/>
  <c r="I1879" i="4"/>
  <c r="J1879" i="4"/>
  <c r="K1879" i="4"/>
  <c r="L1879" i="4"/>
  <c r="M1879" i="4"/>
  <c r="N1879" i="4"/>
  <c r="O1879" i="4"/>
  <c r="P1879" i="4"/>
  <c r="Q1879" i="4"/>
  <c r="R1879" i="4"/>
  <c r="S1879" i="4"/>
  <c r="F1880" i="4"/>
  <c r="G1880" i="4"/>
  <c r="H1880" i="4"/>
  <c r="I1880" i="4"/>
  <c r="J1880" i="4"/>
  <c r="K1880" i="4"/>
  <c r="L1880" i="4"/>
  <c r="M1880" i="4"/>
  <c r="N1880" i="4"/>
  <c r="O1880" i="4"/>
  <c r="P1880" i="4"/>
  <c r="Q1880" i="4"/>
  <c r="R1880" i="4"/>
  <c r="S1880" i="4"/>
  <c r="F1881" i="4"/>
  <c r="G1881" i="4"/>
  <c r="H1881" i="4"/>
  <c r="I1881" i="4"/>
  <c r="J1881" i="4"/>
  <c r="K1881" i="4"/>
  <c r="L1881" i="4"/>
  <c r="M1881" i="4"/>
  <c r="N1881" i="4"/>
  <c r="O1881" i="4"/>
  <c r="P1881" i="4"/>
  <c r="Q1881" i="4"/>
  <c r="R1881" i="4"/>
  <c r="S1881" i="4"/>
  <c r="F1882" i="4"/>
  <c r="G1882" i="4"/>
  <c r="H1882" i="4"/>
  <c r="I1882" i="4"/>
  <c r="J1882" i="4"/>
  <c r="K1882" i="4"/>
  <c r="L1882" i="4"/>
  <c r="M1882" i="4"/>
  <c r="N1882" i="4"/>
  <c r="O1882" i="4"/>
  <c r="P1882" i="4"/>
  <c r="Q1882" i="4"/>
  <c r="R1882" i="4"/>
  <c r="S1882" i="4"/>
  <c r="F1883" i="4"/>
  <c r="G1883" i="4"/>
  <c r="H1883" i="4"/>
  <c r="I1883" i="4"/>
  <c r="J1883" i="4"/>
  <c r="K1883" i="4"/>
  <c r="L1883" i="4"/>
  <c r="M1883" i="4"/>
  <c r="N1883" i="4"/>
  <c r="O1883" i="4"/>
  <c r="P1883" i="4"/>
  <c r="Q1883" i="4"/>
  <c r="R1883" i="4"/>
  <c r="S1883" i="4"/>
  <c r="F1884" i="4"/>
  <c r="G1884" i="4"/>
  <c r="H1884" i="4"/>
  <c r="I1884" i="4"/>
  <c r="J1884" i="4"/>
  <c r="K1884" i="4"/>
  <c r="L1884" i="4"/>
  <c r="M1884" i="4"/>
  <c r="N1884" i="4"/>
  <c r="O1884" i="4"/>
  <c r="P1884" i="4"/>
  <c r="Q1884" i="4"/>
  <c r="R1884" i="4"/>
  <c r="S1884" i="4"/>
  <c r="F1885" i="4"/>
  <c r="G1885" i="4"/>
  <c r="H1885" i="4"/>
  <c r="I1885" i="4"/>
  <c r="J1885" i="4"/>
  <c r="K1885" i="4"/>
  <c r="L1885" i="4"/>
  <c r="M1885" i="4"/>
  <c r="N1885" i="4"/>
  <c r="O1885" i="4"/>
  <c r="P1885" i="4"/>
  <c r="Q1885" i="4"/>
  <c r="R1885" i="4"/>
  <c r="S1885" i="4"/>
  <c r="F1886" i="4"/>
  <c r="G1886" i="4"/>
  <c r="H1886" i="4"/>
  <c r="I1886" i="4"/>
  <c r="J1886" i="4"/>
  <c r="K1886" i="4"/>
  <c r="L1886" i="4"/>
  <c r="M1886" i="4"/>
  <c r="N1886" i="4"/>
  <c r="O1886" i="4"/>
  <c r="P1886" i="4"/>
  <c r="Q1886" i="4"/>
  <c r="R1886" i="4"/>
  <c r="S1886" i="4"/>
  <c r="F1887" i="4"/>
  <c r="G1887" i="4"/>
  <c r="H1887" i="4"/>
  <c r="I1887" i="4"/>
  <c r="J1887" i="4"/>
  <c r="K1887" i="4"/>
  <c r="L1887" i="4"/>
  <c r="M1887" i="4"/>
  <c r="N1887" i="4"/>
  <c r="O1887" i="4"/>
  <c r="P1887" i="4"/>
  <c r="Q1887" i="4"/>
  <c r="R1887" i="4"/>
  <c r="S1887" i="4"/>
  <c r="F1888" i="4"/>
  <c r="G1888" i="4"/>
  <c r="H1888" i="4"/>
  <c r="I1888" i="4"/>
  <c r="J1888" i="4"/>
  <c r="K1888" i="4"/>
  <c r="L1888" i="4"/>
  <c r="M1888" i="4"/>
  <c r="N1888" i="4"/>
  <c r="O1888" i="4"/>
  <c r="P1888" i="4"/>
  <c r="Q1888" i="4"/>
  <c r="R1888" i="4"/>
  <c r="S1888" i="4"/>
  <c r="F1889" i="4"/>
  <c r="G1889" i="4"/>
  <c r="H1889" i="4"/>
  <c r="I1889" i="4"/>
  <c r="J1889" i="4"/>
  <c r="K1889" i="4"/>
  <c r="L1889" i="4"/>
  <c r="M1889" i="4"/>
  <c r="N1889" i="4"/>
  <c r="O1889" i="4"/>
  <c r="P1889" i="4"/>
  <c r="Q1889" i="4"/>
  <c r="R1889" i="4"/>
  <c r="S1889" i="4"/>
  <c r="F1890" i="4"/>
  <c r="G1890" i="4"/>
  <c r="H1890" i="4"/>
  <c r="I1890" i="4"/>
  <c r="J1890" i="4"/>
  <c r="K1890" i="4"/>
  <c r="L1890" i="4"/>
  <c r="M1890" i="4"/>
  <c r="N1890" i="4"/>
  <c r="O1890" i="4"/>
  <c r="P1890" i="4"/>
  <c r="Q1890" i="4"/>
  <c r="R1890" i="4"/>
  <c r="S1890" i="4"/>
  <c r="F1891" i="4"/>
  <c r="G1891" i="4"/>
  <c r="H1891" i="4"/>
  <c r="I1891" i="4"/>
  <c r="J1891" i="4"/>
  <c r="K1891" i="4"/>
  <c r="L1891" i="4"/>
  <c r="M1891" i="4"/>
  <c r="N1891" i="4"/>
  <c r="O1891" i="4"/>
  <c r="P1891" i="4"/>
  <c r="Q1891" i="4"/>
  <c r="R1891" i="4"/>
  <c r="S1891" i="4"/>
  <c r="F1892" i="4"/>
  <c r="G1892" i="4"/>
  <c r="H1892" i="4"/>
  <c r="I1892" i="4"/>
  <c r="J1892" i="4"/>
  <c r="K1892" i="4"/>
  <c r="L1892" i="4"/>
  <c r="M1892" i="4"/>
  <c r="N1892" i="4"/>
  <c r="O1892" i="4"/>
  <c r="P1892" i="4"/>
  <c r="Q1892" i="4"/>
  <c r="R1892" i="4"/>
  <c r="S1892" i="4"/>
  <c r="F1893" i="4"/>
  <c r="G1893" i="4"/>
  <c r="H1893" i="4"/>
  <c r="I1893" i="4"/>
  <c r="J1893" i="4"/>
  <c r="K1893" i="4"/>
  <c r="L1893" i="4"/>
  <c r="M1893" i="4"/>
  <c r="N1893" i="4"/>
  <c r="O1893" i="4"/>
  <c r="P1893" i="4"/>
  <c r="Q1893" i="4"/>
  <c r="R1893" i="4"/>
  <c r="S1893" i="4"/>
  <c r="F1894" i="4"/>
  <c r="G1894" i="4"/>
  <c r="H1894" i="4"/>
  <c r="I1894" i="4"/>
  <c r="J1894" i="4"/>
  <c r="K1894" i="4"/>
  <c r="L1894" i="4"/>
  <c r="M1894" i="4"/>
  <c r="N1894" i="4"/>
  <c r="O1894" i="4"/>
  <c r="P1894" i="4"/>
  <c r="Q1894" i="4"/>
  <c r="R1894" i="4"/>
  <c r="S1894" i="4"/>
  <c r="F1895" i="4"/>
  <c r="G1895" i="4"/>
  <c r="H1895" i="4"/>
  <c r="I1895" i="4"/>
  <c r="J1895" i="4"/>
  <c r="K1895" i="4"/>
  <c r="L1895" i="4"/>
  <c r="M1895" i="4"/>
  <c r="N1895" i="4"/>
  <c r="O1895" i="4"/>
  <c r="P1895" i="4"/>
  <c r="Q1895" i="4"/>
  <c r="R1895" i="4"/>
  <c r="S1895" i="4"/>
  <c r="F1896" i="4"/>
  <c r="G1896" i="4"/>
  <c r="H1896" i="4"/>
  <c r="I1896" i="4"/>
  <c r="J1896" i="4"/>
  <c r="K1896" i="4"/>
  <c r="L1896" i="4"/>
  <c r="M1896" i="4"/>
  <c r="N1896" i="4"/>
  <c r="O1896" i="4"/>
  <c r="P1896" i="4"/>
  <c r="Q1896" i="4"/>
  <c r="R1896" i="4"/>
  <c r="S1896" i="4"/>
  <c r="F1897" i="4"/>
  <c r="G1897" i="4"/>
  <c r="H1897" i="4"/>
  <c r="I1897" i="4"/>
  <c r="J1897" i="4"/>
  <c r="K1897" i="4"/>
  <c r="L1897" i="4"/>
  <c r="M1897" i="4"/>
  <c r="N1897" i="4"/>
  <c r="O1897" i="4"/>
  <c r="P1897" i="4"/>
  <c r="Q1897" i="4"/>
  <c r="R1897" i="4"/>
  <c r="S1897" i="4"/>
  <c r="F1898" i="4"/>
  <c r="G1898" i="4"/>
  <c r="H1898" i="4"/>
  <c r="I1898" i="4"/>
  <c r="J1898" i="4"/>
  <c r="K1898" i="4"/>
  <c r="L1898" i="4"/>
  <c r="M1898" i="4"/>
  <c r="N1898" i="4"/>
  <c r="O1898" i="4"/>
  <c r="P1898" i="4"/>
  <c r="Q1898" i="4"/>
  <c r="R1898" i="4"/>
  <c r="S1898" i="4"/>
  <c r="F1899" i="4"/>
  <c r="G1899" i="4"/>
  <c r="H1899" i="4"/>
  <c r="I1899" i="4"/>
  <c r="J1899" i="4"/>
  <c r="K1899" i="4"/>
  <c r="L1899" i="4"/>
  <c r="M1899" i="4"/>
  <c r="N1899" i="4"/>
  <c r="O1899" i="4"/>
  <c r="P1899" i="4"/>
  <c r="Q1899" i="4"/>
  <c r="R1899" i="4"/>
  <c r="S1899" i="4"/>
  <c r="F1900" i="4"/>
  <c r="G1900" i="4"/>
  <c r="H1900" i="4"/>
  <c r="I1900" i="4"/>
  <c r="J1900" i="4"/>
  <c r="K1900" i="4"/>
  <c r="L1900" i="4"/>
  <c r="M1900" i="4"/>
  <c r="N1900" i="4"/>
  <c r="O1900" i="4"/>
  <c r="P1900" i="4"/>
  <c r="Q1900" i="4"/>
  <c r="R1900" i="4"/>
  <c r="S1900" i="4"/>
  <c r="F1901" i="4"/>
  <c r="G1901" i="4"/>
  <c r="H1901" i="4"/>
  <c r="I1901" i="4"/>
  <c r="J1901" i="4"/>
  <c r="K1901" i="4"/>
  <c r="L1901" i="4"/>
  <c r="M1901" i="4"/>
  <c r="N1901" i="4"/>
  <c r="O1901" i="4"/>
  <c r="P1901" i="4"/>
  <c r="Q1901" i="4"/>
  <c r="R1901" i="4"/>
  <c r="S1901" i="4"/>
  <c r="F1902" i="4"/>
  <c r="G1902" i="4"/>
  <c r="H1902" i="4"/>
  <c r="I1902" i="4"/>
  <c r="J1902" i="4"/>
  <c r="K1902" i="4"/>
  <c r="L1902" i="4"/>
  <c r="M1902" i="4"/>
  <c r="N1902" i="4"/>
  <c r="O1902" i="4"/>
  <c r="P1902" i="4"/>
  <c r="Q1902" i="4"/>
  <c r="R1902" i="4"/>
  <c r="S1902" i="4"/>
  <c r="F1903" i="4"/>
  <c r="G1903" i="4"/>
  <c r="H1903" i="4"/>
  <c r="I1903" i="4"/>
  <c r="J1903" i="4"/>
  <c r="K1903" i="4"/>
  <c r="L1903" i="4"/>
  <c r="M1903" i="4"/>
  <c r="N1903" i="4"/>
  <c r="O1903" i="4"/>
  <c r="P1903" i="4"/>
  <c r="Q1903" i="4"/>
  <c r="R1903" i="4"/>
  <c r="S1903" i="4"/>
  <c r="F1904" i="4"/>
  <c r="G1904" i="4"/>
  <c r="H1904" i="4"/>
  <c r="I1904" i="4"/>
  <c r="J1904" i="4"/>
  <c r="K1904" i="4"/>
  <c r="L1904" i="4"/>
  <c r="M1904" i="4"/>
  <c r="N1904" i="4"/>
  <c r="O1904" i="4"/>
  <c r="P1904" i="4"/>
  <c r="Q1904" i="4"/>
  <c r="R1904" i="4"/>
  <c r="S1904" i="4"/>
  <c r="F1905" i="4"/>
  <c r="G1905" i="4"/>
  <c r="H1905" i="4"/>
  <c r="I1905" i="4"/>
  <c r="J1905" i="4"/>
  <c r="K1905" i="4"/>
  <c r="L1905" i="4"/>
  <c r="M1905" i="4"/>
  <c r="N1905" i="4"/>
  <c r="O1905" i="4"/>
  <c r="P1905" i="4"/>
  <c r="Q1905" i="4"/>
  <c r="R1905" i="4"/>
  <c r="S1905" i="4"/>
  <c r="F1906" i="4"/>
  <c r="G1906" i="4"/>
  <c r="H1906" i="4"/>
  <c r="I1906" i="4"/>
  <c r="J1906" i="4"/>
  <c r="K1906" i="4"/>
  <c r="L1906" i="4"/>
  <c r="M1906" i="4"/>
  <c r="N1906" i="4"/>
  <c r="O1906" i="4"/>
  <c r="P1906" i="4"/>
  <c r="Q1906" i="4"/>
  <c r="R1906" i="4"/>
  <c r="S1906" i="4"/>
  <c r="F1907" i="4"/>
  <c r="G1907" i="4"/>
  <c r="H1907" i="4"/>
  <c r="I1907" i="4"/>
  <c r="J1907" i="4"/>
  <c r="K1907" i="4"/>
  <c r="L1907" i="4"/>
  <c r="M1907" i="4"/>
  <c r="N1907" i="4"/>
  <c r="O1907" i="4"/>
  <c r="P1907" i="4"/>
  <c r="Q1907" i="4"/>
  <c r="R1907" i="4"/>
  <c r="S1907" i="4"/>
  <c r="F1908" i="4"/>
  <c r="G1908" i="4"/>
  <c r="H1908" i="4"/>
  <c r="I1908" i="4"/>
  <c r="J1908" i="4"/>
  <c r="K1908" i="4"/>
  <c r="L1908" i="4"/>
  <c r="M1908" i="4"/>
  <c r="N1908" i="4"/>
  <c r="O1908" i="4"/>
  <c r="P1908" i="4"/>
  <c r="Q1908" i="4"/>
  <c r="R1908" i="4"/>
  <c r="S1908" i="4"/>
  <c r="F1909" i="4"/>
  <c r="G1909" i="4"/>
  <c r="H1909" i="4"/>
  <c r="I1909" i="4"/>
  <c r="J1909" i="4"/>
  <c r="K1909" i="4"/>
  <c r="L1909" i="4"/>
  <c r="M1909" i="4"/>
  <c r="N1909" i="4"/>
  <c r="O1909" i="4"/>
  <c r="P1909" i="4"/>
  <c r="Q1909" i="4"/>
  <c r="R1909" i="4"/>
  <c r="S1909" i="4"/>
  <c r="F1910" i="4"/>
  <c r="G1910" i="4"/>
  <c r="H1910" i="4"/>
  <c r="I1910" i="4"/>
  <c r="J1910" i="4"/>
  <c r="K1910" i="4"/>
  <c r="L1910" i="4"/>
  <c r="M1910" i="4"/>
  <c r="N1910" i="4"/>
  <c r="O1910" i="4"/>
  <c r="P1910" i="4"/>
  <c r="Q1910" i="4"/>
  <c r="R1910" i="4"/>
  <c r="S1910" i="4"/>
  <c r="F1911" i="4"/>
  <c r="G1911" i="4"/>
  <c r="H1911" i="4"/>
  <c r="I1911" i="4"/>
  <c r="J1911" i="4"/>
  <c r="K1911" i="4"/>
  <c r="L1911" i="4"/>
  <c r="M1911" i="4"/>
  <c r="N1911" i="4"/>
  <c r="O1911" i="4"/>
  <c r="P1911" i="4"/>
  <c r="Q1911" i="4"/>
  <c r="R1911" i="4"/>
  <c r="S1911" i="4"/>
  <c r="F1912" i="4"/>
  <c r="G1912" i="4"/>
  <c r="H1912" i="4"/>
  <c r="I1912" i="4"/>
  <c r="J1912" i="4"/>
  <c r="K1912" i="4"/>
  <c r="L1912" i="4"/>
  <c r="M1912" i="4"/>
  <c r="N1912" i="4"/>
  <c r="O1912" i="4"/>
  <c r="P1912" i="4"/>
  <c r="Q1912" i="4"/>
  <c r="R1912" i="4"/>
  <c r="S1912" i="4"/>
  <c r="F1913" i="4"/>
  <c r="G1913" i="4"/>
  <c r="H1913" i="4"/>
  <c r="I1913" i="4"/>
  <c r="J1913" i="4"/>
  <c r="K1913" i="4"/>
  <c r="L1913" i="4"/>
  <c r="M1913" i="4"/>
  <c r="N1913" i="4"/>
  <c r="O1913" i="4"/>
  <c r="P1913" i="4"/>
  <c r="Q1913" i="4"/>
  <c r="R1913" i="4"/>
  <c r="S1913" i="4"/>
  <c r="F1914" i="4"/>
  <c r="G1914" i="4"/>
  <c r="H1914" i="4"/>
  <c r="I1914" i="4"/>
  <c r="J1914" i="4"/>
  <c r="K1914" i="4"/>
  <c r="L1914" i="4"/>
  <c r="M1914" i="4"/>
  <c r="N1914" i="4"/>
  <c r="O1914" i="4"/>
  <c r="P1914" i="4"/>
  <c r="Q1914" i="4"/>
  <c r="R1914" i="4"/>
  <c r="S1914" i="4"/>
  <c r="F1915" i="4"/>
  <c r="G1915" i="4"/>
  <c r="H1915" i="4"/>
  <c r="I1915" i="4"/>
  <c r="J1915" i="4"/>
  <c r="K1915" i="4"/>
  <c r="L1915" i="4"/>
  <c r="M1915" i="4"/>
  <c r="N1915" i="4"/>
  <c r="O1915" i="4"/>
  <c r="P1915" i="4"/>
  <c r="Q1915" i="4"/>
  <c r="R1915" i="4"/>
  <c r="S1915" i="4"/>
  <c r="F1916" i="4"/>
  <c r="G1916" i="4"/>
  <c r="H1916" i="4"/>
  <c r="I1916" i="4"/>
  <c r="J1916" i="4"/>
  <c r="K1916" i="4"/>
  <c r="L1916" i="4"/>
  <c r="M1916" i="4"/>
  <c r="N1916" i="4"/>
  <c r="O1916" i="4"/>
  <c r="P1916" i="4"/>
  <c r="Q1916" i="4"/>
  <c r="R1916" i="4"/>
  <c r="S1916" i="4"/>
  <c r="F1917" i="4"/>
  <c r="G1917" i="4"/>
  <c r="H1917" i="4"/>
  <c r="I1917" i="4"/>
  <c r="J1917" i="4"/>
  <c r="K1917" i="4"/>
  <c r="L1917" i="4"/>
  <c r="M1917" i="4"/>
  <c r="N1917" i="4"/>
  <c r="O1917" i="4"/>
  <c r="P1917" i="4"/>
  <c r="Q1917" i="4"/>
  <c r="R1917" i="4"/>
  <c r="S1917" i="4"/>
  <c r="F1918" i="4"/>
  <c r="G1918" i="4"/>
  <c r="H1918" i="4"/>
  <c r="I1918" i="4"/>
  <c r="J1918" i="4"/>
  <c r="K1918" i="4"/>
  <c r="L1918" i="4"/>
  <c r="M1918" i="4"/>
  <c r="N1918" i="4"/>
  <c r="O1918" i="4"/>
  <c r="P1918" i="4"/>
  <c r="Q1918" i="4"/>
  <c r="R1918" i="4"/>
  <c r="S1918" i="4"/>
  <c r="F1919" i="4"/>
  <c r="G1919" i="4"/>
  <c r="H1919" i="4"/>
  <c r="I1919" i="4"/>
  <c r="J1919" i="4"/>
  <c r="K1919" i="4"/>
  <c r="L1919" i="4"/>
  <c r="M1919" i="4"/>
  <c r="N1919" i="4"/>
  <c r="O1919" i="4"/>
  <c r="P1919" i="4"/>
  <c r="Q1919" i="4"/>
  <c r="R1919" i="4"/>
  <c r="S1919" i="4"/>
  <c r="F1920" i="4"/>
  <c r="G1920" i="4"/>
  <c r="H1920" i="4"/>
  <c r="I1920" i="4"/>
  <c r="J1920" i="4"/>
  <c r="K1920" i="4"/>
  <c r="L1920" i="4"/>
  <c r="M1920" i="4"/>
  <c r="N1920" i="4"/>
  <c r="O1920" i="4"/>
  <c r="P1920" i="4"/>
  <c r="Q1920" i="4"/>
  <c r="R1920" i="4"/>
  <c r="S1920" i="4"/>
  <c r="F1921" i="4"/>
  <c r="G1921" i="4"/>
  <c r="H1921" i="4"/>
  <c r="I1921" i="4"/>
  <c r="J1921" i="4"/>
  <c r="K1921" i="4"/>
  <c r="L1921" i="4"/>
  <c r="M1921" i="4"/>
  <c r="N1921" i="4"/>
  <c r="O1921" i="4"/>
  <c r="P1921" i="4"/>
  <c r="Q1921" i="4"/>
  <c r="R1921" i="4"/>
  <c r="S1921" i="4"/>
  <c r="F1922" i="4"/>
  <c r="G1922" i="4"/>
  <c r="H1922" i="4"/>
  <c r="I1922" i="4"/>
  <c r="J1922" i="4"/>
  <c r="K1922" i="4"/>
  <c r="L1922" i="4"/>
  <c r="M1922" i="4"/>
  <c r="N1922" i="4"/>
  <c r="O1922" i="4"/>
  <c r="P1922" i="4"/>
  <c r="Q1922" i="4"/>
  <c r="R1922" i="4"/>
  <c r="S1922" i="4"/>
  <c r="F1923" i="4"/>
  <c r="G1923" i="4"/>
  <c r="H1923" i="4"/>
  <c r="I1923" i="4"/>
  <c r="J1923" i="4"/>
  <c r="K1923" i="4"/>
  <c r="L1923" i="4"/>
  <c r="M1923" i="4"/>
  <c r="N1923" i="4"/>
  <c r="O1923" i="4"/>
  <c r="P1923" i="4"/>
  <c r="Q1923" i="4"/>
  <c r="R1923" i="4"/>
  <c r="S1923" i="4"/>
  <c r="F1924" i="4"/>
  <c r="G1924" i="4"/>
  <c r="H1924" i="4"/>
  <c r="I1924" i="4"/>
  <c r="J1924" i="4"/>
  <c r="K1924" i="4"/>
  <c r="L1924" i="4"/>
  <c r="M1924" i="4"/>
  <c r="N1924" i="4"/>
  <c r="O1924" i="4"/>
  <c r="P1924" i="4"/>
  <c r="Q1924" i="4"/>
  <c r="R1924" i="4"/>
  <c r="S1924" i="4"/>
  <c r="F1925" i="4"/>
  <c r="G1925" i="4"/>
  <c r="H1925" i="4"/>
  <c r="I1925" i="4"/>
  <c r="J1925" i="4"/>
  <c r="K1925" i="4"/>
  <c r="L1925" i="4"/>
  <c r="M1925" i="4"/>
  <c r="N1925" i="4"/>
  <c r="O1925" i="4"/>
  <c r="P1925" i="4"/>
  <c r="Q1925" i="4"/>
  <c r="R1925" i="4"/>
  <c r="S1925" i="4"/>
  <c r="F1926" i="4"/>
  <c r="G1926" i="4"/>
  <c r="H1926" i="4"/>
  <c r="I1926" i="4"/>
  <c r="J1926" i="4"/>
  <c r="K1926" i="4"/>
  <c r="L1926" i="4"/>
  <c r="M1926" i="4"/>
  <c r="N1926" i="4"/>
  <c r="O1926" i="4"/>
  <c r="P1926" i="4"/>
  <c r="Q1926" i="4"/>
  <c r="R1926" i="4"/>
  <c r="S1926" i="4"/>
  <c r="F1927" i="4"/>
  <c r="G1927" i="4"/>
  <c r="H1927" i="4"/>
  <c r="I1927" i="4"/>
  <c r="J1927" i="4"/>
  <c r="K1927" i="4"/>
  <c r="L1927" i="4"/>
  <c r="M1927" i="4"/>
  <c r="N1927" i="4"/>
  <c r="O1927" i="4"/>
  <c r="P1927" i="4"/>
  <c r="Q1927" i="4"/>
  <c r="R1927" i="4"/>
  <c r="S1927" i="4"/>
  <c r="F1928" i="4"/>
  <c r="G1928" i="4"/>
  <c r="H1928" i="4"/>
  <c r="I1928" i="4"/>
  <c r="J1928" i="4"/>
  <c r="K1928" i="4"/>
  <c r="L1928" i="4"/>
  <c r="M1928" i="4"/>
  <c r="N1928" i="4"/>
  <c r="O1928" i="4"/>
  <c r="P1928" i="4"/>
  <c r="Q1928" i="4"/>
  <c r="R1928" i="4"/>
  <c r="S1928" i="4"/>
  <c r="F1929" i="4"/>
  <c r="G1929" i="4"/>
  <c r="H1929" i="4"/>
  <c r="I1929" i="4"/>
  <c r="J1929" i="4"/>
  <c r="K1929" i="4"/>
  <c r="L1929" i="4"/>
  <c r="M1929" i="4"/>
  <c r="N1929" i="4"/>
  <c r="O1929" i="4"/>
  <c r="P1929" i="4"/>
  <c r="Q1929" i="4"/>
  <c r="R1929" i="4"/>
  <c r="S1929" i="4"/>
  <c r="F1930" i="4"/>
  <c r="G1930" i="4"/>
  <c r="H1930" i="4"/>
  <c r="I1930" i="4"/>
  <c r="J1930" i="4"/>
  <c r="K1930" i="4"/>
  <c r="L1930" i="4"/>
  <c r="M1930" i="4"/>
  <c r="N1930" i="4"/>
  <c r="O1930" i="4"/>
  <c r="P1930" i="4"/>
  <c r="Q1930" i="4"/>
  <c r="R1930" i="4"/>
  <c r="S1930" i="4"/>
  <c r="F1931" i="4"/>
  <c r="G1931" i="4"/>
  <c r="H1931" i="4"/>
  <c r="I1931" i="4"/>
  <c r="J1931" i="4"/>
  <c r="K1931" i="4"/>
  <c r="L1931" i="4"/>
  <c r="M1931" i="4"/>
  <c r="N1931" i="4"/>
  <c r="O1931" i="4"/>
  <c r="P1931" i="4"/>
  <c r="Q1931" i="4"/>
  <c r="R1931" i="4"/>
  <c r="S1931" i="4"/>
  <c r="F1932" i="4"/>
  <c r="G1932" i="4"/>
  <c r="H1932" i="4"/>
  <c r="I1932" i="4"/>
  <c r="J1932" i="4"/>
  <c r="K1932" i="4"/>
  <c r="L1932" i="4"/>
  <c r="M1932" i="4"/>
  <c r="N1932" i="4"/>
  <c r="O1932" i="4"/>
  <c r="P1932" i="4"/>
  <c r="Q1932" i="4"/>
  <c r="R1932" i="4"/>
  <c r="S1932" i="4"/>
  <c r="F1933" i="4"/>
  <c r="G1933" i="4"/>
  <c r="H1933" i="4"/>
  <c r="I1933" i="4"/>
  <c r="J1933" i="4"/>
  <c r="K1933" i="4"/>
  <c r="L1933" i="4"/>
  <c r="M1933" i="4"/>
  <c r="N1933" i="4"/>
  <c r="O1933" i="4"/>
  <c r="P1933" i="4"/>
  <c r="Q1933" i="4"/>
  <c r="R1933" i="4"/>
  <c r="S1933" i="4"/>
  <c r="F1934" i="4"/>
  <c r="G1934" i="4"/>
  <c r="H1934" i="4"/>
  <c r="I1934" i="4"/>
  <c r="J1934" i="4"/>
  <c r="K1934" i="4"/>
  <c r="L1934" i="4"/>
  <c r="M1934" i="4"/>
  <c r="N1934" i="4"/>
  <c r="O1934" i="4"/>
  <c r="P1934" i="4"/>
  <c r="Q1934" i="4"/>
  <c r="R1934" i="4"/>
  <c r="S1934" i="4"/>
  <c r="F1935" i="4"/>
  <c r="G1935" i="4"/>
  <c r="H1935" i="4"/>
  <c r="I1935" i="4"/>
  <c r="J1935" i="4"/>
  <c r="K1935" i="4"/>
  <c r="L1935" i="4"/>
  <c r="M1935" i="4"/>
  <c r="N1935" i="4"/>
  <c r="O1935" i="4"/>
  <c r="P1935" i="4"/>
  <c r="Q1935" i="4"/>
  <c r="R1935" i="4"/>
  <c r="S1935" i="4"/>
  <c r="F1936" i="4"/>
  <c r="G1936" i="4"/>
  <c r="H1936" i="4"/>
  <c r="I1936" i="4"/>
  <c r="J1936" i="4"/>
  <c r="K1936" i="4"/>
  <c r="L1936" i="4"/>
  <c r="M1936" i="4"/>
  <c r="N1936" i="4"/>
  <c r="O1936" i="4"/>
  <c r="P1936" i="4"/>
  <c r="Q1936" i="4"/>
  <c r="R1936" i="4"/>
  <c r="S1936" i="4"/>
  <c r="F1937" i="4"/>
  <c r="G1937" i="4"/>
  <c r="H1937" i="4"/>
  <c r="I1937" i="4"/>
  <c r="J1937" i="4"/>
  <c r="K1937" i="4"/>
  <c r="L1937" i="4"/>
  <c r="M1937" i="4"/>
  <c r="N1937" i="4"/>
  <c r="O1937" i="4"/>
  <c r="P1937" i="4"/>
  <c r="Q1937" i="4"/>
  <c r="R1937" i="4"/>
  <c r="S1937" i="4"/>
  <c r="F1938" i="4"/>
  <c r="G1938" i="4"/>
  <c r="H1938" i="4"/>
  <c r="I1938" i="4"/>
  <c r="J1938" i="4"/>
  <c r="K1938" i="4"/>
  <c r="L1938" i="4"/>
  <c r="M1938" i="4"/>
  <c r="N1938" i="4"/>
  <c r="O1938" i="4"/>
  <c r="P1938" i="4"/>
  <c r="Q1938" i="4"/>
  <c r="R1938" i="4"/>
  <c r="S1938" i="4"/>
  <c r="F1939" i="4"/>
  <c r="G1939" i="4"/>
  <c r="H1939" i="4"/>
  <c r="I1939" i="4"/>
  <c r="J1939" i="4"/>
  <c r="K1939" i="4"/>
  <c r="L1939" i="4"/>
  <c r="M1939" i="4"/>
  <c r="N1939" i="4"/>
  <c r="O1939" i="4"/>
  <c r="P1939" i="4"/>
  <c r="Q1939" i="4"/>
  <c r="R1939" i="4"/>
  <c r="S1939" i="4"/>
  <c r="F1940" i="4"/>
  <c r="G1940" i="4"/>
  <c r="Y1940" i="4" s="1"/>
  <c r="H1940" i="4"/>
  <c r="I1940" i="4"/>
  <c r="J1940" i="4"/>
  <c r="K1940" i="4"/>
  <c r="L1940" i="4"/>
  <c r="M1940" i="4"/>
  <c r="N1940" i="4"/>
  <c r="O1940" i="4"/>
  <c r="P1940" i="4"/>
  <c r="Q1940" i="4"/>
  <c r="R1940" i="4"/>
  <c r="S1940" i="4"/>
  <c r="F1941" i="4"/>
  <c r="G1941" i="4"/>
  <c r="H1941" i="4"/>
  <c r="I1941" i="4"/>
  <c r="J1941" i="4"/>
  <c r="K1941" i="4"/>
  <c r="L1941" i="4"/>
  <c r="M1941" i="4"/>
  <c r="N1941" i="4"/>
  <c r="O1941" i="4"/>
  <c r="P1941" i="4"/>
  <c r="Q1941" i="4"/>
  <c r="R1941" i="4"/>
  <c r="S1941" i="4"/>
  <c r="F1942" i="4"/>
  <c r="G1942" i="4"/>
  <c r="H1942" i="4"/>
  <c r="I1942" i="4"/>
  <c r="J1942" i="4"/>
  <c r="K1942" i="4"/>
  <c r="L1942" i="4"/>
  <c r="M1942" i="4"/>
  <c r="N1942" i="4"/>
  <c r="O1942" i="4"/>
  <c r="P1942" i="4"/>
  <c r="Q1942" i="4"/>
  <c r="R1942" i="4"/>
  <c r="S1942" i="4"/>
  <c r="F1943" i="4"/>
  <c r="G1943" i="4"/>
  <c r="H1943" i="4"/>
  <c r="I1943" i="4"/>
  <c r="J1943" i="4"/>
  <c r="K1943" i="4"/>
  <c r="L1943" i="4"/>
  <c r="M1943" i="4"/>
  <c r="N1943" i="4"/>
  <c r="O1943" i="4"/>
  <c r="P1943" i="4"/>
  <c r="Q1943" i="4"/>
  <c r="R1943" i="4"/>
  <c r="S1943" i="4"/>
  <c r="F1944" i="4"/>
  <c r="G1944" i="4"/>
  <c r="H1944" i="4"/>
  <c r="I1944" i="4"/>
  <c r="J1944" i="4"/>
  <c r="K1944" i="4"/>
  <c r="L1944" i="4"/>
  <c r="M1944" i="4"/>
  <c r="N1944" i="4"/>
  <c r="O1944" i="4"/>
  <c r="P1944" i="4"/>
  <c r="Q1944" i="4"/>
  <c r="R1944" i="4"/>
  <c r="S1944" i="4"/>
  <c r="F1945" i="4"/>
  <c r="G1945" i="4"/>
  <c r="H1945" i="4"/>
  <c r="I1945" i="4"/>
  <c r="J1945" i="4"/>
  <c r="K1945" i="4"/>
  <c r="L1945" i="4"/>
  <c r="M1945" i="4"/>
  <c r="N1945" i="4"/>
  <c r="O1945" i="4"/>
  <c r="P1945" i="4"/>
  <c r="Q1945" i="4"/>
  <c r="R1945" i="4"/>
  <c r="S1945" i="4"/>
  <c r="F1946" i="4"/>
  <c r="G1946" i="4"/>
  <c r="H1946" i="4"/>
  <c r="I1946" i="4"/>
  <c r="J1946" i="4"/>
  <c r="K1946" i="4"/>
  <c r="L1946" i="4"/>
  <c r="M1946" i="4"/>
  <c r="N1946" i="4"/>
  <c r="O1946" i="4"/>
  <c r="P1946" i="4"/>
  <c r="Q1946" i="4"/>
  <c r="R1946" i="4"/>
  <c r="S1946" i="4"/>
  <c r="F1947" i="4"/>
  <c r="G1947" i="4"/>
  <c r="Y1947" i="4" s="1"/>
  <c r="H1947" i="4"/>
  <c r="I1947" i="4"/>
  <c r="J1947" i="4"/>
  <c r="K1947" i="4"/>
  <c r="L1947" i="4"/>
  <c r="M1947" i="4"/>
  <c r="N1947" i="4"/>
  <c r="O1947" i="4"/>
  <c r="P1947" i="4"/>
  <c r="Q1947" i="4"/>
  <c r="R1947" i="4"/>
  <c r="S1947" i="4"/>
  <c r="F1948" i="4"/>
  <c r="G1948" i="4"/>
  <c r="H1948" i="4"/>
  <c r="I1948" i="4"/>
  <c r="J1948" i="4"/>
  <c r="K1948" i="4"/>
  <c r="L1948" i="4"/>
  <c r="M1948" i="4"/>
  <c r="N1948" i="4"/>
  <c r="O1948" i="4"/>
  <c r="P1948" i="4"/>
  <c r="Q1948" i="4"/>
  <c r="R1948" i="4"/>
  <c r="S1948" i="4"/>
  <c r="F1949" i="4"/>
  <c r="G1949" i="4"/>
  <c r="H1949" i="4"/>
  <c r="I1949" i="4"/>
  <c r="J1949" i="4"/>
  <c r="K1949" i="4"/>
  <c r="L1949" i="4"/>
  <c r="M1949" i="4"/>
  <c r="N1949" i="4"/>
  <c r="O1949" i="4"/>
  <c r="P1949" i="4"/>
  <c r="Q1949" i="4"/>
  <c r="R1949" i="4"/>
  <c r="S1949" i="4"/>
  <c r="F1950" i="4"/>
  <c r="G1950" i="4"/>
  <c r="H1950" i="4"/>
  <c r="I1950" i="4"/>
  <c r="J1950" i="4"/>
  <c r="K1950" i="4"/>
  <c r="L1950" i="4"/>
  <c r="M1950" i="4"/>
  <c r="N1950" i="4"/>
  <c r="O1950" i="4"/>
  <c r="P1950" i="4"/>
  <c r="Q1950" i="4"/>
  <c r="R1950" i="4"/>
  <c r="S1950" i="4"/>
  <c r="F1951" i="4"/>
  <c r="G1951" i="4"/>
  <c r="H1951" i="4"/>
  <c r="I1951" i="4"/>
  <c r="J1951" i="4"/>
  <c r="K1951" i="4"/>
  <c r="L1951" i="4"/>
  <c r="M1951" i="4"/>
  <c r="N1951" i="4"/>
  <c r="O1951" i="4"/>
  <c r="P1951" i="4"/>
  <c r="Q1951" i="4"/>
  <c r="R1951" i="4"/>
  <c r="S1951" i="4"/>
  <c r="F1952" i="4"/>
  <c r="G1952" i="4"/>
  <c r="H1952" i="4"/>
  <c r="I1952" i="4"/>
  <c r="J1952" i="4"/>
  <c r="K1952" i="4"/>
  <c r="L1952" i="4"/>
  <c r="M1952" i="4"/>
  <c r="N1952" i="4"/>
  <c r="O1952" i="4"/>
  <c r="P1952" i="4"/>
  <c r="Q1952" i="4"/>
  <c r="R1952" i="4"/>
  <c r="S1952" i="4"/>
  <c r="F1953" i="4"/>
  <c r="G1953" i="4"/>
  <c r="H1953" i="4"/>
  <c r="I1953" i="4"/>
  <c r="J1953" i="4"/>
  <c r="K1953" i="4"/>
  <c r="L1953" i="4"/>
  <c r="M1953" i="4"/>
  <c r="N1953" i="4"/>
  <c r="O1953" i="4"/>
  <c r="P1953" i="4"/>
  <c r="Q1953" i="4"/>
  <c r="R1953" i="4"/>
  <c r="S1953" i="4"/>
  <c r="F1954" i="4"/>
  <c r="G1954" i="4"/>
  <c r="H1954" i="4"/>
  <c r="I1954" i="4"/>
  <c r="J1954" i="4"/>
  <c r="K1954" i="4"/>
  <c r="L1954" i="4"/>
  <c r="M1954" i="4"/>
  <c r="N1954" i="4"/>
  <c r="O1954" i="4"/>
  <c r="P1954" i="4"/>
  <c r="Q1954" i="4"/>
  <c r="R1954" i="4"/>
  <c r="S1954" i="4"/>
  <c r="F1955" i="4"/>
  <c r="G1955" i="4"/>
  <c r="H1955" i="4"/>
  <c r="I1955" i="4"/>
  <c r="J1955" i="4"/>
  <c r="K1955" i="4"/>
  <c r="L1955" i="4"/>
  <c r="M1955" i="4"/>
  <c r="N1955" i="4"/>
  <c r="O1955" i="4"/>
  <c r="P1955" i="4"/>
  <c r="Q1955" i="4"/>
  <c r="R1955" i="4"/>
  <c r="S1955" i="4"/>
  <c r="F1956" i="4"/>
  <c r="G1956" i="4"/>
  <c r="H1956" i="4"/>
  <c r="I1956" i="4"/>
  <c r="J1956" i="4"/>
  <c r="K1956" i="4"/>
  <c r="L1956" i="4"/>
  <c r="M1956" i="4"/>
  <c r="N1956" i="4"/>
  <c r="O1956" i="4"/>
  <c r="P1956" i="4"/>
  <c r="Q1956" i="4"/>
  <c r="R1956" i="4"/>
  <c r="S1956" i="4"/>
  <c r="F1957" i="4"/>
  <c r="G1957" i="4"/>
  <c r="H1957" i="4"/>
  <c r="I1957" i="4"/>
  <c r="J1957" i="4"/>
  <c r="K1957" i="4"/>
  <c r="L1957" i="4"/>
  <c r="M1957" i="4"/>
  <c r="N1957" i="4"/>
  <c r="O1957" i="4"/>
  <c r="P1957" i="4"/>
  <c r="Q1957" i="4"/>
  <c r="R1957" i="4"/>
  <c r="S1957" i="4"/>
  <c r="F1958" i="4"/>
  <c r="G1958" i="4"/>
  <c r="H1958" i="4"/>
  <c r="I1958" i="4"/>
  <c r="J1958" i="4"/>
  <c r="K1958" i="4"/>
  <c r="L1958" i="4"/>
  <c r="M1958" i="4"/>
  <c r="N1958" i="4"/>
  <c r="O1958" i="4"/>
  <c r="P1958" i="4"/>
  <c r="Q1958" i="4"/>
  <c r="R1958" i="4"/>
  <c r="S1958" i="4"/>
  <c r="F1959" i="4"/>
  <c r="G1959" i="4"/>
  <c r="H1959" i="4"/>
  <c r="I1959" i="4"/>
  <c r="J1959" i="4"/>
  <c r="K1959" i="4"/>
  <c r="L1959" i="4"/>
  <c r="M1959" i="4"/>
  <c r="N1959" i="4"/>
  <c r="O1959" i="4"/>
  <c r="P1959" i="4"/>
  <c r="Q1959" i="4"/>
  <c r="R1959" i="4"/>
  <c r="S1959" i="4"/>
  <c r="F1960" i="4"/>
  <c r="G1960" i="4"/>
  <c r="H1960" i="4"/>
  <c r="I1960" i="4"/>
  <c r="J1960" i="4"/>
  <c r="K1960" i="4"/>
  <c r="L1960" i="4"/>
  <c r="M1960" i="4"/>
  <c r="N1960" i="4"/>
  <c r="O1960" i="4"/>
  <c r="P1960" i="4"/>
  <c r="Q1960" i="4"/>
  <c r="R1960" i="4"/>
  <c r="S1960" i="4"/>
  <c r="F1961" i="4"/>
  <c r="G1961" i="4"/>
  <c r="H1961" i="4"/>
  <c r="I1961" i="4"/>
  <c r="J1961" i="4"/>
  <c r="K1961" i="4"/>
  <c r="L1961" i="4"/>
  <c r="M1961" i="4"/>
  <c r="N1961" i="4"/>
  <c r="O1961" i="4"/>
  <c r="P1961" i="4"/>
  <c r="Q1961" i="4"/>
  <c r="R1961" i="4"/>
  <c r="S1961" i="4"/>
  <c r="F1962" i="4"/>
  <c r="G1962" i="4"/>
  <c r="H1962" i="4"/>
  <c r="I1962" i="4"/>
  <c r="J1962" i="4"/>
  <c r="K1962" i="4"/>
  <c r="L1962" i="4"/>
  <c r="M1962" i="4"/>
  <c r="N1962" i="4"/>
  <c r="O1962" i="4"/>
  <c r="P1962" i="4"/>
  <c r="Q1962" i="4"/>
  <c r="R1962" i="4"/>
  <c r="S1962" i="4"/>
  <c r="F1963" i="4"/>
  <c r="G1963" i="4"/>
  <c r="H1963" i="4"/>
  <c r="I1963" i="4"/>
  <c r="J1963" i="4"/>
  <c r="K1963" i="4"/>
  <c r="L1963" i="4"/>
  <c r="M1963" i="4"/>
  <c r="N1963" i="4"/>
  <c r="O1963" i="4"/>
  <c r="P1963" i="4"/>
  <c r="Q1963" i="4"/>
  <c r="R1963" i="4"/>
  <c r="S1963" i="4"/>
  <c r="F1964" i="4"/>
  <c r="G1964" i="4"/>
  <c r="H1964" i="4"/>
  <c r="I1964" i="4"/>
  <c r="J1964" i="4"/>
  <c r="K1964" i="4"/>
  <c r="L1964" i="4"/>
  <c r="M1964" i="4"/>
  <c r="N1964" i="4"/>
  <c r="O1964" i="4"/>
  <c r="P1964" i="4"/>
  <c r="Q1964" i="4"/>
  <c r="R1964" i="4"/>
  <c r="S1964" i="4"/>
  <c r="F1965" i="4"/>
  <c r="G1965" i="4"/>
  <c r="H1965" i="4"/>
  <c r="I1965" i="4"/>
  <c r="J1965" i="4"/>
  <c r="K1965" i="4"/>
  <c r="L1965" i="4"/>
  <c r="M1965" i="4"/>
  <c r="N1965" i="4"/>
  <c r="O1965" i="4"/>
  <c r="P1965" i="4"/>
  <c r="Q1965" i="4"/>
  <c r="R1965" i="4"/>
  <c r="S1965" i="4"/>
  <c r="F1966" i="4"/>
  <c r="G1966" i="4"/>
  <c r="H1966" i="4"/>
  <c r="I1966" i="4"/>
  <c r="J1966" i="4"/>
  <c r="K1966" i="4"/>
  <c r="L1966" i="4"/>
  <c r="M1966" i="4"/>
  <c r="N1966" i="4"/>
  <c r="O1966" i="4"/>
  <c r="P1966" i="4"/>
  <c r="Q1966" i="4"/>
  <c r="R1966" i="4"/>
  <c r="S1966" i="4"/>
  <c r="F1967" i="4"/>
  <c r="G1967" i="4"/>
  <c r="H1967" i="4"/>
  <c r="I1967" i="4"/>
  <c r="J1967" i="4"/>
  <c r="K1967" i="4"/>
  <c r="L1967" i="4"/>
  <c r="M1967" i="4"/>
  <c r="Y1967" i="4" s="1"/>
  <c r="N1967" i="4"/>
  <c r="O1967" i="4"/>
  <c r="P1967" i="4"/>
  <c r="Q1967" i="4"/>
  <c r="R1967" i="4"/>
  <c r="S1967" i="4"/>
  <c r="F1968" i="4"/>
  <c r="G1968" i="4"/>
  <c r="H1968" i="4"/>
  <c r="I1968" i="4"/>
  <c r="J1968" i="4"/>
  <c r="K1968" i="4"/>
  <c r="L1968" i="4"/>
  <c r="M1968" i="4"/>
  <c r="N1968" i="4"/>
  <c r="O1968" i="4"/>
  <c r="P1968" i="4"/>
  <c r="Q1968" i="4"/>
  <c r="R1968" i="4"/>
  <c r="S1968" i="4"/>
  <c r="F1969" i="4"/>
  <c r="G1969" i="4"/>
  <c r="H1969" i="4"/>
  <c r="I1969" i="4"/>
  <c r="J1969" i="4"/>
  <c r="K1969" i="4"/>
  <c r="L1969" i="4"/>
  <c r="M1969" i="4"/>
  <c r="N1969" i="4"/>
  <c r="O1969" i="4"/>
  <c r="P1969" i="4"/>
  <c r="Q1969" i="4"/>
  <c r="R1969" i="4"/>
  <c r="S1969" i="4"/>
  <c r="F1970" i="4"/>
  <c r="G1970" i="4"/>
  <c r="H1970" i="4"/>
  <c r="I1970" i="4"/>
  <c r="J1970" i="4"/>
  <c r="K1970" i="4"/>
  <c r="L1970" i="4"/>
  <c r="M1970" i="4"/>
  <c r="N1970" i="4"/>
  <c r="O1970" i="4"/>
  <c r="P1970" i="4"/>
  <c r="Q1970" i="4"/>
  <c r="R1970" i="4"/>
  <c r="S1970" i="4"/>
  <c r="F1971" i="4"/>
  <c r="G1971" i="4"/>
  <c r="H1971" i="4"/>
  <c r="I1971" i="4"/>
  <c r="J1971" i="4"/>
  <c r="K1971" i="4"/>
  <c r="L1971" i="4"/>
  <c r="M1971" i="4"/>
  <c r="N1971" i="4"/>
  <c r="O1971" i="4"/>
  <c r="P1971" i="4"/>
  <c r="Q1971" i="4"/>
  <c r="R1971" i="4"/>
  <c r="S1971" i="4"/>
  <c r="F1972" i="4"/>
  <c r="G1972" i="4"/>
  <c r="H1972" i="4"/>
  <c r="I1972" i="4"/>
  <c r="J1972" i="4"/>
  <c r="K1972" i="4"/>
  <c r="L1972" i="4"/>
  <c r="M1972" i="4"/>
  <c r="N1972" i="4"/>
  <c r="O1972" i="4"/>
  <c r="P1972" i="4"/>
  <c r="Q1972" i="4"/>
  <c r="R1972" i="4"/>
  <c r="S1972" i="4"/>
  <c r="F1973" i="4"/>
  <c r="G1973" i="4"/>
  <c r="H1973" i="4"/>
  <c r="I1973" i="4"/>
  <c r="J1973" i="4"/>
  <c r="K1973" i="4"/>
  <c r="L1973" i="4"/>
  <c r="M1973" i="4"/>
  <c r="N1973" i="4"/>
  <c r="O1973" i="4"/>
  <c r="P1973" i="4"/>
  <c r="Q1973" i="4"/>
  <c r="R1973" i="4"/>
  <c r="S1973" i="4"/>
  <c r="F1974" i="4"/>
  <c r="G1974" i="4"/>
  <c r="H1974" i="4"/>
  <c r="I1974" i="4"/>
  <c r="J1974" i="4"/>
  <c r="K1974" i="4"/>
  <c r="L1974" i="4"/>
  <c r="M1974" i="4"/>
  <c r="N1974" i="4"/>
  <c r="O1974" i="4"/>
  <c r="P1974" i="4"/>
  <c r="Q1974" i="4"/>
  <c r="R1974" i="4"/>
  <c r="S1974" i="4"/>
  <c r="F1975" i="4"/>
  <c r="G1975" i="4"/>
  <c r="H1975" i="4"/>
  <c r="I1975" i="4"/>
  <c r="J1975" i="4"/>
  <c r="K1975" i="4"/>
  <c r="L1975" i="4"/>
  <c r="M1975" i="4"/>
  <c r="N1975" i="4"/>
  <c r="O1975" i="4"/>
  <c r="P1975" i="4"/>
  <c r="Q1975" i="4"/>
  <c r="R1975" i="4"/>
  <c r="S1975" i="4"/>
  <c r="F1976" i="4"/>
  <c r="G1976" i="4"/>
  <c r="H1976" i="4"/>
  <c r="I1976" i="4"/>
  <c r="J1976" i="4"/>
  <c r="K1976" i="4"/>
  <c r="L1976" i="4"/>
  <c r="M1976" i="4"/>
  <c r="N1976" i="4"/>
  <c r="O1976" i="4"/>
  <c r="P1976" i="4"/>
  <c r="Q1976" i="4"/>
  <c r="R1976" i="4"/>
  <c r="S1976" i="4"/>
  <c r="F1977" i="4"/>
  <c r="G1977" i="4"/>
  <c r="H1977" i="4"/>
  <c r="I1977" i="4"/>
  <c r="J1977" i="4"/>
  <c r="K1977" i="4"/>
  <c r="L1977" i="4"/>
  <c r="M1977" i="4"/>
  <c r="N1977" i="4"/>
  <c r="O1977" i="4"/>
  <c r="P1977" i="4"/>
  <c r="Q1977" i="4"/>
  <c r="R1977" i="4"/>
  <c r="S1977" i="4"/>
  <c r="F1978" i="4"/>
  <c r="G1978" i="4"/>
  <c r="H1978" i="4"/>
  <c r="I1978" i="4"/>
  <c r="J1978" i="4"/>
  <c r="K1978" i="4"/>
  <c r="L1978" i="4"/>
  <c r="M1978" i="4"/>
  <c r="N1978" i="4"/>
  <c r="O1978" i="4"/>
  <c r="P1978" i="4"/>
  <c r="Q1978" i="4"/>
  <c r="R1978" i="4"/>
  <c r="S1978" i="4"/>
  <c r="F1979" i="4"/>
  <c r="G1979" i="4"/>
  <c r="H1979" i="4"/>
  <c r="I1979" i="4"/>
  <c r="J1979" i="4"/>
  <c r="K1979" i="4"/>
  <c r="L1979" i="4"/>
  <c r="M1979" i="4"/>
  <c r="N1979" i="4"/>
  <c r="O1979" i="4"/>
  <c r="P1979" i="4"/>
  <c r="Q1979" i="4"/>
  <c r="R1979" i="4"/>
  <c r="S1979" i="4"/>
  <c r="F1980" i="4"/>
  <c r="G1980" i="4"/>
  <c r="H1980" i="4"/>
  <c r="I1980" i="4"/>
  <c r="J1980" i="4"/>
  <c r="K1980" i="4"/>
  <c r="L1980" i="4"/>
  <c r="M1980" i="4"/>
  <c r="N1980" i="4"/>
  <c r="O1980" i="4"/>
  <c r="P1980" i="4"/>
  <c r="Q1980" i="4"/>
  <c r="R1980" i="4"/>
  <c r="S1980" i="4"/>
  <c r="F1981" i="4"/>
  <c r="G1981" i="4"/>
  <c r="H1981" i="4"/>
  <c r="I1981" i="4"/>
  <c r="J1981" i="4"/>
  <c r="K1981" i="4"/>
  <c r="L1981" i="4"/>
  <c r="M1981" i="4"/>
  <c r="N1981" i="4"/>
  <c r="O1981" i="4"/>
  <c r="P1981" i="4"/>
  <c r="Q1981" i="4"/>
  <c r="R1981" i="4"/>
  <c r="S1981" i="4"/>
  <c r="F1982" i="4"/>
  <c r="G1982" i="4"/>
  <c r="H1982" i="4"/>
  <c r="I1982" i="4"/>
  <c r="J1982" i="4"/>
  <c r="K1982" i="4"/>
  <c r="L1982" i="4"/>
  <c r="M1982" i="4"/>
  <c r="N1982" i="4"/>
  <c r="O1982" i="4"/>
  <c r="P1982" i="4"/>
  <c r="Q1982" i="4"/>
  <c r="R1982" i="4"/>
  <c r="S1982" i="4"/>
  <c r="F1983" i="4"/>
  <c r="G1983" i="4"/>
  <c r="H1983" i="4"/>
  <c r="I1983" i="4"/>
  <c r="J1983" i="4"/>
  <c r="K1983" i="4"/>
  <c r="L1983" i="4"/>
  <c r="M1983" i="4"/>
  <c r="N1983" i="4"/>
  <c r="O1983" i="4"/>
  <c r="P1983" i="4"/>
  <c r="Q1983" i="4"/>
  <c r="R1983" i="4"/>
  <c r="S1983" i="4"/>
  <c r="F1984" i="4"/>
  <c r="G1984" i="4"/>
  <c r="H1984" i="4"/>
  <c r="I1984" i="4"/>
  <c r="J1984" i="4"/>
  <c r="K1984" i="4"/>
  <c r="L1984" i="4"/>
  <c r="M1984" i="4"/>
  <c r="N1984" i="4"/>
  <c r="O1984" i="4"/>
  <c r="P1984" i="4"/>
  <c r="Q1984" i="4"/>
  <c r="R1984" i="4"/>
  <c r="S1984" i="4"/>
  <c r="F1985" i="4"/>
  <c r="G1985" i="4"/>
  <c r="H1985" i="4"/>
  <c r="I1985" i="4"/>
  <c r="J1985" i="4"/>
  <c r="K1985" i="4"/>
  <c r="L1985" i="4"/>
  <c r="M1985" i="4"/>
  <c r="N1985" i="4"/>
  <c r="O1985" i="4"/>
  <c r="P1985" i="4"/>
  <c r="Q1985" i="4"/>
  <c r="R1985" i="4"/>
  <c r="S1985" i="4"/>
  <c r="F1986" i="4"/>
  <c r="G1986" i="4"/>
  <c r="H1986" i="4"/>
  <c r="I1986" i="4"/>
  <c r="J1986" i="4"/>
  <c r="K1986" i="4"/>
  <c r="L1986" i="4"/>
  <c r="M1986" i="4"/>
  <c r="N1986" i="4"/>
  <c r="O1986" i="4"/>
  <c r="P1986" i="4"/>
  <c r="Q1986" i="4"/>
  <c r="R1986" i="4"/>
  <c r="S1986" i="4"/>
  <c r="F1987" i="4"/>
  <c r="G1987" i="4"/>
  <c r="H1987" i="4"/>
  <c r="I1987" i="4"/>
  <c r="J1987" i="4"/>
  <c r="K1987" i="4"/>
  <c r="L1987" i="4"/>
  <c r="M1987" i="4"/>
  <c r="N1987" i="4"/>
  <c r="O1987" i="4"/>
  <c r="P1987" i="4"/>
  <c r="Q1987" i="4"/>
  <c r="R1987" i="4"/>
  <c r="S1987" i="4"/>
  <c r="F1988" i="4"/>
  <c r="G1988" i="4"/>
  <c r="H1988" i="4"/>
  <c r="I1988" i="4"/>
  <c r="J1988" i="4"/>
  <c r="K1988" i="4"/>
  <c r="L1988" i="4"/>
  <c r="M1988" i="4"/>
  <c r="N1988" i="4"/>
  <c r="O1988" i="4"/>
  <c r="P1988" i="4"/>
  <c r="Q1988" i="4"/>
  <c r="R1988" i="4"/>
  <c r="S1988" i="4"/>
  <c r="F1989" i="4"/>
  <c r="G1989" i="4"/>
  <c r="H1989" i="4"/>
  <c r="I1989" i="4"/>
  <c r="J1989" i="4"/>
  <c r="K1989" i="4"/>
  <c r="L1989" i="4"/>
  <c r="M1989" i="4"/>
  <c r="N1989" i="4"/>
  <c r="O1989" i="4"/>
  <c r="P1989" i="4"/>
  <c r="Q1989" i="4"/>
  <c r="R1989" i="4"/>
  <c r="S1989" i="4"/>
  <c r="F1990" i="4"/>
  <c r="G1990" i="4"/>
  <c r="H1990" i="4"/>
  <c r="I1990" i="4"/>
  <c r="J1990" i="4"/>
  <c r="K1990" i="4"/>
  <c r="L1990" i="4"/>
  <c r="M1990" i="4"/>
  <c r="N1990" i="4"/>
  <c r="O1990" i="4"/>
  <c r="P1990" i="4"/>
  <c r="Q1990" i="4"/>
  <c r="R1990" i="4"/>
  <c r="S1990" i="4"/>
  <c r="F1991" i="4"/>
  <c r="G1991" i="4"/>
  <c r="H1991" i="4"/>
  <c r="I1991" i="4"/>
  <c r="J1991" i="4"/>
  <c r="K1991" i="4"/>
  <c r="L1991" i="4"/>
  <c r="M1991" i="4"/>
  <c r="N1991" i="4"/>
  <c r="O1991" i="4"/>
  <c r="P1991" i="4"/>
  <c r="Q1991" i="4"/>
  <c r="R1991" i="4"/>
  <c r="S1991" i="4"/>
  <c r="F1992" i="4"/>
  <c r="G1992" i="4"/>
  <c r="H1992" i="4"/>
  <c r="I1992" i="4"/>
  <c r="J1992" i="4"/>
  <c r="K1992" i="4"/>
  <c r="L1992" i="4"/>
  <c r="M1992" i="4"/>
  <c r="N1992" i="4"/>
  <c r="O1992" i="4"/>
  <c r="P1992" i="4"/>
  <c r="Q1992" i="4"/>
  <c r="R1992" i="4"/>
  <c r="S1992" i="4"/>
  <c r="F1993" i="4"/>
  <c r="G1993" i="4"/>
  <c r="H1993" i="4"/>
  <c r="I1993" i="4"/>
  <c r="J1993" i="4"/>
  <c r="K1993" i="4"/>
  <c r="L1993" i="4"/>
  <c r="M1993" i="4"/>
  <c r="N1993" i="4"/>
  <c r="O1993" i="4"/>
  <c r="P1993" i="4"/>
  <c r="Q1993" i="4"/>
  <c r="R1993" i="4"/>
  <c r="S1993" i="4"/>
  <c r="F1994" i="4"/>
  <c r="G1994" i="4"/>
  <c r="H1994" i="4"/>
  <c r="I1994" i="4"/>
  <c r="J1994" i="4"/>
  <c r="K1994" i="4"/>
  <c r="L1994" i="4"/>
  <c r="M1994" i="4"/>
  <c r="N1994" i="4"/>
  <c r="O1994" i="4"/>
  <c r="P1994" i="4"/>
  <c r="Q1994" i="4"/>
  <c r="R1994" i="4"/>
  <c r="S1994" i="4"/>
  <c r="F1995" i="4"/>
  <c r="G1995" i="4"/>
  <c r="H1995" i="4"/>
  <c r="I1995" i="4"/>
  <c r="J1995" i="4"/>
  <c r="K1995" i="4"/>
  <c r="L1995" i="4"/>
  <c r="M1995" i="4"/>
  <c r="N1995" i="4"/>
  <c r="O1995" i="4"/>
  <c r="P1995" i="4"/>
  <c r="Q1995" i="4"/>
  <c r="R1995" i="4"/>
  <c r="S1995" i="4"/>
  <c r="F1996" i="4"/>
  <c r="G1996" i="4"/>
  <c r="H1996" i="4"/>
  <c r="I1996" i="4"/>
  <c r="J1996" i="4"/>
  <c r="K1996" i="4"/>
  <c r="L1996" i="4"/>
  <c r="M1996" i="4"/>
  <c r="N1996" i="4"/>
  <c r="O1996" i="4"/>
  <c r="P1996" i="4"/>
  <c r="Q1996" i="4"/>
  <c r="R1996" i="4"/>
  <c r="S1996" i="4"/>
  <c r="F1997" i="4"/>
  <c r="G1997" i="4"/>
  <c r="H1997" i="4"/>
  <c r="I1997" i="4"/>
  <c r="J1997" i="4"/>
  <c r="K1997" i="4"/>
  <c r="L1997" i="4"/>
  <c r="M1997" i="4"/>
  <c r="N1997" i="4"/>
  <c r="O1997" i="4"/>
  <c r="P1997" i="4"/>
  <c r="Q1997" i="4"/>
  <c r="R1997" i="4"/>
  <c r="S1997" i="4"/>
  <c r="F1998" i="4"/>
  <c r="G1998" i="4"/>
  <c r="H1998" i="4"/>
  <c r="I1998" i="4"/>
  <c r="J1998" i="4"/>
  <c r="K1998" i="4"/>
  <c r="L1998" i="4"/>
  <c r="M1998" i="4"/>
  <c r="N1998" i="4"/>
  <c r="O1998" i="4"/>
  <c r="P1998" i="4"/>
  <c r="Q1998" i="4"/>
  <c r="R1998" i="4"/>
  <c r="S1998" i="4"/>
  <c r="F1999" i="4"/>
  <c r="G1999" i="4"/>
  <c r="H1999" i="4"/>
  <c r="I1999" i="4"/>
  <c r="J1999" i="4"/>
  <c r="K1999" i="4"/>
  <c r="L1999" i="4"/>
  <c r="M1999" i="4"/>
  <c r="N1999" i="4"/>
  <c r="O1999" i="4"/>
  <c r="P1999" i="4"/>
  <c r="Q1999" i="4"/>
  <c r="R1999" i="4"/>
  <c r="S1999" i="4"/>
  <c r="F2000" i="4"/>
  <c r="G2000" i="4"/>
  <c r="H2000" i="4"/>
  <c r="I2000" i="4"/>
  <c r="J2000" i="4"/>
  <c r="K2000" i="4"/>
  <c r="L2000" i="4"/>
  <c r="M2000" i="4"/>
  <c r="N2000" i="4"/>
  <c r="O2000" i="4"/>
  <c r="P2000" i="4"/>
  <c r="Q2000" i="4"/>
  <c r="R2000" i="4"/>
  <c r="S2000" i="4"/>
  <c r="F2001" i="4"/>
  <c r="G2001" i="4"/>
  <c r="H2001" i="4"/>
  <c r="I2001" i="4"/>
  <c r="J2001" i="4"/>
  <c r="K2001" i="4"/>
  <c r="L2001" i="4"/>
  <c r="M2001" i="4"/>
  <c r="N2001" i="4"/>
  <c r="O2001" i="4"/>
  <c r="P2001" i="4"/>
  <c r="Q2001" i="4"/>
  <c r="R2001" i="4"/>
  <c r="S2001" i="4"/>
  <c r="F2002" i="4"/>
  <c r="G2002" i="4"/>
  <c r="H2002" i="4"/>
  <c r="I2002" i="4"/>
  <c r="J2002" i="4"/>
  <c r="K2002" i="4"/>
  <c r="L2002" i="4"/>
  <c r="M2002" i="4"/>
  <c r="N2002" i="4"/>
  <c r="O2002" i="4"/>
  <c r="P2002" i="4"/>
  <c r="Q2002" i="4"/>
  <c r="R2002" i="4"/>
  <c r="S2002" i="4"/>
  <c r="F2003" i="4"/>
  <c r="G2003" i="4"/>
  <c r="H2003" i="4"/>
  <c r="I2003" i="4"/>
  <c r="J2003" i="4"/>
  <c r="K2003" i="4"/>
  <c r="L2003" i="4"/>
  <c r="M2003" i="4"/>
  <c r="N2003" i="4"/>
  <c r="O2003" i="4"/>
  <c r="P2003" i="4"/>
  <c r="Q2003" i="4"/>
  <c r="R2003" i="4"/>
  <c r="S2003" i="4"/>
  <c r="F2004" i="4"/>
  <c r="G2004" i="4"/>
  <c r="H2004" i="4"/>
  <c r="I2004" i="4"/>
  <c r="J2004" i="4"/>
  <c r="K2004" i="4"/>
  <c r="L2004" i="4"/>
  <c r="M2004" i="4"/>
  <c r="N2004" i="4"/>
  <c r="O2004" i="4"/>
  <c r="P2004" i="4"/>
  <c r="Q2004" i="4"/>
  <c r="R2004" i="4"/>
  <c r="S2004" i="4"/>
  <c r="F2005" i="4"/>
  <c r="G2005" i="4"/>
  <c r="H2005" i="4"/>
  <c r="I2005" i="4"/>
  <c r="J2005" i="4"/>
  <c r="K2005" i="4"/>
  <c r="L2005" i="4"/>
  <c r="M2005" i="4"/>
  <c r="N2005" i="4"/>
  <c r="O2005" i="4"/>
  <c r="P2005" i="4"/>
  <c r="Q2005" i="4"/>
  <c r="R2005" i="4"/>
  <c r="S2005" i="4"/>
  <c r="F2006" i="4"/>
  <c r="G2006" i="4"/>
  <c r="H2006" i="4"/>
  <c r="I2006" i="4"/>
  <c r="J2006" i="4"/>
  <c r="K2006" i="4"/>
  <c r="L2006" i="4"/>
  <c r="M2006" i="4"/>
  <c r="N2006" i="4"/>
  <c r="O2006" i="4"/>
  <c r="P2006" i="4"/>
  <c r="Q2006" i="4"/>
  <c r="R2006" i="4"/>
  <c r="S2006" i="4"/>
  <c r="F2007" i="4"/>
  <c r="G2007" i="4"/>
  <c r="H2007" i="4"/>
  <c r="I2007" i="4"/>
  <c r="J2007" i="4"/>
  <c r="K2007" i="4"/>
  <c r="L2007" i="4"/>
  <c r="M2007" i="4"/>
  <c r="N2007" i="4"/>
  <c r="O2007" i="4"/>
  <c r="P2007" i="4"/>
  <c r="Q2007" i="4"/>
  <c r="R2007" i="4"/>
  <c r="S2007" i="4"/>
  <c r="F2008" i="4"/>
  <c r="G2008" i="4"/>
  <c r="H2008" i="4"/>
  <c r="I2008" i="4"/>
  <c r="J2008" i="4"/>
  <c r="K2008" i="4"/>
  <c r="L2008" i="4"/>
  <c r="M2008" i="4"/>
  <c r="N2008" i="4"/>
  <c r="O2008" i="4"/>
  <c r="P2008" i="4"/>
  <c r="Q2008" i="4"/>
  <c r="R2008" i="4"/>
  <c r="S2008" i="4"/>
  <c r="F2009" i="4"/>
  <c r="G2009" i="4"/>
  <c r="H2009" i="4"/>
  <c r="I2009" i="4"/>
  <c r="J2009" i="4"/>
  <c r="K2009" i="4"/>
  <c r="L2009" i="4"/>
  <c r="M2009" i="4"/>
  <c r="N2009" i="4"/>
  <c r="O2009" i="4"/>
  <c r="P2009" i="4"/>
  <c r="Q2009" i="4"/>
  <c r="R2009" i="4"/>
  <c r="S2009" i="4"/>
  <c r="F2010" i="4"/>
  <c r="G2010" i="4"/>
  <c r="H2010" i="4"/>
  <c r="I2010" i="4"/>
  <c r="J2010" i="4"/>
  <c r="K2010" i="4"/>
  <c r="L2010" i="4"/>
  <c r="M2010" i="4"/>
  <c r="N2010" i="4"/>
  <c r="O2010" i="4"/>
  <c r="P2010" i="4"/>
  <c r="Q2010" i="4"/>
  <c r="R2010" i="4"/>
  <c r="S2010" i="4"/>
  <c r="F2011" i="4"/>
  <c r="G2011" i="4"/>
  <c r="H2011" i="4"/>
  <c r="I2011" i="4"/>
  <c r="J2011" i="4"/>
  <c r="K2011" i="4"/>
  <c r="L2011" i="4"/>
  <c r="X2011" i="4" s="1"/>
  <c r="M2011" i="4"/>
  <c r="N2011" i="4"/>
  <c r="O2011" i="4"/>
  <c r="P2011" i="4"/>
  <c r="Q2011" i="4"/>
  <c r="R2011" i="4"/>
  <c r="S2011" i="4"/>
  <c r="F2012" i="4"/>
  <c r="G2012" i="4"/>
  <c r="H2012" i="4"/>
  <c r="I2012" i="4"/>
  <c r="J2012" i="4"/>
  <c r="K2012" i="4"/>
  <c r="L2012" i="4"/>
  <c r="M2012" i="4"/>
  <c r="N2012" i="4"/>
  <c r="O2012" i="4"/>
  <c r="P2012" i="4"/>
  <c r="Q2012" i="4"/>
  <c r="R2012" i="4"/>
  <c r="S2012" i="4"/>
  <c r="F2013" i="4"/>
  <c r="G2013" i="4"/>
  <c r="H2013" i="4"/>
  <c r="I2013" i="4"/>
  <c r="J2013" i="4"/>
  <c r="K2013" i="4"/>
  <c r="L2013" i="4"/>
  <c r="M2013" i="4"/>
  <c r="N2013" i="4"/>
  <c r="O2013" i="4"/>
  <c r="P2013" i="4"/>
  <c r="Q2013" i="4"/>
  <c r="R2013" i="4"/>
  <c r="S2013" i="4"/>
  <c r="F2014" i="4"/>
  <c r="G2014" i="4"/>
  <c r="H2014" i="4"/>
  <c r="I2014" i="4"/>
  <c r="J2014" i="4"/>
  <c r="K2014" i="4"/>
  <c r="L2014" i="4"/>
  <c r="M2014" i="4"/>
  <c r="N2014" i="4"/>
  <c r="O2014" i="4"/>
  <c r="P2014" i="4"/>
  <c r="Q2014" i="4"/>
  <c r="R2014" i="4"/>
  <c r="S2014" i="4"/>
  <c r="F2015" i="4"/>
  <c r="G2015" i="4"/>
  <c r="H2015" i="4"/>
  <c r="I2015" i="4"/>
  <c r="J2015" i="4"/>
  <c r="K2015" i="4"/>
  <c r="L2015" i="4"/>
  <c r="M2015" i="4"/>
  <c r="N2015" i="4"/>
  <c r="O2015" i="4"/>
  <c r="P2015" i="4"/>
  <c r="Q2015" i="4"/>
  <c r="R2015" i="4"/>
  <c r="S2015" i="4"/>
  <c r="F2016" i="4"/>
  <c r="G2016" i="4"/>
  <c r="H2016" i="4"/>
  <c r="I2016" i="4"/>
  <c r="J2016" i="4"/>
  <c r="K2016" i="4"/>
  <c r="L2016" i="4"/>
  <c r="M2016" i="4"/>
  <c r="N2016" i="4"/>
  <c r="O2016" i="4"/>
  <c r="P2016" i="4"/>
  <c r="Q2016" i="4"/>
  <c r="R2016" i="4"/>
  <c r="S2016" i="4"/>
  <c r="F2017" i="4"/>
  <c r="G2017" i="4"/>
  <c r="H2017" i="4"/>
  <c r="I2017" i="4"/>
  <c r="J2017" i="4"/>
  <c r="K2017" i="4"/>
  <c r="L2017" i="4"/>
  <c r="M2017" i="4"/>
  <c r="N2017" i="4"/>
  <c r="O2017" i="4"/>
  <c r="P2017" i="4"/>
  <c r="Q2017" i="4"/>
  <c r="R2017" i="4"/>
  <c r="S2017" i="4"/>
  <c r="F2018" i="4"/>
  <c r="G2018" i="4"/>
  <c r="H2018" i="4"/>
  <c r="I2018" i="4"/>
  <c r="J2018" i="4"/>
  <c r="K2018" i="4"/>
  <c r="L2018" i="4"/>
  <c r="M2018" i="4"/>
  <c r="N2018" i="4"/>
  <c r="O2018" i="4"/>
  <c r="P2018" i="4"/>
  <c r="Q2018" i="4"/>
  <c r="R2018" i="4"/>
  <c r="S2018" i="4"/>
  <c r="F2019" i="4"/>
  <c r="G2019" i="4"/>
  <c r="H2019" i="4"/>
  <c r="I2019" i="4"/>
  <c r="J2019" i="4"/>
  <c r="K2019" i="4"/>
  <c r="L2019" i="4"/>
  <c r="M2019" i="4"/>
  <c r="N2019" i="4"/>
  <c r="O2019" i="4"/>
  <c r="P2019" i="4"/>
  <c r="Q2019" i="4"/>
  <c r="R2019" i="4"/>
  <c r="S2019" i="4"/>
  <c r="F2020" i="4"/>
  <c r="G2020" i="4"/>
  <c r="H2020" i="4"/>
  <c r="I2020" i="4"/>
  <c r="J2020" i="4"/>
  <c r="K2020" i="4"/>
  <c r="L2020" i="4"/>
  <c r="M2020" i="4"/>
  <c r="N2020" i="4"/>
  <c r="O2020" i="4"/>
  <c r="P2020" i="4"/>
  <c r="Q2020" i="4"/>
  <c r="R2020" i="4"/>
  <c r="S2020" i="4"/>
  <c r="F2021" i="4"/>
  <c r="G2021" i="4"/>
  <c r="H2021" i="4"/>
  <c r="I2021" i="4"/>
  <c r="J2021" i="4"/>
  <c r="K2021" i="4"/>
  <c r="L2021" i="4"/>
  <c r="M2021" i="4"/>
  <c r="N2021" i="4"/>
  <c r="O2021" i="4"/>
  <c r="P2021" i="4"/>
  <c r="Q2021" i="4"/>
  <c r="R2021" i="4"/>
  <c r="S2021" i="4"/>
  <c r="F2022" i="4"/>
  <c r="G2022" i="4"/>
  <c r="H2022" i="4"/>
  <c r="I2022" i="4"/>
  <c r="J2022" i="4"/>
  <c r="K2022" i="4"/>
  <c r="L2022" i="4"/>
  <c r="M2022" i="4"/>
  <c r="N2022" i="4"/>
  <c r="O2022" i="4"/>
  <c r="P2022" i="4"/>
  <c r="Q2022" i="4"/>
  <c r="R2022" i="4"/>
  <c r="S2022" i="4"/>
  <c r="F2023" i="4"/>
  <c r="G2023" i="4"/>
  <c r="H2023" i="4"/>
  <c r="I2023" i="4"/>
  <c r="J2023" i="4"/>
  <c r="K2023" i="4"/>
  <c r="L2023" i="4"/>
  <c r="M2023" i="4"/>
  <c r="N2023" i="4"/>
  <c r="O2023" i="4"/>
  <c r="P2023" i="4"/>
  <c r="Q2023" i="4"/>
  <c r="R2023" i="4"/>
  <c r="S2023" i="4"/>
  <c r="F2024" i="4"/>
  <c r="G2024" i="4"/>
  <c r="H2024" i="4"/>
  <c r="I2024" i="4"/>
  <c r="J2024" i="4"/>
  <c r="K2024" i="4"/>
  <c r="L2024" i="4"/>
  <c r="M2024" i="4"/>
  <c r="N2024" i="4"/>
  <c r="O2024" i="4"/>
  <c r="P2024" i="4"/>
  <c r="Q2024" i="4"/>
  <c r="R2024" i="4"/>
  <c r="S2024" i="4"/>
  <c r="F2025" i="4"/>
  <c r="G2025" i="4"/>
  <c r="H2025" i="4"/>
  <c r="I2025" i="4"/>
  <c r="J2025" i="4"/>
  <c r="K2025" i="4"/>
  <c r="L2025" i="4"/>
  <c r="M2025" i="4"/>
  <c r="N2025" i="4"/>
  <c r="O2025" i="4"/>
  <c r="P2025" i="4"/>
  <c r="Q2025" i="4"/>
  <c r="R2025" i="4"/>
  <c r="S2025" i="4"/>
  <c r="F2026" i="4"/>
  <c r="G2026" i="4"/>
  <c r="H2026" i="4"/>
  <c r="I2026" i="4"/>
  <c r="J2026" i="4"/>
  <c r="K2026" i="4"/>
  <c r="L2026" i="4"/>
  <c r="M2026" i="4"/>
  <c r="N2026" i="4"/>
  <c r="O2026" i="4"/>
  <c r="P2026" i="4"/>
  <c r="Q2026" i="4"/>
  <c r="R2026" i="4"/>
  <c r="S2026" i="4"/>
  <c r="F2027" i="4"/>
  <c r="G2027" i="4"/>
  <c r="H2027" i="4"/>
  <c r="I2027" i="4"/>
  <c r="J2027" i="4"/>
  <c r="K2027" i="4"/>
  <c r="L2027" i="4"/>
  <c r="M2027" i="4"/>
  <c r="N2027" i="4"/>
  <c r="O2027" i="4"/>
  <c r="P2027" i="4"/>
  <c r="Q2027" i="4"/>
  <c r="R2027" i="4"/>
  <c r="S2027" i="4"/>
  <c r="F2028" i="4"/>
  <c r="G2028" i="4"/>
  <c r="Y2028" i="4" s="1"/>
  <c r="H2028" i="4"/>
  <c r="I2028" i="4"/>
  <c r="J2028" i="4"/>
  <c r="K2028" i="4"/>
  <c r="L2028" i="4"/>
  <c r="M2028" i="4"/>
  <c r="N2028" i="4"/>
  <c r="O2028" i="4"/>
  <c r="P2028" i="4"/>
  <c r="Q2028" i="4"/>
  <c r="R2028" i="4"/>
  <c r="S2028" i="4"/>
  <c r="F2029" i="4"/>
  <c r="G2029" i="4"/>
  <c r="H2029" i="4"/>
  <c r="I2029" i="4"/>
  <c r="J2029" i="4"/>
  <c r="K2029" i="4"/>
  <c r="L2029" i="4"/>
  <c r="M2029" i="4"/>
  <c r="N2029" i="4"/>
  <c r="O2029" i="4"/>
  <c r="P2029" i="4"/>
  <c r="Q2029" i="4"/>
  <c r="R2029" i="4"/>
  <c r="S2029" i="4"/>
  <c r="X2029" i="4"/>
  <c r="F2030" i="4"/>
  <c r="G2030" i="4"/>
  <c r="H2030" i="4"/>
  <c r="I2030" i="4"/>
  <c r="J2030" i="4"/>
  <c r="K2030" i="4"/>
  <c r="L2030" i="4"/>
  <c r="M2030" i="4"/>
  <c r="N2030" i="4"/>
  <c r="O2030" i="4"/>
  <c r="P2030" i="4"/>
  <c r="Q2030" i="4"/>
  <c r="R2030" i="4"/>
  <c r="S2030" i="4"/>
  <c r="F2031" i="4"/>
  <c r="G2031" i="4"/>
  <c r="H2031" i="4"/>
  <c r="I2031" i="4"/>
  <c r="J2031" i="4"/>
  <c r="K2031" i="4"/>
  <c r="L2031" i="4"/>
  <c r="M2031" i="4"/>
  <c r="N2031" i="4"/>
  <c r="O2031" i="4"/>
  <c r="P2031" i="4"/>
  <c r="Q2031" i="4"/>
  <c r="R2031" i="4"/>
  <c r="S2031" i="4"/>
  <c r="F2032" i="4"/>
  <c r="G2032" i="4"/>
  <c r="H2032" i="4"/>
  <c r="I2032" i="4"/>
  <c r="J2032" i="4"/>
  <c r="K2032" i="4"/>
  <c r="L2032" i="4"/>
  <c r="M2032" i="4"/>
  <c r="N2032" i="4"/>
  <c r="O2032" i="4"/>
  <c r="P2032" i="4"/>
  <c r="Q2032" i="4"/>
  <c r="R2032" i="4"/>
  <c r="S2032" i="4"/>
  <c r="F2033" i="4"/>
  <c r="G2033" i="4"/>
  <c r="H2033" i="4"/>
  <c r="I2033" i="4"/>
  <c r="J2033" i="4"/>
  <c r="K2033" i="4"/>
  <c r="L2033" i="4"/>
  <c r="M2033" i="4"/>
  <c r="N2033" i="4"/>
  <c r="O2033" i="4"/>
  <c r="P2033" i="4"/>
  <c r="Q2033" i="4"/>
  <c r="R2033" i="4"/>
  <c r="S2033" i="4"/>
  <c r="F2034" i="4"/>
  <c r="G2034" i="4"/>
  <c r="H2034" i="4"/>
  <c r="I2034" i="4"/>
  <c r="J2034" i="4"/>
  <c r="K2034" i="4"/>
  <c r="L2034" i="4"/>
  <c r="M2034" i="4"/>
  <c r="N2034" i="4"/>
  <c r="O2034" i="4"/>
  <c r="P2034" i="4"/>
  <c r="Q2034" i="4"/>
  <c r="R2034" i="4"/>
  <c r="S2034" i="4"/>
  <c r="F2035" i="4"/>
  <c r="G2035" i="4"/>
  <c r="H2035" i="4"/>
  <c r="I2035" i="4"/>
  <c r="J2035" i="4"/>
  <c r="K2035" i="4"/>
  <c r="L2035" i="4"/>
  <c r="M2035" i="4"/>
  <c r="N2035" i="4"/>
  <c r="O2035" i="4"/>
  <c r="P2035" i="4"/>
  <c r="Q2035" i="4"/>
  <c r="R2035" i="4"/>
  <c r="S2035" i="4"/>
  <c r="Y2035" i="4" s="1"/>
  <c r="F2036" i="4"/>
  <c r="G2036" i="4"/>
  <c r="H2036" i="4"/>
  <c r="I2036" i="4"/>
  <c r="J2036" i="4"/>
  <c r="K2036" i="4"/>
  <c r="L2036" i="4"/>
  <c r="M2036" i="4"/>
  <c r="N2036" i="4"/>
  <c r="O2036" i="4"/>
  <c r="P2036" i="4"/>
  <c r="Q2036" i="4"/>
  <c r="R2036" i="4"/>
  <c r="S2036" i="4"/>
  <c r="F2037" i="4"/>
  <c r="G2037" i="4"/>
  <c r="H2037" i="4"/>
  <c r="I2037" i="4"/>
  <c r="J2037" i="4"/>
  <c r="K2037" i="4"/>
  <c r="L2037" i="4"/>
  <c r="M2037" i="4"/>
  <c r="N2037" i="4"/>
  <c r="O2037" i="4"/>
  <c r="P2037" i="4"/>
  <c r="Q2037" i="4"/>
  <c r="R2037" i="4"/>
  <c r="S2037" i="4"/>
  <c r="F2038" i="4"/>
  <c r="G2038" i="4"/>
  <c r="H2038" i="4"/>
  <c r="I2038" i="4"/>
  <c r="J2038" i="4"/>
  <c r="K2038" i="4"/>
  <c r="L2038" i="4"/>
  <c r="M2038" i="4"/>
  <c r="N2038" i="4"/>
  <c r="O2038" i="4"/>
  <c r="P2038" i="4"/>
  <c r="Q2038" i="4"/>
  <c r="R2038" i="4"/>
  <c r="S2038" i="4"/>
  <c r="F2039" i="4"/>
  <c r="G2039" i="4"/>
  <c r="H2039" i="4"/>
  <c r="I2039" i="4"/>
  <c r="J2039" i="4"/>
  <c r="K2039" i="4"/>
  <c r="L2039" i="4"/>
  <c r="M2039" i="4"/>
  <c r="N2039" i="4"/>
  <c r="O2039" i="4"/>
  <c r="P2039" i="4"/>
  <c r="Q2039" i="4"/>
  <c r="R2039" i="4"/>
  <c r="S2039" i="4"/>
  <c r="F2040" i="4"/>
  <c r="G2040" i="4"/>
  <c r="H2040" i="4"/>
  <c r="I2040" i="4"/>
  <c r="J2040" i="4"/>
  <c r="K2040" i="4"/>
  <c r="L2040" i="4"/>
  <c r="M2040" i="4"/>
  <c r="N2040" i="4"/>
  <c r="O2040" i="4"/>
  <c r="P2040" i="4"/>
  <c r="Q2040" i="4"/>
  <c r="R2040" i="4"/>
  <c r="S2040" i="4"/>
  <c r="F2041" i="4"/>
  <c r="G2041" i="4"/>
  <c r="H2041" i="4"/>
  <c r="I2041" i="4"/>
  <c r="J2041" i="4"/>
  <c r="K2041" i="4"/>
  <c r="L2041" i="4"/>
  <c r="M2041" i="4"/>
  <c r="N2041" i="4"/>
  <c r="O2041" i="4"/>
  <c r="P2041" i="4"/>
  <c r="Q2041" i="4"/>
  <c r="R2041" i="4"/>
  <c r="S2041" i="4"/>
  <c r="F2042" i="4"/>
  <c r="G2042" i="4"/>
  <c r="H2042" i="4"/>
  <c r="I2042" i="4"/>
  <c r="J2042" i="4"/>
  <c r="K2042" i="4"/>
  <c r="L2042" i="4"/>
  <c r="M2042" i="4"/>
  <c r="N2042" i="4"/>
  <c r="O2042" i="4"/>
  <c r="P2042" i="4"/>
  <c r="Q2042" i="4"/>
  <c r="R2042" i="4"/>
  <c r="S2042" i="4"/>
  <c r="F2043" i="4"/>
  <c r="G2043" i="4"/>
  <c r="H2043" i="4"/>
  <c r="I2043" i="4"/>
  <c r="J2043" i="4"/>
  <c r="K2043" i="4"/>
  <c r="L2043" i="4"/>
  <c r="M2043" i="4"/>
  <c r="N2043" i="4"/>
  <c r="O2043" i="4"/>
  <c r="P2043" i="4"/>
  <c r="Q2043" i="4"/>
  <c r="R2043" i="4"/>
  <c r="S2043" i="4"/>
  <c r="F2044" i="4"/>
  <c r="G2044" i="4"/>
  <c r="H2044" i="4"/>
  <c r="I2044" i="4"/>
  <c r="J2044" i="4"/>
  <c r="K2044" i="4"/>
  <c r="L2044" i="4"/>
  <c r="M2044" i="4"/>
  <c r="N2044" i="4"/>
  <c r="O2044" i="4"/>
  <c r="P2044" i="4"/>
  <c r="Q2044" i="4"/>
  <c r="R2044" i="4"/>
  <c r="S2044" i="4"/>
  <c r="F2045" i="4"/>
  <c r="G2045" i="4"/>
  <c r="H2045" i="4"/>
  <c r="I2045" i="4"/>
  <c r="J2045" i="4"/>
  <c r="K2045" i="4"/>
  <c r="L2045" i="4"/>
  <c r="M2045" i="4"/>
  <c r="N2045" i="4"/>
  <c r="O2045" i="4"/>
  <c r="P2045" i="4"/>
  <c r="Q2045" i="4"/>
  <c r="R2045" i="4"/>
  <c r="S2045" i="4"/>
  <c r="F2046" i="4"/>
  <c r="G2046" i="4"/>
  <c r="H2046" i="4"/>
  <c r="I2046" i="4"/>
  <c r="J2046" i="4"/>
  <c r="K2046" i="4"/>
  <c r="L2046" i="4"/>
  <c r="M2046" i="4"/>
  <c r="N2046" i="4"/>
  <c r="O2046" i="4"/>
  <c r="P2046" i="4"/>
  <c r="Q2046" i="4"/>
  <c r="R2046" i="4"/>
  <c r="S2046" i="4"/>
  <c r="F2047" i="4"/>
  <c r="G2047" i="4"/>
  <c r="H2047" i="4"/>
  <c r="I2047" i="4"/>
  <c r="J2047" i="4"/>
  <c r="K2047" i="4"/>
  <c r="L2047" i="4"/>
  <c r="M2047" i="4"/>
  <c r="N2047" i="4"/>
  <c r="O2047" i="4"/>
  <c r="P2047" i="4"/>
  <c r="Q2047" i="4"/>
  <c r="R2047" i="4"/>
  <c r="S2047" i="4"/>
  <c r="F2048" i="4"/>
  <c r="G2048" i="4"/>
  <c r="H2048" i="4"/>
  <c r="I2048" i="4"/>
  <c r="J2048" i="4"/>
  <c r="K2048" i="4"/>
  <c r="L2048" i="4"/>
  <c r="M2048" i="4"/>
  <c r="N2048" i="4"/>
  <c r="O2048" i="4"/>
  <c r="P2048" i="4"/>
  <c r="Q2048" i="4"/>
  <c r="R2048" i="4"/>
  <c r="S2048" i="4"/>
  <c r="F2049" i="4"/>
  <c r="G2049" i="4"/>
  <c r="H2049" i="4"/>
  <c r="I2049" i="4"/>
  <c r="J2049" i="4"/>
  <c r="K2049" i="4"/>
  <c r="L2049" i="4"/>
  <c r="M2049" i="4"/>
  <c r="N2049" i="4"/>
  <c r="O2049" i="4"/>
  <c r="P2049" i="4"/>
  <c r="Q2049" i="4"/>
  <c r="R2049" i="4"/>
  <c r="S2049" i="4"/>
  <c r="F2050" i="4"/>
  <c r="G2050" i="4"/>
  <c r="H2050" i="4"/>
  <c r="I2050" i="4"/>
  <c r="J2050" i="4"/>
  <c r="K2050" i="4"/>
  <c r="L2050" i="4"/>
  <c r="M2050" i="4"/>
  <c r="N2050" i="4"/>
  <c r="O2050" i="4"/>
  <c r="P2050" i="4"/>
  <c r="Q2050" i="4"/>
  <c r="R2050" i="4"/>
  <c r="S2050" i="4"/>
  <c r="F2051" i="4"/>
  <c r="G2051" i="4"/>
  <c r="H2051" i="4"/>
  <c r="I2051" i="4"/>
  <c r="J2051" i="4"/>
  <c r="K2051" i="4"/>
  <c r="L2051" i="4"/>
  <c r="M2051" i="4"/>
  <c r="N2051" i="4"/>
  <c r="O2051" i="4"/>
  <c r="P2051" i="4"/>
  <c r="Q2051" i="4"/>
  <c r="R2051" i="4"/>
  <c r="S2051" i="4"/>
  <c r="F2052" i="4"/>
  <c r="G2052" i="4"/>
  <c r="H2052" i="4"/>
  <c r="I2052" i="4"/>
  <c r="J2052" i="4"/>
  <c r="K2052" i="4"/>
  <c r="L2052" i="4"/>
  <c r="M2052" i="4"/>
  <c r="N2052" i="4"/>
  <c r="O2052" i="4"/>
  <c r="P2052" i="4"/>
  <c r="Q2052" i="4"/>
  <c r="R2052" i="4"/>
  <c r="S2052" i="4"/>
  <c r="F2053" i="4"/>
  <c r="G2053" i="4"/>
  <c r="H2053" i="4"/>
  <c r="I2053" i="4"/>
  <c r="J2053" i="4"/>
  <c r="K2053" i="4"/>
  <c r="L2053" i="4"/>
  <c r="M2053" i="4"/>
  <c r="N2053" i="4"/>
  <c r="O2053" i="4"/>
  <c r="P2053" i="4"/>
  <c r="Q2053" i="4"/>
  <c r="R2053" i="4"/>
  <c r="S2053" i="4"/>
  <c r="X2053" i="4"/>
  <c r="F2054" i="4"/>
  <c r="G2054" i="4"/>
  <c r="H2054" i="4"/>
  <c r="I2054" i="4"/>
  <c r="J2054" i="4"/>
  <c r="K2054" i="4"/>
  <c r="L2054" i="4"/>
  <c r="M2054" i="4"/>
  <c r="N2054" i="4"/>
  <c r="O2054" i="4"/>
  <c r="P2054" i="4"/>
  <c r="Q2054" i="4"/>
  <c r="R2054" i="4"/>
  <c r="S2054" i="4"/>
  <c r="F2055" i="4"/>
  <c r="X2055" i="4" s="1"/>
  <c r="G2055" i="4"/>
  <c r="H2055" i="4"/>
  <c r="I2055" i="4"/>
  <c r="J2055" i="4"/>
  <c r="K2055" i="4"/>
  <c r="L2055" i="4"/>
  <c r="M2055" i="4"/>
  <c r="N2055" i="4"/>
  <c r="O2055" i="4"/>
  <c r="P2055" i="4"/>
  <c r="Q2055" i="4"/>
  <c r="R2055" i="4"/>
  <c r="S2055" i="4"/>
  <c r="F2056" i="4"/>
  <c r="G2056" i="4"/>
  <c r="H2056" i="4"/>
  <c r="I2056" i="4"/>
  <c r="J2056" i="4"/>
  <c r="K2056" i="4"/>
  <c r="L2056" i="4"/>
  <c r="M2056" i="4"/>
  <c r="N2056" i="4"/>
  <c r="O2056" i="4"/>
  <c r="P2056" i="4"/>
  <c r="Q2056" i="4"/>
  <c r="R2056" i="4"/>
  <c r="S2056" i="4"/>
  <c r="F2057" i="4"/>
  <c r="X2057" i="4" s="1"/>
  <c r="G2057" i="4"/>
  <c r="H2057" i="4"/>
  <c r="I2057" i="4"/>
  <c r="J2057" i="4"/>
  <c r="K2057" i="4"/>
  <c r="L2057" i="4"/>
  <c r="M2057" i="4"/>
  <c r="N2057" i="4"/>
  <c r="O2057" i="4"/>
  <c r="P2057" i="4"/>
  <c r="Q2057" i="4"/>
  <c r="R2057" i="4"/>
  <c r="S2057" i="4"/>
  <c r="F2058" i="4"/>
  <c r="G2058" i="4"/>
  <c r="H2058" i="4"/>
  <c r="I2058" i="4"/>
  <c r="J2058" i="4"/>
  <c r="K2058" i="4"/>
  <c r="L2058" i="4"/>
  <c r="M2058" i="4"/>
  <c r="N2058" i="4"/>
  <c r="O2058" i="4"/>
  <c r="P2058" i="4"/>
  <c r="Q2058" i="4"/>
  <c r="R2058" i="4"/>
  <c r="S2058" i="4"/>
  <c r="F2059" i="4"/>
  <c r="G2059" i="4"/>
  <c r="H2059" i="4"/>
  <c r="I2059" i="4"/>
  <c r="J2059" i="4"/>
  <c r="K2059" i="4"/>
  <c r="L2059" i="4"/>
  <c r="M2059" i="4"/>
  <c r="N2059" i="4"/>
  <c r="O2059" i="4"/>
  <c r="P2059" i="4"/>
  <c r="Q2059" i="4"/>
  <c r="R2059" i="4"/>
  <c r="S2059" i="4"/>
  <c r="F2060" i="4"/>
  <c r="G2060" i="4"/>
  <c r="H2060" i="4"/>
  <c r="I2060" i="4"/>
  <c r="J2060" i="4"/>
  <c r="K2060" i="4"/>
  <c r="L2060" i="4"/>
  <c r="X2060" i="4" s="1"/>
  <c r="M2060" i="4"/>
  <c r="N2060" i="4"/>
  <c r="O2060" i="4"/>
  <c r="P2060" i="4"/>
  <c r="Q2060" i="4"/>
  <c r="R2060" i="4"/>
  <c r="S2060" i="4"/>
  <c r="F2061" i="4"/>
  <c r="G2061" i="4"/>
  <c r="H2061" i="4"/>
  <c r="I2061" i="4"/>
  <c r="J2061" i="4"/>
  <c r="K2061" i="4"/>
  <c r="L2061" i="4"/>
  <c r="M2061" i="4"/>
  <c r="N2061" i="4"/>
  <c r="O2061" i="4"/>
  <c r="P2061" i="4"/>
  <c r="Q2061" i="4"/>
  <c r="R2061" i="4"/>
  <c r="S2061" i="4"/>
  <c r="F2062" i="4"/>
  <c r="G2062" i="4"/>
  <c r="H2062" i="4"/>
  <c r="I2062" i="4"/>
  <c r="J2062" i="4"/>
  <c r="K2062" i="4"/>
  <c r="L2062" i="4"/>
  <c r="M2062" i="4"/>
  <c r="N2062" i="4"/>
  <c r="O2062" i="4"/>
  <c r="P2062" i="4"/>
  <c r="Q2062" i="4"/>
  <c r="R2062" i="4"/>
  <c r="S2062" i="4"/>
  <c r="F2063" i="4"/>
  <c r="G2063" i="4"/>
  <c r="H2063" i="4"/>
  <c r="I2063" i="4"/>
  <c r="J2063" i="4"/>
  <c r="K2063" i="4"/>
  <c r="L2063" i="4"/>
  <c r="M2063" i="4"/>
  <c r="N2063" i="4"/>
  <c r="O2063" i="4"/>
  <c r="P2063" i="4"/>
  <c r="Q2063" i="4"/>
  <c r="R2063" i="4"/>
  <c r="S2063" i="4"/>
  <c r="F2064" i="4"/>
  <c r="G2064" i="4"/>
  <c r="H2064" i="4"/>
  <c r="I2064" i="4"/>
  <c r="J2064" i="4"/>
  <c r="K2064" i="4"/>
  <c r="L2064" i="4"/>
  <c r="M2064" i="4"/>
  <c r="N2064" i="4"/>
  <c r="O2064" i="4"/>
  <c r="P2064" i="4"/>
  <c r="Q2064" i="4"/>
  <c r="R2064" i="4"/>
  <c r="S2064" i="4"/>
  <c r="F2065" i="4"/>
  <c r="X2065" i="4" s="1"/>
  <c r="G2065" i="4"/>
  <c r="H2065" i="4"/>
  <c r="I2065" i="4"/>
  <c r="J2065" i="4"/>
  <c r="K2065" i="4"/>
  <c r="L2065" i="4"/>
  <c r="M2065" i="4"/>
  <c r="N2065" i="4"/>
  <c r="O2065" i="4"/>
  <c r="P2065" i="4"/>
  <c r="Q2065" i="4"/>
  <c r="R2065" i="4"/>
  <c r="S2065" i="4"/>
  <c r="F2066" i="4"/>
  <c r="G2066" i="4"/>
  <c r="H2066" i="4"/>
  <c r="I2066" i="4"/>
  <c r="J2066" i="4"/>
  <c r="K2066" i="4"/>
  <c r="L2066" i="4"/>
  <c r="M2066" i="4"/>
  <c r="N2066" i="4"/>
  <c r="O2066" i="4"/>
  <c r="P2066" i="4"/>
  <c r="Q2066" i="4"/>
  <c r="R2066" i="4"/>
  <c r="S2066" i="4"/>
  <c r="F2067" i="4"/>
  <c r="G2067" i="4"/>
  <c r="H2067" i="4"/>
  <c r="I2067" i="4"/>
  <c r="J2067" i="4"/>
  <c r="K2067" i="4"/>
  <c r="L2067" i="4"/>
  <c r="M2067" i="4"/>
  <c r="N2067" i="4"/>
  <c r="O2067" i="4"/>
  <c r="P2067" i="4"/>
  <c r="Q2067" i="4"/>
  <c r="R2067" i="4"/>
  <c r="X2067" i="4" s="1"/>
  <c r="S2067" i="4"/>
  <c r="F2068" i="4"/>
  <c r="G2068" i="4"/>
  <c r="H2068" i="4"/>
  <c r="I2068" i="4"/>
  <c r="J2068" i="4"/>
  <c r="K2068" i="4"/>
  <c r="L2068" i="4"/>
  <c r="X2068" i="4" s="1"/>
  <c r="M2068" i="4"/>
  <c r="N2068" i="4"/>
  <c r="O2068" i="4"/>
  <c r="P2068" i="4"/>
  <c r="Q2068" i="4"/>
  <c r="R2068" i="4"/>
  <c r="S2068" i="4"/>
  <c r="F2069" i="4"/>
  <c r="X2069" i="4" s="1"/>
  <c r="G2069" i="4"/>
  <c r="H2069" i="4"/>
  <c r="I2069" i="4"/>
  <c r="J2069" i="4"/>
  <c r="K2069" i="4"/>
  <c r="L2069" i="4"/>
  <c r="M2069" i="4"/>
  <c r="N2069" i="4"/>
  <c r="O2069" i="4"/>
  <c r="P2069" i="4"/>
  <c r="Q2069" i="4"/>
  <c r="R2069" i="4"/>
  <c r="S2069" i="4"/>
  <c r="F2070" i="4"/>
  <c r="G2070" i="4"/>
  <c r="H2070" i="4"/>
  <c r="I2070" i="4"/>
  <c r="J2070" i="4"/>
  <c r="K2070" i="4"/>
  <c r="L2070" i="4"/>
  <c r="M2070" i="4"/>
  <c r="N2070" i="4"/>
  <c r="O2070" i="4"/>
  <c r="P2070" i="4"/>
  <c r="Q2070" i="4"/>
  <c r="R2070" i="4"/>
  <c r="S2070" i="4"/>
  <c r="F2071" i="4"/>
  <c r="X2071" i="4" s="1"/>
  <c r="G2071" i="4"/>
  <c r="H2071" i="4"/>
  <c r="I2071" i="4"/>
  <c r="J2071" i="4"/>
  <c r="K2071" i="4"/>
  <c r="L2071" i="4"/>
  <c r="M2071" i="4"/>
  <c r="N2071" i="4"/>
  <c r="O2071" i="4"/>
  <c r="P2071" i="4"/>
  <c r="Q2071" i="4"/>
  <c r="R2071" i="4"/>
  <c r="S2071" i="4"/>
  <c r="F2072" i="4"/>
  <c r="G2072" i="4"/>
  <c r="H2072" i="4"/>
  <c r="I2072" i="4"/>
  <c r="J2072" i="4"/>
  <c r="K2072" i="4"/>
  <c r="L2072" i="4"/>
  <c r="M2072" i="4"/>
  <c r="N2072" i="4"/>
  <c r="O2072" i="4"/>
  <c r="P2072" i="4"/>
  <c r="Q2072" i="4"/>
  <c r="R2072" i="4"/>
  <c r="S2072" i="4"/>
  <c r="F2073" i="4"/>
  <c r="G2073" i="4"/>
  <c r="H2073" i="4"/>
  <c r="I2073" i="4"/>
  <c r="J2073" i="4"/>
  <c r="K2073" i="4"/>
  <c r="L2073" i="4"/>
  <c r="M2073" i="4"/>
  <c r="N2073" i="4"/>
  <c r="O2073" i="4"/>
  <c r="P2073" i="4"/>
  <c r="Q2073" i="4"/>
  <c r="R2073" i="4"/>
  <c r="S2073" i="4"/>
  <c r="X2073" i="4"/>
  <c r="F2074" i="4"/>
  <c r="G2074" i="4"/>
  <c r="H2074" i="4"/>
  <c r="I2074" i="4"/>
  <c r="J2074" i="4"/>
  <c r="K2074" i="4"/>
  <c r="L2074" i="4"/>
  <c r="M2074" i="4"/>
  <c r="N2074" i="4"/>
  <c r="O2074" i="4"/>
  <c r="P2074" i="4"/>
  <c r="Q2074" i="4"/>
  <c r="R2074" i="4"/>
  <c r="S2074" i="4"/>
  <c r="F2075" i="4"/>
  <c r="G2075" i="4"/>
  <c r="H2075" i="4"/>
  <c r="I2075" i="4"/>
  <c r="J2075" i="4"/>
  <c r="K2075" i="4"/>
  <c r="L2075" i="4"/>
  <c r="M2075" i="4"/>
  <c r="N2075" i="4"/>
  <c r="O2075" i="4"/>
  <c r="P2075" i="4"/>
  <c r="Q2075" i="4"/>
  <c r="R2075" i="4"/>
  <c r="S2075" i="4"/>
  <c r="F2076" i="4"/>
  <c r="G2076" i="4"/>
  <c r="H2076" i="4"/>
  <c r="I2076" i="4"/>
  <c r="J2076" i="4"/>
  <c r="K2076" i="4"/>
  <c r="L2076" i="4"/>
  <c r="M2076" i="4"/>
  <c r="N2076" i="4"/>
  <c r="O2076" i="4"/>
  <c r="P2076" i="4"/>
  <c r="Q2076" i="4"/>
  <c r="R2076" i="4"/>
  <c r="S2076" i="4"/>
  <c r="F2077" i="4"/>
  <c r="G2077" i="4"/>
  <c r="H2077" i="4"/>
  <c r="I2077" i="4"/>
  <c r="J2077" i="4"/>
  <c r="K2077" i="4"/>
  <c r="L2077" i="4"/>
  <c r="M2077" i="4"/>
  <c r="N2077" i="4"/>
  <c r="O2077" i="4"/>
  <c r="P2077" i="4"/>
  <c r="Q2077" i="4"/>
  <c r="R2077" i="4"/>
  <c r="S2077" i="4"/>
  <c r="F2078" i="4"/>
  <c r="G2078" i="4"/>
  <c r="H2078" i="4"/>
  <c r="I2078" i="4"/>
  <c r="J2078" i="4"/>
  <c r="K2078" i="4"/>
  <c r="L2078" i="4"/>
  <c r="M2078" i="4"/>
  <c r="N2078" i="4"/>
  <c r="O2078" i="4"/>
  <c r="P2078" i="4"/>
  <c r="Q2078" i="4"/>
  <c r="R2078" i="4"/>
  <c r="S2078" i="4"/>
  <c r="F2079" i="4"/>
  <c r="G2079" i="4"/>
  <c r="H2079" i="4"/>
  <c r="I2079" i="4"/>
  <c r="J2079" i="4"/>
  <c r="K2079" i="4"/>
  <c r="L2079" i="4"/>
  <c r="M2079" i="4"/>
  <c r="N2079" i="4"/>
  <c r="O2079" i="4"/>
  <c r="P2079" i="4"/>
  <c r="Q2079" i="4"/>
  <c r="R2079" i="4"/>
  <c r="S2079" i="4"/>
  <c r="X2079" i="4"/>
  <c r="F2080" i="4"/>
  <c r="G2080" i="4"/>
  <c r="H2080" i="4"/>
  <c r="I2080" i="4"/>
  <c r="J2080" i="4"/>
  <c r="K2080" i="4"/>
  <c r="L2080" i="4"/>
  <c r="M2080" i="4"/>
  <c r="N2080" i="4"/>
  <c r="O2080" i="4"/>
  <c r="P2080" i="4"/>
  <c r="Q2080" i="4"/>
  <c r="R2080" i="4"/>
  <c r="S2080" i="4"/>
  <c r="F2081" i="4"/>
  <c r="X2081" i="4" s="1"/>
  <c r="G2081" i="4"/>
  <c r="H2081" i="4"/>
  <c r="I2081" i="4"/>
  <c r="J2081" i="4"/>
  <c r="K2081" i="4"/>
  <c r="L2081" i="4"/>
  <c r="M2081" i="4"/>
  <c r="N2081" i="4"/>
  <c r="O2081" i="4"/>
  <c r="P2081" i="4"/>
  <c r="Q2081" i="4"/>
  <c r="R2081" i="4"/>
  <c r="S2081" i="4"/>
  <c r="F2082" i="4"/>
  <c r="G2082" i="4"/>
  <c r="H2082" i="4"/>
  <c r="I2082" i="4"/>
  <c r="J2082" i="4"/>
  <c r="K2082" i="4"/>
  <c r="L2082" i="4"/>
  <c r="M2082" i="4"/>
  <c r="N2082" i="4"/>
  <c r="O2082" i="4"/>
  <c r="P2082" i="4"/>
  <c r="Q2082" i="4"/>
  <c r="R2082" i="4"/>
  <c r="S2082" i="4"/>
  <c r="F2083" i="4"/>
  <c r="X2083" i="4" s="1"/>
  <c r="G2083" i="4"/>
  <c r="H2083" i="4"/>
  <c r="I2083" i="4"/>
  <c r="J2083" i="4"/>
  <c r="K2083" i="4"/>
  <c r="L2083" i="4"/>
  <c r="M2083" i="4"/>
  <c r="N2083" i="4"/>
  <c r="O2083" i="4"/>
  <c r="P2083" i="4"/>
  <c r="Q2083" i="4"/>
  <c r="R2083" i="4"/>
  <c r="S2083" i="4"/>
  <c r="F2084" i="4"/>
  <c r="G2084" i="4"/>
  <c r="H2084" i="4"/>
  <c r="I2084" i="4"/>
  <c r="J2084" i="4"/>
  <c r="K2084" i="4"/>
  <c r="L2084" i="4"/>
  <c r="M2084" i="4"/>
  <c r="N2084" i="4"/>
  <c r="O2084" i="4"/>
  <c r="P2084" i="4"/>
  <c r="Q2084" i="4"/>
  <c r="R2084" i="4"/>
  <c r="S2084" i="4"/>
  <c r="F2085" i="4"/>
  <c r="G2085" i="4"/>
  <c r="H2085" i="4"/>
  <c r="I2085" i="4"/>
  <c r="J2085" i="4"/>
  <c r="K2085" i="4"/>
  <c r="L2085" i="4"/>
  <c r="M2085" i="4"/>
  <c r="N2085" i="4"/>
  <c r="O2085" i="4"/>
  <c r="P2085" i="4"/>
  <c r="Q2085" i="4"/>
  <c r="R2085" i="4"/>
  <c r="S2085" i="4"/>
  <c r="F2086" i="4"/>
  <c r="G2086" i="4"/>
  <c r="H2086" i="4"/>
  <c r="I2086" i="4"/>
  <c r="J2086" i="4"/>
  <c r="K2086" i="4"/>
  <c r="L2086" i="4"/>
  <c r="M2086" i="4"/>
  <c r="N2086" i="4"/>
  <c r="O2086" i="4"/>
  <c r="P2086" i="4"/>
  <c r="Q2086" i="4"/>
  <c r="R2086" i="4"/>
  <c r="S2086" i="4"/>
  <c r="F2087" i="4"/>
  <c r="X2087" i="4" s="1"/>
  <c r="G2087" i="4"/>
  <c r="H2087" i="4"/>
  <c r="I2087" i="4"/>
  <c r="J2087" i="4"/>
  <c r="K2087" i="4"/>
  <c r="L2087" i="4"/>
  <c r="M2087" i="4"/>
  <c r="N2087" i="4"/>
  <c r="O2087" i="4"/>
  <c r="P2087" i="4"/>
  <c r="Q2087" i="4"/>
  <c r="R2087" i="4"/>
  <c r="S2087" i="4"/>
  <c r="F2088" i="4"/>
  <c r="G2088" i="4"/>
  <c r="H2088" i="4"/>
  <c r="I2088" i="4"/>
  <c r="J2088" i="4"/>
  <c r="K2088" i="4"/>
  <c r="L2088" i="4"/>
  <c r="M2088" i="4"/>
  <c r="N2088" i="4"/>
  <c r="O2088" i="4"/>
  <c r="P2088" i="4"/>
  <c r="Q2088" i="4"/>
  <c r="R2088" i="4"/>
  <c r="S2088" i="4"/>
  <c r="F2089" i="4"/>
  <c r="G2089" i="4"/>
  <c r="H2089" i="4"/>
  <c r="I2089" i="4"/>
  <c r="J2089" i="4"/>
  <c r="K2089" i="4"/>
  <c r="L2089" i="4"/>
  <c r="M2089" i="4"/>
  <c r="N2089" i="4"/>
  <c r="O2089" i="4"/>
  <c r="P2089" i="4"/>
  <c r="Q2089" i="4"/>
  <c r="R2089" i="4"/>
  <c r="S2089" i="4"/>
  <c r="X2089" i="4"/>
  <c r="F2090" i="4"/>
  <c r="G2090" i="4"/>
  <c r="H2090" i="4"/>
  <c r="I2090" i="4"/>
  <c r="J2090" i="4"/>
  <c r="K2090" i="4"/>
  <c r="L2090" i="4"/>
  <c r="M2090" i="4"/>
  <c r="N2090" i="4"/>
  <c r="O2090" i="4"/>
  <c r="P2090" i="4"/>
  <c r="Q2090" i="4"/>
  <c r="R2090" i="4"/>
  <c r="S2090" i="4"/>
  <c r="F2091" i="4"/>
  <c r="G2091" i="4"/>
  <c r="H2091" i="4"/>
  <c r="I2091" i="4"/>
  <c r="J2091" i="4"/>
  <c r="K2091" i="4"/>
  <c r="L2091" i="4"/>
  <c r="M2091" i="4"/>
  <c r="N2091" i="4"/>
  <c r="O2091" i="4"/>
  <c r="P2091" i="4"/>
  <c r="Q2091" i="4"/>
  <c r="R2091" i="4"/>
  <c r="S2091" i="4"/>
  <c r="F2092" i="4"/>
  <c r="G2092" i="4"/>
  <c r="H2092" i="4"/>
  <c r="I2092" i="4"/>
  <c r="J2092" i="4"/>
  <c r="K2092" i="4"/>
  <c r="L2092" i="4"/>
  <c r="M2092" i="4"/>
  <c r="N2092" i="4"/>
  <c r="O2092" i="4"/>
  <c r="P2092" i="4"/>
  <c r="Q2092" i="4"/>
  <c r="R2092" i="4"/>
  <c r="S2092" i="4"/>
  <c r="F2093" i="4"/>
  <c r="G2093" i="4"/>
  <c r="H2093" i="4"/>
  <c r="I2093" i="4"/>
  <c r="J2093" i="4"/>
  <c r="K2093" i="4"/>
  <c r="L2093" i="4"/>
  <c r="M2093" i="4"/>
  <c r="N2093" i="4"/>
  <c r="O2093" i="4"/>
  <c r="P2093" i="4"/>
  <c r="Q2093" i="4"/>
  <c r="R2093" i="4"/>
  <c r="S2093" i="4"/>
  <c r="F2094" i="4"/>
  <c r="G2094" i="4"/>
  <c r="H2094" i="4"/>
  <c r="I2094" i="4"/>
  <c r="J2094" i="4"/>
  <c r="K2094" i="4"/>
  <c r="L2094" i="4"/>
  <c r="M2094" i="4"/>
  <c r="N2094" i="4"/>
  <c r="O2094" i="4"/>
  <c r="P2094" i="4"/>
  <c r="Q2094" i="4"/>
  <c r="R2094" i="4"/>
  <c r="S2094" i="4"/>
  <c r="F2095" i="4"/>
  <c r="G2095" i="4"/>
  <c r="H2095" i="4"/>
  <c r="I2095" i="4"/>
  <c r="J2095" i="4"/>
  <c r="K2095" i="4"/>
  <c r="L2095" i="4"/>
  <c r="M2095" i="4"/>
  <c r="N2095" i="4"/>
  <c r="O2095" i="4"/>
  <c r="P2095" i="4"/>
  <c r="Q2095" i="4"/>
  <c r="R2095" i="4"/>
  <c r="S2095" i="4"/>
  <c r="X2095" i="4"/>
  <c r="F2096" i="4"/>
  <c r="G2096" i="4"/>
  <c r="H2096" i="4"/>
  <c r="I2096" i="4"/>
  <c r="J2096" i="4"/>
  <c r="K2096" i="4"/>
  <c r="L2096" i="4"/>
  <c r="M2096" i="4"/>
  <c r="N2096" i="4"/>
  <c r="O2096" i="4"/>
  <c r="P2096" i="4"/>
  <c r="Q2096" i="4"/>
  <c r="R2096" i="4"/>
  <c r="S2096" i="4"/>
  <c r="F2097" i="4"/>
  <c r="X2097" i="4" s="1"/>
  <c r="G2097" i="4"/>
  <c r="H2097" i="4"/>
  <c r="I2097" i="4"/>
  <c r="J2097" i="4"/>
  <c r="K2097" i="4"/>
  <c r="L2097" i="4"/>
  <c r="M2097" i="4"/>
  <c r="N2097" i="4"/>
  <c r="O2097" i="4"/>
  <c r="P2097" i="4"/>
  <c r="Q2097" i="4"/>
  <c r="R2097" i="4"/>
  <c r="S2097" i="4"/>
  <c r="F2098" i="4"/>
  <c r="G2098" i="4"/>
  <c r="H2098" i="4"/>
  <c r="I2098" i="4"/>
  <c r="J2098" i="4"/>
  <c r="K2098" i="4"/>
  <c r="L2098" i="4"/>
  <c r="M2098" i="4"/>
  <c r="N2098" i="4"/>
  <c r="O2098" i="4"/>
  <c r="P2098" i="4"/>
  <c r="Q2098" i="4"/>
  <c r="R2098" i="4"/>
  <c r="S2098" i="4"/>
  <c r="F2099" i="4"/>
  <c r="G2099" i="4"/>
  <c r="H2099" i="4"/>
  <c r="I2099" i="4"/>
  <c r="J2099" i="4"/>
  <c r="K2099" i="4"/>
  <c r="L2099" i="4"/>
  <c r="M2099" i="4"/>
  <c r="N2099" i="4"/>
  <c r="O2099" i="4"/>
  <c r="P2099" i="4"/>
  <c r="Q2099" i="4"/>
  <c r="R2099" i="4"/>
  <c r="X2099" i="4" s="1"/>
  <c r="S2099" i="4"/>
  <c r="F2100" i="4"/>
  <c r="G2100" i="4"/>
  <c r="H2100" i="4"/>
  <c r="I2100" i="4"/>
  <c r="J2100" i="4"/>
  <c r="K2100" i="4"/>
  <c r="L2100" i="4"/>
  <c r="M2100" i="4"/>
  <c r="N2100" i="4"/>
  <c r="O2100" i="4"/>
  <c r="P2100" i="4"/>
  <c r="Q2100" i="4"/>
  <c r="R2100" i="4"/>
  <c r="S2100" i="4"/>
  <c r="F2101" i="4"/>
  <c r="X2101" i="4" s="1"/>
  <c r="G2101" i="4"/>
  <c r="H2101" i="4"/>
  <c r="I2101" i="4"/>
  <c r="J2101" i="4"/>
  <c r="K2101" i="4"/>
  <c r="L2101" i="4"/>
  <c r="M2101" i="4"/>
  <c r="N2101" i="4"/>
  <c r="O2101" i="4"/>
  <c r="P2101" i="4"/>
  <c r="Q2101" i="4"/>
  <c r="R2101" i="4"/>
  <c r="S2101" i="4"/>
  <c r="F2102" i="4"/>
  <c r="G2102" i="4"/>
  <c r="H2102" i="4"/>
  <c r="I2102" i="4"/>
  <c r="J2102" i="4"/>
  <c r="K2102" i="4"/>
  <c r="L2102" i="4"/>
  <c r="M2102" i="4"/>
  <c r="N2102" i="4"/>
  <c r="O2102" i="4"/>
  <c r="P2102" i="4"/>
  <c r="Q2102" i="4"/>
  <c r="R2102" i="4"/>
  <c r="S2102" i="4"/>
  <c r="F2103" i="4"/>
  <c r="G2103" i="4"/>
  <c r="H2103" i="4"/>
  <c r="I2103" i="4"/>
  <c r="J2103" i="4"/>
  <c r="K2103" i="4"/>
  <c r="L2103" i="4"/>
  <c r="M2103" i="4"/>
  <c r="N2103" i="4"/>
  <c r="O2103" i="4"/>
  <c r="P2103" i="4"/>
  <c r="Q2103" i="4"/>
  <c r="R2103" i="4"/>
  <c r="S2103" i="4"/>
  <c r="F2104" i="4"/>
  <c r="G2104" i="4"/>
  <c r="H2104" i="4"/>
  <c r="I2104" i="4"/>
  <c r="J2104" i="4"/>
  <c r="K2104" i="4"/>
  <c r="L2104" i="4"/>
  <c r="M2104" i="4"/>
  <c r="N2104" i="4"/>
  <c r="O2104" i="4"/>
  <c r="P2104" i="4"/>
  <c r="Q2104" i="4"/>
  <c r="R2104" i="4"/>
  <c r="S2104" i="4"/>
  <c r="F2105" i="4"/>
  <c r="X2105" i="4" s="1"/>
  <c r="G2105" i="4"/>
  <c r="H2105" i="4"/>
  <c r="I2105" i="4"/>
  <c r="J2105" i="4"/>
  <c r="K2105" i="4"/>
  <c r="L2105" i="4"/>
  <c r="M2105" i="4"/>
  <c r="N2105" i="4"/>
  <c r="O2105" i="4"/>
  <c r="P2105" i="4"/>
  <c r="Q2105" i="4"/>
  <c r="R2105" i="4"/>
  <c r="S2105" i="4"/>
  <c r="F2106" i="4"/>
  <c r="G2106" i="4"/>
  <c r="H2106" i="4"/>
  <c r="I2106" i="4"/>
  <c r="J2106" i="4"/>
  <c r="K2106" i="4"/>
  <c r="L2106" i="4"/>
  <c r="M2106" i="4"/>
  <c r="N2106" i="4"/>
  <c r="O2106" i="4"/>
  <c r="P2106" i="4"/>
  <c r="Q2106" i="4"/>
  <c r="R2106" i="4"/>
  <c r="S2106" i="4"/>
  <c r="F2107" i="4"/>
  <c r="X2107" i="4" s="1"/>
  <c r="G2107" i="4"/>
  <c r="H2107" i="4"/>
  <c r="I2107" i="4"/>
  <c r="J2107" i="4"/>
  <c r="K2107" i="4"/>
  <c r="L2107" i="4"/>
  <c r="M2107" i="4"/>
  <c r="N2107" i="4"/>
  <c r="O2107" i="4"/>
  <c r="P2107" i="4"/>
  <c r="Q2107" i="4"/>
  <c r="R2107" i="4"/>
  <c r="S2107" i="4"/>
  <c r="F2108" i="4"/>
  <c r="G2108" i="4"/>
  <c r="H2108" i="4"/>
  <c r="I2108" i="4"/>
  <c r="J2108" i="4"/>
  <c r="K2108" i="4"/>
  <c r="L2108" i="4"/>
  <c r="M2108" i="4"/>
  <c r="N2108" i="4"/>
  <c r="O2108" i="4"/>
  <c r="P2108" i="4"/>
  <c r="Q2108" i="4"/>
  <c r="R2108" i="4"/>
  <c r="S2108" i="4"/>
  <c r="F2109" i="4"/>
  <c r="X2109" i="4" s="1"/>
  <c r="G2109" i="4"/>
  <c r="H2109" i="4"/>
  <c r="I2109" i="4"/>
  <c r="J2109" i="4"/>
  <c r="K2109" i="4"/>
  <c r="L2109" i="4"/>
  <c r="M2109" i="4"/>
  <c r="N2109" i="4"/>
  <c r="O2109" i="4"/>
  <c r="P2109" i="4"/>
  <c r="Q2109" i="4"/>
  <c r="R2109" i="4"/>
  <c r="S2109" i="4"/>
  <c r="F2110" i="4"/>
  <c r="G2110" i="4"/>
  <c r="H2110" i="4"/>
  <c r="I2110" i="4"/>
  <c r="J2110" i="4"/>
  <c r="K2110" i="4"/>
  <c r="L2110" i="4"/>
  <c r="M2110" i="4"/>
  <c r="N2110" i="4"/>
  <c r="O2110" i="4"/>
  <c r="P2110" i="4"/>
  <c r="Q2110" i="4"/>
  <c r="R2110" i="4"/>
  <c r="S2110" i="4"/>
  <c r="F2111" i="4"/>
  <c r="G2111" i="4"/>
  <c r="H2111" i="4"/>
  <c r="I2111" i="4"/>
  <c r="J2111" i="4"/>
  <c r="K2111" i="4"/>
  <c r="L2111" i="4"/>
  <c r="M2111" i="4"/>
  <c r="N2111" i="4"/>
  <c r="O2111" i="4"/>
  <c r="P2111" i="4"/>
  <c r="Q2111" i="4"/>
  <c r="R2111" i="4"/>
  <c r="S2111" i="4"/>
  <c r="F2112" i="4"/>
  <c r="G2112" i="4"/>
  <c r="H2112" i="4"/>
  <c r="I2112" i="4"/>
  <c r="J2112" i="4"/>
  <c r="K2112" i="4"/>
  <c r="L2112" i="4"/>
  <c r="M2112" i="4"/>
  <c r="N2112" i="4"/>
  <c r="O2112" i="4"/>
  <c r="P2112" i="4"/>
  <c r="Q2112" i="4"/>
  <c r="R2112" i="4"/>
  <c r="S2112" i="4"/>
  <c r="F2113" i="4"/>
  <c r="G2113" i="4"/>
  <c r="H2113" i="4"/>
  <c r="I2113" i="4"/>
  <c r="J2113" i="4"/>
  <c r="K2113" i="4"/>
  <c r="L2113" i="4"/>
  <c r="M2113" i="4"/>
  <c r="N2113" i="4"/>
  <c r="O2113" i="4"/>
  <c r="P2113" i="4"/>
  <c r="Q2113" i="4"/>
  <c r="R2113" i="4"/>
  <c r="S2113" i="4"/>
  <c r="F2114" i="4"/>
  <c r="G2114" i="4"/>
  <c r="H2114" i="4"/>
  <c r="I2114" i="4"/>
  <c r="J2114" i="4"/>
  <c r="K2114" i="4"/>
  <c r="L2114" i="4"/>
  <c r="M2114" i="4"/>
  <c r="N2114" i="4"/>
  <c r="O2114" i="4"/>
  <c r="P2114" i="4"/>
  <c r="Q2114" i="4"/>
  <c r="R2114" i="4"/>
  <c r="S2114" i="4"/>
  <c r="F2115" i="4"/>
  <c r="G2115" i="4"/>
  <c r="H2115" i="4"/>
  <c r="I2115" i="4"/>
  <c r="J2115" i="4"/>
  <c r="K2115" i="4"/>
  <c r="L2115" i="4"/>
  <c r="M2115" i="4"/>
  <c r="N2115" i="4"/>
  <c r="O2115" i="4"/>
  <c r="P2115" i="4"/>
  <c r="Q2115" i="4"/>
  <c r="R2115" i="4"/>
  <c r="S2115" i="4"/>
  <c r="F2116" i="4"/>
  <c r="G2116" i="4"/>
  <c r="H2116" i="4"/>
  <c r="I2116" i="4"/>
  <c r="J2116" i="4"/>
  <c r="K2116" i="4"/>
  <c r="L2116" i="4"/>
  <c r="M2116" i="4"/>
  <c r="N2116" i="4"/>
  <c r="O2116" i="4"/>
  <c r="P2116" i="4"/>
  <c r="Q2116" i="4"/>
  <c r="R2116" i="4"/>
  <c r="S2116" i="4"/>
  <c r="F2117" i="4"/>
  <c r="G2117" i="4"/>
  <c r="H2117" i="4"/>
  <c r="I2117" i="4"/>
  <c r="J2117" i="4"/>
  <c r="K2117" i="4"/>
  <c r="L2117" i="4"/>
  <c r="M2117" i="4"/>
  <c r="N2117" i="4"/>
  <c r="O2117" i="4"/>
  <c r="P2117" i="4"/>
  <c r="Q2117" i="4"/>
  <c r="R2117" i="4"/>
  <c r="S2117" i="4"/>
  <c r="F2118" i="4"/>
  <c r="G2118" i="4"/>
  <c r="H2118" i="4"/>
  <c r="I2118" i="4"/>
  <c r="J2118" i="4"/>
  <c r="K2118" i="4"/>
  <c r="L2118" i="4"/>
  <c r="M2118" i="4"/>
  <c r="N2118" i="4"/>
  <c r="O2118" i="4"/>
  <c r="P2118" i="4"/>
  <c r="Q2118" i="4"/>
  <c r="R2118" i="4"/>
  <c r="S2118" i="4"/>
  <c r="F2119" i="4"/>
  <c r="G2119" i="4"/>
  <c r="H2119" i="4"/>
  <c r="I2119" i="4"/>
  <c r="J2119" i="4"/>
  <c r="K2119" i="4"/>
  <c r="L2119" i="4"/>
  <c r="M2119" i="4"/>
  <c r="N2119" i="4"/>
  <c r="O2119" i="4"/>
  <c r="P2119" i="4"/>
  <c r="Q2119" i="4"/>
  <c r="R2119" i="4"/>
  <c r="S2119" i="4"/>
  <c r="F2120" i="4"/>
  <c r="G2120" i="4"/>
  <c r="H2120" i="4"/>
  <c r="I2120" i="4"/>
  <c r="J2120" i="4"/>
  <c r="K2120" i="4"/>
  <c r="L2120" i="4"/>
  <c r="M2120" i="4"/>
  <c r="N2120" i="4"/>
  <c r="O2120" i="4"/>
  <c r="P2120" i="4"/>
  <c r="Q2120" i="4"/>
  <c r="R2120" i="4"/>
  <c r="S2120" i="4"/>
  <c r="F2121" i="4"/>
  <c r="G2121" i="4"/>
  <c r="H2121" i="4"/>
  <c r="I2121" i="4"/>
  <c r="J2121" i="4"/>
  <c r="K2121" i="4"/>
  <c r="L2121" i="4"/>
  <c r="M2121" i="4"/>
  <c r="N2121" i="4"/>
  <c r="O2121" i="4"/>
  <c r="P2121" i="4"/>
  <c r="Q2121" i="4"/>
  <c r="R2121" i="4"/>
  <c r="S2121" i="4"/>
  <c r="F2122" i="4"/>
  <c r="G2122" i="4"/>
  <c r="H2122" i="4"/>
  <c r="I2122" i="4"/>
  <c r="J2122" i="4"/>
  <c r="K2122" i="4"/>
  <c r="L2122" i="4"/>
  <c r="M2122" i="4"/>
  <c r="N2122" i="4"/>
  <c r="O2122" i="4"/>
  <c r="P2122" i="4"/>
  <c r="Q2122" i="4"/>
  <c r="R2122" i="4"/>
  <c r="S2122" i="4"/>
  <c r="F2123" i="4"/>
  <c r="G2123" i="4"/>
  <c r="H2123" i="4"/>
  <c r="I2123" i="4"/>
  <c r="J2123" i="4"/>
  <c r="K2123" i="4"/>
  <c r="L2123" i="4"/>
  <c r="M2123" i="4"/>
  <c r="N2123" i="4"/>
  <c r="O2123" i="4"/>
  <c r="P2123" i="4"/>
  <c r="Q2123" i="4"/>
  <c r="R2123" i="4"/>
  <c r="S2123" i="4"/>
  <c r="F2124" i="4"/>
  <c r="G2124" i="4"/>
  <c r="H2124" i="4"/>
  <c r="I2124" i="4"/>
  <c r="J2124" i="4"/>
  <c r="K2124" i="4"/>
  <c r="L2124" i="4"/>
  <c r="M2124" i="4"/>
  <c r="N2124" i="4"/>
  <c r="O2124" i="4"/>
  <c r="P2124" i="4"/>
  <c r="Q2124" i="4"/>
  <c r="R2124" i="4"/>
  <c r="S2124" i="4"/>
  <c r="F2125" i="4"/>
  <c r="G2125" i="4"/>
  <c r="H2125" i="4"/>
  <c r="I2125" i="4"/>
  <c r="J2125" i="4"/>
  <c r="K2125" i="4"/>
  <c r="L2125" i="4"/>
  <c r="M2125" i="4"/>
  <c r="N2125" i="4"/>
  <c r="O2125" i="4"/>
  <c r="P2125" i="4"/>
  <c r="Q2125" i="4"/>
  <c r="R2125" i="4"/>
  <c r="S2125" i="4"/>
  <c r="F2126" i="4"/>
  <c r="G2126" i="4"/>
  <c r="H2126" i="4"/>
  <c r="I2126" i="4"/>
  <c r="J2126" i="4"/>
  <c r="K2126" i="4"/>
  <c r="L2126" i="4"/>
  <c r="M2126" i="4"/>
  <c r="N2126" i="4"/>
  <c r="O2126" i="4"/>
  <c r="P2126" i="4"/>
  <c r="Q2126" i="4"/>
  <c r="R2126" i="4"/>
  <c r="S2126" i="4"/>
  <c r="F2127" i="4"/>
  <c r="G2127" i="4"/>
  <c r="H2127" i="4"/>
  <c r="I2127" i="4"/>
  <c r="J2127" i="4"/>
  <c r="K2127" i="4"/>
  <c r="L2127" i="4"/>
  <c r="M2127" i="4"/>
  <c r="N2127" i="4"/>
  <c r="O2127" i="4"/>
  <c r="P2127" i="4"/>
  <c r="Q2127" i="4"/>
  <c r="R2127" i="4"/>
  <c r="S2127" i="4"/>
  <c r="F2128" i="4"/>
  <c r="G2128" i="4"/>
  <c r="H2128" i="4"/>
  <c r="I2128" i="4"/>
  <c r="J2128" i="4"/>
  <c r="K2128" i="4"/>
  <c r="L2128" i="4"/>
  <c r="M2128" i="4"/>
  <c r="N2128" i="4"/>
  <c r="O2128" i="4"/>
  <c r="P2128" i="4"/>
  <c r="Q2128" i="4"/>
  <c r="R2128" i="4"/>
  <c r="S2128" i="4"/>
  <c r="F2129" i="4"/>
  <c r="G2129" i="4"/>
  <c r="H2129" i="4"/>
  <c r="I2129" i="4"/>
  <c r="J2129" i="4"/>
  <c r="K2129" i="4"/>
  <c r="L2129" i="4"/>
  <c r="X2129" i="4" s="1"/>
  <c r="M2129" i="4"/>
  <c r="N2129" i="4"/>
  <c r="O2129" i="4"/>
  <c r="P2129" i="4"/>
  <c r="Q2129" i="4"/>
  <c r="R2129" i="4"/>
  <c r="S2129" i="4"/>
  <c r="F2130" i="4"/>
  <c r="G2130" i="4"/>
  <c r="H2130" i="4"/>
  <c r="I2130" i="4"/>
  <c r="J2130" i="4"/>
  <c r="K2130" i="4"/>
  <c r="L2130" i="4"/>
  <c r="M2130" i="4"/>
  <c r="N2130" i="4"/>
  <c r="O2130" i="4"/>
  <c r="P2130" i="4"/>
  <c r="Q2130" i="4"/>
  <c r="R2130" i="4"/>
  <c r="S2130" i="4"/>
  <c r="F2131" i="4"/>
  <c r="G2131" i="4"/>
  <c r="H2131" i="4"/>
  <c r="I2131" i="4"/>
  <c r="J2131" i="4"/>
  <c r="K2131" i="4"/>
  <c r="L2131" i="4"/>
  <c r="X2131" i="4" s="1"/>
  <c r="M2131" i="4"/>
  <c r="N2131" i="4"/>
  <c r="O2131" i="4"/>
  <c r="P2131" i="4"/>
  <c r="Q2131" i="4"/>
  <c r="R2131" i="4"/>
  <c r="S2131" i="4"/>
  <c r="F2132" i="4"/>
  <c r="G2132" i="4"/>
  <c r="H2132" i="4"/>
  <c r="I2132" i="4"/>
  <c r="J2132" i="4"/>
  <c r="K2132" i="4"/>
  <c r="L2132" i="4"/>
  <c r="M2132" i="4"/>
  <c r="N2132" i="4"/>
  <c r="O2132" i="4"/>
  <c r="P2132" i="4"/>
  <c r="Q2132" i="4"/>
  <c r="R2132" i="4"/>
  <c r="S2132" i="4"/>
  <c r="F2133" i="4"/>
  <c r="G2133" i="4"/>
  <c r="H2133" i="4"/>
  <c r="I2133" i="4"/>
  <c r="J2133" i="4"/>
  <c r="K2133" i="4"/>
  <c r="L2133" i="4"/>
  <c r="M2133" i="4"/>
  <c r="N2133" i="4"/>
  <c r="O2133" i="4"/>
  <c r="P2133" i="4"/>
  <c r="Q2133" i="4"/>
  <c r="R2133" i="4"/>
  <c r="S2133" i="4"/>
  <c r="X2133" i="4"/>
  <c r="F2134" i="4"/>
  <c r="G2134" i="4"/>
  <c r="H2134" i="4"/>
  <c r="I2134" i="4"/>
  <c r="J2134" i="4"/>
  <c r="K2134" i="4"/>
  <c r="L2134" i="4"/>
  <c r="M2134" i="4"/>
  <c r="N2134" i="4"/>
  <c r="O2134" i="4"/>
  <c r="P2134" i="4"/>
  <c r="Q2134" i="4"/>
  <c r="R2134" i="4"/>
  <c r="S2134" i="4"/>
  <c r="F2135" i="4"/>
  <c r="G2135" i="4"/>
  <c r="H2135" i="4"/>
  <c r="I2135" i="4"/>
  <c r="J2135" i="4"/>
  <c r="K2135" i="4"/>
  <c r="L2135" i="4"/>
  <c r="M2135" i="4"/>
  <c r="N2135" i="4"/>
  <c r="O2135" i="4"/>
  <c r="P2135" i="4"/>
  <c r="Q2135" i="4"/>
  <c r="R2135" i="4"/>
  <c r="S2135" i="4"/>
  <c r="X2135" i="4"/>
  <c r="F2136" i="4"/>
  <c r="G2136" i="4"/>
  <c r="H2136" i="4"/>
  <c r="I2136" i="4"/>
  <c r="J2136" i="4"/>
  <c r="K2136" i="4"/>
  <c r="L2136" i="4"/>
  <c r="X2136" i="4" s="1"/>
  <c r="M2136" i="4"/>
  <c r="N2136" i="4"/>
  <c r="O2136" i="4"/>
  <c r="P2136" i="4"/>
  <c r="Q2136" i="4"/>
  <c r="R2136" i="4"/>
  <c r="S2136" i="4"/>
  <c r="F2137" i="4"/>
  <c r="X2137" i="4" s="1"/>
  <c r="G2137" i="4"/>
  <c r="H2137" i="4"/>
  <c r="I2137" i="4"/>
  <c r="J2137" i="4"/>
  <c r="K2137" i="4"/>
  <c r="L2137" i="4"/>
  <c r="M2137" i="4"/>
  <c r="N2137" i="4"/>
  <c r="O2137" i="4"/>
  <c r="P2137" i="4"/>
  <c r="Q2137" i="4"/>
  <c r="R2137" i="4"/>
  <c r="S2137" i="4"/>
  <c r="F2138" i="4"/>
  <c r="G2138" i="4"/>
  <c r="H2138" i="4"/>
  <c r="I2138" i="4"/>
  <c r="J2138" i="4"/>
  <c r="K2138" i="4"/>
  <c r="L2138" i="4"/>
  <c r="M2138" i="4"/>
  <c r="N2138" i="4"/>
  <c r="O2138" i="4"/>
  <c r="P2138" i="4"/>
  <c r="Q2138" i="4"/>
  <c r="R2138" i="4"/>
  <c r="S2138" i="4"/>
  <c r="F2139" i="4"/>
  <c r="G2139" i="4"/>
  <c r="H2139" i="4"/>
  <c r="I2139" i="4"/>
  <c r="J2139" i="4"/>
  <c r="K2139" i="4"/>
  <c r="L2139" i="4"/>
  <c r="M2139" i="4"/>
  <c r="N2139" i="4"/>
  <c r="O2139" i="4"/>
  <c r="P2139" i="4"/>
  <c r="Q2139" i="4"/>
  <c r="R2139" i="4"/>
  <c r="S2139" i="4"/>
  <c r="F2140" i="4"/>
  <c r="G2140" i="4"/>
  <c r="H2140" i="4"/>
  <c r="I2140" i="4"/>
  <c r="J2140" i="4"/>
  <c r="K2140" i="4"/>
  <c r="L2140" i="4"/>
  <c r="M2140" i="4"/>
  <c r="N2140" i="4"/>
  <c r="O2140" i="4"/>
  <c r="P2140" i="4"/>
  <c r="Q2140" i="4"/>
  <c r="R2140" i="4"/>
  <c r="S2140" i="4"/>
  <c r="F2141" i="4"/>
  <c r="X2141" i="4" s="1"/>
  <c r="G2141" i="4"/>
  <c r="H2141" i="4"/>
  <c r="I2141" i="4"/>
  <c r="J2141" i="4"/>
  <c r="K2141" i="4"/>
  <c r="L2141" i="4"/>
  <c r="M2141" i="4"/>
  <c r="N2141" i="4"/>
  <c r="O2141" i="4"/>
  <c r="P2141" i="4"/>
  <c r="Q2141" i="4"/>
  <c r="R2141" i="4"/>
  <c r="S2141" i="4"/>
  <c r="F2142" i="4"/>
  <c r="G2142" i="4"/>
  <c r="H2142" i="4"/>
  <c r="I2142" i="4"/>
  <c r="J2142" i="4"/>
  <c r="K2142" i="4"/>
  <c r="L2142" i="4"/>
  <c r="M2142" i="4"/>
  <c r="N2142" i="4"/>
  <c r="O2142" i="4"/>
  <c r="P2142" i="4"/>
  <c r="Q2142" i="4"/>
  <c r="R2142" i="4"/>
  <c r="S2142" i="4"/>
  <c r="F2143" i="4"/>
  <c r="X2143" i="4" s="1"/>
  <c r="G2143" i="4"/>
  <c r="H2143" i="4"/>
  <c r="I2143" i="4"/>
  <c r="J2143" i="4"/>
  <c r="K2143" i="4"/>
  <c r="L2143" i="4"/>
  <c r="M2143" i="4"/>
  <c r="N2143" i="4"/>
  <c r="O2143" i="4"/>
  <c r="P2143" i="4"/>
  <c r="Q2143" i="4"/>
  <c r="R2143" i="4"/>
  <c r="S2143" i="4"/>
  <c r="F2144" i="4"/>
  <c r="G2144" i="4"/>
  <c r="H2144" i="4"/>
  <c r="I2144" i="4"/>
  <c r="J2144" i="4"/>
  <c r="K2144" i="4"/>
  <c r="L2144" i="4"/>
  <c r="M2144" i="4"/>
  <c r="N2144" i="4"/>
  <c r="O2144" i="4"/>
  <c r="P2144" i="4"/>
  <c r="Q2144" i="4"/>
  <c r="R2144" i="4"/>
  <c r="S2144" i="4"/>
  <c r="F2145" i="4"/>
  <c r="G2145" i="4"/>
  <c r="H2145" i="4"/>
  <c r="I2145" i="4"/>
  <c r="J2145" i="4"/>
  <c r="K2145" i="4"/>
  <c r="L2145" i="4"/>
  <c r="M2145" i="4"/>
  <c r="N2145" i="4"/>
  <c r="O2145" i="4"/>
  <c r="P2145" i="4"/>
  <c r="Q2145" i="4"/>
  <c r="R2145" i="4"/>
  <c r="S2145" i="4"/>
  <c r="F2146" i="4"/>
  <c r="G2146" i="4"/>
  <c r="H2146" i="4"/>
  <c r="I2146" i="4"/>
  <c r="J2146" i="4"/>
  <c r="K2146" i="4"/>
  <c r="L2146" i="4"/>
  <c r="M2146" i="4"/>
  <c r="N2146" i="4"/>
  <c r="O2146" i="4"/>
  <c r="P2146" i="4"/>
  <c r="Q2146" i="4"/>
  <c r="R2146" i="4"/>
  <c r="S2146" i="4"/>
  <c r="F2147" i="4"/>
  <c r="G2147" i="4"/>
  <c r="H2147" i="4"/>
  <c r="I2147" i="4"/>
  <c r="J2147" i="4"/>
  <c r="K2147" i="4"/>
  <c r="L2147" i="4"/>
  <c r="M2147" i="4"/>
  <c r="N2147" i="4"/>
  <c r="O2147" i="4"/>
  <c r="P2147" i="4"/>
  <c r="Q2147" i="4"/>
  <c r="R2147" i="4"/>
  <c r="S2147" i="4"/>
  <c r="F2148" i="4"/>
  <c r="G2148" i="4"/>
  <c r="H2148" i="4"/>
  <c r="I2148" i="4"/>
  <c r="J2148" i="4"/>
  <c r="K2148" i="4"/>
  <c r="L2148" i="4"/>
  <c r="M2148" i="4"/>
  <c r="N2148" i="4"/>
  <c r="O2148" i="4"/>
  <c r="P2148" i="4"/>
  <c r="Q2148" i="4"/>
  <c r="R2148" i="4"/>
  <c r="S2148" i="4"/>
  <c r="F2149" i="4"/>
  <c r="G2149" i="4"/>
  <c r="H2149" i="4"/>
  <c r="I2149" i="4"/>
  <c r="J2149" i="4"/>
  <c r="K2149" i="4"/>
  <c r="L2149" i="4"/>
  <c r="M2149" i="4"/>
  <c r="N2149" i="4"/>
  <c r="O2149" i="4"/>
  <c r="P2149" i="4"/>
  <c r="Q2149" i="4"/>
  <c r="R2149" i="4"/>
  <c r="S2149" i="4"/>
  <c r="F2150" i="4"/>
  <c r="G2150" i="4"/>
  <c r="H2150" i="4"/>
  <c r="I2150" i="4"/>
  <c r="J2150" i="4"/>
  <c r="K2150" i="4"/>
  <c r="L2150" i="4"/>
  <c r="M2150" i="4"/>
  <c r="N2150" i="4"/>
  <c r="O2150" i="4"/>
  <c r="P2150" i="4"/>
  <c r="Q2150" i="4"/>
  <c r="R2150" i="4"/>
  <c r="S2150" i="4"/>
  <c r="F2151" i="4"/>
  <c r="X2151" i="4" s="1"/>
  <c r="G2151" i="4"/>
  <c r="H2151" i="4"/>
  <c r="I2151" i="4"/>
  <c r="J2151" i="4"/>
  <c r="K2151" i="4"/>
  <c r="L2151" i="4"/>
  <c r="M2151" i="4"/>
  <c r="N2151" i="4"/>
  <c r="O2151" i="4"/>
  <c r="P2151" i="4"/>
  <c r="Q2151" i="4"/>
  <c r="R2151" i="4"/>
  <c r="S2151" i="4"/>
  <c r="F2152" i="4"/>
  <c r="G2152" i="4"/>
  <c r="H2152" i="4"/>
  <c r="I2152" i="4"/>
  <c r="J2152" i="4"/>
  <c r="K2152" i="4"/>
  <c r="L2152" i="4"/>
  <c r="M2152" i="4"/>
  <c r="N2152" i="4"/>
  <c r="O2152" i="4"/>
  <c r="P2152" i="4"/>
  <c r="Q2152" i="4"/>
  <c r="R2152" i="4"/>
  <c r="S2152" i="4"/>
  <c r="F2153" i="4"/>
  <c r="G2153" i="4"/>
  <c r="H2153" i="4"/>
  <c r="I2153" i="4"/>
  <c r="J2153" i="4"/>
  <c r="K2153" i="4"/>
  <c r="L2153" i="4"/>
  <c r="M2153" i="4"/>
  <c r="Y2153" i="4" s="1"/>
  <c r="N2153" i="4"/>
  <c r="O2153" i="4"/>
  <c r="P2153" i="4"/>
  <c r="Q2153" i="4"/>
  <c r="R2153" i="4"/>
  <c r="S2153" i="4"/>
  <c r="F2154" i="4"/>
  <c r="G2154" i="4"/>
  <c r="H2154" i="4"/>
  <c r="I2154" i="4"/>
  <c r="J2154" i="4"/>
  <c r="K2154" i="4"/>
  <c r="L2154" i="4"/>
  <c r="M2154" i="4"/>
  <c r="N2154" i="4"/>
  <c r="O2154" i="4"/>
  <c r="P2154" i="4"/>
  <c r="Q2154" i="4"/>
  <c r="R2154" i="4"/>
  <c r="S2154" i="4"/>
  <c r="F2155" i="4"/>
  <c r="G2155" i="4"/>
  <c r="H2155" i="4"/>
  <c r="I2155" i="4"/>
  <c r="J2155" i="4"/>
  <c r="K2155" i="4"/>
  <c r="L2155" i="4"/>
  <c r="M2155" i="4"/>
  <c r="N2155" i="4"/>
  <c r="O2155" i="4"/>
  <c r="P2155" i="4"/>
  <c r="Q2155" i="4"/>
  <c r="R2155" i="4"/>
  <c r="S2155" i="4"/>
  <c r="F2156" i="4"/>
  <c r="G2156" i="4"/>
  <c r="H2156" i="4"/>
  <c r="I2156" i="4"/>
  <c r="J2156" i="4"/>
  <c r="K2156" i="4"/>
  <c r="L2156" i="4"/>
  <c r="M2156" i="4"/>
  <c r="N2156" i="4"/>
  <c r="O2156" i="4"/>
  <c r="P2156" i="4"/>
  <c r="Q2156" i="4"/>
  <c r="R2156" i="4"/>
  <c r="S2156" i="4"/>
  <c r="F2157" i="4"/>
  <c r="G2157" i="4"/>
  <c r="H2157" i="4"/>
  <c r="I2157" i="4"/>
  <c r="J2157" i="4"/>
  <c r="K2157" i="4"/>
  <c r="L2157" i="4"/>
  <c r="M2157" i="4"/>
  <c r="N2157" i="4"/>
  <c r="O2157" i="4"/>
  <c r="P2157" i="4"/>
  <c r="Q2157" i="4"/>
  <c r="R2157" i="4"/>
  <c r="S2157" i="4"/>
  <c r="F2158" i="4"/>
  <c r="G2158" i="4"/>
  <c r="H2158" i="4"/>
  <c r="I2158" i="4"/>
  <c r="J2158" i="4"/>
  <c r="K2158" i="4"/>
  <c r="L2158" i="4"/>
  <c r="M2158" i="4"/>
  <c r="N2158" i="4"/>
  <c r="O2158" i="4"/>
  <c r="P2158" i="4"/>
  <c r="Q2158" i="4"/>
  <c r="R2158" i="4"/>
  <c r="S2158" i="4"/>
  <c r="F2159" i="4"/>
  <c r="G2159" i="4"/>
  <c r="H2159" i="4"/>
  <c r="I2159" i="4"/>
  <c r="J2159" i="4"/>
  <c r="K2159" i="4"/>
  <c r="L2159" i="4"/>
  <c r="M2159" i="4"/>
  <c r="N2159" i="4"/>
  <c r="O2159" i="4"/>
  <c r="P2159" i="4"/>
  <c r="Q2159" i="4"/>
  <c r="R2159" i="4"/>
  <c r="S2159" i="4"/>
  <c r="F2160" i="4"/>
  <c r="G2160" i="4"/>
  <c r="H2160" i="4"/>
  <c r="I2160" i="4"/>
  <c r="J2160" i="4"/>
  <c r="K2160" i="4"/>
  <c r="L2160" i="4"/>
  <c r="M2160" i="4"/>
  <c r="N2160" i="4"/>
  <c r="O2160" i="4"/>
  <c r="P2160" i="4"/>
  <c r="Q2160" i="4"/>
  <c r="R2160" i="4"/>
  <c r="S2160" i="4"/>
  <c r="F2161" i="4"/>
  <c r="G2161" i="4"/>
  <c r="H2161" i="4"/>
  <c r="I2161" i="4"/>
  <c r="J2161" i="4"/>
  <c r="K2161" i="4"/>
  <c r="L2161" i="4"/>
  <c r="M2161" i="4"/>
  <c r="N2161" i="4"/>
  <c r="O2161" i="4"/>
  <c r="P2161" i="4"/>
  <c r="Q2161" i="4"/>
  <c r="R2161" i="4"/>
  <c r="S2161" i="4"/>
  <c r="F2162" i="4"/>
  <c r="G2162" i="4"/>
  <c r="H2162" i="4"/>
  <c r="I2162" i="4"/>
  <c r="J2162" i="4"/>
  <c r="K2162" i="4"/>
  <c r="L2162" i="4"/>
  <c r="M2162" i="4"/>
  <c r="N2162" i="4"/>
  <c r="O2162" i="4"/>
  <c r="P2162" i="4"/>
  <c r="Q2162" i="4"/>
  <c r="R2162" i="4"/>
  <c r="S2162" i="4"/>
  <c r="F2163" i="4"/>
  <c r="G2163" i="4"/>
  <c r="H2163" i="4"/>
  <c r="I2163" i="4"/>
  <c r="J2163" i="4"/>
  <c r="K2163" i="4"/>
  <c r="L2163" i="4"/>
  <c r="M2163" i="4"/>
  <c r="N2163" i="4"/>
  <c r="O2163" i="4"/>
  <c r="P2163" i="4"/>
  <c r="Q2163" i="4"/>
  <c r="R2163" i="4"/>
  <c r="S2163" i="4"/>
  <c r="F2164" i="4"/>
  <c r="G2164" i="4"/>
  <c r="H2164" i="4"/>
  <c r="I2164" i="4"/>
  <c r="J2164" i="4"/>
  <c r="K2164" i="4"/>
  <c r="L2164" i="4"/>
  <c r="M2164" i="4"/>
  <c r="N2164" i="4"/>
  <c r="O2164" i="4"/>
  <c r="P2164" i="4"/>
  <c r="Q2164" i="4"/>
  <c r="R2164" i="4"/>
  <c r="S2164" i="4"/>
  <c r="F2165" i="4"/>
  <c r="G2165" i="4"/>
  <c r="H2165" i="4"/>
  <c r="I2165" i="4"/>
  <c r="J2165" i="4"/>
  <c r="K2165" i="4"/>
  <c r="L2165" i="4"/>
  <c r="M2165" i="4"/>
  <c r="Y2165" i="4" s="1"/>
  <c r="N2165" i="4"/>
  <c r="O2165" i="4"/>
  <c r="P2165" i="4"/>
  <c r="Q2165" i="4"/>
  <c r="R2165" i="4"/>
  <c r="S2165" i="4"/>
  <c r="F2166" i="4"/>
  <c r="X2166" i="4" s="1"/>
  <c r="G2166" i="4"/>
  <c r="H2166" i="4"/>
  <c r="I2166" i="4"/>
  <c r="J2166" i="4"/>
  <c r="K2166" i="4"/>
  <c r="L2166" i="4"/>
  <c r="M2166" i="4"/>
  <c r="N2166" i="4"/>
  <c r="O2166" i="4"/>
  <c r="P2166" i="4"/>
  <c r="Q2166" i="4"/>
  <c r="R2166" i="4"/>
  <c r="S2166" i="4"/>
  <c r="F2167" i="4"/>
  <c r="G2167" i="4"/>
  <c r="H2167" i="4"/>
  <c r="I2167" i="4"/>
  <c r="J2167" i="4"/>
  <c r="K2167" i="4"/>
  <c r="L2167" i="4"/>
  <c r="M2167" i="4"/>
  <c r="N2167" i="4"/>
  <c r="O2167" i="4"/>
  <c r="P2167" i="4"/>
  <c r="Q2167" i="4"/>
  <c r="R2167" i="4"/>
  <c r="S2167" i="4"/>
  <c r="X2167" i="4"/>
  <c r="F2168" i="4"/>
  <c r="G2168" i="4"/>
  <c r="H2168" i="4"/>
  <c r="I2168" i="4"/>
  <c r="J2168" i="4"/>
  <c r="K2168" i="4"/>
  <c r="L2168" i="4"/>
  <c r="M2168" i="4"/>
  <c r="N2168" i="4"/>
  <c r="O2168" i="4"/>
  <c r="P2168" i="4"/>
  <c r="Q2168" i="4"/>
  <c r="R2168" i="4"/>
  <c r="S2168" i="4"/>
  <c r="F2169" i="4"/>
  <c r="X2169" i="4" s="1"/>
  <c r="G2169" i="4"/>
  <c r="H2169" i="4"/>
  <c r="I2169" i="4"/>
  <c r="J2169" i="4"/>
  <c r="K2169" i="4"/>
  <c r="L2169" i="4"/>
  <c r="M2169" i="4"/>
  <c r="N2169" i="4"/>
  <c r="O2169" i="4"/>
  <c r="P2169" i="4"/>
  <c r="Q2169" i="4"/>
  <c r="R2169" i="4"/>
  <c r="S2169" i="4"/>
  <c r="F2170" i="4"/>
  <c r="G2170" i="4"/>
  <c r="H2170" i="4"/>
  <c r="I2170" i="4"/>
  <c r="J2170" i="4"/>
  <c r="K2170" i="4"/>
  <c r="L2170" i="4"/>
  <c r="M2170" i="4"/>
  <c r="N2170" i="4"/>
  <c r="O2170" i="4"/>
  <c r="P2170" i="4"/>
  <c r="Q2170" i="4"/>
  <c r="R2170" i="4"/>
  <c r="S2170" i="4"/>
  <c r="F2171" i="4"/>
  <c r="X2171" i="4" s="1"/>
  <c r="G2171" i="4"/>
  <c r="H2171" i="4"/>
  <c r="I2171" i="4"/>
  <c r="J2171" i="4"/>
  <c r="K2171" i="4"/>
  <c r="L2171" i="4"/>
  <c r="M2171" i="4"/>
  <c r="N2171" i="4"/>
  <c r="O2171" i="4"/>
  <c r="P2171" i="4"/>
  <c r="Q2171" i="4"/>
  <c r="R2171" i="4"/>
  <c r="S2171" i="4"/>
  <c r="F2172" i="4"/>
  <c r="G2172" i="4"/>
  <c r="H2172" i="4"/>
  <c r="I2172" i="4"/>
  <c r="J2172" i="4"/>
  <c r="K2172" i="4"/>
  <c r="L2172" i="4"/>
  <c r="M2172" i="4"/>
  <c r="N2172" i="4"/>
  <c r="O2172" i="4"/>
  <c r="P2172" i="4"/>
  <c r="Q2172" i="4"/>
  <c r="R2172" i="4"/>
  <c r="S2172" i="4"/>
  <c r="F2173" i="4"/>
  <c r="X2173" i="4" s="1"/>
  <c r="G2173" i="4"/>
  <c r="H2173" i="4"/>
  <c r="I2173" i="4"/>
  <c r="J2173" i="4"/>
  <c r="K2173" i="4"/>
  <c r="L2173" i="4"/>
  <c r="M2173" i="4"/>
  <c r="N2173" i="4"/>
  <c r="O2173" i="4"/>
  <c r="P2173" i="4"/>
  <c r="Q2173" i="4"/>
  <c r="R2173" i="4"/>
  <c r="S2173" i="4"/>
  <c r="F2174" i="4"/>
  <c r="G2174" i="4"/>
  <c r="H2174" i="4"/>
  <c r="I2174" i="4"/>
  <c r="J2174" i="4"/>
  <c r="K2174" i="4"/>
  <c r="L2174" i="4"/>
  <c r="M2174" i="4"/>
  <c r="N2174" i="4"/>
  <c r="O2174" i="4"/>
  <c r="P2174" i="4"/>
  <c r="Q2174" i="4"/>
  <c r="R2174" i="4"/>
  <c r="S2174" i="4"/>
  <c r="F2175" i="4"/>
  <c r="X2175" i="4" s="1"/>
  <c r="G2175" i="4"/>
  <c r="H2175" i="4"/>
  <c r="I2175" i="4"/>
  <c r="J2175" i="4"/>
  <c r="K2175" i="4"/>
  <c r="L2175" i="4"/>
  <c r="M2175" i="4"/>
  <c r="N2175" i="4"/>
  <c r="O2175" i="4"/>
  <c r="P2175" i="4"/>
  <c r="Q2175" i="4"/>
  <c r="R2175" i="4"/>
  <c r="S2175" i="4"/>
  <c r="F2176" i="4"/>
  <c r="G2176" i="4"/>
  <c r="H2176" i="4"/>
  <c r="I2176" i="4"/>
  <c r="J2176" i="4"/>
  <c r="K2176" i="4"/>
  <c r="L2176" i="4"/>
  <c r="M2176" i="4"/>
  <c r="N2176" i="4"/>
  <c r="O2176" i="4"/>
  <c r="P2176" i="4"/>
  <c r="Q2176" i="4"/>
  <c r="R2176" i="4"/>
  <c r="S2176" i="4"/>
  <c r="F2177" i="4"/>
  <c r="G2177" i="4"/>
  <c r="H2177" i="4"/>
  <c r="I2177" i="4"/>
  <c r="J2177" i="4"/>
  <c r="K2177" i="4"/>
  <c r="L2177" i="4"/>
  <c r="M2177" i="4"/>
  <c r="N2177" i="4"/>
  <c r="O2177" i="4"/>
  <c r="P2177" i="4"/>
  <c r="Q2177" i="4"/>
  <c r="R2177" i="4"/>
  <c r="S2177" i="4"/>
  <c r="F2178" i="4"/>
  <c r="G2178" i="4"/>
  <c r="H2178" i="4"/>
  <c r="I2178" i="4"/>
  <c r="J2178" i="4"/>
  <c r="K2178" i="4"/>
  <c r="L2178" i="4"/>
  <c r="M2178" i="4"/>
  <c r="N2178" i="4"/>
  <c r="O2178" i="4"/>
  <c r="P2178" i="4"/>
  <c r="Q2178" i="4"/>
  <c r="R2178" i="4"/>
  <c r="S2178" i="4"/>
  <c r="F2179" i="4"/>
  <c r="G2179" i="4"/>
  <c r="H2179" i="4"/>
  <c r="I2179" i="4"/>
  <c r="J2179" i="4"/>
  <c r="K2179" i="4"/>
  <c r="L2179" i="4"/>
  <c r="M2179" i="4"/>
  <c r="N2179" i="4"/>
  <c r="O2179" i="4"/>
  <c r="P2179" i="4"/>
  <c r="Q2179" i="4"/>
  <c r="R2179" i="4"/>
  <c r="S2179" i="4"/>
  <c r="F2180" i="4"/>
  <c r="G2180" i="4"/>
  <c r="H2180" i="4"/>
  <c r="I2180" i="4"/>
  <c r="J2180" i="4"/>
  <c r="K2180" i="4"/>
  <c r="L2180" i="4"/>
  <c r="M2180" i="4"/>
  <c r="N2180" i="4"/>
  <c r="O2180" i="4"/>
  <c r="P2180" i="4"/>
  <c r="Q2180" i="4"/>
  <c r="R2180" i="4"/>
  <c r="S2180" i="4"/>
  <c r="F2181" i="4"/>
  <c r="G2181" i="4"/>
  <c r="H2181" i="4"/>
  <c r="I2181" i="4"/>
  <c r="J2181" i="4"/>
  <c r="K2181" i="4"/>
  <c r="L2181" i="4"/>
  <c r="M2181" i="4"/>
  <c r="N2181" i="4"/>
  <c r="O2181" i="4"/>
  <c r="P2181" i="4"/>
  <c r="Q2181" i="4"/>
  <c r="R2181" i="4"/>
  <c r="S2181" i="4"/>
  <c r="X2181" i="4"/>
  <c r="F2182" i="4"/>
  <c r="X2182" i="4" s="1"/>
  <c r="G2182" i="4"/>
  <c r="H2182" i="4"/>
  <c r="I2182" i="4"/>
  <c r="J2182" i="4"/>
  <c r="K2182" i="4"/>
  <c r="L2182" i="4"/>
  <c r="M2182" i="4"/>
  <c r="N2182" i="4"/>
  <c r="O2182" i="4"/>
  <c r="P2182" i="4"/>
  <c r="Q2182" i="4"/>
  <c r="R2182" i="4"/>
  <c r="S2182" i="4"/>
  <c r="F2183" i="4"/>
  <c r="G2183" i="4"/>
  <c r="H2183" i="4"/>
  <c r="I2183" i="4"/>
  <c r="J2183" i="4"/>
  <c r="K2183" i="4"/>
  <c r="L2183" i="4"/>
  <c r="M2183" i="4"/>
  <c r="N2183" i="4"/>
  <c r="O2183" i="4"/>
  <c r="P2183" i="4"/>
  <c r="Q2183" i="4"/>
  <c r="R2183" i="4"/>
  <c r="S2183" i="4"/>
  <c r="X2183" i="4"/>
  <c r="F2184" i="4"/>
  <c r="G2184" i="4"/>
  <c r="H2184" i="4"/>
  <c r="I2184" i="4"/>
  <c r="J2184" i="4"/>
  <c r="K2184" i="4"/>
  <c r="L2184" i="4"/>
  <c r="M2184" i="4"/>
  <c r="N2184" i="4"/>
  <c r="O2184" i="4"/>
  <c r="P2184" i="4"/>
  <c r="Q2184" i="4"/>
  <c r="R2184" i="4"/>
  <c r="S2184" i="4"/>
  <c r="F2185" i="4"/>
  <c r="X2185" i="4" s="1"/>
  <c r="G2185" i="4"/>
  <c r="H2185" i="4"/>
  <c r="I2185" i="4"/>
  <c r="J2185" i="4"/>
  <c r="K2185" i="4"/>
  <c r="L2185" i="4"/>
  <c r="M2185" i="4"/>
  <c r="N2185" i="4"/>
  <c r="O2185" i="4"/>
  <c r="P2185" i="4"/>
  <c r="Q2185" i="4"/>
  <c r="R2185" i="4"/>
  <c r="S2185" i="4"/>
  <c r="F2186" i="4"/>
  <c r="G2186" i="4"/>
  <c r="H2186" i="4"/>
  <c r="I2186" i="4"/>
  <c r="J2186" i="4"/>
  <c r="K2186" i="4"/>
  <c r="L2186" i="4"/>
  <c r="M2186" i="4"/>
  <c r="N2186" i="4"/>
  <c r="O2186" i="4"/>
  <c r="P2186" i="4"/>
  <c r="Q2186" i="4"/>
  <c r="R2186" i="4"/>
  <c r="S2186" i="4"/>
  <c r="F2187" i="4"/>
  <c r="X2187" i="4" s="1"/>
  <c r="G2187" i="4"/>
  <c r="H2187" i="4"/>
  <c r="I2187" i="4"/>
  <c r="J2187" i="4"/>
  <c r="K2187" i="4"/>
  <c r="L2187" i="4"/>
  <c r="M2187" i="4"/>
  <c r="N2187" i="4"/>
  <c r="O2187" i="4"/>
  <c r="P2187" i="4"/>
  <c r="Q2187" i="4"/>
  <c r="R2187" i="4"/>
  <c r="S2187" i="4"/>
  <c r="F2188" i="4"/>
  <c r="G2188" i="4"/>
  <c r="H2188" i="4"/>
  <c r="I2188" i="4"/>
  <c r="J2188" i="4"/>
  <c r="K2188" i="4"/>
  <c r="L2188" i="4"/>
  <c r="M2188" i="4"/>
  <c r="N2188" i="4"/>
  <c r="O2188" i="4"/>
  <c r="P2188" i="4"/>
  <c r="Q2188" i="4"/>
  <c r="R2188" i="4"/>
  <c r="S2188" i="4"/>
  <c r="F2189" i="4"/>
  <c r="X2189" i="4" s="1"/>
  <c r="G2189" i="4"/>
  <c r="H2189" i="4"/>
  <c r="I2189" i="4"/>
  <c r="J2189" i="4"/>
  <c r="K2189" i="4"/>
  <c r="L2189" i="4"/>
  <c r="M2189" i="4"/>
  <c r="N2189" i="4"/>
  <c r="O2189" i="4"/>
  <c r="P2189" i="4"/>
  <c r="Q2189" i="4"/>
  <c r="R2189" i="4"/>
  <c r="S2189" i="4"/>
  <c r="F2190" i="4"/>
  <c r="G2190" i="4"/>
  <c r="H2190" i="4"/>
  <c r="I2190" i="4"/>
  <c r="J2190" i="4"/>
  <c r="K2190" i="4"/>
  <c r="L2190" i="4"/>
  <c r="M2190" i="4"/>
  <c r="N2190" i="4"/>
  <c r="O2190" i="4"/>
  <c r="P2190" i="4"/>
  <c r="Q2190" i="4"/>
  <c r="R2190" i="4"/>
  <c r="S2190" i="4"/>
  <c r="F2191" i="4"/>
  <c r="X2191" i="4" s="1"/>
  <c r="G2191" i="4"/>
  <c r="H2191" i="4"/>
  <c r="I2191" i="4"/>
  <c r="J2191" i="4"/>
  <c r="K2191" i="4"/>
  <c r="L2191" i="4"/>
  <c r="M2191" i="4"/>
  <c r="N2191" i="4"/>
  <c r="O2191" i="4"/>
  <c r="P2191" i="4"/>
  <c r="Q2191" i="4"/>
  <c r="R2191" i="4"/>
  <c r="S2191" i="4"/>
  <c r="F2192" i="4"/>
  <c r="G2192" i="4"/>
  <c r="H2192" i="4"/>
  <c r="I2192" i="4"/>
  <c r="J2192" i="4"/>
  <c r="K2192" i="4"/>
  <c r="L2192" i="4"/>
  <c r="M2192" i="4"/>
  <c r="N2192" i="4"/>
  <c r="O2192" i="4"/>
  <c r="P2192" i="4"/>
  <c r="Q2192" i="4"/>
  <c r="R2192" i="4"/>
  <c r="S2192" i="4"/>
  <c r="F2193" i="4"/>
  <c r="G2193" i="4"/>
  <c r="H2193" i="4"/>
  <c r="I2193" i="4"/>
  <c r="J2193" i="4"/>
  <c r="K2193" i="4"/>
  <c r="L2193" i="4"/>
  <c r="M2193" i="4"/>
  <c r="N2193" i="4"/>
  <c r="O2193" i="4"/>
  <c r="P2193" i="4"/>
  <c r="Q2193" i="4"/>
  <c r="R2193" i="4"/>
  <c r="S2193" i="4"/>
  <c r="F2194" i="4"/>
  <c r="G2194" i="4"/>
  <c r="H2194" i="4"/>
  <c r="I2194" i="4"/>
  <c r="J2194" i="4"/>
  <c r="K2194" i="4"/>
  <c r="L2194" i="4"/>
  <c r="M2194" i="4"/>
  <c r="N2194" i="4"/>
  <c r="O2194" i="4"/>
  <c r="P2194" i="4"/>
  <c r="Q2194" i="4"/>
  <c r="R2194" i="4"/>
  <c r="S2194" i="4"/>
  <c r="F2195" i="4"/>
  <c r="G2195" i="4"/>
  <c r="H2195" i="4"/>
  <c r="I2195" i="4"/>
  <c r="J2195" i="4"/>
  <c r="K2195" i="4"/>
  <c r="L2195" i="4"/>
  <c r="M2195" i="4"/>
  <c r="N2195" i="4"/>
  <c r="O2195" i="4"/>
  <c r="P2195" i="4"/>
  <c r="Q2195" i="4"/>
  <c r="R2195" i="4"/>
  <c r="S2195" i="4"/>
  <c r="F2196" i="4"/>
  <c r="G2196" i="4"/>
  <c r="H2196" i="4"/>
  <c r="I2196" i="4"/>
  <c r="J2196" i="4"/>
  <c r="K2196" i="4"/>
  <c r="L2196" i="4"/>
  <c r="M2196" i="4"/>
  <c r="N2196" i="4"/>
  <c r="O2196" i="4"/>
  <c r="P2196" i="4"/>
  <c r="Q2196" i="4"/>
  <c r="R2196" i="4"/>
  <c r="S2196" i="4"/>
  <c r="F2197" i="4"/>
  <c r="G2197" i="4"/>
  <c r="H2197" i="4"/>
  <c r="I2197" i="4"/>
  <c r="J2197" i="4"/>
  <c r="K2197" i="4"/>
  <c r="L2197" i="4"/>
  <c r="M2197" i="4"/>
  <c r="N2197" i="4"/>
  <c r="O2197" i="4"/>
  <c r="P2197" i="4"/>
  <c r="Q2197" i="4"/>
  <c r="R2197" i="4"/>
  <c r="S2197" i="4"/>
  <c r="X2197" i="4"/>
  <c r="F2198" i="4"/>
  <c r="G2198" i="4"/>
  <c r="H2198" i="4"/>
  <c r="I2198" i="4"/>
  <c r="J2198" i="4"/>
  <c r="K2198" i="4"/>
  <c r="L2198" i="4"/>
  <c r="M2198" i="4"/>
  <c r="N2198" i="4"/>
  <c r="O2198" i="4"/>
  <c r="P2198" i="4"/>
  <c r="Q2198" i="4"/>
  <c r="R2198" i="4"/>
  <c r="S2198" i="4"/>
  <c r="F2199" i="4"/>
  <c r="G2199" i="4"/>
  <c r="Y2199" i="4" s="1"/>
  <c r="H2199" i="4"/>
  <c r="I2199" i="4"/>
  <c r="J2199" i="4"/>
  <c r="K2199" i="4"/>
  <c r="L2199" i="4"/>
  <c r="M2199" i="4"/>
  <c r="N2199" i="4"/>
  <c r="O2199" i="4"/>
  <c r="P2199" i="4"/>
  <c r="Q2199" i="4"/>
  <c r="R2199" i="4"/>
  <c r="S2199" i="4"/>
  <c r="F2200" i="4"/>
  <c r="G2200" i="4"/>
  <c r="H2200" i="4"/>
  <c r="I2200" i="4"/>
  <c r="J2200" i="4"/>
  <c r="K2200" i="4"/>
  <c r="L2200" i="4"/>
  <c r="M2200" i="4"/>
  <c r="N2200" i="4"/>
  <c r="O2200" i="4"/>
  <c r="P2200" i="4"/>
  <c r="Q2200" i="4"/>
  <c r="R2200" i="4"/>
  <c r="S2200" i="4"/>
  <c r="F2201" i="4"/>
  <c r="G2201" i="4"/>
  <c r="H2201" i="4"/>
  <c r="I2201" i="4"/>
  <c r="J2201" i="4"/>
  <c r="K2201" i="4"/>
  <c r="L2201" i="4"/>
  <c r="M2201" i="4"/>
  <c r="N2201" i="4"/>
  <c r="O2201" i="4"/>
  <c r="P2201" i="4"/>
  <c r="Q2201" i="4"/>
  <c r="R2201" i="4"/>
  <c r="S2201" i="4"/>
  <c r="F2202" i="4"/>
  <c r="G2202" i="4"/>
  <c r="H2202" i="4"/>
  <c r="I2202" i="4"/>
  <c r="J2202" i="4"/>
  <c r="K2202" i="4"/>
  <c r="L2202" i="4"/>
  <c r="M2202" i="4"/>
  <c r="N2202" i="4"/>
  <c r="O2202" i="4"/>
  <c r="P2202" i="4"/>
  <c r="Q2202" i="4"/>
  <c r="R2202" i="4"/>
  <c r="S2202" i="4"/>
  <c r="F2203" i="4"/>
  <c r="G2203" i="4"/>
  <c r="Y2203" i="4" s="1"/>
  <c r="H2203" i="4"/>
  <c r="I2203" i="4"/>
  <c r="J2203" i="4"/>
  <c r="K2203" i="4"/>
  <c r="L2203" i="4"/>
  <c r="M2203" i="4"/>
  <c r="N2203" i="4"/>
  <c r="O2203" i="4"/>
  <c r="P2203" i="4"/>
  <c r="Q2203" i="4"/>
  <c r="R2203" i="4"/>
  <c r="S2203" i="4"/>
  <c r="F2204" i="4"/>
  <c r="G2204" i="4"/>
  <c r="H2204" i="4"/>
  <c r="I2204" i="4"/>
  <c r="J2204" i="4"/>
  <c r="K2204" i="4"/>
  <c r="L2204" i="4"/>
  <c r="M2204" i="4"/>
  <c r="N2204" i="4"/>
  <c r="O2204" i="4"/>
  <c r="P2204" i="4"/>
  <c r="Q2204" i="4"/>
  <c r="R2204" i="4"/>
  <c r="S2204" i="4"/>
  <c r="F2205" i="4"/>
  <c r="G2205" i="4"/>
  <c r="H2205" i="4"/>
  <c r="I2205" i="4"/>
  <c r="J2205" i="4"/>
  <c r="K2205" i="4"/>
  <c r="L2205" i="4"/>
  <c r="M2205" i="4"/>
  <c r="N2205" i="4"/>
  <c r="O2205" i="4"/>
  <c r="P2205" i="4"/>
  <c r="Q2205" i="4"/>
  <c r="R2205" i="4"/>
  <c r="S2205" i="4"/>
  <c r="F2206" i="4"/>
  <c r="X2206" i="4" s="1"/>
  <c r="G2206" i="4"/>
  <c r="H2206" i="4"/>
  <c r="I2206" i="4"/>
  <c r="J2206" i="4"/>
  <c r="K2206" i="4"/>
  <c r="L2206" i="4"/>
  <c r="M2206" i="4"/>
  <c r="N2206" i="4"/>
  <c r="O2206" i="4"/>
  <c r="P2206" i="4"/>
  <c r="Q2206" i="4"/>
  <c r="R2206" i="4"/>
  <c r="S2206" i="4"/>
  <c r="F2207" i="4"/>
  <c r="G2207" i="4"/>
  <c r="Y2207" i="4" s="1"/>
  <c r="H2207" i="4"/>
  <c r="I2207" i="4"/>
  <c r="J2207" i="4"/>
  <c r="K2207" i="4"/>
  <c r="L2207" i="4"/>
  <c r="M2207" i="4"/>
  <c r="N2207" i="4"/>
  <c r="O2207" i="4"/>
  <c r="P2207" i="4"/>
  <c r="Q2207" i="4"/>
  <c r="R2207" i="4"/>
  <c r="S2207" i="4"/>
  <c r="F2208" i="4"/>
  <c r="G2208" i="4"/>
  <c r="H2208" i="4"/>
  <c r="I2208" i="4"/>
  <c r="J2208" i="4"/>
  <c r="K2208" i="4"/>
  <c r="L2208" i="4"/>
  <c r="M2208" i="4"/>
  <c r="N2208" i="4"/>
  <c r="O2208" i="4"/>
  <c r="P2208" i="4"/>
  <c r="Q2208" i="4"/>
  <c r="R2208" i="4"/>
  <c r="S2208" i="4"/>
  <c r="F2209" i="4"/>
  <c r="G2209" i="4"/>
  <c r="H2209" i="4"/>
  <c r="I2209" i="4"/>
  <c r="J2209" i="4"/>
  <c r="K2209" i="4"/>
  <c r="L2209" i="4"/>
  <c r="M2209" i="4"/>
  <c r="N2209" i="4"/>
  <c r="O2209" i="4"/>
  <c r="P2209" i="4"/>
  <c r="Q2209" i="4"/>
  <c r="R2209" i="4"/>
  <c r="S2209" i="4"/>
  <c r="F2210" i="4"/>
  <c r="X2210" i="4" s="1"/>
  <c r="G2210" i="4"/>
  <c r="H2210" i="4"/>
  <c r="I2210" i="4"/>
  <c r="J2210" i="4"/>
  <c r="K2210" i="4"/>
  <c r="L2210" i="4"/>
  <c r="M2210" i="4"/>
  <c r="N2210" i="4"/>
  <c r="O2210" i="4"/>
  <c r="P2210" i="4"/>
  <c r="Q2210" i="4"/>
  <c r="R2210" i="4"/>
  <c r="S2210" i="4"/>
  <c r="F2211" i="4"/>
  <c r="G2211" i="4"/>
  <c r="Y2211" i="4" s="1"/>
  <c r="H2211" i="4"/>
  <c r="I2211" i="4"/>
  <c r="J2211" i="4"/>
  <c r="K2211" i="4"/>
  <c r="L2211" i="4"/>
  <c r="M2211" i="4"/>
  <c r="N2211" i="4"/>
  <c r="O2211" i="4"/>
  <c r="P2211" i="4"/>
  <c r="Q2211" i="4"/>
  <c r="R2211" i="4"/>
  <c r="S2211" i="4"/>
  <c r="F2212" i="4"/>
  <c r="G2212" i="4"/>
  <c r="H2212" i="4"/>
  <c r="I2212" i="4"/>
  <c r="J2212" i="4"/>
  <c r="K2212" i="4"/>
  <c r="L2212" i="4"/>
  <c r="M2212" i="4"/>
  <c r="N2212" i="4"/>
  <c r="O2212" i="4"/>
  <c r="P2212" i="4"/>
  <c r="Q2212" i="4"/>
  <c r="R2212" i="4"/>
  <c r="S2212" i="4"/>
  <c r="F2213" i="4"/>
  <c r="G2213" i="4"/>
  <c r="H2213" i="4"/>
  <c r="I2213" i="4"/>
  <c r="J2213" i="4"/>
  <c r="K2213" i="4"/>
  <c r="L2213" i="4"/>
  <c r="M2213" i="4"/>
  <c r="N2213" i="4"/>
  <c r="O2213" i="4"/>
  <c r="P2213" i="4"/>
  <c r="Q2213" i="4"/>
  <c r="R2213" i="4"/>
  <c r="S2213" i="4"/>
  <c r="F2214" i="4"/>
  <c r="X2214" i="4" s="1"/>
  <c r="G2214" i="4"/>
  <c r="H2214" i="4"/>
  <c r="I2214" i="4"/>
  <c r="J2214" i="4"/>
  <c r="K2214" i="4"/>
  <c r="L2214" i="4"/>
  <c r="M2214" i="4"/>
  <c r="N2214" i="4"/>
  <c r="O2214" i="4"/>
  <c r="P2214" i="4"/>
  <c r="Q2214" i="4"/>
  <c r="R2214" i="4"/>
  <c r="S2214" i="4"/>
  <c r="F2215" i="4"/>
  <c r="G2215" i="4"/>
  <c r="H2215" i="4"/>
  <c r="I2215" i="4"/>
  <c r="J2215" i="4"/>
  <c r="K2215" i="4"/>
  <c r="L2215" i="4"/>
  <c r="M2215" i="4"/>
  <c r="N2215" i="4"/>
  <c r="O2215" i="4"/>
  <c r="P2215" i="4"/>
  <c r="Q2215" i="4"/>
  <c r="R2215" i="4"/>
  <c r="S2215" i="4"/>
  <c r="F2216" i="4"/>
  <c r="G2216" i="4"/>
  <c r="H2216" i="4"/>
  <c r="I2216" i="4"/>
  <c r="J2216" i="4"/>
  <c r="K2216" i="4"/>
  <c r="L2216" i="4"/>
  <c r="M2216" i="4"/>
  <c r="N2216" i="4"/>
  <c r="O2216" i="4"/>
  <c r="P2216" i="4"/>
  <c r="Q2216" i="4"/>
  <c r="R2216" i="4"/>
  <c r="S2216" i="4"/>
  <c r="F2217" i="4"/>
  <c r="G2217" i="4"/>
  <c r="H2217" i="4"/>
  <c r="I2217" i="4"/>
  <c r="J2217" i="4"/>
  <c r="K2217" i="4"/>
  <c r="L2217" i="4"/>
  <c r="M2217" i="4"/>
  <c r="N2217" i="4"/>
  <c r="O2217" i="4"/>
  <c r="P2217" i="4"/>
  <c r="Q2217" i="4"/>
  <c r="R2217" i="4"/>
  <c r="S2217" i="4"/>
  <c r="F2218" i="4"/>
  <c r="X2218" i="4" s="1"/>
  <c r="G2218" i="4"/>
  <c r="H2218" i="4"/>
  <c r="I2218" i="4"/>
  <c r="J2218" i="4"/>
  <c r="K2218" i="4"/>
  <c r="L2218" i="4"/>
  <c r="M2218" i="4"/>
  <c r="N2218" i="4"/>
  <c r="O2218" i="4"/>
  <c r="P2218" i="4"/>
  <c r="Q2218" i="4"/>
  <c r="R2218" i="4"/>
  <c r="S2218" i="4"/>
  <c r="F2219" i="4"/>
  <c r="G2219" i="4"/>
  <c r="H2219" i="4"/>
  <c r="I2219" i="4"/>
  <c r="J2219" i="4"/>
  <c r="K2219" i="4"/>
  <c r="L2219" i="4"/>
  <c r="M2219" i="4"/>
  <c r="N2219" i="4"/>
  <c r="O2219" i="4"/>
  <c r="P2219" i="4"/>
  <c r="Q2219" i="4"/>
  <c r="R2219" i="4"/>
  <c r="S2219" i="4"/>
  <c r="X2219" i="4"/>
  <c r="F2220" i="4"/>
  <c r="G2220" i="4"/>
  <c r="H2220" i="4"/>
  <c r="I2220" i="4"/>
  <c r="J2220" i="4"/>
  <c r="K2220" i="4"/>
  <c r="L2220" i="4"/>
  <c r="M2220" i="4"/>
  <c r="N2220" i="4"/>
  <c r="O2220" i="4"/>
  <c r="P2220" i="4"/>
  <c r="Q2220" i="4"/>
  <c r="R2220" i="4"/>
  <c r="S2220" i="4"/>
  <c r="F2221" i="4"/>
  <c r="X2221" i="4" s="1"/>
  <c r="G2221" i="4"/>
  <c r="H2221" i="4"/>
  <c r="I2221" i="4"/>
  <c r="J2221" i="4"/>
  <c r="K2221" i="4"/>
  <c r="L2221" i="4"/>
  <c r="M2221" i="4"/>
  <c r="N2221" i="4"/>
  <c r="O2221" i="4"/>
  <c r="P2221" i="4"/>
  <c r="Q2221" i="4"/>
  <c r="R2221" i="4"/>
  <c r="S2221" i="4"/>
  <c r="F2222" i="4"/>
  <c r="G2222" i="4"/>
  <c r="H2222" i="4"/>
  <c r="I2222" i="4"/>
  <c r="J2222" i="4"/>
  <c r="K2222" i="4"/>
  <c r="L2222" i="4"/>
  <c r="M2222" i="4"/>
  <c r="N2222" i="4"/>
  <c r="O2222" i="4"/>
  <c r="P2222" i="4"/>
  <c r="Q2222" i="4"/>
  <c r="R2222" i="4"/>
  <c r="S2222" i="4"/>
  <c r="F2223" i="4"/>
  <c r="X2223" i="4" s="1"/>
  <c r="G2223" i="4"/>
  <c r="H2223" i="4"/>
  <c r="I2223" i="4"/>
  <c r="J2223" i="4"/>
  <c r="K2223" i="4"/>
  <c r="L2223" i="4"/>
  <c r="M2223" i="4"/>
  <c r="N2223" i="4"/>
  <c r="O2223" i="4"/>
  <c r="P2223" i="4"/>
  <c r="Q2223" i="4"/>
  <c r="R2223" i="4"/>
  <c r="S2223" i="4"/>
  <c r="F2224" i="4"/>
  <c r="G2224" i="4"/>
  <c r="H2224" i="4"/>
  <c r="I2224" i="4"/>
  <c r="J2224" i="4"/>
  <c r="K2224" i="4"/>
  <c r="L2224" i="4"/>
  <c r="M2224" i="4"/>
  <c r="N2224" i="4"/>
  <c r="O2224" i="4"/>
  <c r="P2224" i="4"/>
  <c r="Q2224" i="4"/>
  <c r="R2224" i="4"/>
  <c r="S2224" i="4"/>
  <c r="F2225" i="4"/>
  <c r="X2225" i="4" s="1"/>
  <c r="G2225" i="4"/>
  <c r="H2225" i="4"/>
  <c r="I2225" i="4"/>
  <c r="J2225" i="4"/>
  <c r="K2225" i="4"/>
  <c r="L2225" i="4"/>
  <c r="M2225" i="4"/>
  <c r="N2225" i="4"/>
  <c r="O2225" i="4"/>
  <c r="P2225" i="4"/>
  <c r="Q2225" i="4"/>
  <c r="R2225" i="4"/>
  <c r="S2225" i="4"/>
  <c r="F2226" i="4"/>
  <c r="G2226" i="4"/>
  <c r="H2226" i="4"/>
  <c r="I2226" i="4"/>
  <c r="J2226" i="4"/>
  <c r="K2226" i="4"/>
  <c r="L2226" i="4"/>
  <c r="M2226" i="4"/>
  <c r="N2226" i="4"/>
  <c r="O2226" i="4"/>
  <c r="P2226" i="4"/>
  <c r="Q2226" i="4"/>
  <c r="R2226" i="4"/>
  <c r="S2226" i="4"/>
  <c r="F2227" i="4"/>
  <c r="G2227" i="4"/>
  <c r="H2227" i="4"/>
  <c r="I2227" i="4"/>
  <c r="J2227" i="4"/>
  <c r="K2227" i="4"/>
  <c r="L2227" i="4"/>
  <c r="M2227" i="4"/>
  <c r="N2227" i="4"/>
  <c r="O2227" i="4"/>
  <c r="P2227" i="4"/>
  <c r="Q2227" i="4"/>
  <c r="R2227" i="4"/>
  <c r="S2227" i="4"/>
  <c r="F2228" i="4"/>
  <c r="G2228" i="4"/>
  <c r="H2228" i="4"/>
  <c r="I2228" i="4"/>
  <c r="J2228" i="4"/>
  <c r="K2228" i="4"/>
  <c r="L2228" i="4"/>
  <c r="M2228" i="4"/>
  <c r="N2228" i="4"/>
  <c r="O2228" i="4"/>
  <c r="P2228" i="4"/>
  <c r="Q2228" i="4"/>
  <c r="R2228" i="4"/>
  <c r="S2228" i="4"/>
  <c r="F2229" i="4"/>
  <c r="G2229" i="4"/>
  <c r="H2229" i="4"/>
  <c r="I2229" i="4"/>
  <c r="J2229" i="4"/>
  <c r="K2229" i="4"/>
  <c r="L2229" i="4"/>
  <c r="M2229" i="4"/>
  <c r="N2229" i="4"/>
  <c r="O2229" i="4"/>
  <c r="P2229" i="4"/>
  <c r="Q2229" i="4"/>
  <c r="R2229" i="4"/>
  <c r="S2229" i="4"/>
  <c r="F2230" i="4"/>
  <c r="G2230" i="4"/>
  <c r="H2230" i="4"/>
  <c r="I2230" i="4"/>
  <c r="J2230" i="4"/>
  <c r="K2230" i="4"/>
  <c r="L2230" i="4"/>
  <c r="M2230" i="4"/>
  <c r="N2230" i="4"/>
  <c r="O2230" i="4"/>
  <c r="P2230" i="4"/>
  <c r="Q2230" i="4"/>
  <c r="R2230" i="4"/>
  <c r="S2230" i="4"/>
  <c r="F2231" i="4"/>
  <c r="G2231" i="4"/>
  <c r="H2231" i="4"/>
  <c r="I2231" i="4"/>
  <c r="J2231" i="4"/>
  <c r="K2231" i="4"/>
  <c r="L2231" i="4"/>
  <c r="M2231" i="4"/>
  <c r="N2231" i="4"/>
  <c r="O2231" i="4"/>
  <c r="P2231" i="4"/>
  <c r="Q2231" i="4"/>
  <c r="R2231" i="4"/>
  <c r="S2231" i="4"/>
  <c r="F2232" i="4"/>
  <c r="G2232" i="4"/>
  <c r="H2232" i="4"/>
  <c r="I2232" i="4"/>
  <c r="J2232" i="4"/>
  <c r="K2232" i="4"/>
  <c r="L2232" i="4"/>
  <c r="M2232" i="4"/>
  <c r="N2232" i="4"/>
  <c r="O2232" i="4"/>
  <c r="P2232" i="4"/>
  <c r="Q2232" i="4"/>
  <c r="R2232" i="4"/>
  <c r="S2232" i="4"/>
  <c r="F2233" i="4"/>
  <c r="G2233" i="4"/>
  <c r="H2233" i="4"/>
  <c r="I2233" i="4"/>
  <c r="J2233" i="4"/>
  <c r="K2233" i="4"/>
  <c r="L2233" i="4"/>
  <c r="M2233" i="4"/>
  <c r="N2233" i="4"/>
  <c r="O2233" i="4"/>
  <c r="P2233" i="4"/>
  <c r="Q2233" i="4"/>
  <c r="R2233" i="4"/>
  <c r="S2233" i="4"/>
  <c r="F2234" i="4"/>
  <c r="G2234" i="4"/>
  <c r="H2234" i="4"/>
  <c r="I2234" i="4"/>
  <c r="J2234" i="4"/>
  <c r="K2234" i="4"/>
  <c r="L2234" i="4"/>
  <c r="M2234" i="4"/>
  <c r="N2234" i="4"/>
  <c r="O2234" i="4"/>
  <c r="P2234" i="4"/>
  <c r="Q2234" i="4"/>
  <c r="R2234" i="4"/>
  <c r="S2234" i="4"/>
  <c r="F2235" i="4"/>
  <c r="G2235" i="4"/>
  <c r="H2235" i="4"/>
  <c r="I2235" i="4"/>
  <c r="J2235" i="4"/>
  <c r="K2235" i="4"/>
  <c r="L2235" i="4"/>
  <c r="M2235" i="4"/>
  <c r="N2235" i="4"/>
  <c r="O2235" i="4"/>
  <c r="P2235" i="4"/>
  <c r="Q2235" i="4"/>
  <c r="R2235" i="4"/>
  <c r="S2235" i="4"/>
  <c r="F2236" i="4"/>
  <c r="G2236" i="4"/>
  <c r="H2236" i="4"/>
  <c r="I2236" i="4"/>
  <c r="J2236" i="4"/>
  <c r="K2236" i="4"/>
  <c r="L2236" i="4"/>
  <c r="M2236" i="4"/>
  <c r="N2236" i="4"/>
  <c r="O2236" i="4"/>
  <c r="P2236" i="4"/>
  <c r="Q2236" i="4"/>
  <c r="R2236" i="4"/>
  <c r="S2236" i="4"/>
  <c r="F2237" i="4"/>
  <c r="X2237" i="4" s="1"/>
  <c r="G2237" i="4"/>
  <c r="H2237" i="4"/>
  <c r="I2237" i="4"/>
  <c r="J2237" i="4"/>
  <c r="K2237" i="4"/>
  <c r="L2237" i="4"/>
  <c r="M2237" i="4"/>
  <c r="N2237" i="4"/>
  <c r="O2237" i="4"/>
  <c r="P2237" i="4"/>
  <c r="Q2237" i="4"/>
  <c r="R2237" i="4"/>
  <c r="S2237" i="4"/>
  <c r="F2238" i="4"/>
  <c r="G2238" i="4"/>
  <c r="H2238" i="4"/>
  <c r="I2238" i="4"/>
  <c r="J2238" i="4"/>
  <c r="K2238" i="4"/>
  <c r="L2238" i="4"/>
  <c r="M2238" i="4"/>
  <c r="N2238" i="4"/>
  <c r="O2238" i="4"/>
  <c r="P2238" i="4"/>
  <c r="Q2238" i="4"/>
  <c r="R2238" i="4"/>
  <c r="S2238" i="4"/>
  <c r="F2239" i="4"/>
  <c r="G2239" i="4"/>
  <c r="H2239" i="4"/>
  <c r="I2239" i="4"/>
  <c r="J2239" i="4"/>
  <c r="K2239" i="4"/>
  <c r="L2239" i="4"/>
  <c r="M2239" i="4"/>
  <c r="N2239" i="4"/>
  <c r="O2239" i="4"/>
  <c r="P2239" i="4"/>
  <c r="Q2239" i="4"/>
  <c r="R2239" i="4"/>
  <c r="S2239" i="4"/>
  <c r="F2240" i="4"/>
  <c r="G2240" i="4"/>
  <c r="H2240" i="4"/>
  <c r="I2240" i="4"/>
  <c r="J2240" i="4"/>
  <c r="K2240" i="4"/>
  <c r="L2240" i="4"/>
  <c r="M2240" i="4"/>
  <c r="N2240" i="4"/>
  <c r="O2240" i="4"/>
  <c r="P2240" i="4"/>
  <c r="Q2240" i="4"/>
  <c r="R2240" i="4"/>
  <c r="S2240" i="4"/>
  <c r="F2241" i="4"/>
  <c r="G2241" i="4"/>
  <c r="H2241" i="4"/>
  <c r="I2241" i="4"/>
  <c r="J2241" i="4"/>
  <c r="K2241" i="4"/>
  <c r="L2241" i="4"/>
  <c r="M2241" i="4"/>
  <c r="N2241" i="4"/>
  <c r="O2241" i="4"/>
  <c r="P2241" i="4"/>
  <c r="Q2241" i="4"/>
  <c r="R2241" i="4"/>
  <c r="S2241" i="4"/>
  <c r="F2242" i="4"/>
  <c r="G2242" i="4"/>
  <c r="H2242" i="4"/>
  <c r="I2242" i="4"/>
  <c r="J2242" i="4"/>
  <c r="K2242" i="4"/>
  <c r="L2242" i="4"/>
  <c r="M2242" i="4"/>
  <c r="N2242" i="4"/>
  <c r="O2242" i="4"/>
  <c r="P2242" i="4"/>
  <c r="Q2242" i="4"/>
  <c r="R2242" i="4"/>
  <c r="S2242" i="4"/>
  <c r="F2243" i="4"/>
  <c r="G2243" i="4"/>
  <c r="H2243" i="4"/>
  <c r="I2243" i="4"/>
  <c r="J2243" i="4"/>
  <c r="K2243" i="4"/>
  <c r="L2243" i="4"/>
  <c r="M2243" i="4"/>
  <c r="N2243" i="4"/>
  <c r="O2243" i="4"/>
  <c r="P2243" i="4"/>
  <c r="Q2243" i="4"/>
  <c r="R2243" i="4"/>
  <c r="S2243" i="4"/>
  <c r="X2243" i="4"/>
  <c r="F2244" i="4"/>
  <c r="G2244" i="4"/>
  <c r="H2244" i="4"/>
  <c r="I2244" i="4"/>
  <c r="J2244" i="4"/>
  <c r="K2244" i="4"/>
  <c r="L2244" i="4"/>
  <c r="M2244" i="4"/>
  <c r="N2244" i="4"/>
  <c r="O2244" i="4"/>
  <c r="P2244" i="4"/>
  <c r="Q2244" i="4"/>
  <c r="R2244" i="4"/>
  <c r="S2244" i="4"/>
  <c r="F2245" i="4"/>
  <c r="G2245" i="4"/>
  <c r="H2245" i="4"/>
  <c r="I2245" i="4"/>
  <c r="J2245" i="4"/>
  <c r="K2245" i="4"/>
  <c r="L2245" i="4"/>
  <c r="M2245" i="4"/>
  <c r="N2245" i="4"/>
  <c r="O2245" i="4"/>
  <c r="P2245" i="4"/>
  <c r="Q2245" i="4"/>
  <c r="R2245" i="4"/>
  <c r="S2245" i="4"/>
  <c r="F2246" i="4"/>
  <c r="G2246" i="4"/>
  <c r="H2246" i="4"/>
  <c r="I2246" i="4"/>
  <c r="J2246" i="4"/>
  <c r="K2246" i="4"/>
  <c r="L2246" i="4"/>
  <c r="M2246" i="4"/>
  <c r="N2246" i="4"/>
  <c r="O2246" i="4"/>
  <c r="P2246" i="4"/>
  <c r="Q2246" i="4"/>
  <c r="R2246" i="4"/>
  <c r="S2246" i="4"/>
  <c r="F2247" i="4"/>
  <c r="G2247" i="4"/>
  <c r="H2247" i="4"/>
  <c r="I2247" i="4"/>
  <c r="J2247" i="4"/>
  <c r="K2247" i="4"/>
  <c r="L2247" i="4"/>
  <c r="M2247" i="4"/>
  <c r="N2247" i="4"/>
  <c r="O2247" i="4"/>
  <c r="P2247" i="4"/>
  <c r="Q2247" i="4"/>
  <c r="R2247" i="4"/>
  <c r="S2247" i="4"/>
  <c r="F2248" i="4"/>
  <c r="G2248" i="4"/>
  <c r="H2248" i="4"/>
  <c r="I2248" i="4"/>
  <c r="J2248" i="4"/>
  <c r="K2248" i="4"/>
  <c r="L2248" i="4"/>
  <c r="M2248" i="4"/>
  <c r="N2248" i="4"/>
  <c r="O2248" i="4"/>
  <c r="P2248" i="4"/>
  <c r="Q2248" i="4"/>
  <c r="R2248" i="4"/>
  <c r="S2248" i="4"/>
  <c r="F2249" i="4"/>
  <c r="G2249" i="4"/>
  <c r="H2249" i="4"/>
  <c r="I2249" i="4"/>
  <c r="J2249" i="4"/>
  <c r="K2249" i="4"/>
  <c r="L2249" i="4"/>
  <c r="M2249" i="4"/>
  <c r="N2249" i="4"/>
  <c r="O2249" i="4"/>
  <c r="P2249" i="4"/>
  <c r="Q2249" i="4"/>
  <c r="R2249" i="4"/>
  <c r="S2249" i="4"/>
  <c r="F2250" i="4"/>
  <c r="G2250" i="4"/>
  <c r="H2250" i="4"/>
  <c r="I2250" i="4"/>
  <c r="J2250" i="4"/>
  <c r="K2250" i="4"/>
  <c r="L2250" i="4"/>
  <c r="M2250" i="4"/>
  <c r="N2250" i="4"/>
  <c r="O2250" i="4"/>
  <c r="P2250" i="4"/>
  <c r="Q2250" i="4"/>
  <c r="R2250" i="4"/>
  <c r="S2250" i="4"/>
  <c r="F2251" i="4"/>
  <c r="G2251" i="4"/>
  <c r="H2251" i="4"/>
  <c r="I2251" i="4"/>
  <c r="J2251" i="4"/>
  <c r="K2251" i="4"/>
  <c r="L2251" i="4"/>
  <c r="M2251" i="4"/>
  <c r="N2251" i="4"/>
  <c r="O2251" i="4"/>
  <c r="P2251" i="4"/>
  <c r="Q2251" i="4"/>
  <c r="R2251" i="4"/>
  <c r="S2251" i="4"/>
  <c r="F2252" i="4"/>
  <c r="G2252" i="4"/>
  <c r="H2252" i="4"/>
  <c r="I2252" i="4"/>
  <c r="J2252" i="4"/>
  <c r="K2252" i="4"/>
  <c r="L2252" i="4"/>
  <c r="M2252" i="4"/>
  <c r="N2252" i="4"/>
  <c r="O2252" i="4"/>
  <c r="P2252" i="4"/>
  <c r="Q2252" i="4"/>
  <c r="R2252" i="4"/>
  <c r="S2252" i="4"/>
  <c r="F2253" i="4"/>
  <c r="G2253" i="4"/>
  <c r="H2253" i="4"/>
  <c r="I2253" i="4"/>
  <c r="J2253" i="4"/>
  <c r="K2253" i="4"/>
  <c r="L2253" i="4"/>
  <c r="M2253" i="4"/>
  <c r="N2253" i="4"/>
  <c r="O2253" i="4"/>
  <c r="P2253" i="4"/>
  <c r="Q2253" i="4"/>
  <c r="R2253" i="4"/>
  <c r="S2253" i="4"/>
  <c r="F2254" i="4"/>
  <c r="G2254" i="4"/>
  <c r="H2254" i="4"/>
  <c r="I2254" i="4"/>
  <c r="J2254" i="4"/>
  <c r="K2254" i="4"/>
  <c r="L2254" i="4"/>
  <c r="M2254" i="4"/>
  <c r="N2254" i="4"/>
  <c r="O2254" i="4"/>
  <c r="P2254" i="4"/>
  <c r="Q2254" i="4"/>
  <c r="R2254" i="4"/>
  <c r="S2254" i="4"/>
  <c r="F2255" i="4"/>
  <c r="G2255" i="4"/>
  <c r="H2255" i="4"/>
  <c r="I2255" i="4"/>
  <c r="J2255" i="4"/>
  <c r="K2255" i="4"/>
  <c r="L2255" i="4"/>
  <c r="M2255" i="4"/>
  <c r="N2255" i="4"/>
  <c r="O2255" i="4"/>
  <c r="P2255" i="4"/>
  <c r="Q2255" i="4"/>
  <c r="R2255" i="4"/>
  <c r="S2255" i="4"/>
  <c r="F2256" i="4"/>
  <c r="G2256" i="4"/>
  <c r="H2256" i="4"/>
  <c r="I2256" i="4"/>
  <c r="J2256" i="4"/>
  <c r="K2256" i="4"/>
  <c r="L2256" i="4"/>
  <c r="M2256" i="4"/>
  <c r="N2256" i="4"/>
  <c r="O2256" i="4"/>
  <c r="P2256" i="4"/>
  <c r="Q2256" i="4"/>
  <c r="R2256" i="4"/>
  <c r="S2256" i="4"/>
  <c r="F2257" i="4"/>
  <c r="G2257" i="4"/>
  <c r="H2257" i="4"/>
  <c r="I2257" i="4"/>
  <c r="J2257" i="4"/>
  <c r="K2257" i="4"/>
  <c r="L2257" i="4"/>
  <c r="M2257" i="4"/>
  <c r="N2257" i="4"/>
  <c r="O2257" i="4"/>
  <c r="P2257" i="4"/>
  <c r="Q2257" i="4"/>
  <c r="R2257" i="4"/>
  <c r="S2257" i="4"/>
  <c r="F2258" i="4"/>
  <c r="G2258" i="4"/>
  <c r="H2258" i="4"/>
  <c r="I2258" i="4"/>
  <c r="J2258" i="4"/>
  <c r="K2258" i="4"/>
  <c r="L2258" i="4"/>
  <c r="M2258" i="4"/>
  <c r="N2258" i="4"/>
  <c r="O2258" i="4"/>
  <c r="P2258" i="4"/>
  <c r="Q2258" i="4"/>
  <c r="R2258" i="4"/>
  <c r="S2258" i="4"/>
  <c r="F2259" i="4"/>
  <c r="G2259" i="4"/>
  <c r="H2259" i="4"/>
  <c r="I2259" i="4"/>
  <c r="J2259" i="4"/>
  <c r="K2259" i="4"/>
  <c r="L2259" i="4"/>
  <c r="M2259" i="4"/>
  <c r="N2259" i="4"/>
  <c r="O2259" i="4"/>
  <c r="P2259" i="4"/>
  <c r="Q2259" i="4"/>
  <c r="R2259" i="4"/>
  <c r="S2259" i="4"/>
  <c r="F2260" i="4"/>
  <c r="G2260" i="4"/>
  <c r="H2260" i="4"/>
  <c r="I2260" i="4"/>
  <c r="J2260" i="4"/>
  <c r="K2260" i="4"/>
  <c r="L2260" i="4"/>
  <c r="M2260" i="4"/>
  <c r="N2260" i="4"/>
  <c r="O2260" i="4"/>
  <c r="P2260" i="4"/>
  <c r="Q2260" i="4"/>
  <c r="R2260" i="4"/>
  <c r="S2260" i="4"/>
  <c r="F2261" i="4"/>
  <c r="G2261" i="4"/>
  <c r="H2261" i="4"/>
  <c r="I2261" i="4"/>
  <c r="J2261" i="4"/>
  <c r="K2261" i="4"/>
  <c r="L2261" i="4"/>
  <c r="M2261" i="4"/>
  <c r="N2261" i="4"/>
  <c r="O2261" i="4"/>
  <c r="P2261" i="4"/>
  <c r="Q2261" i="4"/>
  <c r="R2261" i="4"/>
  <c r="S2261" i="4"/>
  <c r="F2262" i="4"/>
  <c r="G2262" i="4"/>
  <c r="H2262" i="4"/>
  <c r="I2262" i="4"/>
  <c r="J2262" i="4"/>
  <c r="K2262" i="4"/>
  <c r="L2262" i="4"/>
  <c r="M2262" i="4"/>
  <c r="N2262" i="4"/>
  <c r="O2262" i="4"/>
  <c r="P2262" i="4"/>
  <c r="Q2262" i="4"/>
  <c r="R2262" i="4"/>
  <c r="S2262" i="4"/>
  <c r="F2263" i="4"/>
  <c r="G2263" i="4"/>
  <c r="H2263" i="4"/>
  <c r="I2263" i="4"/>
  <c r="J2263" i="4"/>
  <c r="K2263" i="4"/>
  <c r="L2263" i="4"/>
  <c r="M2263" i="4"/>
  <c r="N2263" i="4"/>
  <c r="O2263" i="4"/>
  <c r="P2263" i="4"/>
  <c r="Q2263" i="4"/>
  <c r="R2263" i="4"/>
  <c r="S2263" i="4"/>
  <c r="F2264" i="4"/>
  <c r="G2264" i="4"/>
  <c r="H2264" i="4"/>
  <c r="I2264" i="4"/>
  <c r="J2264" i="4"/>
  <c r="K2264" i="4"/>
  <c r="L2264" i="4"/>
  <c r="M2264" i="4"/>
  <c r="N2264" i="4"/>
  <c r="O2264" i="4"/>
  <c r="P2264" i="4"/>
  <c r="Q2264" i="4"/>
  <c r="R2264" i="4"/>
  <c r="S2264" i="4"/>
  <c r="F2265" i="4"/>
  <c r="G2265" i="4"/>
  <c r="H2265" i="4"/>
  <c r="I2265" i="4"/>
  <c r="J2265" i="4"/>
  <c r="K2265" i="4"/>
  <c r="L2265" i="4"/>
  <c r="M2265" i="4"/>
  <c r="N2265" i="4"/>
  <c r="O2265" i="4"/>
  <c r="P2265" i="4"/>
  <c r="Q2265" i="4"/>
  <c r="R2265" i="4"/>
  <c r="S2265" i="4"/>
  <c r="F2266" i="4"/>
  <c r="G2266" i="4"/>
  <c r="H2266" i="4"/>
  <c r="I2266" i="4"/>
  <c r="J2266" i="4"/>
  <c r="K2266" i="4"/>
  <c r="L2266" i="4"/>
  <c r="M2266" i="4"/>
  <c r="N2266" i="4"/>
  <c r="O2266" i="4"/>
  <c r="P2266" i="4"/>
  <c r="Q2266" i="4"/>
  <c r="R2266" i="4"/>
  <c r="S2266" i="4"/>
  <c r="F2267" i="4"/>
  <c r="G2267" i="4"/>
  <c r="Y2267" i="4" s="1"/>
  <c r="H2267" i="4"/>
  <c r="I2267" i="4"/>
  <c r="J2267" i="4"/>
  <c r="K2267" i="4"/>
  <c r="L2267" i="4"/>
  <c r="X2267" i="4" s="1"/>
  <c r="M2267" i="4"/>
  <c r="N2267" i="4"/>
  <c r="O2267" i="4"/>
  <c r="P2267" i="4"/>
  <c r="Q2267" i="4"/>
  <c r="R2267" i="4"/>
  <c r="S2267" i="4"/>
  <c r="F2268" i="4"/>
  <c r="G2268" i="4"/>
  <c r="H2268" i="4"/>
  <c r="I2268" i="4"/>
  <c r="J2268" i="4"/>
  <c r="K2268" i="4"/>
  <c r="L2268" i="4"/>
  <c r="M2268" i="4"/>
  <c r="N2268" i="4"/>
  <c r="O2268" i="4"/>
  <c r="P2268" i="4"/>
  <c r="Q2268" i="4"/>
  <c r="R2268" i="4"/>
  <c r="S2268" i="4"/>
  <c r="F2269" i="4"/>
  <c r="G2269" i="4"/>
  <c r="H2269" i="4"/>
  <c r="I2269" i="4"/>
  <c r="J2269" i="4"/>
  <c r="K2269" i="4"/>
  <c r="L2269" i="4"/>
  <c r="X2269" i="4" s="1"/>
  <c r="M2269" i="4"/>
  <c r="N2269" i="4"/>
  <c r="O2269" i="4"/>
  <c r="P2269" i="4"/>
  <c r="Q2269" i="4"/>
  <c r="R2269" i="4"/>
  <c r="S2269" i="4"/>
  <c r="F2270" i="4"/>
  <c r="G2270" i="4"/>
  <c r="H2270" i="4"/>
  <c r="I2270" i="4"/>
  <c r="J2270" i="4"/>
  <c r="K2270" i="4"/>
  <c r="L2270" i="4"/>
  <c r="M2270" i="4"/>
  <c r="N2270" i="4"/>
  <c r="O2270" i="4"/>
  <c r="P2270" i="4"/>
  <c r="Q2270" i="4"/>
  <c r="R2270" i="4"/>
  <c r="S2270" i="4"/>
  <c r="F2271" i="4"/>
  <c r="G2271" i="4"/>
  <c r="Y2271" i="4" s="1"/>
  <c r="H2271" i="4"/>
  <c r="I2271" i="4"/>
  <c r="J2271" i="4"/>
  <c r="K2271" i="4"/>
  <c r="L2271" i="4"/>
  <c r="X2271" i="4" s="1"/>
  <c r="M2271" i="4"/>
  <c r="N2271" i="4"/>
  <c r="O2271" i="4"/>
  <c r="P2271" i="4"/>
  <c r="Q2271" i="4"/>
  <c r="R2271" i="4"/>
  <c r="S2271" i="4"/>
  <c r="F2272" i="4"/>
  <c r="G2272" i="4"/>
  <c r="H2272" i="4"/>
  <c r="I2272" i="4"/>
  <c r="J2272" i="4"/>
  <c r="K2272" i="4"/>
  <c r="L2272" i="4"/>
  <c r="M2272" i="4"/>
  <c r="N2272" i="4"/>
  <c r="O2272" i="4"/>
  <c r="P2272" i="4"/>
  <c r="Q2272" i="4"/>
  <c r="R2272" i="4"/>
  <c r="S2272" i="4"/>
  <c r="F2273" i="4"/>
  <c r="G2273" i="4"/>
  <c r="H2273" i="4"/>
  <c r="I2273" i="4"/>
  <c r="J2273" i="4"/>
  <c r="K2273" i="4"/>
  <c r="L2273" i="4"/>
  <c r="X2273" i="4" s="1"/>
  <c r="M2273" i="4"/>
  <c r="N2273" i="4"/>
  <c r="O2273" i="4"/>
  <c r="P2273" i="4"/>
  <c r="Q2273" i="4"/>
  <c r="R2273" i="4"/>
  <c r="S2273" i="4"/>
  <c r="F2274" i="4"/>
  <c r="G2274" i="4"/>
  <c r="H2274" i="4"/>
  <c r="I2274" i="4"/>
  <c r="J2274" i="4"/>
  <c r="K2274" i="4"/>
  <c r="L2274" i="4"/>
  <c r="M2274" i="4"/>
  <c r="N2274" i="4"/>
  <c r="O2274" i="4"/>
  <c r="P2274" i="4"/>
  <c r="Q2274" i="4"/>
  <c r="R2274" i="4"/>
  <c r="S2274" i="4"/>
  <c r="F2275" i="4"/>
  <c r="G2275" i="4"/>
  <c r="Y2275" i="4" s="1"/>
  <c r="H2275" i="4"/>
  <c r="I2275" i="4"/>
  <c r="J2275" i="4"/>
  <c r="K2275" i="4"/>
  <c r="L2275" i="4"/>
  <c r="X2275" i="4" s="1"/>
  <c r="M2275" i="4"/>
  <c r="N2275" i="4"/>
  <c r="O2275" i="4"/>
  <c r="P2275" i="4"/>
  <c r="Q2275" i="4"/>
  <c r="R2275" i="4"/>
  <c r="S2275" i="4"/>
  <c r="F2276" i="4"/>
  <c r="G2276" i="4"/>
  <c r="H2276" i="4"/>
  <c r="I2276" i="4"/>
  <c r="J2276" i="4"/>
  <c r="K2276" i="4"/>
  <c r="L2276" i="4"/>
  <c r="M2276" i="4"/>
  <c r="N2276" i="4"/>
  <c r="O2276" i="4"/>
  <c r="P2276" i="4"/>
  <c r="Q2276" i="4"/>
  <c r="R2276" i="4"/>
  <c r="S2276" i="4"/>
  <c r="F2277" i="4"/>
  <c r="G2277" i="4"/>
  <c r="H2277" i="4"/>
  <c r="I2277" i="4"/>
  <c r="J2277" i="4"/>
  <c r="K2277" i="4"/>
  <c r="L2277" i="4"/>
  <c r="X2277" i="4" s="1"/>
  <c r="M2277" i="4"/>
  <c r="N2277" i="4"/>
  <c r="O2277" i="4"/>
  <c r="P2277" i="4"/>
  <c r="Q2277" i="4"/>
  <c r="R2277" i="4"/>
  <c r="S2277" i="4"/>
  <c r="F2278" i="4"/>
  <c r="G2278" i="4"/>
  <c r="H2278" i="4"/>
  <c r="I2278" i="4"/>
  <c r="J2278" i="4"/>
  <c r="K2278" i="4"/>
  <c r="L2278" i="4"/>
  <c r="M2278" i="4"/>
  <c r="N2278" i="4"/>
  <c r="O2278" i="4"/>
  <c r="P2278" i="4"/>
  <c r="Q2278" i="4"/>
  <c r="R2278" i="4"/>
  <c r="S2278" i="4"/>
  <c r="F2279" i="4"/>
  <c r="G2279" i="4"/>
  <c r="Y2279" i="4" s="1"/>
  <c r="H2279" i="4"/>
  <c r="I2279" i="4"/>
  <c r="J2279" i="4"/>
  <c r="K2279" i="4"/>
  <c r="L2279" i="4"/>
  <c r="X2279" i="4" s="1"/>
  <c r="M2279" i="4"/>
  <c r="N2279" i="4"/>
  <c r="O2279" i="4"/>
  <c r="P2279" i="4"/>
  <c r="Q2279" i="4"/>
  <c r="R2279" i="4"/>
  <c r="S2279" i="4"/>
  <c r="F2280" i="4"/>
  <c r="G2280" i="4"/>
  <c r="H2280" i="4"/>
  <c r="I2280" i="4"/>
  <c r="J2280" i="4"/>
  <c r="K2280" i="4"/>
  <c r="L2280" i="4"/>
  <c r="M2280" i="4"/>
  <c r="N2280" i="4"/>
  <c r="O2280" i="4"/>
  <c r="P2280" i="4"/>
  <c r="Q2280" i="4"/>
  <c r="R2280" i="4"/>
  <c r="S2280" i="4"/>
  <c r="F2281" i="4"/>
  <c r="G2281" i="4"/>
  <c r="H2281" i="4"/>
  <c r="I2281" i="4"/>
  <c r="J2281" i="4"/>
  <c r="K2281" i="4"/>
  <c r="L2281" i="4"/>
  <c r="X2281" i="4" s="1"/>
  <c r="M2281" i="4"/>
  <c r="N2281" i="4"/>
  <c r="O2281" i="4"/>
  <c r="P2281" i="4"/>
  <c r="Q2281" i="4"/>
  <c r="R2281" i="4"/>
  <c r="S2281" i="4"/>
  <c r="F2282" i="4"/>
  <c r="G2282" i="4"/>
  <c r="H2282" i="4"/>
  <c r="I2282" i="4"/>
  <c r="J2282" i="4"/>
  <c r="K2282" i="4"/>
  <c r="L2282" i="4"/>
  <c r="M2282" i="4"/>
  <c r="N2282" i="4"/>
  <c r="O2282" i="4"/>
  <c r="P2282" i="4"/>
  <c r="Q2282" i="4"/>
  <c r="R2282" i="4"/>
  <c r="S2282" i="4"/>
  <c r="F2283" i="4"/>
  <c r="G2283" i="4"/>
  <c r="Y2283" i="4" s="1"/>
  <c r="H2283" i="4"/>
  <c r="I2283" i="4"/>
  <c r="J2283" i="4"/>
  <c r="K2283" i="4"/>
  <c r="L2283" i="4"/>
  <c r="X2283" i="4" s="1"/>
  <c r="M2283" i="4"/>
  <c r="N2283" i="4"/>
  <c r="O2283" i="4"/>
  <c r="P2283" i="4"/>
  <c r="Q2283" i="4"/>
  <c r="R2283" i="4"/>
  <c r="S2283" i="4"/>
  <c r="F2284" i="4"/>
  <c r="G2284" i="4"/>
  <c r="H2284" i="4"/>
  <c r="I2284" i="4"/>
  <c r="J2284" i="4"/>
  <c r="K2284" i="4"/>
  <c r="L2284" i="4"/>
  <c r="M2284" i="4"/>
  <c r="N2284" i="4"/>
  <c r="O2284" i="4"/>
  <c r="P2284" i="4"/>
  <c r="Q2284" i="4"/>
  <c r="R2284" i="4"/>
  <c r="S2284" i="4"/>
  <c r="F2285" i="4"/>
  <c r="G2285" i="4"/>
  <c r="H2285" i="4"/>
  <c r="I2285" i="4"/>
  <c r="J2285" i="4"/>
  <c r="K2285" i="4"/>
  <c r="L2285" i="4"/>
  <c r="X2285" i="4" s="1"/>
  <c r="M2285" i="4"/>
  <c r="N2285" i="4"/>
  <c r="O2285" i="4"/>
  <c r="P2285" i="4"/>
  <c r="Q2285" i="4"/>
  <c r="R2285" i="4"/>
  <c r="S2285" i="4"/>
  <c r="F2286" i="4"/>
  <c r="G2286" i="4"/>
  <c r="H2286" i="4"/>
  <c r="I2286" i="4"/>
  <c r="J2286" i="4"/>
  <c r="K2286" i="4"/>
  <c r="L2286" i="4"/>
  <c r="M2286" i="4"/>
  <c r="N2286" i="4"/>
  <c r="O2286" i="4"/>
  <c r="P2286" i="4"/>
  <c r="Q2286" i="4"/>
  <c r="R2286" i="4"/>
  <c r="S2286" i="4"/>
  <c r="F2287" i="4"/>
  <c r="G2287" i="4"/>
  <c r="Y2287" i="4" s="1"/>
  <c r="H2287" i="4"/>
  <c r="I2287" i="4"/>
  <c r="J2287" i="4"/>
  <c r="K2287" i="4"/>
  <c r="L2287" i="4"/>
  <c r="M2287" i="4"/>
  <c r="N2287" i="4"/>
  <c r="O2287" i="4"/>
  <c r="P2287" i="4"/>
  <c r="Q2287" i="4"/>
  <c r="R2287" i="4"/>
  <c r="S2287" i="4"/>
  <c r="F2288" i="4"/>
  <c r="G2288" i="4"/>
  <c r="H2288" i="4"/>
  <c r="I2288" i="4"/>
  <c r="J2288" i="4"/>
  <c r="K2288" i="4"/>
  <c r="L2288" i="4"/>
  <c r="M2288" i="4"/>
  <c r="N2288" i="4"/>
  <c r="O2288" i="4"/>
  <c r="P2288" i="4"/>
  <c r="Q2288" i="4"/>
  <c r="R2288" i="4"/>
  <c r="S2288" i="4"/>
  <c r="F2289" i="4"/>
  <c r="G2289" i="4"/>
  <c r="H2289" i="4"/>
  <c r="I2289" i="4"/>
  <c r="J2289" i="4"/>
  <c r="K2289" i="4"/>
  <c r="L2289" i="4"/>
  <c r="M2289" i="4"/>
  <c r="N2289" i="4"/>
  <c r="O2289" i="4"/>
  <c r="P2289" i="4"/>
  <c r="Q2289" i="4"/>
  <c r="R2289" i="4"/>
  <c r="S2289" i="4"/>
  <c r="F2290" i="4"/>
  <c r="G2290" i="4"/>
  <c r="H2290" i="4"/>
  <c r="I2290" i="4"/>
  <c r="J2290" i="4"/>
  <c r="K2290" i="4"/>
  <c r="L2290" i="4"/>
  <c r="M2290" i="4"/>
  <c r="N2290" i="4"/>
  <c r="O2290" i="4"/>
  <c r="P2290" i="4"/>
  <c r="Q2290" i="4"/>
  <c r="R2290" i="4"/>
  <c r="S2290" i="4"/>
  <c r="F2291" i="4"/>
  <c r="G2291" i="4"/>
  <c r="H2291" i="4"/>
  <c r="I2291" i="4"/>
  <c r="J2291" i="4"/>
  <c r="K2291" i="4"/>
  <c r="L2291" i="4"/>
  <c r="M2291" i="4"/>
  <c r="N2291" i="4"/>
  <c r="O2291" i="4"/>
  <c r="P2291" i="4"/>
  <c r="Q2291" i="4"/>
  <c r="R2291" i="4"/>
  <c r="S2291" i="4"/>
  <c r="F2292" i="4"/>
  <c r="G2292" i="4"/>
  <c r="H2292" i="4"/>
  <c r="I2292" i="4"/>
  <c r="J2292" i="4"/>
  <c r="K2292" i="4"/>
  <c r="L2292" i="4"/>
  <c r="M2292" i="4"/>
  <c r="N2292" i="4"/>
  <c r="O2292" i="4"/>
  <c r="P2292" i="4"/>
  <c r="Q2292" i="4"/>
  <c r="R2292" i="4"/>
  <c r="S2292" i="4"/>
  <c r="F2293" i="4"/>
  <c r="G2293" i="4"/>
  <c r="H2293" i="4"/>
  <c r="I2293" i="4"/>
  <c r="J2293" i="4"/>
  <c r="K2293" i="4"/>
  <c r="L2293" i="4"/>
  <c r="M2293" i="4"/>
  <c r="N2293" i="4"/>
  <c r="O2293" i="4"/>
  <c r="P2293" i="4"/>
  <c r="Q2293" i="4"/>
  <c r="R2293" i="4"/>
  <c r="S2293" i="4"/>
  <c r="X2293" i="4"/>
  <c r="F2294" i="4"/>
  <c r="G2294" i="4"/>
  <c r="H2294" i="4"/>
  <c r="I2294" i="4"/>
  <c r="J2294" i="4"/>
  <c r="K2294" i="4"/>
  <c r="L2294" i="4"/>
  <c r="X2294" i="4" s="1"/>
  <c r="M2294" i="4"/>
  <c r="N2294" i="4"/>
  <c r="O2294" i="4"/>
  <c r="P2294" i="4"/>
  <c r="Q2294" i="4"/>
  <c r="R2294" i="4"/>
  <c r="S2294" i="4"/>
  <c r="F2295" i="4"/>
  <c r="X2295" i="4" s="1"/>
  <c r="G2295" i="4"/>
  <c r="H2295" i="4"/>
  <c r="I2295" i="4"/>
  <c r="J2295" i="4"/>
  <c r="K2295" i="4"/>
  <c r="L2295" i="4"/>
  <c r="M2295" i="4"/>
  <c r="N2295" i="4"/>
  <c r="O2295" i="4"/>
  <c r="P2295" i="4"/>
  <c r="Q2295" i="4"/>
  <c r="R2295" i="4"/>
  <c r="S2295" i="4"/>
  <c r="F2296" i="4"/>
  <c r="G2296" i="4"/>
  <c r="H2296" i="4"/>
  <c r="I2296" i="4"/>
  <c r="J2296" i="4"/>
  <c r="K2296" i="4"/>
  <c r="L2296" i="4"/>
  <c r="M2296" i="4"/>
  <c r="N2296" i="4"/>
  <c r="O2296" i="4"/>
  <c r="P2296" i="4"/>
  <c r="Q2296" i="4"/>
  <c r="R2296" i="4"/>
  <c r="S2296" i="4"/>
  <c r="F2297" i="4"/>
  <c r="G2297" i="4"/>
  <c r="H2297" i="4"/>
  <c r="I2297" i="4"/>
  <c r="J2297" i="4"/>
  <c r="K2297" i="4"/>
  <c r="L2297" i="4"/>
  <c r="M2297" i="4"/>
  <c r="N2297" i="4"/>
  <c r="O2297" i="4"/>
  <c r="P2297" i="4"/>
  <c r="Q2297" i="4"/>
  <c r="R2297" i="4"/>
  <c r="S2297" i="4"/>
  <c r="F2298" i="4"/>
  <c r="G2298" i="4"/>
  <c r="H2298" i="4"/>
  <c r="I2298" i="4"/>
  <c r="J2298" i="4"/>
  <c r="K2298" i="4"/>
  <c r="L2298" i="4"/>
  <c r="M2298" i="4"/>
  <c r="N2298" i="4"/>
  <c r="O2298" i="4"/>
  <c r="P2298" i="4"/>
  <c r="Q2298" i="4"/>
  <c r="R2298" i="4"/>
  <c r="S2298" i="4"/>
  <c r="F2299" i="4"/>
  <c r="X2299" i="4" s="1"/>
  <c r="G2299" i="4"/>
  <c r="H2299" i="4"/>
  <c r="I2299" i="4"/>
  <c r="J2299" i="4"/>
  <c r="K2299" i="4"/>
  <c r="L2299" i="4"/>
  <c r="M2299" i="4"/>
  <c r="N2299" i="4"/>
  <c r="O2299" i="4"/>
  <c r="P2299" i="4"/>
  <c r="Q2299" i="4"/>
  <c r="R2299" i="4"/>
  <c r="S2299" i="4"/>
  <c r="F2300" i="4"/>
  <c r="G2300" i="4"/>
  <c r="H2300" i="4"/>
  <c r="I2300" i="4"/>
  <c r="J2300" i="4"/>
  <c r="K2300" i="4"/>
  <c r="L2300" i="4"/>
  <c r="M2300" i="4"/>
  <c r="N2300" i="4"/>
  <c r="O2300" i="4"/>
  <c r="P2300" i="4"/>
  <c r="Q2300" i="4"/>
  <c r="R2300" i="4"/>
  <c r="S2300" i="4"/>
  <c r="F2301" i="4"/>
  <c r="G2301" i="4"/>
  <c r="H2301" i="4"/>
  <c r="I2301" i="4"/>
  <c r="J2301" i="4"/>
  <c r="K2301" i="4"/>
  <c r="L2301" i="4"/>
  <c r="M2301" i="4"/>
  <c r="N2301" i="4"/>
  <c r="O2301" i="4"/>
  <c r="P2301" i="4"/>
  <c r="Q2301" i="4"/>
  <c r="R2301" i="4"/>
  <c r="S2301" i="4"/>
  <c r="F2302" i="4"/>
  <c r="G2302" i="4"/>
  <c r="H2302" i="4"/>
  <c r="I2302" i="4"/>
  <c r="J2302" i="4"/>
  <c r="K2302" i="4"/>
  <c r="L2302" i="4"/>
  <c r="M2302" i="4"/>
  <c r="N2302" i="4"/>
  <c r="O2302" i="4"/>
  <c r="P2302" i="4"/>
  <c r="Q2302" i="4"/>
  <c r="R2302" i="4"/>
  <c r="S2302" i="4"/>
  <c r="F2303" i="4"/>
  <c r="G2303" i="4"/>
  <c r="H2303" i="4"/>
  <c r="I2303" i="4"/>
  <c r="J2303" i="4"/>
  <c r="K2303" i="4"/>
  <c r="L2303" i="4"/>
  <c r="M2303" i="4"/>
  <c r="N2303" i="4"/>
  <c r="O2303" i="4"/>
  <c r="P2303" i="4"/>
  <c r="Q2303" i="4"/>
  <c r="R2303" i="4"/>
  <c r="S2303" i="4"/>
  <c r="F2304" i="4"/>
  <c r="G2304" i="4"/>
  <c r="H2304" i="4"/>
  <c r="I2304" i="4"/>
  <c r="J2304" i="4"/>
  <c r="K2304" i="4"/>
  <c r="L2304" i="4"/>
  <c r="M2304" i="4"/>
  <c r="N2304" i="4"/>
  <c r="O2304" i="4"/>
  <c r="P2304" i="4"/>
  <c r="Q2304" i="4"/>
  <c r="R2304" i="4"/>
  <c r="S2304" i="4"/>
  <c r="F2305" i="4"/>
  <c r="G2305" i="4"/>
  <c r="H2305" i="4"/>
  <c r="I2305" i="4"/>
  <c r="J2305" i="4"/>
  <c r="K2305" i="4"/>
  <c r="L2305" i="4"/>
  <c r="M2305" i="4"/>
  <c r="N2305" i="4"/>
  <c r="O2305" i="4"/>
  <c r="P2305" i="4"/>
  <c r="Q2305" i="4"/>
  <c r="R2305" i="4"/>
  <c r="X2305" i="4" s="1"/>
  <c r="S2305" i="4"/>
  <c r="F2306" i="4"/>
  <c r="G2306" i="4"/>
  <c r="H2306" i="4"/>
  <c r="I2306" i="4"/>
  <c r="J2306" i="4"/>
  <c r="K2306" i="4"/>
  <c r="L2306" i="4"/>
  <c r="M2306" i="4"/>
  <c r="N2306" i="4"/>
  <c r="O2306" i="4"/>
  <c r="P2306" i="4"/>
  <c r="Q2306" i="4"/>
  <c r="R2306" i="4"/>
  <c r="S2306" i="4"/>
  <c r="F2307" i="4"/>
  <c r="G2307" i="4"/>
  <c r="H2307" i="4"/>
  <c r="I2307" i="4"/>
  <c r="J2307" i="4"/>
  <c r="K2307" i="4"/>
  <c r="L2307" i="4"/>
  <c r="M2307" i="4"/>
  <c r="N2307" i="4"/>
  <c r="O2307" i="4"/>
  <c r="P2307" i="4"/>
  <c r="Q2307" i="4"/>
  <c r="R2307" i="4"/>
  <c r="S2307" i="4"/>
  <c r="F2308" i="4"/>
  <c r="G2308" i="4"/>
  <c r="H2308" i="4"/>
  <c r="I2308" i="4"/>
  <c r="J2308" i="4"/>
  <c r="K2308" i="4"/>
  <c r="L2308" i="4"/>
  <c r="X2308" i="4" s="1"/>
  <c r="M2308" i="4"/>
  <c r="N2308" i="4"/>
  <c r="O2308" i="4"/>
  <c r="P2308" i="4"/>
  <c r="Q2308" i="4"/>
  <c r="R2308" i="4"/>
  <c r="S2308" i="4"/>
  <c r="F2309" i="4"/>
  <c r="X2309" i="4" s="1"/>
  <c r="G2309" i="4"/>
  <c r="H2309" i="4"/>
  <c r="I2309" i="4"/>
  <c r="J2309" i="4"/>
  <c r="K2309" i="4"/>
  <c r="L2309" i="4"/>
  <c r="M2309" i="4"/>
  <c r="N2309" i="4"/>
  <c r="O2309" i="4"/>
  <c r="P2309" i="4"/>
  <c r="Q2309" i="4"/>
  <c r="R2309" i="4"/>
  <c r="S2309" i="4"/>
  <c r="F2310" i="4"/>
  <c r="G2310" i="4"/>
  <c r="H2310" i="4"/>
  <c r="I2310" i="4"/>
  <c r="J2310" i="4"/>
  <c r="K2310" i="4"/>
  <c r="L2310" i="4"/>
  <c r="M2310" i="4"/>
  <c r="N2310" i="4"/>
  <c r="O2310" i="4"/>
  <c r="P2310" i="4"/>
  <c r="Q2310" i="4"/>
  <c r="R2310" i="4"/>
  <c r="S2310" i="4"/>
  <c r="F2311" i="4"/>
  <c r="X2311" i="4" s="1"/>
  <c r="G2311" i="4"/>
  <c r="H2311" i="4"/>
  <c r="I2311" i="4"/>
  <c r="J2311" i="4"/>
  <c r="K2311" i="4"/>
  <c r="L2311" i="4"/>
  <c r="M2311" i="4"/>
  <c r="N2311" i="4"/>
  <c r="O2311" i="4"/>
  <c r="P2311" i="4"/>
  <c r="Q2311" i="4"/>
  <c r="R2311" i="4"/>
  <c r="S2311" i="4"/>
  <c r="F2312" i="4"/>
  <c r="G2312" i="4"/>
  <c r="H2312" i="4"/>
  <c r="I2312" i="4"/>
  <c r="J2312" i="4"/>
  <c r="K2312" i="4"/>
  <c r="L2312" i="4"/>
  <c r="M2312" i="4"/>
  <c r="N2312" i="4"/>
  <c r="O2312" i="4"/>
  <c r="P2312" i="4"/>
  <c r="Q2312" i="4"/>
  <c r="R2312" i="4"/>
  <c r="S2312" i="4"/>
  <c r="F2313" i="4"/>
  <c r="G2313" i="4"/>
  <c r="H2313" i="4"/>
  <c r="I2313" i="4"/>
  <c r="J2313" i="4"/>
  <c r="K2313" i="4"/>
  <c r="L2313" i="4"/>
  <c r="M2313" i="4"/>
  <c r="N2313" i="4"/>
  <c r="O2313" i="4"/>
  <c r="P2313" i="4"/>
  <c r="Q2313" i="4"/>
  <c r="R2313" i="4"/>
  <c r="S2313" i="4"/>
  <c r="F2314" i="4"/>
  <c r="G2314" i="4"/>
  <c r="H2314" i="4"/>
  <c r="I2314" i="4"/>
  <c r="J2314" i="4"/>
  <c r="K2314" i="4"/>
  <c r="L2314" i="4"/>
  <c r="M2314" i="4"/>
  <c r="N2314" i="4"/>
  <c r="O2314" i="4"/>
  <c r="P2314" i="4"/>
  <c r="Q2314" i="4"/>
  <c r="R2314" i="4"/>
  <c r="S2314" i="4"/>
  <c r="F2315" i="4"/>
  <c r="G2315" i="4"/>
  <c r="H2315" i="4"/>
  <c r="I2315" i="4"/>
  <c r="J2315" i="4"/>
  <c r="K2315" i="4"/>
  <c r="L2315" i="4"/>
  <c r="M2315" i="4"/>
  <c r="N2315" i="4"/>
  <c r="O2315" i="4"/>
  <c r="P2315" i="4"/>
  <c r="Q2315" i="4"/>
  <c r="R2315" i="4"/>
  <c r="S2315" i="4"/>
  <c r="F2316" i="4"/>
  <c r="G2316" i="4"/>
  <c r="H2316" i="4"/>
  <c r="I2316" i="4"/>
  <c r="J2316" i="4"/>
  <c r="K2316" i="4"/>
  <c r="L2316" i="4"/>
  <c r="M2316" i="4"/>
  <c r="N2316" i="4"/>
  <c r="O2316" i="4"/>
  <c r="P2316" i="4"/>
  <c r="Q2316" i="4"/>
  <c r="R2316" i="4"/>
  <c r="S2316" i="4"/>
  <c r="F2317" i="4"/>
  <c r="G2317" i="4"/>
  <c r="H2317" i="4"/>
  <c r="I2317" i="4"/>
  <c r="J2317" i="4"/>
  <c r="K2317" i="4"/>
  <c r="L2317" i="4"/>
  <c r="M2317" i="4"/>
  <c r="N2317" i="4"/>
  <c r="O2317" i="4"/>
  <c r="P2317" i="4"/>
  <c r="Q2317" i="4"/>
  <c r="R2317" i="4"/>
  <c r="S2317" i="4"/>
  <c r="F2318" i="4"/>
  <c r="G2318" i="4"/>
  <c r="H2318" i="4"/>
  <c r="I2318" i="4"/>
  <c r="J2318" i="4"/>
  <c r="K2318" i="4"/>
  <c r="L2318" i="4"/>
  <c r="M2318" i="4"/>
  <c r="N2318" i="4"/>
  <c r="O2318" i="4"/>
  <c r="P2318" i="4"/>
  <c r="Q2318" i="4"/>
  <c r="R2318" i="4"/>
  <c r="S2318" i="4"/>
  <c r="F2319" i="4"/>
  <c r="G2319" i="4"/>
  <c r="H2319" i="4"/>
  <c r="I2319" i="4"/>
  <c r="J2319" i="4"/>
  <c r="K2319" i="4"/>
  <c r="L2319" i="4"/>
  <c r="M2319" i="4"/>
  <c r="N2319" i="4"/>
  <c r="O2319" i="4"/>
  <c r="P2319" i="4"/>
  <c r="Q2319" i="4"/>
  <c r="R2319" i="4"/>
  <c r="S2319" i="4"/>
  <c r="F2320" i="4"/>
  <c r="G2320" i="4"/>
  <c r="H2320" i="4"/>
  <c r="I2320" i="4"/>
  <c r="J2320" i="4"/>
  <c r="K2320" i="4"/>
  <c r="L2320" i="4"/>
  <c r="M2320" i="4"/>
  <c r="N2320" i="4"/>
  <c r="O2320" i="4"/>
  <c r="P2320" i="4"/>
  <c r="Q2320" i="4"/>
  <c r="R2320" i="4"/>
  <c r="S2320" i="4"/>
  <c r="F2321" i="4"/>
  <c r="G2321" i="4"/>
  <c r="H2321" i="4"/>
  <c r="I2321" i="4"/>
  <c r="J2321" i="4"/>
  <c r="K2321" i="4"/>
  <c r="L2321" i="4"/>
  <c r="M2321" i="4"/>
  <c r="N2321" i="4"/>
  <c r="O2321" i="4"/>
  <c r="P2321" i="4"/>
  <c r="Q2321" i="4"/>
  <c r="R2321" i="4"/>
  <c r="S2321" i="4"/>
  <c r="F2322" i="4"/>
  <c r="G2322" i="4"/>
  <c r="H2322" i="4"/>
  <c r="I2322" i="4"/>
  <c r="J2322" i="4"/>
  <c r="K2322" i="4"/>
  <c r="L2322" i="4"/>
  <c r="M2322" i="4"/>
  <c r="N2322" i="4"/>
  <c r="O2322" i="4"/>
  <c r="P2322" i="4"/>
  <c r="Q2322" i="4"/>
  <c r="R2322" i="4"/>
  <c r="S2322" i="4"/>
  <c r="F2323" i="4"/>
  <c r="G2323" i="4"/>
  <c r="H2323" i="4"/>
  <c r="I2323" i="4"/>
  <c r="J2323" i="4"/>
  <c r="K2323" i="4"/>
  <c r="L2323" i="4"/>
  <c r="M2323" i="4"/>
  <c r="N2323" i="4"/>
  <c r="O2323" i="4"/>
  <c r="P2323" i="4"/>
  <c r="Q2323" i="4"/>
  <c r="R2323" i="4"/>
  <c r="S2323" i="4"/>
  <c r="F2324" i="4"/>
  <c r="G2324" i="4"/>
  <c r="H2324" i="4"/>
  <c r="I2324" i="4"/>
  <c r="J2324" i="4"/>
  <c r="K2324" i="4"/>
  <c r="L2324" i="4"/>
  <c r="M2324" i="4"/>
  <c r="N2324" i="4"/>
  <c r="O2324" i="4"/>
  <c r="P2324" i="4"/>
  <c r="Q2324" i="4"/>
  <c r="R2324" i="4"/>
  <c r="S2324" i="4"/>
  <c r="F2325" i="4"/>
  <c r="X2325" i="4" s="1"/>
  <c r="G2325" i="4"/>
  <c r="H2325" i="4"/>
  <c r="I2325" i="4"/>
  <c r="J2325" i="4"/>
  <c r="K2325" i="4"/>
  <c r="L2325" i="4"/>
  <c r="M2325" i="4"/>
  <c r="N2325" i="4"/>
  <c r="O2325" i="4"/>
  <c r="P2325" i="4"/>
  <c r="Q2325" i="4"/>
  <c r="R2325" i="4"/>
  <c r="S2325" i="4"/>
  <c r="F2326" i="4"/>
  <c r="G2326" i="4"/>
  <c r="H2326" i="4"/>
  <c r="I2326" i="4"/>
  <c r="J2326" i="4"/>
  <c r="K2326" i="4"/>
  <c r="L2326" i="4"/>
  <c r="M2326" i="4"/>
  <c r="N2326" i="4"/>
  <c r="O2326" i="4"/>
  <c r="P2326" i="4"/>
  <c r="Q2326" i="4"/>
  <c r="R2326" i="4"/>
  <c r="S2326" i="4"/>
  <c r="F2327" i="4"/>
  <c r="G2327" i="4"/>
  <c r="H2327" i="4"/>
  <c r="I2327" i="4"/>
  <c r="J2327" i="4"/>
  <c r="K2327" i="4"/>
  <c r="L2327" i="4"/>
  <c r="M2327" i="4"/>
  <c r="N2327" i="4"/>
  <c r="O2327" i="4"/>
  <c r="P2327" i="4"/>
  <c r="Q2327" i="4"/>
  <c r="R2327" i="4"/>
  <c r="S2327" i="4"/>
  <c r="F2328" i="4"/>
  <c r="G2328" i="4"/>
  <c r="H2328" i="4"/>
  <c r="I2328" i="4"/>
  <c r="J2328" i="4"/>
  <c r="K2328" i="4"/>
  <c r="L2328" i="4"/>
  <c r="M2328" i="4"/>
  <c r="N2328" i="4"/>
  <c r="O2328" i="4"/>
  <c r="P2328" i="4"/>
  <c r="Q2328" i="4"/>
  <c r="R2328" i="4"/>
  <c r="S2328" i="4"/>
  <c r="F2329" i="4"/>
  <c r="G2329" i="4"/>
  <c r="H2329" i="4"/>
  <c r="I2329" i="4"/>
  <c r="J2329" i="4"/>
  <c r="K2329" i="4"/>
  <c r="L2329" i="4"/>
  <c r="M2329" i="4"/>
  <c r="N2329" i="4"/>
  <c r="O2329" i="4"/>
  <c r="P2329" i="4"/>
  <c r="Q2329" i="4"/>
  <c r="R2329" i="4"/>
  <c r="S2329" i="4"/>
  <c r="F2330" i="4"/>
  <c r="G2330" i="4"/>
  <c r="H2330" i="4"/>
  <c r="I2330" i="4"/>
  <c r="J2330" i="4"/>
  <c r="K2330" i="4"/>
  <c r="L2330" i="4"/>
  <c r="M2330" i="4"/>
  <c r="N2330" i="4"/>
  <c r="O2330" i="4"/>
  <c r="P2330" i="4"/>
  <c r="Q2330" i="4"/>
  <c r="R2330" i="4"/>
  <c r="S2330" i="4"/>
  <c r="F2331" i="4"/>
  <c r="G2331" i="4"/>
  <c r="H2331" i="4"/>
  <c r="I2331" i="4"/>
  <c r="J2331" i="4"/>
  <c r="K2331" i="4"/>
  <c r="L2331" i="4"/>
  <c r="M2331" i="4"/>
  <c r="N2331" i="4"/>
  <c r="O2331" i="4"/>
  <c r="P2331" i="4"/>
  <c r="Q2331" i="4"/>
  <c r="R2331" i="4"/>
  <c r="S2331" i="4"/>
  <c r="F2332" i="4"/>
  <c r="G2332" i="4"/>
  <c r="H2332" i="4"/>
  <c r="I2332" i="4"/>
  <c r="J2332" i="4"/>
  <c r="K2332" i="4"/>
  <c r="L2332" i="4"/>
  <c r="M2332" i="4"/>
  <c r="N2332" i="4"/>
  <c r="O2332" i="4"/>
  <c r="P2332" i="4"/>
  <c r="Q2332" i="4"/>
  <c r="R2332" i="4"/>
  <c r="S2332" i="4"/>
  <c r="F2333" i="4"/>
  <c r="G2333" i="4"/>
  <c r="H2333" i="4"/>
  <c r="I2333" i="4"/>
  <c r="J2333" i="4"/>
  <c r="K2333" i="4"/>
  <c r="L2333" i="4"/>
  <c r="M2333" i="4"/>
  <c r="N2333" i="4"/>
  <c r="O2333" i="4"/>
  <c r="P2333" i="4"/>
  <c r="Q2333" i="4"/>
  <c r="R2333" i="4"/>
  <c r="S2333" i="4"/>
  <c r="F2334" i="4"/>
  <c r="G2334" i="4"/>
  <c r="H2334" i="4"/>
  <c r="I2334" i="4"/>
  <c r="J2334" i="4"/>
  <c r="K2334" i="4"/>
  <c r="L2334" i="4"/>
  <c r="M2334" i="4"/>
  <c r="N2334" i="4"/>
  <c r="O2334" i="4"/>
  <c r="P2334" i="4"/>
  <c r="Q2334" i="4"/>
  <c r="R2334" i="4"/>
  <c r="S2334" i="4"/>
  <c r="F2335" i="4"/>
  <c r="G2335" i="4"/>
  <c r="H2335" i="4"/>
  <c r="I2335" i="4"/>
  <c r="J2335" i="4"/>
  <c r="K2335" i="4"/>
  <c r="L2335" i="4"/>
  <c r="M2335" i="4"/>
  <c r="N2335" i="4"/>
  <c r="O2335" i="4"/>
  <c r="P2335" i="4"/>
  <c r="Q2335" i="4"/>
  <c r="R2335" i="4"/>
  <c r="S2335" i="4"/>
  <c r="F2336" i="4"/>
  <c r="G2336" i="4"/>
  <c r="H2336" i="4"/>
  <c r="I2336" i="4"/>
  <c r="J2336" i="4"/>
  <c r="K2336" i="4"/>
  <c r="L2336" i="4"/>
  <c r="M2336" i="4"/>
  <c r="N2336" i="4"/>
  <c r="O2336" i="4"/>
  <c r="P2336" i="4"/>
  <c r="Q2336" i="4"/>
  <c r="R2336" i="4"/>
  <c r="S2336" i="4"/>
  <c r="F2337" i="4"/>
  <c r="G2337" i="4"/>
  <c r="H2337" i="4"/>
  <c r="I2337" i="4"/>
  <c r="J2337" i="4"/>
  <c r="K2337" i="4"/>
  <c r="L2337" i="4"/>
  <c r="M2337" i="4"/>
  <c r="N2337" i="4"/>
  <c r="O2337" i="4"/>
  <c r="P2337" i="4"/>
  <c r="Q2337" i="4"/>
  <c r="R2337" i="4"/>
  <c r="S2337" i="4"/>
  <c r="F2338" i="4"/>
  <c r="G2338" i="4"/>
  <c r="H2338" i="4"/>
  <c r="I2338" i="4"/>
  <c r="J2338" i="4"/>
  <c r="K2338" i="4"/>
  <c r="L2338" i="4"/>
  <c r="M2338" i="4"/>
  <c r="N2338" i="4"/>
  <c r="O2338" i="4"/>
  <c r="P2338" i="4"/>
  <c r="Q2338" i="4"/>
  <c r="R2338" i="4"/>
  <c r="S2338" i="4"/>
  <c r="F2339" i="4"/>
  <c r="G2339" i="4"/>
  <c r="H2339" i="4"/>
  <c r="I2339" i="4"/>
  <c r="J2339" i="4"/>
  <c r="K2339" i="4"/>
  <c r="L2339" i="4"/>
  <c r="M2339" i="4"/>
  <c r="N2339" i="4"/>
  <c r="O2339" i="4"/>
  <c r="P2339" i="4"/>
  <c r="Q2339" i="4"/>
  <c r="R2339" i="4"/>
  <c r="S2339" i="4"/>
  <c r="F2340" i="4"/>
  <c r="G2340" i="4"/>
  <c r="H2340" i="4"/>
  <c r="I2340" i="4"/>
  <c r="J2340" i="4"/>
  <c r="K2340" i="4"/>
  <c r="L2340" i="4"/>
  <c r="M2340" i="4"/>
  <c r="N2340" i="4"/>
  <c r="O2340" i="4"/>
  <c r="P2340" i="4"/>
  <c r="Q2340" i="4"/>
  <c r="R2340" i="4"/>
  <c r="S2340" i="4"/>
  <c r="F2341" i="4"/>
  <c r="G2341" i="4"/>
  <c r="H2341" i="4"/>
  <c r="I2341" i="4"/>
  <c r="J2341" i="4"/>
  <c r="K2341" i="4"/>
  <c r="L2341" i="4"/>
  <c r="M2341" i="4"/>
  <c r="N2341" i="4"/>
  <c r="O2341" i="4"/>
  <c r="P2341" i="4"/>
  <c r="Q2341" i="4"/>
  <c r="R2341" i="4"/>
  <c r="S2341" i="4"/>
  <c r="F2342" i="4"/>
  <c r="G2342" i="4"/>
  <c r="H2342" i="4"/>
  <c r="I2342" i="4"/>
  <c r="J2342" i="4"/>
  <c r="K2342" i="4"/>
  <c r="L2342" i="4"/>
  <c r="M2342" i="4"/>
  <c r="N2342" i="4"/>
  <c r="O2342" i="4"/>
  <c r="P2342" i="4"/>
  <c r="Q2342" i="4"/>
  <c r="R2342" i="4"/>
  <c r="S2342" i="4"/>
  <c r="F2343" i="4"/>
  <c r="G2343" i="4"/>
  <c r="H2343" i="4"/>
  <c r="I2343" i="4"/>
  <c r="J2343" i="4"/>
  <c r="K2343" i="4"/>
  <c r="L2343" i="4"/>
  <c r="M2343" i="4"/>
  <c r="N2343" i="4"/>
  <c r="O2343" i="4"/>
  <c r="P2343" i="4"/>
  <c r="Q2343" i="4"/>
  <c r="R2343" i="4"/>
  <c r="S2343" i="4"/>
  <c r="F2344" i="4"/>
  <c r="G2344" i="4"/>
  <c r="H2344" i="4"/>
  <c r="I2344" i="4"/>
  <c r="J2344" i="4"/>
  <c r="K2344" i="4"/>
  <c r="L2344" i="4"/>
  <c r="M2344" i="4"/>
  <c r="N2344" i="4"/>
  <c r="O2344" i="4"/>
  <c r="P2344" i="4"/>
  <c r="Q2344" i="4"/>
  <c r="R2344" i="4"/>
  <c r="S2344" i="4"/>
  <c r="F2345" i="4"/>
  <c r="G2345" i="4"/>
  <c r="H2345" i="4"/>
  <c r="I2345" i="4"/>
  <c r="J2345" i="4"/>
  <c r="K2345" i="4"/>
  <c r="L2345" i="4"/>
  <c r="M2345" i="4"/>
  <c r="N2345" i="4"/>
  <c r="O2345" i="4"/>
  <c r="P2345" i="4"/>
  <c r="Q2345" i="4"/>
  <c r="R2345" i="4"/>
  <c r="S2345" i="4"/>
  <c r="F2346" i="4"/>
  <c r="G2346" i="4"/>
  <c r="H2346" i="4"/>
  <c r="I2346" i="4"/>
  <c r="J2346" i="4"/>
  <c r="K2346" i="4"/>
  <c r="L2346" i="4"/>
  <c r="M2346" i="4"/>
  <c r="N2346" i="4"/>
  <c r="O2346" i="4"/>
  <c r="P2346" i="4"/>
  <c r="Q2346" i="4"/>
  <c r="R2346" i="4"/>
  <c r="S2346" i="4"/>
  <c r="F2347" i="4"/>
  <c r="G2347" i="4"/>
  <c r="H2347" i="4"/>
  <c r="I2347" i="4"/>
  <c r="J2347" i="4"/>
  <c r="K2347" i="4"/>
  <c r="L2347" i="4"/>
  <c r="M2347" i="4"/>
  <c r="N2347" i="4"/>
  <c r="O2347" i="4"/>
  <c r="P2347" i="4"/>
  <c r="Q2347" i="4"/>
  <c r="R2347" i="4"/>
  <c r="S2347" i="4"/>
  <c r="F2348" i="4"/>
  <c r="G2348" i="4"/>
  <c r="H2348" i="4"/>
  <c r="I2348" i="4"/>
  <c r="J2348" i="4"/>
  <c r="K2348" i="4"/>
  <c r="L2348" i="4"/>
  <c r="M2348" i="4"/>
  <c r="N2348" i="4"/>
  <c r="O2348" i="4"/>
  <c r="P2348" i="4"/>
  <c r="Q2348" i="4"/>
  <c r="R2348" i="4"/>
  <c r="S2348" i="4"/>
  <c r="F2349" i="4"/>
  <c r="G2349" i="4"/>
  <c r="H2349" i="4"/>
  <c r="I2349" i="4"/>
  <c r="J2349" i="4"/>
  <c r="K2349" i="4"/>
  <c r="L2349" i="4"/>
  <c r="M2349" i="4"/>
  <c r="N2349" i="4"/>
  <c r="O2349" i="4"/>
  <c r="P2349" i="4"/>
  <c r="Q2349" i="4"/>
  <c r="R2349" i="4"/>
  <c r="S2349" i="4"/>
  <c r="F2350" i="4"/>
  <c r="G2350" i="4"/>
  <c r="H2350" i="4"/>
  <c r="I2350" i="4"/>
  <c r="J2350" i="4"/>
  <c r="K2350" i="4"/>
  <c r="L2350" i="4"/>
  <c r="M2350" i="4"/>
  <c r="N2350" i="4"/>
  <c r="O2350" i="4"/>
  <c r="P2350" i="4"/>
  <c r="Q2350" i="4"/>
  <c r="R2350" i="4"/>
  <c r="S2350" i="4"/>
  <c r="F2351" i="4"/>
  <c r="G2351" i="4"/>
  <c r="H2351" i="4"/>
  <c r="I2351" i="4"/>
  <c r="J2351" i="4"/>
  <c r="K2351" i="4"/>
  <c r="L2351" i="4"/>
  <c r="M2351" i="4"/>
  <c r="N2351" i="4"/>
  <c r="O2351" i="4"/>
  <c r="P2351" i="4"/>
  <c r="Q2351" i="4"/>
  <c r="R2351" i="4"/>
  <c r="S2351" i="4"/>
  <c r="F2352" i="4"/>
  <c r="G2352" i="4"/>
  <c r="H2352" i="4"/>
  <c r="I2352" i="4"/>
  <c r="J2352" i="4"/>
  <c r="K2352" i="4"/>
  <c r="L2352" i="4"/>
  <c r="M2352" i="4"/>
  <c r="N2352" i="4"/>
  <c r="O2352" i="4"/>
  <c r="P2352" i="4"/>
  <c r="Q2352" i="4"/>
  <c r="R2352" i="4"/>
  <c r="S2352" i="4"/>
  <c r="F2353" i="4"/>
  <c r="G2353" i="4"/>
  <c r="H2353" i="4"/>
  <c r="I2353" i="4"/>
  <c r="J2353" i="4"/>
  <c r="K2353" i="4"/>
  <c r="L2353" i="4"/>
  <c r="M2353" i="4"/>
  <c r="N2353" i="4"/>
  <c r="O2353" i="4"/>
  <c r="P2353" i="4"/>
  <c r="Q2353" i="4"/>
  <c r="R2353" i="4"/>
  <c r="S2353" i="4"/>
  <c r="F2354" i="4"/>
  <c r="G2354" i="4"/>
  <c r="H2354" i="4"/>
  <c r="I2354" i="4"/>
  <c r="J2354" i="4"/>
  <c r="K2354" i="4"/>
  <c r="L2354" i="4"/>
  <c r="M2354" i="4"/>
  <c r="N2354" i="4"/>
  <c r="O2354" i="4"/>
  <c r="P2354" i="4"/>
  <c r="Q2354" i="4"/>
  <c r="R2354" i="4"/>
  <c r="S2354" i="4"/>
  <c r="F2355" i="4"/>
  <c r="G2355" i="4"/>
  <c r="H2355" i="4"/>
  <c r="I2355" i="4"/>
  <c r="J2355" i="4"/>
  <c r="K2355" i="4"/>
  <c r="L2355" i="4"/>
  <c r="M2355" i="4"/>
  <c r="N2355" i="4"/>
  <c r="O2355" i="4"/>
  <c r="P2355" i="4"/>
  <c r="Q2355" i="4"/>
  <c r="R2355" i="4"/>
  <c r="S2355" i="4"/>
  <c r="F2356" i="4"/>
  <c r="G2356" i="4"/>
  <c r="H2356" i="4"/>
  <c r="I2356" i="4"/>
  <c r="J2356" i="4"/>
  <c r="K2356" i="4"/>
  <c r="L2356" i="4"/>
  <c r="M2356" i="4"/>
  <c r="N2356" i="4"/>
  <c r="O2356" i="4"/>
  <c r="P2356" i="4"/>
  <c r="Q2356" i="4"/>
  <c r="R2356" i="4"/>
  <c r="S2356" i="4"/>
  <c r="F2357" i="4"/>
  <c r="G2357" i="4"/>
  <c r="H2357" i="4"/>
  <c r="I2357" i="4"/>
  <c r="J2357" i="4"/>
  <c r="K2357" i="4"/>
  <c r="L2357" i="4"/>
  <c r="M2357" i="4"/>
  <c r="N2357" i="4"/>
  <c r="O2357" i="4"/>
  <c r="P2357" i="4"/>
  <c r="Q2357" i="4"/>
  <c r="R2357" i="4"/>
  <c r="S2357" i="4"/>
  <c r="F2358" i="4"/>
  <c r="G2358" i="4"/>
  <c r="H2358" i="4"/>
  <c r="I2358" i="4"/>
  <c r="J2358" i="4"/>
  <c r="K2358" i="4"/>
  <c r="L2358" i="4"/>
  <c r="M2358" i="4"/>
  <c r="N2358" i="4"/>
  <c r="O2358" i="4"/>
  <c r="P2358" i="4"/>
  <c r="Q2358" i="4"/>
  <c r="R2358" i="4"/>
  <c r="S2358" i="4"/>
  <c r="F2359" i="4"/>
  <c r="G2359" i="4"/>
  <c r="H2359" i="4"/>
  <c r="I2359" i="4"/>
  <c r="J2359" i="4"/>
  <c r="K2359" i="4"/>
  <c r="L2359" i="4"/>
  <c r="M2359" i="4"/>
  <c r="N2359" i="4"/>
  <c r="O2359" i="4"/>
  <c r="P2359" i="4"/>
  <c r="Q2359" i="4"/>
  <c r="R2359" i="4"/>
  <c r="S2359" i="4"/>
  <c r="F2360" i="4"/>
  <c r="G2360" i="4"/>
  <c r="H2360" i="4"/>
  <c r="I2360" i="4"/>
  <c r="J2360" i="4"/>
  <c r="K2360" i="4"/>
  <c r="L2360" i="4"/>
  <c r="M2360" i="4"/>
  <c r="N2360" i="4"/>
  <c r="O2360" i="4"/>
  <c r="P2360" i="4"/>
  <c r="Q2360" i="4"/>
  <c r="R2360" i="4"/>
  <c r="S2360" i="4"/>
  <c r="F2361" i="4"/>
  <c r="G2361" i="4"/>
  <c r="H2361" i="4"/>
  <c r="I2361" i="4"/>
  <c r="J2361" i="4"/>
  <c r="K2361" i="4"/>
  <c r="L2361" i="4"/>
  <c r="M2361" i="4"/>
  <c r="N2361" i="4"/>
  <c r="O2361" i="4"/>
  <c r="P2361" i="4"/>
  <c r="Q2361" i="4"/>
  <c r="R2361" i="4"/>
  <c r="S2361" i="4"/>
  <c r="F2362" i="4"/>
  <c r="G2362" i="4"/>
  <c r="H2362" i="4"/>
  <c r="I2362" i="4"/>
  <c r="J2362" i="4"/>
  <c r="K2362" i="4"/>
  <c r="L2362" i="4"/>
  <c r="M2362" i="4"/>
  <c r="N2362" i="4"/>
  <c r="O2362" i="4"/>
  <c r="P2362" i="4"/>
  <c r="Q2362" i="4"/>
  <c r="R2362" i="4"/>
  <c r="S2362" i="4"/>
  <c r="F2363" i="4"/>
  <c r="G2363" i="4"/>
  <c r="H2363" i="4"/>
  <c r="I2363" i="4"/>
  <c r="J2363" i="4"/>
  <c r="K2363" i="4"/>
  <c r="L2363" i="4"/>
  <c r="M2363" i="4"/>
  <c r="N2363" i="4"/>
  <c r="O2363" i="4"/>
  <c r="P2363" i="4"/>
  <c r="Q2363" i="4"/>
  <c r="R2363" i="4"/>
  <c r="S2363" i="4"/>
  <c r="F2364" i="4"/>
  <c r="G2364" i="4"/>
  <c r="H2364" i="4"/>
  <c r="I2364" i="4"/>
  <c r="J2364" i="4"/>
  <c r="K2364" i="4"/>
  <c r="L2364" i="4"/>
  <c r="M2364" i="4"/>
  <c r="N2364" i="4"/>
  <c r="O2364" i="4"/>
  <c r="P2364" i="4"/>
  <c r="Q2364" i="4"/>
  <c r="R2364" i="4"/>
  <c r="S2364" i="4"/>
  <c r="F2365" i="4"/>
  <c r="G2365" i="4"/>
  <c r="H2365" i="4"/>
  <c r="I2365" i="4"/>
  <c r="J2365" i="4"/>
  <c r="K2365" i="4"/>
  <c r="L2365" i="4"/>
  <c r="M2365" i="4"/>
  <c r="N2365" i="4"/>
  <c r="O2365" i="4"/>
  <c r="P2365" i="4"/>
  <c r="Q2365" i="4"/>
  <c r="R2365" i="4"/>
  <c r="S2365" i="4"/>
  <c r="F2366" i="4"/>
  <c r="G2366" i="4"/>
  <c r="H2366" i="4"/>
  <c r="I2366" i="4"/>
  <c r="J2366" i="4"/>
  <c r="K2366" i="4"/>
  <c r="L2366" i="4"/>
  <c r="M2366" i="4"/>
  <c r="N2366" i="4"/>
  <c r="O2366" i="4"/>
  <c r="P2366" i="4"/>
  <c r="Q2366" i="4"/>
  <c r="R2366" i="4"/>
  <c r="S2366" i="4"/>
  <c r="F2367" i="4"/>
  <c r="G2367" i="4"/>
  <c r="H2367" i="4"/>
  <c r="I2367" i="4"/>
  <c r="J2367" i="4"/>
  <c r="K2367" i="4"/>
  <c r="L2367" i="4"/>
  <c r="M2367" i="4"/>
  <c r="N2367" i="4"/>
  <c r="O2367" i="4"/>
  <c r="P2367" i="4"/>
  <c r="Q2367" i="4"/>
  <c r="R2367" i="4"/>
  <c r="S2367" i="4"/>
  <c r="F2368" i="4"/>
  <c r="G2368" i="4"/>
  <c r="H2368" i="4"/>
  <c r="I2368" i="4"/>
  <c r="J2368" i="4"/>
  <c r="K2368" i="4"/>
  <c r="L2368" i="4"/>
  <c r="M2368" i="4"/>
  <c r="N2368" i="4"/>
  <c r="O2368" i="4"/>
  <c r="P2368" i="4"/>
  <c r="Q2368" i="4"/>
  <c r="R2368" i="4"/>
  <c r="S2368" i="4"/>
  <c r="F2369" i="4"/>
  <c r="G2369" i="4"/>
  <c r="H2369" i="4"/>
  <c r="I2369" i="4"/>
  <c r="J2369" i="4"/>
  <c r="K2369" i="4"/>
  <c r="L2369" i="4"/>
  <c r="M2369" i="4"/>
  <c r="N2369" i="4"/>
  <c r="O2369" i="4"/>
  <c r="P2369" i="4"/>
  <c r="Q2369" i="4"/>
  <c r="R2369" i="4"/>
  <c r="S2369" i="4"/>
  <c r="F2370" i="4"/>
  <c r="G2370" i="4"/>
  <c r="H2370" i="4"/>
  <c r="I2370" i="4"/>
  <c r="J2370" i="4"/>
  <c r="K2370" i="4"/>
  <c r="L2370" i="4"/>
  <c r="M2370" i="4"/>
  <c r="N2370" i="4"/>
  <c r="O2370" i="4"/>
  <c r="P2370" i="4"/>
  <c r="Q2370" i="4"/>
  <c r="R2370" i="4"/>
  <c r="S2370" i="4"/>
  <c r="F2371" i="4"/>
  <c r="G2371" i="4"/>
  <c r="H2371" i="4"/>
  <c r="I2371" i="4"/>
  <c r="J2371" i="4"/>
  <c r="K2371" i="4"/>
  <c r="L2371" i="4"/>
  <c r="M2371" i="4"/>
  <c r="N2371" i="4"/>
  <c r="O2371" i="4"/>
  <c r="P2371" i="4"/>
  <c r="Q2371" i="4"/>
  <c r="R2371" i="4"/>
  <c r="S2371" i="4"/>
  <c r="F2372" i="4"/>
  <c r="G2372" i="4"/>
  <c r="H2372" i="4"/>
  <c r="I2372" i="4"/>
  <c r="J2372" i="4"/>
  <c r="K2372" i="4"/>
  <c r="L2372" i="4"/>
  <c r="M2372" i="4"/>
  <c r="N2372" i="4"/>
  <c r="O2372" i="4"/>
  <c r="P2372" i="4"/>
  <c r="Q2372" i="4"/>
  <c r="R2372" i="4"/>
  <c r="S2372" i="4"/>
  <c r="F2373" i="4"/>
  <c r="G2373" i="4"/>
  <c r="H2373" i="4"/>
  <c r="I2373" i="4"/>
  <c r="J2373" i="4"/>
  <c r="K2373" i="4"/>
  <c r="L2373" i="4"/>
  <c r="M2373" i="4"/>
  <c r="N2373" i="4"/>
  <c r="O2373" i="4"/>
  <c r="P2373" i="4"/>
  <c r="Q2373" i="4"/>
  <c r="R2373" i="4"/>
  <c r="S2373" i="4"/>
  <c r="F2374" i="4"/>
  <c r="G2374" i="4"/>
  <c r="H2374" i="4"/>
  <c r="I2374" i="4"/>
  <c r="J2374" i="4"/>
  <c r="K2374" i="4"/>
  <c r="L2374" i="4"/>
  <c r="M2374" i="4"/>
  <c r="N2374" i="4"/>
  <c r="O2374" i="4"/>
  <c r="P2374" i="4"/>
  <c r="Q2374" i="4"/>
  <c r="R2374" i="4"/>
  <c r="S2374" i="4"/>
  <c r="F2375" i="4"/>
  <c r="G2375" i="4"/>
  <c r="H2375" i="4"/>
  <c r="I2375" i="4"/>
  <c r="J2375" i="4"/>
  <c r="K2375" i="4"/>
  <c r="L2375" i="4"/>
  <c r="M2375" i="4"/>
  <c r="N2375" i="4"/>
  <c r="O2375" i="4"/>
  <c r="P2375" i="4"/>
  <c r="Q2375" i="4"/>
  <c r="R2375" i="4"/>
  <c r="S2375" i="4"/>
  <c r="F2376" i="4"/>
  <c r="G2376" i="4"/>
  <c r="H2376" i="4"/>
  <c r="I2376" i="4"/>
  <c r="J2376" i="4"/>
  <c r="K2376" i="4"/>
  <c r="L2376" i="4"/>
  <c r="M2376" i="4"/>
  <c r="N2376" i="4"/>
  <c r="O2376" i="4"/>
  <c r="P2376" i="4"/>
  <c r="Q2376" i="4"/>
  <c r="R2376" i="4"/>
  <c r="S2376" i="4"/>
  <c r="F2377" i="4"/>
  <c r="G2377" i="4"/>
  <c r="H2377" i="4"/>
  <c r="I2377" i="4"/>
  <c r="J2377" i="4"/>
  <c r="K2377" i="4"/>
  <c r="L2377" i="4"/>
  <c r="M2377" i="4"/>
  <c r="N2377" i="4"/>
  <c r="O2377" i="4"/>
  <c r="P2377" i="4"/>
  <c r="Q2377" i="4"/>
  <c r="R2377" i="4"/>
  <c r="S2377" i="4"/>
  <c r="F2378" i="4"/>
  <c r="G2378" i="4"/>
  <c r="H2378" i="4"/>
  <c r="I2378" i="4"/>
  <c r="J2378" i="4"/>
  <c r="K2378" i="4"/>
  <c r="L2378" i="4"/>
  <c r="M2378" i="4"/>
  <c r="N2378" i="4"/>
  <c r="O2378" i="4"/>
  <c r="P2378" i="4"/>
  <c r="Q2378" i="4"/>
  <c r="R2378" i="4"/>
  <c r="S2378" i="4"/>
  <c r="F2379" i="4"/>
  <c r="G2379" i="4"/>
  <c r="H2379" i="4"/>
  <c r="I2379" i="4"/>
  <c r="J2379" i="4"/>
  <c r="K2379" i="4"/>
  <c r="L2379" i="4"/>
  <c r="M2379" i="4"/>
  <c r="N2379" i="4"/>
  <c r="O2379" i="4"/>
  <c r="P2379" i="4"/>
  <c r="Q2379" i="4"/>
  <c r="R2379" i="4"/>
  <c r="S2379" i="4"/>
  <c r="F2380" i="4"/>
  <c r="X2380" i="4" s="1"/>
  <c r="G2380" i="4"/>
  <c r="H2380" i="4"/>
  <c r="I2380" i="4"/>
  <c r="J2380" i="4"/>
  <c r="K2380" i="4"/>
  <c r="L2380" i="4"/>
  <c r="M2380" i="4"/>
  <c r="N2380" i="4"/>
  <c r="O2380" i="4"/>
  <c r="P2380" i="4"/>
  <c r="Q2380" i="4"/>
  <c r="R2380" i="4"/>
  <c r="S2380" i="4"/>
  <c r="F2381" i="4"/>
  <c r="G2381" i="4"/>
  <c r="H2381" i="4"/>
  <c r="I2381" i="4"/>
  <c r="J2381" i="4"/>
  <c r="K2381" i="4"/>
  <c r="L2381" i="4"/>
  <c r="M2381" i="4"/>
  <c r="N2381" i="4"/>
  <c r="O2381" i="4"/>
  <c r="P2381" i="4"/>
  <c r="Q2381" i="4"/>
  <c r="R2381" i="4"/>
  <c r="S2381" i="4"/>
  <c r="F2382" i="4"/>
  <c r="X2382" i="4" s="1"/>
  <c r="G2382" i="4"/>
  <c r="H2382" i="4"/>
  <c r="I2382" i="4"/>
  <c r="J2382" i="4"/>
  <c r="K2382" i="4"/>
  <c r="L2382" i="4"/>
  <c r="M2382" i="4"/>
  <c r="N2382" i="4"/>
  <c r="O2382" i="4"/>
  <c r="P2382" i="4"/>
  <c r="Q2382" i="4"/>
  <c r="R2382" i="4"/>
  <c r="S2382" i="4"/>
  <c r="F2383" i="4"/>
  <c r="G2383" i="4"/>
  <c r="H2383" i="4"/>
  <c r="I2383" i="4"/>
  <c r="J2383" i="4"/>
  <c r="K2383" i="4"/>
  <c r="L2383" i="4"/>
  <c r="X2383" i="4" s="1"/>
  <c r="M2383" i="4"/>
  <c r="N2383" i="4"/>
  <c r="O2383" i="4"/>
  <c r="P2383" i="4"/>
  <c r="Q2383" i="4"/>
  <c r="R2383" i="4"/>
  <c r="S2383" i="4"/>
  <c r="F2384" i="4"/>
  <c r="X2384" i="4" s="1"/>
  <c r="G2384" i="4"/>
  <c r="H2384" i="4"/>
  <c r="I2384" i="4"/>
  <c r="J2384" i="4"/>
  <c r="K2384" i="4"/>
  <c r="L2384" i="4"/>
  <c r="M2384" i="4"/>
  <c r="N2384" i="4"/>
  <c r="O2384" i="4"/>
  <c r="P2384" i="4"/>
  <c r="Q2384" i="4"/>
  <c r="R2384" i="4"/>
  <c r="S2384" i="4"/>
  <c r="F2385" i="4"/>
  <c r="G2385" i="4"/>
  <c r="H2385" i="4"/>
  <c r="I2385" i="4"/>
  <c r="J2385" i="4"/>
  <c r="K2385" i="4"/>
  <c r="L2385" i="4"/>
  <c r="M2385" i="4"/>
  <c r="N2385" i="4"/>
  <c r="O2385" i="4"/>
  <c r="P2385" i="4"/>
  <c r="Q2385" i="4"/>
  <c r="R2385" i="4"/>
  <c r="S2385" i="4"/>
  <c r="F2386" i="4"/>
  <c r="G2386" i="4"/>
  <c r="H2386" i="4"/>
  <c r="I2386" i="4"/>
  <c r="J2386" i="4"/>
  <c r="K2386" i="4"/>
  <c r="L2386" i="4"/>
  <c r="X2386" i="4" s="1"/>
  <c r="M2386" i="4"/>
  <c r="N2386" i="4"/>
  <c r="O2386" i="4"/>
  <c r="P2386" i="4"/>
  <c r="Q2386" i="4"/>
  <c r="R2386" i="4"/>
  <c r="S2386" i="4"/>
  <c r="F2387" i="4"/>
  <c r="G2387" i="4"/>
  <c r="H2387" i="4"/>
  <c r="I2387" i="4"/>
  <c r="J2387" i="4"/>
  <c r="K2387" i="4"/>
  <c r="L2387" i="4"/>
  <c r="M2387" i="4"/>
  <c r="N2387" i="4"/>
  <c r="O2387" i="4"/>
  <c r="P2387" i="4"/>
  <c r="Q2387" i="4"/>
  <c r="R2387" i="4"/>
  <c r="S2387" i="4"/>
  <c r="F2388" i="4"/>
  <c r="G2388" i="4"/>
  <c r="H2388" i="4"/>
  <c r="I2388" i="4"/>
  <c r="J2388" i="4"/>
  <c r="K2388" i="4"/>
  <c r="L2388" i="4"/>
  <c r="X2388" i="4" s="1"/>
  <c r="M2388" i="4"/>
  <c r="N2388" i="4"/>
  <c r="O2388" i="4"/>
  <c r="P2388" i="4"/>
  <c r="Q2388" i="4"/>
  <c r="R2388" i="4"/>
  <c r="S2388" i="4"/>
  <c r="F2389" i="4"/>
  <c r="G2389" i="4"/>
  <c r="H2389" i="4"/>
  <c r="I2389" i="4"/>
  <c r="J2389" i="4"/>
  <c r="K2389" i="4"/>
  <c r="L2389" i="4"/>
  <c r="M2389" i="4"/>
  <c r="N2389" i="4"/>
  <c r="O2389" i="4"/>
  <c r="P2389" i="4"/>
  <c r="Q2389" i="4"/>
  <c r="R2389" i="4"/>
  <c r="S2389" i="4"/>
  <c r="F2390" i="4"/>
  <c r="G2390" i="4"/>
  <c r="H2390" i="4"/>
  <c r="I2390" i="4"/>
  <c r="J2390" i="4"/>
  <c r="K2390" i="4"/>
  <c r="L2390" i="4"/>
  <c r="X2390" i="4" s="1"/>
  <c r="M2390" i="4"/>
  <c r="N2390" i="4"/>
  <c r="O2390" i="4"/>
  <c r="P2390" i="4"/>
  <c r="Q2390" i="4"/>
  <c r="R2390" i="4"/>
  <c r="S2390" i="4"/>
  <c r="F2391" i="4"/>
  <c r="G2391" i="4"/>
  <c r="H2391" i="4"/>
  <c r="I2391" i="4"/>
  <c r="J2391" i="4"/>
  <c r="K2391" i="4"/>
  <c r="L2391" i="4"/>
  <c r="M2391" i="4"/>
  <c r="N2391" i="4"/>
  <c r="O2391" i="4"/>
  <c r="P2391" i="4"/>
  <c r="Q2391" i="4"/>
  <c r="R2391" i="4"/>
  <c r="S2391" i="4"/>
  <c r="F2392" i="4"/>
  <c r="G2392" i="4"/>
  <c r="H2392" i="4"/>
  <c r="I2392" i="4"/>
  <c r="J2392" i="4"/>
  <c r="K2392" i="4"/>
  <c r="L2392" i="4"/>
  <c r="X2392" i="4" s="1"/>
  <c r="M2392" i="4"/>
  <c r="N2392" i="4"/>
  <c r="O2392" i="4"/>
  <c r="P2392" i="4"/>
  <c r="Q2392" i="4"/>
  <c r="R2392" i="4"/>
  <c r="S2392" i="4"/>
  <c r="F2393" i="4"/>
  <c r="G2393" i="4"/>
  <c r="H2393" i="4"/>
  <c r="I2393" i="4"/>
  <c r="J2393" i="4"/>
  <c r="K2393" i="4"/>
  <c r="L2393" i="4"/>
  <c r="M2393" i="4"/>
  <c r="N2393" i="4"/>
  <c r="O2393" i="4"/>
  <c r="P2393" i="4"/>
  <c r="Q2393" i="4"/>
  <c r="R2393" i="4"/>
  <c r="S2393" i="4"/>
  <c r="F2394" i="4"/>
  <c r="G2394" i="4"/>
  <c r="H2394" i="4"/>
  <c r="I2394" i="4"/>
  <c r="J2394" i="4"/>
  <c r="K2394" i="4"/>
  <c r="L2394" i="4"/>
  <c r="X2394" i="4" s="1"/>
  <c r="M2394" i="4"/>
  <c r="N2394" i="4"/>
  <c r="O2394" i="4"/>
  <c r="P2394" i="4"/>
  <c r="Q2394" i="4"/>
  <c r="R2394" i="4"/>
  <c r="S2394" i="4"/>
  <c r="F2395" i="4"/>
  <c r="G2395" i="4"/>
  <c r="H2395" i="4"/>
  <c r="I2395" i="4"/>
  <c r="J2395" i="4"/>
  <c r="K2395" i="4"/>
  <c r="L2395" i="4"/>
  <c r="M2395" i="4"/>
  <c r="N2395" i="4"/>
  <c r="O2395" i="4"/>
  <c r="P2395" i="4"/>
  <c r="Q2395" i="4"/>
  <c r="R2395" i="4"/>
  <c r="S2395" i="4"/>
  <c r="F2396" i="4"/>
  <c r="G2396" i="4"/>
  <c r="H2396" i="4"/>
  <c r="I2396" i="4"/>
  <c r="J2396" i="4"/>
  <c r="K2396" i="4"/>
  <c r="L2396" i="4"/>
  <c r="X2396" i="4" s="1"/>
  <c r="M2396" i="4"/>
  <c r="N2396" i="4"/>
  <c r="O2396" i="4"/>
  <c r="P2396" i="4"/>
  <c r="Q2396" i="4"/>
  <c r="R2396" i="4"/>
  <c r="S2396" i="4"/>
  <c r="F2397" i="4"/>
  <c r="G2397" i="4"/>
  <c r="H2397" i="4"/>
  <c r="I2397" i="4"/>
  <c r="J2397" i="4"/>
  <c r="K2397" i="4"/>
  <c r="L2397" i="4"/>
  <c r="M2397" i="4"/>
  <c r="N2397" i="4"/>
  <c r="O2397" i="4"/>
  <c r="P2397" i="4"/>
  <c r="Q2397" i="4"/>
  <c r="R2397" i="4"/>
  <c r="S2397" i="4"/>
  <c r="F2398" i="4"/>
  <c r="G2398" i="4"/>
  <c r="H2398" i="4"/>
  <c r="I2398" i="4"/>
  <c r="J2398" i="4"/>
  <c r="K2398" i="4"/>
  <c r="L2398" i="4"/>
  <c r="M2398" i="4"/>
  <c r="N2398" i="4"/>
  <c r="O2398" i="4"/>
  <c r="P2398" i="4"/>
  <c r="Q2398" i="4"/>
  <c r="R2398" i="4"/>
  <c r="S2398" i="4"/>
  <c r="F2399" i="4"/>
  <c r="G2399" i="4"/>
  <c r="H2399" i="4"/>
  <c r="I2399" i="4"/>
  <c r="J2399" i="4"/>
  <c r="K2399" i="4"/>
  <c r="L2399" i="4"/>
  <c r="M2399" i="4"/>
  <c r="N2399" i="4"/>
  <c r="O2399" i="4"/>
  <c r="P2399" i="4"/>
  <c r="Q2399" i="4"/>
  <c r="R2399" i="4"/>
  <c r="S2399" i="4"/>
  <c r="F2400" i="4"/>
  <c r="G2400" i="4"/>
  <c r="H2400" i="4"/>
  <c r="I2400" i="4"/>
  <c r="J2400" i="4"/>
  <c r="K2400" i="4"/>
  <c r="L2400" i="4"/>
  <c r="M2400" i="4"/>
  <c r="N2400" i="4"/>
  <c r="O2400" i="4"/>
  <c r="P2400" i="4"/>
  <c r="Q2400" i="4"/>
  <c r="R2400" i="4"/>
  <c r="S2400" i="4"/>
  <c r="F2401" i="4"/>
  <c r="G2401" i="4"/>
  <c r="H2401" i="4"/>
  <c r="I2401" i="4"/>
  <c r="J2401" i="4"/>
  <c r="K2401" i="4"/>
  <c r="L2401" i="4"/>
  <c r="M2401" i="4"/>
  <c r="N2401" i="4"/>
  <c r="O2401" i="4"/>
  <c r="P2401" i="4"/>
  <c r="Q2401" i="4"/>
  <c r="R2401" i="4"/>
  <c r="S2401" i="4"/>
  <c r="F2402" i="4"/>
  <c r="G2402" i="4"/>
  <c r="H2402" i="4"/>
  <c r="I2402" i="4"/>
  <c r="J2402" i="4"/>
  <c r="K2402" i="4"/>
  <c r="L2402" i="4"/>
  <c r="X2402" i="4" s="1"/>
  <c r="M2402" i="4"/>
  <c r="N2402" i="4"/>
  <c r="O2402" i="4"/>
  <c r="P2402" i="4"/>
  <c r="Q2402" i="4"/>
  <c r="R2402" i="4"/>
  <c r="S2402" i="4"/>
  <c r="F2403" i="4"/>
  <c r="G2403" i="4"/>
  <c r="H2403" i="4"/>
  <c r="I2403" i="4"/>
  <c r="J2403" i="4"/>
  <c r="K2403" i="4"/>
  <c r="L2403" i="4"/>
  <c r="M2403" i="4"/>
  <c r="N2403" i="4"/>
  <c r="O2403" i="4"/>
  <c r="P2403" i="4"/>
  <c r="Q2403" i="4"/>
  <c r="R2403" i="4"/>
  <c r="S2403" i="4"/>
  <c r="F2404" i="4"/>
  <c r="G2404" i="4"/>
  <c r="H2404" i="4"/>
  <c r="I2404" i="4"/>
  <c r="J2404" i="4"/>
  <c r="K2404" i="4"/>
  <c r="L2404" i="4"/>
  <c r="X2404" i="4" s="1"/>
  <c r="M2404" i="4"/>
  <c r="N2404" i="4"/>
  <c r="O2404" i="4"/>
  <c r="P2404" i="4"/>
  <c r="Q2404" i="4"/>
  <c r="R2404" i="4"/>
  <c r="S2404" i="4"/>
  <c r="F2405" i="4"/>
  <c r="G2405" i="4"/>
  <c r="H2405" i="4"/>
  <c r="I2405" i="4"/>
  <c r="J2405" i="4"/>
  <c r="K2405" i="4"/>
  <c r="L2405" i="4"/>
  <c r="M2405" i="4"/>
  <c r="N2405" i="4"/>
  <c r="O2405" i="4"/>
  <c r="P2405" i="4"/>
  <c r="Q2405" i="4"/>
  <c r="R2405" i="4"/>
  <c r="S2405" i="4"/>
  <c r="F2406" i="4"/>
  <c r="G2406" i="4"/>
  <c r="H2406" i="4"/>
  <c r="I2406" i="4"/>
  <c r="J2406" i="4"/>
  <c r="K2406" i="4"/>
  <c r="L2406" i="4"/>
  <c r="X2406" i="4" s="1"/>
  <c r="M2406" i="4"/>
  <c r="N2406" i="4"/>
  <c r="O2406" i="4"/>
  <c r="P2406" i="4"/>
  <c r="Q2406" i="4"/>
  <c r="R2406" i="4"/>
  <c r="S2406" i="4"/>
  <c r="F2407" i="4"/>
  <c r="G2407" i="4"/>
  <c r="H2407" i="4"/>
  <c r="I2407" i="4"/>
  <c r="J2407" i="4"/>
  <c r="K2407" i="4"/>
  <c r="L2407" i="4"/>
  <c r="M2407" i="4"/>
  <c r="N2407" i="4"/>
  <c r="O2407" i="4"/>
  <c r="P2407" i="4"/>
  <c r="Q2407" i="4"/>
  <c r="R2407" i="4"/>
  <c r="S2407" i="4"/>
  <c r="F2408" i="4"/>
  <c r="G2408" i="4"/>
  <c r="H2408" i="4"/>
  <c r="I2408" i="4"/>
  <c r="J2408" i="4"/>
  <c r="K2408" i="4"/>
  <c r="L2408" i="4"/>
  <c r="X2408" i="4" s="1"/>
  <c r="M2408" i="4"/>
  <c r="N2408" i="4"/>
  <c r="O2408" i="4"/>
  <c r="P2408" i="4"/>
  <c r="Q2408" i="4"/>
  <c r="R2408" i="4"/>
  <c r="S2408" i="4"/>
  <c r="F2409" i="4"/>
  <c r="G2409" i="4"/>
  <c r="H2409" i="4"/>
  <c r="I2409" i="4"/>
  <c r="J2409" i="4"/>
  <c r="K2409" i="4"/>
  <c r="L2409" i="4"/>
  <c r="M2409" i="4"/>
  <c r="N2409" i="4"/>
  <c r="O2409" i="4"/>
  <c r="P2409" i="4"/>
  <c r="Q2409" i="4"/>
  <c r="R2409" i="4"/>
  <c r="S2409" i="4"/>
  <c r="F2410" i="4"/>
  <c r="G2410" i="4"/>
  <c r="H2410" i="4"/>
  <c r="I2410" i="4"/>
  <c r="J2410" i="4"/>
  <c r="K2410" i="4"/>
  <c r="L2410" i="4"/>
  <c r="X2410" i="4" s="1"/>
  <c r="M2410" i="4"/>
  <c r="N2410" i="4"/>
  <c r="O2410" i="4"/>
  <c r="P2410" i="4"/>
  <c r="Q2410" i="4"/>
  <c r="R2410" i="4"/>
  <c r="S2410" i="4"/>
  <c r="F2411" i="4"/>
  <c r="G2411" i="4"/>
  <c r="H2411" i="4"/>
  <c r="I2411" i="4"/>
  <c r="J2411" i="4"/>
  <c r="K2411" i="4"/>
  <c r="L2411" i="4"/>
  <c r="M2411" i="4"/>
  <c r="N2411" i="4"/>
  <c r="O2411" i="4"/>
  <c r="P2411" i="4"/>
  <c r="Q2411" i="4"/>
  <c r="R2411" i="4"/>
  <c r="S2411" i="4"/>
  <c r="F2412" i="4"/>
  <c r="G2412" i="4"/>
  <c r="H2412" i="4"/>
  <c r="I2412" i="4"/>
  <c r="J2412" i="4"/>
  <c r="K2412" i="4"/>
  <c r="L2412" i="4"/>
  <c r="X2412" i="4" s="1"/>
  <c r="M2412" i="4"/>
  <c r="N2412" i="4"/>
  <c r="O2412" i="4"/>
  <c r="P2412" i="4"/>
  <c r="Q2412" i="4"/>
  <c r="R2412" i="4"/>
  <c r="S2412" i="4"/>
  <c r="F2413" i="4"/>
  <c r="G2413" i="4"/>
  <c r="H2413" i="4"/>
  <c r="I2413" i="4"/>
  <c r="J2413" i="4"/>
  <c r="K2413" i="4"/>
  <c r="L2413" i="4"/>
  <c r="M2413" i="4"/>
  <c r="N2413" i="4"/>
  <c r="O2413" i="4"/>
  <c r="P2413" i="4"/>
  <c r="Q2413" i="4"/>
  <c r="R2413" i="4"/>
  <c r="S2413" i="4"/>
  <c r="F2414" i="4"/>
  <c r="G2414" i="4"/>
  <c r="H2414" i="4"/>
  <c r="I2414" i="4"/>
  <c r="J2414" i="4"/>
  <c r="K2414" i="4"/>
  <c r="L2414" i="4"/>
  <c r="M2414" i="4"/>
  <c r="N2414" i="4"/>
  <c r="O2414" i="4"/>
  <c r="P2414" i="4"/>
  <c r="Q2414" i="4"/>
  <c r="R2414" i="4"/>
  <c r="S2414" i="4"/>
  <c r="F2415" i="4"/>
  <c r="G2415" i="4"/>
  <c r="H2415" i="4"/>
  <c r="I2415" i="4"/>
  <c r="J2415" i="4"/>
  <c r="K2415" i="4"/>
  <c r="L2415" i="4"/>
  <c r="M2415" i="4"/>
  <c r="N2415" i="4"/>
  <c r="O2415" i="4"/>
  <c r="P2415" i="4"/>
  <c r="Q2415" i="4"/>
  <c r="R2415" i="4"/>
  <c r="S2415" i="4"/>
  <c r="F2416" i="4"/>
  <c r="G2416" i="4"/>
  <c r="H2416" i="4"/>
  <c r="I2416" i="4"/>
  <c r="J2416" i="4"/>
  <c r="K2416" i="4"/>
  <c r="L2416" i="4"/>
  <c r="M2416" i="4"/>
  <c r="N2416" i="4"/>
  <c r="O2416" i="4"/>
  <c r="P2416" i="4"/>
  <c r="Q2416" i="4"/>
  <c r="R2416" i="4"/>
  <c r="S2416" i="4"/>
  <c r="F2417" i="4"/>
  <c r="G2417" i="4"/>
  <c r="H2417" i="4"/>
  <c r="I2417" i="4"/>
  <c r="J2417" i="4"/>
  <c r="K2417" i="4"/>
  <c r="L2417" i="4"/>
  <c r="M2417" i="4"/>
  <c r="N2417" i="4"/>
  <c r="O2417" i="4"/>
  <c r="P2417" i="4"/>
  <c r="Q2417" i="4"/>
  <c r="R2417" i="4"/>
  <c r="S2417" i="4"/>
  <c r="F2418" i="4"/>
  <c r="G2418" i="4"/>
  <c r="H2418" i="4"/>
  <c r="I2418" i="4"/>
  <c r="J2418" i="4"/>
  <c r="K2418" i="4"/>
  <c r="L2418" i="4"/>
  <c r="M2418" i="4"/>
  <c r="N2418" i="4"/>
  <c r="O2418" i="4"/>
  <c r="P2418" i="4"/>
  <c r="Q2418" i="4"/>
  <c r="R2418" i="4"/>
  <c r="S2418" i="4"/>
  <c r="F2419" i="4"/>
  <c r="G2419" i="4"/>
  <c r="H2419" i="4"/>
  <c r="I2419" i="4"/>
  <c r="J2419" i="4"/>
  <c r="K2419" i="4"/>
  <c r="L2419" i="4"/>
  <c r="M2419" i="4"/>
  <c r="N2419" i="4"/>
  <c r="O2419" i="4"/>
  <c r="P2419" i="4"/>
  <c r="Q2419" i="4"/>
  <c r="R2419" i="4"/>
  <c r="S2419" i="4"/>
  <c r="F2420" i="4"/>
  <c r="G2420" i="4"/>
  <c r="H2420" i="4"/>
  <c r="I2420" i="4"/>
  <c r="J2420" i="4"/>
  <c r="K2420" i="4"/>
  <c r="L2420" i="4"/>
  <c r="M2420" i="4"/>
  <c r="N2420" i="4"/>
  <c r="O2420" i="4"/>
  <c r="P2420" i="4"/>
  <c r="Q2420" i="4"/>
  <c r="R2420" i="4"/>
  <c r="S2420" i="4"/>
  <c r="F2421" i="4"/>
  <c r="G2421" i="4"/>
  <c r="H2421" i="4"/>
  <c r="I2421" i="4"/>
  <c r="J2421" i="4"/>
  <c r="K2421" i="4"/>
  <c r="L2421" i="4"/>
  <c r="M2421" i="4"/>
  <c r="N2421" i="4"/>
  <c r="O2421" i="4"/>
  <c r="P2421" i="4"/>
  <c r="Q2421" i="4"/>
  <c r="R2421" i="4"/>
  <c r="S2421" i="4"/>
  <c r="F2422" i="4"/>
  <c r="G2422" i="4"/>
  <c r="H2422" i="4"/>
  <c r="I2422" i="4"/>
  <c r="J2422" i="4"/>
  <c r="K2422" i="4"/>
  <c r="L2422" i="4"/>
  <c r="M2422" i="4"/>
  <c r="N2422" i="4"/>
  <c r="O2422" i="4"/>
  <c r="P2422" i="4"/>
  <c r="Q2422" i="4"/>
  <c r="R2422" i="4"/>
  <c r="S2422" i="4"/>
  <c r="F2423" i="4"/>
  <c r="G2423" i="4"/>
  <c r="H2423" i="4"/>
  <c r="I2423" i="4"/>
  <c r="J2423" i="4"/>
  <c r="K2423" i="4"/>
  <c r="L2423" i="4"/>
  <c r="M2423" i="4"/>
  <c r="N2423" i="4"/>
  <c r="O2423" i="4"/>
  <c r="P2423" i="4"/>
  <c r="Q2423" i="4"/>
  <c r="R2423" i="4"/>
  <c r="S2423" i="4"/>
  <c r="F2424" i="4"/>
  <c r="G2424" i="4"/>
  <c r="H2424" i="4"/>
  <c r="I2424" i="4"/>
  <c r="J2424" i="4"/>
  <c r="K2424" i="4"/>
  <c r="L2424" i="4"/>
  <c r="M2424" i="4"/>
  <c r="N2424" i="4"/>
  <c r="O2424" i="4"/>
  <c r="P2424" i="4"/>
  <c r="Q2424" i="4"/>
  <c r="R2424" i="4"/>
  <c r="S2424" i="4"/>
  <c r="F2425" i="4"/>
  <c r="G2425" i="4"/>
  <c r="H2425" i="4"/>
  <c r="I2425" i="4"/>
  <c r="J2425" i="4"/>
  <c r="K2425" i="4"/>
  <c r="L2425" i="4"/>
  <c r="M2425" i="4"/>
  <c r="N2425" i="4"/>
  <c r="O2425" i="4"/>
  <c r="P2425" i="4"/>
  <c r="Q2425" i="4"/>
  <c r="R2425" i="4"/>
  <c r="S2425" i="4"/>
  <c r="F2426" i="4"/>
  <c r="G2426" i="4"/>
  <c r="H2426" i="4"/>
  <c r="I2426" i="4"/>
  <c r="J2426" i="4"/>
  <c r="K2426" i="4"/>
  <c r="L2426" i="4"/>
  <c r="M2426" i="4"/>
  <c r="N2426" i="4"/>
  <c r="O2426" i="4"/>
  <c r="P2426" i="4"/>
  <c r="Q2426" i="4"/>
  <c r="R2426" i="4"/>
  <c r="S2426" i="4"/>
  <c r="F2427" i="4"/>
  <c r="G2427" i="4"/>
  <c r="H2427" i="4"/>
  <c r="I2427" i="4"/>
  <c r="J2427" i="4"/>
  <c r="K2427" i="4"/>
  <c r="L2427" i="4"/>
  <c r="M2427" i="4"/>
  <c r="N2427" i="4"/>
  <c r="O2427" i="4"/>
  <c r="P2427" i="4"/>
  <c r="Q2427" i="4"/>
  <c r="R2427" i="4"/>
  <c r="S2427" i="4"/>
  <c r="F2428" i="4"/>
  <c r="G2428" i="4"/>
  <c r="H2428" i="4"/>
  <c r="I2428" i="4"/>
  <c r="J2428" i="4"/>
  <c r="K2428" i="4"/>
  <c r="L2428" i="4"/>
  <c r="M2428" i="4"/>
  <c r="N2428" i="4"/>
  <c r="O2428" i="4"/>
  <c r="P2428" i="4"/>
  <c r="Q2428" i="4"/>
  <c r="R2428" i="4"/>
  <c r="S2428" i="4"/>
  <c r="F2429" i="4"/>
  <c r="G2429" i="4"/>
  <c r="H2429" i="4"/>
  <c r="I2429" i="4"/>
  <c r="J2429" i="4"/>
  <c r="K2429" i="4"/>
  <c r="L2429" i="4"/>
  <c r="M2429" i="4"/>
  <c r="N2429" i="4"/>
  <c r="O2429" i="4"/>
  <c r="P2429" i="4"/>
  <c r="Q2429" i="4"/>
  <c r="R2429" i="4"/>
  <c r="S2429" i="4"/>
  <c r="F2430" i="4"/>
  <c r="G2430" i="4"/>
  <c r="H2430" i="4"/>
  <c r="I2430" i="4"/>
  <c r="J2430" i="4"/>
  <c r="K2430" i="4"/>
  <c r="L2430" i="4"/>
  <c r="M2430" i="4"/>
  <c r="N2430" i="4"/>
  <c r="O2430" i="4"/>
  <c r="P2430" i="4"/>
  <c r="Q2430" i="4"/>
  <c r="R2430" i="4"/>
  <c r="S2430" i="4"/>
  <c r="F2431" i="4"/>
  <c r="G2431" i="4"/>
  <c r="H2431" i="4"/>
  <c r="I2431" i="4"/>
  <c r="J2431" i="4"/>
  <c r="K2431" i="4"/>
  <c r="L2431" i="4"/>
  <c r="M2431" i="4"/>
  <c r="N2431" i="4"/>
  <c r="O2431" i="4"/>
  <c r="P2431" i="4"/>
  <c r="Q2431" i="4"/>
  <c r="R2431" i="4"/>
  <c r="S2431" i="4"/>
  <c r="F2432" i="4"/>
  <c r="G2432" i="4"/>
  <c r="H2432" i="4"/>
  <c r="I2432" i="4"/>
  <c r="J2432" i="4"/>
  <c r="K2432" i="4"/>
  <c r="L2432" i="4"/>
  <c r="M2432" i="4"/>
  <c r="N2432" i="4"/>
  <c r="O2432" i="4"/>
  <c r="P2432" i="4"/>
  <c r="Q2432" i="4"/>
  <c r="R2432" i="4"/>
  <c r="S2432" i="4"/>
  <c r="F2433" i="4"/>
  <c r="G2433" i="4"/>
  <c r="H2433" i="4"/>
  <c r="I2433" i="4"/>
  <c r="J2433" i="4"/>
  <c r="K2433" i="4"/>
  <c r="L2433" i="4"/>
  <c r="M2433" i="4"/>
  <c r="N2433" i="4"/>
  <c r="O2433" i="4"/>
  <c r="P2433" i="4"/>
  <c r="Q2433" i="4"/>
  <c r="R2433" i="4"/>
  <c r="S2433" i="4"/>
  <c r="F2434" i="4"/>
  <c r="G2434" i="4"/>
  <c r="H2434" i="4"/>
  <c r="I2434" i="4"/>
  <c r="J2434" i="4"/>
  <c r="K2434" i="4"/>
  <c r="L2434" i="4"/>
  <c r="M2434" i="4"/>
  <c r="N2434" i="4"/>
  <c r="O2434" i="4"/>
  <c r="P2434" i="4"/>
  <c r="Q2434" i="4"/>
  <c r="R2434" i="4"/>
  <c r="S2434" i="4"/>
  <c r="F2435" i="4"/>
  <c r="G2435" i="4"/>
  <c r="H2435" i="4"/>
  <c r="I2435" i="4"/>
  <c r="J2435" i="4"/>
  <c r="K2435" i="4"/>
  <c r="L2435" i="4"/>
  <c r="M2435" i="4"/>
  <c r="N2435" i="4"/>
  <c r="O2435" i="4"/>
  <c r="P2435" i="4"/>
  <c r="Q2435" i="4"/>
  <c r="R2435" i="4"/>
  <c r="S2435" i="4"/>
  <c r="F2436" i="4"/>
  <c r="G2436" i="4"/>
  <c r="H2436" i="4"/>
  <c r="I2436" i="4"/>
  <c r="J2436" i="4"/>
  <c r="K2436" i="4"/>
  <c r="L2436" i="4"/>
  <c r="M2436" i="4"/>
  <c r="N2436" i="4"/>
  <c r="O2436" i="4"/>
  <c r="P2436" i="4"/>
  <c r="Q2436" i="4"/>
  <c r="R2436" i="4"/>
  <c r="S2436" i="4"/>
  <c r="F2437" i="4"/>
  <c r="G2437" i="4"/>
  <c r="H2437" i="4"/>
  <c r="I2437" i="4"/>
  <c r="J2437" i="4"/>
  <c r="K2437" i="4"/>
  <c r="L2437" i="4"/>
  <c r="M2437" i="4"/>
  <c r="N2437" i="4"/>
  <c r="O2437" i="4"/>
  <c r="P2437" i="4"/>
  <c r="Q2437" i="4"/>
  <c r="R2437" i="4"/>
  <c r="S2437" i="4"/>
  <c r="F2438" i="4"/>
  <c r="G2438" i="4"/>
  <c r="H2438" i="4"/>
  <c r="I2438" i="4"/>
  <c r="J2438" i="4"/>
  <c r="K2438" i="4"/>
  <c r="L2438" i="4"/>
  <c r="M2438" i="4"/>
  <c r="N2438" i="4"/>
  <c r="O2438" i="4"/>
  <c r="P2438" i="4"/>
  <c r="Q2438" i="4"/>
  <c r="R2438" i="4"/>
  <c r="S2438" i="4"/>
  <c r="F2439" i="4"/>
  <c r="G2439" i="4"/>
  <c r="H2439" i="4"/>
  <c r="I2439" i="4"/>
  <c r="J2439" i="4"/>
  <c r="K2439" i="4"/>
  <c r="L2439" i="4"/>
  <c r="M2439" i="4"/>
  <c r="N2439" i="4"/>
  <c r="O2439" i="4"/>
  <c r="P2439" i="4"/>
  <c r="Q2439" i="4"/>
  <c r="R2439" i="4"/>
  <c r="S2439" i="4"/>
  <c r="F2440" i="4"/>
  <c r="G2440" i="4"/>
  <c r="H2440" i="4"/>
  <c r="I2440" i="4"/>
  <c r="J2440" i="4"/>
  <c r="K2440" i="4"/>
  <c r="L2440" i="4"/>
  <c r="M2440" i="4"/>
  <c r="N2440" i="4"/>
  <c r="O2440" i="4"/>
  <c r="P2440" i="4"/>
  <c r="Q2440" i="4"/>
  <c r="R2440" i="4"/>
  <c r="S2440" i="4"/>
  <c r="F2441" i="4"/>
  <c r="G2441" i="4"/>
  <c r="H2441" i="4"/>
  <c r="I2441" i="4"/>
  <c r="J2441" i="4"/>
  <c r="K2441" i="4"/>
  <c r="L2441" i="4"/>
  <c r="M2441" i="4"/>
  <c r="N2441" i="4"/>
  <c r="O2441" i="4"/>
  <c r="P2441" i="4"/>
  <c r="Q2441" i="4"/>
  <c r="R2441" i="4"/>
  <c r="S2441" i="4"/>
  <c r="F2442" i="4"/>
  <c r="G2442" i="4"/>
  <c r="H2442" i="4"/>
  <c r="I2442" i="4"/>
  <c r="J2442" i="4"/>
  <c r="K2442" i="4"/>
  <c r="L2442" i="4"/>
  <c r="M2442" i="4"/>
  <c r="N2442" i="4"/>
  <c r="O2442" i="4"/>
  <c r="P2442" i="4"/>
  <c r="Q2442" i="4"/>
  <c r="R2442" i="4"/>
  <c r="S2442" i="4"/>
  <c r="F2443" i="4"/>
  <c r="G2443" i="4"/>
  <c r="H2443" i="4"/>
  <c r="I2443" i="4"/>
  <c r="J2443" i="4"/>
  <c r="K2443" i="4"/>
  <c r="L2443" i="4"/>
  <c r="M2443" i="4"/>
  <c r="N2443" i="4"/>
  <c r="O2443" i="4"/>
  <c r="P2443" i="4"/>
  <c r="Q2443" i="4"/>
  <c r="R2443" i="4"/>
  <c r="S2443" i="4"/>
  <c r="F2444" i="4"/>
  <c r="G2444" i="4"/>
  <c r="H2444" i="4"/>
  <c r="I2444" i="4"/>
  <c r="J2444" i="4"/>
  <c r="K2444" i="4"/>
  <c r="L2444" i="4"/>
  <c r="M2444" i="4"/>
  <c r="N2444" i="4"/>
  <c r="O2444" i="4"/>
  <c r="P2444" i="4"/>
  <c r="Q2444" i="4"/>
  <c r="R2444" i="4"/>
  <c r="S2444" i="4"/>
  <c r="F2445" i="4"/>
  <c r="G2445" i="4"/>
  <c r="H2445" i="4"/>
  <c r="I2445" i="4"/>
  <c r="J2445" i="4"/>
  <c r="K2445" i="4"/>
  <c r="L2445" i="4"/>
  <c r="M2445" i="4"/>
  <c r="N2445" i="4"/>
  <c r="O2445" i="4"/>
  <c r="P2445" i="4"/>
  <c r="Q2445" i="4"/>
  <c r="R2445" i="4"/>
  <c r="S2445" i="4"/>
  <c r="F2446" i="4"/>
  <c r="G2446" i="4"/>
  <c r="H2446" i="4"/>
  <c r="I2446" i="4"/>
  <c r="J2446" i="4"/>
  <c r="K2446" i="4"/>
  <c r="L2446" i="4"/>
  <c r="M2446" i="4"/>
  <c r="N2446" i="4"/>
  <c r="O2446" i="4"/>
  <c r="P2446" i="4"/>
  <c r="Q2446" i="4"/>
  <c r="R2446" i="4"/>
  <c r="S2446" i="4"/>
  <c r="F2447" i="4"/>
  <c r="G2447" i="4"/>
  <c r="H2447" i="4"/>
  <c r="I2447" i="4"/>
  <c r="J2447" i="4"/>
  <c r="K2447" i="4"/>
  <c r="L2447" i="4"/>
  <c r="M2447" i="4"/>
  <c r="N2447" i="4"/>
  <c r="O2447" i="4"/>
  <c r="P2447" i="4"/>
  <c r="Q2447" i="4"/>
  <c r="R2447" i="4"/>
  <c r="S2447" i="4"/>
  <c r="F2448" i="4"/>
  <c r="G2448" i="4"/>
  <c r="H2448" i="4"/>
  <c r="I2448" i="4"/>
  <c r="J2448" i="4"/>
  <c r="K2448" i="4"/>
  <c r="L2448" i="4"/>
  <c r="X2448" i="4" s="1"/>
  <c r="M2448" i="4"/>
  <c r="N2448" i="4"/>
  <c r="O2448" i="4"/>
  <c r="P2448" i="4"/>
  <c r="Q2448" i="4"/>
  <c r="R2448" i="4"/>
  <c r="S2448" i="4"/>
  <c r="F2449" i="4"/>
  <c r="G2449" i="4"/>
  <c r="H2449" i="4"/>
  <c r="I2449" i="4"/>
  <c r="J2449" i="4"/>
  <c r="K2449" i="4"/>
  <c r="L2449" i="4"/>
  <c r="M2449" i="4"/>
  <c r="N2449" i="4"/>
  <c r="O2449" i="4"/>
  <c r="P2449" i="4"/>
  <c r="Q2449" i="4"/>
  <c r="R2449" i="4"/>
  <c r="S2449" i="4"/>
  <c r="F2450" i="4"/>
  <c r="G2450" i="4"/>
  <c r="H2450" i="4"/>
  <c r="I2450" i="4"/>
  <c r="J2450" i="4"/>
  <c r="K2450" i="4"/>
  <c r="L2450" i="4"/>
  <c r="X2450" i="4" s="1"/>
  <c r="M2450" i="4"/>
  <c r="N2450" i="4"/>
  <c r="O2450" i="4"/>
  <c r="P2450" i="4"/>
  <c r="Q2450" i="4"/>
  <c r="R2450" i="4"/>
  <c r="S2450" i="4"/>
  <c r="F2451" i="4"/>
  <c r="G2451" i="4"/>
  <c r="H2451" i="4"/>
  <c r="I2451" i="4"/>
  <c r="J2451" i="4"/>
  <c r="K2451" i="4"/>
  <c r="L2451" i="4"/>
  <c r="M2451" i="4"/>
  <c r="N2451" i="4"/>
  <c r="O2451" i="4"/>
  <c r="P2451" i="4"/>
  <c r="Q2451" i="4"/>
  <c r="R2451" i="4"/>
  <c r="S2451" i="4"/>
  <c r="F2452" i="4"/>
  <c r="G2452" i="4"/>
  <c r="H2452" i="4"/>
  <c r="I2452" i="4"/>
  <c r="J2452" i="4"/>
  <c r="K2452" i="4"/>
  <c r="L2452" i="4"/>
  <c r="X2452" i="4" s="1"/>
  <c r="M2452" i="4"/>
  <c r="N2452" i="4"/>
  <c r="O2452" i="4"/>
  <c r="P2452" i="4"/>
  <c r="Q2452" i="4"/>
  <c r="R2452" i="4"/>
  <c r="S2452" i="4"/>
  <c r="F2453" i="4"/>
  <c r="G2453" i="4"/>
  <c r="H2453" i="4"/>
  <c r="I2453" i="4"/>
  <c r="J2453" i="4"/>
  <c r="K2453" i="4"/>
  <c r="L2453" i="4"/>
  <c r="M2453" i="4"/>
  <c r="N2453" i="4"/>
  <c r="O2453" i="4"/>
  <c r="P2453" i="4"/>
  <c r="Q2453" i="4"/>
  <c r="R2453" i="4"/>
  <c r="S2453" i="4"/>
  <c r="F2454" i="4"/>
  <c r="G2454" i="4"/>
  <c r="H2454" i="4"/>
  <c r="I2454" i="4"/>
  <c r="J2454" i="4"/>
  <c r="K2454" i="4"/>
  <c r="L2454" i="4"/>
  <c r="M2454" i="4"/>
  <c r="N2454" i="4"/>
  <c r="O2454" i="4"/>
  <c r="P2454" i="4"/>
  <c r="Q2454" i="4"/>
  <c r="R2454" i="4"/>
  <c r="S2454" i="4"/>
  <c r="F2455" i="4"/>
  <c r="G2455" i="4"/>
  <c r="H2455" i="4"/>
  <c r="I2455" i="4"/>
  <c r="J2455" i="4"/>
  <c r="K2455" i="4"/>
  <c r="L2455" i="4"/>
  <c r="M2455" i="4"/>
  <c r="N2455" i="4"/>
  <c r="O2455" i="4"/>
  <c r="P2455" i="4"/>
  <c r="Q2455" i="4"/>
  <c r="R2455" i="4"/>
  <c r="S2455" i="4"/>
  <c r="F2456" i="4"/>
  <c r="G2456" i="4"/>
  <c r="H2456" i="4"/>
  <c r="I2456" i="4"/>
  <c r="J2456" i="4"/>
  <c r="K2456" i="4"/>
  <c r="L2456" i="4"/>
  <c r="M2456" i="4"/>
  <c r="N2456" i="4"/>
  <c r="O2456" i="4"/>
  <c r="P2456" i="4"/>
  <c r="Q2456" i="4"/>
  <c r="R2456" i="4"/>
  <c r="S2456" i="4"/>
  <c r="F2457" i="4"/>
  <c r="X2457" i="4" s="1"/>
  <c r="G2457" i="4"/>
  <c r="H2457" i="4"/>
  <c r="I2457" i="4"/>
  <c r="J2457" i="4"/>
  <c r="K2457" i="4"/>
  <c r="L2457" i="4"/>
  <c r="M2457" i="4"/>
  <c r="N2457" i="4"/>
  <c r="O2457" i="4"/>
  <c r="P2457" i="4"/>
  <c r="Q2457" i="4"/>
  <c r="R2457" i="4"/>
  <c r="S2457" i="4"/>
  <c r="F2458" i="4"/>
  <c r="G2458" i="4"/>
  <c r="H2458" i="4"/>
  <c r="I2458" i="4"/>
  <c r="J2458" i="4"/>
  <c r="K2458" i="4"/>
  <c r="L2458" i="4"/>
  <c r="X2458" i="4" s="1"/>
  <c r="M2458" i="4"/>
  <c r="N2458" i="4"/>
  <c r="O2458" i="4"/>
  <c r="P2458" i="4"/>
  <c r="Q2458" i="4"/>
  <c r="R2458" i="4"/>
  <c r="S2458" i="4"/>
  <c r="F2459" i="4"/>
  <c r="G2459" i="4"/>
  <c r="H2459" i="4"/>
  <c r="I2459" i="4"/>
  <c r="J2459" i="4"/>
  <c r="K2459" i="4"/>
  <c r="L2459" i="4"/>
  <c r="M2459" i="4"/>
  <c r="N2459" i="4"/>
  <c r="O2459" i="4"/>
  <c r="P2459" i="4"/>
  <c r="Q2459" i="4"/>
  <c r="R2459" i="4"/>
  <c r="S2459" i="4"/>
  <c r="F2460" i="4"/>
  <c r="G2460" i="4"/>
  <c r="H2460" i="4"/>
  <c r="I2460" i="4"/>
  <c r="J2460" i="4"/>
  <c r="K2460" i="4"/>
  <c r="L2460" i="4"/>
  <c r="X2460" i="4" s="1"/>
  <c r="M2460" i="4"/>
  <c r="N2460" i="4"/>
  <c r="O2460" i="4"/>
  <c r="P2460" i="4"/>
  <c r="Q2460" i="4"/>
  <c r="R2460" i="4"/>
  <c r="S2460" i="4"/>
  <c r="F2461" i="4"/>
  <c r="X2461" i="4" s="1"/>
  <c r="G2461" i="4"/>
  <c r="H2461" i="4"/>
  <c r="I2461" i="4"/>
  <c r="J2461" i="4"/>
  <c r="K2461" i="4"/>
  <c r="L2461" i="4"/>
  <c r="M2461" i="4"/>
  <c r="N2461" i="4"/>
  <c r="O2461" i="4"/>
  <c r="P2461" i="4"/>
  <c r="Q2461" i="4"/>
  <c r="R2461" i="4"/>
  <c r="S2461" i="4"/>
  <c r="F2462" i="4"/>
  <c r="G2462" i="4"/>
  <c r="H2462" i="4"/>
  <c r="I2462" i="4"/>
  <c r="J2462" i="4"/>
  <c r="K2462" i="4"/>
  <c r="L2462" i="4"/>
  <c r="M2462" i="4"/>
  <c r="N2462" i="4"/>
  <c r="O2462" i="4"/>
  <c r="P2462" i="4"/>
  <c r="Q2462" i="4"/>
  <c r="R2462" i="4"/>
  <c r="S2462" i="4"/>
  <c r="F2463" i="4"/>
  <c r="G2463" i="4"/>
  <c r="H2463" i="4"/>
  <c r="I2463" i="4"/>
  <c r="J2463" i="4"/>
  <c r="K2463" i="4"/>
  <c r="L2463" i="4"/>
  <c r="M2463" i="4"/>
  <c r="N2463" i="4"/>
  <c r="O2463" i="4"/>
  <c r="P2463" i="4"/>
  <c r="Q2463" i="4"/>
  <c r="R2463" i="4"/>
  <c r="S2463" i="4"/>
  <c r="F2464" i="4"/>
  <c r="G2464" i="4"/>
  <c r="H2464" i="4"/>
  <c r="I2464" i="4"/>
  <c r="J2464" i="4"/>
  <c r="K2464" i="4"/>
  <c r="L2464" i="4"/>
  <c r="M2464" i="4"/>
  <c r="N2464" i="4"/>
  <c r="O2464" i="4"/>
  <c r="P2464" i="4"/>
  <c r="Q2464" i="4"/>
  <c r="R2464" i="4"/>
  <c r="S2464" i="4"/>
  <c r="F2465" i="4"/>
  <c r="G2465" i="4"/>
  <c r="H2465" i="4"/>
  <c r="I2465" i="4"/>
  <c r="J2465" i="4"/>
  <c r="K2465" i="4"/>
  <c r="L2465" i="4"/>
  <c r="M2465" i="4"/>
  <c r="N2465" i="4"/>
  <c r="O2465" i="4"/>
  <c r="P2465" i="4"/>
  <c r="Q2465" i="4"/>
  <c r="R2465" i="4"/>
  <c r="S2465" i="4"/>
  <c r="F2466" i="4"/>
  <c r="G2466" i="4"/>
  <c r="H2466" i="4"/>
  <c r="I2466" i="4"/>
  <c r="J2466" i="4"/>
  <c r="K2466" i="4"/>
  <c r="L2466" i="4"/>
  <c r="M2466" i="4"/>
  <c r="N2466" i="4"/>
  <c r="O2466" i="4"/>
  <c r="P2466" i="4"/>
  <c r="Q2466" i="4"/>
  <c r="R2466" i="4"/>
  <c r="S2466" i="4"/>
  <c r="F2467" i="4"/>
  <c r="G2467" i="4"/>
  <c r="H2467" i="4"/>
  <c r="I2467" i="4"/>
  <c r="J2467" i="4"/>
  <c r="K2467" i="4"/>
  <c r="L2467" i="4"/>
  <c r="M2467" i="4"/>
  <c r="N2467" i="4"/>
  <c r="O2467" i="4"/>
  <c r="P2467" i="4"/>
  <c r="Q2467" i="4"/>
  <c r="R2467" i="4"/>
  <c r="S2467" i="4"/>
  <c r="F2468" i="4"/>
  <c r="G2468" i="4"/>
  <c r="H2468" i="4"/>
  <c r="I2468" i="4"/>
  <c r="J2468" i="4"/>
  <c r="K2468" i="4"/>
  <c r="L2468" i="4"/>
  <c r="M2468" i="4"/>
  <c r="N2468" i="4"/>
  <c r="O2468" i="4"/>
  <c r="P2468" i="4"/>
  <c r="Q2468" i="4"/>
  <c r="R2468" i="4"/>
  <c r="S2468" i="4"/>
  <c r="F2469" i="4"/>
  <c r="G2469" i="4"/>
  <c r="H2469" i="4"/>
  <c r="I2469" i="4"/>
  <c r="J2469" i="4"/>
  <c r="K2469" i="4"/>
  <c r="L2469" i="4"/>
  <c r="M2469" i="4"/>
  <c r="N2469" i="4"/>
  <c r="O2469" i="4"/>
  <c r="P2469" i="4"/>
  <c r="Q2469" i="4"/>
  <c r="R2469" i="4"/>
  <c r="S2469" i="4"/>
  <c r="F2470" i="4"/>
  <c r="G2470" i="4"/>
  <c r="H2470" i="4"/>
  <c r="I2470" i="4"/>
  <c r="J2470" i="4"/>
  <c r="K2470" i="4"/>
  <c r="L2470" i="4"/>
  <c r="M2470" i="4"/>
  <c r="N2470" i="4"/>
  <c r="O2470" i="4"/>
  <c r="P2470" i="4"/>
  <c r="Q2470" i="4"/>
  <c r="R2470" i="4"/>
  <c r="S2470" i="4"/>
  <c r="F2471" i="4"/>
  <c r="G2471" i="4"/>
  <c r="H2471" i="4"/>
  <c r="I2471" i="4"/>
  <c r="J2471" i="4"/>
  <c r="K2471" i="4"/>
  <c r="L2471" i="4"/>
  <c r="M2471" i="4"/>
  <c r="N2471" i="4"/>
  <c r="O2471" i="4"/>
  <c r="P2471" i="4"/>
  <c r="Q2471" i="4"/>
  <c r="R2471" i="4"/>
  <c r="S2471" i="4"/>
  <c r="F2472" i="4"/>
  <c r="G2472" i="4"/>
  <c r="H2472" i="4"/>
  <c r="I2472" i="4"/>
  <c r="J2472" i="4"/>
  <c r="K2472" i="4"/>
  <c r="L2472" i="4"/>
  <c r="M2472" i="4"/>
  <c r="N2472" i="4"/>
  <c r="O2472" i="4"/>
  <c r="P2472" i="4"/>
  <c r="Q2472" i="4"/>
  <c r="R2472" i="4"/>
  <c r="S2472" i="4"/>
  <c r="F2473" i="4"/>
  <c r="G2473" i="4"/>
  <c r="H2473" i="4"/>
  <c r="I2473" i="4"/>
  <c r="J2473" i="4"/>
  <c r="K2473" i="4"/>
  <c r="L2473" i="4"/>
  <c r="M2473" i="4"/>
  <c r="N2473" i="4"/>
  <c r="O2473" i="4"/>
  <c r="P2473" i="4"/>
  <c r="Q2473" i="4"/>
  <c r="R2473" i="4"/>
  <c r="S2473" i="4"/>
  <c r="F2474" i="4"/>
  <c r="G2474" i="4"/>
  <c r="Y2474" i="4" s="1"/>
  <c r="H2474" i="4"/>
  <c r="I2474" i="4"/>
  <c r="J2474" i="4"/>
  <c r="K2474" i="4"/>
  <c r="L2474" i="4"/>
  <c r="M2474" i="4"/>
  <c r="N2474" i="4"/>
  <c r="O2474" i="4"/>
  <c r="P2474" i="4"/>
  <c r="Q2474" i="4"/>
  <c r="R2474" i="4"/>
  <c r="S2474" i="4"/>
  <c r="F2475" i="4"/>
  <c r="G2475" i="4"/>
  <c r="H2475" i="4"/>
  <c r="I2475" i="4"/>
  <c r="J2475" i="4"/>
  <c r="K2475" i="4"/>
  <c r="L2475" i="4"/>
  <c r="M2475" i="4"/>
  <c r="N2475" i="4"/>
  <c r="O2475" i="4"/>
  <c r="P2475" i="4"/>
  <c r="Q2475" i="4"/>
  <c r="R2475" i="4"/>
  <c r="S2475" i="4"/>
  <c r="F2476" i="4"/>
  <c r="G2476" i="4"/>
  <c r="H2476" i="4"/>
  <c r="I2476" i="4"/>
  <c r="J2476" i="4"/>
  <c r="K2476" i="4"/>
  <c r="L2476" i="4"/>
  <c r="M2476" i="4"/>
  <c r="N2476" i="4"/>
  <c r="O2476" i="4"/>
  <c r="P2476" i="4"/>
  <c r="Q2476" i="4"/>
  <c r="R2476" i="4"/>
  <c r="S2476" i="4"/>
  <c r="F2477" i="4"/>
  <c r="G2477" i="4"/>
  <c r="H2477" i="4"/>
  <c r="I2477" i="4"/>
  <c r="J2477" i="4"/>
  <c r="K2477" i="4"/>
  <c r="L2477" i="4"/>
  <c r="M2477" i="4"/>
  <c r="N2477" i="4"/>
  <c r="O2477" i="4"/>
  <c r="P2477" i="4"/>
  <c r="Q2477" i="4"/>
  <c r="R2477" i="4"/>
  <c r="S2477" i="4"/>
  <c r="T2478" i="4"/>
  <c r="E2685" i="3" s="1"/>
  <c r="U2478" i="4"/>
  <c r="F2685" i="3" s="1"/>
  <c r="V2478" i="4"/>
  <c r="G2685" i="3" s="1"/>
  <c r="W2478" i="4"/>
  <c r="H2685" i="3" s="1"/>
  <c r="X2478" i="4"/>
  <c r="I2685" i="3" s="1"/>
  <c r="Y2478" i="4"/>
  <c r="J2685" i="3" s="1"/>
  <c r="Q2479" i="4"/>
  <c r="Q2480" i="4"/>
  <c r="Q2481" i="4"/>
  <c r="Q2482" i="4"/>
  <c r="Q2483" i="4"/>
  <c r="Q2484" i="4"/>
  <c r="Q2485" i="4"/>
  <c r="Q2486" i="4"/>
  <c r="Q2487" i="4"/>
  <c r="Q2488" i="4"/>
  <c r="Y2300" i="4" l="1"/>
  <c r="X2233" i="4"/>
  <c r="X2229" i="4"/>
  <c r="Y2161" i="4"/>
  <c r="Y2157" i="4"/>
  <c r="Y2133" i="4"/>
  <c r="X2106" i="4"/>
  <c r="X2093" i="4"/>
  <c r="X2075" i="4"/>
  <c r="X2037" i="4"/>
  <c r="Y2017" i="4"/>
  <c r="Y2013" i="4"/>
  <c r="Y1988" i="4"/>
  <c r="Y1973" i="4"/>
  <c r="X1627" i="4"/>
  <c r="Y1346" i="4"/>
  <c r="Y1345" i="4"/>
  <c r="Y711" i="4"/>
  <c r="Y710" i="4"/>
  <c r="Y697" i="4"/>
  <c r="X570" i="4"/>
  <c r="X381" i="4"/>
  <c r="Y301" i="4"/>
  <c r="X32" i="4"/>
  <c r="Y2468" i="4"/>
  <c r="X2357" i="4"/>
  <c r="X2341" i="4"/>
  <c r="X2340" i="4"/>
  <c r="X2339" i="4"/>
  <c r="X2335" i="4"/>
  <c r="X2333" i="4"/>
  <c r="X2329" i="4"/>
  <c r="Y2317" i="4"/>
  <c r="X2239" i="4"/>
  <c r="X2238" i="4"/>
  <c r="X2193" i="4"/>
  <c r="X2188" i="4"/>
  <c r="X2179" i="4"/>
  <c r="Y2149" i="4"/>
  <c r="Y2145" i="4"/>
  <c r="X2117" i="4"/>
  <c r="X2113" i="4"/>
  <c r="X1370" i="4"/>
  <c r="X973" i="4"/>
  <c r="X711" i="4"/>
  <c r="Y703" i="4"/>
  <c r="Y702" i="4"/>
  <c r="Y330" i="4"/>
  <c r="X269" i="4"/>
  <c r="Y32" i="4"/>
  <c r="Y996" i="4"/>
  <c r="Y980" i="4"/>
  <c r="X2139" i="4"/>
  <c r="Y2135" i="4"/>
  <c r="X2400" i="4"/>
  <c r="X2399" i="4"/>
  <c r="X2235" i="4"/>
  <c r="X2231" i="4"/>
  <c r="X2227" i="4"/>
  <c r="Y2141" i="4"/>
  <c r="X2038" i="4"/>
  <c r="Y2014" i="4"/>
  <c r="Y1962" i="4"/>
  <c r="Y1958" i="4"/>
  <c r="Y1955" i="4"/>
  <c r="Y1566" i="4"/>
  <c r="X1356" i="4"/>
  <c r="X1352" i="4"/>
  <c r="Y970" i="4"/>
  <c r="X830" i="4"/>
  <c r="X824" i="4"/>
  <c r="X814" i="4"/>
  <c r="X810" i="4"/>
  <c r="X809" i="4"/>
  <c r="X802" i="4"/>
  <c r="X798" i="4"/>
  <c r="Y709" i="4"/>
  <c r="Y708" i="4"/>
  <c r="X589" i="4"/>
  <c r="X573" i="4"/>
  <c r="X572" i="4"/>
  <c r="X564" i="4"/>
  <c r="Y316" i="4"/>
  <c r="X2343" i="4"/>
  <c r="X2326" i="4"/>
  <c r="X2241" i="4"/>
  <c r="X2240" i="4"/>
  <c r="X2195" i="4"/>
  <c r="X2177" i="4"/>
  <c r="X2172" i="4"/>
  <c r="X2159" i="4"/>
  <c r="Y2147" i="4"/>
  <c r="X2142" i="4"/>
  <c r="Y1409" i="4"/>
  <c r="Y898" i="4"/>
  <c r="Y870" i="4"/>
  <c r="Y705" i="4"/>
  <c r="Y701" i="4"/>
  <c r="Y700" i="4"/>
  <c r="Y687" i="4"/>
  <c r="Y683" i="4"/>
  <c r="X650" i="4"/>
  <c r="Y562" i="4"/>
  <c r="Y558" i="4"/>
  <c r="Y546" i="4"/>
  <c r="Y393" i="4"/>
  <c r="Y341" i="4"/>
  <c r="Y2416" i="4"/>
  <c r="X2411" i="4"/>
  <c r="X2398" i="4"/>
  <c r="Y2394" i="4"/>
  <c r="X2327" i="4"/>
  <c r="Y2298" i="4"/>
  <c r="Y2285" i="4"/>
  <c r="Y2281" i="4"/>
  <c r="Y2277" i="4"/>
  <c r="Y2273" i="4"/>
  <c r="Y2269" i="4"/>
  <c r="Y2209" i="4"/>
  <c r="Y2205" i="4"/>
  <c r="Y2201" i="4"/>
  <c r="X2180" i="4"/>
  <c r="Y2155" i="4"/>
  <c r="X2149" i="4"/>
  <c r="X2147" i="4"/>
  <c r="Y2140" i="4"/>
  <c r="X2061" i="4"/>
  <c r="X2440" i="4"/>
  <c r="X2439" i="4"/>
  <c r="X2428" i="4"/>
  <c r="X2423" i="4"/>
  <c r="Y2412" i="4"/>
  <c r="X2315" i="4"/>
  <c r="X2292" i="4"/>
  <c r="X2291" i="4"/>
  <c r="X2287" i="4"/>
  <c r="X2263" i="4"/>
  <c r="X2259" i="4"/>
  <c r="X2255" i="4"/>
  <c r="X2251" i="4"/>
  <c r="X2245" i="4"/>
  <c r="X2244" i="4"/>
  <c r="X2234" i="4"/>
  <c r="X2230" i="4"/>
  <c r="X2217" i="4"/>
  <c r="X2213" i="4"/>
  <c r="X2209" i="4"/>
  <c r="X2205" i="4"/>
  <c r="X2201" i="4"/>
  <c r="Y2197" i="4"/>
  <c r="X2186" i="4"/>
  <c r="X2170" i="4"/>
  <c r="X2134" i="4"/>
  <c r="Y1976" i="4"/>
  <c r="Y1968" i="4"/>
  <c r="Y2445" i="4"/>
  <c r="Y2433" i="4"/>
  <c r="Y2429" i="4"/>
  <c r="X2376" i="4"/>
  <c r="X2372" i="4"/>
  <c r="Y2299" i="4"/>
  <c r="Y2286" i="4"/>
  <c r="Y2282" i="4"/>
  <c r="Y2278" i="4"/>
  <c r="Y2274" i="4"/>
  <c r="Y2270" i="4"/>
  <c r="Y2210" i="4"/>
  <c r="Y2206" i="4"/>
  <c r="Y2202" i="4"/>
  <c r="Y2198" i="4"/>
  <c r="X2192" i="4"/>
  <c r="X2176" i="4"/>
  <c r="X2165" i="4"/>
  <c r="X2163" i="4"/>
  <c r="Y2156" i="4"/>
  <c r="X2153" i="4"/>
  <c r="Y2151" i="4"/>
  <c r="X2125" i="4"/>
  <c r="X2121" i="4"/>
  <c r="Y2021" i="4"/>
  <c r="Y2042" i="4"/>
  <c r="X2021" i="4"/>
  <c r="Y2009" i="4"/>
  <c r="Y2005" i="4"/>
  <c r="X2103" i="4"/>
  <c r="X2085" i="4"/>
  <c r="X2063" i="4"/>
  <c r="X2059" i="4"/>
  <c r="Y2026" i="4"/>
  <c r="Y1957" i="4"/>
  <c r="X2426" i="4"/>
  <c r="X2425" i="4"/>
  <c r="Y2334" i="4"/>
  <c r="Y2330" i="4"/>
  <c r="X2317" i="4"/>
  <c r="X2313" i="4"/>
  <c r="X2289" i="4"/>
  <c r="X2265" i="4"/>
  <c r="X2261" i="4"/>
  <c r="X2257" i="4"/>
  <c r="X2253" i="4"/>
  <c r="X2249" i="4"/>
  <c r="X2247" i="4"/>
  <c r="X2236" i="4"/>
  <c r="X2232" i="4"/>
  <c r="X2228" i="4"/>
  <c r="X2215" i="4"/>
  <c r="X2211" i="4"/>
  <c r="X2207" i="4"/>
  <c r="X2203" i="4"/>
  <c r="X2199" i="4"/>
  <c r="X2178" i="4"/>
  <c r="Y2163" i="4"/>
  <c r="X2157" i="4"/>
  <c r="X2155" i="4"/>
  <c r="Y2148" i="4"/>
  <c r="X2145" i="4"/>
  <c r="Y2143" i="4"/>
  <c r="Y2131" i="4"/>
  <c r="Y2121" i="4"/>
  <c r="Y2113" i="4"/>
  <c r="X2108" i="4"/>
  <c r="Y2064" i="4"/>
  <c r="Y2037" i="4"/>
  <c r="Y1986" i="4"/>
  <c r="X2379" i="4"/>
  <c r="X2378" i="4"/>
  <c r="X2374" i="4"/>
  <c r="X2369" i="4"/>
  <c r="X2363" i="4"/>
  <c r="X2359" i="4"/>
  <c r="X2358" i="4"/>
  <c r="Y2351" i="4"/>
  <c r="Y2347" i="4"/>
  <c r="Y2301" i="4"/>
  <c r="Y2284" i="4"/>
  <c r="Y2280" i="4"/>
  <c r="Y2276" i="4"/>
  <c r="Y2272" i="4"/>
  <c r="Y2268" i="4"/>
  <c r="X2242" i="4"/>
  <c r="Y2212" i="4"/>
  <c r="Y2208" i="4"/>
  <c r="Y2204" i="4"/>
  <c r="Y2200" i="4"/>
  <c r="Y2195" i="4"/>
  <c r="X2184" i="4"/>
  <c r="X2168" i="4"/>
  <c r="X2152" i="4"/>
  <c r="Y2139" i="4"/>
  <c r="X2127" i="4"/>
  <c r="X2091" i="4"/>
  <c r="X2077" i="4"/>
  <c r="X2039" i="4"/>
  <c r="Y2398" i="4"/>
  <c r="Y2380" i="4"/>
  <c r="Y2364" i="4"/>
  <c r="X2307" i="4"/>
  <c r="X2303" i="4"/>
  <c r="X2301" i="4"/>
  <c r="X2297" i="4"/>
  <c r="X2216" i="4"/>
  <c r="X2212" i="4"/>
  <c r="X2208" i="4"/>
  <c r="X2204" i="4"/>
  <c r="X2190" i="4"/>
  <c r="X2174" i="4"/>
  <c r="Y2164" i="4"/>
  <c r="X2161" i="4"/>
  <c r="Y2159" i="4"/>
  <c r="Y2048" i="4"/>
  <c r="Y2044" i="4"/>
  <c r="Y2120" i="4"/>
  <c r="Y2112" i="4"/>
  <c r="Y2058" i="4"/>
  <c r="Y2051" i="4"/>
  <c r="Y2032" i="4"/>
  <c r="Y2025" i="4"/>
  <c r="Y2022" i="4"/>
  <c r="X2013" i="4"/>
  <c r="X2009" i="4"/>
  <c r="Y1985" i="4"/>
  <c r="Y1981" i="4"/>
  <c r="X1602" i="4"/>
  <c r="X1596" i="4"/>
  <c r="X1594" i="4"/>
  <c r="X1592" i="4"/>
  <c r="X1582" i="4"/>
  <c r="Y1392" i="4"/>
  <c r="X1360" i="4"/>
  <c r="X1346" i="4"/>
  <c r="X1001" i="4"/>
  <c r="X983" i="4"/>
  <c r="X975" i="4"/>
  <c r="Y950" i="4"/>
  <c r="Y886" i="4"/>
  <c r="Y885" i="4"/>
  <c r="X879" i="4"/>
  <c r="X875" i="4"/>
  <c r="Y821" i="4"/>
  <c r="Y817" i="4"/>
  <c r="X761" i="4"/>
  <c r="X759" i="4"/>
  <c r="X757" i="4"/>
  <c r="X749" i="4"/>
  <c r="X741" i="4"/>
  <c r="X733" i="4"/>
  <c r="Y714" i="4"/>
  <c r="X709" i="4"/>
  <c r="Y698" i="4"/>
  <c r="X693" i="4"/>
  <c r="Y689" i="4"/>
  <c r="Y688" i="4"/>
  <c r="Y685" i="4"/>
  <c r="Y684" i="4"/>
  <c r="Y671" i="4"/>
  <c r="Y670" i="4"/>
  <c r="Y663" i="4"/>
  <c r="X635" i="4"/>
  <c r="X625" i="4"/>
  <c r="X620" i="4"/>
  <c r="X609" i="4"/>
  <c r="Y593" i="4"/>
  <c r="X587" i="4"/>
  <c r="X579" i="4"/>
  <c r="X394" i="4"/>
  <c r="Y390" i="4"/>
  <c r="X383" i="4"/>
  <c r="Y340" i="4"/>
  <c r="Y327" i="4"/>
  <c r="Y319" i="4"/>
  <c r="Y315" i="4"/>
  <c r="Y314" i="4"/>
  <c r="X309" i="4"/>
  <c r="Y289" i="4"/>
  <c r="Y285" i="4"/>
  <c r="X148" i="4"/>
  <c r="X134" i="4"/>
  <c r="X72" i="4"/>
  <c r="X55" i="4"/>
  <c r="Y40" i="4"/>
  <c r="Y36" i="4"/>
  <c r="Y35" i="4"/>
  <c r="X27" i="4"/>
  <c r="Y6" i="4"/>
  <c r="X2052" i="4"/>
  <c r="X2051" i="4"/>
  <c r="X2049" i="4"/>
  <c r="X2045" i="4"/>
  <c r="X2044" i="4"/>
  <c r="X2041" i="4"/>
  <c r="X2027" i="4"/>
  <c r="X2022" i="4"/>
  <c r="Y2019" i="4"/>
  <c r="Y2018" i="4"/>
  <c r="Y2002" i="4"/>
  <c r="Y1998" i="4"/>
  <c r="Y1994" i="4"/>
  <c r="Y1965" i="4"/>
  <c r="Y1964" i="4"/>
  <c r="X1619" i="4"/>
  <c r="X1615" i="4"/>
  <c r="Y1372" i="4"/>
  <c r="Y1361" i="4"/>
  <c r="Y1352" i="4"/>
  <c r="Y1338" i="4"/>
  <c r="Y1016" i="4"/>
  <c r="Y1012" i="4"/>
  <c r="Y1006" i="4"/>
  <c r="Y968" i="4"/>
  <c r="Y966" i="4"/>
  <c r="Y962" i="4"/>
  <c r="Y956" i="4"/>
  <c r="X945" i="4"/>
  <c r="X941" i="4"/>
  <c r="Y874" i="4"/>
  <c r="Y866" i="4"/>
  <c r="Y860" i="4"/>
  <c r="X715" i="4"/>
  <c r="Y704" i="4"/>
  <c r="X699" i="4"/>
  <c r="X687" i="4"/>
  <c r="Y681" i="4"/>
  <c r="Y680" i="4"/>
  <c r="Y677" i="4"/>
  <c r="Y676" i="4"/>
  <c r="Y655" i="4"/>
  <c r="Y654" i="4"/>
  <c r="Y650" i="4"/>
  <c r="Y642" i="4"/>
  <c r="Y626" i="4"/>
  <c r="Y610" i="4"/>
  <c r="X420" i="4"/>
  <c r="Y395" i="4"/>
  <c r="X393" i="4"/>
  <c r="X392" i="4"/>
  <c r="Y382" i="4"/>
  <c r="Y374" i="4"/>
  <c r="Y373" i="4"/>
  <c r="Y345" i="4"/>
  <c r="Y344" i="4"/>
  <c r="Y298" i="4"/>
  <c r="Y28" i="4"/>
  <c r="Y27" i="4"/>
  <c r="X6" i="4"/>
  <c r="X1784" i="4"/>
  <c r="X1780" i="4"/>
  <c r="X1772" i="4"/>
  <c r="X1764" i="4"/>
  <c r="X1756" i="4"/>
  <c r="X1748" i="4"/>
  <c r="X1740" i="4"/>
  <c r="X1732" i="4"/>
  <c r="X1720" i="4"/>
  <c r="X1712" i="4"/>
  <c r="X1704" i="4"/>
  <c r="X1688" i="4"/>
  <c r="X1684" i="4"/>
  <c r="X1676" i="4"/>
  <c r="X1664" i="4"/>
  <c r="X1652" i="4"/>
  <c r="X1648" i="4"/>
  <c r="X1636" i="4"/>
  <c r="X1628" i="4"/>
  <c r="X1620" i="4"/>
  <c r="X1390" i="4"/>
  <c r="X1382" i="4"/>
  <c r="X1378" i="4"/>
  <c r="X1376" i="4"/>
  <c r="Y1257" i="4"/>
  <c r="Y1107" i="4"/>
  <c r="Y1079" i="4"/>
  <c r="Y1071" i="4"/>
  <c r="Y1063" i="4"/>
  <c r="Y1023" i="4"/>
  <c r="Y1011" i="4"/>
  <c r="Y1003" i="4"/>
  <c r="X818" i="4"/>
  <c r="X695" i="4"/>
  <c r="Y682" i="4"/>
  <c r="Y661" i="4"/>
  <c r="Y643" i="4"/>
  <c r="Y607" i="4"/>
  <c r="X400" i="4"/>
  <c r="Y333" i="4"/>
  <c r="Y271" i="4"/>
  <c r="X2138" i="4"/>
  <c r="Y2137" i="4"/>
  <c r="Y2132" i="4"/>
  <c r="Y2060" i="4"/>
  <c r="Y2024" i="4"/>
  <c r="Y2023" i="4"/>
  <c r="X2019" i="4"/>
  <c r="Y2016" i="4"/>
  <c r="Y2015" i="4"/>
  <c r="X2007" i="4"/>
  <c r="Y1954" i="4"/>
  <c r="Y1949" i="4"/>
  <c r="X1604" i="4"/>
  <c r="X1568" i="4"/>
  <c r="Y1422" i="4"/>
  <c r="X977" i="4"/>
  <c r="Y973" i="4"/>
  <c r="X904" i="4"/>
  <c r="Y884" i="4"/>
  <c r="Y883" i="4"/>
  <c r="X877" i="4"/>
  <c r="X861" i="4"/>
  <c r="X857" i="4"/>
  <c r="X853" i="4"/>
  <c r="X849" i="4"/>
  <c r="X847" i="4"/>
  <c r="X838" i="4"/>
  <c r="Y803" i="4"/>
  <c r="X717" i="4"/>
  <c r="Y706" i="4"/>
  <c r="X701" i="4"/>
  <c r="X681" i="4"/>
  <c r="X677" i="4"/>
  <c r="Y674" i="4"/>
  <c r="Y666" i="4"/>
  <c r="Y665" i="4"/>
  <c r="X643" i="4"/>
  <c r="X623" i="4"/>
  <c r="X622" i="4"/>
  <c r="X614" i="4"/>
  <c r="X607" i="4"/>
  <c r="Y591" i="4"/>
  <c r="X581" i="4"/>
  <c r="Y401" i="4"/>
  <c r="Y391" i="4"/>
  <c r="X369" i="4"/>
  <c r="Y325" i="4"/>
  <c r="Y321" i="4"/>
  <c r="Y313" i="4"/>
  <c r="Y312" i="4"/>
  <c r="X307" i="4"/>
  <c r="X271" i="4"/>
  <c r="X136" i="4"/>
  <c r="X53" i="4"/>
  <c r="Y38" i="4"/>
  <c r="Y37" i="4"/>
  <c r="X33" i="4"/>
  <c r="X16" i="4"/>
  <c r="Y8" i="4"/>
  <c r="X2110" i="4"/>
  <c r="Y2065" i="4"/>
  <c r="X2047" i="4"/>
  <c r="X2043" i="4"/>
  <c r="X2024" i="4"/>
  <c r="X2015" i="4"/>
  <c r="Y2012" i="4"/>
  <c r="Y2008" i="4"/>
  <c r="Y2004" i="4"/>
  <c r="Y2000" i="4"/>
  <c r="Y1946" i="4"/>
  <c r="X1873" i="4"/>
  <c r="X1869" i="4"/>
  <c r="X1865" i="4"/>
  <c r="X1861" i="4"/>
  <c r="X1857" i="4"/>
  <c r="X1853" i="4"/>
  <c r="Y1601" i="4"/>
  <c r="Y1593" i="4"/>
  <c r="Y1428" i="4"/>
  <c r="X1398" i="4"/>
  <c r="Y1362" i="4"/>
  <c r="Y1354" i="4"/>
  <c r="Y1000" i="4"/>
  <c r="Y982" i="4"/>
  <c r="Y974" i="4"/>
  <c r="Y953" i="4"/>
  <c r="X927" i="4"/>
  <c r="X923" i="4"/>
  <c r="Y916" i="4"/>
  <c r="Y868" i="4"/>
  <c r="Y862" i="4"/>
  <c r="Y858" i="4"/>
  <c r="Y852" i="4"/>
  <c r="Y836" i="4"/>
  <c r="Y717" i="4"/>
  <c r="Y712" i="4"/>
  <c r="X707" i="4"/>
  <c r="Y696" i="4"/>
  <c r="X691" i="4"/>
  <c r="X686" i="4"/>
  <c r="X673" i="4"/>
  <c r="X669" i="4"/>
  <c r="Y647" i="4"/>
  <c r="Y646" i="4"/>
  <c r="Y639" i="4"/>
  <c r="Y638" i="4"/>
  <c r="Y628" i="4"/>
  <c r="Y612" i="4"/>
  <c r="X418" i="4"/>
  <c r="Y416" i="4"/>
  <c r="Y412" i="4"/>
  <c r="Y408" i="4"/>
  <c r="Y404" i="4"/>
  <c r="Y372" i="4"/>
  <c r="Y367" i="4"/>
  <c r="X361" i="4"/>
  <c r="Y343" i="4"/>
  <c r="Y342" i="4"/>
  <c r="X320" i="4"/>
  <c r="Y297" i="4"/>
  <c r="Y296" i="4"/>
  <c r="X38" i="4"/>
  <c r="Y30" i="4"/>
  <c r="Y29" i="4"/>
  <c r="Y1614" i="4"/>
  <c r="X1605" i="4"/>
  <c r="Y1404" i="4"/>
  <c r="Y1400" i="4"/>
  <c r="Y1398" i="4"/>
  <c r="Y1396" i="4"/>
  <c r="Y1394" i="4"/>
  <c r="X1176" i="4"/>
  <c r="X1168" i="4"/>
  <c r="X1160" i="4"/>
  <c r="X1152" i="4"/>
  <c r="X1144" i="4"/>
  <c r="X1136" i="4"/>
  <c r="X1128" i="4"/>
  <c r="X1068" i="4"/>
  <c r="X1060" i="4"/>
  <c r="X1000" i="4"/>
  <c r="X991" i="4"/>
  <c r="X989" i="4"/>
  <c r="Y934" i="4"/>
  <c r="Y928" i="4"/>
  <c r="Y922" i="4"/>
  <c r="X832" i="4"/>
  <c r="X722" i="4"/>
  <c r="X713" i="4"/>
  <c r="X697" i="4"/>
  <c r="Y686" i="4"/>
  <c r="X683" i="4"/>
  <c r="Y667" i="4"/>
  <c r="X644" i="4"/>
  <c r="X515" i="4"/>
  <c r="X507" i="4"/>
  <c r="X491" i="4"/>
  <c r="X483" i="4"/>
  <c r="X475" i="4"/>
  <c r="X467" i="4"/>
  <c r="X459" i="4"/>
  <c r="X451" i="4"/>
  <c r="X443" i="4"/>
  <c r="X423" i="4"/>
  <c r="Y398" i="4"/>
  <c r="Y360" i="4"/>
  <c r="Y352" i="4"/>
  <c r="X330" i="4"/>
  <c r="Y326" i="4"/>
  <c r="Y318" i="4"/>
  <c r="X301" i="4"/>
  <c r="Y293" i="4"/>
  <c r="Y275" i="4"/>
  <c r="X43" i="4"/>
  <c r="Y22" i="4"/>
  <c r="X17" i="4"/>
  <c r="Y1578" i="4"/>
  <c r="X1553" i="4"/>
  <c r="X1549" i="4"/>
  <c r="X1545" i="4"/>
  <c r="X1541" i="4"/>
  <c r="X1537" i="4"/>
  <c r="X1533" i="4"/>
  <c r="X1529" i="4"/>
  <c r="X1525" i="4"/>
  <c r="X1521" i="4"/>
  <c r="X1517" i="4"/>
  <c r="X1513" i="4"/>
  <c r="X1509" i="4"/>
  <c r="X1505" i="4"/>
  <c r="X1501" i="4"/>
  <c r="X1497" i="4"/>
  <c r="X1493" i="4"/>
  <c r="X1489" i="4"/>
  <c r="X1485" i="4"/>
  <c r="X1481" i="4"/>
  <c r="X1477" i="4"/>
  <c r="Y988" i="4"/>
  <c r="X934" i="4"/>
  <c r="Y914" i="4"/>
  <c r="Y902" i="4"/>
  <c r="X703" i="4"/>
  <c r="X667" i="4"/>
  <c r="Y576" i="4"/>
  <c r="Y560" i="4"/>
  <c r="Y508" i="4"/>
  <c r="Y492" i="4"/>
  <c r="Y484" i="4"/>
  <c r="Y476" i="4"/>
  <c r="Y468" i="4"/>
  <c r="Y460" i="4"/>
  <c r="Y452" i="4"/>
  <c r="Y444" i="4"/>
  <c r="Y430" i="4"/>
  <c r="Y426" i="4"/>
  <c r="Y335" i="4"/>
  <c r="Y188" i="4"/>
  <c r="Y176" i="4"/>
  <c r="Y136" i="4"/>
  <c r="Y128" i="4"/>
  <c r="Y66" i="4"/>
  <c r="Y62" i="4"/>
  <c r="Y58" i="4"/>
  <c r="Y54" i="4"/>
  <c r="X22" i="4"/>
  <c r="Y14" i="4"/>
  <c r="Y2476" i="4"/>
  <c r="Y2472" i="4"/>
  <c r="Y2465" i="4"/>
  <c r="X2459" i="4"/>
  <c r="Y2444" i="4"/>
  <c r="X2438" i="4"/>
  <c r="X2434" i="4"/>
  <c r="Y2415" i="4"/>
  <c r="X2409" i="4"/>
  <c r="X2405" i="4"/>
  <c r="X2401" i="4"/>
  <c r="Y2397" i="4"/>
  <c r="X2391" i="4"/>
  <c r="X2387" i="4"/>
  <c r="X2377" i="4"/>
  <c r="X2373" i="4"/>
  <c r="X2356" i="4"/>
  <c r="X2355" i="4"/>
  <c r="X2351" i="4"/>
  <c r="X2349" i="4"/>
  <c r="X2345" i="4"/>
  <c r="X2321" i="4"/>
  <c r="X2476" i="4"/>
  <c r="Y2477" i="4"/>
  <c r="X2477" i="4"/>
  <c r="X2451" i="4"/>
  <c r="X2444" i="4"/>
  <c r="Y2432" i="4"/>
  <c r="Y2428" i="4"/>
  <c r="X2422" i="4"/>
  <c r="X2418" i="4"/>
  <c r="Y2411" i="4"/>
  <c r="X2397" i="4"/>
  <c r="Y2393" i="4"/>
  <c r="Y2379" i="4"/>
  <c r="Y2367" i="4"/>
  <c r="Y2363" i="4"/>
  <c r="Y2350" i="4"/>
  <c r="Y2346" i="4"/>
  <c r="Y2333" i="4"/>
  <c r="Y2316" i="4"/>
  <c r="X2310" i="4"/>
  <c r="Y2303" i="4"/>
  <c r="X2453" i="4"/>
  <c r="Y2475" i="4"/>
  <c r="Y2446" i="4"/>
  <c r="X2436" i="4"/>
  <c r="X2432" i="4"/>
  <c r="Y2417" i="4"/>
  <c r="Y2413" i="4"/>
  <c r="X2407" i="4"/>
  <c r="X2403" i="4"/>
  <c r="X2393" i="4"/>
  <c r="X2389" i="4"/>
  <c r="X2385" i="4"/>
  <c r="Y2381" i="4"/>
  <c r="X2375" i="4"/>
  <c r="X2353" i="4"/>
  <c r="X2347" i="4"/>
  <c r="X2324" i="4"/>
  <c r="X2323" i="4"/>
  <c r="X2319" i="4"/>
  <c r="Y2470" i="4"/>
  <c r="X2466" i="4"/>
  <c r="X2465" i="4"/>
  <c r="X2454" i="4"/>
  <c r="X2446" i="4"/>
  <c r="X2442" i="4"/>
  <c r="X2441" i="4"/>
  <c r="Y2430" i="4"/>
  <c r="X2424" i="4"/>
  <c r="X2420" i="4"/>
  <c r="X2416" i="4"/>
  <c r="Y2409" i="4"/>
  <c r="Y2395" i="4"/>
  <c r="X2381" i="4"/>
  <c r="Y2377" i="4"/>
  <c r="Y2365" i="4"/>
  <c r="Y2348" i="4"/>
  <c r="X2342" i="4"/>
  <c r="Y2335" i="4"/>
  <c r="Y2331" i="4"/>
  <c r="Y2318" i="4"/>
  <c r="Y2314" i="4"/>
  <c r="Y2464" i="4"/>
  <c r="Y2447" i="4"/>
  <c r="X2430" i="4"/>
  <c r="Y2414" i="4"/>
  <c r="X2395" i="4"/>
  <c r="Y2382" i="4"/>
  <c r="X2371" i="4"/>
  <c r="X2367" i="4"/>
  <c r="X2365" i="4"/>
  <c r="X2361" i="4"/>
  <c r="X2337" i="4"/>
  <c r="X2331" i="4"/>
  <c r="X2464" i="4"/>
  <c r="Y2431" i="4"/>
  <c r="X2414" i="4"/>
  <c r="Y2410" i="4"/>
  <c r="Y2396" i="4"/>
  <c r="Y2378" i="4"/>
  <c r="Y2366" i="4"/>
  <c r="Y2362" i="4"/>
  <c r="Y2349" i="4"/>
  <c r="Y2332" i="4"/>
  <c r="Y2319" i="4"/>
  <c r="Y2315" i="4"/>
  <c r="Y2302" i="4"/>
  <c r="Y1384" i="4"/>
  <c r="Y1380" i="4"/>
  <c r="Y1821" i="4"/>
  <c r="Y1813" i="4"/>
  <c r="Y1781" i="4"/>
  <c r="Y1773" i="4"/>
  <c r="Y1765" i="4"/>
  <c r="Y1757" i="4"/>
  <c r="Y1749" i="4"/>
  <c r="Y1741" i="4"/>
  <c r="Y1733" i="4"/>
  <c r="Y1721" i="4"/>
  <c r="Y1713" i="4"/>
  <c r="Y1705" i="4"/>
  <c r="Y1689" i="4"/>
  <c r="Y1685" i="4"/>
  <c r="Y1677" i="4"/>
  <c r="Y1665" i="4"/>
  <c r="Y1653" i="4"/>
  <c r="Y1649" i="4"/>
  <c r="Y1637" i="4"/>
  <c r="Y1629" i="4"/>
  <c r="Y1625" i="4"/>
  <c r="Y1616" i="4"/>
  <c r="X1607" i="4"/>
  <c r="Y1583" i="4"/>
  <c r="X1578" i="4"/>
  <c r="X1576" i="4"/>
  <c r="X1570" i="4"/>
  <c r="X1566" i="4"/>
  <c r="X1558" i="4"/>
  <c r="Y1554" i="4"/>
  <c r="Y1470" i="4"/>
  <c r="Y1458" i="4"/>
  <c r="Y1450" i="4"/>
  <c r="Y1442" i="4"/>
  <c r="Y1360" i="4"/>
  <c r="Y1963" i="4"/>
  <c r="Y1944" i="4"/>
  <c r="X1849" i="4"/>
  <c r="X1845" i="4"/>
  <c r="X1785" i="4"/>
  <c r="X1777" i="4"/>
  <c r="X1721" i="4"/>
  <c r="X1713" i="4"/>
  <c r="X1705" i="4"/>
  <c r="X1697" i="4"/>
  <c r="X1685" i="4"/>
  <c r="X1673" i="4"/>
  <c r="X1665" i="4"/>
  <c r="X1661" i="4"/>
  <c r="X1624" i="4"/>
  <c r="X1616" i="4"/>
  <c r="Y1608" i="4"/>
  <c r="X1599" i="4"/>
  <c r="X1591" i="4"/>
  <c r="Y1579" i="4"/>
  <c r="Y1567" i="4"/>
  <c r="Y1559" i="4"/>
  <c r="X1550" i="4"/>
  <c r="X1546" i="4"/>
  <c r="X1542" i="4"/>
  <c r="X1538" i="4"/>
  <c r="X1534" i="4"/>
  <c r="X1530" i="4"/>
  <c r="X1526" i="4"/>
  <c r="X1522" i="4"/>
  <c r="X1518" i="4"/>
  <c r="X1514" i="4"/>
  <c r="X1510" i="4"/>
  <c r="X1506" i="4"/>
  <c r="X1502" i="4"/>
  <c r="X1498" i="4"/>
  <c r="X1494" i="4"/>
  <c r="X1490" i="4"/>
  <c r="X1486" i="4"/>
  <c r="X1482" i="4"/>
  <c r="X1478" i="4"/>
  <c r="X1462" i="4"/>
  <c r="X1454" i="4"/>
  <c r="X1446" i="4"/>
  <c r="X1438" i="4"/>
  <c r="X1433" i="4"/>
  <c r="X2054" i="4"/>
  <c r="Y2053" i="4"/>
  <c r="X2036" i="4"/>
  <c r="X2035" i="4"/>
  <c r="X2033" i="4"/>
  <c r="X2023" i="4"/>
  <c r="Y2020" i="4"/>
  <c r="X2014" i="4"/>
  <c r="Y2011" i="4"/>
  <c r="Y2010" i="4"/>
  <c r="X2005" i="4"/>
  <c r="X2001" i="4"/>
  <c r="X1997" i="4"/>
  <c r="X1993" i="4"/>
  <c r="Y1972" i="4"/>
  <c r="Y1969" i="4"/>
  <c r="X1964" i="4"/>
  <c r="Y1960" i="4"/>
  <c r="Y1959" i="4"/>
  <c r="Y1934" i="4"/>
  <c r="Y1930" i="4"/>
  <c r="Y1926" i="4"/>
  <c r="Y1922" i="4"/>
  <c r="Y1918" i="4"/>
  <c r="Y1914" i="4"/>
  <c r="Y1910" i="4"/>
  <c r="Y1906" i="4"/>
  <c r="Y1902" i="4"/>
  <c r="Y1898" i="4"/>
  <c r="Y1894" i="4"/>
  <c r="Y1890" i="4"/>
  <c r="Y1886" i="4"/>
  <c r="Y1882" i="4"/>
  <c r="Y1878" i="4"/>
  <c r="Y1874" i="4"/>
  <c r="Y1870" i="4"/>
  <c r="Y1866" i="4"/>
  <c r="Y1862" i="4"/>
  <c r="Y1858" i="4"/>
  <c r="Y1854" i="4"/>
  <c r="Y1850" i="4"/>
  <c r="Y1846" i="4"/>
  <c r="Y1842" i="4"/>
  <c r="Y1838" i="4"/>
  <c r="Y1834" i="4"/>
  <c r="Y1830" i="4"/>
  <c r="Y1826" i="4"/>
  <c r="Y1822" i="4"/>
  <c r="Y1814" i="4"/>
  <c r="Y1806" i="4"/>
  <c r="Y1790" i="4"/>
  <c r="Y1786" i="4"/>
  <c r="Y1782" i="4"/>
  <c r="Y1774" i="4"/>
  <c r="Y1766" i="4"/>
  <c r="Y1758" i="4"/>
  <c r="Y1750" i="4"/>
  <c r="Y1742" i="4"/>
  <c r="Y1734" i="4"/>
  <c r="Y1722" i="4"/>
  <c r="Y1714" i="4"/>
  <c r="Y1708" i="4"/>
  <c r="Y1702" i="4"/>
  <c r="Y1698" i="4"/>
  <c r="Y1690" i="4"/>
  <c r="Y1686" i="4"/>
  <c r="Y1674" i="4"/>
  <c r="Y1666" i="4"/>
  <c r="Y1650" i="4"/>
  <c r="Y1638" i="4"/>
  <c r="Y1630" i="4"/>
  <c r="Y1622" i="4"/>
  <c r="Y1617" i="4"/>
  <c r="X1611" i="4"/>
  <c r="X1608" i="4"/>
  <c r="Y1600" i="4"/>
  <c r="Y1592" i="4"/>
  <c r="Y1584" i="4"/>
  <c r="X1567" i="4"/>
  <c r="Y1416" i="4"/>
  <c r="Y1990" i="4"/>
  <c r="Y1984" i="4"/>
  <c r="Y1978" i="4"/>
  <c r="X1938" i="4"/>
  <c r="X1934" i="4"/>
  <c r="X1930" i="4"/>
  <c r="X1926" i="4"/>
  <c r="X1922" i="4"/>
  <c r="X1918" i="4"/>
  <c r="X1914" i="4"/>
  <c r="X1910" i="4"/>
  <c r="X1906" i="4"/>
  <c r="X1902" i="4"/>
  <c r="X1898" i="4"/>
  <c r="X1894" i="4"/>
  <c r="X1890" i="4"/>
  <c r="X1886" i="4"/>
  <c r="X1882" i="4"/>
  <c r="X1878" i="4"/>
  <c r="X1874" i="4"/>
  <c r="X1870" i="4"/>
  <c r="X1866" i="4"/>
  <c r="X1862" i="4"/>
  <c r="X1858" i="4"/>
  <c r="X1854" i="4"/>
  <c r="X1850" i="4"/>
  <c r="X1846" i="4"/>
  <c r="X1842" i="4"/>
  <c r="X1838" i="4"/>
  <c r="X1834" i="4"/>
  <c r="X1830" i="4"/>
  <c r="X1826" i="4"/>
  <c r="X1790" i="4"/>
  <c r="X1786" i="4"/>
  <c r="X1778" i="4"/>
  <c r="X1770" i="4"/>
  <c r="X1722" i="4"/>
  <c r="X1714" i="4"/>
  <c r="X1706" i="4"/>
  <c r="X1702" i="4"/>
  <c r="X1698" i="4"/>
  <c r="X1686" i="4"/>
  <c r="X1674" i="4"/>
  <c r="X1662" i="4"/>
  <c r="X1650" i="4"/>
  <c r="X1645" i="4"/>
  <c r="X1638" i="4"/>
  <c r="X1633" i="4"/>
  <c r="X1613" i="4"/>
  <c r="Y1609" i="4"/>
  <c r="X1603" i="4"/>
  <c r="X1600" i="4"/>
  <c r="X1595" i="4"/>
  <c r="Y1568" i="4"/>
  <c r="X1408" i="4"/>
  <c r="Y1970" i="4"/>
  <c r="X1965" i="4"/>
  <c r="Y1961" i="4"/>
  <c r="Y1791" i="4"/>
  <c r="Y1787" i="4"/>
  <c r="Y1771" i="4"/>
  <c r="Y1763" i="4"/>
  <c r="Y1755" i="4"/>
  <c r="Y1747" i="4"/>
  <c r="Y1739" i="4"/>
  <c r="Y1731" i="4"/>
  <c r="Y1703" i="4"/>
  <c r="Y1423" i="4"/>
  <c r="Y1996" i="4"/>
  <c r="Y1992" i="4"/>
  <c r="Y1987" i="4"/>
  <c r="Y1977" i="4"/>
  <c r="Y1974" i="4"/>
  <c r="Y1952" i="4"/>
  <c r="Y1948" i="4"/>
  <c r="X1779" i="4"/>
  <c r="X1771" i="4"/>
  <c r="X1763" i="4"/>
  <c r="X1755" i="4"/>
  <c r="X1747" i="4"/>
  <c r="X1739" i="4"/>
  <c r="X1731" i="4"/>
  <c r="X1719" i="4"/>
  <c r="X1711" i="4"/>
  <c r="X1703" i="4"/>
  <c r="X1699" i="4"/>
  <c r="X1687" i="4"/>
  <c r="X1683" i="4"/>
  <c r="X1675" i="4"/>
  <c r="X1663" i="4"/>
  <c r="X1651" i="4"/>
  <c r="X1647" i="4"/>
  <c r="X1635" i="4"/>
  <c r="X1626" i="4"/>
  <c r="X1623" i="4"/>
  <c r="X1618" i="4"/>
  <c r="Y1606" i="4"/>
  <c r="X1597" i="4"/>
  <c r="X1472" i="4"/>
  <c r="X1464" i="4"/>
  <c r="X1456" i="4"/>
  <c r="X1448" i="4"/>
  <c r="X1440" i="4"/>
  <c r="X1435" i="4"/>
  <c r="X1423" i="4"/>
  <c r="X1362" i="4"/>
  <c r="X2031" i="4"/>
  <c r="X2025" i="4"/>
  <c r="X2017" i="4"/>
  <c r="X2003" i="4"/>
  <c r="X1999" i="4"/>
  <c r="X1995" i="4"/>
  <c r="X1991" i="4"/>
  <c r="Y1966" i="4"/>
  <c r="Y1936" i="4"/>
  <c r="Y1800" i="4"/>
  <c r="Y1792" i="4"/>
  <c r="Y1780" i="4"/>
  <c r="Y1772" i="4"/>
  <c r="Y1764" i="4"/>
  <c r="Y1756" i="4"/>
  <c r="Y1748" i="4"/>
  <c r="Y1740" i="4"/>
  <c r="Y1732" i="4"/>
  <c r="Y1704" i="4"/>
  <c r="Y1700" i="4"/>
  <c r="Y1624" i="4"/>
  <c r="Y1615" i="4"/>
  <c r="X1610" i="4"/>
  <c r="Y1598" i="4"/>
  <c r="Y1590" i="4"/>
  <c r="X1577" i="4"/>
  <c r="X1565" i="4"/>
  <c r="Y1549" i="4"/>
  <c r="Y1545" i="4"/>
  <c r="Y1525" i="4"/>
  <c r="Y1521" i="4"/>
  <c r="Y1517" i="4"/>
  <c r="Y1513" i="4"/>
  <c r="Y1509" i="4"/>
  <c r="Y1505" i="4"/>
  <c r="Y1501" i="4"/>
  <c r="Y1497" i="4"/>
  <c r="Y1493" i="4"/>
  <c r="Y1489" i="4"/>
  <c r="Y1485" i="4"/>
  <c r="Y1481" i="4"/>
  <c r="Y1465" i="4"/>
  <c r="Y1457" i="4"/>
  <c r="Y1449" i="4"/>
  <c r="Y1441" i="4"/>
  <c r="X1431" i="4"/>
  <c r="X1428" i="4"/>
  <c r="Y1424" i="4"/>
  <c r="Y1407" i="4"/>
  <c r="X1396" i="4"/>
  <c r="X1394" i="4"/>
  <c r="Y1388" i="4"/>
  <c r="Y1385" i="4"/>
  <c r="Y1376" i="4"/>
  <c r="Y1368" i="4"/>
  <c r="Y1364" i="4"/>
  <c r="X1358" i="4"/>
  <c r="Y1348" i="4"/>
  <c r="Y1347" i="4"/>
  <c r="X1342" i="4"/>
  <c r="X1249" i="4"/>
  <c r="X1245" i="4"/>
  <c r="X1241" i="4"/>
  <c r="X1237" i="4"/>
  <c r="X1233" i="4"/>
  <c r="X1229" i="4"/>
  <c r="X1225" i="4"/>
  <c r="X1221" i="4"/>
  <c r="X1217" i="4"/>
  <c r="X1213" i="4"/>
  <c r="X1209" i="4"/>
  <c r="X1205" i="4"/>
  <c r="X1189" i="4"/>
  <c r="X1177" i="4"/>
  <c r="X1169" i="4"/>
  <c r="X1161" i="4"/>
  <c r="X1153" i="4"/>
  <c r="X1145" i="4"/>
  <c r="X1137" i="4"/>
  <c r="X1129" i="4"/>
  <c r="X1121" i="4"/>
  <c r="X1105" i="4"/>
  <c r="X1069" i="4"/>
  <c r="X1061" i="4"/>
  <c r="X1015" i="4"/>
  <c r="X1011" i="4"/>
  <c r="Y1005" i="4"/>
  <c r="Y1004" i="4"/>
  <c r="X999" i="4"/>
  <c r="X994" i="4"/>
  <c r="Y989" i="4"/>
  <c r="X985" i="4"/>
  <c r="X972" i="4"/>
  <c r="X965" i="4"/>
  <c r="X961" i="4"/>
  <c r="X957" i="4"/>
  <c r="Y948" i="4"/>
  <c r="Y942" i="4"/>
  <c r="Y938" i="4"/>
  <c r="Y915" i="4"/>
  <c r="X909" i="4"/>
  <c r="Y896" i="4"/>
  <c r="Y890" i="4"/>
  <c r="X872" i="4"/>
  <c r="Y835" i="4"/>
  <c r="Y831" i="4"/>
  <c r="X826" i="4"/>
  <c r="X825" i="4"/>
  <c r="Y818" i="4"/>
  <c r="Y814" i="4"/>
  <c r="X808" i="4"/>
  <c r="X804" i="4"/>
  <c r="X726" i="4"/>
  <c r="X1406" i="4"/>
  <c r="X1403" i="4"/>
  <c r="X1384" i="4"/>
  <c r="Y1337" i="4"/>
  <c r="Y1334" i="4"/>
  <c r="Y1330" i="4"/>
  <c r="Y1326" i="4"/>
  <c r="Y1322" i="4"/>
  <c r="Y1318" i="4"/>
  <c r="Y1314" i="4"/>
  <c r="Y1310" i="4"/>
  <c r="Y1302" i="4"/>
  <c r="Y1298" i="4"/>
  <c r="Y1294" i="4"/>
  <c r="Y1290" i="4"/>
  <c r="Y1286" i="4"/>
  <c r="Y1282" i="4"/>
  <c r="Y1278" i="4"/>
  <c r="Y1274" i="4"/>
  <c r="Y1270" i="4"/>
  <c r="Y1266" i="4"/>
  <c r="Y1262" i="4"/>
  <c r="Y1258" i="4"/>
  <c r="Y1106" i="4"/>
  <c r="Y1070" i="4"/>
  <c r="Y1062" i="4"/>
  <c r="X1005" i="4"/>
  <c r="Y990" i="4"/>
  <c r="Y986" i="4"/>
  <c r="Y981" i="4"/>
  <c r="Y978" i="4"/>
  <c r="Y960" i="4"/>
  <c r="X938" i="4"/>
  <c r="Y933" i="4"/>
  <c r="Y908" i="4"/>
  <c r="Y904" i="4"/>
  <c r="X1354" i="4"/>
  <c r="X1343" i="4"/>
  <c r="X1338" i="4"/>
  <c r="X1314" i="4"/>
  <c r="X1306" i="4"/>
  <c r="X1302" i="4"/>
  <c r="X1298" i="4"/>
  <c r="X1294" i="4"/>
  <c r="X1290" i="4"/>
  <c r="X1286" i="4"/>
  <c r="X1282" i="4"/>
  <c r="X1278" i="4"/>
  <c r="X1274" i="4"/>
  <c r="X1270" i="4"/>
  <c r="X1266" i="4"/>
  <c r="X1262" i="4"/>
  <c r="X1118" i="4"/>
  <c r="X1106" i="4"/>
  <c r="X1078" i="4"/>
  <c r="X1050" i="4"/>
  <c r="X986" i="4"/>
  <c r="X974" i="4"/>
  <c r="X886" i="4"/>
  <c r="Y856" i="4"/>
  <c r="Y848" i="4"/>
  <c r="Y832" i="4"/>
  <c r="Y819" i="4"/>
  <c r="Y815" i="4"/>
  <c r="Y899" i="4"/>
  <c r="X893" i="4"/>
  <c r="Y880" i="4"/>
  <c r="X822" i="4"/>
  <c r="X797" i="4"/>
  <c r="X787" i="4"/>
  <c r="X783" i="4"/>
  <c r="X779" i="4"/>
  <c r="X775" i="4"/>
  <c r="X771" i="4"/>
  <c r="X767" i="4"/>
  <c r="Y1471" i="4"/>
  <c r="Y1467" i="4"/>
  <c r="Y1463" i="4"/>
  <c r="Y1455" i="4"/>
  <c r="Y1447" i="4"/>
  <c r="Y1439" i="4"/>
  <c r="X1430" i="4"/>
  <c r="X1426" i="4"/>
  <c r="X1425" i="4"/>
  <c r="Y1421" i="4"/>
  <c r="Y1413" i="4"/>
  <c r="Y1405" i="4"/>
  <c r="Y1366" i="4"/>
  <c r="Y1356" i="4"/>
  <c r="X1350" i="4"/>
  <c r="X1344" i="4"/>
  <c r="Y1340" i="4"/>
  <c r="Y1339" i="4"/>
  <c r="X1258" i="4"/>
  <c r="X1253" i="4"/>
  <c r="X1119" i="4"/>
  <c r="X1107" i="4"/>
  <c r="X1098" i="4"/>
  <c r="X1087" i="4"/>
  <c r="X1079" i="4"/>
  <c r="X1051" i="4"/>
  <c r="X1043" i="4"/>
  <c r="X1035" i="4"/>
  <c r="X1031" i="4"/>
  <c r="X1013" i="4"/>
  <c r="X1009" i="4"/>
  <c r="X987" i="4"/>
  <c r="X981" i="4"/>
  <c r="X979" i="4"/>
  <c r="Y969" i="4"/>
  <c r="X963" i="4"/>
  <c r="Y946" i="4"/>
  <c r="Y944" i="4"/>
  <c r="Y940" i="4"/>
  <c r="Y936" i="4"/>
  <c r="Y935" i="4"/>
  <c r="X918" i="4"/>
  <c r="X911" i="4"/>
  <c r="X907" i="4"/>
  <c r="Y894" i="4"/>
  <c r="Y892" i="4"/>
  <c r="Y888" i="4"/>
  <c r="Y887" i="4"/>
  <c r="Y869" i="4"/>
  <c r="Y833" i="4"/>
  <c r="X828" i="4"/>
  <c r="Y820" i="4"/>
  <c r="Y816" i="4"/>
  <c r="Y812" i="4"/>
  <c r="X806" i="4"/>
  <c r="X752" i="4"/>
  <c r="X744" i="4"/>
  <c r="X736" i="4"/>
  <c r="X728" i="4"/>
  <c r="X1434" i="4"/>
  <c r="Y1427" i="4"/>
  <c r="Y1417" i="4"/>
  <c r="X1392" i="4"/>
  <c r="X1386" i="4"/>
  <c r="X1383" i="4"/>
  <c r="Y1336" i="4"/>
  <c r="Y1176" i="4"/>
  <c r="Y1168" i="4"/>
  <c r="Y1160" i="4"/>
  <c r="Y1152" i="4"/>
  <c r="Y1144" i="4"/>
  <c r="Y1136" i="4"/>
  <c r="Y1128" i="4"/>
  <c r="Y1120" i="4"/>
  <c r="Y1108" i="4"/>
  <c r="Y1088" i="4"/>
  <c r="Y1080" i="4"/>
  <c r="Y1052" i="4"/>
  <c r="Y1044" i="4"/>
  <c r="Y1036" i="4"/>
  <c r="Y1032" i="4"/>
  <c r="Y1020" i="4"/>
  <c r="Y1014" i="4"/>
  <c r="Y1010" i="4"/>
  <c r="Y1007" i="4"/>
  <c r="Y1002" i="4"/>
  <c r="Y993" i="4"/>
  <c r="Y992" i="4"/>
  <c r="Y991" i="4"/>
  <c r="Y984" i="4"/>
  <c r="Y975" i="4"/>
  <c r="X970" i="4"/>
  <c r="Y964" i="4"/>
  <c r="Y957" i="4"/>
  <c r="X936" i="4"/>
  <c r="X929" i="4"/>
  <c r="X925" i="4"/>
  <c r="Y912" i="4"/>
  <c r="Y906" i="4"/>
  <c r="X888" i="4"/>
  <c r="X870" i="4"/>
  <c r="X863" i="4"/>
  <c r="X859" i="4"/>
  <c r="X855" i="4"/>
  <c r="X851" i="4"/>
  <c r="X841" i="4"/>
  <c r="X840" i="4"/>
  <c r="X836" i="4"/>
  <c r="X816" i="4"/>
  <c r="X812" i="4"/>
  <c r="Y804" i="4"/>
  <c r="Y800" i="4"/>
  <c r="X1120" i="4"/>
  <c r="X1020" i="4"/>
  <c r="X1003" i="4"/>
  <c r="Y1001" i="4"/>
  <c r="X993" i="4"/>
  <c r="X988" i="4"/>
  <c r="Y954" i="4"/>
  <c r="Y930" i="4"/>
  <c r="Y926" i="4"/>
  <c r="Y924" i="4"/>
  <c r="Y920" i="4"/>
  <c r="Y864" i="4"/>
  <c r="Y854" i="4"/>
  <c r="Y850" i="4"/>
  <c r="Y834" i="4"/>
  <c r="Y813" i="4"/>
  <c r="X800" i="4"/>
  <c r="X1402" i="4"/>
  <c r="Y1389" i="4"/>
  <c r="X1380" i="4"/>
  <c r="Y1353" i="4"/>
  <c r="Y1342" i="4"/>
  <c r="Y1249" i="4"/>
  <c r="Y1245" i="4"/>
  <c r="Y1241" i="4"/>
  <c r="Y1237" i="4"/>
  <c r="Y1233" i="4"/>
  <c r="Y1229" i="4"/>
  <c r="Y1225" i="4"/>
  <c r="Y1221" i="4"/>
  <c r="Y1217" i="4"/>
  <c r="Y1213" i="4"/>
  <c r="Y1209" i="4"/>
  <c r="Y1205" i="4"/>
  <c r="Y1177" i="4"/>
  <c r="Y1169" i="4"/>
  <c r="Y1161" i="4"/>
  <c r="Y1153" i="4"/>
  <c r="Y1145" i="4"/>
  <c r="Y1137" i="4"/>
  <c r="Y1129" i="4"/>
  <c r="Y1121" i="4"/>
  <c r="Y1109" i="4"/>
  <c r="Y1053" i="4"/>
  <c r="Y1045" i="4"/>
  <c r="Y1037" i="4"/>
  <c r="Y1033" i="4"/>
  <c r="Y1021" i="4"/>
  <c r="Y1013" i="4"/>
  <c r="Y1009" i="4"/>
  <c r="Y999" i="4"/>
  <c r="Y976" i="4"/>
  <c r="Y971" i="4"/>
  <c r="X954" i="4"/>
  <c r="X947" i="4"/>
  <c r="X943" i="4"/>
  <c r="X937" i="4"/>
  <c r="X920" i="4"/>
  <c r="X902" i="4"/>
  <c r="X895" i="4"/>
  <c r="X891" i="4"/>
  <c r="Y878" i="4"/>
  <c r="Y876" i="4"/>
  <c r="Y872" i="4"/>
  <c r="Y871" i="4"/>
  <c r="X846" i="4"/>
  <c r="X842" i="4"/>
  <c r="X834" i="4"/>
  <c r="Y830" i="4"/>
  <c r="X820" i="4"/>
  <c r="Y805" i="4"/>
  <c r="Y801" i="4"/>
  <c r="X796" i="4"/>
  <c r="X795" i="4"/>
  <c r="X790" i="4"/>
  <c r="X789" i="4"/>
  <c r="X785" i="4"/>
  <c r="X781" i="4"/>
  <c r="X777" i="4"/>
  <c r="X773" i="4"/>
  <c r="X769" i="4"/>
  <c r="X765" i="4"/>
  <c r="Y690" i="4"/>
  <c r="X679" i="4"/>
  <c r="Y673" i="4"/>
  <c r="Y672" i="4"/>
  <c r="Y669" i="4"/>
  <c r="Y668" i="4"/>
  <c r="X663" i="4"/>
  <c r="X658" i="4"/>
  <c r="Y653" i="4"/>
  <c r="Y649" i="4"/>
  <c r="Y648" i="4"/>
  <c r="Y645" i="4"/>
  <c r="Y644" i="4"/>
  <c r="X634" i="4"/>
  <c r="X602" i="4"/>
  <c r="X591" i="4"/>
  <c r="Y575" i="4"/>
  <c r="X565" i="4"/>
  <c r="X522" i="4"/>
  <c r="X514" i="4"/>
  <c r="X506" i="4"/>
  <c r="X498" i="4"/>
  <c r="X490" i="4"/>
  <c r="X482" i="4"/>
  <c r="X474" i="4"/>
  <c r="X466" i="4"/>
  <c r="X458" i="4"/>
  <c r="X450" i="4"/>
  <c r="X442" i="4"/>
  <c r="X434" i="4"/>
  <c r="X426" i="4"/>
  <c r="X415" i="4"/>
  <c r="X414" i="4"/>
  <c r="X408" i="4"/>
  <c r="X404" i="4"/>
  <c r="Y386" i="4"/>
  <c r="Y362" i="4"/>
  <c r="Y361" i="4"/>
  <c r="X352" i="4"/>
  <c r="Y348" i="4"/>
  <c r="Y334" i="4"/>
  <c r="Y322" i="4"/>
  <c r="Y320" i="4"/>
  <c r="X312" i="4"/>
  <c r="Y303" i="4"/>
  <c r="Y294" i="4"/>
  <c r="X285" i="4"/>
  <c r="X281" i="4"/>
  <c r="X275" i="4"/>
  <c r="Y272" i="4"/>
  <c r="Y263" i="4"/>
  <c r="Y259" i="4"/>
  <c r="Y255" i="4"/>
  <c r="Y251" i="4"/>
  <c r="Y247" i="4"/>
  <c r="Y243" i="4"/>
  <c r="Y239" i="4"/>
  <c r="Y235" i="4"/>
  <c r="Y231" i="4"/>
  <c r="Y227" i="4"/>
  <c r="Y223" i="4"/>
  <c r="Y217" i="4"/>
  <c r="Y213" i="4"/>
  <c r="Y209" i="4"/>
  <c r="Y159" i="4"/>
  <c r="Y53" i="4"/>
  <c r="Y41" i="4"/>
  <c r="X36" i="4"/>
  <c r="X31" i="4"/>
  <c r="Y25" i="4"/>
  <c r="X20" i="4"/>
  <c r="X15" i="4"/>
  <c r="Y9" i="4"/>
  <c r="X671" i="4"/>
  <c r="Y664" i="4"/>
  <c r="Y660" i="4"/>
  <c r="Y659" i="4"/>
  <c r="Y658" i="4"/>
  <c r="X653" i="4"/>
  <c r="Y641" i="4"/>
  <c r="Y640" i="4"/>
  <c r="Y635" i="4"/>
  <c r="Y625" i="4"/>
  <c r="Y609" i="4"/>
  <c r="Y592" i="4"/>
  <c r="X586" i="4"/>
  <c r="X582" i="4"/>
  <c r="X575" i="4"/>
  <c r="Y559" i="4"/>
  <c r="Y539" i="4"/>
  <c r="Y531" i="4"/>
  <c r="Y523" i="4"/>
  <c r="Y435" i="4"/>
  <c r="Y427" i="4"/>
  <c r="Y407" i="4"/>
  <c r="Y400" i="4"/>
  <c r="Y394" i="4"/>
  <c r="Y378" i="4"/>
  <c r="Y376" i="4"/>
  <c r="Y339" i="4"/>
  <c r="X329" i="4"/>
  <c r="X318" i="4"/>
  <c r="X295" i="4"/>
  <c r="Y291" i="4"/>
  <c r="X267" i="4"/>
  <c r="X263" i="4"/>
  <c r="X261" i="4"/>
  <c r="X257" i="4"/>
  <c r="X253" i="4"/>
  <c r="X249" i="4"/>
  <c r="X245" i="4"/>
  <c r="X241" i="4"/>
  <c r="X237" i="4"/>
  <c r="X233" i="4"/>
  <c r="X229" i="4"/>
  <c r="X225" i="4"/>
  <c r="X221" i="4"/>
  <c r="X217" i="4"/>
  <c r="X213" i="4"/>
  <c r="X209" i="4"/>
  <c r="X206" i="4"/>
  <c r="X187" i="4"/>
  <c r="X175" i="4"/>
  <c r="X135" i="4"/>
  <c r="X119" i="4"/>
  <c r="X111" i="4"/>
  <c r="X103" i="4"/>
  <c r="X95" i="4"/>
  <c r="X91" i="4"/>
  <c r="X71" i="4"/>
  <c r="X66" i="4"/>
  <c r="X62" i="4"/>
  <c r="X58" i="4"/>
  <c r="X50" i="4"/>
  <c r="X42" i="4"/>
  <c r="X37" i="4"/>
  <c r="Y31" i="4"/>
  <c r="X26" i="4"/>
  <c r="X21" i="4"/>
  <c r="Y15" i="4"/>
  <c r="X10" i="4"/>
  <c r="Y500" i="4"/>
  <c r="Y279" i="4"/>
  <c r="X188" i="4"/>
  <c r="X156" i="4"/>
  <c r="X140" i="4"/>
  <c r="X128" i="4"/>
  <c r="X120" i="4"/>
  <c r="X112" i="4"/>
  <c r="X104" i="4"/>
  <c r="X96" i="4"/>
  <c r="X92" i="4"/>
  <c r="X678" i="4"/>
  <c r="X665" i="4"/>
  <c r="X656" i="4"/>
  <c r="Y652" i="4"/>
  <c r="X642" i="4"/>
  <c r="X636" i="4"/>
  <c r="X633" i="4"/>
  <c r="X604" i="4"/>
  <c r="X601" i="4"/>
  <c r="X599" i="4"/>
  <c r="X596" i="4"/>
  <c r="X593" i="4"/>
  <c r="Y577" i="4"/>
  <c r="X571" i="4"/>
  <c r="X563" i="4"/>
  <c r="X560" i="4"/>
  <c r="X536" i="4"/>
  <c r="X528" i="4"/>
  <c r="X436" i="4"/>
  <c r="X428" i="4"/>
  <c r="X424" i="4"/>
  <c r="X419" i="4"/>
  <c r="X412" i="4"/>
  <c r="X410" i="4"/>
  <c r="X406" i="4"/>
  <c r="Y402" i="4"/>
  <c r="X390" i="4"/>
  <c r="Y384" i="4"/>
  <c r="X368" i="4"/>
  <c r="Y364" i="4"/>
  <c r="Y346" i="4"/>
  <c r="X340" i="4"/>
  <c r="X333" i="4"/>
  <c r="Y324" i="4"/>
  <c r="Y317" i="4"/>
  <c r="Y310" i="4"/>
  <c r="X297" i="4"/>
  <c r="X291" i="4"/>
  <c r="Y283" i="4"/>
  <c r="X279" i="4"/>
  <c r="X277" i="4"/>
  <c r="Y273" i="4"/>
  <c r="Y268" i="4"/>
  <c r="Y265" i="4"/>
  <c r="Y261" i="4"/>
  <c r="Y257" i="4"/>
  <c r="Y253" i="4"/>
  <c r="Y249" i="4"/>
  <c r="Y245" i="4"/>
  <c r="Y241" i="4"/>
  <c r="Y237" i="4"/>
  <c r="Y233" i="4"/>
  <c r="Y229" i="4"/>
  <c r="Y225" i="4"/>
  <c r="Y221" i="4"/>
  <c r="Y219" i="4"/>
  <c r="Y215" i="4"/>
  <c r="Y211" i="4"/>
  <c r="Y189" i="4"/>
  <c r="Y133" i="4"/>
  <c r="Y117" i="4"/>
  <c r="Y55" i="4"/>
  <c r="X39" i="4"/>
  <c r="Y33" i="4"/>
  <c r="X28" i="4"/>
  <c r="X23" i="4"/>
  <c r="Y17" i="4"/>
  <c r="X12" i="4"/>
  <c r="X7" i="4"/>
  <c r="Y679" i="4"/>
  <c r="Y678" i="4"/>
  <c r="X675" i="4"/>
  <c r="X670" i="4"/>
  <c r="Y662" i="4"/>
  <c r="X655" i="4"/>
  <c r="Y637" i="4"/>
  <c r="Y627" i="4"/>
  <c r="Y611" i="4"/>
  <c r="Y594" i="4"/>
  <c r="X588" i="4"/>
  <c r="X585" i="4"/>
  <c r="X583" i="4"/>
  <c r="X580" i="4"/>
  <c r="X577" i="4"/>
  <c r="Y561" i="4"/>
  <c r="Y509" i="4"/>
  <c r="Y501" i="4"/>
  <c r="Y493" i="4"/>
  <c r="Y485" i="4"/>
  <c r="Y477" i="4"/>
  <c r="Y469" i="4"/>
  <c r="Y461" i="4"/>
  <c r="Y453" i="4"/>
  <c r="Y445" i="4"/>
  <c r="Y437" i="4"/>
  <c r="Y429" i="4"/>
  <c r="Y425" i="4"/>
  <c r="Y413" i="4"/>
  <c r="Y409" i="4"/>
  <c r="Y405" i="4"/>
  <c r="Y380" i="4"/>
  <c r="Y359" i="4"/>
  <c r="X353" i="4"/>
  <c r="Y337" i="4"/>
  <c r="Y332" i="4"/>
  <c r="Y331" i="4"/>
  <c r="X317" i="4"/>
  <c r="X310" i="4"/>
  <c r="X305" i="4"/>
  <c r="Y287" i="4"/>
  <c r="Y284" i="4"/>
  <c r="Y280" i="4"/>
  <c r="X270" i="4"/>
  <c r="X265" i="4"/>
  <c r="X259" i="4"/>
  <c r="X255" i="4"/>
  <c r="X251" i="4"/>
  <c r="X247" i="4"/>
  <c r="X243" i="4"/>
  <c r="X239" i="4"/>
  <c r="X235" i="4"/>
  <c r="X231" i="4"/>
  <c r="X227" i="4"/>
  <c r="X223" i="4"/>
  <c r="X219" i="4"/>
  <c r="X215" i="4"/>
  <c r="X211" i="4"/>
  <c r="X197" i="4"/>
  <c r="X125" i="4"/>
  <c r="X117" i="4"/>
  <c r="X109" i="4"/>
  <c r="X101" i="4"/>
  <c r="X93" i="4"/>
  <c r="X60" i="4"/>
  <c r="Y39" i="4"/>
  <c r="X34" i="4"/>
  <c r="X29" i="4"/>
  <c r="Y23" i="4"/>
  <c r="X18" i="4"/>
  <c r="X13" i="4"/>
  <c r="Y7" i="4"/>
  <c r="Y578" i="4"/>
  <c r="X569" i="4"/>
  <c r="X567" i="4"/>
  <c r="X561" i="4"/>
  <c r="X537" i="4"/>
  <c r="X529" i="4"/>
  <c r="X441" i="4"/>
  <c r="X433" i="4"/>
  <c r="X425" i="4"/>
  <c r="X342" i="4"/>
  <c r="Y328" i="4"/>
  <c r="Y299" i="4"/>
  <c r="Y208" i="4"/>
  <c r="Y190" i="4"/>
  <c r="Y158" i="4"/>
  <c r="Y134" i="4"/>
  <c r="Y68" i="4"/>
  <c r="Y64" i="4"/>
  <c r="Y60" i="4"/>
  <c r="Y56" i="4"/>
  <c r="Y52" i="4"/>
  <c r="Y44" i="4"/>
  <c r="X40" i="4"/>
  <c r="X35" i="4"/>
  <c r="X24" i="4"/>
  <c r="X19" i="4"/>
  <c r="X8" i="4"/>
  <c r="Y538" i="4"/>
  <c r="Y530" i="4"/>
  <c r="Y522" i="4"/>
  <c r="Y442" i="4"/>
  <c r="Y428" i="4"/>
  <c r="X421" i="4"/>
  <c r="Y414" i="4"/>
  <c r="Y410" i="4"/>
  <c r="Y406" i="4"/>
  <c r="X398" i="4"/>
  <c r="X374" i="4"/>
  <c r="Y370" i="4"/>
  <c r="Y368" i="4"/>
  <c r="X363" i="4"/>
  <c r="Y338" i="4"/>
  <c r="X328" i="4"/>
  <c r="Y281" i="4"/>
  <c r="X266" i="4"/>
  <c r="X174" i="4"/>
  <c r="X130" i="4"/>
  <c r="X118" i="4"/>
  <c r="X110" i="4"/>
  <c r="X102" i="4"/>
  <c r="X94" i="4"/>
  <c r="X44" i="4"/>
  <c r="X41" i="4"/>
  <c r="X30" i="4"/>
  <c r="X25" i="4"/>
  <c r="X14" i="4"/>
  <c r="X9" i="4"/>
  <c r="Y2441" i="4"/>
  <c r="Y2440" i="4"/>
  <c r="X2435" i="4"/>
  <c r="Y2425" i="4"/>
  <c r="Y2424" i="4"/>
  <c r="X2419" i="4"/>
  <c r="Y2402" i="4"/>
  <c r="Y2401" i="4"/>
  <c r="Y2386" i="4"/>
  <c r="Y2385" i="4"/>
  <c r="X2368" i="4"/>
  <c r="Y2359" i="4"/>
  <c r="Y2358" i="4"/>
  <c r="X2352" i="4"/>
  <c r="Y2343" i="4"/>
  <c r="Y2342" i="4"/>
  <c r="X2336" i="4"/>
  <c r="Y2327" i="4"/>
  <c r="Y2326" i="4"/>
  <c r="X2320" i="4"/>
  <c r="Y2311" i="4"/>
  <c r="Y2310" i="4"/>
  <c r="X2304" i="4"/>
  <c r="Y2295" i="4"/>
  <c r="Y2294" i="4"/>
  <c r="X2288" i="4"/>
  <c r="X2266" i="4"/>
  <c r="Y2443" i="4"/>
  <c r="Y2442" i="4"/>
  <c r="X2437" i="4"/>
  <c r="Y2427" i="4"/>
  <c r="Y2426" i="4"/>
  <c r="X2421" i="4"/>
  <c r="Y2400" i="4"/>
  <c r="Y2399" i="4"/>
  <c r="Y2384" i="4"/>
  <c r="Y2383" i="4"/>
  <c r="X2370" i="4"/>
  <c r="Y2361" i="4"/>
  <c r="Y2360" i="4"/>
  <c r="X2354" i="4"/>
  <c r="Y2345" i="4"/>
  <c r="Y2344" i="4"/>
  <c r="X2338" i="4"/>
  <c r="Y2329" i="4"/>
  <c r="Y2328" i="4"/>
  <c r="X2322" i="4"/>
  <c r="Y2313" i="4"/>
  <c r="Y2312" i="4"/>
  <c r="X2306" i="4"/>
  <c r="Y2297" i="4"/>
  <c r="Y2296" i="4"/>
  <c r="X2290" i="4"/>
  <c r="X2260" i="4"/>
  <c r="X2258" i="4"/>
  <c r="X2250" i="4"/>
  <c r="X2248" i="4"/>
  <c r="X2246" i="4"/>
  <c r="Y2473" i="4"/>
  <c r="X2474" i="4"/>
  <c r="X2462" i="4"/>
  <c r="X2472" i="4"/>
  <c r="Y2448" i="4"/>
  <c r="X2427" i="4"/>
  <c r="X2360" i="4"/>
  <c r="X2344" i="4"/>
  <c r="X2328" i="4"/>
  <c r="X2312" i="4"/>
  <c r="X2296" i="4"/>
  <c r="X2473" i="4"/>
  <c r="Y2456" i="4"/>
  <c r="X2443" i="4"/>
  <c r="X2471" i="4"/>
  <c r="X2470" i="4"/>
  <c r="Y2469" i="4"/>
  <c r="Y2450" i="4"/>
  <c r="X2445" i="4"/>
  <c r="Y2435" i="4"/>
  <c r="Y2434" i="4"/>
  <c r="X2429" i="4"/>
  <c r="Y2419" i="4"/>
  <c r="Y2418" i="4"/>
  <c r="X2413" i="4"/>
  <c r="Y2408" i="4"/>
  <c r="Y2407" i="4"/>
  <c r="Y2392" i="4"/>
  <c r="Y2391" i="4"/>
  <c r="Y2376" i="4"/>
  <c r="Y2375" i="4"/>
  <c r="Y2369" i="4"/>
  <c r="Y2368" i="4"/>
  <c r="X2362" i="4"/>
  <c r="Y2353" i="4"/>
  <c r="Y2352" i="4"/>
  <c r="X2346" i="4"/>
  <c r="Y2337" i="4"/>
  <c r="Y2336" i="4"/>
  <c r="X2330" i="4"/>
  <c r="Y2321" i="4"/>
  <c r="Y2320" i="4"/>
  <c r="X2314" i="4"/>
  <c r="Y2305" i="4"/>
  <c r="Y2304" i="4"/>
  <c r="X2298" i="4"/>
  <c r="Y2289" i="4"/>
  <c r="Y2288" i="4"/>
  <c r="Y2266" i="4"/>
  <c r="Y2265" i="4"/>
  <c r="Y2263" i="4"/>
  <c r="X2475" i="4"/>
  <c r="X2463" i="4"/>
  <c r="Y2471" i="4"/>
  <c r="X2469" i="4"/>
  <c r="X2468" i="4"/>
  <c r="X2467" i="4"/>
  <c r="Y2457" i="4"/>
  <c r="X2455" i="4"/>
  <c r="X2447" i="4"/>
  <c r="Y2437" i="4"/>
  <c r="Y2436" i="4"/>
  <c r="X2431" i="4"/>
  <c r="Y2421" i="4"/>
  <c r="Y2420" i="4"/>
  <c r="X2415" i="4"/>
  <c r="Y2406" i="4"/>
  <c r="Y2405" i="4"/>
  <c r="Y2390" i="4"/>
  <c r="Y2389" i="4"/>
  <c r="Y2374" i="4"/>
  <c r="Y2373" i="4"/>
  <c r="Y2371" i="4"/>
  <c r="Y2370" i="4"/>
  <c r="X2364" i="4"/>
  <c r="Y2355" i="4"/>
  <c r="Y2354" i="4"/>
  <c r="X2348" i="4"/>
  <c r="Y2339" i="4"/>
  <c r="Y2338" i="4"/>
  <c r="X2332" i="4"/>
  <c r="Y2323" i="4"/>
  <c r="Y2322" i="4"/>
  <c r="X2316" i="4"/>
  <c r="Y2307" i="4"/>
  <c r="Y2306" i="4"/>
  <c r="X2300" i="4"/>
  <c r="Y2291" i="4"/>
  <c r="Y2290" i="4"/>
  <c r="Y2264" i="4"/>
  <c r="Y2262" i="4"/>
  <c r="Y2467" i="4"/>
  <c r="Y2459" i="4"/>
  <c r="Y2458" i="4"/>
  <c r="X2456" i="4"/>
  <c r="X2449" i="4"/>
  <c r="Y2439" i="4"/>
  <c r="Y2438" i="4"/>
  <c r="X2433" i="4"/>
  <c r="Y2423" i="4"/>
  <c r="Y2422" i="4"/>
  <c r="X2417" i="4"/>
  <c r="Y2404" i="4"/>
  <c r="Y2403" i="4"/>
  <c r="Y2388" i="4"/>
  <c r="Y2387" i="4"/>
  <c r="Y2372" i="4"/>
  <c r="X2366" i="4"/>
  <c r="Y2357" i="4"/>
  <c r="Y2356" i="4"/>
  <c r="X2350" i="4"/>
  <c r="Y2341" i="4"/>
  <c r="Y2340" i="4"/>
  <c r="X2334" i="4"/>
  <c r="Y2325" i="4"/>
  <c r="Y2324" i="4"/>
  <c r="X2318" i="4"/>
  <c r="Y2309" i="4"/>
  <c r="Y2308" i="4"/>
  <c r="X2302" i="4"/>
  <c r="Y2293" i="4"/>
  <c r="Y2292" i="4"/>
  <c r="X2286" i="4"/>
  <c r="X2284" i="4"/>
  <c r="X2282" i="4"/>
  <c r="X2280" i="4"/>
  <c r="X2278" i="4"/>
  <c r="X2276" i="4"/>
  <c r="X2274" i="4"/>
  <c r="X2272" i="4"/>
  <c r="X2270" i="4"/>
  <c r="X2268" i="4"/>
  <c r="X2264" i="4"/>
  <c r="X2262" i="4"/>
  <c r="X2256" i="4"/>
  <c r="X2254" i="4"/>
  <c r="X2252" i="4"/>
  <c r="Y2261" i="4"/>
  <c r="Y2259" i="4"/>
  <c r="Y2257" i="4"/>
  <c r="Y2255" i="4"/>
  <c r="Y2253" i="4"/>
  <c r="Y2251" i="4"/>
  <c r="Y2249" i="4"/>
  <c r="Y2244" i="4"/>
  <c r="Y2243" i="4"/>
  <c r="Y2242" i="4"/>
  <c r="Y2241" i="4"/>
  <c r="Y2240" i="4"/>
  <c r="Y2239" i="4"/>
  <c r="Y2238" i="4"/>
  <c r="Y2237" i="4"/>
  <c r="Y2236" i="4"/>
  <c r="Y2235" i="4"/>
  <c r="Y2234" i="4"/>
  <c r="Y2233" i="4"/>
  <c r="Y2232" i="4"/>
  <c r="Y2231" i="4"/>
  <c r="Y2230" i="4"/>
  <c r="Y2229" i="4"/>
  <c r="Y2228" i="4"/>
  <c r="Y2227" i="4"/>
  <c r="Y2193" i="4"/>
  <c r="Y2191" i="4"/>
  <c r="Y2189" i="4"/>
  <c r="Y2187" i="4"/>
  <c r="Y2185" i="4"/>
  <c r="Y2183" i="4"/>
  <c r="Y2181" i="4"/>
  <c r="Y2179" i="4"/>
  <c r="Y2177" i="4"/>
  <c r="Y2175" i="4"/>
  <c r="Y2173" i="4"/>
  <c r="Y2171" i="4"/>
  <c r="Y2169" i="4"/>
  <c r="Y2167" i="4"/>
  <c r="X2164" i="4"/>
  <c r="X2158" i="4"/>
  <c r="X2150" i="4"/>
  <c r="Y2130" i="4"/>
  <c r="Y2129" i="4"/>
  <c r="Y2123" i="4"/>
  <c r="Y2122" i="4"/>
  <c r="Y2115" i="4"/>
  <c r="Y2114" i="4"/>
  <c r="Y2097" i="4"/>
  <c r="Y2095" i="4"/>
  <c r="Y2093" i="4"/>
  <c r="Y2091" i="4"/>
  <c r="Y2089" i="4"/>
  <c r="Y2087" i="4"/>
  <c r="Y2085" i="4"/>
  <c r="Y2083" i="4"/>
  <c r="Y2081" i="4"/>
  <c r="Y2079" i="4"/>
  <c r="Y2077" i="4"/>
  <c r="Y2075" i="4"/>
  <c r="Y2073" i="4"/>
  <c r="Y2071" i="4"/>
  <c r="Y2069" i="4"/>
  <c r="Y2068" i="4"/>
  <c r="X2062" i="4"/>
  <c r="Y2061" i="4"/>
  <c r="Y2052" i="4"/>
  <c r="X2046" i="4"/>
  <c r="Y2045" i="4"/>
  <c r="Y2036" i="4"/>
  <c r="X2030" i="4"/>
  <c r="X2018" i="4"/>
  <c r="X2010" i="4"/>
  <c r="Y2007" i="4"/>
  <c r="Y2006" i="4"/>
  <c r="X1981" i="4"/>
  <c r="X1980" i="4"/>
  <c r="X1979" i="4"/>
  <c r="X1978" i="4"/>
  <c r="Y1975" i="4"/>
  <c r="Y1956" i="4"/>
  <c r="X1943" i="4"/>
  <c r="X1880" i="4"/>
  <c r="X1876" i="4"/>
  <c r="X1872" i="4"/>
  <c r="X1868" i="4"/>
  <c r="X1864" i="4"/>
  <c r="X1860" i="4"/>
  <c r="X1856" i="4"/>
  <c r="X1852" i="4"/>
  <c r="X1848" i="4"/>
  <c r="X1844" i="4"/>
  <c r="X1840" i="4"/>
  <c r="X1836" i="4"/>
  <c r="X1832" i="4"/>
  <c r="X1828" i="4"/>
  <c r="X1824" i="4"/>
  <c r="Y1819" i="4"/>
  <c r="Y1798" i="4"/>
  <c r="Y1797" i="4"/>
  <c r="X1796" i="4"/>
  <c r="X1795" i="4"/>
  <c r="X1789" i="4"/>
  <c r="X1783" i="4"/>
  <c r="Y1779" i="4"/>
  <c r="Y2260" i="4"/>
  <c r="Y2258" i="4"/>
  <c r="Y2256" i="4"/>
  <c r="Y2254" i="4"/>
  <c r="Y2252" i="4"/>
  <c r="Y2250" i="4"/>
  <c r="Y2248" i="4"/>
  <c r="Y2247" i="4"/>
  <c r="Y2246" i="4"/>
  <c r="Y2245" i="4"/>
  <c r="Y2226" i="4"/>
  <c r="Y2225" i="4"/>
  <c r="Y2224" i="4"/>
  <c r="Y2223" i="4"/>
  <c r="Y2222" i="4"/>
  <c r="Y2221" i="4"/>
  <c r="Y2220" i="4"/>
  <c r="Y2219" i="4"/>
  <c r="Y2162" i="4"/>
  <c r="Y2154" i="4"/>
  <c r="Y2146" i="4"/>
  <c r="X2130" i="4"/>
  <c r="X2122" i="4"/>
  <c r="X2119" i="4"/>
  <c r="X2114" i="4"/>
  <c r="Y2099" i="4"/>
  <c r="Y2098" i="4"/>
  <c r="Y2096" i="4"/>
  <c r="Y2094" i="4"/>
  <c r="Y2092" i="4"/>
  <c r="Y2090" i="4"/>
  <c r="Y2088" i="4"/>
  <c r="Y2086" i="4"/>
  <c r="Y2084" i="4"/>
  <c r="Y2082" i="4"/>
  <c r="Y2080" i="4"/>
  <c r="Y2078" i="4"/>
  <c r="Y2076" i="4"/>
  <c r="Y2074" i="4"/>
  <c r="Y2072" i="4"/>
  <c r="Y2070" i="4"/>
  <c r="X2064" i="4"/>
  <c r="Y2063" i="4"/>
  <c r="Y2054" i="4"/>
  <c r="X2048" i="4"/>
  <c r="Y2047" i="4"/>
  <c r="Y2038" i="4"/>
  <c r="X2032" i="4"/>
  <c r="Y2031" i="4"/>
  <c r="Y2029" i="4"/>
  <c r="X2028" i="4"/>
  <c r="X2008" i="4"/>
  <c r="X2006" i="4"/>
  <c r="Y2003" i="4"/>
  <c r="Y2001" i="4"/>
  <c r="Y1999" i="4"/>
  <c r="Y1997" i="4"/>
  <c r="Y1995" i="4"/>
  <c r="Y1993" i="4"/>
  <c r="Y1991" i="4"/>
  <c r="Y1982" i="4"/>
  <c r="Y1980" i="4"/>
  <c r="Y1979" i="4"/>
  <c r="X1962" i="4"/>
  <c r="Y1945" i="4"/>
  <c r="X1939" i="4"/>
  <c r="Y1881" i="4"/>
  <c r="Y1877" i="4"/>
  <c r="Y1873" i="4"/>
  <c r="Y1869" i="4"/>
  <c r="Y1865" i="4"/>
  <c r="Y1861" i="4"/>
  <c r="Y1857" i="4"/>
  <c r="Y1853" i="4"/>
  <c r="Y1849" i="4"/>
  <c r="Y1845" i="4"/>
  <c r="Y1841" i="4"/>
  <c r="Y1837" i="4"/>
  <c r="Y1833" i="4"/>
  <c r="Y1829" i="4"/>
  <c r="Y1825" i="4"/>
  <c r="Y1820" i="4"/>
  <c r="X1819" i="4"/>
  <c r="Y1811" i="4"/>
  <c r="X1804" i="4"/>
  <c r="X1798" i="4"/>
  <c r="X1797" i="4"/>
  <c r="X2222" i="4"/>
  <c r="X2220" i="4"/>
  <c r="Y2218" i="4"/>
  <c r="Y2217" i="4"/>
  <c r="Y2216" i="4"/>
  <c r="Y2215" i="4"/>
  <c r="Y2214" i="4"/>
  <c r="Y2213" i="4"/>
  <c r="X2162" i="4"/>
  <c r="X2156" i="4"/>
  <c r="X2148" i="4"/>
  <c r="X2140" i="4"/>
  <c r="Y2138" i="4"/>
  <c r="Y2136" i="4"/>
  <c r="Y2134" i="4"/>
  <c r="Y2117" i="4"/>
  <c r="Y2116" i="4"/>
  <c r="X2111" i="4"/>
  <c r="Y2101" i="4"/>
  <c r="Y2100" i="4"/>
  <c r="X2098" i="4"/>
  <c r="X2096" i="4"/>
  <c r="X2094" i="4"/>
  <c r="X2092" i="4"/>
  <c r="X2090" i="4"/>
  <c r="X2088" i="4"/>
  <c r="X2086" i="4"/>
  <c r="X2084" i="4"/>
  <c r="X2082" i="4"/>
  <c r="X2080" i="4"/>
  <c r="X2078" i="4"/>
  <c r="X2076" i="4"/>
  <c r="X2074" i="4"/>
  <c r="X2072" i="4"/>
  <c r="X2070" i="4"/>
  <c r="X2066" i="4"/>
  <c r="Y2056" i="4"/>
  <c r="X2050" i="4"/>
  <c r="Y2049" i="4"/>
  <c r="Y2040" i="4"/>
  <c r="X2034" i="4"/>
  <c r="Y2033" i="4"/>
  <c r="Y2027" i="4"/>
  <c r="X2026" i="4"/>
  <c r="X2016" i="4"/>
  <c r="X2004" i="4"/>
  <c r="X2002" i="4"/>
  <c r="X2000" i="4"/>
  <c r="X1998" i="4"/>
  <c r="X1996" i="4"/>
  <c r="X1994" i="4"/>
  <c r="X1992" i="4"/>
  <c r="Y1989" i="4"/>
  <c r="X1987" i="4"/>
  <c r="X1986" i="4"/>
  <c r="Y1983" i="4"/>
  <c r="X1963" i="4"/>
  <c r="Y1951" i="4"/>
  <c r="Y1950" i="4"/>
  <c r="X1949" i="4"/>
  <c r="X1948" i="4"/>
  <c r="X1947" i="4"/>
  <c r="X1946" i="4"/>
  <c r="X1881" i="4"/>
  <c r="X1877" i="4"/>
  <c r="X1841" i="4"/>
  <c r="X1837" i="4"/>
  <c r="X1833" i="4"/>
  <c r="X1829" i="4"/>
  <c r="X1825" i="4"/>
  <c r="X1820" i="4"/>
  <c r="Y1812" i="4"/>
  <c r="Y1805" i="4"/>
  <c r="Y1799" i="4"/>
  <c r="X1769" i="4"/>
  <c r="Y2160" i="4"/>
  <c r="Y2152" i="4"/>
  <c r="Y2144" i="4"/>
  <c r="X2124" i="4"/>
  <c r="X2116" i="4"/>
  <c r="Y2103" i="4"/>
  <c r="Y2102" i="4"/>
  <c r="X2100" i="4"/>
  <c r="X1799" i="4"/>
  <c r="X2226" i="4"/>
  <c r="X2224" i="4"/>
  <c r="X2160" i="4"/>
  <c r="X2154" i="4"/>
  <c r="X2146" i="4"/>
  <c r="X2144" i="4"/>
  <c r="Y2118" i="4"/>
  <c r="Y2107" i="4"/>
  <c r="Y2105" i="4"/>
  <c r="Y2104" i="4"/>
  <c r="X2102" i="4"/>
  <c r="X1800" i="4"/>
  <c r="X2202" i="4"/>
  <c r="X2200" i="4"/>
  <c r="X2198" i="4"/>
  <c r="Y2196" i="4"/>
  <c r="Y2194" i="4"/>
  <c r="Y2192" i="4"/>
  <c r="Y2190" i="4"/>
  <c r="Y2188" i="4"/>
  <c r="Y2186" i="4"/>
  <c r="Y2184" i="4"/>
  <c r="Y2182" i="4"/>
  <c r="Y2180" i="4"/>
  <c r="Y2178" i="4"/>
  <c r="Y2176" i="4"/>
  <c r="Y2174" i="4"/>
  <c r="Y2172" i="4"/>
  <c r="Y2170" i="4"/>
  <c r="Y2168" i="4"/>
  <c r="Y2166" i="4"/>
  <c r="Y2158" i="4"/>
  <c r="Y2150" i="4"/>
  <c r="Y2142" i="4"/>
  <c r="X2123" i="4"/>
  <c r="X2118" i="4"/>
  <c r="X2115" i="4"/>
  <c r="Y2111" i="4"/>
  <c r="Y2110" i="4"/>
  <c r="Y2109" i="4"/>
  <c r="Y2108" i="4"/>
  <c r="Y2106" i="4"/>
  <c r="X2104" i="4"/>
  <c r="Y2062" i="4"/>
  <c r="X2056" i="4"/>
  <c r="Y2055" i="4"/>
  <c r="Y2046" i="4"/>
  <c r="X2040" i="4"/>
  <c r="Y2039" i="4"/>
  <c r="Y2030" i="4"/>
  <c r="X1989" i="4"/>
  <c r="X1971" i="4"/>
  <c r="X1970" i="4"/>
  <c r="Y1953" i="4"/>
  <c r="X1942" i="4"/>
  <c r="Y1931" i="4"/>
  <c r="Y1927" i="4"/>
  <c r="Y1923" i="4"/>
  <c r="Y1919" i="4"/>
  <c r="Y1915" i="4"/>
  <c r="Y1911" i="4"/>
  <c r="Y1907" i="4"/>
  <c r="Y1903" i="4"/>
  <c r="Y1899" i="4"/>
  <c r="Y1895" i="4"/>
  <c r="Y1891" i="4"/>
  <c r="Y1887" i="4"/>
  <c r="Y1883" i="4"/>
  <c r="Y1879" i="4"/>
  <c r="Y1875" i="4"/>
  <c r="Y1871" i="4"/>
  <c r="Y1867" i="4"/>
  <c r="Y1863" i="4"/>
  <c r="Y1859" i="4"/>
  <c r="Y1855" i="4"/>
  <c r="Y1851" i="4"/>
  <c r="Y1847" i="4"/>
  <c r="Y1843" i="4"/>
  <c r="Y1839" i="4"/>
  <c r="Y1835" i="4"/>
  <c r="Y1831" i="4"/>
  <c r="Y1827" i="4"/>
  <c r="Y1823" i="4"/>
  <c r="Y1816" i="4"/>
  <c r="Y1815" i="4"/>
  <c r="X1814" i="4"/>
  <c r="Y1807" i="4"/>
  <c r="Y1801" i="4"/>
  <c r="Y1788" i="4"/>
  <c r="X1787" i="4"/>
  <c r="X2196" i="4"/>
  <c r="X2194" i="4"/>
  <c r="X2058" i="4"/>
  <c r="Y2057" i="4"/>
  <c r="X2042" i="4"/>
  <c r="Y2041" i="4"/>
  <c r="X2020" i="4"/>
  <c r="X2012" i="4"/>
  <c r="X1973" i="4"/>
  <c r="X1972" i="4"/>
  <c r="Y1971" i="4"/>
  <c r="X1954" i="4"/>
  <c r="Y1939" i="4"/>
  <c r="Y1938" i="4"/>
  <c r="X1935" i="4"/>
  <c r="X1931" i="4"/>
  <c r="X1927" i="4"/>
  <c r="X1923" i="4"/>
  <c r="X1919" i="4"/>
  <c r="X1915" i="4"/>
  <c r="X1911" i="4"/>
  <c r="X1907" i="4"/>
  <c r="X1903" i="4"/>
  <c r="X1899" i="4"/>
  <c r="X1895" i="4"/>
  <c r="X1891" i="4"/>
  <c r="X1887" i="4"/>
  <c r="X1883" i="4"/>
  <c r="X1879" i="4"/>
  <c r="X1875" i="4"/>
  <c r="X1871" i="4"/>
  <c r="X1867" i="4"/>
  <c r="X1863" i="4"/>
  <c r="X1859" i="4"/>
  <c r="X1855" i="4"/>
  <c r="X1851" i="4"/>
  <c r="X1847" i="4"/>
  <c r="X1843" i="4"/>
  <c r="X1839" i="4"/>
  <c r="X1835" i="4"/>
  <c r="X1831" i="4"/>
  <c r="X1827" i="4"/>
  <c r="X1823" i="4"/>
  <c r="Y1818" i="4"/>
  <c r="Y1817" i="4"/>
  <c r="Y1808" i="4"/>
  <c r="Y1802" i="4"/>
  <c r="X1788" i="4"/>
  <c r="Y2128" i="4"/>
  <c r="X2120" i="4"/>
  <c r="X2112" i="4"/>
  <c r="Y2067" i="4"/>
  <c r="Y2066" i="4"/>
  <c r="Y2059" i="4"/>
  <c r="Y2050" i="4"/>
  <c r="Y2043" i="4"/>
  <c r="Y2034" i="4"/>
  <c r="X1957" i="4"/>
  <c r="X1956" i="4"/>
  <c r="X1955" i="4"/>
  <c r="X1944" i="4"/>
  <c r="X1937" i="4"/>
  <c r="X1936" i="4"/>
  <c r="Y1884" i="4"/>
  <c r="Y1880" i="4"/>
  <c r="Y1876" i="4"/>
  <c r="Y1872" i="4"/>
  <c r="Y1868" i="4"/>
  <c r="Y1864" i="4"/>
  <c r="Y1860" i="4"/>
  <c r="Y1856" i="4"/>
  <c r="Y1852" i="4"/>
  <c r="Y1848" i="4"/>
  <c r="Y1844" i="4"/>
  <c r="Y1840" i="4"/>
  <c r="Y1836" i="4"/>
  <c r="Y1832" i="4"/>
  <c r="Y1828" i="4"/>
  <c r="Y1824" i="4"/>
  <c r="X1818" i="4"/>
  <c r="X1817" i="4"/>
  <c r="Y1810" i="4"/>
  <c r="Y1809" i="4"/>
  <c r="X1808" i="4"/>
  <c r="Y1796" i="4"/>
  <c r="Y1795" i="4"/>
  <c r="X1794" i="4"/>
  <c r="X1793" i="4"/>
  <c r="Y1789" i="4"/>
  <c r="X1776" i="4"/>
  <c r="X1775" i="4"/>
  <c r="X1768" i="4"/>
  <c r="X1767" i="4"/>
  <c r="X1760" i="4"/>
  <c r="X1759" i="4"/>
  <c r="X1752" i="4"/>
  <c r="X1751" i="4"/>
  <c r="X1744" i="4"/>
  <c r="X1743" i="4"/>
  <c r="X1736" i="4"/>
  <c r="X1735" i="4"/>
  <c r="Y1728" i="4"/>
  <c r="Y1727" i="4"/>
  <c r="X1726" i="4"/>
  <c r="X1725" i="4"/>
  <c r="Y1718" i="4"/>
  <c r="Y1717" i="4"/>
  <c r="Y1710" i="4"/>
  <c r="Y1709" i="4"/>
  <c r="Y1706" i="4"/>
  <c r="X1701" i="4"/>
  <c r="Y1694" i="4"/>
  <c r="X1693" i="4"/>
  <c r="Y1681" i="4"/>
  <c r="X1680" i="4"/>
  <c r="X1679" i="4"/>
  <c r="Y1670" i="4"/>
  <c r="X1669" i="4"/>
  <c r="Y1658" i="4"/>
  <c r="Y1657" i="4"/>
  <c r="X1656" i="4"/>
  <c r="X1655" i="4"/>
  <c r="X1653" i="4"/>
  <c r="X1642" i="4"/>
  <c r="Y1633" i="4"/>
  <c r="X1632" i="4"/>
  <c r="X1625" i="4"/>
  <c r="X1585" i="4"/>
  <c r="Y1785" i="4"/>
  <c r="Y1778" i="4"/>
  <c r="Y1777" i="4"/>
  <c r="Y1770" i="4"/>
  <c r="Y1769" i="4"/>
  <c r="Y1762" i="4"/>
  <c r="Y1761" i="4"/>
  <c r="Y1754" i="4"/>
  <c r="Y1753" i="4"/>
  <c r="Y1746" i="4"/>
  <c r="Y1745" i="4"/>
  <c r="Y1738" i="4"/>
  <c r="Y1737" i="4"/>
  <c r="Y1730" i="4"/>
  <c r="Y1729" i="4"/>
  <c r="X1728" i="4"/>
  <c r="X1727" i="4"/>
  <c r="X1718" i="4"/>
  <c r="X1717" i="4"/>
  <c r="X1710" i="4"/>
  <c r="X1709" i="4"/>
  <c r="X1694" i="4"/>
  <c r="Y1682" i="4"/>
  <c r="X1681" i="4"/>
  <c r="X1670" i="4"/>
  <c r="X1658" i="4"/>
  <c r="X1657" i="4"/>
  <c r="Y1646" i="4"/>
  <c r="Y1645" i="4"/>
  <c r="X1644" i="4"/>
  <c r="X1643" i="4"/>
  <c r="Y1634" i="4"/>
  <c r="X1588" i="4"/>
  <c r="X1762" i="4"/>
  <c r="X1761" i="4"/>
  <c r="X1754" i="4"/>
  <c r="X1753" i="4"/>
  <c r="X1746" i="4"/>
  <c r="X1745" i="4"/>
  <c r="X1738" i="4"/>
  <c r="X1737" i="4"/>
  <c r="X1730" i="4"/>
  <c r="X1729" i="4"/>
  <c r="Y1720" i="4"/>
  <c r="Y1719" i="4"/>
  <c r="Y1712" i="4"/>
  <c r="Y1711" i="4"/>
  <c r="Y1697" i="4"/>
  <c r="X1696" i="4"/>
  <c r="X1695" i="4"/>
  <c r="X1682" i="4"/>
  <c r="Y1673" i="4"/>
  <c r="X1672" i="4"/>
  <c r="X1671" i="4"/>
  <c r="Y1662" i="4"/>
  <c r="Y1661" i="4"/>
  <c r="X1660" i="4"/>
  <c r="X1659" i="4"/>
  <c r="X1646" i="4"/>
  <c r="X1641" i="4"/>
  <c r="X1634" i="4"/>
  <c r="X1589" i="4"/>
  <c r="X1587" i="4"/>
  <c r="Y1582" i="4"/>
  <c r="X1580" i="4"/>
  <c r="X1572" i="4"/>
  <c r="X1571" i="4"/>
  <c r="X1569" i="4"/>
  <c r="X1621" i="4"/>
  <c r="Y1603" i="4"/>
  <c r="Y1595" i="4"/>
  <c r="X1590" i="4"/>
  <c r="Y1585" i="4"/>
  <c r="X1584" i="4"/>
  <c r="X1574" i="4"/>
  <c r="X1573" i="4"/>
  <c r="Y1803" i="4"/>
  <c r="X1802" i="4"/>
  <c r="X1801" i="4"/>
  <c r="X1792" i="4"/>
  <c r="X1791" i="4"/>
  <c r="X1782" i="4"/>
  <c r="X1781" i="4"/>
  <c r="X1774" i="4"/>
  <c r="X1773" i="4"/>
  <c r="X1766" i="4"/>
  <c r="X1765" i="4"/>
  <c r="X1758" i="4"/>
  <c r="X1757" i="4"/>
  <c r="X1750" i="4"/>
  <c r="X1749" i="4"/>
  <c r="X1742" i="4"/>
  <c r="X1741" i="4"/>
  <c r="X1734" i="4"/>
  <c r="X1733" i="4"/>
  <c r="Y1724" i="4"/>
  <c r="Y1723" i="4"/>
  <c r="Y1716" i="4"/>
  <c r="Y1715" i="4"/>
  <c r="Y1707" i="4"/>
  <c r="X1700" i="4"/>
  <c r="X1690" i="4"/>
  <c r="X1689" i="4"/>
  <c r="Y1678" i="4"/>
  <c r="X1677" i="4"/>
  <c r="X1666" i="4"/>
  <c r="Y1654" i="4"/>
  <c r="X1649" i="4"/>
  <c r="X1639" i="4"/>
  <c r="X1630" i="4"/>
  <c r="X1622" i="4"/>
  <c r="X1614" i="4"/>
  <c r="X1606" i="4"/>
  <c r="X1598" i="4"/>
  <c r="X1581" i="4"/>
  <c r="Y1575" i="4"/>
  <c r="Y1804" i="4"/>
  <c r="X1803" i="4"/>
  <c r="Y1794" i="4"/>
  <c r="Y1793" i="4"/>
  <c r="Y1784" i="4"/>
  <c r="Y1783" i="4"/>
  <c r="Y1776" i="4"/>
  <c r="Y1775" i="4"/>
  <c r="Y1768" i="4"/>
  <c r="Y1767" i="4"/>
  <c r="Y1760" i="4"/>
  <c r="Y1759" i="4"/>
  <c r="Y1752" i="4"/>
  <c r="Y1751" i="4"/>
  <c r="Y1744" i="4"/>
  <c r="Y1743" i="4"/>
  <c r="Y1736" i="4"/>
  <c r="Y1735" i="4"/>
  <c r="Y1726" i="4"/>
  <c r="Y1725" i="4"/>
  <c r="X1724" i="4"/>
  <c r="X1723" i="4"/>
  <c r="X1716" i="4"/>
  <c r="X1715" i="4"/>
  <c r="X1708" i="4"/>
  <c r="X1707" i="4"/>
  <c r="Y1693" i="4"/>
  <c r="X1692" i="4"/>
  <c r="X1691" i="4"/>
  <c r="X1678" i="4"/>
  <c r="Y1669" i="4"/>
  <c r="X1668" i="4"/>
  <c r="X1667" i="4"/>
  <c r="X1654" i="4"/>
  <c r="Y1642" i="4"/>
  <c r="Y1641" i="4"/>
  <c r="X1640" i="4"/>
  <c r="X1637" i="4"/>
  <c r="X1631" i="4"/>
  <c r="X1629" i="4"/>
  <c r="X1617" i="4"/>
  <c r="X1609" i="4"/>
  <c r="X1601" i="4"/>
  <c r="X1593" i="4"/>
  <c r="Y1587" i="4"/>
  <c r="X1586" i="4"/>
  <c r="X1575" i="4"/>
  <c r="Y1562" i="4"/>
  <c r="X1561" i="4"/>
  <c r="X1551" i="4"/>
  <c r="X1547" i="4"/>
  <c r="X1543" i="4"/>
  <c r="X1539" i="4"/>
  <c r="X1535" i="4"/>
  <c r="X1531" i="4"/>
  <c r="X1527" i="4"/>
  <c r="X1523" i="4"/>
  <c r="X1519" i="4"/>
  <c r="X1515" i="4"/>
  <c r="X1511" i="4"/>
  <c r="X1507" i="4"/>
  <c r="X1503" i="4"/>
  <c r="X1499" i="4"/>
  <c r="X1495" i="4"/>
  <c r="X1491" i="4"/>
  <c r="X1487" i="4"/>
  <c r="X1483" i="4"/>
  <c r="X1479" i="4"/>
  <c r="X1474" i="4"/>
  <c r="X1467" i="4"/>
  <c r="X1466" i="4"/>
  <c r="Y1459" i="4"/>
  <c r="X1458" i="4"/>
  <c r="Y1451" i="4"/>
  <c r="X1450" i="4"/>
  <c r="Y1443" i="4"/>
  <c r="X1442" i="4"/>
  <c r="Y1432" i="4"/>
  <c r="Y1431" i="4"/>
  <c r="Y1420" i="4"/>
  <c r="X1418" i="4"/>
  <c r="X1415" i="4"/>
  <c r="Y1414" i="4"/>
  <c r="Y1406" i="4"/>
  <c r="X1404" i="4"/>
  <c r="Y1386" i="4"/>
  <c r="Y1369" i="4"/>
  <c r="X1368" i="4"/>
  <c r="X1366" i="4"/>
  <c r="Y1357" i="4"/>
  <c r="X1247" i="4"/>
  <c r="X1243" i="4"/>
  <c r="Y1572" i="4"/>
  <c r="Y1571" i="4"/>
  <c r="Y1563" i="4"/>
  <c r="X1562" i="4"/>
  <c r="X1559" i="4"/>
  <c r="Y1552" i="4"/>
  <c r="Y1548" i="4"/>
  <c r="Y1544" i="4"/>
  <c r="Y1540" i="4"/>
  <c r="Y1536" i="4"/>
  <c r="Y1532" i="4"/>
  <c r="Y1528" i="4"/>
  <c r="Y1524" i="4"/>
  <c r="Y1520" i="4"/>
  <c r="Y1516" i="4"/>
  <c r="Y1512" i="4"/>
  <c r="Y1508" i="4"/>
  <c r="Y1504" i="4"/>
  <c r="Y1500" i="4"/>
  <c r="Y1496" i="4"/>
  <c r="Y1492" i="4"/>
  <c r="Y1488" i="4"/>
  <c r="Y1484" i="4"/>
  <c r="Y1480" i="4"/>
  <c r="X1475" i="4"/>
  <c r="Y1460" i="4"/>
  <c r="X1459" i="4"/>
  <c r="Y1452" i="4"/>
  <c r="X1451" i="4"/>
  <c r="Y1444" i="4"/>
  <c r="X1443" i="4"/>
  <c r="Y1436" i="4"/>
  <c r="Y1435" i="4"/>
  <c r="Y1434" i="4"/>
  <c r="Y1433" i="4"/>
  <c r="X1427" i="4"/>
  <c r="Y1418" i="4"/>
  <c r="Y1408" i="4"/>
  <c r="Y1401" i="4"/>
  <c r="X1399" i="4"/>
  <c r="Y1390" i="4"/>
  <c r="Y1377" i="4"/>
  <c r="Y1373" i="4"/>
  <c r="X1364" i="4"/>
  <c r="Y1363" i="4"/>
  <c r="X1357" i="4"/>
  <c r="Y1306" i="4"/>
  <c r="X1563" i="4"/>
  <c r="X1560" i="4"/>
  <c r="X1552" i="4"/>
  <c r="X1548" i="4"/>
  <c r="X1544" i="4"/>
  <c r="X1540" i="4"/>
  <c r="X1536" i="4"/>
  <c r="X1532" i="4"/>
  <c r="X1528" i="4"/>
  <c r="X1524" i="4"/>
  <c r="X1520" i="4"/>
  <c r="X1516" i="4"/>
  <c r="X1512" i="4"/>
  <c r="X1508" i="4"/>
  <c r="X1504" i="4"/>
  <c r="X1500" i="4"/>
  <c r="X1496" i="4"/>
  <c r="X1492" i="4"/>
  <c r="X1488" i="4"/>
  <c r="X1484" i="4"/>
  <c r="X1480" i="4"/>
  <c r="X1476" i="4"/>
  <c r="X1468" i="4"/>
  <c r="Y1461" i="4"/>
  <c r="X1460" i="4"/>
  <c r="Y1453" i="4"/>
  <c r="X1452" i="4"/>
  <c r="Y1445" i="4"/>
  <c r="X1444" i="4"/>
  <c r="Y1437" i="4"/>
  <c r="X1436" i="4"/>
  <c r="X1429" i="4"/>
  <c r="X1422" i="4"/>
  <c r="Y1381" i="4"/>
  <c r="X1371" i="4"/>
  <c r="X1363" i="4"/>
  <c r="Y1355" i="4"/>
  <c r="Y1349" i="4"/>
  <c r="X1347" i="4"/>
  <c r="X1334" i="4"/>
  <c r="X1330" i="4"/>
  <c r="X1326" i="4"/>
  <c r="X1322" i="4"/>
  <c r="X1318" i="4"/>
  <c r="X1310" i="4"/>
  <c r="Y1541" i="4"/>
  <c r="Y1537" i="4"/>
  <c r="Y1533" i="4"/>
  <c r="Y1529" i="4"/>
  <c r="X1469" i="4"/>
  <c r="X1461" i="4"/>
  <c r="Y1454" i="4"/>
  <c r="X1453" i="4"/>
  <c r="Y1446" i="4"/>
  <c r="X1445" i="4"/>
  <c r="Y1438" i="4"/>
  <c r="X1437" i="4"/>
  <c r="X1379" i="4"/>
  <c r="X1375" i="4"/>
  <c r="X1583" i="4"/>
  <c r="X1564" i="4"/>
  <c r="Y1558" i="4"/>
  <c r="X1557" i="4"/>
  <c r="Y1550" i="4"/>
  <c r="Y1546" i="4"/>
  <c r="Y1542" i="4"/>
  <c r="Y1538" i="4"/>
  <c r="Y1534" i="4"/>
  <c r="Y1530" i="4"/>
  <c r="Y1526" i="4"/>
  <c r="Y1522" i="4"/>
  <c r="Y1518" i="4"/>
  <c r="Y1514" i="4"/>
  <c r="Y1510" i="4"/>
  <c r="Y1506" i="4"/>
  <c r="Y1502" i="4"/>
  <c r="Y1498" i="4"/>
  <c r="Y1494" i="4"/>
  <c r="Y1490" i="4"/>
  <c r="Y1486" i="4"/>
  <c r="Y1482" i="4"/>
  <c r="Y1478" i="4"/>
  <c r="X1471" i="4"/>
  <c r="X1470" i="4"/>
  <c r="X1463" i="4"/>
  <c r="Y1456" i="4"/>
  <c r="X1455" i="4"/>
  <c r="Y1448" i="4"/>
  <c r="X1447" i="4"/>
  <c r="Y1440" i="4"/>
  <c r="X1439" i="4"/>
  <c r="Y1426" i="4"/>
  <c r="Y1425" i="4"/>
  <c r="Y1411" i="4"/>
  <c r="X1410" i="4"/>
  <c r="X1407" i="4"/>
  <c r="Y1393" i="4"/>
  <c r="X1387" i="4"/>
  <c r="Y1370" i="4"/>
  <c r="X1361" i="4"/>
  <c r="X1353" i="4"/>
  <c r="Y1343" i="4"/>
  <c r="X1341" i="4"/>
  <c r="X1336" i="4"/>
  <c r="Y1332" i="4"/>
  <c r="Y1328" i="4"/>
  <c r="Y1324" i="4"/>
  <c r="Y1320" i="4"/>
  <c r="Y1316" i="4"/>
  <c r="Y1312" i="4"/>
  <c r="Y1308" i="4"/>
  <c r="Y1304" i="4"/>
  <c r="Y1300" i="4"/>
  <c r="Y1296" i="4"/>
  <c r="Y1292" i="4"/>
  <c r="Y1288" i="4"/>
  <c r="Y1284" i="4"/>
  <c r="Y1280" i="4"/>
  <c r="Y1276" i="4"/>
  <c r="Y1272" i="4"/>
  <c r="Y1268" i="4"/>
  <c r="Y1264" i="4"/>
  <c r="Y1260" i="4"/>
  <c r="X1255" i="4"/>
  <c r="Y1250" i="4"/>
  <c r="Y1412" i="4"/>
  <c r="Y1410" i="4"/>
  <c r="Y1402" i="4"/>
  <c r="X1400" i="4"/>
  <c r="X1391" i="4"/>
  <c r="Y1378" i="4"/>
  <c r="Y1374" i="4"/>
  <c r="X1372" i="4"/>
  <c r="Y1341" i="4"/>
  <c r="X1332" i="4"/>
  <c r="X1328" i="4"/>
  <c r="X1324" i="4"/>
  <c r="X1320" i="4"/>
  <c r="X1316" i="4"/>
  <c r="X1312" i="4"/>
  <c r="X1308" i="4"/>
  <c r="X1304" i="4"/>
  <c r="X1300" i="4"/>
  <c r="X1296" i="4"/>
  <c r="X1292" i="4"/>
  <c r="X1288" i="4"/>
  <c r="X1284" i="4"/>
  <c r="X1280" i="4"/>
  <c r="X1276" i="4"/>
  <c r="X1272" i="4"/>
  <c r="X1268" i="4"/>
  <c r="X1264" i="4"/>
  <c r="X1260" i="4"/>
  <c r="Y1256" i="4"/>
  <c r="Y1251" i="4"/>
  <c r="X1556" i="4"/>
  <c r="Y1551" i="4"/>
  <c r="Y1547" i="4"/>
  <c r="Y1543" i="4"/>
  <c r="Y1539" i="4"/>
  <c r="Y1535" i="4"/>
  <c r="Y1531" i="4"/>
  <c r="Y1527" i="4"/>
  <c r="Y1523" i="4"/>
  <c r="Y1519" i="4"/>
  <c r="Y1515" i="4"/>
  <c r="Y1511" i="4"/>
  <c r="Y1507" i="4"/>
  <c r="Y1503" i="4"/>
  <c r="Y1499" i="4"/>
  <c r="Y1495" i="4"/>
  <c r="Y1491" i="4"/>
  <c r="Y1487" i="4"/>
  <c r="Y1483" i="4"/>
  <c r="Y1479" i="4"/>
  <c r="Y1466" i="4"/>
  <c r="X1465" i="4"/>
  <c r="X1457" i="4"/>
  <c r="X1449" i="4"/>
  <c r="X1441" i="4"/>
  <c r="Y1430" i="4"/>
  <c r="Y1429" i="4"/>
  <c r="Y1419" i="4"/>
  <c r="Y1415" i="4"/>
  <c r="X1414" i="4"/>
  <c r="Y1397" i="4"/>
  <c r="X1395" i="4"/>
  <c r="Y1382" i="4"/>
  <c r="X1256" i="4"/>
  <c r="Y1247" i="4"/>
  <c r="Y1243" i="4"/>
  <c r="Y1239" i="4"/>
  <c r="Y1235" i="4"/>
  <c r="Y1231" i="4"/>
  <c r="X1250" i="4"/>
  <c r="Y1246" i="4"/>
  <c r="Y1242" i="4"/>
  <c r="Y1238" i="4"/>
  <c r="Y1234" i="4"/>
  <c r="Y1230" i="4"/>
  <c r="Y1226" i="4"/>
  <c r="Y1222" i="4"/>
  <c r="Y1218" i="4"/>
  <c r="Y1214" i="4"/>
  <c r="Y1210" i="4"/>
  <c r="Y1206" i="4"/>
  <c r="Y1178" i="4"/>
  <c r="Y1171" i="4"/>
  <c r="Y1170" i="4"/>
  <c r="Y1163" i="4"/>
  <c r="Y1162" i="4"/>
  <c r="Y1155" i="4"/>
  <c r="Y1154" i="4"/>
  <c r="Y1147" i="4"/>
  <c r="Y1146" i="4"/>
  <c r="Y1139" i="4"/>
  <c r="Y1138" i="4"/>
  <c r="Y1131" i="4"/>
  <c r="Y1130" i="4"/>
  <c r="Y1123" i="4"/>
  <c r="Y1122" i="4"/>
  <c r="Y1111" i="4"/>
  <c r="Y1110" i="4"/>
  <c r="X1109" i="4"/>
  <c r="X1108" i="4"/>
  <c r="Y1081" i="4"/>
  <c r="X1080" i="4"/>
  <c r="Y1073" i="4"/>
  <c r="Y1072" i="4"/>
  <c r="X1071" i="4"/>
  <c r="X1070" i="4"/>
  <c r="X1063" i="4"/>
  <c r="X1062" i="4"/>
  <c r="X1053" i="4"/>
  <c r="X1052" i="4"/>
  <c r="X1045" i="4"/>
  <c r="X1044" i="4"/>
  <c r="Y1035" i="4"/>
  <c r="Y1034" i="4"/>
  <c r="X1033" i="4"/>
  <c r="X1032" i="4"/>
  <c r="Y1022" i="4"/>
  <c r="X1021" i="4"/>
  <c r="Y1018" i="4"/>
  <c r="X998" i="4"/>
  <c r="Y985" i="4"/>
  <c r="X984" i="4"/>
  <c r="Y1255" i="4"/>
  <c r="X1254" i="4"/>
  <c r="X1246" i="4"/>
  <c r="X1242" i="4"/>
  <c r="X1238" i="4"/>
  <c r="X1234" i="4"/>
  <c r="X1230" i="4"/>
  <c r="X1226" i="4"/>
  <c r="X1222" i="4"/>
  <c r="X1218" i="4"/>
  <c r="X1214" i="4"/>
  <c r="X1210" i="4"/>
  <c r="X1206" i="4"/>
  <c r="X1179" i="4"/>
  <c r="X1178" i="4"/>
  <c r="X1171" i="4"/>
  <c r="X1170" i="4"/>
  <c r="X1163" i="4"/>
  <c r="X1162" i="4"/>
  <c r="X1155" i="4"/>
  <c r="X1154" i="4"/>
  <c r="X1147" i="4"/>
  <c r="X1146" i="4"/>
  <c r="X1139" i="4"/>
  <c r="X1138" i="4"/>
  <c r="X1131" i="4"/>
  <c r="X1130" i="4"/>
  <c r="X1123" i="4"/>
  <c r="X1122" i="4"/>
  <c r="Y1113" i="4"/>
  <c r="Y1112" i="4"/>
  <c r="X1111" i="4"/>
  <c r="X1110" i="4"/>
  <c r="Y1089" i="4"/>
  <c r="Y1082" i="4"/>
  <c r="X1081" i="4"/>
  <c r="Y1074" i="4"/>
  <c r="X1073" i="4"/>
  <c r="X1072" i="4"/>
  <c r="Y1065" i="4"/>
  <c r="Y1064" i="4"/>
  <c r="Y1055" i="4"/>
  <c r="Y1054" i="4"/>
  <c r="Y1047" i="4"/>
  <c r="Y1046" i="4"/>
  <c r="X1034" i="4"/>
  <c r="X1017" i="4"/>
  <c r="X1004" i="4"/>
  <c r="Y998" i="4"/>
  <c r="X992" i="4"/>
  <c r="Y983" i="4"/>
  <c r="X982" i="4"/>
  <c r="X971" i="4"/>
  <c r="X959" i="4"/>
  <c r="Y1227" i="4"/>
  <c r="Y1223" i="4"/>
  <c r="Y1219" i="4"/>
  <c r="Y1215" i="4"/>
  <c r="Y1211" i="4"/>
  <c r="Y1207" i="4"/>
  <c r="Y1181" i="4"/>
  <c r="Y1180" i="4"/>
  <c r="Y1173" i="4"/>
  <c r="Y1172" i="4"/>
  <c r="Y1165" i="4"/>
  <c r="Y1164" i="4"/>
  <c r="Y1157" i="4"/>
  <c r="Y1156" i="4"/>
  <c r="Y1149" i="4"/>
  <c r="Y1148" i="4"/>
  <c r="Y1141" i="4"/>
  <c r="Y1140" i="4"/>
  <c r="Y1133" i="4"/>
  <c r="Y1132" i="4"/>
  <c r="Y1125" i="4"/>
  <c r="Y1124" i="4"/>
  <c r="Y1114" i="4"/>
  <c r="X1113" i="4"/>
  <c r="X1112" i="4"/>
  <c r="Y1100" i="4"/>
  <c r="Y1099" i="4"/>
  <c r="Y1083" i="4"/>
  <c r="X1082" i="4"/>
  <c r="Y1075" i="4"/>
  <c r="X1074" i="4"/>
  <c r="X1065" i="4"/>
  <c r="X1064" i="4"/>
  <c r="Y1057" i="4"/>
  <c r="Y1056" i="4"/>
  <c r="X1055" i="4"/>
  <c r="X1054" i="4"/>
  <c r="X1047" i="4"/>
  <c r="X1046" i="4"/>
  <c r="Y1039" i="4"/>
  <c r="Y1038" i="4"/>
  <c r="X1037" i="4"/>
  <c r="X1036" i="4"/>
  <c r="Y1025" i="4"/>
  <c r="Y1024" i="4"/>
  <c r="X1023" i="4"/>
  <c r="X1019" i="4"/>
  <c r="Y1015" i="4"/>
  <c r="X980" i="4"/>
  <c r="X964" i="4"/>
  <c r="Y963" i="4"/>
  <c r="Y958" i="4"/>
  <c r="X1239" i="4"/>
  <c r="X1235" i="4"/>
  <c r="X1231" i="4"/>
  <c r="X1227" i="4"/>
  <c r="X1223" i="4"/>
  <c r="X1219" i="4"/>
  <c r="X1215" i="4"/>
  <c r="X1211" i="4"/>
  <c r="X1207" i="4"/>
  <c r="X1187" i="4"/>
  <c r="X1180" i="4"/>
  <c r="X1173" i="4"/>
  <c r="X1172" i="4"/>
  <c r="X1165" i="4"/>
  <c r="X1164" i="4"/>
  <c r="X1157" i="4"/>
  <c r="X1156" i="4"/>
  <c r="X1149" i="4"/>
  <c r="X1148" i="4"/>
  <c r="X1141" i="4"/>
  <c r="X1140" i="4"/>
  <c r="X1133" i="4"/>
  <c r="X1132" i="4"/>
  <c r="X1125" i="4"/>
  <c r="X1124" i="4"/>
  <c r="Y1115" i="4"/>
  <c r="X1114" i="4"/>
  <c r="Y1102" i="4"/>
  <c r="Y1101" i="4"/>
  <c r="X1100" i="4"/>
  <c r="X1099" i="4"/>
  <c r="Y1090" i="4"/>
  <c r="Y1076" i="4"/>
  <c r="X1075" i="4"/>
  <c r="Y1067" i="4"/>
  <c r="Y1066" i="4"/>
  <c r="Y1059" i="4"/>
  <c r="Y1058" i="4"/>
  <c r="X1057" i="4"/>
  <c r="X1056" i="4"/>
  <c r="Y1049" i="4"/>
  <c r="Y1048" i="4"/>
  <c r="Y1041" i="4"/>
  <c r="Y1040" i="4"/>
  <c r="X1039" i="4"/>
  <c r="X1038" i="4"/>
  <c r="Y1027" i="4"/>
  <c r="Y1026" i="4"/>
  <c r="X1025" i="4"/>
  <c r="X1024" i="4"/>
  <c r="X1014" i="4"/>
  <c r="X1012" i="4"/>
  <c r="X1010" i="4"/>
  <c r="X1008" i="4"/>
  <c r="X996" i="4"/>
  <c r="Y979" i="4"/>
  <c r="X978" i="4"/>
  <c r="X966" i="4"/>
  <c r="Y965" i="4"/>
  <c r="X958" i="4"/>
  <c r="X1349" i="4"/>
  <c r="Y1335" i="4"/>
  <c r="Y1333" i="4"/>
  <c r="Y1331" i="4"/>
  <c r="Y1329" i="4"/>
  <c r="Y1327" i="4"/>
  <c r="Y1325" i="4"/>
  <c r="Y1323" i="4"/>
  <c r="Y1321" i="4"/>
  <c r="Y1319" i="4"/>
  <c r="Y1317" i="4"/>
  <c r="Y1315" i="4"/>
  <c r="Y1313" i="4"/>
  <c r="Y1311" i="4"/>
  <c r="Y1309" i="4"/>
  <c r="Y1307" i="4"/>
  <c r="Y1305" i="4"/>
  <c r="Y1303" i="4"/>
  <c r="Y1301" i="4"/>
  <c r="Y1299" i="4"/>
  <c r="Y1297" i="4"/>
  <c r="Y1295" i="4"/>
  <c r="Y1293" i="4"/>
  <c r="Y1291" i="4"/>
  <c r="Y1289" i="4"/>
  <c r="Y1287" i="4"/>
  <c r="Y1285" i="4"/>
  <c r="Y1283" i="4"/>
  <c r="Y1281" i="4"/>
  <c r="Y1279" i="4"/>
  <c r="Y1277" i="4"/>
  <c r="Y1275" i="4"/>
  <c r="Y1273" i="4"/>
  <c r="Y1271" i="4"/>
  <c r="Y1269" i="4"/>
  <c r="Y1267" i="4"/>
  <c r="Y1265" i="4"/>
  <c r="Y1263" i="4"/>
  <c r="Y1261" i="4"/>
  <c r="Y1259" i="4"/>
  <c r="Y1248" i="4"/>
  <c r="Y1244" i="4"/>
  <c r="Y1240" i="4"/>
  <c r="Y1236" i="4"/>
  <c r="Y1232" i="4"/>
  <c r="Y1228" i="4"/>
  <c r="Y1224" i="4"/>
  <c r="Y1220" i="4"/>
  <c r="Y1216" i="4"/>
  <c r="Y1212" i="4"/>
  <c r="Y1208" i="4"/>
  <c r="Y1204" i="4"/>
  <c r="Y1183" i="4"/>
  <c r="Y1182" i="4"/>
  <c r="Y1175" i="4"/>
  <c r="Y1174" i="4"/>
  <c r="Y1167" i="4"/>
  <c r="Y1166" i="4"/>
  <c r="Y1159" i="4"/>
  <c r="Y1158" i="4"/>
  <c r="Y1151" i="4"/>
  <c r="Y1150" i="4"/>
  <c r="Y1143" i="4"/>
  <c r="Y1142" i="4"/>
  <c r="Y1135" i="4"/>
  <c r="Y1134" i="4"/>
  <c r="Y1127" i="4"/>
  <c r="Y1126" i="4"/>
  <c r="Y1117" i="4"/>
  <c r="Y1116" i="4"/>
  <c r="X1115" i="4"/>
  <c r="Y1104" i="4"/>
  <c r="Y1103" i="4"/>
  <c r="X1102" i="4"/>
  <c r="X1101" i="4"/>
  <c r="Y1086" i="4"/>
  <c r="Y1085" i="4"/>
  <c r="Y1077" i="4"/>
  <c r="X1076" i="4"/>
  <c r="X1067" i="4"/>
  <c r="X1066" i="4"/>
  <c r="X1059" i="4"/>
  <c r="X1058" i="4"/>
  <c r="X1049" i="4"/>
  <c r="X1048" i="4"/>
  <c r="X1041" i="4"/>
  <c r="X1040" i="4"/>
  <c r="Y1029" i="4"/>
  <c r="Y1028" i="4"/>
  <c r="X1027" i="4"/>
  <c r="X1026" i="4"/>
  <c r="Y1017" i="4"/>
  <c r="X1016" i="4"/>
  <c r="Y1008" i="4"/>
  <c r="X1002" i="4"/>
  <c r="X990" i="4"/>
  <c r="Y977" i="4"/>
  <c r="X976" i="4"/>
  <c r="X968" i="4"/>
  <c r="Y967" i="4"/>
  <c r="X952" i="4"/>
  <c r="Y951" i="4"/>
  <c r="X1333" i="4"/>
  <c r="X1331" i="4"/>
  <c r="X1329" i="4"/>
  <c r="X1327" i="4"/>
  <c r="X1325" i="4"/>
  <c r="X1323" i="4"/>
  <c r="X1321" i="4"/>
  <c r="X1319" i="4"/>
  <c r="X1317" i="4"/>
  <c r="X1315" i="4"/>
  <c r="X1313" i="4"/>
  <c r="X1311" i="4"/>
  <c r="X1309" i="4"/>
  <c r="X1307" i="4"/>
  <c r="X1305" i="4"/>
  <c r="X1303" i="4"/>
  <c r="X1301" i="4"/>
  <c r="X1299" i="4"/>
  <c r="X1297" i="4"/>
  <c r="X1295" i="4"/>
  <c r="X1293" i="4"/>
  <c r="X1291" i="4"/>
  <c r="X1289" i="4"/>
  <c r="X1287" i="4"/>
  <c r="X1285" i="4"/>
  <c r="X1283" i="4"/>
  <c r="X1281" i="4"/>
  <c r="X1279" i="4"/>
  <c r="X1277" i="4"/>
  <c r="X1275" i="4"/>
  <c r="X1273" i="4"/>
  <c r="X1271" i="4"/>
  <c r="X1269" i="4"/>
  <c r="X1267" i="4"/>
  <c r="X1265" i="4"/>
  <c r="X1263" i="4"/>
  <c r="X1261" i="4"/>
  <c r="X1259" i="4"/>
  <c r="X1257" i="4"/>
  <c r="X1248" i="4"/>
  <c r="X1244" i="4"/>
  <c r="X1240" i="4"/>
  <c r="X1236" i="4"/>
  <c r="X1232" i="4"/>
  <c r="X1228" i="4"/>
  <c r="X1224" i="4"/>
  <c r="X1220" i="4"/>
  <c r="X1216" i="4"/>
  <c r="X1212" i="4"/>
  <c r="X1208" i="4"/>
  <c r="X1188" i="4"/>
  <c r="X1183" i="4"/>
  <c r="X1182" i="4"/>
  <c r="X1175" i="4"/>
  <c r="X1174" i="4"/>
  <c r="X1167" i="4"/>
  <c r="X1166" i="4"/>
  <c r="X1159" i="4"/>
  <c r="X1158" i="4"/>
  <c r="X1151" i="4"/>
  <c r="X1150" i="4"/>
  <c r="X1143" i="4"/>
  <c r="X1142" i="4"/>
  <c r="X1135" i="4"/>
  <c r="X1134" i="4"/>
  <c r="X1127" i="4"/>
  <c r="X1126" i="4"/>
  <c r="Y1119" i="4"/>
  <c r="Y1118" i="4"/>
  <c r="X1117" i="4"/>
  <c r="X1116" i="4"/>
  <c r="Y1105" i="4"/>
  <c r="X1104" i="4"/>
  <c r="X1103" i="4"/>
  <c r="Y1097" i="4"/>
  <c r="Y1091" i="4"/>
  <c r="Y1087" i="4"/>
  <c r="Y1078" i="4"/>
  <c r="X1077" i="4"/>
  <c r="Y1069" i="4"/>
  <c r="Y1068" i="4"/>
  <c r="Y1061" i="4"/>
  <c r="Y1060" i="4"/>
  <c r="Y1051" i="4"/>
  <c r="Y1050" i="4"/>
  <c r="Y1043" i="4"/>
  <c r="Y1042" i="4"/>
  <c r="Y1030" i="4"/>
  <c r="X1029" i="4"/>
  <c r="X1028" i="4"/>
  <c r="Y1019" i="4"/>
  <c r="X1018" i="4"/>
  <c r="Y1031" i="4"/>
  <c r="X1030" i="4"/>
  <c r="X949" i="4"/>
  <c r="Y987" i="4"/>
  <c r="X967" i="4"/>
  <c r="Y955" i="4"/>
  <c r="X951" i="4"/>
  <c r="X940" i="4"/>
  <c r="Y939" i="4"/>
  <c r="Y937" i="4"/>
  <c r="X931" i="4"/>
  <c r="X922" i="4"/>
  <c r="Y921" i="4"/>
  <c r="X915" i="4"/>
  <c r="X906" i="4"/>
  <c r="Y905" i="4"/>
  <c r="X899" i="4"/>
  <c r="X890" i="4"/>
  <c r="Y889" i="4"/>
  <c r="X883" i="4"/>
  <c r="X874" i="4"/>
  <c r="Y873" i="4"/>
  <c r="X867" i="4"/>
  <c r="Y853" i="4"/>
  <c r="Y851" i="4"/>
  <c r="Y849" i="4"/>
  <c r="Y844" i="4"/>
  <c r="X831" i="4"/>
  <c r="X799" i="4"/>
  <c r="Y787" i="4"/>
  <c r="Y785" i="4"/>
  <c r="Y783" i="4"/>
  <c r="Y781" i="4"/>
  <c r="Y779" i="4"/>
  <c r="Y777" i="4"/>
  <c r="Y775" i="4"/>
  <c r="Y773" i="4"/>
  <c r="Y771" i="4"/>
  <c r="Y769" i="4"/>
  <c r="Y767" i="4"/>
  <c r="Y765" i="4"/>
  <c r="Y763" i="4"/>
  <c r="Y761" i="4"/>
  <c r="Y759" i="4"/>
  <c r="Y758" i="4"/>
  <c r="Y751" i="4"/>
  <c r="Y750" i="4"/>
  <c r="Y743" i="4"/>
  <c r="Y742" i="4"/>
  <c r="Y735" i="4"/>
  <c r="Y734" i="4"/>
  <c r="Y721" i="4"/>
  <c r="X969" i="4"/>
  <c r="X960" i="4"/>
  <c r="Y959" i="4"/>
  <c r="X953" i="4"/>
  <c r="X944" i="4"/>
  <c r="X942" i="4"/>
  <c r="Y941" i="4"/>
  <c r="X933" i="4"/>
  <c r="X924" i="4"/>
  <c r="Y923" i="4"/>
  <c r="X917" i="4"/>
  <c r="X908" i="4"/>
  <c r="Y907" i="4"/>
  <c r="X901" i="4"/>
  <c r="X892" i="4"/>
  <c r="Y891" i="4"/>
  <c r="X885" i="4"/>
  <c r="X876" i="4"/>
  <c r="Y875" i="4"/>
  <c r="X869" i="4"/>
  <c r="X856" i="4"/>
  <c r="X854" i="4"/>
  <c r="X852" i="4"/>
  <c r="X850" i="4"/>
  <c r="X845" i="4"/>
  <c r="Y839" i="4"/>
  <c r="Y838" i="4"/>
  <c r="X833" i="4"/>
  <c r="Y823" i="4"/>
  <c r="Y822" i="4"/>
  <c r="X815" i="4"/>
  <c r="X813" i="4"/>
  <c r="Y807" i="4"/>
  <c r="Y806" i="4"/>
  <c r="X801" i="4"/>
  <c r="Y789" i="4"/>
  <c r="Y788" i="4"/>
  <c r="Y786" i="4"/>
  <c r="Y784" i="4"/>
  <c r="Y782" i="4"/>
  <c r="Y780" i="4"/>
  <c r="Y778" i="4"/>
  <c r="Y776" i="4"/>
  <c r="Y774" i="4"/>
  <c r="Y772" i="4"/>
  <c r="Y770" i="4"/>
  <c r="Y768" i="4"/>
  <c r="Y766" i="4"/>
  <c r="Y764" i="4"/>
  <c r="Y762" i="4"/>
  <c r="Y760" i="4"/>
  <c r="X758" i="4"/>
  <c r="X755" i="4"/>
  <c r="X750" i="4"/>
  <c r="X747" i="4"/>
  <c r="X742" i="4"/>
  <c r="X739" i="4"/>
  <c r="X734" i="4"/>
  <c r="X731" i="4"/>
  <c r="X962" i="4"/>
  <c r="Y961" i="4"/>
  <c r="X955" i="4"/>
  <c r="X946" i="4"/>
  <c r="Y945" i="4"/>
  <c r="Y943" i="4"/>
  <c r="X935" i="4"/>
  <c r="X926" i="4"/>
  <c r="Y925" i="4"/>
  <c r="X919" i="4"/>
  <c r="X910" i="4"/>
  <c r="Y909" i="4"/>
  <c r="X903" i="4"/>
  <c r="X894" i="4"/>
  <c r="Y893" i="4"/>
  <c r="X887" i="4"/>
  <c r="X878" i="4"/>
  <c r="Y877" i="4"/>
  <c r="X871" i="4"/>
  <c r="X862" i="4"/>
  <c r="X860" i="4"/>
  <c r="X858" i="4"/>
  <c r="Y857" i="4"/>
  <c r="Y855" i="4"/>
  <c r="X848" i="4"/>
  <c r="Y846" i="4"/>
  <c r="X835" i="4"/>
  <c r="Y824" i="4"/>
  <c r="X817" i="4"/>
  <c r="Y809" i="4"/>
  <c r="Y808" i="4"/>
  <c r="X803" i="4"/>
  <c r="Y793" i="4"/>
  <c r="Y791" i="4"/>
  <c r="Y790" i="4"/>
  <c r="X774" i="4"/>
  <c r="X768" i="4"/>
  <c r="X766" i="4"/>
  <c r="X764" i="4"/>
  <c r="X762" i="4"/>
  <c r="X760" i="4"/>
  <c r="Y753" i="4"/>
  <c r="Y752" i="4"/>
  <c r="Y745" i="4"/>
  <c r="Y744" i="4"/>
  <c r="Y737" i="4"/>
  <c r="Y736" i="4"/>
  <c r="Y729" i="4"/>
  <c r="Y728" i="4"/>
  <c r="X948" i="4"/>
  <c r="Y947" i="4"/>
  <c r="X939" i="4"/>
  <c r="X928" i="4"/>
  <c r="Y927" i="4"/>
  <c r="X921" i="4"/>
  <c r="X912" i="4"/>
  <c r="Y911" i="4"/>
  <c r="X905" i="4"/>
  <c r="X896" i="4"/>
  <c r="Y895" i="4"/>
  <c r="X889" i="4"/>
  <c r="X880" i="4"/>
  <c r="Y879" i="4"/>
  <c r="X873" i="4"/>
  <c r="X864" i="4"/>
  <c r="Y863" i="4"/>
  <c r="Y861" i="4"/>
  <c r="Y859" i="4"/>
  <c r="Y840" i="4"/>
  <c r="X837" i="4"/>
  <c r="Y825" i="4"/>
  <c r="X821" i="4"/>
  <c r="X819" i="4"/>
  <c r="Y810" i="4"/>
  <c r="X805" i="4"/>
  <c r="Y795" i="4"/>
  <c r="Y794" i="4"/>
  <c r="Y792" i="4"/>
  <c r="Y718" i="4"/>
  <c r="X950" i="4"/>
  <c r="Y949" i="4"/>
  <c r="X930" i="4"/>
  <c r="Y929" i="4"/>
  <c r="X914" i="4"/>
  <c r="Y913" i="4"/>
  <c r="X898" i="4"/>
  <c r="Y897" i="4"/>
  <c r="X882" i="4"/>
  <c r="Y881" i="4"/>
  <c r="X866" i="4"/>
  <c r="Y865" i="4"/>
  <c r="Y842" i="4"/>
  <c r="X839" i="4"/>
  <c r="Y829" i="4"/>
  <c r="Y828" i="4"/>
  <c r="Y827" i="4"/>
  <c r="Y826" i="4"/>
  <c r="X823" i="4"/>
  <c r="Y811" i="4"/>
  <c r="X807" i="4"/>
  <c r="Y797" i="4"/>
  <c r="Y796" i="4"/>
  <c r="X788" i="4"/>
  <c r="X786" i="4"/>
  <c r="X784" i="4"/>
  <c r="X782" i="4"/>
  <c r="X780" i="4"/>
  <c r="X778" i="4"/>
  <c r="X776" i="4"/>
  <c r="X772" i="4"/>
  <c r="X770" i="4"/>
  <c r="Y755" i="4"/>
  <c r="Y754" i="4"/>
  <c r="Y747" i="4"/>
  <c r="Y746" i="4"/>
  <c r="Y739" i="4"/>
  <c r="Y738" i="4"/>
  <c r="Y731" i="4"/>
  <c r="Y730" i="4"/>
  <c r="Y724" i="4"/>
  <c r="X932" i="4"/>
  <c r="Y931" i="4"/>
  <c r="X916" i="4"/>
  <c r="X900" i="4"/>
  <c r="X884" i="4"/>
  <c r="X868" i="4"/>
  <c r="Y867" i="4"/>
  <c r="Y799" i="4"/>
  <c r="Y798" i="4"/>
  <c r="X793" i="4"/>
  <c r="X754" i="4"/>
  <c r="X751" i="4"/>
  <c r="X746" i="4"/>
  <c r="X743" i="4"/>
  <c r="X738" i="4"/>
  <c r="X735" i="4"/>
  <c r="X730" i="4"/>
  <c r="X727" i="4"/>
  <c r="X724" i="4"/>
  <c r="X721" i="4"/>
  <c r="Y757" i="4"/>
  <c r="Y756" i="4"/>
  <c r="Y749" i="4"/>
  <c r="Y748" i="4"/>
  <c r="Y741" i="4"/>
  <c r="Y740" i="4"/>
  <c r="Y733" i="4"/>
  <c r="Y732" i="4"/>
  <c r="X719" i="4"/>
  <c r="X913" i="4"/>
  <c r="X897" i="4"/>
  <c r="X881" i="4"/>
  <c r="X865" i="4"/>
  <c r="X844" i="4"/>
  <c r="X843" i="4"/>
  <c r="X829" i="4"/>
  <c r="X827" i="4"/>
  <c r="X811" i="4"/>
  <c r="X756" i="4"/>
  <c r="X753" i="4"/>
  <c r="X748" i="4"/>
  <c r="X745" i="4"/>
  <c r="X740" i="4"/>
  <c r="X737" i="4"/>
  <c r="X732" i="4"/>
  <c r="X729" i="4"/>
  <c r="X723" i="4"/>
  <c r="Y720" i="4"/>
  <c r="Y727" i="4"/>
  <c r="Y726" i="4"/>
  <c r="X664" i="4"/>
  <c r="X652" i="4"/>
  <c r="X645" i="4"/>
  <c r="Y624" i="4"/>
  <c r="Y623" i="4"/>
  <c r="X621" i="4"/>
  <c r="X618" i="4"/>
  <c r="Y608" i="4"/>
  <c r="Y606" i="4"/>
  <c r="Y605" i="4"/>
  <c r="X600" i="4"/>
  <c r="Y590" i="4"/>
  <c r="Y589" i="4"/>
  <c r="X584" i="4"/>
  <c r="Y574" i="4"/>
  <c r="Y573" i="4"/>
  <c r="X568" i="4"/>
  <c r="Y553" i="4"/>
  <c r="Y552" i="4"/>
  <c r="Y544" i="4"/>
  <c r="Y537" i="4"/>
  <c r="Y536" i="4"/>
  <c r="Y529" i="4"/>
  <c r="Y528" i="4"/>
  <c r="X521" i="4"/>
  <c r="X520" i="4"/>
  <c r="X544" i="4"/>
  <c r="Y516" i="4"/>
  <c r="X725" i="4"/>
  <c r="X720" i="4"/>
  <c r="Y719" i="4"/>
  <c r="X716" i="4"/>
  <c r="X714" i="4"/>
  <c r="X712" i="4"/>
  <c r="X710" i="4"/>
  <c r="X708" i="4"/>
  <c r="X706" i="4"/>
  <c r="X704" i="4"/>
  <c r="X702" i="4"/>
  <c r="X700" i="4"/>
  <c r="X698" i="4"/>
  <c r="X696" i="4"/>
  <c r="X694" i="4"/>
  <c r="X692" i="4"/>
  <c r="X684" i="4"/>
  <c r="X676" i="4"/>
  <c r="X668" i="4"/>
  <c r="X662" i="4"/>
  <c r="Y630" i="4"/>
  <c r="Y629" i="4"/>
  <c r="X627" i="4"/>
  <c r="X624" i="4"/>
  <c r="Y614" i="4"/>
  <c r="Y613" i="4"/>
  <c r="X611" i="4"/>
  <c r="X608" i="4"/>
  <c r="X606" i="4"/>
  <c r="Y596" i="4"/>
  <c r="Y595" i="4"/>
  <c r="X590" i="4"/>
  <c r="Y580" i="4"/>
  <c r="Y579" i="4"/>
  <c r="X574" i="4"/>
  <c r="Y564" i="4"/>
  <c r="Y563" i="4"/>
  <c r="X559" i="4"/>
  <c r="X556" i="4"/>
  <c r="X547" i="4"/>
  <c r="X546" i="4"/>
  <c r="X539" i="4"/>
  <c r="X538" i="4"/>
  <c r="X531" i="4"/>
  <c r="X530" i="4"/>
  <c r="X523" i="4"/>
  <c r="Y517" i="4"/>
  <c r="Y723" i="4"/>
  <c r="Y722" i="4"/>
  <c r="X649" i="4"/>
  <c r="X641" i="4"/>
  <c r="Y631" i="4"/>
  <c r="X629" i="4"/>
  <c r="X626" i="4"/>
  <c r="Y616" i="4"/>
  <c r="Y615" i="4"/>
  <c r="X613" i="4"/>
  <c r="X610" i="4"/>
  <c r="Y598" i="4"/>
  <c r="Y597" i="4"/>
  <c r="X592" i="4"/>
  <c r="Y582" i="4"/>
  <c r="Y581" i="4"/>
  <c r="X576" i="4"/>
  <c r="Y566" i="4"/>
  <c r="Y565" i="4"/>
  <c r="Y548" i="4"/>
  <c r="Y541" i="4"/>
  <c r="Y540" i="4"/>
  <c r="Y533" i="4"/>
  <c r="Y532" i="4"/>
  <c r="Y525" i="4"/>
  <c r="Y524" i="4"/>
  <c r="X690" i="4"/>
  <c r="X682" i="4"/>
  <c r="X674" i="4"/>
  <c r="X666" i="4"/>
  <c r="X654" i="4"/>
  <c r="X648" i="4"/>
  <c r="X640" i="4"/>
  <c r="Y633" i="4"/>
  <c r="X631" i="4"/>
  <c r="X628" i="4"/>
  <c r="Y618" i="4"/>
  <c r="Y617" i="4"/>
  <c r="X615" i="4"/>
  <c r="X612" i="4"/>
  <c r="Y600" i="4"/>
  <c r="Y599" i="4"/>
  <c r="X594" i="4"/>
  <c r="Y584" i="4"/>
  <c r="Y583" i="4"/>
  <c r="X578" i="4"/>
  <c r="Y568" i="4"/>
  <c r="Y567" i="4"/>
  <c r="X562" i="4"/>
  <c r="X549" i="4"/>
  <c r="X548" i="4"/>
  <c r="X540" i="4"/>
  <c r="X533" i="4"/>
  <c r="X532" i="4"/>
  <c r="Y519" i="4"/>
  <c r="Y518" i="4"/>
  <c r="X660" i="4"/>
  <c r="X647" i="4"/>
  <c r="X639" i="4"/>
  <c r="Y620" i="4"/>
  <c r="Y619" i="4"/>
  <c r="X617" i="4"/>
  <c r="Y602" i="4"/>
  <c r="Y601" i="4"/>
  <c r="Y586" i="4"/>
  <c r="Y585" i="4"/>
  <c r="Y570" i="4"/>
  <c r="Y569" i="4"/>
  <c r="X558" i="4"/>
  <c r="Y550" i="4"/>
  <c r="Y543" i="4"/>
  <c r="Y542" i="4"/>
  <c r="Y535" i="4"/>
  <c r="Y534" i="4"/>
  <c r="Y527" i="4"/>
  <c r="Y526" i="4"/>
  <c r="X519" i="4"/>
  <c r="X688" i="4"/>
  <c r="X680" i="4"/>
  <c r="X672" i="4"/>
  <c r="X646" i="4"/>
  <c r="X638" i="4"/>
  <c r="X637" i="4"/>
  <c r="Y622" i="4"/>
  <c r="Y621" i="4"/>
  <c r="X619" i="4"/>
  <c r="X616" i="4"/>
  <c r="Y604" i="4"/>
  <c r="Y603" i="4"/>
  <c r="X598" i="4"/>
  <c r="Y588" i="4"/>
  <c r="Y587" i="4"/>
  <c r="Y572" i="4"/>
  <c r="Y571" i="4"/>
  <c r="X566" i="4"/>
  <c r="X550" i="4"/>
  <c r="X542" i="4"/>
  <c r="X535" i="4"/>
  <c r="X534" i="4"/>
  <c r="X527" i="4"/>
  <c r="X526" i="4"/>
  <c r="Y521" i="4"/>
  <c r="Y520" i="4"/>
  <c r="X513" i="4"/>
  <c r="X512" i="4"/>
  <c r="X505" i="4"/>
  <c r="X504" i="4"/>
  <c r="X497" i="4"/>
  <c r="X496" i="4"/>
  <c r="X489" i="4"/>
  <c r="X488" i="4"/>
  <c r="X481" i="4"/>
  <c r="X480" i="4"/>
  <c r="X473" i="4"/>
  <c r="X472" i="4"/>
  <c r="X465" i="4"/>
  <c r="X464" i="4"/>
  <c r="X457" i="4"/>
  <c r="X456" i="4"/>
  <c r="X449" i="4"/>
  <c r="X448" i="4"/>
  <c r="Y440" i="4"/>
  <c r="X439" i="4"/>
  <c r="Y432" i="4"/>
  <c r="X431" i="4"/>
  <c r="Y417" i="4"/>
  <c r="X411" i="4"/>
  <c r="Y403" i="4"/>
  <c r="Y399" i="4"/>
  <c r="Y397" i="4"/>
  <c r="X385" i="4"/>
  <c r="X384" i="4"/>
  <c r="Y383" i="4"/>
  <c r="X289" i="4"/>
  <c r="Y515" i="4"/>
  <c r="Y514" i="4"/>
  <c r="Y507" i="4"/>
  <c r="Y506" i="4"/>
  <c r="Y499" i="4"/>
  <c r="Y498" i="4"/>
  <c r="Y491" i="4"/>
  <c r="Y490" i="4"/>
  <c r="Y483" i="4"/>
  <c r="Y482" i="4"/>
  <c r="Y475" i="4"/>
  <c r="Y474" i="4"/>
  <c r="Y467" i="4"/>
  <c r="Y466" i="4"/>
  <c r="Y459" i="4"/>
  <c r="Y458" i="4"/>
  <c r="Y451" i="4"/>
  <c r="Y450" i="4"/>
  <c r="Y441" i="4"/>
  <c r="X440" i="4"/>
  <c r="Y433" i="4"/>
  <c r="X432" i="4"/>
  <c r="Y423" i="4"/>
  <c r="Y421" i="4"/>
  <c r="Y419" i="4"/>
  <c r="X417" i="4"/>
  <c r="Y415" i="4"/>
  <c r="X413" i="4"/>
  <c r="X401" i="4"/>
  <c r="X399" i="4"/>
  <c r="X397" i="4"/>
  <c r="Y392" i="4"/>
  <c r="X387" i="4"/>
  <c r="X386" i="4"/>
  <c r="Y385" i="4"/>
  <c r="X371" i="4"/>
  <c r="X370" i="4"/>
  <c r="Y369" i="4"/>
  <c r="X354" i="4"/>
  <c r="X296" i="4"/>
  <c r="X499" i="4"/>
  <c r="Y443" i="4"/>
  <c r="Y434" i="4"/>
  <c r="X388" i="4"/>
  <c r="Y387" i="4"/>
  <c r="X373" i="4"/>
  <c r="X372" i="4"/>
  <c r="Y371" i="4"/>
  <c r="X356" i="4"/>
  <c r="Y355" i="4"/>
  <c r="X349" i="4"/>
  <c r="X345" i="4"/>
  <c r="X338" i="4"/>
  <c r="X316" i="4"/>
  <c r="X314" i="4"/>
  <c r="X395" i="4"/>
  <c r="X367" i="4"/>
  <c r="X358" i="4"/>
  <c r="Y357" i="4"/>
  <c r="X351" i="4"/>
  <c r="X343" i="4"/>
  <c r="X336" i="4"/>
  <c r="X327" i="4"/>
  <c r="X311" i="4"/>
  <c r="X525" i="4"/>
  <c r="X524" i="4"/>
  <c r="X517" i="4"/>
  <c r="X516" i="4"/>
  <c r="X509" i="4"/>
  <c r="X508" i="4"/>
  <c r="X501" i="4"/>
  <c r="X500" i="4"/>
  <c r="X493" i="4"/>
  <c r="X492" i="4"/>
  <c r="X485" i="4"/>
  <c r="X484" i="4"/>
  <c r="X477" i="4"/>
  <c r="X476" i="4"/>
  <c r="X469" i="4"/>
  <c r="X468" i="4"/>
  <c r="X461" i="4"/>
  <c r="X460" i="4"/>
  <c r="X453" i="4"/>
  <c r="X452" i="4"/>
  <c r="X445" i="4"/>
  <c r="X444" i="4"/>
  <c r="Y436" i="4"/>
  <c r="X435" i="4"/>
  <c r="X427" i="4"/>
  <c r="Y418" i="4"/>
  <c r="X376" i="4"/>
  <c r="Y375" i="4"/>
  <c r="X360" i="4"/>
  <c r="X341" i="4"/>
  <c r="X334" i="4"/>
  <c r="X326" i="4"/>
  <c r="X313" i="4"/>
  <c r="Y277" i="4"/>
  <c r="Y511" i="4"/>
  <c r="Y510" i="4"/>
  <c r="Y503" i="4"/>
  <c r="Y502" i="4"/>
  <c r="Y495" i="4"/>
  <c r="Y494" i="4"/>
  <c r="Y487" i="4"/>
  <c r="Y486" i="4"/>
  <c r="Y479" i="4"/>
  <c r="Y478" i="4"/>
  <c r="Y471" i="4"/>
  <c r="Y470" i="4"/>
  <c r="Y463" i="4"/>
  <c r="Y462" i="4"/>
  <c r="Y455" i="4"/>
  <c r="Y454" i="4"/>
  <c r="Y447" i="4"/>
  <c r="Y446" i="4"/>
  <c r="Y424" i="4"/>
  <c r="Y422" i="4"/>
  <c r="Y420" i="4"/>
  <c r="Y389" i="4"/>
  <c r="X378" i="4"/>
  <c r="Y377" i="4"/>
  <c r="X375" i="4"/>
  <c r="X362" i="4"/>
  <c r="X355" i="4"/>
  <c r="X339" i="4"/>
  <c r="X325" i="4"/>
  <c r="X324" i="4"/>
  <c r="X323" i="4"/>
  <c r="X322" i="4"/>
  <c r="X315" i="4"/>
  <c r="Y309" i="4"/>
  <c r="Y305" i="4"/>
  <c r="Y304" i="4"/>
  <c r="Y302" i="4"/>
  <c r="X293" i="4"/>
  <c r="X286" i="4"/>
  <c r="X518" i="4"/>
  <c r="X511" i="4"/>
  <c r="X510" i="4"/>
  <c r="X503" i="4"/>
  <c r="X502" i="4"/>
  <c r="X495" i="4"/>
  <c r="X494" i="4"/>
  <c r="X487" i="4"/>
  <c r="X486" i="4"/>
  <c r="X479" i="4"/>
  <c r="X478" i="4"/>
  <c r="X471" i="4"/>
  <c r="X470" i="4"/>
  <c r="X463" i="4"/>
  <c r="X462" i="4"/>
  <c r="X455" i="4"/>
  <c r="X454" i="4"/>
  <c r="X447" i="4"/>
  <c r="X446" i="4"/>
  <c r="Y438" i="4"/>
  <c r="X437" i="4"/>
  <c r="X429" i="4"/>
  <c r="X380" i="4"/>
  <c r="Y379" i="4"/>
  <c r="X377" i="4"/>
  <c r="X365" i="4"/>
  <c r="X364" i="4"/>
  <c r="Y363" i="4"/>
  <c r="X357" i="4"/>
  <c r="X348" i="4"/>
  <c r="Y347" i="4"/>
  <c r="X346" i="4"/>
  <c r="X337" i="4"/>
  <c r="X332" i="4"/>
  <c r="Y323" i="4"/>
  <c r="X321" i="4"/>
  <c r="Y307" i="4"/>
  <c r="X306" i="4"/>
  <c r="X304" i="4"/>
  <c r="Y300" i="4"/>
  <c r="Y513" i="4"/>
  <c r="Y512" i="4"/>
  <c r="Y505" i="4"/>
  <c r="Y504" i="4"/>
  <c r="Y497" i="4"/>
  <c r="Y496" i="4"/>
  <c r="Y489" i="4"/>
  <c r="Y488" i="4"/>
  <c r="Y481" i="4"/>
  <c r="Y480" i="4"/>
  <c r="Y473" i="4"/>
  <c r="Y472" i="4"/>
  <c r="Y465" i="4"/>
  <c r="Y464" i="4"/>
  <c r="Y457" i="4"/>
  <c r="Y456" i="4"/>
  <c r="Y449" i="4"/>
  <c r="Y448" i="4"/>
  <c r="Y439" i="4"/>
  <c r="X438" i="4"/>
  <c r="Y431" i="4"/>
  <c r="X430" i="4"/>
  <c r="Y411" i="4"/>
  <c r="X409" i="4"/>
  <c r="X407" i="4"/>
  <c r="X405" i="4"/>
  <c r="X403" i="4"/>
  <c r="X382" i="4"/>
  <c r="Y381" i="4"/>
  <c r="X379" i="4"/>
  <c r="X366" i="4"/>
  <c r="Y365" i="4"/>
  <c r="X359" i="4"/>
  <c r="X350" i="4"/>
  <c r="Y349" i="4"/>
  <c r="X344" i="4"/>
  <c r="X335" i="4"/>
  <c r="X331" i="4"/>
  <c r="X319" i="4"/>
  <c r="X308" i="4"/>
  <c r="X294" i="4"/>
  <c r="Y292" i="4"/>
  <c r="X278" i="4"/>
  <c r="Y264" i="4"/>
  <c r="X262" i="4"/>
  <c r="Y206" i="4"/>
  <c r="X205" i="4"/>
  <c r="X199" i="4"/>
  <c r="X192" i="4"/>
  <c r="X191" i="4"/>
  <c r="Y181" i="4"/>
  <c r="Y180" i="4"/>
  <c r="X179" i="4"/>
  <c r="X178" i="4"/>
  <c r="Y169" i="4"/>
  <c r="Y168" i="4"/>
  <c r="Y161" i="4"/>
  <c r="Y160" i="4"/>
  <c r="Y153" i="4"/>
  <c r="Y152" i="4"/>
  <c r="Y145" i="4"/>
  <c r="Y144" i="4"/>
  <c r="Y137" i="4"/>
  <c r="Y129" i="4"/>
  <c r="Y308" i="4"/>
  <c r="X292" i="4"/>
  <c r="Y290" i="4"/>
  <c r="X287" i="4"/>
  <c r="Y278" i="4"/>
  <c r="X276" i="4"/>
  <c r="X264" i="4"/>
  <c r="Y262" i="4"/>
  <c r="Y260" i="4"/>
  <c r="Y258" i="4"/>
  <c r="Y256" i="4"/>
  <c r="Y254" i="4"/>
  <c r="Y252" i="4"/>
  <c r="Y250" i="4"/>
  <c r="Y248" i="4"/>
  <c r="Y246" i="4"/>
  <c r="Y244" i="4"/>
  <c r="Y242" i="4"/>
  <c r="Y240" i="4"/>
  <c r="Y238" i="4"/>
  <c r="Y236" i="4"/>
  <c r="Y234" i="4"/>
  <c r="Y232" i="4"/>
  <c r="Y230" i="4"/>
  <c r="Y228" i="4"/>
  <c r="Y226" i="4"/>
  <c r="Y224" i="4"/>
  <c r="Y222" i="4"/>
  <c r="X208" i="4"/>
  <c r="X207" i="4"/>
  <c r="Y193" i="4"/>
  <c r="Y183" i="4"/>
  <c r="Y182" i="4"/>
  <c r="X181" i="4"/>
  <c r="X180" i="4"/>
  <c r="X169" i="4"/>
  <c r="X168" i="4"/>
  <c r="X161" i="4"/>
  <c r="X160" i="4"/>
  <c r="X153" i="4"/>
  <c r="X152" i="4"/>
  <c r="X145" i="4"/>
  <c r="X144" i="4"/>
  <c r="Y132" i="4"/>
  <c r="X131" i="4"/>
  <c r="X127" i="4"/>
  <c r="Y125" i="4"/>
  <c r="Y306" i="4"/>
  <c r="X303" i="4"/>
  <c r="X302" i="4"/>
  <c r="X290" i="4"/>
  <c r="Y288" i="4"/>
  <c r="Y286" i="4"/>
  <c r="Y276" i="4"/>
  <c r="X274" i="4"/>
  <c r="X260" i="4"/>
  <c r="X258" i="4"/>
  <c r="X256" i="4"/>
  <c r="X254" i="4"/>
  <c r="X252" i="4"/>
  <c r="X250" i="4"/>
  <c r="X248" i="4"/>
  <c r="X246" i="4"/>
  <c r="X244" i="4"/>
  <c r="X242" i="4"/>
  <c r="X240" i="4"/>
  <c r="X238" i="4"/>
  <c r="X236" i="4"/>
  <c r="X234" i="4"/>
  <c r="X232" i="4"/>
  <c r="X230" i="4"/>
  <c r="X228" i="4"/>
  <c r="X226" i="4"/>
  <c r="X224" i="4"/>
  <c r="X222" i="4"/>
  <c r="Y220" i="4"/>
  <c r="Y218" i="4"/>
  <c r="Y216" i="4"/>
  <c r="Y214" i="4"/>
  <c r="Y212" i="4"/>
  <c r="Y210" i="4"/>
  <c r="X204" i="4"/>
  <c r="X194" i="4"/>
  <c r="X193" i="4"/>
  <c r="Y185" i="4"/>
  <c r="Y184" i="4"/>
  <c r="X183" i="4"/>
  <c r="X182" i="4"/>
  <c r="Y171" i="4"/>
  <c r="Y170" i="4"/>
  <c r="Y163" i="4"/>
  <c r="Y162" i="4"/>
  <c r="Y155" i="4"/>
  <c r="Y154" i="4"/>
  <c r="Y147" i="4"/>
  <c r="Y146" i="4"/>
  <c r="Y138" i="4"/>
  <c r="Y121" i="4"/>
  <c r="Y274" i="4"/>
  <c r="X272" i="4"/>
  <c r="X220" i="4"/>
  <c r="X218" i="4"/>
  <c r="X216" i="4"/>
  <c r="X214" i="4"/>
  <c r="X212" i="4"/>
  <c r="X210" i="4"/>
  <c r="Y186" i="4"/>
  <c r="X185" i="4"/>
  <c r="X184" i="4"/>
  <c r="X171" i="4"/>
  <c r="X170" i="4"/>
  <c r="X163" i="4"/>
  <c r="X162" i="4"/>
  <c r="X155" i="4"/>
  <c r="X154" i="4"/>
  <c r="X147" i="4"/>
  <c r="X146" i="4"/>
  <c r="Y139" i="4"/>
  <c r="X196" i="4"/>
  <c r="X195" i="4"/>
  <c r="Y187" i="4"/>
  <c r="X186" i="4"/>
  <c r="Y173" i="4"/>
  <c r="Y172" i="4"/>
  <c r="Y165" i="4"/>
  <c r="Y164" i="4"/>
  <c r="Y157" i="4"/>
  <c r="Y156" i="4"/>
  <c r="Y149" i="4"/>
  <c r="Y148" i="4"/>
  <c r="Y141" i="4"/>
  <c r="Y140" i="4"/>
  <c r="X133" i="4"/>
  <c r="Y122" i="4"/>
  <c r="Y175" i="4"/>
  <c r="Y174" i="4"/>
  <c r="X173" i="4"/>
  <c r="X172" i="4"/>
  <c r="X165" i="4"/>
  <c r="X164" i="4"/>
  <c r="X157" i="4"/>
  <c r="X149" i="4"/>
  <c r="X141" i="4"/>
  <c r="Y135" i="4"/>
  <c r="Y118" i="4"/>
  <c r="Y177" i="4"/>
  <c r="Y167" i="4"/>
  <c r="Y166" i="4"/>
  <c r="Y151" i="4"/>
  <c r="Y150" i="4"/>
  <c r="Y143" i="4"/>
  <c r="Y142" i="4"/>
  <c r="X268" i="4"/>
  <c r="Y266" i="4"/>
  <c r="Y192" i="4"/>
  <c r="Y191" i="4"/>
  <c r="X190" i="4"/>
  <c r="X189" i="4"/>
  <c r="Y179" i="4"/>
  <c r="Y178" i="4"/>
  <c r="X177" i="4"/>
  <c r="X176" i="4"/>
  <c r="X167" i="4"/>
  <c r="X166" i="4"/>
  <c r="X159" i="4"/>
  <c r="X158" i="4"/>
  <c r="X151" i="4"/>
  <c r="X150" i="4"/>
  <c r="X143" i="4"/>
  <c r="X142" i="4"/>
  <c r="X138" i="4"/>
  <c r="X47" i="4"/>
  <c r="Y120" i="4"/>
  <c r="Y119" i="4"/>
  <c r="Y112" i="4"/>
  <c r="Y111" i="4"/>
  <c r="Y104" i="4"/>
  <c r="Y103" i="4"/>
  <c r="Y96" i="4"/>
  <c r="Y95" i="4"/>
  <c r="Y82" i="4"/>
  <c r="Y81" i="4"/>
  <c r="Y80" i="4"/>
  <c r="Y79" i="4"/>
  <c r="Y78" i="4"/>
  <c r="Y77" i="4"/>
  <c r="Y75" i="4"/>
  <c r="X74" i="4"/>
  <c r="X73" i="4"/>
  <c r="Y47" i="4"/>
  <c r="Y46" i="4"/>
  <c r="X129" i="4"/>
  <c r="Y127" i="4"/>
  <c r="Y84" i="4"/>
  <c r="Y83" i="4"/>
  <c r="X82" i="4"/>
  <c r="X81" i="4"/>
  <c r="X80" i="4"/>
  <c r="X79" i="4"/>
  <c r="X78" i="4"/>
  <c r="X77" i="4"/>
  <c r="X76" i="4"/>
  <c r="X75" i="4"/>
  <c r="Y70" i="4"/>
  <c r="X49" i="4"/>
  <c r="X48" i="4"/>
  <c r="X46" i="4"/>
  <c r="Y114" i="4"/>
  <c r="Y113" i="4"/>
  <c r="Y106" i="4"/>
  <c r="Y105" i="4"/>
  <c r="Y98" i="4"/>
  <c r="Y97" i="4"/>
  <c r="Y86" i="4"/>
  <c r="Y85" i="4"/>
  <c r="X84" i="4"/>
  <c r="X83" i="4"/>
  <c r="Y51" i="4"/>
  <c r="Y48" i="4"/>
  <c r="X137" i="4"/>
  <c r="X132" i="4"/>
  <c r="X122" i="4"/>
  <c r="X121" i="4"/>
  <c r="X114" i="4"/>
  <c r="X113" i="4"/>
  <c r="X106" i="4"/>
  <c r="X105" i="4"/>
  <c r="X98" i="4"/>
  <c r="X97" i="4"/>
  <c r="Y88" i="4"/>
  <c r="Y87" i="4"/>
  <c r="X86" i="4"/>
  <c r="X85" i="4"/>
  <c r="Y74" i="4"/>
  <c r="Y73" i="4"/>
  <c r="Y67" i="4"/>
  <c r="Y65" i="4"/>
  <c r="Y63" i="4"/>
  <c r="X52" i="4"/>
  <c r="X51" i="4"/>
  <c r="Y123" i="4"/>
  <c r="Y116" i="4"/>
  <c r="Y115" i="4"/>
  <c r="Y108" i="4"/>
  <c r="Y107" i="4"/>
  <c r="Y100" i="4"/>
  <c r="Y99" i="4"/>
  <c r="Y90" i="4"/>
  <c r="Y89" i="4"/>
  <c r="X88" i="4"/>
  <c r="X87" i="4"/>
  <c r="Y76" i="4"/>
  <c r="X68" i="4"/>
  <c r="X67" i="4"/>
  <c r="X65" i="4"/>
  <c r="X64" i="4"/>
  <c r="X63" i="4"/>
  <c r="X61" i="4"/>
  <c r="X59" i="4"/>
  <c r="X57" i="4"/>
  <c r="Y50" i="4"/>
  <c r="X139" i="4"/>
  <c r="Y131" i="4"/>
  <c r="Y130" i="4"/>
  <c r="X123" i="4"/>
  <c r="X116" i="4"/>
  <c r="X115" i="4"/>
  <c r="X108" i="4"/>
  <c r="X107" i="4"/>
  <c r="X100" i="4"/>
  <c r="X99" i="4"/>
  <c r="Y92" i="4"/>
  <c r="Y91" i="4"/>
  <c r="X90" i="4"/>
  <c r="X89" i="4"/>
  <c r="Y69" i="4"/>
  <c r="Y61" i="4"/>
  <c r="Y59" i="4"/>
  <c r="Y57" i="4"/>
  <c r="X56" i="4"/>
  <c r="X54" i="4"/>
  <c r="X45" i="4"/>
  <c r="Y110" i="4"/>
  <c r="Y109" i="4"/>
  <c r="Y102" i="4"/>
  <c r="Y101" i="4"/>
  <c r="Y94" i="4"/>
  <c r="Y93" i="4"/>
  <c r="Y72" i="4"/>
  <c r="Y71" i="4"/>
  <c r="X70" i="4"/>
  <c r="X69" i="4"/>
  <c r="Y2463" i="4"/>
  <c r="Y2455" i="4"/>
  <c r="Y2462" i="4"/>
  <c r="Y2454" i="4"/>
  <c r="Y2461" i="4"/>
  <c r="Y2453" i="4"/>
  <c r="Y2466" i="4"/>
  <c r="Y2460" i="4"/>
  <c r="Y2452" i="4"/>
  <c r="Y2451" i="4"/>
  <c r="Y2449" i="4"/>
  <c r="X2128" i="4"/>
  <c r="Y2127" i="4"/>
  <c r="Y2126" i="4"/>
  <c r="Y2125" i="4"/>
  <c r="Y2124" i="4"/>
  <c r="X2126" i="4"/>
  <c r="X2132" i="4"/>
  <c r="Y2119" i="4"/>
  <c r="X1983" i="4"/>
  <c r="X1975" i="4"/>
  <c r="X1967" i="4"/>
  <c r="X1959" i="4"/>
  <c r="X1951" i="4"/>
  <c r="Y1933" i="4"/>
  <c r="Y1929" i="4"/>
  <c r="Y1925" i="4"/>
  <c r="Y1921" i="4"/>
  <c r="Y1917" i="4"/>
  <c r="Y1913" i="4"/>
  <c r="Y1909" i="4"/>
  <c r="Y1905" i="4"/>
  <c r="Y1901" i="4"/>
  <c r="Y1897" i="4"/>
  <c r="Y1893" i="4"/>
  <c r="Y1889" i="4"/>
  <c r="Y1885" i="4"/>
  <c r="X1982" i="4"/>
  <c r="X1974" i="4"/>
  <c r="X1966" i="4"/>
  <c r="X1958" i="4"/>
  <c r="X1950" i="4"/>
  <c r="X1941" i="4"/>
  <c r="X1933" i="4"/>
  <c r="X1929" i="4"/>
  <c r="X1925" i="4"/>
  <c r="X1921" i="4"/>
  <c r="X1917" i="4"/>
  <c r="X1913" i="4"/>
  <c r="X1909" i="4"/>
  <c r="X1905" i="4"/>
  <c r="X1901" i="4"/>
  <c r="X1897" i="4"/>
  <c r="X1893" i="4"/>
  <c r="X1889" i="4"/>
  <c r="X1885" i="4"/>
  <c r="X1940" i="4"/>
  <c r="X1988" i="4"/>
  <c r="X1985" i="4"/>
  <c r="X1977" i="4"/>
  <c r="X1969" i="4"/>
  <c r="X1961" i="4"/>
  <c r="X1953" i="4"/>
  <c r="X1945" i="4"/>
  <c r="Y1932" i="4"/>
  <c r="Y1928" i="4"/>
  <c r="Y1924" i="4"/>
  <c r="Y1920" i="4"/>
  <c r="Y1916" i="4"/>
  <c r="Y1912" i="4"/>
  <c r="Y1908" i="4"/>
  <c r="Y1904" i="4"/>
  <c r="Y1900" i="4"/>
  <c r="Y1896" i="4"/>
  <c r="Y1892" i="4"/>
  <c r="Y1888" i="4"/>
  <c r="X1990" i="4"/>
  <c r="X1984" i="4"/>
  <c r="X1976" i="4"/>
  <c r="X1968" i="4"/>
  <c r="X1960" i="4"/>
  <c r="X1952" i="4"/>
  <c r="Y1943" i="4"/>
  <c r="Y1942" i="4"/>
  <c r="X1932" i="4"/>
  <c r="X1928" i="4"/>
  <c r="X1924" i="4"/>
  <c r="X1920" i="4"/>
  <c r="X1916" i="4"/>
  <c r="X1912" i="4"/>
  <c r="X1908" i="4"/>
  <c r="X1904" i="4"/>
  <c r="X1900" i="4"/>
  <c r="X1896" i="4"/>
  <c r="X1892" i="4"/>
  <c r="X1888" i="4"/>
  <c r="X1884" i="4"/>
  <c r="X1822" i="4"/>
  <c r="X1821" i="4"/>
  <c r="X1806" i="4"/>
  <c r="X1805" i="4"/>
  <c r="X1807" i="4"/>
  <c r="Y1937" i="4"/>
  <c r="X1810" i="4"/>
  <c r="X1809" i="4"/>
  <c r="X1812" i="4"/>
  <c r="X1811" i="4"/>
  <c r="X1813" i="4"/>
  <c r="X1816" i="4"/>
  <c r="X1815" i="4"/>
  <c r="Y1941" i="4"/>
  <c r="Y1935" i="4"/>
  <c r="Y1701" i="4"/>
  <c r="Y1623" i="4"/>
  <c r="Y1607" i="4"/>
  <c r="Y1599" i="4"/>
  <c r="Y1591" i="4"/>
  <c r="Y1580" i="4"/>
  <c r="Y1621" i="4"/>
  <c r="Y1613" i="4"/>
  <c r="Y1605" i="4"/>
  <c r="Y1597" i="4"/>
  <c r="Y1589" i="4"/>
  <c r="X1579" i="4"/>
  <c r="Y1576" i="4"/>
  <c r="Y1696" i="4"/>
  <c r="Y1692" i="4"/>
  <c r="Y1688" i="4"/>
  <c r="Y1684" i="4"/>
  <c r="Y1680" i="4"/>
  <c r="Y1676" i="4"/>
  <c r="Y1672" i="4"/>
  <c r="Y1668" i="4"/>
  <c r="Y1664" i="4"/>
  <c r="Y1660" i="4"/>
  <c r="Y1656" i="4"/>
  <c r="Y1652" i="4"/>
  <c r="Y1648" i="4"/>
  <c r="Y1644" i="4"/>
  <c r="Y1640" i="4"/>
  <c r="Y1636" i="4"/>
  <c r="Y1632" i="4"/>
  <c r="Y1628" i="4"/>
  <c r="Y1620" i="4"/>
  <c r="Y1612" i="4"/>
  <c r="Y1604" i="4"/>
  <c r="Y1596" i="4"/>
  <c r="Y1588" i="4"/>
  <c r="Y1574" i="4"/>
  <c r="Y1699" i="4"/>
  <c r="Y1627" i="4"/>
  <c r="Y1619" i="4"/>
  <c r="Y1611" i="4"/>
  <c r="Y1695" i="4"/>
  <c r="Y1691" i="4"/>
  <c r="Y1687" i="4"/>
  <c r="Y1683" i="4"/>
  <c r="Y1679" i="4"/>
  <c r="Y1675" i="4"/>
  <c r="Y1671" i="4"/>
  <c r="Y1667" i="4"/>
  <c r="Y1663" i="4"/>
  <c r="Y1659" i="4"/>
  <c r="Y1655" i="4"/>
  <c r="Y1651" i="4"/>
  <c r="Y1647" i="4"/>
  <c r="Y1643" i="4"/>
  <c r="Y1639" i="4"/>
  <c r="Y1635" i="4"/>
  <c r="Y1631" i="4"/>
  <c r="Y1626" i="4"/>
  <c r="Y1618" i="4"/>
  <c r="Y1610" i="4"/>
  <c r="Y1602" i="4"/>
  <c r="Y1594" i="4"/>
  <c r="Y1586" i="4"/>
  <c r="Y1570" i="4"/>
  <c r="Y1564" i="4"/>
  <c r="Y1560" i="4"/>
  <c r="Y1556" i="4"/>
  <c r="Y1555" i="4"/>
  <c r="Y1469" i="4"/>
  <c r="Y1468" i="4"/>
  <c r="X1555" i="4"/>
  <c r="Y1553" i="4"/>
  <c r="Y1473" i="4"/>
  <c r="Y1472" i="4"/>
  <c r="Y1477" i="4"/>
  <c r="Y1476" i="4"/>
  <c r="Y1475" i="4"/>
  <c r="Y1474" i="4"/>
  <c r="X1473" i="4"/>
  <c r="Y1462" i="4"/>
  <c r="Y1581" i="4"/>
  <c r="Y1577" i="4"/>
  <c r="Y1573" i="4"/>
  <c r="Y1569" i="4"/>
  <c r="Y1565" i="4"/>
  <c r="Y1561" i="4"/>
  <c r="Y1557" i="4"/>
  <c r="Y1464" i="4"/>
  <c r="X1417" i="4"/>
  <c r="X1409" i="4"/>
  <c r="X1365" i="4"/>
  <c r="X1359" i="4"/>
  <c r="X1351" i="4"/>
  <c r="X1337" i="4"/>
  <c r="X1335" i="4"/>
  <c r="X1419" i="4"/>
  <c r="X1411" i="4"/>
  <c r="X1405" i="4"/>
  <c r="X1401" i="4"/>
  <c r="X1397" i="4"/>
  <c r="X1393" i="4"/>
  <c r="X1389" i="4"/>
  <c r="X1385" i="4"/>
  <c r="X1381" i="4"/>
  <c r="X1377" i="4"/>
  <c r="X1373" i="4"/>
  <c r="X1369" i="4"/>
  <c r="X1421" i="4"/>
  <c r="X1413" i="4"/>
  <c r="Y1367" i="4"/>
  <c r="X1355" i="4"/>
  <c r="X1345" i="4"/>
  <c r="Y1403" i="4"/>
  <c r="Y1399" i="4"/>
  <c r="Y1395" i="4"/>
  <c r="Y1391" i="4"/>
  <c r="Y1387" i="4"/>
  <c r="Y1383" i="4"/>
  <c r="Y1379" i="4"/>
  <c r="Y1375" i="4"/>
  <c r="Y1371" i="4"/>
  <c r="X1367" i="4"/>
  <c r="Y1365" i="4"/>
  <c r="Y1359" i="4"/>
  <c r="Y1351" i="4"/>
  <c r="X1339" i="4"/>
  <c r="Y1252" i="4"/>
  <c r="X1252" i="4"/>
  <c r="X1181" i="4"/>
  <c r="Y1203" i="4"/>
  <c r="Y1202" i="4"/>
  <c r="Y1201" i="4"/>
  <c r="Y1200" i="4"/>
  <c r="Y1199" i="4"/>
  <c r="Y1198" i="4"/>
  <c r="Y1197" i="4"/>
  <c r="Y1196" i="4"/>
  <c r="Y1195" i="4"/>
  <c r="Y1194" i="4"/>
  <c r="Y1193" i="4"/>
  <c r="Y1192" i="4"/>
  <c r="Y1191" i="4"/>
  <c r="Y1190" i="4"/>
  <c r="Y1189" i="4"/>
  <c r="Y1188" i="4"/>
  <c r="Y1187" i="4"/>
  <c r="Y1186" i="4"/>
  <c r="Y1185" i="4"/>
  <c r="Y1184" i="4"/>
  <c r="X1204" i="4"/>
  <c r="X1203" i="4"/>
  <c r="X1202" i="4"/>
  <c r="X1201" i="4"/>
  <c r="X1200" i="4"/>
  <c r="X1199" i="4"/>
  <c r="X1198" i="4"/>
  <c r="X1197" i="4"/>
  <c r="X1196" i="4"/>
  <c r="X1195" i="4"/>
  <c r="X1194" i="4"/>
  <c r="X1193" i="4"/>
  <c r="X1192" i="4"/>
  <c r="X1191" i="4"/>
  <c r="X1190" i="4"/>
  <c r="X1186" i="4"/>
  <c r="X1185" i="4"/>
  <c r="X1184" i="4"/>
  <c r="Y1254" i="4"/>
  <c r="Y1179" i="4"/>
  <c r="Y1253" i="4"/>
  <c r="Y1098" i="4"/>
  <c r="Y1084" i="4"/>
  <c r="X1083" i="4"/>
  <c r="Y1096" i="4"/>
  <c r="Y1095" i="4"/>
  <c r="Y1094" i="4"/>
  <c r="Y1093" i="4"/>
  <c r="Y1092" i="4"/>
  <c r="X1084" i="4"/>
  <c r="X1097" i="4"/>
  <c r="X1096" i="4"/>
  <c r="X1095" i="4"/>
  <c r="X1094" i="4"/>
  <c r="X1093" i="4"/>
  <c r="X1092" i="4"/>
  <c r="X1091" i="4"/>
  <c r="X1090" i="4"/>
  <c r="X1089" i="4"/>
  <c r="X1088" i="4"/>
  <c r="X1086" i="4"/>
  <c r="X1085" i="4"/>
  <c r="Y847" i="4"/>
  <c r="Y843" i="4"/>
  <c r="Y841" i="4"/>
  <c r="Y837" i="4"/>
  <c r="Y845" i="4"/>
  <c r="X718" i="4"/>
  <c r="Y634" i="4"/>
  <c r="Y632" i="4"/>
  <c r="X630" i="4"/>
  <c r="X632" i="4"/>
  <c r="Y636" i="4"/>
  <c r="Y549" i="4"/>
  <c r="X541" i="4"/>
  <c r="Y557" i="4"/>
  <c r="Y551" i="4"/>
  <c r="X557" i="4"/>
  <c r="Y556" i="4"/>
  <c r="Y555" i="4"/>
  <c r="Y554" i="4"/>
  <c r="X551" i="4"/>
  <c r="X543" i="4"/>
  <c r="X555" i="4"/>
  <c r="X554" i="4"/>
  <c r="X553" i="4"/>
  <c r="X552" i="4"/>
  <c r="Y545" i="4"/>
  <c r="X545" i="4"/>
  <c r="Y547" i="4"/>
  <c r="X389" i="4"/>
  <c r="X391" i="4"/>
  <c r="X282" i="4"/>
  <c r="X284" i="4"/>
  <c r="X280" i="4"/>
  <c r="Y196" i="4"/>
  <c r="Y195" i="4"/>
  <c r="Y205" i="4"/>
  <c r="Y198" i="4"/>
  <c r="Y197" i="4"/>
  <c r="Y204" i="4"/>
  <c r="Y203" i="4"/>
  <c r="Y202" i="4"/>
  <c r="Y201" i="4"/>
  <c r="Y200" i="4"/>
  <c r="Y199" i="4"/>
  <c r="X198" i="4"/>
  <c r="X203" i="4"/>
  <c r="X202" i="4"/>
  <c r="X201" i="4"/>
  <c r="X200" i="4"/>
  <c r="Y207" i="4"/>
  <c r="Y194" i="4"/>
  <c r="Y124" i="4"/>
  <c r="X124" i="4"/>
  <c r="Y126" i="4"/>
  <c r="X126" i="4"/>
  <c r="Q4375" i="4"/>
  <c r="F4375" i="4"/>
  <c r="X4375" i="4" s="1"/>
  <c r="E4375" i="4"/>
  <c r="D4375" i="4"/>
  <c r="V4375" i="4" s="1"/>
  <c r="C4375" i="4"/>
  <c r="U4375" i="4" s="1"/>
  <c r="B4375" i="4"/>
  <c r="T4375" i="4" s="1"/>
  <c r="Q4374" i="4"/>
  <c r="F4374" i="4"/>
  <c r="X4374" i="4" s="1"/>
  <c r="E4374" i="4"/>
  <c r="D4374" i="4"/>
  <c r="V4374" i="4" s="1"/>
  <c r="C4374" i="4"/>
  <c r="U4374" i="4" s="1"/>
  <c r="B4374" i="4"/>
  <c r="T4374" i="4" s="1"/>
  <c r="Q4373" i="4"/>
  <c r="F4373" i="4"/>
  <c r="X4373" i="4" s="1"/>
  <c r="I4386" i="3" s="1"/>
  <c r="E4373" i="4"/>
  <c r="W4373" i="4" s="1"/>
  <c r="D4373" i="4"/>
  <c r="V4373" i="4" s="1"/>
  <c r="C4373" i="4"/>
  <c r="U4373" i="4" s="1"/>
  <c r="B4373" i="4"/>
  <c r="T4373" i="4" s="1"/>
  <c r="Q4372" i="4"/>
  <c r="F4372" i="4"/>
  <c r="X4372" i="4" s="1"/>
  <c r="E4372" i="4"/>
  <c r="W4372" i="4" s="1"/>
  <c r="D4372" i="4"/>
  <c r="V4372" i="4" s="1"/>
  <c r="C4372" i="4"/>
  <c r="U4372" i="4" s="1"/>
  <c r="B4372" i="4"/>
  <c r="T4372" i="4" s="1"/>
  <c r="Q4371" i="4"/>
  <c r="F4371" i="4"/>
  <c r="X4371" i="4" s="1"/>
  <c r="E4371" i="4"/>
  <c r="D4371" i="4"/>
  <c r="V4371" i="4" s="1"/>
  <c r="C4371" i="4"/>
  <c r="U4371" i="4" s="1"/>
  <c r="B4371" i="4"/>
  <c r="T4371" i="4" s="1"/>
  <c r="Q4370" i="4"/>
  <c r="F4370" i="4"/>
  <c r="X4370" i="4" s="1"/>
  <c r="E4370" i="4"/>
  <c r="D4370" i="4"/>
  <c r="V4370" i="4" s="1"/>
  <c r="C4370" i="4"/>
  <c r="U4370" i="4" s="1"/>
  <c r="B4370" i="4"/>
  <c r="T4370" i="4" s="1"/>
  <c r="Q4369" i="4"/>
  <c r="F4369" i="4"/>
  <c r="X4369" i="4" s="1"/>
  <c r="I3778" i="3" s="1"/>
  <c r="E4369" i="4"/>
  <c r="W4369" i="4" s="1"/>
  <c r="D4369" i="4"/>
  <c r="V4369" i="4" s="1"/>
  <c r="C4369" i="4"/>
  <c r="U4369" i="4" s="1"/>
  <c r="B4369" i="4"/>
  <c r="T4369" i="4" s="1"/>
  <c r="Q4368" i="4"/>
  <c r="F4368" i="4"/>
  <c r="X4368" i="4" s="1"/>
  <c r="E4368" i="4"/>
  <c r="W4368" i="4" s="1"/>
  <c r="H3747" i="3" s="1"/>
  <c r="D4368" i="4"/>
  <c r="V4368" i="4" s="1"/>
  <c r="C4368" i="4"/>
  <c r="U4368" i="4" s="1"/>
  <c r="B4368" i="4"/>
  <c r="T4368" i="4" s="1"/>
  <c r="Q4367" i="4"/>
  <c r="F4367" i="4"/>
  <c r="X4367" i="4" s="1"/>
  <c r="E4367" i="4"/>
  <c r="D4367" i="4"/>
  <c r="V4367" i="4" s="1"/>
  <c r="C4367" i="4"/>
  <c r="U4367" i="4" s="1"/>
  <c r="B4367" i="4"/>
  <c r="T4367" i="4" s="1"/>
  <c r="Q4366" i="4"/>
  <c r="F4366" i="4"/>
  <c r="X4366" i="4" s="1"/>
  <c r="E4366" i="4"/>
  <c r="D4366" i="4"/>
  <c r="V4366" i="4" s="1"/>
  <c r="C4366" i="4"/>
  <c r="U4366" i="4" s="1"/>
  <c r="B4366" i="4"/>
  <c r="T4366" i="4" s="1"/>
  <c r="Q4365" i="4"/>
  <c r="F4365" i="4"/>
  <c r="X4365" i="4" s="1"/>
  <c r="E4365" i="4"/>
  <c r="D4365" i="4"/>
  <c r="V4365" i="4" s="1"/>
  <c r="C4365" i="4"/>
  <c r="U4365" i="4" s="1"/>
  <c r="B4365" i="4"/>
  <c r="T4365" i="4" s="1"/>
  <c r="Q4364" i="4"/>
  <c r="F4364" i="4"/>
  <c r="X4364" i="4" s="1"/>
  <c r="E4364" i="4"/>
  <c r="W4364" i="4" s="1"/>
  <c r="D4364" i="4"/>
  <c r="V4364" i="4" s="1"/>
  <c r="C4364" i="4"/>
  <c r="U4364" i="4" s="1"/>
  <c r="B4364" i="4"/>
  <c r="T4364" i="4" s="1"/>
  <c r="Q4363" i="4"/>
  <c r="F4363" i="4"/>
  <c r="X4363" i="4" s="1"/>
  <c r="E4363" i="4"/>
  <c r="D4363" i="4"/>
  <c r="V4363" i="4" s="1"/>
  <c r="C4363" i="4"/>
  <c r="U4363" i="4" s="1"/>
  <c r="B4363" i="4"/>
  <c r="T4363" i="4" s="1"/>
  <c r="Q4362" i="4"/>
  <c r="F4362" i="4"/>
  <c r="X4362" i="4" s="1"/>
  <c r="E4362" i="4"/>
  <c r="D4362" i="4"/>
  <c r="V4362" i="4" s="1"/>
  <c r="C4362" i="4"/>
  <c r="U4362" i="4" s="1"/>
  <c r="B4362" i="4"/>
  <c r="T4362" i="4" s="1"/>
  <c r="Q4361" i="4"/>
  <c r="F4361" i="4"/>
  <c r="X4361" i="4" s="1"/>
  <c r="E4361" i="4"/>
  <c r="D4361" i="4"/>
  <c r="V4361" i="4" s="1"/>
  <c r="C4361" i="4"/>
  <c r="U4361" i="4" s="1"/>
  <c r="B4361" i="4"/>
  <c r="T4361" i="4" s="1"/>
  <c r="Q4360" i="4"/>
  <c r="F4360" i="4"/>
  <c r="X4360" i="4" s="1"/>
  <c r="E4360" i="4"/>
  <c r="W4360" i="4" s="1"/>
  <c r="D4360" i="4"/>
  <c r="V4360" i="4" s="1"/>
  <c r="C4360" i="4"/>
  <c r="U4360" i="4" s="1"/>
  <c r="B4360" i="4"/>
  <c r="T4360" i="4" s="1"/>
  <c r="Q4359" i="4"/>
  <c r="F4359" i="4"/>
  <c r="X4359" i="4" s="1"/>
  <c r="E4359" i="4"/>
  <c r="D4359" i="4"/>
  <c r="V4359" i="4" s="1"/>
  <c r="C4359" i="4"/>
  <c r="U4359" i="4" s="1"/>
  <c r="B4359" i="4"/>
  <c r="T4359" i="4" s="1"/>
  <c r="Q4358" i="4"/>
  <c r="F4358" i="4"/>
  <c r="X4358" i="4" s="1"/>
  <c r="E4358" i="4"/>
  <c r="D4358" i="4"/>
  <c r="V4358" i="4" s="1"/>
  <c r="C4358" i="4"/>
  <c r="U4358" i="4" s="1"/>
  <c r="B4358" i="4"/>
  <c r="T4358" i="4" s="1"/>
  <c r="Q4357" i="4"/>
  <c r="F4357" i="4"/>
  <c r="X4357" i="4" s="1"/>
  <c r="E4357" i="4"/>
  <c r="D4357" i="4"/>
  <c r="V4357" i="4" s="1"/>
  <c r="C4357" i="4"/>
  <c r="U4357" i="4" s="1"/>
  <c r="B4357" i="4"/>
  <c r="T4357" i="4" s="1"/>
  <c r="Q4356" i="4"/>
  <c r="F4356" i="4"/>
  <c r="X4356" i="4" s="1"/>
  <c r="E4356" i="4"/>
  <c r="W4356" i="4" s="1"/>
  <c r="D4356" i="4"/>
  <c r="V4356" i="4" s="1"/>
  <c r="C4356" i="4"/>
  <c r="U4356" i="4" s="1"/>
  <c r="B4356" i="4"/>
  <c r="T4356" i="4" s="1"/>
  <c r="Q4355" i="4"/>
  <c r="F4355" i="4"/>
  <c r="X4355" i="4" s="1"/>
  <c r="E4355" i="4"/>
  <c r="D4355" i="4"/>
  <c r="V4355" i="4" s="1"/>
  <c r="C4355" i="4"/>
  <c r="U4355" i="4" s="1"/>
  <c r="B4355" i="4"/>
  <c r="T4355" i="4" s="1"/>
  <c r="Q4354" i="4"/>
  <c r="F4354" i="4"/>
  <c r="X4354" i="4" s="1"/>
  <c r="E4354" i="4"/>
  <c r="D4354" i="4"/>
  <c r="V4354" i="4" s="1"/>
  <c r="C4354" i="4"/>
  <c r="U4354" i="4" s="1"/>
  <c r="B4354" i="4"/>
  <c r="T4354" i="4" s="1"/>
  <c r="Q4353" i="4"/>
  <c r="F4353" i="4"/>
  <c r="X4353" i="4" s="1"/>
  <c r="E4353" i="4"/>
  <c r="D4353" i="4"/>
  <c r="V4353" i="4" s="1"/>
  <c r="C4353" i="4"/>
  <c r="U4353" i="4" s="1"/>
  <c r="B4353" i="4"/>
  <c r="T4353" i="4" s="1"/>
  <c r="Q4352" i="4"/>
  <c r="F4352" i="4"/>
  <c r="X4352" i="4" s="1"/>
  <c r="E4352" i="4"/>
  <c r="W4352" i="4" s="1"/>
  <c r="D4352" i="4"/>
  <c r="V4352" i="4" s="1"/>
  <c r="G3001" i="3" s="1"/>
  <c r="C4352" i="4"/>
  <c r="U4352" i="4" s="1"/>
  <c r="B4352" i="4"/>
  <c r="T4352" i="4" s="1"/>
  <c r="Q4351" i="4"/>
  <c r="F4351" i="4"/>
  <c r="X4351" i="4" s="1"/>
  <c r="E4351" i="4"/>
  <c r="D4351" i="4"/>
  <c r="V4351" i="4" s="1"/>
  <c r="C4351" i="4"/>
  <c r="U4351" i="4" s="1"/>
  <c r="B4351" i="4"/>
  <c r="T4351" i="4" s="1"/>
  <c r="Q4350" i="4"/>
  <c r="F4350" i="4"/>
  <c r="X4350" i="4" s="1"/>
  <c r="E4350" i="4"/>
  <c r="D4350" i="4"/>
  <c r="V4350" i="4" s="1"/>
  <c r="C4350" i="4"/>
  <c r="U4350" i="4" s="1"/>
  <c r="B4350" i="4"/>
  <c r="T4350" i="4" s="1"/>
  <c r="Q4349" i="4"/>
  <c r="F4349" i="4"/>
  <c r="X4349" i="4" s="1"/>
  <c r="E4349" i="4"/>
  <c r="D4349" i="4"/>
  <c r="V4349" i="4" s="1"/>
  <c r="C4349" i="4"/>
  <c r="U4349" i="4" s="1"/>
  <c r="B4349" i="4"/>
  <c r="T4349" i="4" s="1"/>
  <c r="Q4348" i="4"/>
  <c r="F4348" i="4"/>
  <c r="X4348" i="4" s="1"/>
  <c r="E4348" i="4"/>
  <c r="W4348" i="4" s="1"/>
  <c r="D4348" i="4"/>
  <c r="V4348" i="4" s="1"/>
  <c r="C4348" i="4"/>
  <c r="U4348" i="4" s="1"/>
  <c r="B4348" i="4"/>
  <c r="T4348" i="4" s="1"/>
  <c r="Q4347" i="4"/>
  <c r="F4347" i="4"/>
  <c r="X4347" i="4" s="1"/>
  <c r="E4347" i="4"/>
  <c r="D4347" i="4"/>
  <c r="V4347" i="4" s="1"/>
  <c r="C4347" i="4"/>
  <c r="U4347" i="4" s="1"/>
  <c r="B4347" i="4"/>
  <c r="T4347" i="4" s="1"/>
  <c r="Q4346" i="4"/>
  <c r="F4346" i="4"/>
  <c r="X4346" i="4" s="1"/>
  <c r="E4346" i="4"/>
  <c r="D4346" i="4"/>
  <c r="V4346" i="4" s="1"/>
  <c r="C4346" i="4"/>
  <c r="U4346" i="4" s="1"/>
  <c r="B4346" i="4"/>
  <c r="T4346" i="4" s="1"/>
  <c r="Q4345" i="4"/>
  <c r="F4345" i="4"/>
  <c r="X4345" i="4" s="1"/>
  <c r="E4345" i="4"/>
  <c r="W4345" i="4" s="1"/>
  <c r="D4345" i="4"/>
  <c r="V4345" i="4" s="1"/>
  <c r="C4345" i="4"/>
  <c r="U4345" i="4" s="1"/>
  <c r="B4345" i="4"/>
  <c r="T4345" i="4" s="1"/>
  <c r="Q4344" i="4"/>
  <c r="F4344" i="4"/>
  <c r="X4344" i="4" s="1"/>
  <c r="E4344" i="4"/>
  <c r="D4344" i="4"/>
  <c r="V4344" i="4" s="1"/>
  <c r="C4344" i="4"/>
  <c r="U4344" i="4" s="1"/>
  <c r="B4344" i="4"/>
  <c r="T4344" i="4" s="1"/>
  <c r="Q4343" i="4"/>
  <c r="F4343" i="4"/>
  <c r="X4343" i="4" s="1"/>
  <c r="E4343" i="4"/>
  <c r="D4343" i="4"/>
  <c r="V4343" i="4" s="1"/>
  <c r="C4343" i="4"/>
  <c r="U4343" i="4" s="1"/>
  <c r="B4343" i="4"/>
  <c r="T4343" i="4" s="1"/>
  <c r="Q4342" i="4"/>
  <c r="F4342" i="4"/>
  <c r="X4342" i="4" s="1"/>
  <c r="E4342" i="4"/>
  <c r="D4342" i="4"/>
  <c r="V4342" i="4" s="1"/>
  <c r="C4342" i="4"/>
  <c r="U4342" i="4" s="1"/>
  <c r="B4342" i="4"/>
  <c r="T4342" i="4" s="1"/>
  <c r="Q4341" i="4"/>
  <c r="F4341" i="4"/>
  <c r="X4341" i="4" s="1"/>
  <c r="E4341" i="4"/>
  <c r="D4341" i="4"/>
  <c r="V4341" i="4" s="1"/>
  <c r="C4341" i="4"/>
  <c r="U4341" i="4" s="1"/>
  <c r="B4341" i="4"/>
  <c r="T4341" i="4" s="1"/>
  <c r="Q4340" i="4"/>
  <c r="F4340" i="4"/>
  <c r="X4340" i="4" s="1"/>
  <c r="E4340" i="4"/>
  <c r="D4340" i="4"/>
  <c r="V4340" i="4" s="1"/>
  <c r="C4340" i="4"/>
  <c r="U4340" i="4" s="1"/>
  <c r="B4340" i="4"/>
  <c r="T4340" i="4" s="1"/>
  <c r="Q4339" i="4"/>
  <c r="F4339" i="4"/>
  <c r="X4339" i="4" s="1"/>
  <c r="E4339" i="4"/>
  <c r="D4339" i="4"/>
  <c r="V4339" i="4" s="1"/>
  <c r="C4339" i="4"/>
  <c r="U4339" i="4" s="1"/>
  <c r="B4339" i="4"/>
  <c r="T4339" i="4" s="1"/>
  <c r="Q4338" i="4"/>
  <c r="F4338" i="4"/>
  <c r="X4338" i="4" s="1"/>
  <c r="E4338" i="4"/>
  <c r="D4338" i="4"/>
  <c r="V4338" i="4" s="1"/>
  <c r="C4338" i="4"/>
  <c r="U4338" i="4" s="1"/>
  <c r="B4338" i="4"/>
  <c r="T4338" i="4" s="1"/>
  <c r="Q4337" i="4"/>
  <c r="F4337" i="4"/>
  <c r="X4337" i="4" s="1"/>
  <c r="E4337" i="4"/>
  <c r="D4337" i="4"/>
  <c r="V4337" i="4" s="1"/>
  <c r="C4337" i="4"/>
  <c r="U4337" i="4" s="1"/>
  <c r="B4337" i="4"/>
  <c r="T4337" i="4" s="1"/>
  <c r="Q4336" i="4"/>
  <c r="F4336" i="4"/>
  <c r="X4336" i="4" s="1"/>
  <c r="E4336" i="4"/>
  <c r="D4336" i="4"/>
  <c r="V4336" i="4" s="1"/>
  <c r="C4336" i="4"/>
  <c r="U4336" i="4" s="1"/>
  <c r="B4336" i="4"/>
  <c r="T4336" i="4" s="1"/>
  <c r="Q4335" i="4"/>
  <c r="F4335" i="4"/>
  <c r="X4335" i="4" s="1"/>
  <c r="E4335" i="4"/>
  <c r="D4335" i="4"/>
  <c r="V4335" i="4" s="1"/>
  <c r="C4335" i="4"/>
  <c r="U4335" i="4" s="1"/>
  <c r="B4335" i="4"/>
  <c r="T4335" i="4" s="1"/>
  <c r="Q4334" i="4"/>
  <c r="F4334" i="4"/>
  <c r="X4334" i="4" s="1"/>
  <c r="E4334" i="4"/>
  <c r="D4334" i="4"/>
  <c r="V4334" i="4" s="1"/>
  <c r="C4334" i="4"/>
  <c r="U4334" i="4" s="1"/>
  <c r="B4334" i="4"/>
  <c r="T4334" i="4" s="1"/>
  <c r="Q4333" i="4"/>
  <c r="F4333" i="4"/>
  <c r="X4333" i="4" s="1"/>
  <c r="E4333" i="4"/>
  <c r="D4333" i="4"/>
  <c r="V4333" i="4" s="1"/>
  <c r="C4333" i="4"/>
  <c r="U4333" i="4" s="1"/>
  <c r="B4333" i="4"/>
  <c r="T4333" i="4" s="1"/>
  <c r="Q4332" i="4"/>
  <c r="F4332" i="4"/>
  <c r="X4332" i="4" s="1"/>
  <c r="E4332" i="4"/>
  <c r="D4332" i="4"/>
  <c r="V4332" i="4" s="1"/>
  <c r="C4332" i="4"/>
  <c r="U4332" i="4" s="1"/>
  <c r="B4332" i="4"/>
  <c r="T4332" i="4" s="1"/>
  <c r="Q4331" i="4"/>
  <c r="F4331" i="4"/>
  <c r="X4331" i="4" s="1"/>
  <c r="E4331" i="4"/>
  <c r="D4331" i="4"/>
  <c r="V4331" i="4" s="1"/>
  <c r="C4331" i="4"/>
  <c r="U4331" i="4" s="1"/>
  <c r="B4331" i="4"/>
  <c r="T4331" i="4" s="1"/>
  <c r="Q4330" i="4"/>
  <c r="F4330" i="4"/>
  <c r="X4330" i="4" s="1"/>
  <c r="E4330" i="4"/>
  <c r="D4330" i="4"/>
  <c r="V4330" i="4" s="1"/>
  <c r="C4330" i="4"/>
  <c r="U4330" i="4" s="1"/>
  <c r="B4330" i="4"/>
  <c r="T4330" i="4" s="1"/>
  <c r="Q4329" i="4"/>
  <c r="F4329" i="4"/>
  <c r="X4329" i="4" s="1"/>
  <c r="E4329" i="4"/>
  <c r="D4329" i="4"/>
  <c r="V4329" i="4" s="1"/>
  <c r="C4329" i="4"/>
  <c r="U4329" i="4" s="1"/>
  <c r="B4329" i="4"/>
  <c r="T4329" i="4" s="1"/>
  <c r="Q4328" i="4"/>
  <c r="F4328" i="4"/>
  <c r="X4328" i="4" s="1"/>
  <c r="E4328" i="4"/>
  <c r="D4328" i="4"/>
  <c r="V4328" i="4" s="1"/>
  <c r="C4328" i="4"/>
  <c r="U4328" i="4" s="1"/>
  <c r="B4328" i="4"/>
  <c r="T4328" i="4" s="1"/>
  <c r="Q4327" i="4"/>
  <c r="F4327" i="4"/>
  <c r="X4327" i="4" s="1"/>
  <c r="E4327" i="4"/>
  <c r="D4327" i="4"/>
  <c r="V4327" i="4" s="1"/>
  <c r="C4327" i="4"/>
  <c r="U4327" i="4" s="1"/>
  <c r="B4327" i="4"/>
  <c r="T4327" i="4" s="1"/>
  <c r="Q4326" i="4"/>
  <c r="F4326" i="4"/>
  <c r="X4326" i="4" s="1"/>
  <c r="E4326" i="4"/>
  <c r="D4326" i="4"/>
  <c r="V4326" i="4" s="1"/>
  <c r="C4326" i="4"/>
  <c r="U4326" i="4" s="1"/>
  <c r="B4326" i="4"/>
  <c r="T4326" i="4" s="1"/>
  <c r="Q4325" i="4"/>
  <c r="F4325" i="4"/>
  <c r="X4325" i="4" s="1"/>
  <c r="I1583" i="3" s="1"/>
  <c r="E4325" i="4"/>
  <c r="D4325" i="4"/>
  <c r="V4325" i="4" s="1"/>
  <c r="C4325" i="4"/>
  <c r="U4325" i="4" s="1"/>
  <c r="B4325" i="4"/>
  <c r="T4325" i="4" s="1"/>
  <c r="Q4324" i="4"/>
  <c r="F4324" i="4"/>
  <c r="X4324" i="4" s="1"/>
  <c r="E4324" i="4"/>
  <c r="W4324" i="4" s="1"/>
  <c r="D4324" i="4"/>
  <c r="V4324" i="4" s="1"/>
  <c r="C4324" i="4"/>
  <c r="U4324" i="4" s="1"/>
  <c r="B4324" i="4"/>
  <c r="T4324" i="4" s="1"/>
  <c r="Q4323" i="4"/>
  <c r="F4323" i="4"/>
  <c r="X4323" i="4" s="1"/>
  <c r="E4323" i="4"/>
  <c r="D4323" i="4"/>
  <c r="V4323" i="4" s="1"/>
  <c r="C4323" i="4"/>
  <c r="U4323" i="4" s="1"/>
  <c r="B4323" i="4"/>
  <c r="T4323" i="4" s="1"/>
  <c r="Q4322" i="4"/>
  <c r="F4322" i="4"/>
  <c r="X4322" i="4" s="1"/>
  <c r="E4322" i="4"/>
  <c r="D4322" i="4"/>
  <c r="V4322" i="4" s="1"/>
  <c r="C4322" i="4"/>
  <c r="U4322" i="4" s="1"/>
  <c r="B4322" i="4"/>
  <c r="T4322" i="4" s="1"/>
  <c r="Q4321" i="4"/>
  <c r="F4321" i="4"/>
  <c r="X4321" i="4" s="1"/>
  <c r="I1433" i="3" s="1"/>
  <c r="E4321" i="4"/>
  <c r="D4321" i="4"/>
  <c r="V4321" i="4" s="1"/>
  <c r="C4321" i="4"/>
  <c r="U4321" i="4" s="1"/>
  <c r="B4321" i="4"/>
  <c r="T4321" i="4" s="1"/>
  <c r="Q4320" i="4"/>
  <c r="F4320" i="4"/>
  <c r="X4320" i="4" s="1"/>
  <c r="E4320" i="4"/>
  <c r="D4320" i="4"/>
  <c r="V4320" i="4" s="1"/>
  <c r="C4320" i="4"/>
  <c r="U4320" i="4" s="1"/>
  <c r="B4320" i="4"/>
  <c r="T4320" i="4" s="1"/>
  <c r="Q4319" i="4"/>
  <c r="F4319" i="4"/>
  <c r="X4319" i="4" s="1"/>
  <c r="E4319" i="4"/>
  <c r="D4319" i="4"/>
  <c r="V4319" i="4" s="1"/>
  <c r="C4319" i="4"/>
  <c r="U4319" i="4" s="1"/>
  <c r="B4319" i="4"/>
  <c r="T4319" i="4" s="1"/>
  <c r="Q4318" i="4"/>
  <c r="F4318" i="4"/>
  <c r="X4318" i="4" s="1"/>
  <c r="E4318" i="4"/>
  <c r="W4318" i="4" s="1"/>
  <c r="D4318" i="4"/>
  <c r="V4318" i="4" s="1"/>
  <c r="C4318" i="4"/>
  <c r="U4318" i="4" s="1"/>
  <c r="B4318" i="4"/>
  <c r="T4318" i="4" s="1"/>
  <c r="Q4317" i="4"/>
  <c r="F4317" i="4"/>
  <c r="X4317" i="4" s="1"/>
  <c r="I1366" i="3" s="1"/>
  <c r="E4317" i="4"/>
  <c r="D4317" i="4"/>
  <c r="V4317" i="4" s="1"/>
  <c r="C4317" i="4"/>
  <c r="U4317" i="4" s="1"/>
  <c r="B4317" i="4"/>
  <c r="T4317" i="4" s="1"/>
  <c r="Q4316" i="4"/>
  <c r="F4316" i="4"/>
  <c r="X4316" i="4" s="1"/>
  <c r="E4316" i="4"/>
  <c r="D4316" i="4"/>
  <c r="V4316" i="4" s="1"/>
  <c r="C4316" i="4"/>
  <c r="U4316" i="4" s="1"/>
  <c r="B4316" i="4"/>
  <c r="T4316" i="4" s="1"/>
  <c r="Q4315" i="4"/>
  <c r="F4315" i="4"/>
  <c r="X4315" i="4" s="1"/>
  <c r="E4315" i="4"/>
  <c r="D4315" i="4"/>
  <c r="V4315" i="4" s="1"/>
  <c r="C4315" i="4"/>
  <c r="U4315" i="4" s="1"/>
  <c r="B4315" i="4"/>
  <c r="T4315" i="4" s="1"/>
  <c r="Q4314" i="4"/>
  <c r="F4314" i="4"/>
  <c r="X4314" i="4" s="1"/>
  <c r="E4314" i="4"/>
  <c r="W4314" i="4" s="1"/>
  <c r="D4314" i="4"/>
  <c r="V4314" i="4" s="1"/>
  <c r="C4314" i="4"/>
  <c r="U4314" i="4" s="1"/>
  <c r="B4314" i="4"/>
  <c r="T4314" i="4" s="1"/>
  <c r="Q4313" i="4"/>
  <c r="F4313" i="4"/>
  <c r="X4313" i="4" s="1"/>
  <c r="E4313" i="4"/>
  <c r="D4313" i="4"/>
  <c r="V4313" i="4" s="1"/>
  <c r="C4313" i="4"/>
  <c r="U4313" i="4" s="1"/>
  <c r="B4313" i="4"/>
  <c r="T4313" i="4" s="1"/>
  <c r="Q4312" i="4"/>
  <c r="F4312" i="4"/>
  <c r="X4312" i="4" s="1"/>
  <c r="E4312" i="4"/>
  <c r="D4312" i="4"/>
  <c r="V4312" i="4" s="1"/>
  <c r="C4312" i="4"/>
  <c r="U4312" i="4" s="1"/>
  <c r="B4312" i="4"/>
  <c r="T4312" i="4" s="1"/>
  <c r="Q4311" i="4"/>
  <c r="F4311" i="4"/>
  <c r="X4311" i="4" s="1"/>
  <c r="E4311" i="4"/>
  <c r="D4311" i="4"/>
  <c r="V4311" i="4" s="1"/>
  <c r="C4311" i="4"/>
  <c r="U4311" i="4" s="1"/>
  <c r="B4311" i="4"/>
  <c r="T4311" i="4" s="1"/>
  <c r="Q4310" i="4"/>
  <c r="F4310" i="4"/>
  <c r="X4310" i="4" s="1"/>
  <c r="E4310" i="4"/>
  <c r="D4310" i="4"/>
  <c r="V4310" i="4" s="1"/>
  <c r="C4310" i="4"/>
  <c r="U4310" i="4" s="1"/>
  <c r="B4310" i="4"/>
  <c r="T4310" i="4" s="1"/>
  <c r="Q4309" i="4"/>
  <c r="F4309" i="4"/>
  <c r="X4309" i="4" s="1"/>
  <c r="E4309" i="4"/>
  <c r="D4309" i="4"/>
  <c r="V4309" i="4" s="1"/>
  <c r="C4309" i="4"/>
  <c r="U4309" i="4" s="1"/>
  <c r="B4309" i="4"/>
  <c r="T4309" i="4" s="1"/>
  <c r="Q4308" i="4"/>
  <c r="F4308" i="4"/>
  <c r="X4308" i="4" s="1"/>
  <c r="E4308" i="4"/>
  <c r="W4308" i="4" s="1"/>
  <c r="D4308" i="4"/>
  <c r="V4308" i="4" s="1"/>
  <c r="C4308" i="4"/>
  <c r="U4308" i="4" s="1"/>
  <c r="B4308" i="4"/>
  <c r="T4308" i="4" s="1"/>
  <c r="Q4307" i="4"/>
  <c r="F4307" i="4"/>
  <c r="X4307" i="4" s="1"/>
  <c r="E4307" i="4"/>
  <c r="D4307" i="4"/>
  <c r="V4307" i="4" s="1"/>
  <c r="C4307" i="4"/>
  <c r="U4307" i="4" s="1"/>
  <c r="B4307" i="4"/>
  <c r="T4307" i="4" s="1"/>
  <c r="Q4306" i="4"/>
  <c r="F4306" i="4"/>
  <c r="X4306" i="4" s="1"/>
  <c r="E4306" i="4"/>
  <c r="D4306" i="4"/>
  <c r="V4306" i="4" s="1"/>
  <c r="C4306" i="4"/>
  <c r="U4306" i="4" s="1"/>
  <c r="B4306" i="4"/>
  <c r="T4306" i="4" s="1"/>
  <c r="Q4305" i="4"/>
  <c r="F4305" i="4"/>
  <c r="X4305" i="4" s="1"/>
  <c r="E4305" i="4"/>
  <c r="D4305" i="4"/>
  <c r="V4305" i="4" s="1"/>
  <c r="C4305" i="4"/>
  <c r="U4305" i="4" s="1"/>
  <c r="B4305" i="4"/>
  <c r="T4305" i="4" s="1"/>
  <c r="Q4304" i="4"/>
  <c r="F4304" i="4"/>
  <c r="X4304" i="4" s="1"/>
  <c r="E4304" i="4"/>
  <c r="W4304" i="4" s="1"/>
  <c r="D4304" i="4"/>
  <c r="V4304" i="4" s="1"/>
  <c r="C4304" i="4"/>
  <c r="U4304" i="4" s="1"/>
  <c r="B4304" i="4"/>
  <c r="T4304" i="4" s="1"/>
  <c r="Q4303" i="4"/>
  <c r="F4303" i="4"/>
  <c r="X4303" i="4" s="1"/>
  <c r="E4303" i="4"/>
  <c r="D4303" i="4"/>
  <c r="V4303" i="4" s="1"/>
  <c r="C4303" i="4"/>
  <c r="U4303" i="4" s="1"/>
  <c r="B4303" i="4"/>
  <c r="T4303" i="4" s="1"/>
  <c r="Q4302" i="4"/>
  <c r="F4302" i="4"/>
  <c r="X4302" i="4" s="1"/>
  <c r="E4302" i="4"/>
  <c r="D4302" i="4"/>
  <c r="V4302" i="4" s="1"/>
  <c r="C4302" i="4"/>
  <c r="U4302" i="4" s="1"/>
  <c r="B4302" i="4"/>
  <c r="T4302" i="4" s="1"/>
  <c r="Q4301" i="4"/>
  <c r="F4301" i="4"/>
  <c r="X4301" i="4" s="1"/>
  <c r="E4301" i="4"/>
  <c r="D4301" i="4"/>
  <c r="V4301" i="4" s="1"/>
  <c r="C4301" i="4"/>
  <c r="U4301" i="4" s="1"/>
  <c r="B4301" i="4"/>
  <c r="T4301" i="4" s="1"/>
  <c r="Q4300" i="4"/>
  <c r="F4300" i="4"/>
  <c r="X4300" i="4" s="1"/>
  <c r="E4300" i="4"/>
  <c r="W4300" i="4" s="1"/>
  <c r="D4300" i="4"/>
  <c r="V4300" i="4" s="1"/>
  <c r="C4300" i="4"/>
  <c r="U4300" i="4" s="1"/>
  <c r="B4300" i="4"/>
  <c r="T4300" i="4" s="1"/>
  <c r="Q4299" i="4"/>
  <c r="F4299" i="4"/>
  <c r="X4299" i="4" s="1"/>
  <c r="E4299" i="4"/>
  <c r="D4299" i="4"/>
  <c r="V4299" i="4" s="1"/>
  <c r="C4299" i="4"/>
  <c r="U4299" i="4" s="1"/>
  <c r="B4299" i="4"/>
  <c r="T4299" i="4" s="1"/>
  <c r="Q4298" i="4"/>
  <c r="F4298" i="4"/>
  <c r="X4298" i="4" s="1"/>
  <c r="E4298" i="4"/>
  <c r="D4298" i="4"/>
  <c r="V4298" i="4" s="1"/>
  <c r="C4298" i="4"/>
  <c r="U4298" i="4" s="1"/>
  <c r="B4298" i="4"/>
  <c r="T4298" i="4" s="1"/>
  <c r="Q4297" i="4"/>
  <c r="F4297" i="4"/>
  <c r="X4297" i="4" s="1"/>
  <c r="E4297" i="4"/>
  <c r="D4297" i="4"/>
  <c r="V4297" i="4" s="1"/>
  <c r="C4297" i="4"/>
  <c r="U4297" i="4" s="1"/>
  <c r="B4297" i="4"/>
  <c r="T4297" i="4" s="1"/>
  <c r="Q4296" i="4"/>
  <c r="F4296" i="4"/>
  <c r="X4296" i="4" s="1"/>
  <c r="E4296" i="4"/>
  <c r="W4296" i="4" s="1"/>
  <c r="D4296" i="4"/>
  <c r="V4296" i="4" s="1"/>
  <c r="C4296" i="4"/>
  <c r="U4296" i="4" s="1"/>
  <c r="B4296" i="4"/>
  <c r="T4296" i="4" s="1"/>
  <c r="Q4295" i="4"/>
  <c r="F4295" i="4"/>
  <c r="X4295" i="4" s="1"/>
  <c r="E4295" i="4"/>
  <c r="D4295" i="4"/>
  <c r="V4295" i="4" s="1"/>
  <c r="C4295" i="4"/>
  <c r="U4295" i="4" s="1"/>
  <c r="B4295" i="4"/>
  <c r="T4295" i="4" s="1"/>
  <c r="Q4294" i="4"/>
  <c r="F4294" i="4"/>
  <c r="X4294" i="4" s="1"/>
  <c r="E4294" i="4"/>
  <c r="D4294" i="4"/>
  <c r="V4294" i="4" s="1"/>
  <c r="C4294" i="4"/>
  <c r="U4294" i="4" s="1"/>
  <c r="B4294" i="4"/>
  <c r="T4294" i="4" s="1"/>
  <c r="Q4293" i="4"/>
  <c r="F4293" i="4"/>
  <c r="X4293" i="4" s="1"/>
  <c r="E4293" i="4"/>
  <c r="D4293" i="4"/>
  <c r="V4293" i="4" s="1"/>
  <c r="C4293" i="4"/>
  <c r="U4293" i="4" s="1"/>
  <c r="B4293" i="4"/>
  <c r="T4293" i="4" s="1"/>
  <c r="Q4292" i="4"/>
  <c r="F4292" i="4"/>
  <c r="X4292" i="4" s="1"/>
  <c r="E4292" i="4"/>
  <c r="W4292" i="4" s="1"/>
  <c r="D4292" i="4"/>
  <c r="V4292" i="4" s="1"/>
  <c r="C4292" i="4"/>
  <c r="U4292" i="4" s="1"/>
  <c r="B4292" i="4"/>
  <c r="T4292" i="4" s="1"/>
  <c r="Q4291" i="4"/>
  <c r="F4291" i="4"/>
  <c r="X4291" i="4" s="1"/>
  <c r="E4291" i="4"/>
  <c r="D4291" i="4"/>
  <c r="V4291" i="4" s="1"/>
  <c r="C4291" i="4"/>
  <c r="U4291" i="4" s="1"/>
  <c r="B4291" i="4"/>
  <c r="T4291" i="4" s="1"/>
  <c r="Q4290" i="4"/>
  <c r="F4290" i="4"/>
  <c r="X4290" i="4" s="1"/>
  <c r="E4290" i="4"/>
  <c r="D4290" i="4"/>
  <c r="V4290" i="4" s="1"/>
  <c r="C4290" i="4"/>
  <c r="U4290" i="4" s="1"/>
  <c r="B4290" i="4"/>
  <c r="T4290" i="4" s="1"/>
  <c r="Q4289" i="4"/>
  <c r="F4289" i="4"/>
  <c r="X4289" i="4" s="1"/>
  <c r="E4289" i="4"/>
  <c r="D4289" i="4"/>
  <c r="V4289" i="4" s="1"/>
  <c r="C4289" i="4"/>
  <c r="U4289" i="4" s="1"/>
  <c r="B4289" i="4"/>
  <c r="T4289" i="4" s="1"/>
  <c r="Q4288" i="4"/>
  <c r="F4288" i="4"/>
  <c r="X4288" i="4" s="1"/>
  <c r="E4288" i="4"/>
  <c r="W4288" i="4" s="1"/>
  <c r="D4288" i="4"/>
  <c r="V4288" i="4" s="1"/>
  <c r="C4288" i="4"/>
  <c r="U4288" i="4" s="1"/>
  <c r="B4288" i="4"/>
  <c r="T4288" i="4" s="1"/>
  <c r="Q4287" i="4"/>
  <c r="F4287" i="4"/>
  <c r="X4287" i="4" s="1"/>
  <c r="E4287" i="4"/>
  <c r="D4287" i="4"/>
  <c r="V4287" i="4" s="1"/>
  <c r="C4287" i="4"/>
  <c r="U4287" i="4" s="1"/>
  <c r="B4287" i="4"/>
  <c r="T4287" i="4" s="1"/>
  <c r="Q4286" i="4"/>
  <c r="F4286" i="4"/>
  <c r="X4286" i="4" s="1"/>
  <c r="E4286" i="4"/>
  <c r="D4286" i="4"/>
  <c r="V4286" i="4" s="1"/>
  <c r="C4286" i="4"/>
  <c r="U4286" i="4" s="1"/>
  <c r="B4286" i="4"/>
  <c r="T4286" i="4" s="1"/>
  <c r="Q4285" i="4"/>
  <c r="F4285" i="4"/>
  <c r="X4285" i="4" s="1"/>
  <c r="E4285" i="4"/>
  <c r="D4285" i="4"/>
  <c r="V4285" i="4" s="1"/>
  <c r="C4285" i="4"/>
  <c r="U4285" i="4" s="1"/>
  <c r="B4285" i="4"/>
  <c r="T4285" i="4" s="1"/>
  <c r="Q4284" i="4"/>
  <c r="F4284" i="4"/>
  <c r="X4284" i="4" s="1"/>
  <c r="E4284" i="4"/>
  <c r="W4284" i="4" s="1"/>
  <c r="D4284" i="4"/>
  <c r="V4284" i="4" s="1"/>
  <c r="C4284" i="4"/>
  <c r="U4284" i="4" s="1"/>
  <c r="B4284" i="4"/>
  <c r="T4284" i="4" s="1"/>
  <c r="Q4283" i="4"/>
  <c r="F4283" i="4"/>
  <c r="X4283" i="4" s="1"/>
  <c r="E4283" i="4"/>
  <c r="D4283" i="4"/>
  <c r="V4283" i="4" s="1"/>
  <c r="C4283" i="4"/>
  <c r="U4283" i="4" s="1"/>
  <c r="B4283" i="4"/>
  <c r="T4283" i="4" s="1"/>
  <c r="Q4282" i="4"/>
  <c r="F4282" i="4"/>
  <c r="X4282" i="4" s="1"/>
  <c r="E4282" i="4"/>
  <c r="D4282" i="4"/>
  <c r="V4282" i="4" s="1"/>
  <c r="C4282" i="4"/>
  <c r="U4282" i="4" s="1"/>
  <c r="B4282" i="4"/>
  <c r="T4282" i="4" s="1"/>
  <c r="Q4281" i="4"/>
  <c r="F4281" i="4"/>
  <c r="X4281" i="4" s="1"/>
  <c r="E4281" i="4"/>
  <c r="D4281" i="4"/>
  <c r="V4281" i="4" s="1"/>
  <c r="C4281" i="4"/>
  <c r="U4281" i="4" s="1"/>
  <c r="B4281" i="4"/>
  <c r="T4281" i="4" s="1"/>
  <c r="Q4280" i="4"/>
  <c r="F4280" i="4"/>
  <c r="X4280" i="4" s="1"/>
  <c r="E4280" i="4"/>
  <c r="W4280" i="4" s="1"/>
  <c r="D4280" i="4"/>
  <c r="V4280" i="4" s="1"/>
  <c r="C4280" i="4"/>
  <c r="U4280" i="4" s="1"/>
  <c r="B4280" i="4"/>
  <c r="T4280" i="4" s="1"/>
  <c r="Q4279" i="4"/>
  <c r="F4279" i="4"/>
  <c r="X4279" i="4" s="1"/>
  <c r="E4279" i="4"/>
  <c r="D4279" i="4"/>
  <c r="V4279" i="4" s="1"/>
  <c r="C4279" i="4"/>
  <c r="U4279" i="4" s="1"/>
  <c r="B4279" i="4"/>
  <c r="T4279" i="4" s="1"/>
  <c r="Q4278" i="4"/>
  <c r="F4278" i="4"/>
  <c r="X4278" i="4" s="1"/>
  <c r="E4278" i="4"/>
  <c r="D4278" i="4"/>
  <c r="V4278" i="4" s="1"/>
  <c r="C4278" i="4"/>
  <c r="U4278" i="4" s="1"/>
  <c r="B4278" i="4"/>
  <c r="T4278" i="4" s="1"/>
  <c r="Q4277" i="4"/>
  <c r="F4277" i="4"/>
  <c r="X4277" i="4" s="1"/>
  <c r="E4277" i="4"/>
  <c r="D4277" i="4"/>
  <c r="V4277" i="4" s="1"/>
  <c r="C4277" i="4"/>
  <c r="U4277" i="4" s="1"/>
  <c r="B4277" i="4"/>
  <c r="T4277" i="4" s="1"/>
  <c r="Q4276" i="4"/>
  <c r="F4276" i="4"/>
  <c r="X4276" i="4" s="1"/>
  <c r="E4276" i="4"/>
  <c r="W4276" i="4" s="1"/>
  <c r="D4276" i="4"/>
  <c r="V4276" i="4" s="1"/>
  <c r="C4276" i="4"/>
  <c r="U4276" i="4" s="1"/>
  <c r="B4276" i="4"/>
  <c r="T4276" i="4" s="1"/>
  <c r="Q4275" i="4"/>
  <c r="F4275" i="4"/>
  <c r="X4275" i="4" s="1"/>
  <c r="E4275" i="4"/>
  <c r="D4275" i="4"/>
  <c r="V4275" i="4" s="1"/>
  <c r="C4275" i="4"/>
  <c r="U4275" i="4" s="1"/>
  <c r="B4275" i="4"/>
  <c r="T4275" i="4" s="1"/>
  <c r="Q4274" i="4"/>
  <c r="F4274" i="4"/>
  <c r="X4274" i="4" s="1"/>
  <c r="E4274" i="4"/>
  <c r="D4274" i="4"/>
  <c r="V4274" i="4" s="1"/>
  <c r="C4274" i="4"/>
  <c r="U4274" i="4" s="1"/>
  <c r="B4274" i="4"/>
  <c r="T4274" i="4" s="1"/>
  <c r="Q4273" i="4"/>
  <c r="F4273" i="4"/>
  <c r="X4273" i="4" s="1"/>
  <c r="E4273" i="4"/>
  <c r="D4273" i="4"/>
  <c r="V4273" i="4" s="1"/>
  <c r="C4273" i="4"/>
  <c r="U4273" i="4" s="1"/>
  <c r="B4273" i="4"/>
  <c r="T4273" i="4" s="1"/>
  <c r="Q4272" i="4"/>
  <c r="F4272" i="4"/>
  <c r="X4272" i="4" s="1"/>
  <c r="E4272" i="4"/>
  <c r="W4272" i="4" s="1"/>
  <c r="D4272" i="4"/>
  <c r="V4272" i="4" s="1"/>
  <c r="C4272" i="4"/>
  <c r="U4272" i="4" s="1"/>
  <c r="B4272" i="4"/>
  <c r="T4272" i="4" s="1"/>
  <c r="Q4271" i="4"/>
  <c r="F4271" i="4"/>
  <c r="X4271" i="4" s="1"/>
  <c r="E4271" i="4"/>
  <c r="D4271" i="4"/>
  <c r="V4271" i="4" s="1"/>
  <c r="C4271" i="4"/>
  <c r="U4271" i="4" s="1"/>
  <c r="B4271" i="4"/>
  <c r="T4271" i="4" s="1"/>
  <c r="Q4270" i="4"/>
  <c r="F4270" i="4"/>
  <c r="X4270" i="4" s="1"/>
  <c r="E4270" i="4"/>
  <c r="D4270" i="4"/>
  <c r="V4270" i="4" s="1"/>
  <c r="C4270" i="4"/>
  <c r="U4270" i="4" s="1"/>
  <c r="B4270" i="4"/>
  <c r="T4270" i="4" s="1"/>
  <c r="Q4269" i="4"/>
  <c r="F4269" i="4"/>
  <c r="X4269" i="4" s="1"/>
  <c r="E4269" i="4"/>
  <c r="D4269" i="4"/>
  <c r="V4269" i="4" s="1"/>
  <c r="C4269" i="4"/>
  <c r="U4269" i="4" s="1"/>
  <c r="B4269" i="4"/>
  <c r="T4269" i="4" s="1"/>
  <c r="Q4268" i="4"/>
  <c r="F4268" i="4"/>
  <c r="X4268" i="4" s="1"/>
  <c r="E4268" i="4"/>
  <c r="W4268" i="4" s="1"/>
  <c r="D4268" i="4"/>
  <c r="V4268" i="4" s="1"/>
  <c r="C4268" i="4"/>
  <c r="U4268" i="4" s="1"/>
  <c r="B4268" i="4"/>
  <c r="T4268" i="4" s="1"/>
  <c r="Q4267" i="4"/>
  <c r="F4267" i="4"/>
  <c r="X4267" i="4" s="1"/>
  <c r="E4267" i="4"/>
  <c r="D4267" i="4"/>
  <c r="V4267" i="4" s="1"/>
  <c r="C4267" i="4"/>
  <c r="U4267" i="4" s="1"/>
  <c r="B4267" i="4"/>
  <c r="T4267" i="4" s="1"/>
  <c r="Q4266" i="4"/>
  <c r="F4266" i="4"/>
  <c r="X4266" i="4" s="1"/>
  <c r="E4266" i="4"/>
  <c r="D4266" i="4"/>
  <c r="V4266" i="4" s="1"/>
  <c r="C4266" i="4"/>
  <c r="U4266" i="4" s="1"/>
  <c r="B4266" i="4"/>
  <c r="T4266" i="4" s="1"/>
  <c r="Q4265" i="4"/>
  <c r="F4265" i="4"/>
  <c r="X4265" i="4" s="1"/>
  <c r="E4265" i="4"/>
  <c r="D4265" i="4"/>
  <c r="V4265" i="4" s="1"/>
  <c r="C4265" i="4"/>
  <c r="U4265" i="4" s="1"/>
  <c r="B4265" i="4"/>
  <c r="T4265" i="4" s="1"/>
  <c r="Q4264" i="4"/>
  <c r="F4264" i="4"/>
  <c r="X4264" i="4" s="1"/>
  <c r="E4264" i="4"/>
  <c r="W4264" i="4" s="1"/>
  <c r="D4264" i="4"/>
  <c r="V4264" i="4" s="1"/>
  <c r="C4264" i="4"/>
  <c r="U4264" i="4" s="1"/>
  <c r="B4264" i="4"/>
  <c r="T4264" i="4" s="1"/>
  <c r="Q4263" i="4"/>
  <c r="F4263" i="4"/>
  <c r="X4263" i="4" s="1"/>
  <c r="E4263" i="4"/>
  <c r="D4263" i="4"/>
  <c r="V4263" i="4" s="1"/>
  <c r="C4263" i="4"/>
  <c r="U4263" i="4" s="1"/>
  <c r="B4263" i="4"/>
  <c r="T4263" i="4" s="1"/>
  <c r="Q4262" i="4"/>
  <c r="F4262" i="4"/>
  <c r="X4262" i="4" s="1"/>
  <c r="E4262" i="4"/>
  <c r="D4262" i="4"/>
  <c r="V4262" i="4" s="1"/>
  <c r="C4262" i="4"/>
  <c r="U4262" i="4" s="1"/>
  <c r="B4262" i="4"/>
  <c r="T4262" i="4" s="1"/>
  <c r="Q4261" i="4"/>
  <c r="F4261" i="4"/>
  <c r="X4261" i="4" s="1"/>
  <c r="E4261" i="4"/>
  <c r="D4261" i="4"/>
  <c r="V4261" i="4" s="1"/>
  <c r="C4261" i="4"/>
  <c r="U4261" i="4" s="1"/>
  <c r="B4261" i="4"/>
  <c r="T4261" i="4" s="1"/>
  <c r="Q4260" i="4"/>
  <c r="F4260" i="4"/>
  <c r="X4260" i="4" s="1"/>
  <c r="E4260" i="4"/>
  <c r="W4260" i="4" s="1"/>
  <c r="D4260" i="4"/>
  <c r="V4260" i="4" s="1"/>
  <c r="C4260" i="4"/>
  <c r="U4260" i="4" s="1"/>
  <c r="B4260" i="4"/>
  <c r="T4260" i="4" s="1"/>
  <c r="Q4259" i="4"/>
  <c r="F4259" i="4"/>
  <c r="X4259" i="4" s="1"/>
  <c r="E4259" i="4"/>
  <c r="D4259" i="4"/>
  <c r="V4259" i="4" s="1"/>
  <c r="C4259" i="4"/>
  <c r="U4259" i="4" s="1"/>
  <c r="B4259" i="4"/>
  <c r="T4259" i="4" s="1"/>
  <c r="Q4258" i="4"/>
  <c r="F4258" i="4"/>
  <c r="X4258" i="4" s="1"/>
  <c r="E4258" i="4"/>
  <c r="D4258" i="4"/>
  <c r="V4258" i="4" s="1"/>
  <c r="C4258" i="4"/>
  <c r="U4258" i="4" s="1"/>
  <c r="B4258" i="4"/>
  <c r="T4258" i="4" s="1"/>
  <c r="Q4257" i="4"/>
  <c r="F4257" i="4"/>
  <c r="X4257" i="4" s="1"/>
  <c r="E4257" i="4"/>
  <c r="D4257" i="4"/>
  <c r="V4257" i="4" s="1"/>
  <c r="C4257" i="4"/>
  <c r="U4257" i="4" s="1"/>
  <c r="B4257" i="4"/>
  <c r="T4257" i="4" s="1"/>
  <c r="Q4256" i="4"/>
  <c r="F4256" i="4"/>
  <c r="X4256" i="4" s="1"/>
  <c r="E4256" i="4"/>
  <c r="W4256" i="4" s="1"/>
  <c r="D4256" i="4"/>
  <c r="V4256" i="4" s="1"/>
  <c r="C4256" i="4"/>
  <c r="U4256" i="4" s="1"/>
  <c r="B4256" i="4"/>
  <c r="T4256" i="4" s="1"/>
  <c r="Q4255" i="4"/>
  <c r="F4255" i="4"/>
  <c r="X4255" i="4" s="1"/>
  <c r="E4255" i="4"/>
  <c r="D4255" i="4"/>
  <c r="V4255" i="4" s="1"/>
  <c r="C4255" i="4"/>
  <c r="U4255" i="4" s="1"/>
  <c r="B4255" i="4"/>
  <c r="T4255" i="4" s="1"/>
  <c r="Q4254" i="4"/>
  <c r="F4254" i="4"/>
  <c r="X4254" i="4" s="1"/>
  <c r="E4254" i="4"/>
  <c r="W4254" i="4" s="1"/>
  <c r="D4254" i="4"/>
  <c r="V4254" i="4" s="1"/>
  <c r="C4254" i="4"/>
  <c r="U4254" i="4" s="1"/>
  <c r="B4254" i="4"/>
  <c r="T4254" i="4" s="1"/>
  <c r="Q4253" i="4"/>
  <c r="F4253" i="4"/>
  <c r="X4253" i="4" s="1"/>
  <c r="E4253" i="4"/>
  <c r="D4253" i="4"/>
  <c r="V4253" i="4" s="1"/>
  <c r="C4253" i="4"/>
  <c r="U4253" i="4" s="1"/>
  <c r="B4253" i="4"/>
  <c r="T4253" i="4" s="1"/>
  <c r="Q4252" i="4"/>
  <c r="F4252" i="4"/>
  <c r="X4252" i="4" s="1"/>
  <c r="E4252" i="4"/>
  <c r="W4252" i="4" s="1"/>
  <c r="D4252" i="4"/>
  <c r="V4252" i="4" s="1"/>
  <c r="C4252" i="4"/>
  <c r="U4252" i="4" s="1"/>
  <c r="B4252" i="4"/>
  <c r="T4252" i="4" s="1"/>
  <c r="Q4251" i="4"/>
  <c r="F4251" i="4"/>
  <c r="X4251" i="4" s="1"/>
  <c r="E4251" i="4"/>
  <c r="D4251" i="4"/>
  <c r="V4251" i="4" s="1"/>
  <c r="C4251" i="4"/>
  <c r="U4251" i="4" s="1"/>
  <c r="B4251" i="4"/>
  <c r="T4251" i="4" s="1"/>
  <c r="Q4250" i="4"/>
  <c r="F4250" i="4"/>
  <c r="X4250" i="4" s="1"/>
  <c r="E4250" i="4"/>
  <c r="W4250" i="4" s="1"/>
  <c r="D4250" i="4"/>
  <c r="V4250" i="4" s="1"/>
  <c r="C4250" i="4"/>
  <c r="U4250" i="4" s="1"/>
  <c r="B4250" i="4"/>
  <c r="T4250" i="4" s="1"/>
  <c r="Q4249" i="4"/>
  <c r="F4249" i="4"/>
  <c r="X4249" i="4" s="1"/>
  <c r="E4249" i="4"/>
  <c r="D4249" i="4"/>
  <c r="V4249" i="4" s="1"/>
  <c r="C4249" i="4"/>
  <c r="U4249" i="4" s="1"/>
  <c r="B4249" i="4"/>
  <c r="T4249" i="4" s="1"/>
  <c r="Q4248" i="4"/>
  <c r="F4248" i="4"/>
  <c r="X4248" i="4" s="1"/>
  <c r="E4248" i="4"/>
  <c r="W4248" i="4" s="1"/>
  <c r="D4248" i="4"/>
  <c r="V4248" i="4" s="1"/>
  <c r="C4248" i="4"/>
  <c r="U4248" i="4" s="1"/>
  <c r="B4248" i="4"/>
  <c r="T4248" i="4" s="1"/>
  <c r="Q4247" i="4"/>
  <c r="F4247" i="4"/>
  <c r="X4247" i="4" s="1"/>
  <c r="E4247" i="4"/>
  <c r="D4247" i="4"/>
  <c r="V4247" i="4" s="1"/>
  <c r="C4247" i="4"/>
  <c r="U4247" i="4" s="1"/>
  <c r="B4247" i="4"/>
  <c r="T4247" i="4" s="1"/>
  <c r="Q4246" i="4"/>
  <c r="F4246" i="4"/>
  <c r="X4246" i="4" s="1"/>
  <c r="E4246" i="4"/>
  <c r="D4246" i="4"/>
  <c r="V4246" i="4" s="1"/>
  <c r="C4246" i="4"/>
  <c r="U4246" i="4" s="1"/>
  <c r="B4246" i="4"/>
  <c r="T4246" i="4" s="1"/>
  <c r="Q4245" i="4"/>
  <c r="F4245" i="4"/>
  <c r="X4245" i="4" s="1"/>
  <c r="E4245" i="4"/>
  <c r="D4245" i="4"/>
  <c r="V4245" i="4" s="1"/>
  <c r="C4245" i="4"/>
  <c r="U4245" i="4" s="1"/>
  <c r="B4245" i="4"/>
  <c r="T4245" i="4" s="1"/>
  <c r="Q4244" i="4"/>
  <c r="F4244" i="4"/>
  <c r="X4244" i="4" s="1"/>
  <c r="E4244" i="4"/>
  <c r="W4244" i="4" s="1"/>
  <c r="D4244" i="4"/>
  <c r="V4244" i="4" s="1"/>
  <c r="C4244" i="4"/>
  <c r="U4244" i="4" s="1"/>
  <c r="B4244" i="4"/>
  <c r="T4244" i="4" s="1"/>
  <c r="Q4243" i="4"/>
  <c r="F4243" i="4"/>
  <c r="X4243" i="4" s="1"/>
  <c r="E4243" i="4"/>
  <c r="D4243" i="4"/>
  <c r="V4243" i="4" s="1"/>
  <c r="C4243" i="4"/>
  <c r="U4243" i="4" s="1"/>
  <c r="B4243" i="4"/>
  <c r="T4243" i="4" s="1"/>
  <c r="Q4242" i="4"/>
  <c r="F4242" i="4"/>
  <c r="X4242" i="4" s="1"/>
  <c r="E4242" i="4"/>
  <c r="D4242" i="4"/>
  <c r="V4242" i="4" s="1"/>
  <c r="C4242" i="4"/>
  <c r="U4242" i="4" s="1"/>
  <c r="B4242" i="4"/>
  <c r="T4242" i="4" s="1"/>
  <c r="Q4241" i="4"/>
  <c r="F4241" i="4"/>
  <c r="X4241" i="4" s="1"/>
  <c r="E4241" i="4"/>
  <c r="D4241" i="4"/>
  <c r="V4241" i="4" s="1"/>
  <c r="C4241" i="4"/>
  <c r="U4241" i="4" s="1"/>
  <c r="B4241" i="4"/>
  <c r="T4241" i="4" s="1"/>
  <c r="Q4240" i="4"/>
  <c r="F4240" i="4"/>
  <c r="X4240" i="4" s="1"/>
  <c r="E4240" i="4"/>
  <c r="W4240" i="4" s="1"/>
  <c r="D4240" i="4"/>
  <c r="V4240" i="4" s="1"/>
  <c r="C4240" i="4"/>
  <c r="U4240" i="4" s="1"/>
  <c r="B4240" i="4"/>
  <c r="T4240" i="4" s="1"/>
  <c r="Q4239" i="4"/>
  <c r="F4239" i="4"/>
  <c r="X4239" i="4" s="1"/>
  <c r="E4239" i="4"/>
  <c r="D4239" i="4"/>
  <c r="V4239" i="4" s="1"/>
  <c r="C4239" i="4"/>
  <c r="U4239" i="4" s="1"/>
  <c r="B4239" i="4"/>
  <c r="T4239" i="4" s="1"/>
  <c r="Q4238" i="4"/>
  <c r="F4238" i="4"/>
  <c r="X4238" i="4" s="1"/>
  <c r="E4238" i="4"/>
  <c r="D4238" i="4"/>
  <c r="V4238" i="4" s="1"/>
  <c r="C4238" i="4"/>
  <c r="U4238" i="4" s="1"/>
  <c r="B4238" i="4"/>
  <c r="T4238" i="4" s="1"/>
  <c r="Q4237" i="4"/>
  <c r="F4237" i="4"/>
  <c r="X4237" i="4" s="1"/>
  <c r="E4237" i="4"/>
  <c r="D4237" i="4"/>
  <c r="V4237" i="4" s="1"/>
  <c r="C4237" i="4"/>
  <c r="U4237" i="4" s="1"/>
  <c r="B4237" i="4"/>
  <c r="T4237" i="4" s="1"/>
  <c r="Q4236" i="4"/>
  <c r="F4236" i="4"/>
  <c r="X4236" i="4" s="1"/>
  <c r="E4236" i="4"/>
  <c r="W4236" i="4" s="1"/>
  <c r="D4236" i="4"/>
  <c r="V4236" i="4" s="1"/>
  <c r="C4236" i="4"/>
  <c r="U4236" i="4" s="1"/>
  <c r="B4236" i="4"/>
  <c r="T4236" i="4" s="1"/>
  <c r="Q4235" i="4"/>
  <c r="F4235" i="4"/>
  <c r="X4235" i="4" s="1"/>
  <c r="E4235" i="4"/>
  <c r="D4235" i="4"/>
  <c r="V4235" i="4" s="1"/>
  <c r="C4235" i="4"/>
  <c r="U4235" i="4" s="1"/>
  <c r="B4235" i="4"/>
  <c r="T4235" i="4" s="1"/>
  <c r="Q4234" i="4"/>
  <c r="F4234" i="4"/>
  <c r="X4234" i="4" s="1"/>
  <c r="E4234" i="4"/>
  <c r="D4234" i="4"/>
  <c r="V4234" i="4" s="1"/>
  <c r="C4234" i="4"/>
  <c r="U4234" i="4" s="1"/>
  <c r="B4234" i="4"/>
  <c r="T4234" i="4" s="1"/>
  <c r="Q4233" i="4"/>
  <c r="F4233" i="4"/>
  <c r="X4233" i="4" s="1"/>
  <c r="E4233" i="4"/>
  <c r="D4233" i="4"/>
  <c r="V4233" i="4" s="1"/>
  <c r="C4233" i="4"/>
  <c r="U4233" i="4" s="1"/>
  <c r="B4233" i="4"/>
  <c r="T4233" i="4" s="1"/>
  <c r="Q4232" i="4"/>
  <c r="F4232" i="4"/>
  <c r="X4232" i="4" s="1"/>
  <c r="E4232" i="4"/>
  <c r="W4232" i="4" s="1"/>
  <c r="D4232" i="4"/>
  <c r="V4232" i="4" s="1"/>
  <c r="C4232" i="4"/>
  <c r="U4232" i="4" s="1"/>
  <c r="B4232" i="4"/>
  <c r="T4232" i="4" s="1"/>
  <c r="Q4231" i="4"/>
  <c r="F4231" i="4"/>
  <c r="X4231" i="4" s="1"/>
  <c r="E4231" i="4"/>
  <c r="D4231" i="4"/>
  <c r="V4231" i="4" s="1"/>
  <c r="C4231" i="4"/>
  <c r="U4231" i="4" s="1"/>
  <c r="B4231" i="4"/>
  <c r="T4231" i="4" s="1"/>
  <c r="Q4230" i="4"/>
  <c r="F4230" i="4"/>
  <c r="X4230" i="4" s="1"/>
  <c r="E4230" i="4"/>
  <c r="D4230" i="4"/>
  <c r="V4230" i="4" s="1"/>
  <c r="C4230" i="4"/>
  <c r="U4230" i="4" s="1"/>
  <c r="B4230" i="4"/>
  <c r="T4230" i="4" s="1"/>
  <c r="Q4229" i="4"/>
  <c r="F4229" i="4"/>
  <c r="X4229" i="4" s="1"/>
  <c r="E4229" i="4"/>
  <c r="D4229" i="4"/>
  <c r="V4229" i="4" s="1"/>
  <c r="C4229" i="4"/>
  <c r="U4229" i="4" s="1"/>
  <c r="B4229" i="4"/>
  <c r="T4229" i="4" s="1"/>
  <c r="Q4228" i="4"/>
  <c r="F4228" i="4"/>
  <c r="X4228" i="4" s="1"/>
  <c r="E4228" i="4"/>
  <c r="W4228" i="4" s="1"/>
  <c r="D4228" i="4"/>
  <c r="V4228" i="4" s="1"/>
  <c r="C4228" i="4"/>
  <c r="U4228" i="4" s="1"/>
  <c r="B4228" i="4"/>
  <c r="T4228" i="4" s="1"/>
  <c r="Q4227" i="4"/>
  <c r="F4227" i="4"/>
  <c r="X4227" i="4" s="1"/>
  <c r="I4505" i="3" s="1"/>
  <c r="E4227" i="4"/>
  <c r="D4227" i="4"/>
  <c r="V4227" i="4" s="1"/>
  <c r="C4227" i="4"/>
  <c r="U4227" i="4" s="1"/>
  <c r="B4227" i="4"/>
  <c r="T4227" i="4" s="1"/>
  <c r="Q4226" i="4"/>
  <c r="F4226" i="4"/>
  <c r="X4226" i="4" s="1"/>
  <c r="E4226" i="4"/>
  <c r="D4226" i="4"/>
  <c r="V4226" i="4" s="1"/>
  <c r="C4226" i="4"/>
  <c r="U4226" i="4" s="1"/>
  <c r="B4226" i="4"/>
  <c r="T4226" i="4" s="1"/>
  <c r="Q4225" i="4"/>
  <c r="F4225" i="4"/>
  <c r="X4225" i="4" s="1"/>
  <c r="E4225" i="4"/>
  <c r="D4225" i="4"/>
  <c r="V4225" i="4" s="1"/>
  <c r="C4225" i="4"/>
  <c r="U4225" i="4" s="1"/>
  <c r="B4225" i="4"/>
  <c r="T4225" i="4" s="1"/>
  <c r="Q4224" i="4"/>
  <c r="F4224" i="4"/>
  <c r="X4224" i="4" s="1"/>
  <c r="E4224" i="4"/>
  <c r="W4224" i="4" s="1"/>
  <c r="D4224" i="4"/>
  <c r="V4224" i="4" s="1"/>
  <c r="C4224" i="4"/>
  <c r="U4224" i="4" s="1"/>
  <c r="B4224" i="4"/>
  <c r="T4224" i="4" s="1"/>
  <c r="Q4223" i="4"/>
  <c r="F4223" i="4"/>
  <c r="X4223" i="4" s="1"/>
  <c r="I4501" i="3" s="1"/>
  <c r="E4223" i="4"/>
  <c r="D4223" i="4"/>
  <c r="V4223" i="4" s="1"/>
  <c r="C4223" i="4"/>
  <c r="U4223" i="4" s="1"/>
  <c r="B4223" i="4"/>
  <c r="T4223" i="4" s="1"/>
  <c r="Q4222" i="4"/>
  <c r="F4222" i="4"/>
  <c r="X4222" i="4" s="1"/>
  <c r="E4222" i="4"/>
  <c r="D4222" i="4"/>
  <c r="V4222" i="4" s="1"/>
  <c r="C4222" i="4"/>
  <c r="U4222" i="4" s="1"/>
  <c r="B4222" i="4"/>
  <c r="T4222" i="4" s="1"/>
  <c r="Q4221" i="4"/>
  <c r="F4221" i="4"/>
  <c r="X4221" i="4" s="1"/>
  <c r="E4221" i="4"/>
  <c r="D4221" i="4"/>
  <c r="V4221" i="4" s="1"/>
  <c r="C4221" i="4"/>
  <c r="U4221" i="4" s="1"/>
  <c r="B4221" i="4"/>
  <c r="T4221" i="4" s="1"/>
  <c r="Q4220" i="4"/>
  <c r="F4220" i="4"/>
  <c r="X4220" i="4" s="1"/>
  <c r="E4220" i="4"/>
  <c r="W4220" i="4" s="1"/>
  <c r="D4220" i="4"/>
  <c r="V4220" i="4" s="1"/>
  <c r="C4220" i="4"/>
  <c r="U4220" i="4" s="1"/>
  <c r="B4220" i="4"/>
  <c r="T4220" i="4" s="1"/>
  <c r="Q4219" i="4"/>
  <c r="F4219" i="4"/>
  <c r="X4219" i="4" s="1"/>
  <c r="I4497" i="3" s="1"/>
  <c r="E4219" i="4"/>
  <c r="D4219" i="4"/>
  <c r="V4219" i="4" s="1"/>
  <c r="C4219" i="4"/>
  <c r="U4219" i="4" s="1"/>
  <c r="B4219" i="4"/>
  <c r="T4219" i="4" s="1"/>
  <c r="Q4218" i="4"/>
  <c r="F4218" i="4"/>
  <c r="X4218" i="4" s="1"/>
  <c r="E4218" i="4"/>
  <c r="D4218" i="4"/>
  <c r="V4218" i="4" s="1"/>
  <c r="C4218" i="4"/>
  <c r="U4218" i="4" s="1"/>
  <c r="B4218" i="4"/>
  <c r="T4218" i="4" s="1"/>
  <c r="Q4217" i="4"/>
  <c r="F4217" i="4"/>
  <c r="X4217" i="4" s="1"/>
  <c r="E4217" i="4"/>
  <c r="D4217" i="4"/>
  <c r="V4217" i="4" s="1"/>
  <c r="C4217" i="4"/>
  <c r="U4217" i="4" s="1"/>
  <c r="B4217" i="4"/>
  <c r="T4217" i="4" s="1"/>
  <c r="Q4216" i="4"/>
  <c r="F4216" i="4"/>
  <c r="X4216" i="4" s="1"/>
  <c r="E4216" i="4"/>
  <c r="W4216" i="4" s="1"/>
  <c r="D4216" i="4"/>
  <c r="V4216" i="4" s="1"/>
  <c r="G4494" i="3" s="1"/>
  <c r="C4216" i="4"/>
  <c r="U4216" i="4" s="1"/>
  <c r="B4216" i="4"/>
  <c r="T4216" i="4" s="1"/>
  <c r="Q4215" i="4"/>
  <c r="F4215" i="4"/>
  <c r="X4215" i="4" s="1"/>
  <c r="I4493" i="3" s="1"/>
  <c r="E4215" i="4"/>
  <c r="D4215" i="4"/>
  <c r="V4215" i="4" s="1"/>
  <c r="C4215" i="4"/>
  <c r="U4215" i="4" s="1"/>
  <c r="B4215" i="4"/>
  <c r="T4215" i="4" s="1"/>
  <c r="Q4214" i="4"/>
  <c r="F4214" i="4"/>
  <c r="X4214" i="4" s="1"/>
  <c r="E4214" i="4"/>
  <c r="D4214" i="4"/>
  <c r="V4214" i="4" s="1"/>
  <c r="C4214" i="4"/>
  <c r="U4214" i="4" s="1"/>
  <c r="B4214" i="4"/>
  <c r="T4214" i="4" s="1"/>
  <c r="Q4213" i="4"/>
  <c r="F4213" i="4"/>
  <c r="X4213" i="4" s="1"/>
  <c r="E4213" i="4"/>
  <c r="D4213" i="4"/>
  <c r="V4213" i="4" s="1"/>
  <c r="C4213" i="4"/>
  <c r="U4213" i="4" s="1"/>
  <c r="B4213" i="4"/>
  <c r="T4213" i="4" s="1"/>
  <c r="Q4212" i="4"/>
  <c r="F4212" i="4"/>
  <c r="X4212" i="4" s="1"/>
  <c r="E4212" i="4"/>
  <c r="W4212" i="4" s="1"/>
  <c r="D4212" i="4"/>
  <c r="V4212" i="4" s="1"/>
  <c r="C4212" i="4"/>
  <c r="U4212" i="4" s="1"/>
  <c r="B4212" i="4"/>
  <c r="T4212" i="4" s="1"/>
  <c r="Q4211" i="4"/>
  <c r="F4211" i="4"/>
  <c r="X4211" i="4" s="1"/>
  <c r="I4489" i="3" s="1"/>
  <c r="E4211" i="4"/>
  <c r="D4211" i="4"/>
  <c r="V4211" i="4" s="1"/>
  <c r="C4211" i="4"/>
  <c r="U4211" i="4" s="1"/>
  <c r="B4211" i="4"/>
  <c r="T4211" i="4" s="1"/>
  <c r="Q4210" i="4"/>
  <c r="F4210" i="4"/>
  <c r="X4210" i="4" s="1"/>
  <c r="E4210" i="4"/>
  <c r="D4210" i="4"/>
  <c r="V4210" i="4" s="1"/>
  <c r="C4210" i="4"/>
  <c r="U4210" i="4" s="1"/>
  <c r="B4210" i="4"/>
  <c r="T4210" i="4" s="1"/>
  <c r="Q4209" i="4"/>
  <c r="F4209" i="4"/>
  <c r="X4209" i="4" s="1"/>
  <c r="E4209" i="4"/>
  <c r="D4209" i="4"/>
  <c r="V4209" i="4" s="1"/>
  <c r="C4209" i="4"/>
  <c r="U4209" i="4" s="1"/>
  <c r="B4209" i="4"/>
  <c r="T4209" i="4" s="1"/>
  <c r="Q4208" i="4"/>
  <c r="F4208" i="4"/>
  <c r="X4208" i="4" s="1"/>
  <c r="E4208" i="4"/>
  <c r="W4208" i="4" s="1"/>
  <c r="D4208" i="4"/>
  <c r="V4208" i="4" s="1"/>
  <c r="C4208" i="4"/>
  <c r="U4208" i="4" s="1"/>
  <c r="B4208" i="4"/>
  <c r="T4208" i="4" s="1"/>
  <c r="Q4207" i="4"/>
  <c r="F4207" i="4"/>
  <c r="X4207" i="4" s="1"/>
  <c r="I4485" i="3" s="1"/>
  <c r="E4207" i="4"/>
  <c r="D4207" i="4"/>
  <c r="V4207" i="4" s="1"/>
  <c r="C4207" i="4"/>
  <c r="U4207" i="4" s="1"/>
  <c r="B4207" i="4"/>
  <c r="T4207" i="4" s="1"/>
  <c r="Q4206" i="4"/>
  <c r="F4206" i="4"/>
  <c r="X4206" i="4" s="1"/>
  <c r="E4206" i="4"/>
  <c r="D4206" i="4"/>
  <c r="V4206" i="4" s="1"/>
  <c r="C4206" i="4"/>
  <c r="U4206" i="4" s="1"/>
  <c r="B4206" i="4"/>
  <c r="T4206" i="4" s="1"/>
  <c r="Q4205" i="4"/>
  <c r="F4205" i="4"/>
  <c r="X4205" i="4" s="1"/>
  <c r="E4205" i="4"/>
  <c r="D4205" i="4"/>
  <c r="V4205" i="4" s="1"/>
  <c r="C4205" i="4"/>
  <c r="U4205" i="4" s="1"/>
  <c r="B4205" i="4"/>
  <c r="T4205" i="4" s="1"/>
  <c r="Q4204" i="4"/>
  <c r="F4204" i="4"/>
  <c r="X4204" i="4" s="1"/>
  <c r="E4204" i="4"/>
  <c r="W4204" i="4" s="1"/>
  <c r="D4204" i="4"/>
  <c r="V4204" i="4" s="1"/>
  <c r="C4204" i="4"/>
  <c r="U4204" i="4" s="1"/>
  <c r="B4204" i="4"/>
  <c r="T4204" i="4" s="1"/>
  <c r="Q4203" i="4"/>
  <c r="F4203" i="4"/>
  <c r="X4203" i="4" s="1"/>
  <c r="E4203" i="4"/>
  <c r="D4203" i="4"/>
  <c r="V4203" i="4" s="1"/>
  <c r="C4203" i="4"/>
  <c r="U4203" i="4" s="1"/>
  <c r="B4203" i="4"/>
  <c r="T4203" i="4" s="1"/>
  <c r="Q4202" i="4"/>
  <c r="F4202" i="4"/>
  <c r="X4202" i="4" s="1"/>
  <c r="E4202" i="4"/>
  <c r="D4202" i="4"/>
  <c r="V4202" i="4" s="1"/>
  <c r="C4202" i="4"/>
  <c r="U4202" i="4" s="1"/>
  <c r="B4202" i="4"/>
  <c r="T4202" i="4" s="1"/>
  <c r="Q4201" i="4"/>
  <c r="F4201" i="4"/>
  <c r="X4201" i="4" s="1"/>
  <c r="E4201" i="4"/>
  <c r="D4201" i="4"/>
  <c r="V4201" i="4" s="1"/>
  <c r="C4201" i="4"/>
  <c r="U4201" i="4" s="1"/>
  <c r="B4201" i="4"/>
  <c r="T4201" i="4" s="1"/>
  <c r="Q4200" i="4"/>
  <c r="F4200" i="4"/>
  <c r="X4200" i="4" s="1"/>
  <c r="E4200" i="4"/>
  <c r="W4200" i="4" s="1"/>
  <c r="D4200" i="4"/>
  <c r="V4200" i="4" s="1"/>
  <c r="C4200" i="4"/>
  <c r="U4200" i="4" s="1"/>
  <c r="B4200" i="4"/>
  <c r="T4200" i="4" s="1"/>
  <c r="Q4199" i="4"/>
  <c r="F4199" i="4"/>
  <c r="X4199" i="4" s="1"/>
  <c r="E4199" i="4"/>
  <c r="D4199" i="4"/>
  <c r="V4199" i="4" s="1"/>
  <c r="C4199" i="4"/>
  <c r="U4199" i="4" s="1"/>
  <c r="B4199" i="4"/>
  <c r="T4199" i="4" s="1"/>
  <c r="Q4198" i="4"/>
  <c r="F4198" i="4"/>
  <c r="X4198" i="4" s="1"/>
  <c r="E4198" i="4"/>
  <c r="D4198" i="4"/>
  <c r="V4198" i="4" s="1"/>
  <c r="C4198" i="4"/>
  <c r="U4198" i="4" s="1"/>
  <c r="B4198" i="4"/>
  <c r="T4198" i="4" s="1"/>
  <c r="Q4197" i="4"/>
  <c r="F4197" i="4"/>
  <c r="X4197" i="4" s="1"/>
  <c r="E4197" i="4"/>
  <c r="D4197" i="4"/>
  <c r="V4197" i="4" s="1"/>
  <c r="C4197" i="4"/>
  <c r="U4197" i="4" s="1"/>
  <c r="B4197" i="4"/>
  <c r="T4197" i="4" s="1"/>
  <c r="Q4196" i="4"/>
  <c r="F4196" i="4"/>
  <c r="X4196" i="4" s="1"/>
  <c r="E4196" i="4"/>
  <c r="W4196" i="4" s="1"/>
  <c r="D4196" i="4"/>
  <c r="V4196" i="4" s="1"/>
  <c r="C4196" i="4"/>
  <c r="U4196" i="4" s="1"/>
  <c r="B4196" i="4"/>
  <c r="T4196" i="4" s="1"/>
  <c r="Q4195" i="4"/>
  <c r="F4195" i="4"/>
  <c r="X4195" i="4" s="1"/>
  <c r="E4195" i="4"/>
  <c r="D4195" i="4"/>
  <c r="V4195" i="4" s="1"/>
  <c r="C4195" i="4"/>
  <c r="U4195" i="4" s="1"/>
  <c r="B4195" i="4"/>
  <c r="T4195" i="4" s="1"/>
  <c r="Q4194" i="4"/>
  <c r="F4194" i="4"/>
  <c r="X4194" i="4" s="1"/>
  <c r="E4194" i="4"/>
  <c r="D4194" i="4"/>
  <c r="V4194" i="4" s="1"/>
  <c r="C4194" i="4"/>
  <c r="U4194" i="4" s="1"/>
  <c r="B4194" i="4"/>
  <c r="T4194" i="4" s="1"/>
  <c r="Q4193" i="4"/>
  <c r="F4193" i="4"/>
  <c r="X4193" i="4" s="1"/>
  <c r="E4193" i="4"/>
  <c r="D4193" i="4"/>
  <c r="V4193" i="4" s="1"/>
  <c r="C4193" i="4"/>
  <c r="U4193" i="4" s="1"/>
  <c r="B4193" i="4"/>
  <c r="T4193" i="4" s="1"/>
  <c r="Q4192" i="4"/>
  <c r="F4192" i="4"/>
  <c r="X4192" i="4" s="1"/>
  <c r="E4192" i="4"/>
  <c r="W4192" i="4" s="1"/>
  <c r="D4192" i="4"/>
  <c r="V4192" i="4" s="1"/>
  <c r="C4192" i="4"/>
  <c r="U4192" i="4" s="1"/>
  <c r="B4192" i="4"/>
  <c r="T4192" i="4" s="1"/>
  <c r="Q4191" i="4"/>
  <c r="F4191" i="4"/>
  <c r="X4191" i="4" s="1"/>
  <c r="E4191" i="4"/>
  <c r="D4191" i="4"/>
  <c r="V4191" i="4" s="1"/>
  <c r="C4191" i="4"/>
  <c r="U4191" i="4" s="1"/>
  <c r="B4191" i="4"/>
  <c r="T4191" i="4" s="1"/>
  <c r="Q4190" i="4"/>
  <c r="F4190" i="4"/>
  <c r="X4190" i="4" s="1"/>
  <c r="E4190" i="4"/>
  <c r="W4190" i="4" s="1"/>
  <c r="D4190" i="4"/>
  <c r="V4190" i="4" s="1"/>
  <c r="C4190" i="4"/>
  <c r="U4190" i="4" s="1"/>
  <c r="B4190" i="4"/>
  <c r="T4190" i="4" s="1"/>
  <c r="Q4189" i="4"/>
  <c r="F4189" i="4"/>
  <c r="X4189" i="4" s="1"/>
  <c r="I4466" i="3" s="1"/>
  <c r="E4189" i="4"/>
  <c r="D4189" i="4"/>
  <c r="V4189" i="4" s="1"/>
  <c r="C4189" i="4"/>
  <c r="U4189" i="4" s="1"/>
  <c r="B4189" i="4"/>
  <c r="T4189" i="4" s="1"/>
  <c r="Q4188" i="4"/>
  <c r="F4188" i="4"/>
  <c r="X4188" i="4" s="1"/>
  <c r="E4188" i="4"/>
  <c r="W4188" i="4" s="1"/>
  <c r="D4188" i="4"/>
  <c r="V4188" i="4" s="1"/>
  <c r="C4188" i="4"/>
  <c r="U4188" i="4" s="1"/>
  <c r="B4188" i="4"/>
  <c r="T4188" i="4" s="1"/>
  <c r="Q4187" i="4"/>
  <c r="F4187" i="4"/>
  <c r="X4187" i="4" s="1"/>
  <c r="E4187" i="4"/>
  <c r="D4187" i="4"/>
  <c r="V4187" i="4" s="1"/>
  <c r="C4187" i="4"/>
  <c r="U4187" i="4" s="1"/>
  <c r="B4187" i="4"/>
  <c r="T4187" i="4" s="1"/>
  <c r="Q4186" i="4"/>
  <c r="F4186" i="4"/>
  <c r="X4186" i="4" s="1"/>
  <c r="E4186" i="4"/>
  <c r="W4186" i="4" s="1"/>
  <c r="D4186" i="4"/>
  <c r="V4186" i="4" s="1"/>
  <c r="C4186" i="4"/>
  <c r="U4186" i="4" s="1"/>
  <c r="B4186" i="4"/>
  <c r="T4186" i="4" s="1"/>
  <c r="Q4185" i="4"/>
  <c r="F4185" i="4"/>
  <c r="X4185" i="4" s="1"/>
  <c r="E4185" i="4"/>
  <c r="D4185" i="4"/>
  <c r="V4185" i="4" s="1"/>
  <c r="C4185" i="4"/>
  <c r="U4185" i="4" s="1"/>
  <c r="B4185" i="4"/>
  <c r="T4185" i="4" s="1"/>
  <c r="Q4184" i="4"/>
  <c r="F4184" i="4"/>
  <c r="X4184" i="4" s="1"/>
  <c r="E4184" i="4"/>
  <c r="W4184" i="4" s="1"/>
  <c r="D4184" i="4"/>
  <c r="V4184" i="4" s="1"/>
  <c r="C4184" i="4"/>
  <c r="U4184" i="4" s="1"/>
  <c r="B4184" i="4"/>
  <c r="T4184" i="4" s="1"/>
  <c r="Q4183" i="4"/>
  <c r="F4183" i="4"/>
  <c r="X4183" i="4" s="1"/>
  <c r="E4183" i="4"/>
  <c r="D4183" i="4"/>
  <c r="V4183" i="4" s="1"/>
  <c r="C4183" i="4"/>
  <c r="U4183" i="4" s="1"/>
  <c r="B4183" i="4"/>
  <c r="T4183" i="4" s="1"/>
  <c r="Q4182" i="4"/>
  <c r="F4182" i="4"/>
  <c r="X4182" i="4" s="1"/>
  <c r="E4182" i="4"/>
  <c r="D4182" i="4"/>
  <c r="V4182" i="4" s="1"/>
  <c r="C4182" i="4"/>
  <c r="U4182" i="4" s="1"/>
  <c r="B4182" i="4"/>
  <c r="T4182" i="4" s="1"/>
  <c r="Q4181" i="4"/>
  <c r="F4181" i="4"/>
  <c r="X4181" i="4" s="1"/>
  <c r="E4181" i="4"/>
  <c r="D4181" i="4"/>
  <c r="V4181" i="4" s="1"/>
  <c r="C4181" i="4"/>
  <c r="U4181" i="4" s="1"/>
  <c r="B4181" i="4"/>
  <c r="T4181" i="4" s="1"/>
  <c r="Q4180" i="4"/>
  <c r="F4180" i="4"/>
  <c r="X4180" i="4" s="1"/>
  <c r="E4180" i="4"/>
  <c r="W4180" i="4" s="1"/>
  <c r="D4180" i="4"/>
  <c r="V4180" i="4" s="1"/>
  <c r="C4180" i="4"/>
  <c r="U4180" i="4" s="1"/>
  <c r="B4180" i="4"/>
  <c r="T4180" i="4" s="1"/>
  <c r="Q4179" i="4"/>
  <c r="F4179" i="4"/>
  <c r="X4179" i="4" s="1"/>
  <c r="E4179" i="4"/>
  <c r="D4179" i="4"/>
  <c r="V4179" i="4" s="1"/>
  <c r="C4179" i="4"/>
  <c r="U4179" i="4" s="1"/>
  <c r="B4179" i="4"/>
  <c r="T4179" i="4" s="1"/>
  <c r="Q4178" i="4"/>
  <c r="F4178" i="4"/>
  <c r="X4178" i="4" s="1"/>
  <c r="E4178" i="4"/>
  <c r="D4178" i="4"/>
  <c r="V4178" i="4" s="1"/>
  <c r="C4178" i="4"/>
  <c r="U4178" i="4" s="1"/>
  <c r="B4178" i="4"/>
  <c r="T4178" i="4" s="1"/>
  <c r="Q4177" i="4"/>
  <c r="F4177" i="4"/>
  <c r="X4177" i="4" s="1"/>
  <c r="E4177" i="4"/>
  <c r="D4177" i="4"/>
  <c r="V4177" i="4" s="1"/>
  <c r="C4177" i="4"/>
  <c r="U4177" i="4" s="1"/>
  <c r="B4177" i="4"/>
  <c r="T4177" i="4" s="1"/>
  <c r="Q4176" i="4"/>
  <c r="F4176" i="4"/>
  <c r="X4176" i="4" s="1"/>
  <c r="E4176" i="4"/>
  <c r="W4176" i="4" s="1"/>
  <c r="D4176" i="4"/>
  <c r="V4176" i="4" s="1"/>
  <c r="C4176" i="4"/>
  <c r="U4176" i="4" s="1"/>
  <c r="B4176" i="4"/>
  <c r="T4176" i="4" s="1"/>
  <c r="Q4175" i="4"/>
  <c r="F4175" i="4"/>
  <c r="X4175" i="4" s="1"/>
  <c r="E4175" i="4"/>
  <c r="D4175" i="4"/>
  <c r="V4175" i="4" s="1"/>
  <c r="C4175" i="4"/>
  <c r="U4175" i="4" s="1"/>
  <c r="B4175" i="4"/>
  <c r="T4175" i="4" s="1"/>
  <c r="Q4174" i="4"/>
  <c r="F4174" i="4"/>
  <c r="X4174" i="4" s="1"/>
  <c r="E4174" i="4"/>
  <c r="D4174" i="4"/>
  <c r="V4174" i="4" s="1"/>
  <c r="C4174" i="4"/>
  <c r="U4174" i="4" s="1"/>
  <c r="B4174" i="4"/>
  <c r="T4174" i="4" s="1"/>
  <c r="Q4173" i="4"/>
  <c r="F4173" i="4"/>
  <c r="X4173" i="4" s="1"/>
  <c r="E4173" i="4"/>
  <c r="D4173" i="4"/>
  <c r="V4173" i="4" s="1"/>
  <c r="C4173" i="4"/>
  <c r="U4173" i="4" s="1"/>
  <c r="B4173" i="4"/>
  <c r="T4173" i="4" s="1"/>
  <c r="Q4172" i="4"/>
  <c r="F4172" i="4"/>
  <c r="X4172" i="4" s="1"/>
  <c r="E4172" i="4"/>
  <c r="W4172" i="4" s="1"/>
  <c r="D4172" i="4"/>
  <c r="V4172" i="4" s="1"/>
  <c r="C4172" i="4"/>
  <c r="U4172" i="4" s="1"/>
  <c r="B4172" i="4"/>
  <c r="T4172" i="4" s="1"/>
  <c r="Q4171" i="4"/>
  <c r="F4171" i="4"/>
  <c r="X4171" i="4" s="1"/>
  <c r="E4171" i="4"/>
  <c r="D4171" i="4"/>
  <c r="V4171" i="4" s="1"/>
  <c r="C4171" i="4"/>
  <c r="U4171" i="4" s="1"/>
  <c r="B4171" i="4"/>
  <c r="T4171" i="4" s="1"/>
  <c r="Q4170" i="4"/>
  <c r="F4170" i="4"/>
  <c r="X4170" i="4" s="1"/>
  <c r="E4170" i="4"/>
  <c r="D4170" i="4"/>
  <c r="V4170" i="4" s="1"/>
  <c r="C4170" i="4"/>
  <c r="U4170" i="4" s="1"/>
  <c r="B4170" i="4"/>
  <c r="T4170" i="4" s="1"/>
  <c r="Q4169" i="4"/>
  <c r="F4169" i="4"/>
  <c r="X4169" i="4" s="1"/>
  <c r="E4169" i="4"/>
  <c r="D4169" i="4"/>
  <c r="V4169" i="4" s="1"/>
  <c r="C4169" i="4"/>
  <c r="U4169" i="4" s="1"/>
  <c r="B4169" i="4"/>
  <c r="T4169" i="4" s="1"/>
  <c r="Q4168" i="4"/>
  <c r="F4168" i="4"/>
  <c r="X4168" i="4" s="1"/>
  <c r="E4168" i="4"/>
  <c r="W4168" i="4" s="1"/>
  <c r="D4168" i="4"/>
  <c r="V4168" i="4" s="1"/>
  <c r="C4168" i="4"/>
  <c r="U4168" i="4" s="1"/>
  <c r="B4168" i="4"/>
  <c r="T4168" i="4" s="1"/>
  <c r="Q4167" i="4"/>
  <c r="F4167" i="4"/>
  <c r="X4167" i="4" s="1"/>
  <c r="E4167" i="4"/>
  <c r="D4167" i="4"/>
  <c r="V4167" i="4" s="1"/>
  <c r="C4167" i="4"/>
  <c r="U4167" i="4" s="1"/>
  <c r="B4167" i="4"/>
  <c r="T4167" i="4" s="1"/>
  <c r="Q4166" i="4"/>
  <c r="F4166" i="4"/>
  <c r="X4166" i="4" s="1"/>
  <c r="E4166" i="4"/>
  <c r="D4166" i="4"/>
  <c r="V4166" i="4" s="1"/>
  <c r="C4166" i="4"/>
  <c r="U4166" i="4" s="1"/>
  <c r="B4166" i="4"/>
  <c r="T4166" i="4" s="1"/>
  <c r="Q4165" i="4"/>
  <c r="F4165" i="4"/>
  <c r="X4165" i="4" s="1"/>
  <c r="E4165" i="4"/>
  <c r="D4165" i="4"/>
  <c r="V4165" i="4" s="1"/>
  <c r="C4165" i="4"/>
  <c r="U4165" i="4" s="1"/>
  <c r="B4165" i="4"/>
  <c r="T4165" i="4" s="1"/>
  <c r="Q4164" i="4"/>
  <c r="F4164" i="4"/>
  <c r="X4164" i="4" s="1"/>
  <c r="E4164" i="4"/>
  <c r="W4164" i="4" s="1"/>
  <c r="D4164" i="4"/>
  <c r="V4164" i="4" s="1"/>
  <c r="C4164" i="4"/>
  <c r="U4164" i="4" s="1"/>
  <c r="B4164" i="4"/>
  <c r="T4164" i="4" s="1"/>
  <c r="Q4163" i="4"/>
  <c r="F4163" i="4"/>
  <c r="X4163" i="4" s="1"/>
  <c r="E4163" i="4"/>
  <c r="D4163" i="4"/>
  <c r="V4163" i="4" s="1"/>
  <c r="C4163" i="4"/>
  <c r="U4163" i="4" s="1"/>
  <c r="B4163" i="4"/>
  <c r="T4163" i="4" s="1"/>
  <c r="Q4162" i="4"/>
  <c r="F4162" i="4"/>
  <c r="X4162" i="4" s="1"/>
  <c r="E4162" i="4"/>
  <c r="D4162" i="4"/>
  <c r="V4162" i="4" s="1"/>
  <c r="C4162" i="4"/>
  <c r="U4162" i="4" s="1"/>
  <c r="B4162" i="4"/>
  <c r="T4162" i="4" s="1"/>
  <c r="Q4161" i="4"/>
  <c r="F4161" i="4"/>
  <c r="X4161" i="4" s="1"/>
  <c r="E4161" i="4"/>
  <c r="D4161" i="4"/>
  <c r="V4161" i="4" s="1"/>
  <c r="C4161" i="4"/>
  <c r="U4161" i="4" s="1"/>
  <c r="B4161" i="4"/>
  <c r="T4161" i="4" s="1"/>
  <c r="Q4160" i="4"/>
  <c r="F4160" i="4"/>
  <c r="X4160" i="4" s="1"/>
  <c r="E4160" i="4"/>
  <c r="W4160" i="4" s="1"/>
  <c r="D4160" i="4"/>
  <c r="V4160" i="4" s="1"/>
  <c r="C4160" i="4"/>
  <c r="U4160" i="4" s="1"/>
  <c r="B4160" i="4"/>
  <c r="T4160" i="4" s="1"/>
  <c r="Q4159" i="4"/>
  <c r="F4159" i="4"/>
  <c r="X4159" i="4" s="1"/>
  <c r="E4159" i="4"/>
  <c r="D4159" i="4"/>
  <c r="V4159" i="4" s="1"/>
  <c r="C4159" i="4"/>
  <c r="U4159" i="4" s="1"/>
  <c r="B4159" i="4"/>
  <c r="T4159" i="4" s="1"/>
  <c r="Q4158" i="4"/>
  <c r="F4158" i="4"/>
  <c r="X4158" i="4" s="1"/>
  <c r="E4158" i="4"/>
  <c r="D4158" i="4"/>
  <c r="V4158" i="4" s="1"/>
  <c r="C4158" i="4"/>
  <c r="U4158" i="4" s="1"/>
  <c r="B4158" i="4"/>
  <c r="T4158" i="4" s="1"/>
  <c r="Q4157" i="4"/>
  <c r="F4157" i="4"/>
  <c r="X4157" i="4" s="1"/>
  <c r="E4157" i="4"/>
  <c r="D4157" i="4"/>
  <c r="V4157" i="4" s="1"/>
  <c r="C4157" i="4"/>
  <c r="U4157" i="4" s="1"/>
  <c r="B4157" i="4"/>
  <c r="T4157" i="4" s="1"/>
  <c r="Q4156" i="4"/>
  <c r="F4156" i="4"/>
  <c r="X4156" i="4" s="1"/>
  <c r="E4156" i="4"/>
  <c r="W4156" i="4" s="1"/>
  <c r="D4156" i="4"/>
  <c r="V4156" i="4" s="1"/>
  <c r="C4156" i="4"/>
  <c r="U4156" i="4" s="1"/>
  <c r="B4156" i="4"/>
  <c r="T4156" i="4" s="1"/>
  <c r="Q4155" i="4"/>
  <c r="F4155" i="4"/>
  <c r="X4155" i="4" s="1"/>
  <c r="E4155" i="4"/>
  <c r="D4155" i="4"/>
  <c r="V4155" i="4" s="1"/>
  <c r="C4155" i="4"/>
  <c r="U4155" i="4" s="1"/>
  <c r="B4155" i="4"/>
  <c r="T4155" i="4" s="1"/>
  <c r="Q4154" i="4"/>
  <c r="F4154" i="4"/>
  <c r="X4154" i="4" s="1"/>
  <c r="I4428" i="3" s="1"/>
  <c r="E4154" i="4"/>
  <c r="D4154" i="4"/>
  <c r="V4154" i="4" s="1"/>
  <c r="C4154" i="4"/>
  <c r="U4154" i="4" s="1"/>
  <c r="B4154" i="4"/>
  <c r="T4154" i="4" s="1"/>
  <c r="Q4153" i="4"/>
  <c r="F4153" i="4"/>
  <c r="X4153" i="4" s="1"/>
  <c r="E4153" i="4"/>
  <c r="D4153" i="4"/>
  <c r="V4153" i="4" s="1"/>
  <c r="C4153" i="4"/>
  <c r="U4153" i="4" s="1"/>
  <c r="B4153" i="4"/>
  <c r="T4153" i="4" s="1"/>
  <c r="Q4152" i="4"/>
  <c r="F4152" i="4"/>
  <c r="X4152" i="4" s="1"/>
  <c r="E4152" i="4"/>
  <c r="W4152" i="4" s="1"/>
  <c r="D4152" i="4"/>
  <c r="V4152" i="4" s="1"/>
  <c r="C4152" i="4"/>
  <c r="U4152" i="4" s="1"/>
  <c r="B4152" i="4"/>
  <c r="T4152" i="4" s="1"/>
  <c r="Q4151" i="4"/>
  <c r="F4151" i="4"/>
  <c r="X4151" i="4" s="1"/>
  <c r="E4151" i="4"/>
  <c r="D4151" i="4"/>
  <c r="V4151" i="4" s="1"/>
  <c r="C4151" i="4"/>
  <c r="U4151" i="4" s="1"/>
  <c r="B4151" i="4"/>
  <c r="T4151" i="4" s="1"/>
  <c r="Q4150" i="4"/>
  <c r="F4150" i="4"/>
  <c r="X4150" i="4" s="1"/>
  <c r="E4150" i="4"/>
  <c r="W4150" i="4" s="1"/>
  <c r="D4150" i="4"/>
  <c r="V4150" i="4" s="1"/>
  <c r="C4150" i="4"/>
  <c r="U4150" i="4" s="1"/>
  <c r="B4150" i="4"/>
  <c r="T4150" i="4" s="1"/>
  <c r="Q4149" i="4"/>
  <c r="F4149" i="4"/>
  <c r="X4149" i="4" s="1"/>
  <c r="E4149" i="4"/>
  <c r="D4149" i="4"/>
  <c r="V4149" i="4" s="1"/>
  <c r="C4149" i="4"/>
  <c r="U4149" i="4" s="1"/>
  <c r="B4149" i="4"/>
  <c r="T4149" i="4" s="1"/>
  <c r="Q4148" i="4"/>
  <c r="F4148" i="4"/>
  <c r="X4148" i="4" s="1"/>
  <c r="E4148" i="4"/>
  <c r="W4148" i="4" s="1"/>
  <c r="D4148" i="4"/>
  <c r="V4148" i="4" s="1"/>
  <c r="C4148" i="4"/>
  <c r="U4148" i="4" s="1"/>
  <c r="B4148" i="4"/>
  <c r="T4148" i="4" s="1"/>
  <c r="Q4147" i="4"/>
  <c r="F4147" i="4"/>
  <c r="X4147" i="4" s="1"/>
  <c r="E4147" i="4"/>
  <c r="D4147" i="4"/>
  <c r="V4147" i="4" s="1"/>
  <c r="C4147" i="4"/>
  <c r="U4147" i="4" s="1"/>
  <c r="B4147" i="4"/>
  <c r="T4147" i="4" s="1"/>
  <c r="Q4146" i="4"/>
  <c r="F4146" i="4"/>
  <c r="X4146" i="4" s="1"/>
  <c r="I4418" i="3" s="1"/>
  <c r="E4146" i="4"/>
  <c r="W4146" i="4" s="1"/>
  <c r="D4146" i="4"/>
  <c r="V4146" i="4" s="1"/>
  <c r="C4146" i="4"/>
  <c r="U4146" i="4" s="1"/>
  <c r="B4146" i="4"/>
  <c r="T4146" i="4" s="1"/>
  <c r="Q4145" i="4"/>
  <c r="F4145" i="4"/>
  <c r="X4145" i="4" s="1"/>
  <c r="E4145" i="4"/>
  <c r="D4145" i="4"/>
  <c r="V4145" i="4" s="1"/>
  <c r="C4145" i="4"/>
  <c r="U4145" i="4" s="1"/>
  <c r="B4145" i="4"/>
  <c r="T4145" i="4" s="1"/>
  <c r="Q4144" i="4"/>
  <c r="F4144" i="4"/>
  <c r="X4144" i="4" s="1"/>
  <c r="E4144" i="4"/>
  <c r="W4144" i="4" s="1"/>
  <c r="D4144" i="4"/>
  <c r="V4144" i="4" s="1"/>
  <c r="C4144" i="4"/>
  <c r="U4144" i="4" s="1"/>
  <c r="B4144" i="4"/>
  <c r="T4144" i="4" s="1"/>
  <c r="Q4143" i="4"/>
  <c r="F4143" i="4"/>
  <c r="X4143" i="4" s="1"/>
  <c r="E4143" i="4"/>
  <c r="D4143" i="4"/>
  <c r="V4143" i="4" s="1"/>
  <c r="C4143" i="4"/>
  <c r="U4143" i="4" s="1"/>
  <c r="B4143" i="4"/>
  <c r="T4143" i="4" s="1"/>
  <c r="Q4142" i="4"/>
  <c r="F4142" i="4"/>
  <c r="X4142" i="4" s="1"/>
  <c r="E4142" i="4"/>
  <c r="D4142" i="4"/>
  <c r="V4142" i="4" s="1"/>
  <c r="C4142" i="4"/>
  <c r="U4142" i="4" s="1"/>
  <c r="B4142" i="4"/>
  <c r="T4142" i="4" s="1"/>
  <c r="Q4141" i="4"/>
  <c r="F4141" i="4"/>
  <c r="X4141" i="4" s="1"/>
  <c r="E4141" i="4"/>
  <c r="D4141" i="4"/>
  <c r="V4141" i="4" s="1"/>
  <c r="C4141" i="4"/>
  <c r="U4141" i="4" s="1"/>
  <c r="B4141" i="4"/>
  <c r="T4141" i="4" s="1"/>
  <c r="Q4140" i="4"/>
  <c r="F4140" i="4"/>
  <c r="X4140" i="4" s="1"/>
  <c r="E4140" i="4"/>
  <c r="W4140" i="4" s="1"/>
  <c r="D4140" i="4"/>
  <c r="V4140" i="4" s="1"/>
  <c r="C4140" i="4"/>
  <c r="U4140" i="4" s="1"/>
  <c r="B4140" i="4"/>
  <c r="T4140" i="4" s="1"/>
  <c r="Q4139" i="4"/>
  <c r="F4139" i="4"/>
  <c r="X4139" i="4" s="1"/>
  <c r="E4139" i="4"/>
  <c r="D4139" i="4"/>
  <c r="V4139" i="4" s="1"/>
  <c r="C4139" i="4"/>
  <c r="U4139" i="4" s="1"/>
  <c r="B4139" i="4"/>
  <c r="T4139" i="4" s="1"/>
  <c r="Q4138" i="4"/>
  <c r="F4138" i="4"/>
  <c r="X4138" i="4" s="1"/>
  <c r="E4138" i="4"/>
  <c r="W4138" i="4" s="1"/>
  <c r="D4138" i="4"/>
  <c r="V4138" i="4" s="1"/>
  <c r="C4138" i="4"/>
  <c r="U4138" i="4" s="1"/>
  <c r="B4138" i="4"/>
  <c r="T4138" i="4" s="1"/>
  <c r="Q4137" i="4"/>
  <c r="F4137" i="4"/>
  <c r="X4137" i="4" s="1"/>
  <c r="E4137" i="4"/>
  <c r="D4137" i="4"/>
  <c r="V4137" i="4" s="1"/>
  <c r="C4137" i="4"/>
  <c r="U4137" i="4" s="1"/>
  <c r="B4137" i="4"/>
  <c r="T4137" i="4" s="1"/>
  <c r="Q4136" i="4"/>
  <c r="F4136" i="4"/>
  <c r="X4136" i="4" s="1"/>
  <c r="E4136" i="4"/>
  <c r="W4136" i="4" s="1"/>
  <c r="D4136" i="4"/>
  <c r="V4136" i="4" s="1"/>
  <c r="C4136" i="4"/>
  <c r="U4136" i="4" s="1"/>
  <c r="B4136" i="4"/>
  <c r="T4136" i="4" s="1"/>
  <c r="Q4135" i="4"/>
  <c r="F4135" i="4"/>
  <c r="X4135" i="4" s="1"/>
  <c r="E4135" i="4"/>
  <c r="D4135" i="4"/>
  <c r="V4135" i="4" s="1"/>
  <c r="C4135" i="4"/>
  <c r="U4135" i="4" s="1"/>
  <c r="B4135" i="4"/>
  <c r="T4135" i="4" s="1"/>
  <c r="Q4134" i="4"/>
  <c r="F4134" i="4"/>
  <c r="X4134" i="4" s="1"/>
  <c r="E4134" i="4"/>
  <c r="D4134" i="4"/>
  <c r="V4134" i="4" s="1"/>
  <c r="C4134" i="4"/>
  <c r="U4134" i="4" s="1"/>
  <c r="B4134" i="4"/>
  <c r="T4134" i="4" s="1"/>
  <c r="Q4133" i="4"/>
  <c r="F4133" i="4"/>
  <c r="X4133" i="4" s="1"/>
  <c r="E4133" i="4"/>
  <c r="D4133" i="4"/>
  <c r="V4133" i="4" s="1"/>
  <c r="C4133" i="4"/>
  <c r="U4133" i="4" s="1"/>
  <c r="B4133" i="4"/>
  <c r="T4133" i="4" s="1"/>
  <c r="Q4132" i="4"/>
  <c r="F4132" i="4"/>
  <c r="X4132" i="4" s="1"/>
  <c r="E4132" i="4"/>
  <c r="W4132" i="4" s="1"/>
  <c r="D4132" i="4"/>
  <c r="V4132" i="4" s="1"/>
  <c r="C4132" i="4"/>
  <c r="U4132" i="4" s="1"/>
  <c r="B4132" i="4"/>
  <c r="T4132" i="4" s="1"/>
  <c r="Q4131" i="4"/>
  <c r="F4131" i="4"/>
  <c r="X4131" i="4" s="1"/>
  <c r="E4131" i="4"/>
  <c r="D4131" i="4"/>
  <c r="V4131" i="4" s="1"/>
  <c r="C4131" i="4"/>
  <c r="U4131" i="4" s="1"/>
  <c r="B4131" i="4"/>
  <c r="T4131" i="4" s="1"/>
  <c r="Q4130" i="4"/>
  <c r="F4130" i="4"/>
  <c r="X4130" i="4" s="1"/>
  <c r="E4130" i="4"/>
  <c r="D4130" i="4"/>
  <c r="V4130" i="4" s="1"/>
  <c r="C4130" i="4"/>
  <c r="U4130" i="4" s="1"/>
  <c r="B4130" i="4"/>
  <c r="T4130" i="4" s="1"/>
  <c r="Q4129" i="4"/>
  <c r="F4129" i="4"/>
  <c r="X4129" i="4" s="1"/>
  <c r="E4129" i="4"/>
  <c r="D4129" i="4"/>
  <c r="V4129" i="4" s="1"/>
  <c r="C4129" i="4"/>
  <c r="U4129" i="4" s="1"/>
  <c r="B4129" i="4"/>
  <c r="T4129" i="4" s="1"/>
  <c r="Q4128" i="4"/>
  <c r="F4128" i="4"/>
  <c r="X4128" i="4" s="1"/>
  <c r="E4128" i="4"/>
  <c r="W4128" i="4" s="1"/>
  <c r="D4128" i="4"/>
  <c r="V4128" i="4" s="1"/>
  <c r="C4128" i="4"/>
  <c r="U4128" i="4" s="1"/>
  <c r="B4128" i="4"/>
  <c r="T4128" i="4" s="1"/>
  <c r="Q4127" i="4"/>
  <c r="F4127" i="4"/>
  <c r="X4127" i="4" s="1"/>
  <c r="E4127" i="4"/>
  <c r="D4127" i="4"/>
  <c r="V4127" i="4" s="1"/>
  <c r="C4127" i="4"/>
  <c r="U4127" i="4" s="1"/>
  <c r="B4127" i="4"/>
  <c r="T4127" i="4" s="1"/>
  <c r="Q4126" i="4"/>
  <c r="F4126" i="4"/>
  <c r="X4126" i="4" s="1"/>
  <c r="E4126" i="4"/>
  <c r="W4126" i="4" s="1"/>
  <c r="D4126" i="4"/>
  <c r="V4126" i="4" s="1"/>
  <c r="C4126" i="4"/>
  <c r="U4126" i="4" s="1"/>
  <c r="B4126" i="4"/>
  <c r="T4126" i="4" s="1"/>
  <c r="Q4125" i="4"/>
  <c r="F4125" i="4"/>
  <c r="X4125" i="4" s="1"/>
  <c r="E4125" i="4"/>
  <c r="D4125" i="4"/>
  <c r="V4125" i="4" s="1"/>
  <c r="C4125" i="4"/>
  <c r="U4125" i="4" s="1"/>
  <c r="B4125" i="4"/>
  <c r="T4125" i="4" s="1"/>
  <c r="Q4124" i="4"/>
  <c r="F4124" i="4"/>
  <c r="X4124" i="4" s="1"/>
  <c r="E4124" i="4"/>
  <c r="W4124" i="4" s="1"/>
  <c r="D4124" i="4"/>
  <c r="V4124" i="4" s="1"/>
  <c r="C4124" i="4"/>
  <c r="U4124" i="4" s="1"/>
  <c r="B4124" i="4"/>
  <c r="T4124" i="4" s="1"/>
  <c r="Q4123" i="4"/>
  <c r="F4123" i="4"/>
  <c r="X4123" i="4" s="1"/>
  <c r="E4123" i="4"/>
  <c r="D4123" i="4"/>
  <c r="V4123" i="4" s="1"/>
  <c r="C4123" i="4"/>
  <c r="U4123" i="4" s="1"/>
  <c r="B4123" i="4"/>
  <c r="T4123" i="4" s="1"/>
  <c r="Q4122" i="4"/>
  <c r="F4122" i="4"/>
  <c r="X4122" i="4" s="1"/>
  <c r="E4122" i="4"/>
  <c r="W4122" i="4" s="1"/>
  <c r="D4122" i="4"/>
  <c r="V4122" i="4" s="1"/>
  <c r="C4122" i="4"/>
  <c r="U4122" i="4" s="1"/>
  <c r="B4122" i="4"/>
  <c r="T4122" i="4" s="1"/>
  <c r="Q4121" i="4"/>
  <c r="F4121" i="4"/>
  <c r="X4121" i="4" s="1"/>
  <c r="E4121" i="4"/>
  <c r="D4121" i="4"/>
  <c r="V4121" i="4" s="1"/>
  <c r="C4121" i="4"/>
  <c r="U4121" i="4" s="1"/>
  <c r="B4121" i="4"/>
  <c r="T4121" i="4" s="1"/>
  <c r="Q4120" i="4"/>
  <c r="F4120" i="4"/>
  <c r="X4120" i="4" s="1"/>
  <c r="E4120" i="4"/>
  <c r="W4120" i="4" s="1"/>
  <c r="D4120" i="4"/>
  <c r="V4120" i="4" s="1"/>
  <c r="C4120" i="4"/>
  <c r="U4120" i="4" s="1"/>
  <c r="B4120" i="4"/>
  <c r="T4120" i="4" s="1"/>
  <c r="Q4119" i="4"/>
  <c r="F4119" i="4"/>
  <c r="X4119" i="4" s="1"/>
  <c r="E4119" i="4"/>
  <c r="D4119" i="4"/>
  <c r="V4119" i="4" s="1"/>
  <c r="C4119" i="4"/>
  <c r="U4119" i="4" s="1"/>
  <c r="B4119" i="4"/>
  <c r="T4119" i="4" s="1"/>
  <c r="Q4118" i="4"/>
  <c r="F4118" i="4"/>
  <c r="X4118" i="4" s="1"/>
  <c r="E4118" i="4"/>
  <c r="D4118" i="4"/>
  <c r="V4118" i="4" s="1"/>
  <c r="C4118" i="4"/>
  <c r="U4118" i="4" s="1"/>
  <c r="B4118" i="4"/>
  <c r="T4118" i="4" s="1"/>
  <c r="Q4117" i="4"/>
  <c r="F4117" i="4"/>
  <c r="X4117" i="4" s="1"/>
  <c r="E4117" i="4"/>
  <c r="D4117" i="4"/>
  <c r="V4117" i="4" s="1"/>
  <c r="C4117" i="4"/>
  <c r="U4117" i="4" s="1"/>
  <c r="B4117" i="4"/>
  <c r="T4117" i="4" s="1"/>
  <c r="Q4116" i="4"/>
  <c r="F4116" i="4"/>
  <c r="X4116" i="4" s="1"/>
  <c r="E4116" i="4"/>
  <c r="W4116" i="4" s="1"/>
  <c r="D4116" i="4"/>
  <c r="V4116" i="4" s="1"/>
  <c r="C4116" i="4"/>
  <c r="U4116" i="4" s="1"/>
  <c r="B4116" i="4"/>
  <c r="T4116" i="4" s="1"/>
  <c r="Q4115" i="4"/>
  <c r="F4115" i="4"/>
  <c r="X4115" i="4" s="1"/>
  <c r="E4115" i="4"/>
  <c r="D4115" i="4"/>
  <c r="V4115" i="4" s="1"/>
  <c r="C4115" i="4"/>
  <c r="U4115" i="4" s="1"/>
  <c r="B4115" i="4"/>
  <c r="T4115" i="4" s="1"/>
  <c r="Q4114" i="4"/>
  <c r="F4114" i="4"/>
  <c r="X4114" i="4" s="1"/>
  <c r="E4114" i="4"/>
  <c r="D4114" i="4"/>
  <c r="V4114" i="4" s="1"/>
  <c r="C4114" i="4"/>
  <c r="U4114" i="4" s="1"/>
  <c r="B4114" i="4"/>
  <c r="T4114" i="4" s="1"/>
  <c r="Q4113" i="4"/>
  <c r="F4113" i="4"/>
  <c r="X4113" i="4" s="1"/>
  <c r="E4113" i="4"/>
  <c r="D4113" i="4"/>
  <c r="V4113" i="4" s="1"/>
  <c r="C4113" i="4"/>
  <c r="U4113" i="4" s="1"/>
  <c r="B4113" i="4"/>
  <c r="T4113" i="4" s="1"/>
  <c r="Q4112" i="4"/>
  <c r="F4112" i="4"/>
  <c r="X4112" i="4" s="1"/>
  <c r="E4112" i="4"/>
  <c r="W4112" i="4" s="1"/>
  <c r="D4112" i="4"/>
  <c r="V4112" i="4" s="1"/>
  <c r="C4112" i="4"/>
  <c r="U4112" i="4" s="1"/>
  <c r="B4112" i="4"/>
  <c r="T4112" i="4" s="1"/>
  <c r="Q4111" i="4"/>
  <c r="F4111" i="4"/>
  <c r="X4111" i="4" s="1"/>
  <c r="E4111" i="4"/>
  <c r="D4111" i="4"/>
  <c r="V4111" i="4" s="1"/>
  <c r="C4111" i="4"/>
  <c r="U4111" i="4" s="1"/>
  <c r="B4111" i="4"/>
  <c r="T4111" i="4" s="1"/>
  <c r="Q4110" i="4"/>
  <c r="F4110" i="4"/>
  <c r="X4110" i="4" s="1"/>
  <c r="E4110" i="4"/>
  <c r="D4110" i="4"/>
  <c r="V4110" i="4" s="1"/>
  <c r="C4110" i="4"/>
  <c r="U4110" i="4" s="1"/>
  <c r="B4110" i="4"/>
  <c r="T4110" i="4" s="1"/>
  <c r="Q4109" i="4"/>
  <c r="F4109" i="4"/>
  <c r="X4109" i="4" s="1"/>
  <c r="E4109" i="4"/>
  <c r="D4109" i="4"/>
  <c r="V4109" i="4" s="1"/>
  <c r="C4109" i="4"/>
  <c r="U4109" i="4" s="1"/>
  <c r="B4109" i="4"/>
  <c r="T4109" i="4" s="1"/>
  <c r="Q4108" i="4"/>
  <c r="F4108" i="4"/>
  <c r="X4108" i="4" s="1"/>
  <c r="E4108" i="4"/>
  <c r="W4108" i="4" s="1"/>
  <c r="D4108" i="4"/>
  <c r="V4108" i="4" s="1"/>
  <c r="C4108" i="4"/>
  <c r="U4108" i="4" s="1"/>
  <c r="B4108" i="4"/>
  <c r="T4108" i="4" s="1"/>
  <c r="Q4107" i="4"/>
  <c r="F4107" i="4"/>
  <c r="X4107" i="4" s="1"/>
  <c r="E4107" i="4"/>
  <c r="D4107" i="4"/>
  <c r="V4107" i="4" s="1"/>
  <c r="C4107" i="4"/>
  <c r="U4107" i="4" s="1"/>
  <c r="B4107" i="4"/>
  <c r="T4107" i="4" s="1"/>
  <c r="Q4106" i="4"/>
  <c r="F4106" i="4"/>
  <c r="X4106" i="4" s="1"/>
  <c r="E4106" i="4"/>
  <c r="D4106" i="4"/>
  <c r="V4106" i="4" s="1"/>
  <c r="C4106" i="4"/>
  <c r="U4106" i="4" s="1"/>
  <c r="B4106" i="4"/>
  <c r="T4106" i="4" s="1"/>
  <c r="Q4105" i="4"/>
  <c r="F4105" i="4"/>
  <c r="X4105" i="4" s="1"/>
  <c r="E4105" i="4"/>
  <c r="D4105" i="4"/>
  <c r="V4105" i="4" s="1"/>
  <c r="C4105" i="4"/>
  <c r="U4105" i="4" s="1"/>
  <c r="B4105" i="4"/>
  <c r="T4105" i="4" s="1"/>
  <c r="Q4104" i="4"/>
  <c r="F4104" i="4"/>
  <c r="X4104" i="4" s="1"/>
  <c r="E4104" i="4"/>
  <c r="W4104" i="4" s="1"/>
  <c r="D4104" i="4"/>
  <c r="V4104" i="4" s="1"/>
  <c r="C4104" i="4"/>
  <c r="U4104" i="4" s="1"/>
  <c r="B4104" i="4"/>
  <c r="T4104" i="4" s="1"/>
  <c r="Q4103" i="4"/>
  <c r="F4103" i="4"/>
  <c r="X4103" i="4" s="1"/>
  <c r="E4103" i="4"/>
  <c r="D4103" i="4"/>
  <c r="V4103" i="4" s="1"/>
  <c r="C4103" i="4"/>
  <c r="U4103" i="4" s="1"/>
  <c r="B4103" i="4"/>
  <c r="T4103" i="4" s="1"/>
  <c r="Q4102" i="4"/>
  <c r="F4102" i="4"/>
  <c r="X4102" i="4" s="1"/>
  <c r="E4102" i="4"/>
  <c r="D4102" i="4"/>
  <c r="V4102" i="4" s="1"/>
  <c r="C4102" i="4"/>
  <c r="U4102" i="4" s="1"/>
  <c r="B4102" i="4"/>
  <c r="T4102" i="4" s="1"/>
  <c r="Q4101" i="4"/>
  <c r="F4101" i="4"/>
  <c r="X4101" i="4" s="1"/>
  <c r="E4101" i="4"/>
  <c r="D4101" i="4"/>
  <c r="V4101" i="4" s="1"/>
  <c r="C4101" i="4"/>
  <c r="U4101" i="4" s="1"/>
  <c r="B4101" i="4"/>
  <c r="T4101" i="4" s="1"/>
  <c r="Q4100" i="4"/>
  <c r="F4100" i="4"/>
  <c r="X4100" i="4" s="1"/>
  <c r="E4100" i="4"/>
  <c r="W4100" i="4" s="1"/>
  <c r="D4100" i="4"/>
  <c r="V4100" i="4" s="1"/>
  <c r="C4100" i="4"/>
  <c r="U4100" i="4" s="1"/>
  <c r="B4100" i="4"/>
  <c r="T4100" i="4" s="1"/>
  <c r="Q4099" i="4"/>
  <c r="F4099" i="4"/>
  <c r="X4099" i="4" s="1"/>
  <c r="E4099" i="4"/>
  <c r="D4099" i="4"/>
  <c r="V4099" i="4" s="1"/>
  <c r="C4099" i="4"/>
  <c r="U4099" i="4" s="1"/>
  <c r="B4099" i="4"/>
  <c r="T4099" i="4" s="1"/>
  <c r="Q4098" i="4"/>
  <c r="F4098" i="4"/>
  <c r="X4098" i="4" s="1"/>
  <c r="E4098" i="4"/>
  <c r="D4098" i="4"/>
  <c r="V4098" i="4" s="1"/>
  <c r="C4098" i="4"/>
  <c r="U4098" i="4" s="1"/>
  <c r="B4098" i="4"/>
  <c r="T4098" i="4" s="1"/>
  <c r="Q4097" i="4"/>
  <c r="F4097" i="4"/>
  <c r="X4097" i="4" s="1"/>
  <c r="E4097" i="4"/>
  <c r="D4097" i="4"/>
  <c r="V4097" i="4" s="1"/>
  <c r="C4097" i="4"/>
  <c r="U4097" i="4" s="1"/>
  <c r="B4097" i="4"/>
  <c r="T4097" i="4" s="1"/>
  <c r="Q4096" i="4"/>
  <c r="F4096" i="4"/>
  <c r="X4096" i="4" s="1"/>
  <c r="E4096" i="4"/>
  <c r="W4096" i="4" s="1"/>
  <c r="D4096" i="4"/>
  <c r="V4096" i="4" s="1"/>
  <c r="C4096" i="4"/>
  <c r="U4096" i="4" s="1"/>
  <c r="B4096" i="4"/>
  <c r="T4096" i="4" s="1"/>
  <c r="Q4095" i="4"/>
  <c r="F4095" i="4"/>
  <c r="X4095" i="4" s="1"/>
  <c r="E4095" i="4"/>
  <c r="D4095" i="4"/>
  <c r="V4095" i="4" s="1"/>
  <c r="C4095" i="4"/>
  <c r="U4095" i="4" s="1"/>
  <c r="B4095" i="4"/>
  <c r="T4095" i="4" s="1"/>
  <c r="Q4094" i="4"/>
  <c r="F4094" i="4"/>
  <c r="X4094" i="4" s="1"/>
  <c r="E4094" i="4"/>
  <c r="D4094" i="4"/>
  <c r="V4094" i="4" s="1"/>
  <c r="C4094" i="4"/>
  <c r="U4094" i="4" s="1"/>
  <c r="B4094" i="4"/>
  <c r="T4094" i="4" s="1"/>
  <c r="Q4093" i="4"/>
  <c r="F4093" i="4"/>
  <c r="X4093" i="4" s="1"/>
  <c r="E4093" i="4"/>
  <c r="D4093" i="4"/>
  <c r="V4093" i="4" s="1"/>
  <c r="C4093" i="4"/>
  <c r="U4093" i="4" s="1"/>
  <c r="B4093" i="4"/>
  <c r="T4093" i="4" s="1"/>
  <c r="Q4092" i="4"/>
  <c r="F4092" i="4"/>
  <c r="X4092" i="4" s="1"/>
  <c r="E4092" i="4"/>
  <c r="W4092" i="4" s="1"/>
  <c r="D4092" i="4"/>
  <c r="V4092" i="4" s="1"/>
  <c r="C4092" i="4"/>
  <c r="U4092" i="4" s="1"/>
  <c r="B4092" i="4"/>
  <c r="T4092" i="4" s="1"/>
  <c r="Q4091" i="4"/>
  <c r="F4091" i="4"/>
  <c r="X4091" i="4" s="1"/>
  <c r="E4091" i="4"/>
  <c r="D4091" i="4"/>
  <c r="V4091" i="4" s="1"/>
  <c r="C4091" i="4"/>
  <c r="U4091" i="4" s="1"/>
  <c r="B4091" i="4"/>
  <c r="T4091" i="4" s="1"/>
  <c r="Q4090" i="4"/>
  <c r="F4090" i="4"/>
  <c r="X4090" i="4" s="1"/>
  <c r="E4090" i="4"/>
  <c r="D4090" i="4"/>
  <c r="V4090" i="4" s="1"/>
  <c r="C4090" i="4"/>
  <c r="U4090" i="4" s="1"/>
  <c r="B4090" i="4"/>
  <c r="T4090" i="4" s="1"/>
  <c r="Q4089" i="4"/>
  <c r="F4089" i="4"/>
  <c r="X4089" i="4" s="1"/>
  <c r="E4089" i="4"/>
  <c r="D4089" i="4"/>
  <c r="V4089" i="4" s="1"/>
  <c r="C4089" i="4"/>
  <c r="U4089" i="4" s="1"/>
  <c r="B4089" i="4"/>
  <c r="T4089" i="4" s="1"/>
  <c r="Q4088" i="4"/>
  <c r="F4088" i="4"/>
  <c r="X4088" i="4" s="1"/>
  <c r="I4356" i="3" s="1"/>
  <c r="E4088" i="4"/>
  <c r="W4088" i="4" s="1"/>
  <c r="D4088" i="4"/>
  <c r="V4088" i="4" s="1"/>
  <c r="G4356" i="3" s="1"/>
  <c r="C4088" i="4"/>
  <c r="U4088" i="4" s="1"/>
  <c r="B4088" i="4"/>
  <c r="T4088" i="4" s="1"/>
  <c r="Q4087" i="4"/>
  <c r="F4087" i="4"/>
  <c r="X4087" i="4" s="1"/>
  <c r="E4087" i="4"/>
  <c r="D4087" i="4"/>
  <c r="V4087" i="4" s="1"/>
  <c r="C4087" i="4"/>
  <c r="U4087" i="4" s="1"/>
  <c r="B4087" i="4"/>
  <c r="T4087" i="4" s="1"/>
  <c r="Q4086" i="4"/>
  <c r="F4086" i="4"/>
  <c r="X4086" i="4" s="1"/>
  <c r="E4086" i="4"/>
  <c r="D4086" i="4"/>
  <c r="V4086" i="4" s="1"/>
  <c r="C4086" i="4"/>
  <c r="U4086" i="4" s="1"/>
  <c r="B4086" i="4"/>
  <c r="T4086" i="4" s="1"/>
  <c r="Q4085" i="4"/>
  <c r="F4085" i="4"/>
  <c r="X4085" i="4" s="1"/>
  <c r="E4085" i="4"/>
  <c r="D4085" i="4"/>
  <c r="V4085" i="4" s="1"/>
  <c r="C4085" i="4"/>
  <c r="U4085" i="4" s="1"/>
  <c r="B4085" i="4"/>
  <c r="T4085" i="4" s="1"/>
  <c r="Q4084" i="4"/>
  <c r="F4084" i="4"/>
  <c r="X4084" i="4" s="1"/>
  <c r="E4084" i="4"/>
  <c r="W4084" i="4" s="1"/>
  <c r="D4084" i="4"/>
  <c r="V4084" i="4" s="1"/>
  <c r="C4084" i="4"/>
  <c r="U4084" i="4" s="1"/>
  <c r="B4084" i="4"/>
  <c r="T4084" i="4" s="1"/>
  <c r="Q4083" i="4"/>
  <c r="F4083" i="4"/>
  <c r="X4083" i="4" s="1"/>
  <c r="E4083" i="4"/>
  <c r="D4083" i="4"/>
  <c r="V4083" i="4" s="1"/>
  <c r="C4083" i="4"/>
  <c r="U4083" i="4" s="1"/>
  <c r="B4083" i="4"/>
  <c r="T4083" i="4" s="1"/>
  <c r="Q4082" i="4"/>
  <c r="F4082" i="4"/>
  <c r="X4082" i="4" s="1"/>
  <c r="E4082" i="4"/>
  <c r="D4082" i="4"/>
  <c r="V4082" i="4" s="1"/>
  <c r="C4082" i="4"/>
  <c r="U4082" i="4" s="1"/>
  <c r="B4082" i="4"/>
  <c r="T4082" i="4" s="1"/>
  <c r="Q4081" i="4"/>
  <c r="F4081" i="4"/>
  <c r="X4081" i="4" s="1"/>
  <c r="E4081" i="4"/>
  <c r="D4081" i="4"/>
  <c r="V4081" i="4" s="1"/>
  <c r="C4081" i="4"/>
  <c r="U4081" i="4" s="1"/>
  <c r="B4081" i="4"/>
  <c r="T4081" i="4" s="1"/>
  <c r="Q4080" i="4"/>
  <c r="F4080" i="4"/>
  <c r="X4080" i="4" s="1"/>
  <c r="E4080" i="4"/>
  <c r="W4080" i="4" s="1"/>
  <c r="D4080" i="4"/>
  <c r="V4080" i="4" s="1"/>
  <c r="C4080" i="4"/>
  <c r="U4080" i="4" s="1"/>
  <c r="B4080" i="4"/>
  <c r="T4080" i="4" s="1"/>
  <c r="Q4079" i="4"/>
  <c r="F4079" i="4"/>
  <c r="X4079" i="4" s="1"/>
  <c r="E4079" i="4"/>
  <c r="D4079" i="4"/>
  <c r="V4079" i="4" s="1"/>
  <c r="C4079" i="4"/>
  <c r="U4079" i="4" s="1"/>
  <c r="B4079" i="4"/>
  <c r="T4079" i="4" s="1"/>
  <c r="Q4078" i="4"/>
  <c r="F4078" i="4"/>
  <c r="X4078" i="4" s="1"/>
  <c r="E4078" i="4"/>
  <c r="D4078" i="4"/>
  <c r="V4078" i="4" s="1"/>
  <c r="C4078" i="4"/>
  <c r="U4078" i="4" s="1"/>
  <c r="B4078" i="4"/>
  <c r="T4078" i="4" s="1"/>
  <c r="Q4077" i="4"/>
  <c r="F4077" i="4"/>
  <c r="X4077" i="4" s="1"/>
  <c r="E4077" i="4"/>
  <c r="D4077" i="4"/>
  <c r="V4077" i="4" s="1"/>
  <c r="C4077" i="4"/>
  <c r="U4077" i="4" s="1"/>
  <c r="B4077" i="4"/>
  <c r="T4077" i="4" s="1"/>
  <c r="Q4076" i="4"/>
  <c r="F4076" i="4"/>
  <c r="X4076" i="4" s="1"/>
  <c r="I4344" i="3" s="1"/>
  <c r="E4076" i="4"/>
  <c r="W4076" i="4" s="1"/>
  <c r="D4076" i="4"/>
  <c r="V4076" i="4" s="1"/>
  <c r="C4076" i="4"/>
  <c r="U4076" i="4" s="1"/>
  <c r="B4076" i="4"/>
  <c r="T4076" i="4" s="1"/>
  <c r="Q4075" i="4"/>
  <c r="F4075" i="4"/>
  <c r="X4075" i="4" s="1"/>
  <c r="E4075" i="4"/>
  <c r="D4075" i="4"/>
  <c r="V4075" i="4" s="1"/>
  <c r="C4075" i="4"/>
  <c r="U4075" i="4" s="1"/>
  <c r="B4075" i="4"/>
  <c r="T4075" i="4" s="1"/>
  <c r="Q4074" i="4"/>
  <c r="F4074" i="4"/>
  <c r="X4074" i="4" s="1"/>
  <c r="E4074" i="4"/>
  <c r="D4074" i="4"/>
  <c r="V4074" i="4" s="1"/>
  <c r="C4074" i="4"/>
  <c r="U4074" i="4" s="1"/>
  <c r="B4074" i="4"/>
  <c r="T4074" i="4" s="1"/>
  <c r="Q4073" i="4"/>
  <c r="F4073" i="4"/>
  <c r="X4073" i="4" s="1"/>
  <c r="E4073" i="4"/>
  <c r="D4073" i="4"/>
  <c r="V4073" i="4" s="1"/>
  <c r="C4073" i="4"/>
  <c r="U4073" i="4" s="1"/>
  <c r="B4073" i="4"/>
  <c r="T4073" i="4" s="1"/>
  <c r="Q4072" i="4"/>
  <c r="F4072" i="4"/>
  <c r="X4072" i="4" s="1"/>
  <c r="E4072" i="4"/>
  <c r="W4072" i="4" s="1"/>
  <c r="D4072" i="4"/>
  <c r="V4072" i="4" s="1"/>
  <c r="C4072" i="4"/>
  <c r="U4072" i="4" s="1"/>
  <c r="B4072" i="4"/>
  <c r="T4072" i="4" s="1"/>
  <c r="Q4071" i="4"/>
  <c r="F4071" i="4"/>
  <c r="X4071" i="4" s="1"/>
  <c r="E4071" i="4"/>
  <c r="D4071" i="4"/>
  <c r="V4071" i="4" s="1"/>
  <c r="C4071" i="4"/>
  <c r="U4071" i="4" s="1"/>
  <c r="B4071" i="4"/>
  <c r="T4071" i="4" s="1"/>
  <c r="Q4070" i="4"/>
  <c r="F4070" i="4"/>
  <c r="X4070" i="4" s="1"/>
  <c r="E4070" i="4"/>
  <c r="D4070" i="4"/>
  <c r="V4070" i="4" s="1"/>
  <c r="C4070" i="4"/>
  <c r="U4070" i="4" s="1"/>
  <c r="B4070" i="4"/>
  <c r="T4070" i="4" s="1"/>
  <c r="Q4069" i="4"/>
  <c r="F4069" i="4"/>
  <c r="X4069" i="4" s="1"/>
  <c r="E4069" i="4"/>
  <c r="D4069" i="4"/>
  <c r="V4069" i="4" s="1"/>
  <c r="C4069" i="4"/>
  <c r="U4069" i="4" s="1"/>
  <c r="B4069" i="4"/>
  <c r="T4069" i="4" s="1"/>
  <c r="Q4068" i="4"/>
  <c r="F4068" i="4"/>
  <c r="X4068" i="4" s="1"/>
  <c r="E4068" i="4"/>
  <c r="W4068" i="4" s="1"/>
  <c r="D4068" i="4"/>
  <c r="V4068" i="4" s="1"/>
  <c r="C4068" i="4"/>
  <c r="U4068" i="4" s="1"/>
  <c r="B4068" i="4"/>
  <c r="T4068" i="4" s="1"/>
  <c r="Q4067" i="4"/>
  <c r="F4067" i="4"/>
  <c r="X4067" i="4" s="1"/>
  <c r="E4067" i="4"/>
  <c r="D4067" i="4"/>
  <c r="V4067" i="4" s="1"/>
  <c r="C4067" i="4"/>
  <c r="U4067" i="4" s="1"/>
  <c r="B4067" i="4"/>
  <c r="T4067" i="4" s="1"/>
  <c r="Q4066" i="4"/>
  <c r="F4066" i="4"/>
  <c r="X4066" i="4" s="1"/>
  <c r="E4066" i="4"/>
  <c r="D4066" i="4"/>
  <c r="V4066" i="4" s="1"/>
  <c r="C4066" i="4"/>
  <c r="U4066" i="4" s="1"/>
  <c r="B4066" i="4"/>
  <c r="T4066" i="4" s="1"/>
  <c r="Q4065" i="4"/>
  <c r="F4065" i="4"/>
  <c r="X4065" i="4" s="1"/>
  <c r="E4065" i="4"/>
  <c r="D4065" i="4"/>
  <c r="V4065" i="4" s="1"/>
  <c r="C4065" i="4"/>
  <c r="U4065" i="4" s="1"/>
  <c r="B4065" i="4"/>
  <c r="T4065" i="4" s="1"/>
  <c r="Q4064" i="4"/>
  <c r="F4064" i="4"/>
  <c r="X4064" i="4" s="1"/>
  <c r="I4331" i="3" s="1"/>
  <c r="E4064" i="4"/>
  <c r="W4064" i="4" s="1"/>
  <c r="D4064" i="4"/>
  <c r="V4064" i="4" s="1"/>
  <c r="C4064" i="4"/>
  <c r="U4064" i="4" s="1"/>
  <c r="B4064" i="4"/>
  <c r="T4064" i="4" s="1"/>
  <c r="Q4063" i="4"/>
  <c r="F4063" i="4"/>
  <c r="X4063" i="4" s="1"/>
  <c r="E4063" i="4"/>
  <c r="D4063" i="4"/>
  <c r="V4063" i="4" s="1"/>
  <c r="C4063" i="4"/>
  <c r="U4063" i="4" s="1"/>
  <c r="B4063" i="4"/>
  <c r="T4063" i="4" s="1"/>
  <c r="Q4062" i="4"/>
  <c r="F4062" i="4"/>
  <c r="X4062" i="4" s="1"/>
  <c r="E4062" i="4"/>
  <c r="D4062" i="4"/>
  <c r="V4062" i="4" s="1"/>
  <c r="C4062" i="4"/>
  <c r="U4062" i="4" s="1"/>
  <c r="B4062" i="4"/>
  <c r="T4062" i="4" s="1"/>
  <c r="Q4061" i="4"/>
  <c r="F4061" i="4"/>
  <c r="X4061" i="4" s="1"/>
  <c r="E4061" i="4"/>
  <c r="D4061" i="4"/>
  <c r="V4061" i="4" s="1"/>
  <c r="C4061" i="4"/>
  <c r="U4061" i="4" s="1"/>
  <c r="B4061" i="4"/>
  <c r="T4061" i="4" s="1"/>
  <c r="Q4060" i="4"/>
  <c r="F4060" i="4"/>
  <c r="X4060" i="4" s="1"/>
  <c r="E4060" i="4"/>
  <c r="W4060" i="4" s="1"/>
  <c r="D4060" i="4"/>
  <c r="V4060" i="4" s="1"/>
  <c r="C4060" i="4"/>
  <c r="U4060" i="4" s="1"/>
  <c r="B4060" i="4"/>
  <c r="T4060" i="4" s="1"/>
  <c r="Q4059" i="4"/>
  <c r="F4059" i="4"/>
  <c r="X4059" i="4" s="1"/>
  <c r="E4059" i="4"/>
  <c r="D4059" i="4"/>
  <c r="V4059" i="4" s="1"/>
  <c r="C4059" i="4"/>
  <c r="U4059" i="4" s="1"/>
  <c r="B4059" i="4"/>
  <c r="T4059" i="4" s="1"/>
  <c r="Q4058" i="4"/>
  <c r="F4058" i="4"/>
  <c r="X4058" i="4" s="1"/>
  <c r="E4058" i="4"/>
  <c r="W4058" i="4" s="1"/>
  <c r="D4058" i="4"/>
  <c r="V4058" i="4" s="1"/>
  <c r="C4058" i="4"/>
  <c r="U4058" i="4" s="1"/>
  <c r="B4058" i="4"/>
  <c r="T4058" i="4" s="1"/>
  <c r="Q4057" i="4"/>
  <c r="F4057" i="4"/>
  <c r="X4057" i="4" s="1"/>
  <c r="E4057" i="4"/>
  <c r="D4057" i="4"/>
  <c r="V4057" i="4" s="1"/>
  <c r="C4057" i="4"/>
  <c r="U4057" i="4" s="1"/>
  <c r="B4057" i="4"/>
  <c r="T4057" i="4" s="1"/>
  <c r="Q4056" i="4"/>
  <c r="F4056" i="4"/>
  <c r="X4056" i="4" s="1"/>
  <c r="E4056" i="4"/>
  <c r="W4056" i="4" s="1"/>
  <c r="D4056" i="4"/>
  <c r="V4056" i="4" s="1"/>
  <c r="C4056" i="4"/>
  <c r="U4056" i="4" s="1"/>
  <c r="B4056" i="4"/>
  <c r="T4056" i="4" s="1"/>
  <c r="Q4055" i="4"/>
  <c r="F4055" i="4"/>
  <c r="X4055" i="4" s="1"/>
  <c r="E4055" i="4"/>
  <c r="D4055" i="4"/>
  <c r="V4055" i="4" s="1"/>
  <c r="C4055" i="4"/>
  <c r="U4055" i="4" s="1"/>
  <c r="B4055" i="4"/>
  <c r="T4055" i="4" s="1"/>
  <c r="Q4054" i="4"/>
  <c r="F4054" i="4"/>
  <c r="X4054" i="4" s="1"/>
  <c r="E4054" i="4"/>
  <c r="D4054" i="4"/>
  <c r="V4054" i="4" s="1"/>
  <c r="C4054" i="4"/>
  <c r="U4054" i="4" s="1"/>
  <c r="B4054" i="4"/>
  <c r="T4054" i="4" s="1"/>
  <c r="Q4053" i="4"/>
  <c r="F4053" i="4"/>
  <c r="X4053" i="4" s="1"/>
  <c r="E4053" i="4"/>
  <c r="D4053" i="4"/>
  <c r="V4053" i="4" s="1"/>
  <c r="C4053" i="4"/>
  <c r="U4053" i="4" s="1"/>
  <c r="B4053" i="4"/>
  <c r="T4053" i="4" s="1"/>
  <c r="Q4052" i="4"/>
  <c r="F4052" i="4"/>
  <c r="X4052" i="4" s="1"/>
  <c r="E4052" i="4"/>
  <c r="W4052" i="4" s="1"/>
  <c r="D4052" i="4"/>
  <c r="V4052" i="4" s="1"/>
  <c r="C4052" i="4"/>
  <c r="U4052" i="4" s="1"/>
  <c r="B4052" i="4"/>
  <c r="T4052" i="4" s="1"/>
  <c r="Q4051" i="4"/>
  <c r="F4051" i="4"/>
  <c r="X4051" i="4" s="1"/>
  <c r="E4051" i="4"/>
  <c r="D4051" i="4"/>
  <c r="V4051" i="4" s="1"/>
  <c r="C4051" i="4"/>
  <c r="U4051" i="4" s="1"/>
  <c r="B4051" i="4"/>
  <c r="T4051" i="4" s="1"/>
  <c r="Q4050" i="4"/>
  <c r="F4050" i="4"/>
  <c r="X4050" i="4" s="1"/>
  <c r="E4050" i="4"/>
  <c r="D4050" i="4"/>
  <c r="V4050" i="4" s="1"/>
  <c r="C4050" i="4"/>
  <c r="U4050" i="4" s="1"/>
  <c r="B4050" i="4"/>
  <c r="T4050" i="4" s="1"/>
  <c r="Q4049" i="4"/>
  <c r="F4049" i="4"/>
  <c r="X4049" i="4" s="1"/>
  <c r="E4049" i="4"/>
  <c r="D4049" i="4"/>
  <c r="V4049" i="4" s="1"/>
  <c r="C4049" i="4"/>
  <c r="U4049" i="4" s="1"/>
  <c r="B4049" i="4"/>
  <c r="T4049" i="4" s="1"/>
  <c r="Q4048" i="4"/>
  <c r="F4048" i="4"/>
  <c r="X4048" i="4" s="1"/>
  <c r="E4048" i="4"/>
  <c r="W4048" i="4" s="1"/>
  <c r="D4048" i="4"/>
  <c r="V4048" i="4" s="1"/>
  <c r="C4048" i="4"/>
  <c r="U4048" i="4" s="1"/>
  <c r="B4048" i="4"/>
  <c r="T4048" i="4" s="1"/>
  <c r="Q4047" i="4"/>
  <c r="F4047" i="4"/>
  <c r="X4047" i="4" s="1"/>
  <c r="E4047" i="4"/>
  <c r="D4047" i="4"/>
  <c r="V4047" i="4" s="1"/>
  <c r="C4047" i="4"/>
  <c r="U4047" i="4" s="1"/>
  <c r="B4047" i="4"/>
  <c r="T4047" i="4" s="1"/>
  <c r="Q4046" i="4"/>
  <c r="F4046" i="4"/>
  <c r="X4046" i="4" s="1"/>
  <c r="E4046" i="4"/>
  <c r="D4046" i="4"/>
  <c r="V4046" i="4" s="1"/>
  <c r="C4046" i="4"/>
  <c r="U4046" i="4" s="1"/>
  <c r="B4046" i="4"/>
  <c r="T4046" i="4" s="1"/>
  <c r="Q4045" i="4"/>
  <c r="F4045" i="4"/>
  <c r="X4045" i="4" s="1"/>
  <c r="E4045" i="4"/>
  <c r="D4045" i="4"/>
  <c r="V4045" i="4" s="1"/>
  <c r="C4045" i="4"/>
  <c r="U4045" i="4" s="1"/>
  <c r="B4045" i="4"/>
  <c r="T4045" i="4" s="1"/>
  <c r="Q4044" i="4"/>
  <c r="F4044" i="4"/>
  <c r="X4044" i="4" s="1"/>
  <c r="E4044" i="4"/>
  <c r="W4044" i="4" s="1"/>
  <c r="D4044" i="4"/>
  <c r="V4044" i="4" s="1"/>
  <c r="C4044" i="4"/>
  <c r="U4044" i="4" s="1"/>
  <c r="B4044" i="4"/>
  <c r="T4044" i="4" s="1"/>
  <c r="Q4043" i="4"/>
  <c r="F4043" i="4"/>
  <c r="X4043" i="4" s="1"/>
  <c r="E4043" i="4"/>
  <c r="D4043" i="4"/>
  <c r="V4043" i="4" s="1"/>
  <c r="C4043" i="4"/>
  <c r="U4043" i="4" s="1"/>
  <c r="B4043" i="4"/>
  <c r="T4043" i="4" s="1"/>
  <c r="Q4042" i="4"/>
  <c r="F4042" i="4"/>
  <c r="X4042" i="4" s="1"/>
  <c r="E4042" i="4"/>
  <c r="D4042" i="4"/>
  <c r="V4042" i="4" s="1"/>
  <c r="C4042" i="4"/>
  <c r="U4042" i="4" s="1"/>
  <c r="B4042" i="4"/>
  <c r="T4042" i="4" s="1"/>
  <c r="Q4041" i="4"/>
  <c r="F4041" i="4"/>
  <c r="X4041" i="4" s="1"/>
  <c r="E4041" i="4"/>
  <c r="D4041" i="4"/>
  <c r="V4041" i="4" s="1"/>
  <c r="C4041" i="4"/>
  <c r="U4041" i="4" s="1"/>
  <c r="B4041" i="4"/>
  <c r="T4041" i="4" s="1"/>
  <c r="Q4040" i="4"/>
  <c r="F4040" i="4"/>
  <c r="X4040" i="4" s="1"/>
  <c r="I4307" i="3" s="1"/>
  <c r="E4040" i="4"/>
  <c r="W4040" i="4" s="1"/>
  <c r="D4040" i="4"/>
  <c r="V4040" i="4" s="1"/>
  <c r="C4040" i="4"/>
  <c r="U4040" i="4" s="1"/>
  <c r="B4040" i="4"/>
  <c r="T4040" i="4" s="1"/>
  <c r="Q4039" i="4"/>
  <c r="F4039" i="4"/>
  <c r="X4039" i="4" s="1"/>
  <c r="E4039" i="4"/>
  <c r="D4039" i="4"/>
  <c r="V4039" i="4" s="1"/>
  <c r="C4039" i="4"/>
  <c r="U4039" i="4" s="1"/>
  <c r="B4039" i="4"/>
  <c r="T4039" i="4" s="1"/>
  <c r="Q4038" i="4"/>
  <c r="F4038" i="4"/>
  <c r="X4038" i="4" s="1"/>
  <c r="E4038" i="4"/>
  <c r="D4038" i="4"/>
  <c r="V4038" i="4" s="1"/>
  <c r="C4038" i="4"/>
  <c r="U4038" i="4" s="1"/>
  <c r="B4038" i="4"/>
  <c r="T4038" i="4" s="1"/>
  <c r="Q4037" i="4"/>
  <c r="F4037" i="4"/>
  <c r="X4037" i="4" s="1"/>
  <c r="E4037" i="4"/>
  <c r="D4037" i="4"/>
  <c r="V4037" i="4" s="1"/>
  <c r="C4037" i="4"/>
  <c r="U4037" i="4" s="1"/>
  <c r="B4037" i="4"/>
  <c r="T4037" i="4" s="1"/>
  <c r="Q4036" i="4"/>
  <c r="F4036" i="4"/>
  <c r="X4036" i="4" s="1"/>
  <c r="E4036" i="4"/>
  <c r="W4036" i="4" s="1"/>
  <c r="D4036" i="4"/>
  <c r="V4036" i="4" s="1"/>
  <c r="C4036" i="4"/>
  <c r="U4036" i="4" s="1"/>
  <c r="B4036" i="4"/>
  <c r="T4036" i="4" s="1"/>
  <c r="Q4035" i="4"/>
  <c r="F4035" i="4"/>
  <c r="X4035" i="4" s="1"/>
  <c r="E4035" i="4"/>
  <c r="D4035" i="4"/>
  <c r="V4035" i="4" s="1"/>
  <c r="C4035" i="4"/>
  <c r="U4035" i="4" s="1"/>
  <c r="B4035" i="4"/>
  <c r="T4035" i="4" s="1"/>
  <c r="Q4034" i="4"/>
  <c r="F4034" i="4"/>
  <c r="X4034" i="4" s="1"/>
  <c r="E4034" i="4"/>
  <c r="D4034" i="4"/>
  <c r="V4034" i="4" s="1"/>
  <c r="C4034" i="4"/>
  <c r="U4034" i="4" s="1"/>
  <c r="B4034" i="4"/>
  <c r="T4034" i="4" s="1"/>
  <c r="Q4033" i="4"/>
  <c r="F4033" i="4"/>
  <c r="X4033" i="4" s="1"/>
  <c r="E4033" i="4"/>
  <c r="D4033" i="4"/>
  <c r="V4033" i="4" s="1"/>
  <c r="C4033" i="4"/>
  <c r="U4033" i="4" s="1"/>
  <c r="B4033" i="4"/>
  <c r="T4033" i="4" s="1"/>
  <c r="Q4032" i="4"/>
  <c r="F4032" i="4"/>
  <c r="X4032" i="4" s="1"/>
  <c r="E4032" i="4"/>
  <c r="W4032" i="4" s="1"/>
  <c r="D4032" i="4"/>
  <c r="V4032" i="4" s="1"/>
  <c r="C4032" i="4"/>
  <c r="U4032" i="4" s="1"/>
  <c r="B4032" i="4"/>
  <c r="T4032" i="4" s="1"/>
  <c r="Q4031" i="4"/>
  <c r="F4031" i="4"/>
  <c r="X4031" i="4" s="1"/>
  <c r="E4031" i="4"/>
  <c r="D4031" i="4"/>
  <c r="V4031" i="4" s="1"/>
  <c r="C4031" i="4"/>
  <c r="U4031" i="4" s="1"/>
  <c r="B4031" i="4"/>
  <c r="T4031" i="4" s="1"/>
  <c r="Q4030" i="4"/>
  <c r="F4030" i="4"/>
  <c r="X4030" i="4" s="1"/>
  <c r="E4030" i="4"/>
  <c r="D4030" i="4"/>
  <c r="V4030" i="4" s="1"/>
  <c r="C4030" i="4"/>
  <c r="U4030" i="4" s="1"/>
  <c r="B4030" i="4"/>
  <c r="T4030" i="4" s="1"/>
  <c r="Q4029" i="4"/>
  <c r="F4029" i="4"/>
  <c r="X4029" i="4" s="1"/>
  <c r="E4029" i="4"/>
  <c r="D4029" i="4"/>
  <c r="V4029" i="4" s="1"/>
  <c r="C4029" i="4"/>
  <c r="U4029" i="4" s="1"/>
  <c r="B4029" i="4"/>
  <c r="T4029" i="4" s="1"/>
  <c r="Q4028" i="4"/>
  <c r="F4028" i="4"/>
  <c r="X4028" i="4" s="1"/>
  <c r="E4028" i="4"/>
  <c r="W4028" i="4" s="1"/>
  <c r="D4028" i="4"/>
  <c r="V4028" i="4" s="1"/>
  <c r="C4028" i="4"/>
  <c r="U4028" i="4" s="1"/>
  <c r="B4028" i="4"/>
  <c r="T4028" i="4" s="1"/>
  <c r="Q4027" i="4"/>
  <c r="F4027" i="4"/>
  <c r="X4027" i="4" s="1"/>
  <c r="E4027" i="4"/>
  <c r="D4027" i="4"/>
  <c r="V4027" i="4" s="1"/>
  <c r="C4027" i="4"/>
  <c r="U4027" i="4" s="1"/>
  <c r="B4027" i="4"/>
  <c r="T4027" i="4" s="1"/>
  <c r="Q4026" i="4"/>
  <c r="F4026" i="4"/>
  <c r="X4026" i="4" s="1"/>
  <c r="E4026" i="4"/>
  <c r="D4026" i="4"/>
  <c r="V4026" i="4" s="1"/>
  <c r="C4026" i="4"/>
  <c r="U4026" i="4" s="1"/>
  <c r="B4026" i="4"/>
  <c r="T4026" i="4" s="1"/>
  <c r="Q4025" i="4"/>
  <c r="F4025" i="4"/>
  <c r="X4025" i="4" s="1"/>
  <c r="E4025" i="4"/>
  <c r="D4025" i="4"/>
  <c r="V4025" i="4" s="1"/>
  <c r="C4025" i="4"/>
  <c r="U4025" i="4" s="1"/>
  <c r="B4025" i="4"/>
  <c r="T4025" i="4" s="1"/>
  <c r="Q4024" i="4"/>
  <c r="F4024" i="4"/>
  <c r="X4024" i="4" s="1"/>
  <c r="E4024" i="4"/>
  <c r="W4024" i="4" s="1"/>
  <c r="D4024" i="4"/>
  <c r="V4024" i="4" s="1"/>
  <c r="C4024" i="4"/>
  <c r="U4024" i="4" s="1"/>
  <c r="B4024" i="4"/>
  <c r="T4024" i="4" s="1"/>
  <c r="Q4023" i="4"/>
  <c r="F4023" i="4"/>
  <c r="X4023" i="4" s="1"/>
  <c r="E4023" i="4"/>
  <c r="D4023" i="4"/>
  <c r="V4023" i="4" s="1"/>
  <c r="C4023" i="4"/>
  <c r="U4023" i="4" s="1"/>
  <c r="B4023" i="4"/>
  <c r="T4023" i="4" s="1"/>
  <c r="Q4022" i="4"/>
  <c r="F4022" i="4"/>
  <c r="X4022" i="4" s="1"/>
  <c r="E4022" i="4"/>
  <c r="D4022" i="4"/>
  <c r="V4022" i="4" s="1"/>
  <c r="C4022" i="4"/>
  <c r="U4022" i="4" s="1"/>
  <c r="B4022" i="4"/>
  <c r="T4022" i="4" s="1"/>
  <c r="Q4021" i="4"/>
  <c r="F4021" i="4"/>
  <c r="X4021" i="4" s="1"/>
  <c r="E4021" i="4"/>
  <c r="D4021" i="4"/>
  <c r="V4021" i="4" s="1"/>
  <c r="C4021" i="4"/>
  <c r="U4021" i="4" s="1"/>
  <c r="B4021" i="4"/>
  <c r="T4021" i="4" s="1"/>
  <c r="Q4020" i="4"/>
  <c r="F4020" i="4"/>
  <c r="X4020" i="4" s="1"/>
  <c r="E4020" i="4"/>
  <c r="W4020" i="4" s="1"/>
  <c r="D4020" i="4"/>
  <c r="V4020" i="4" s="1"/>
  <c r="C4020" i="4"/>
  <c r="U4020" i="4" s="1"/>
  <c r="B4020" i="4"/>
  <c r="T4020" i="4" s="1"/>
  <c r="Q4019" i="4"/>
  <c r="F4019" i="4"/>
  <c r="X4019" i="4" s="1"/>
  <c r="E4019" i="4"/>
  <c r="D4019" i="4"/>
  <c r="V4019" i="4" s="1"/>
  <c r="C4019" i="4"/>
  <c r="U4019" i="4" s="1"/>
  <c r="B4019" i="4"/>
  <c r="T4019" i="4" s="1"/>
  <c r="Q4018" i="4"/>
  <c r="F4018" i="4"/>
  <c r="X4018" i="4" s="1"/>
  <c r="E4018" i="4"/>
  <c r="D4018" i="4"/>
  <c r="V4018" i="4" s="1"/>
  <c r="C4018" i="4"/>
  <c r="U4018" i="4" s="1"/>
  <c r="B4018" i="4"/>
  <c r="T4018" i="4" s="1"/>
  <c r="Q4017" i="4"/>
  <c r="F4017" i="4"/>
  <c r="X4017" i="4" s="1"/>
  <c r="E4017" i="4"/>
  <c r="D4017" i="4"/>
  <c r="V4017" i="4" s="1"/>
  <c r="C4017" i="4"/>
  <c r="U4017" i="4" s="1"/>
  <c r="B4017" i="4"/>
  <c r="T4017" i="4" s="1"/>
  <c r="Q4016" i="4"/>
  <c r="F4016" i="4"/>
  <c r="X4016" i="4" s="1"/>
  <c r="E4016" i="4"/>
  <c r="W4016" i="4" s="1"/>
  <c r="D4016" i="4"/>
  <c r="V4016" i="4" s="1"/>
  <c r="C4016" i="4"/>
  <c r="U4016" i="4" s="1"/>
  <c r="B4016" i="4"/>
  <c r="T4016" i="4" s="1"/>
  <c r="Q4015" i="4"/>
  <c r="F4015" i="4"/>
  <c r="X4015" i="4" s="1"/>
  <c r="E4015" i="4"/>
  <c r="D4015" i="4"/>
  <c r="V4015" i="4" s="1"/>
  <c r="C4015" i="4"/>
  <c r="U4015" i="4" s="1"/>
  <c r="B4015" i="4"/>
  <c r="T4015" i="4" s="1"/>
  <c r="Q4014" i="4"/>
  <c r="F4014" i="4"/>
  <c r="X4014" i="4" s="1"/>
  <c r="E4014" i="4"/>
  <c r="D4014" i="4"/>
  <c r="V4014" i="4" s="1"/>
  <c r="C4014" i="4"/>
  <c r="U4014" i="4" s="1"/>
  <c r="B4014" i="4"/>
  <c r="T4014" i="4" s="1"/>
  <c r="Q4013" i="4"/>
  <c r="F4013" i="4"/>
  <c r="X4013" i="4" s="1"/>
  <c r="E4013" i="4"/>
  <c r="D4013" i="4"/>
  <c r="V4013" i="4" s="1"/>
  <c r="C4013" i="4"/>
  <c r="U4013" i="4" s="1"/>
  <c r="B4013" i="4"/>
  <c r="T4013" i="4" s="1"/>
  <c r="Q4012" i="4"/>
  <c r="F4012" i="4"/>
  <c r="X4012" i="4" s="1"/>
  <c r="E4012" i="4"/>
  <c r="W4012" i="4" s="1"/>
  <c r="D4012" i="4"/>
  <c r="V4012" i="4" s="1"/>
  <c r="C4012" i="4"/>
  <c r="U4012" i="4" s="1"/>
  <c r="B4012" i="4"/>
  <c r="T4012" i="4" s="1"/>
  <c r="Q4011" i="4"/>
  <c r="F4011" i="4"/>
  <c r="X4011" i="4" s="1"/>
  <c r="E4011" i="4"/>
  <c r="D4011" i="4"/>
  <c r="V4011" i="4" s="1"/>
  <c r="C4011" i="4"/>
  <c r="U4011" i="4" s="1"/>
  <c r="B4011" i="4"/>
  <c r="T4011" i="4" s="1"/>
  <c r="Q4010" i="4"/>
  <c r="F4010" i="4"/>
  <c r="X4010" i="4" s="1"/>
  <c r="E4010" i="4"/>
  <c r="D4010" i="4"/>
  <c r="V4010" i="4" s="1"/>
  <c r="C4010" i="4"/>
  <c r="U4010" i="4" s="1"/>
  <c r="B4010" i="4"/>
  <c r="T4010" i="4" s="1"/>
  <c r="Q4009" i="4"/>
  <c r="F4009" i="4"/>
  <c r="X4009" i="4" s="1"/>
  <c r="E4009" i="4"/>
  <c r="D4009" i="4"/>
  <c r="V4009" i="4" s="1"/>
  <c r="C4009" i="4"/>
  <c r="U4009" i="4" s="1"/>
  <c r="B4009" i="4"/>
  <c r="T4009" i="4" s="1"/>
  <c r="Q4008" i="4"/>
  <c r="F4008" i="4"/>
  <c r="X4008" i="4" s="1"/>
  <c r="E4008" i="4"/>
  <c r="W4008" i="4" s="1"/>
  <c r="D4008" i="4"/>
  <c r="V4008" i="4" s="1"/>
  <c r="C4008" i="4"/>
  <c r="U4008" i="4" s="1"/>
  <c r="B4008" i="4"/>
  <c r="T4008" i="4" s="1"/>
  <c r="Q4007" i="4"/>
  <c r="F4007" i="4"/>
  <c r="X4007" i="4" s="1"/>
  <c r="E4007" i="4"/>
  <c r="D4007" i="4"/>
  <c r="V4007" i="4" s="1"/>
  <c r="C4007" i="4"/>
  <c r="U4007" i="4" s="1"/>
  <c r="B4007" i="4"/>
  <c r="T4007" i="4" s="1"/>
  <c r="Q4006" i="4"/>
  <c r="F4006" i="4"/>
  <c r="X4006" i="4" s="1"/>
  <c r="E4006" i="4"/>
  <c r="D4006" i="4"/>
  <c r="V4006" i="4" s="1"/>
  <c r="C4006" i="4"/>
  <c r="U4006" i="4" s="1"/>
  <c r="B4006" i="4"/>
  <c r="T4006" i="4" s="1"/>
  <c r="Q4005" i="4"/>
  <c r="F4005" i="4"/>
  <c r="X4005" i="4" s="1"/>
  <c r="E4005" i="4"/>
  <c r="D4005" i="4"/>
  <c r="V4005" i="4" s="1"/>
  <c r="C4005" i="4"/>
  <c r="U4005" i="4" s="1"/>
  <c r="B4005" i="4"/>
  <c r="T4005" i="4" s="1"/>
  <c r="Q4004" i="4"/>
  <c r="F4004" i="4"/>
  <c r="X4004" i="4" s="1"/>
  <c r="E4004" i="4"/>
  <c r="W4004" i="4" s="1"/>
  <c r="D4004" i="4"/>
  <c r="V4004" i="4" s="1"/>
  <c r="C4004" i="4"/>
  <c r="U4004" i="4" s="1"/>
  <c r="B4004" i="4"/>
  <c r="T4004" i="4" s="1"/>
  <c r="Q4003" i="4"/>
  <c r="F4003" i="4"/>
  <c r="X4003" i="4" s="1"/>
  <c r="E4003" i="4"/>
  <c r="D4003" i="4"/>
  <c r="V4003" i="4" s="1"/>
  <c r="C4003" i="4"/>
  <c r="U4003" i="4" s="1"/>
  <c r="B4003" i="4"/>
  <c r="T4003" i="4" s="1"/>
  <c r="Q4002" i="4"/>
  <c r="F4002" i="4"/>
  <c r="X4002" i="4" s="1"/>
  <c r="E4002" i="4"/>
  <c r="D4002" i="4"/>
  <c r="V4002" i="4" s="1"/>
  <c r="C4002" i="4"/>
  <c r="U4002" i="4" s="1"/>
  <c r="B4002" i="4"/>
  <c r="T4002" i="4" s="1"/>
  <c r="Q4001" i="4"/>
  <c r="F4001" i="4"/>
  <c r="X4001" i="4" s="1"/>
  <c r="E4001" i="4"/>
  <c r="D4001" i="4"/>
  <c r="V4001" i="4" s="1"/>
  <c r="C4001" i="4"/>
  <c r="U4001" i="4" s="1"/>
  <c r="B4001" i="4"/>
  <c r="T4001" i="4" s="1"/>
  <c r="Q4000" i="4"/>
  <c r="F4000" i="4"/>
  <c r="X4000" i="4" s="1"/>
  <c r="E4000" i="4"/>
  <c r="W4000" i="4" s="1"/>
  <c r="D4000" i="4"/>
  <c r="V4000" i="4" s="1"/>
  <c r="C4000" i="4"/>
  <c r="U4000" i="4" s="1"/>
  <c r="B4000" i="4"/>
  <c r="T4000" i="4" s="1"/>
  <c r="Q3999" i="4"/>
  <c r="F3999" i="4"/>
  <c r="X3999" i="4" s="1"/>
  <c r="E3999" i="4"/>
  <c r="D3999" i="4"/>
  <c r="V3999" i="4" s="1"/>
  <c r="C3999" i="4"/>
  <c r="U3999" i="4" s="1"/>
  <c r="B3999" i="4"/>
  <c r="T3999" i="4" s="1"/>
  <c r="Q3998" i="4"/>
  <c r="F3998" i="4"/>
  <c r="X3998" i="4" s="1"/>
  <c r="E3998" i="4"/>
  <c r="W3998" i="4" s="1"/>
  <c r="D3998" i="4"/>
  <c r="V3998" i="4" s="1"/>
  <c r="C3998" i="4"/>
  <c r="U3998" i="4" s="1"/>
  <c r="B3998" i="4"/>
  <c r="T3998" i="4" s="1"/>
  <c r="Q3997" i="4"/>
  <c r="F3997" i="4"/>
  <c r="X3997" i="4" s="1"/>
  <c r="E3997" i="4"/>
  <c r="D3997" i="4"/>
  <c r="V3997" i="4" s="1"/>
  <c r="C3997" i="4"/>
  <c r="U3997" i="4" s="1"/>
  <c r="B3997" i="4"/>
  <c r="T3997" i="4" s="1"/>
  <c r="Q3996" i="4"/>
  <c r="F3996" i="4"/>
  <c r="X3996" i="4" s="1"/>
  <c r="E3996" i="4"/>
  <c r="W3996" i="4" s="1"/>
  <c r="D3996" i="4"/>
  <c r="V3996" i="4" s="1"/>
  <c r="C3996" i="4"/>
  <c r="U3996" i="4" s="1"/>
  <c r="B3996" i="4"/>
  <c r="T3996" i="4" s="1"/>
  <c r="Q3995" i="4"/>
  <c r="F3995" i="4"/>
  <c r="X3995" i="4" s="1"/>
  <c r="E3995" i="4"/>
  <c r="D3995" i="4"/>
  <c r="V3995" i="4" s="1"/>
  <c r="C3995" i="4"/>
  <c r="U3995" i="4" s="1"/>
  <c r="B3995" i="4"/>
  <c r="T3995" i="4" s="1"/>
  <c r="Q3994" i="4"/>
  <c r="F3994" i="4"/>
  <c r="X3994" i="4" s="1"/>
  <c r="E3994" i="4"/>
  <c r="W3994" i="4" s="1"/>
  <c r="D3994" i="4"/>
  <c r="V3994" i="4" s="1"/>
  <c r="C3994" i="4"/>
  <c r="U3994" i="4" s="1"/>
  <c r="B3994" i="4"/>
  <c r="T3994" i="4" s="1"/>
  <c r="Q3993" i="4"/>
  <c r="F3993" i="4"/>
  <c r="X3993" i="4" s="1"/>
  <c r="E3993" i="4"/>
  <c r="D3993" i="4"/>
  <c r="V3993" i="4" s="1"/>
  <c r="C3993" i="4"/>
  <c r="U3993" i="4" s="1"/>
  <c r="B3993" i="4"/>
  <c r="T3993" i="4" s="1"/>
  <c r="Q3992" i="4"/>
  <c r="F3992" i="4"/>
  <c r="X3992" i="4" s="1"/>
  <c r="E3992" i="4"/>
  <c r="W3992" i="4" s="1"/>
  <c r="D3992" i="4"/>
  <c r="V3992" i="4" s="1"/>
  <c r="C3992" i="4"/>
  <c r="U3992" i="4" s="1"/>
  <c r="B3992" i="4"/>
  <c r="T3992" i="4" s="1"/>
  <c r="Q3991" i="4"/>
  <c r="F3991" i="4"/>
  <c r="X3991" i="4" s="1"/>
  <c r="E3991" i="4"/>
  <c r="D3991" i="4"/>
  <c r="V3991" i="4" s="1"/>
  <c r="C3991" i="4"/>
  <c r="U3991" i="4" s="1"/>
  <c r="B3991" i="4"/>
  <c r="T3991" i="4" s="1"/>
  <c r="Q3990" i="4"/>
  <c r="F3990" i="4"/>
  <c r="X3990" i="4" s="1"/>
  <c r="E3990" i="4"/>
  <c r="D3990" i="4"/>
  <c r="V3990" i="4" s="1"/>
  <c r="C3990" i="4"/>
  <c r="U3990" i="4" s="1"/>
  <c r="B3990" i="4"/>
  <c r="T3990" i="4" s="1"/>
  <c r="Q3989" i="4"/>
  <c r="F3989" i="4"/>
  <c r="X3989" i="4" s="1"/>
  <c r="E3989" i="4"/>
  <c r="D3989" i="4"/>
  <c r="V3989" i="4" s="1"/>
  <c r="C3989" i="4"/>
  <c r="U3989" i="4" s="1"/>
  <c r="B3989" i="4"/>
  <c r="T3989" i="4" s="1"/>
  <c r="Q3988" i="4"/>
  <c r="F3988" i="4"/>
  <c r="X3988" i="4" s="1"/>
  <c r="E3988" i="4"/>
  <c r="W3988" i="4" s="1"/>
  <c r="D3988" i="4"/>
  <c r="V3988" i="4" s="1"/>
  <c r="C3988" i="4"/>
  <c r="U3988" i="4" s="1"/>
  <c r="B3988" i="4"/>
  <c r="T3988" i="4" s="1"/>
  <c r="Q3987" i="4"/>
  <c r="F3987" i="4"/>
  <c r="X3987" i="4" s="1"/>
  <c r="E3987" i="4"/>
  <c r="D3987" i="4"/>
  <c r="V3987" i="4" s="1"/>
  <c r="C3987" i="4"/>
  <c r="U3987" i="4" s="1"/>
  <c r="B3987" i="4"/>
  <c r="T3987" i="4" s="1"/>
  <c r="Q3986" i="4"/>
  <c r="F3986" i="4"/>
  <c r="X3986" i="4" s="1"/>
  <c r="E3986" i="4"/>
  <c r="D3986" i="4"/>
  <c r="V3986" i="4" s="1"/>
  <c r="C3986" i="4"/>
  <c r="U3986" i="4" s="1"/>
  <c r="B3986" i="4"/>
  <c r="T3986" i="4" s="1"/>
  <c r="Q3985" i="4"/>
  <c r="F3985" i="4"/>
  <c r="X3985" i="4" s="1"/>
  <c r="E3985" i="4"/>
  <c r="D3985" i="4"/>
  <c r="V3985" i="4" s="1"/>
  <c r="C3985" i="4"/>
  <c r="U3985" i="4" s="1"/>
  <c r="B3985" i="4"/>
  <c r="T3985" i="4" s="1"/>
  <c r="Q3984" i="4"/>
  <c r="F3984" i="4"/>
  <c r="X3984" i="4" s="1"/>
  <c r="I4247" i="3" s="1"/>
  <c r="E3984" i="4"/>
  <c r="W3984" i="4" s="1"/>
  <c r="D3984" i="4"/>
  <c r="V3984" i="4" s="1"/>
  <c r="C3984" i="4"/>
  <c r="U3984" i="4" s="1"/>
  <c r="B3984" i="4"/>
  <c r="T3984" i="4" s="1"/>
  <c r="Q3983" i="4"/>
  <c r="F3983" i="4"/>
  <c r="X3983" i="4" s="1"/>
  <c r="E3983" i="4"/>
  <c r="D3983" i="4"/>
  <c r="V3983" i="4" s="1"/>
  <c r="C3983" i="4"/>
  <c r="U3983" i="4" s="1"/>
  <c r="B3983" i="4"/>
  <c r="T3983" i="4" s="1"/>
  <c r="Q3982" i="4"/>
  <c r="F3982" i="4"/>
  <c r="X3982" i="4" s="1"/>
  <c r="E3982" i="4"/>
  <c r="D3982" i="4"/>
  <c r="V3982" i="4" s="1"/>
  <c r="C3982" i="4"/>
  <c r="U3982" i="4" s="1"/>
  <c r="B3982" i="4"/>
  <c r="T3982" i="4" s="1"/>
  <c r="Q3981" i="4"/>
  <c r="F3981" i="4"/>
  <c r="X3981" i="4" s="1"/>
  <c r="E3981" i="4"/>
  <c r="D3981" i="4"/>
  <c r="V3981" i="4" s="1"/>
  <c r="C3981" i="4"/>
  <c r="U3981" i="4" s="1"/>
  <c r="B3981" i="4"/>
  <c r="T3981" i="4" s="1"/>
  <c r="Q3980" i="4"/>
  <c r="F3980" i="4"/>
  <c r="X3980" i="4" s="1"/>
  <c r="E3980" i="4"/>
  <c r="W3980" i="4" s="1"/>
  <c r="D3980" i="4"/>
  <c r="V3980" i="4" s="1"/>
  <c r="C3980" i="4"/>
  <c r="U3980" i="4" s="1"/>
  <c r="B3980" i="4"/>
  <c r="T3980" i="4" s="1"/>
  <c r="Q3979" i="4"/>
  <c r="F3979" i="4"/>
  <c r="X3979" i="4" s="1"/>
  <c r="E3979" i="4"/>
  <c r="D3979" i="4"/>
  <c r="V3979" i="4" s="1"/>
  <c r="C3979" i="4"/>
  <c r="U3979" i="4" s="1"/>
  <c r="B3979" i="4"/>
  <c r="T3979" i="4" s="1"/>
  <c r="Q3978" i="4"/>
  <c r="F3978" i="4"/>
  <c r="X3978" i="4" s="1"/>
  <c r="E3978" i="4"/>
  <c r="D3978" i="4"/>
  <c r="V3978" i="4" s="1"/>
  <c r="C3978" i="4"/>
  <c r="U3978" i="4" s="1"/>
  <c r="B3978" i="4"/>
  <c r="T3978" i="4" s="1"/>
  <c r="Q3977" i="4"/>
  <c r="F3977" i="4"/>
  <c r="X3977" i="4" s="1"/>
  <c r="E3977" i="4"/>
  <c r="D3977" i="4"/>
  <c r="V3977" i="4" s="1"/>
  <c r="C3977" i="4"/>
  <c r="U3977" i="4" s="1"/>
  <c r="B3977" i="4"/>
  <c r="T3977" i="4" s="1"/>
  <c r="Q3976" i="4"/>
  <c r="F3976" i="4"/>
  <c r="X3976" i="4" s="1"/>
  <c r="I4238" i="3" s="1"/>
  <c r="E3976" i="4"/>
  <c r="W3976" i="4" s="1"/>
  <c r="D3976" i="4"/>
  <c r="V3976" i="4" s="1"/>
  <c r="C3976" i="4"/>
  <c r="U3976" i="4" s="1"/>
  <c r="B3976" i="4"/>
  <c r="T3976" i="4" s="1"/>
  <c r="Q3975" i="4"/>
  <c r="F3975" i="4"/>
  <c r="X3975" i="4" s="1"/>
  <c r="E3975" i="4"/>
  <c r="D3975" i="4"/>
  <c r="V3975" i="4" s="1"/>
  <c r="C3975" i="4"/>
  <c r="U3975" i="4" s="1"/>
  <c r="B3975" i="4"/>
  <c r="T3975" i="4" s="1"/>
  <c r="Q3974" i="4"/>
  <c r="F3974" i="4"/>
  <c r="X3974" i="4" s="1"/>
  <c r="E3974" i="4"/>
  <c r="D3974" i="4"/>
  <c r="V3974" i="4" s="1"/>
  <c r="C3974" i="4"/>
  <c r="U3974" i="4" s="1"/>
  <c r="B3974" i="4"/>
  <c r="T3974" i="4" s="1"/>
  <c r="Q3973" i="4"/>
  <c r="F3973" i="4"/>
  <c r="X3973" i="4" s="1"/>
  <c r="E3973" i="4"/>
  <c r="D3973" i="4"/>
  <c r="V3973" i="4" s="1"/>
  <c r="C3973" i="4"/>
  <c r="U3973" i="4" s="1"/>
  <c r="B3973" i="4"/>
  <c r="T3973" i="4" s="1"/>
  <c r="Q3972" i="4"/>
  <c r="F3972" i="4"/>
  <c r="X3972" i="4" s="1"/>
  <c r="E3972" i="4"/>
  <c r="W3972" i="4" s="1"/>
  <c r="D3972" i="4"/>
  <c r="V3972" i="4" s="1"/>
  <c r="C3972" i="4"/>
  <c r="U3972" i="4" s="1"/>
  <c r="B3972" i="4"/>
  <c r="T3972" i="4" s="1"/>
  <c r="Q3971" i="4"/>
  <c r="F3971" i="4"/>
  <c r="X3971" i="4" s="1"/>
  <c r="E3971" i="4"/>
  <c r="D3971" i="4"/>
  <c r="V3971" i="4" s="1"/>
  <c r="C3971" i="4"/>
  <c r="U3971" i="4" s="1"/>
  <c r="B3971" i="4"/>
  <c r="T3971" i="4" s="1"/>
  <c r="Q3970" i="4"/>
  <c r="F3970" i="4"/>
  <c r="X3970" i="4" s="1"/>
  <c r="E3970" i="4"/>
  <c r="D3970" i="4"/>
  <c r="V3970" i="4" s="1"/>
  <c r="C3970" i="4"/>
  <c r="U3970" i="4" s="1"/>
  <c r="B3970" i="4"/>
  <c r="T3970" i="4" s="1"/>
  <c r="Q3969" i="4"/>
  <c r="F3969" i="4"/>
  <c r="X3969" i="4" s="1"/>
  <c r="E3969" i="4"/>
  <c r="D3969" i="4"/>
  <c r="V3969" i="4" s="1"/>
  <c r="C3969" i="4"/>
  <c r="U3969" i="4" s="1"/>
  <c r="B3969" i="4"/>
  <c r="T3969" i="4" s="1"/>
  <c r="Q3968" i="4"/>
  <c r="F3968" i="4"/>
  <c r="X3968" i="4" s="1"/>
  <c r="E3968" i="4"/>
  <c r="W3968" i="4" s="1"/>
  <c r="D3968" i="4"/>
  <c r="V3968" i="4" s="1"/>
  <c r="C3968" i="4"/>
  <c r="U3968" i="4" s="1"/>
  <c r="B3968" i="4"/>
  <c r="T3968" i="4" s="1"/>
  <c r="Q3967" i="4"/>
  <c r="F3967" i="4"/>
  <c r="X3967" i="4" s="1"/>
  <c r="E3967" i="4"/>
  <c r="D3967" i="4"/>
  <c r="V3967" i="4" s="1"/>
  <c r="C3967" i="4"/>
  <c r="U3967" i="4" s="1"/>
  <c r="B3967" i="4"/>
  <c r="T3967" i="4" s="1"/>
  <c r="Q3966" i="4"/>
  <c r="F3966" i="4"/>
  <c r="X3966" i="4" s="1"/>
  <c r="E3966" i="4"/>
  <c r="D3966" i="4"/>
  <c r="V3966" i="4" s="1"/>
  <c r="C3966" i="4"/>
  <c r="U3966" i="4" s="1"/>
  <c r="B3966" i="4"/>
  <c r="T3966" i="4" s="1"/>
  <c r="Q3965" i="4"/>
  <c r="F3965" i="4"/>
  <c r="X3965" i="4" s="1"/>
  <c r="E3965" i="4"/>
  <c r="D3965" i="4"/>
  <c r="V3965" i="4" s="1"/>
  <c r="C3965" i="4"/>
  <c r="U3965" i="4" s="1"/>
  <c r="B3965" i="4"/>
  <c r="T3965" i="4" s="1"/>
  <c r="Q3964" i="4"/>
  <c r="F3964" i="4"/>
  <c r="X3964" i="4" s="1"/>
  <c r="E3964" i="4"/>
  <c r="W3964" i="4" s="1"/>
  <c r="D3964" i="4"/>
  <c r="V3964" i="4" s="1"/>
  <c r="C3964" i="4"/>
  <c r="U3964" i="4" s="1"/>
  <c r="B3964" i="4"/>
  <c r="T3964" i="4" s="1"/>
  <c r="Q3963" i="4"/>
  <c r="F3963" i="4"/>
  <c r="X3963" i="4" s="1"/>
  <c r="E3963" i="4"/>
  <c r="D3963" i="4"/>
  <c r="V3963" i="4" s="1"/>
  <c r="C3963" i="4"/>
  <c r="U3963" i="4" s="1"/>
  <c r="B3963" i="4"/>
  <c r="T3963" i="4" s="1"/>
  <c r="Q3962" i="4"/>
  <c r="F3962" i="4"/>
  <c r="X3962" i="4" s="1"/>
  <c r="E3962" i="4"/>
  <c r="D3962" i="4"/>
  <c r="V3962" i="4" s="1"/>
  <c r="C3962" i="4"/>
  <c r="U3962" i="4" s="1"/>
  <c r="B3962" i="4"/>
  <c r="T3962" i="4" s="1"/>
  <c r="Q3961" i="4"/>
  <c r="F3961" i="4"/>
  <c r="X3961" i="4" s="1"/>
  <c r="E3961" i="4"/>
  <c r="D3961" i="4"/>
  <c r="V3961" i="4" s="1"/>
  <c r="C3961" i="4"/>
  <c r="U3961" i="4" s="1"/>
  <c r="B3961" i="4"/>
  <c r="T3961" i="4" s="1"/>
  <c r="Q3960" i="4"/>
  <c r="F3960" i="4"/>
  <c r="X3960" i="4" s="1"/>
  <c r="E3960" i="4"/>
  <c r="W3960" i="4" s="1"/>
  <c r="D3960" i="4"/>
  <c r="V3960" i="4" s="1"/>
  <c r="C3960" i="4"/>
  <c r="U3960" i="4" s="1"/>
  <c r="B3960" i="4"/>
  <c r="T3960" i="4" s="1"/>
  <c r="Q3959" i="4"/>
  <c r="F3959" i="4"/>
  <c r="X3959" i="4" s="1"/>
  <c r="E3959" i="4"/>
  <c r="D3959" i="4"/>
  <c r="V3959" i="4" s="1"/>
  <c r="C3959" i="4"/>
  <c r="U3959" i="4" s="1"/>
  <c r="B3959" i="4"/>
  <c r="T3959" i="4" s="1"/>
  <c r="Q3958" i="4"/>
  <c r="F3958" i="4"/>
  <c r="X3958" i="4" s="1"/>
  <c r="E3958" i="4"/>
  <c r="D3958" i="4"/>
  <c r="V3958" i="4" s="1"/>
  <c r="C3958" i="4"/>
  <c r="U3958" i="4" s="1"/>
  <c r="B3958" i="4"/>
  <c r="T3958" i="4" s="1"/>
  <c r="Q3957" i="4"/>
  <c r="F3957" i="4"/>
  <c r="X3957" i="4" s="1"/>
  <c r="E3957" i="4"/>
  <c r="D3957" i="4"/>
  <c r="V3957" i="4" s="1"/>
  <c r="C3957" i="4"/>
  <c r="U3957" i="4" s="1"/>
  <c r="B3957" i="4"/>
  <c r="T3957" i="4" s="1"/>
  <c r="Q3956" i="4"/>
  <c r="F3956" i="4"/>
  <c r="X3956" i="4" s="1"/>
  <c r="E3956" i="4"/>
  <c r="W3956" i="4" s="1"/>
  <c r="D3956" i="4"/>
  <c r="V3956" i="4" s="1"/>
  <c r="C3956" i="4"/>
  <c r="U3956" i="4" s="1"/>
  <c r="B3956" i="4"/>
  <c r="T3956" i="4" s="1"/>
  <c r="Q3955" i="4"/>
  <c r="F3955" i="4"/>
  <c r="X3955" i="4" s="1"/>
  <c r="E3955" i="4"/>
  <c r="D3955" i="4"/>
  <c r="V3955" i="4" s="1"/>
  <c r="C3955" i="4"/>
  <c r="U3955" i="4" s="1"/>
  <c r="B3955" i="4"/>
  <c r="T3955" i="4" s="1"/>
  <c r="Q3954" i="4"/>
  <c r="F3954" i="4"/>
  <c r="X3954" i="4" s="1"/>
  <c r="E3954" i="4"/>
  <c r="D3954" i="4"/>
  <c r="V3954" i="4" s="1"/>
  <c r="C3954" i="4"/>
  <c r="U3954" i="4" s="1"/>
  <c r="B3954" i="4"/>
  <c r="T3954" i="4" s="1"/>
  <c r="Q3953" i="4"/>
  <c r="F3953" i="4"/>
  <c r="X3953" i="4" s="1"/>
  <c r="E3953" i="4"/>
  <c r="D3953" i="4"/>
  <c r="V3953" i="4" s="1"/>
  <c r="C3953" i="4"/>
  <c r="U3953" i="4" s="1"/>
  <c r="B3953" i="4"/>
  <c r="T3953" i="4" s="1"/>
  <c r="Q3952" i="4"/>
  <c r="F3952" i="4"/>
  <c r="X3952" i="4" s="1"/>
  <c r="E3952" i="4"/>
  <c r="W3952" i="4" s="1"/>
  <c r="D3952" i="4"/>
  <c r="V3952" i="4" s="1"/>
  <c r="C3952" i="4"/>
  <c r="U3952" i="4" s="1"/>
  <c r="B3952" i="4"/>
  <c r="T3952" i="4" s="1"/>
  <c r="Q3951" i="4"/>
  <c r="F3951" i="4"/>
  <c r="X3951" i="4" s="1"/>
  <c r="E3951" i="4"/>
  <c r="D3951" i="4"/>
  <c r="V3951" i="4" s="1"/>
  <c r="C3951" i="4"/>
  <c r="U3951" i="4" s="1"/>
  <c r="B3951" i="4"/>
  <c r="T3951" i="4" s="1"/>
  <c r="Q3950" i="4"/>
  <c r="F3950" i="4"/>
  <c r="X3950" i="4" s="1"/>
  <c r="E3950" i="4"/>
  <c r="D3950" i="4"/>
  <c r="V3950" i="4" s="1"/>
  <c r="C3950" i="4"/>
  <c r="U3950" i="4" s="1"/>
  <c r="B3950" i="4"/>
  <c r="T3950" i="4" s="1"/>
  <c r="Q3949" i="4"/>
  <c r="F3949" i="4"/>
  <c r="X3949" i="4" s="1"/>
  <c r="E3949" i="4"/>
  <c r="D3949" i="4"/>
  <c r="V3949" i="4" s="1"/>
  <c r="C3949" i="4"/>
  <c r="U3949" i="4" s="1"/>
  <c r="B3949" i="4"/>
  <c r="T3949" i="4" s="1"/>
  <c r="Q3948" i="4"/>
  <c r="F3948" i="4"/>
  <c r="X3948" i="4" s="1"/>
  <c r="E3948" i="4"/>
  <c r="W3948" i="4" s="1"/>
  <c r="H4208" i="3" s="1"/>
  <c r="D3948" i="4"/>
  <c r="V3948" i="4" s="1"/>
  <c r="C3948" i="4"/>
  <c r="U3948" i="4" s="1"/>
  <c r="B3948" i="4"/>
  <c r="T3948" i="4" s="1"/>
  <c r="Q3947" i="4"/>
  <c r="F3947" i="4"/>
  <c r="X3947" i="4" s="1"/>
  <c r="E3947" i="4"/>
  <c r="D3947" i="4"/>
  <c r="V3947" i="4" s="1"/>
  <c r="C3947" i="4"/>
  <c r="U3947" i="4" s="1"/>
  <c r="B3947" i="4"/>
  <c r="T3947" i="4" s="1"/>
  <c r="Q3946" i="4"/>
  <c r="F3946" i="4"/>
  <c r="X3946" i="4" s="1"/>
  <c r="E3946" i="4"/>
  <c r="D3946" i="4"/>
  <c r="V3946" i="4" s="1"/>
  <c r="C3946" i="4"/>
  <c r="U3946" i="4" s="1"/>
  <c r="B3946" i="4"/>
  <c r="T3946" i="4" s="1"/>
  <c r="Q3945" i="4"/>
  <c r="F3945" i="4"/>
  <c r="X3945" i="4" s="1"/>
  <c r="E3945" i="4"/>
  <c r="D3945" i="4"/>
  <c r="V3945" i="4" s="1"/>
  <c r="C3945" i="4"/>
  <c r="U3945" i="4" s="1"/>
  <c r="B3945" i="4"/>
  <c r="T3945" i="4" s="1"/>
  <c r="Q3944" i="4"/>
  <c r="F3944" i="4"/>
  <c r="X3944" i="4" s="1"/>
  <c r="E3944" i="4"/>
  <c r="W3944" i="4" s="1"/>
  <c r="H4204" i="3" s="1"/>
  <c r="D3944" i="4"/>
  <c r="V3944" i="4" s="1"/>
  <c r="C3944" i="4"/>
  <c r="U3944" i="4" s="1"/>
  <c r="B3944" i="4"/>
  <c r="T3944" i="4" s="1"/>
  <c r="Q3943" i="4"/>
  <c r="F3943" i="4"/>
  <c r="X3943" i="4" s="1"/>
  <c r="E3943" i="4"/>
  <c r="D3943" i="4"/>
  <c r="V3943" i="4" s="1"/>
  <c r="C3943" i="4"/>
  <c r="U3943" i="4" s="1"/>
  <c r="B3943" i="4"/>
  <c r="T3943" i="4" s="1"/>
  <c r="Q3942" i="4"/>
  <c r="F3942" i="4"/>
  <c r="X3942" i="4" s="1"/>
  <c r="E3942" i="4"/>
  <c r="D3942" i="4"/>
  <c r="V3942" i="4" s="1"/>
  <c r="C3942" i="4"/>
  <c r="U3942" i="4" s="1"/>
  <c r="B3942" i="4"/>
  <c r="T3942" i="4" s="1"/>
  <c r="Q3941" i="4"/>
  <c r="F3941" i="4"/>
  <c r="X3941" i="4" s="1"/>
  <c r="E3941" i="4"/>
  <c r="D3941" i="4"/>
  <c r="V3941" i="4" s="1"/>
  <c r="C3941" i="4"/>
  <c r="U3941" i="4" s="1"/>
  <c r="B3941" i="4"/>
  <c r="T3941" i="4" s="1"/>
  <c r="Q3940" i="4"/>
  <c r="F3940" i="4"/>
  <c r="X3940" i="4" s="1"/>
  <c r="E3940" i="4"/>
  <c r="W3940" i="4" s="1"/>
  <c r="D3940" i="4"/>
  <c r="V3940" i="4" s="1"/>
  <c r="C3940" i="4"/>
  <c r="U3940" i="4" s="1"/>
  <c r="B3940" i="4"/>
  <c r="T3940" i="4" s="1"/>
  <c r="Q3939" i="4"/>
  <c r="F3939" i="4"/>
  <c r="X3939" i="4" s="1"/>
  <c r="E3939" i="4"/>
  <c r="D3939" i="4"/>
  <c r="V3939" i="4" s="1"/>
  <c r="C3939" i="4"/>
  <c r="U3939" i="4" s="1"/>
  <c r="B3939" i="4"/>
  <c r="T3939" i="4" s="1"/>
  <c r="Q3938" i="4"/>
  <c r="F3938" i="4"/>
  <c r="X3938" i="4" s="1"/>
  <c r="E3938" i="4"/>
  <c r="D3938" i="4"/>
  <c r="V3938" i="4" s="1"/>
  <c r="C3938" i="4"/>
  <c r="U3938" i="4" s="1"/>
  <c r="B3938" i="4"/>
  <c r="T3938" i="4" s="1"/>
  <c r="Q3937" i="4"/>
  <c r="F3937" i="4"/>
  <c r="X3937" i="4" s="1"/>
  <c r="E3937" i="4"/>
  <c r="D3937" i="4"/>
  <c r="V3937" i="4" s="1"/>
  <c r="C3937" i="4"/>
  <c r="U3937" i="4" s="1"/>
  <c r="B3937" i="4"/>
  <c r="T3937" i="4" s="1"/>
  <c r="Q3936" i="4"/>
  <c r="F3936" i="4"/>
  <c r="X3936" i="4" s="1"/>
  <c r="E3936" i="4"/>
  <c r="W3936" i="4" s="1"/>
  <c r="D3936" i="4"/>
  <c r="V3936" i="4" s="1"/>
  <c r="C3936" i="4"/>
  <c r="U3936" i="4" s="1"/>
  <c r="B3936" i="4"/>
  <c r="T3936" i="4" s="1"/>
  <c r="Q3935" i="4"/>
  <c r="F3935" i="4"/>
  <c r="X3935" i="4" s="1"/>
  <c r="E3935" i="4"/>
  <c r="D3935" i="4"/>
  <c r="V3935" i="4" s="1"/>
  <c r="C3935" i="4"/>
  <c r="U3935" i="4" s="1"/>
  <c r="B3935" i="4"/>
  <c r="T3935" i="4" s="1"/>
  <c r="Q3934" i="4"/>
  <c r="F3934" i="4"/>
  <c r="X3934" i="4" s="1"/>
  <c r="E3934" i="4"/>
  <c r="D3934" i="4"/>
  <c r="V3934" i="4" s="1"/>
  <c r="C3934" i="4"/>
  <c r="U3934" i="4" s="1"/>
  <c r="B3934" i="4"/>
  <c r="T3934" i="4" s="1"/>
  <c r="Q3933" i="4"/>
  <c r="F3933" i="4"/>
  <c r="X3933" i="4" s="1"/>
  <c r="E3933" i="4"/>
  <c r="D3933" i="4"/>
  <c r="V3933" i="4" s="1"/>
  <c r="C3933" i="4"/>
  <c r="U3933" i="4" s="1"/>
  <c r="B3933" i="4"/>
  <c r="T3933" i="4" s="1"/>
  <c r="Q3932" i="4"/>
  <c r="F3932" i="4"/>
  <c r="X3932" i="4" s="1"/>
  <c r="E3932" i="4"/>
  <c r="W3932" i="4" s="1"/>
  <c r="D3932" i="4"/>
  <c r="V3932" i="4" s="1"/>
  <c r="C3932" i="4"/>
  <c r="U3932" i="4" s="1"/>
  <c r="B3932" i="4"/>
  <c r="T3932" i="4" s="1"/>
  <c r="Q3931" i="4"/>
  <c r="F3931" i="4"/>
  <c r="X3931" i="4" s="1"/>
  <c r="E3931" i="4"/>
  <c r="D3931" i="4"/>
  <c r="V3931" i="4" s="1"/>
  <c r="C3931" i="4"/>
  <c r="U3931" i="4" s="1"/>
  <c r="B3931" i="4"/>
  <c r="T3931" i="4" s="1"/>
  <c r="Q3930" i="4"/>
  <c r="F3930" i="4"/>
  <c r="X3930" i="4" s="1"/>
  <c r="E3930" i="4"/>
  <c r="D3930" i="4"/>
  <c r="V3930" i="4" s="1"/>
  <c r="C3930" i="4"/>
  <c r="U3930" i="4" s="1"/>
  <c r="B3930" i="4"/>
  <c r="T3930" i="4" s="1"/>
  <c r="Q3929" i="4"/>
  <c r="F3929" i="4"/>
  <c r="X3929" i="4" s="1"/>
  <c r="E3929" i="4"/>
  <c r="D3929" i="4"/>
  <c r="V3929" i="4" s="1"/>
  <c r="C3929" i="4"/>
  <c r="U3929" i="4" s="1"/>
  <c r="B3929" i="4"/>
  <c r="T3929" i="4" s="1"/>
  <c r="Q3928" i="4"/>
  <c r="F3928" i="4"/>
  <c r="X3928" i="4" s="1"/>
  <c r="E3928" i="4"/>
  <c r="W3928" i="4" s="1"/>
  <c r="D3928" i="4"/>
  <c r="V3928" i="4" s="1"/>
  <c r="C3928" i="4"/>
  <c r="U3928" i="4" s="1"/>
  <c r="B3928" i="4"/>
  <c r="T3928" i="4" s="1"/>
  <c r="Q3927" i="4"/>
  <c r="F3927" i="4"/>
  <c r="X3927" i="4" s="1"/>
  <c r="E3927" i="4"/>
  <c r="D3927" i="4"/>
  <c r="V3927" i="4" s="1"/>
  <c r="C3927" i="4"/>
  <c r="U3927" i="4" s="1"/>
  <c r="B3927" i="4"/>
  <c r="T3927" i="4" s="1"/>
  <c r="Q3926" i="4"/>
  <c r="F3926" i="4"/>
  <c r="X3926" i="4" s="1"/>
  <c r="E3926" i="4"/>
  <c r="D3926" i="4"/>
  <c r="V3926" i="4" s="1"/>
  <c r="C3926" i="4"/>
  <c r="U3926" i="4" s="1"/>
  <c r="B3926" i="4"/>
  <c r="T3926" i="4" s="1"/>
  <c r="Q3925" i="4"/>
  <c r="F3925" i="4"/>
  <c r="X3925" i="4" s="1"/>
  <c r="E3925" i="4"/>
  <c r="D3925" i="4"/>
  <c r="V3925" i="4" s="1"/>
  <c r="C3925" i="4"/>
  <c r="U3925" i="4" s="1"/>
  <c r="B3925" i="4"/>
  <c r="T3925" i="4" s="1"/>
  <c r="Q3924" i="4"/>
  <c r="F3924" i="4"/>
  <c r="X3924" i="4" s="1"/>
  <c r="E3924" i="4"/>
  <c r="W3924" i="4" s="1"/>
  <c r="D3924" i="4"/>
  <c r="V3924" i="4" s="1"/>
  <c r="C3924" i="4"/>
  <c r="U3924" i="4" s="1"/>
  <c r="B3924" i="4"/>
  <c r="T3924" i="4" s="1"/>
  <c r="Q3923" i="4"/>
  <c r="F3923" i="4"/>
  <c r="X3923" i="4" s="1"/>
  <c r="E3923" i="4"/>
  <c r="D3923" i="4"/>
  <c r="V3923" i="4" s="1"/>
  <c r="C3923" i="4"/>
  <c r="U3923" i="4" s="1"/>
  <c r="B3923" i="4"/>
  <c r="T3923" i="4" s="1"/>
  <c r="Q3922" i="4"/>
  <c r="F3922" i="4"/>
  <c r="X3922" i="4" s="1"/>
  <c r="E3922" i="4"/>
  <c r="D3922" i="4"/>
  <c r="V3922" i="4" s="1"/>
  <c r="C3922" i="4"/>
  <c r="U3922" i="4" s="1"/>
  <c r="B3922" i="4"/>
  <c r="T3922" i="4" s="1"/>
  <c r="Q3921" i="4"/>
  <c r="F3921" i="4"/>
  <c r="X3921" i="4" s="1"/>
  <c r="E3921" i="4"/>
  <c r="D3921" i="4"/>
  <c r="V3921" i="4" s="1"/>
  <c r="C3921" i="4"/>
  <c r="U3921" i="4" s="1"/>
  <c r="B3921" i="4"/>
  <c r="T3921" i="4" s="1"/>
  <c r="Q3920" i="4"/>
  <c r="F3920" i="4"/>
  <c r="X3920" i="4" s="1"/>
  <c r="E3920" i="4"/>
  <c r="W3920" i="4" s="1"/>
  <c r="D3920" i="4"/>
  <c r="V3920" i="4" s="1"/>
  <c r="C3920" i="4"/>
  <c r="U3920" i="4" s="1"/>
  <c r="B3920" i="4"/>
  <c r="T3920" i="4" s="1"/>
  <c r="Q3919" i="4"/>
  <c r="F3919" i="4"/>
  <c r="X3919" i="4" s="1"/>
  <c r="E3919" i="4"/>
  <c r="D3919" i="4"/>
  <c r="V3919" i="4" s="1"/>
  <c r="C3919" i="4"/>
  <c r="U3919" i="4" s="1"/>
  <c r="B3919" i="4"/>
  <c r="T3919" i="4" s="1"/>
  <c r="Q3918" i="4"/>
  <c r="F3918" i="4"/>
  <c r="X3918" i="4" s="1"/>
  <c r="E3918" i="4"/>
  <c r="D3918" i="4"/>
  <c r="V3918" i="4" s="1"/>
  <c r="C3918" i="4"/>
  <c r="U3918" i="4" s="1"/>
  <c r="B3918" i="4"/>
  <c r="T3918" i="4" s="1"/>
  <c r="Q3917" i="4"/>
  <c r="F3917" i="4"/>
  <c r="X3917" i="4" s="1"/>
  <c r="E3917" i="4"/>
  <c r="D3917" i="4"/>
  <c r="V3917" i="4" s="1"/>
  <c r="C3917" i="4"/>
  <c r="U3917" i="4" s="1"/>
  <c r="B3917" i="4"/>
  <c r="T3917" i="4" s="1"/>
  <c r="Q3916" i="4"/>
  <c r="F3916" i="4"/>
  <c r="X3916" i="4" s="1"/>
  <c r="E3916" i="4"/>
  <c r="W3916" i="4" s="1"/>
  <c r="D3916" i="4"/>
  <c r="V3916" i="4" s="1"/>
  <c r="C3916" i="4"/>
  <c r="U3916" i="4" s="1"/>
  <c r="B3916" i="4"/>
  <c r="T3916" i="4" s="1"/>
  <c r="Q3915" i="4"/>
  <c r="F3915" i="4"/>
  <c r="X3915" i="4" s="1"/>
  <c r="E3915" i="4"/>
  <c r="D3915" i="4"/>
  <c r="V3915" i="4" s="1"/>
  <c r="C3915" i="4"/>
  <c r="U3915" i="4" s="1"/>
  <c r="B3915" i="4"/>
  <c r="T3915" i="4" s="1"/>
  <c r="Q3914" i="4"/>
  <c r="F3914" i="4"/>
  <c r="X3914" i="4" s="1"/>
  <c r="E3914" i="4"/>
  <c r="D3914" i="4"/>
  <c r="V3914" i="4" s="1"/>
  <c r="C3914" i="4"/>
  <c r="U3914" i="4" s="1"/>
  <c r="B3914" i="4"/>
  <c r="T3914" i="4" s="1"/>
  <c r="Q3913" i="4"/>
  <c r="F3913" i="4"/>
  <c r="X3913" i="4" s="1"/>
  <c r="E3913" i="4"/>
  <c r="D3913" i="4"/>
  <c r="V3913" i="4" s="1"/>
  <c r="C3913" i="4"/>
  <c r="U3913" i="4" s="1"/>
  <c r="B3913" i="4"/>
  <c r="T3913" i="4" s="1"/>
  <c r="Q3912" i="4"/>
  <c r="F3912" i="4"/>
  <c r="X3912" i="4" s="1"/>
  <c r="I4169" i="3" s="1"/>
  <c r="E3912" i="4"/>
  <c r="W3912" i="4" s="1"/>
  <c r="D3912" i="4"/>
  <c r="V3912" i="4" s="1"/>
  <c r="C3912" i="4"/>
  <c r="U3912" i="4" s="1"/>
  <c r="B3912" i="4"/>
  <c r="T3912" i="4" s="1"/>
  <c r="Q3911" i="4"/>
  <c r="F3911" i="4"/>
  <c r="X3911" i="4" s="1"/>
  <c r="E3911" i="4"/>
  <c r="D3911" i="4"/>
  <c r="V3911" i="4" s="1"/>
  <c r="C3911" i="4"/>
  <c r="U3911" i="4" s="1"/>
  <c r="B3911" i="4"/>
  <c r="T3911" i="4" s="1"/>
  <c r="Q3910" i="4"/>
  <c r="F3910" i="4"/>
  <c r="X3910" i="4" s="1"/>
  <c r="E3910" i="4"/>
  <c r="D3910" i="4"/>
  <c r="V3910" i="4" s="1"/>
  <c r="C3910" i="4"/>
  <c r="U3910" i="4" s="1"/>
  <c r="B3910" i="4"/>
  <c r="T3910" i="4" s="1"/>
  <c r="Q3909" i="4"/>
  <c r="F3909" i="4"/>
  <c r="X3909" i="4" s="1"/>
  <c r="E3909" i="4"/>
  <c r="D3909" i="4"/>
  <c r="V3909" i="4" s="1"/>
  <c r="C3909" i="4"/>
  <c r="U3909" i="4" s="1"/>
  <c r="B3909" i="4"/>
  <c r="T3909" i="4" s="1"/>
  <c r="Q3908" i="4"/>
  <c r="F3908" i="4"/>
  <c r="X3908" i="4" s="1"/>
  <c r="E3908" i="4"/>
  <c r="W3908" i="4" s="1"/>
  <c r="D3908" i="4"/>
  <c r="V3908" i="4" s="1"/>
  <c r="C3908" i="4"/>
  <c r="U3908" i="4" s="1"/>
  <c r="B3908" i="4"/>
  <c r="T3908" i="4" s="1"/>
  <c r="Q3907" i="4"/>
  <c r="F3907" i="4"/>
  <c r="X3907" i="4" s="1"/>
  <c r="E3907" i="4"/>
  <c r="D3907" i="4"/>
  <c r="V3907" i="4" s="1"/>
  <c r="C3907" i="4"/>
  <c r="U3907" i="4" s="1"/>
  <c r="B3907" i="4"/>
  <c r="T3907" i="4" s="1"/>
  <c r="Q3906" i="4"/>
  <c r="F3906" i="4"/>
  <c r="X3906" i="4" s="1"/>
  <c r="E3906" i="4"/>
  <c r="D3906" i="4"/>
  <c r="V3906" i="4" s="1"/>
  <c r="C3906" i="4"/>
  <c r="U3906" i="4" s="1"/>
  <c r="B3906" i="4"/>
  <c r="T3906" i="4" s="1"/>
  <c r="Q3905" i="4"/>
  <c r="F3905" i="4"/>
  <c r="X3905" i="4" s="1"/>
  <c r="E3905" i="4"/>
  <c r="D3905" i="4"/>
  <c r="V3905" i="4" s="1"/>
  <c r="C3905" i="4"/>
  <c r="U3905" i="4" s="1"/>
  <c r="B3905" i="4"/>
  <c r="T3905" i="4" s="1"/>
  <c r="Q3904" i="4"/>
  <c r="F3904" i="4"/>
  <c r="X3904" i="4" s="1"/>
  <c r="E3904" i="4"/>
  <c r="W3904" i="4" s="1"/>
  <c r="D3904" i="4"/>
  <c r="V3904" i="4" s="1"/>
  <c r="C3904" i="4"/>
  <c r="U3904" i="4" s="1"/>
  <c r="B3904" i="4"/>
  <c r="T3904" i="4" s="1"/>
  <c r="Q3903" i="4"/>
  <c r="F3903" i="4"/>
  <c r="X3903" i="4" s="1"/>
  <c r="E3903" i="4"/>
  <c r="D3903" i="4"/>
  <c r="V3903" i="4" s="1"/>
  <c r="C3903" i="4"/>
  <c r="U3903" i="4" s="1"/>
  <c r="B3903" i="4"/>
  <c r="T3903" i="4" s="1"/>
  <c r="Q3902" i="4"/>
  <c r="F3902" i="4"/>
  <c r="X3902" i="4" s="1"/>
  <c r="E3902" i="4"/>
  <c r="D3902" i="4"/>
  <c r="V3902" i="4" s="1"/>
  <c r="C3902" i="4"/>
  <c r="U3902" i="4" s="1"/>
  <c r="B3902" i="4"/>
  <c r="T3902" i="4" s="1"/>
  <c r="Q3901" i="4"/>
  <c r="F3901" i="4"/>
  <c r="X3901" i="4" s="1"/>
  <c r="E3901" i="4"/>
  <c r="D3901" i="4"/>
  <c r="V3901" i="4" s="1"/>
  <c r="C3901" i="4"/>
  <c r="U3901" i="4" s="1"/>
  <c r="B3901" i="4"/>
  <c r="T3901" i="4" s="1"/>
  <c r="Q3900" i="4"/>
  <c r="F3900" i="4"/>
  <c r="X3900" i="4" s="1"/>
  <c r="E3900" i="4"/>
  <c r="W3900" i="4" s="1"/>
  <c r="D3900" i="4"/>
  <c r="V3900" i="4" s="1"/>
  <c r="C3900" i="4"/>
  <c r="U3900" i="4" s="1"/>
  <c r="B3900" i="4"/>
  <c r="T3900" i="4" s="1"/>
  <c r="Q3899" i="4"/>
  <c r="F3899" i="4"/>
  <c r="X3899" i="4" s="1"/>
  <c r="E3899" i="4"/>
  <c r="D3899" i="4"/>
  <c r="V3899" i="4" s="1"/>
  <c r="C3899" i="4"/>
  <c r="U3899" i="4" s="1"/>
  <c r="B3899" i="4"/>
  <c r="T3899" i="4" s="1"/>
  <c r="Q3898" i="4"/>
  <c r="F3898" i="4"/>
  <c r="X3898" i="4" s="1"/>
  <c r="E3898" i="4"/>
  <c r="D3898" i="4"/>
  <c r="V3898" i="4" s="1"/>
  <c r="C3898" i="4"/>
  <c r="U3898" i="4" s="1"/>
  <c r="B3898" i="4"/>
  <c r="T3898" i="4" s="1"/>
  <c r="Q3897" i="4"/>
  <c r="F3897" i="4"/>
  <c r="X3897" i="4" s="1"/>
  <c r="E3897" i="4"/>
  <c r="D3897" i="4"/>
  <c r="V3897" i="4" s="1"/>
  <c r="C3897" i="4"/>
  <c r="U3897" i="4" s="1"/>
  <c r="B3897" i="4"/>
  <c r="T3897" i="4" s="1"/>
  <c r="Q3896" i="4"/>
  <c r="F3896" i="4"/>
  <c r="X3896" i="4" s="1"/>
  <c r="E3896" i="4"/>
  <c r="W3896" i="4" s="1"/>
  <c r="D3896" i="4"/>
  <c r="V3896" i="4" s="1"/>
  <c r="C3896" i="4"/>
  <c r="U3896" i="4" s="1"/>
  <c r="B3896" i="4"/>
  <c r="T3896" i="4" s="1"/>
  <c r="Q3895" i="4"/>
  <c r="F3895" i="4"/>
  <c r="X3895" i="4" s="1"/>
  <c r="E3895" i="4"/>
  <c r="D3895" i="4"/>
  <c r="V3895" i="4" s="1"/>
  <c r="C3895" i="4"/>
  <c r="U3895" i="4" s="1"/>
  <c r="B3895" i="4"/>
  <c r="T3895" i="4" s="1"/>
  <c r="Q3894" i="4"/>
  <c r="F3894" i="4"/>
  <c r="X3894" i="4" s="1"/>
  <c r="E3894" i="4"/>
  <c r="D3894" i="4"/>
  <c r="V3894" i="4" s="1"/>
  <c r="C3894" i="4"/>
  <c r="U3894" i="4" s="1"/>
  <c r="B3894" i="4"/>
  <c r="T3894" i="4" s="1"/>
  <c r="Q3893" i="4"/>
  <c r="F3893" i="4"/>
  <c r="X3893" i="4" s="1"/>
  <c r="E3893" i="4"/>
  <c r="D3893" i="4"/>
  <c r="V3893" i="4" s="1"/>
  <c r="C3893" i="4"/>
  <c r="U3893" i="4" s="1"/>
  <c r="B3893" i="4"/>
  <c r="T3893" i="4" s="1"/>
  <c r="Q3892" i="4"/>
  <c r="F3892" i="4"/>
  <c r="X3892" i="4" s="1"/>
  <c r="E3892" i="4"/>
  <c r="W3892" i="4" s="1"/>
  <c r="D3892" i="4"/>
  <c r="V3892" i="4" s="1"/>
  <c r="C3892" i="4"/>
  <c r="U3892" i="4" s="1"/>
  <c r="B3892" i="4"/>
  <c r="T3892" i="4" s="1"/>
  <c r="Q3891" i="4"/>
  <c r="F3891" i="4"/>
  <c r="X3891" i="4" s="1"/>
  <c r="E3891" i="4"/>
  <c r="D3891" i="4"/>
  <c r="V3891" i="4" s="1"/>
  <c r="C3891" i="4"/>
  <c r="U3891" i="4" s="1"/>
  <c r="B3891" i="4"/>
  <c r="T3891" i="4" s="1"/>
  <c r="Q3890" i="4"/>
  <c r="F3890" i="4"/>
  <c r="X3890" i="4" s="1"/>
  <c r="E3890" i="4"/>
  <c r="D3890" i="4"/>
  <c r="V3890" i="4" s="1"/>
  <c r="C3890" i="4"/>
  <c r="U3890" i="4" s="1"/>
  <c r="B3890" i="4"/>
  <c r="T3890" i="4" s="1"/>
  <c r="Q3889" i="4"/>
  <c r="F3889" i="4"/>
  <c r="X3889" i="4" s="1"/>
  <c r="E3889" i="4"/>
  <c r="D3889" i="4"/>
  <c r="V3889" i="4" s="1"/>
  <c r="C3889" i="4"/>
  <c r="U3889" i="4" s="1"/>
  <c r="B3889" i="4"/>
  <c r="T3889" i="4" s="1"/>
  <c r="Q3888" i="4"/>
  <c r="F3888" i="4"/>
  <c r="X3888" i="4" s="1"/>
  <c r="E3888" i="4"/>
  <c r="W3888" i="4" s="1"/>
  <c r="D3888" i="4"/>
  <c r="V3888" i="4" s="1"/>
  <c r="C3888" i="4"/>
  <c r="U3888" i="4" s="1"/>
  <c r="B3888" i="4"/>
  <c r="T3888" i="4" s="1"/>
  <c r="Q3887" i="4"/>
  <c r="F3887" i="4"/>
  <c r="X3887" i="4" s="1"/>
  <c r="E3887" i="4"/>
  <c r="D3887" i="4"/>
  <c r="V3887" i="4" s="1"/>
  <c r="C3887" i="4"/>
  <c r="U3887" i="4" s="1"/>
  <c r="B3887" i="4"/>
  <c r="T3887" i="4" s="1"/>
  <c r="Q3886" i="4"/>
  <c r="F3886" i="4"/>
  <c r="X3886" i="4" s="1"/>
  <c r="E3886" i="4"/>
  <c r="D3886" i="4"/>
  <c r="V3886" i="4" s="1"/>
  <c r="C3886" i="4"/>
  <c r="U3886" i="4" s="1"/>
  <c r="B3886" i="4"/>
  <c r="T3886" i="4" s="1"/>
  <c r="Q3885" i="4"/>
  <c r="F3885" i="4"/>
  <c r="X3885" i="4" s="1"/>
  <c r="E3885" i="4"/>
  <c r="D3885" i="4"/>
  <c r="V3885" i="4" s="1"/>
  <c r="C3885" i="4"/>
  <c r="U3885" i="4" s="1"/>
  <c r="B3885" i="4"/>
  <c r="T3885" i="4" s="1"/>
  <c r="Q3884" i="4"/>
  <c r="F3884" i="4"/>
  <c r="X3884" i="4" s="1"/>
  <c r="E3884" i="4"/>
  <c r="W3884" i="4" s="1"/>
  <c r="H4138" i="3" s="1"/>
  <c r="D3884" i="4"/>
  <c r="V3884" i="4" s="1"/>
  <c r="C3884" i="4"/>
  <c r="U3884" i="4" s="1"/>
  <c r="B3884" i="4"/>
  <c r="T3884" i="4" s="1"/>
  <c r="Q3883" i="4"/>
  <c r="F3883" i="4"/>
  <c r="X3883" i="4" s="1"/>
  <c r="E3883" i="4"/>
  <c r="D3883" i="4"/>
  <c r="V3883" i="4" s="1"/>
  <c r="C3883" i="4"/>
  <c r="U3883" i="4" s="1"/>
  <c r="B3883" i="4"/>
  <c r="T3883" i="4" s="1"/>
  <c r="Q3882" i="4"/>
  <c r="F3882" i="4"/>
  <c r="X3882" i="4" s="1"/>
  <c r="E3882" i="4"/>
  <c r="D3882" i="4"/>
  <c r="V3882" i="4" s="1"/>
  <c r="C3882" i="4"/>
  <c r="U3882" i="4" s="1"/>
  <c r="B3882" i="4"/>
  <c r="T3882" i="4" s="1"/>
  <c r="Q3881" i="4"/>
  <c r="F3881" i="4"/>
  <c r="X3881" i="4" s="1"/>
  <c r="E3881" i="4"/>
  <c r="D3881" i="4"/>
  <c r="V3881" i="4" s="1"/>
  <c r="C3881" i="4"/>
  <c r="U3881" i="4" s="1"/>
  <c r="B3881" i="4"/>
  <c r="T3881" i="4" s="1"/>
  <c r="Q3880" i="4"/>
  <c r="F3880" i="4"/>
  <c r="X3880" i="4" s="1"/>
  <c r="E3880" i="4"/>
  <c r="W3880" i="4" s="1"/>
  <c r="H4134" i="3" s="1"/>
  <c r="D3880" i="4"/>
  <c r="V3880" i="4" s="1"/>
  <c r="C3880" i="4"/>
  <c r="U3880" i="4" s="1"/>
  <c r="B3880" i="4"/>
  <c r="T3880" i="4" s="1"/>
  <c r="Q3879" i="4"/>
  <c r="F3879" i="4"/>
  <c r="X3879" i="4" s="1"/>
  <c r="E3879" i="4"/>
  <c r="D3879" i="4"/>
  <c r="V3879" i="4" s="1"/>
  <c r="C3879" i="4"/>
  <c r="U3879" i="4" s="1"/>
  <c r="B3879" i="4"/>
  <c r="T3879" i="4" s="1"/>
  <c r="Q3878" i="4"/>
  <c r="F3878" i="4"/>
  <c r="X3878" i="4" s="1"/>
  <c r="E3878" i="4"/>
  <c r="D3878" i="4"/>
  <c r="V3878" i="4" s="1"/>
  <c r="C3878" i="4"/>
  <c r="U3878" i="4" s="1"/>
  <c r="B3878" i="4"/>
  <c r="T3878" i="4" s="1"/>
  <c r="Q3877" i="4"/>
  <c r="F3877" i="4"/>
  <c r="X3877" i="4" s="1"/>
  <c r="E3877" i="4"/>
  <c r="D3877" i="4"/>
  <c r="V3877" i="4" s="1"/>
  <c r="C3877" i="4"/>
  <c r="U3877" i="4" s="1"/>
  <c r="B3877" i="4"/>
  <c r="T3877" i="4" s="1"/>
  <c r="Q3876" i="4"/>
  <c r="F3876" i="4"/>
  <c r="X3876" i="4" s="1"/>
  <c r="E3876" i="4"/>
  <c r="W3876" i="4" s="1"/>
  <c r="D3876" i="4"/>
  <c r="V3876" i="4" s="1"/>
  <c r="C3876" i="4"/>
  <c r="U3876" i="4" s="1"/>
  <c r="B3876" i="4"/>
  <c r="T3876" i="4" s="1"/>
  <c r="Q3875" i="4"/>
  <c r="F3875" i="4"/>
  <c r="X3875" i="4" s="1"/>
  <c r="E3875" i="4"/>
  <c r="D3875" i="4"/>
  <c r="V3875" i="4" s="1"/>
  <c r="C3875" i="4"/>
  <c r="U3875" i="4" s="1"/>
  <c r="B3875" i="4"/>
  <c r="T3875" i="4" s="1"/>
  <c r="Q3874" i="4"/>
  <c r="F3874" i="4"/>
  <c r="X3874" i="4" s="1"/>
  <c r="E3874" i="4"/>
  <c r="D3874" i="4"/>
  <c r="V3874" i="4" s="1"/>
  <c r="C3874" i="4"/>
  <c r="U3874" i="4" s="1"/>
  <c r="B3874" i="4"/>
  <c r="T3874" i="4" s="1"/>
  <c r="Q3873" i="4"/>
  <c r="F3873" i="4"/>
  <c r="X3873" i="4" s="1"/>
  <c r="E3873" i="4"/>
  <c r="D3873" i="4"/>
  <c r="V3873" i="4" s="1"/>
  <c r="C3873" i="4"/>
  <c r="U3873" i="4" s="1"/>
  <c r="B3873" i="4"/>
  <c r="T3873" i="4" s="1"/>
  <c r="Q3872" i="4"/>
  <c r="F3872" i="4"/>
  <c r="X3872" i="4" s="1"/>
  <c r="E3872" i="4"/>
  <c r="W3872" i="4" s="1"/>
  <c r="D3872" i="4"/>
  <c r="V3872" i="4" s="1"/>
  <c r="C3872" i="4"/>
  <c r="U3872" i="4" s="1"/>
  <c r="B3872" i="4"/>
  <c r="T3872" i="4" s="1"/>
  <c r="Q3871" i="4"/>
  <c r="F3871" i="4"/>
  <c r="X3871" i="4" s="1"/>
  <c r="E3871" i="4"/>
  <c r="D3871" i="4"/>
  <c r="V3871" i="4" s="1"/>
  <c r="C3871" i="4"/>
  <c r="U3871" i="4" s="1"/>
  <c r="B3871" i="4"/>
  <c r="T3871" i="4" s="1"/>
  <c r="Q3870" i="4"/>
  <c r="F3870" i="4"/>
  <c r="X3870" i="4" s="1"/>
  <c r="E3870" i="4"/>
  <c r="D3870" i="4"/>
  <c r="V3870" i="4" s="1"/>
  <c r="C3870" i="4"/>
  <c r="U3870" i="4" s="1"/>
  <c r="B3870" i="4"/>
  <c r="T3870" i="4" s="1"/>
  <c r="Q3869" i="4"/>
  <c r="F3869" i="4"/>
  <c r="X3869" i="4" s="1"/>
  <c r="E3869" i="4"/>
  <c r="D3869" i="4"/>
  <c r="V3869" i="4" s="1"/>
  <c r="C3869" i="4"/>
  <c r="U3869" i="4" s="1"/>
  <c r="B3869" i="4"/>
  <c r="T3869" i="4" s="1"/>
  <c r="Q3868" i="4"/>
  <c r="F3868" i="4"/>
  <c r="X3868" i="4" s="1"/>
  <c r="E3868" i="4"/>
  <c r="W3868" i="4" s="1"/>
  <c r="D3868" i="4"/>
  <c r="V3868" i="4" s="1"/>
  <c r="C3868" i="4"/>
  <c r="U3868" i="4" s="1"/>
  <c r="B3868" i="4"/>
  <c r="T3868" i="4" s="1"/>
  <c r="Q3867" i="4"/>
  <c r="F3867" i="4"/>
  <c r="X3867" i="4" s="1"/>
  <c r="E3867" i="4"/>
  <c r="D3867" i="4"/>
  <c r="V3867" i="4" s="1"/>
  <c r="C3867" i="4"/>
  <c r="U3867" i="4" s="1"/>
  <c r="B3867" i="4"/>
  <c r="T3867" i="4" s="1"/>
  <c r="Q3866" i="4"/>
  <c r="F3866" i="4"/>
  <c r="X3866" i="4" s="1"/>
  <c r="E3866" i="4"/>
  <c r="D3866" i="4"/>
  <c r="V3866" i="4" s="1"/>
  <c r="C3866" i="4"/>
  <c r="U3866" i="4" s="1"/>
  <c r="B3866" i="4"/>
  <c r="T3866" i="4" s="1"/>
  <c r="Q3865" i="4"/>
  <c r="F3865" i="4"/>
  <c r="X3865" i="4" s="1"/>
  <c r="E3865" i="4"/>
  <c r="D3865" i="4"/>
  <c r="V3865" i="4" s="1"/>
  <c r="C3865" i="4"/>
  <c r="U3865" i="4" s="1"/>
  <c r="B3865" i="4"/>
  <c r="T3865" i="4" s="1"/>
  <c r="Q3864" i="4"/>
  <c r="F3864" i="4"/>
  <c r="X3864" i="4" s="1"/>
  <c r="E3864" i="4"/>
  <c r="W3864" i="4" s="1"/>
  <c r="D3864" i="4"/>
  <c r="V3864" i="4" s="1"/>
  <c r="C3864" i="4"/>
  <c r="U3864" i="4" s="1"/>
  <c r="B3864" i="4"/>
  <c r="T3864" i="4" s="1"/>
  <c r="Q3863" i="4"/>
  <c r="F3863" i="4"/>
  <c r="X3863" i="4" s="1"/>
  <c r="E3863" i="4"/>
  <c r="D3863" i="4"/>
  <c r="V3863" i="4" s="1"/>
  <c r="C3863" i="4"/>
  <c r="U3863" i="4" s="1"/>
  <c r="B3863" i="4"/>
  <c r="T3863" i="4" s="1"/>
  <c r="Q3862" i="4"/>
  <c r="F3862" i="4"/>
  <c r="X3862" i="4" s="1"/>
  <c r="E3862" i="4"/>
  <c r="D3862" i="4"/>
  <c r="V3862" i="4" s="1"/>
  <c r="C3862" i="4"/>
  <c r="U3862" i="4" s="1"/>
  <c r="B3862" i="4"/>
  <c r="T3862" i="4" s="1"/>
  <c r="Q3861" i="4"/>
  <c r="F3861" i="4"/>
  <c r="X3861" i="4" s="1"/>
  <c r="E3861" i="4"/>
  <c r="D3861" i="4"/>
  <c r="V3861" i="4" s="1"/>
  <c r="C3861" i="4"/>
  <c r="U3861" i="4" s="1"/>
  <c r="B3861" i="4"/>
  <c r="T3861" i="4" s="1"/>
  <c r="Q3860" i="4"/>
  <c r="F3860" i="4"/>
  <c r="X3860" i="4" s="1"/>
  <c r="E3860" i="4"/>
  <c r="W3860" i="4" s="1"/>
  <c r="D3860" i="4"/>
  <c r="V3860" i="4" s="1"/>
  <c r="C3860" i="4"/>
  <c r="U3860" i="4" s="1"/>
  <c r="B3860" i="4"/>
  <c r="T3860" i="4" s="1"/>
  <c r="Q3859" i="4"/>
  <c r="F3859" i="4"/>
  <c r="X3859" i="4" s="1"/>
  <c r="E3859" i="4"/>
  <c r="D3859" i="4"/>
  <c r="V3859" i="4" s="1"/>
  <c r="G4109" i="3" s="1"/>
  <c r="C3859" i="4"/>
  <c r="U3859" i="4" s="1"/>
  <c r="B3859" i="4"/>
  <c r="T3859" i="4" s="1"/>
  <c r="Q3858" i="4"/>
  <c r="F3858" i="4"/>
  <c r="X3858" i="4" s="1"/>
  <c r="E3858" i="4"/>
  <c r="D3858" i="4"/>
  <c r="V3858" i="4" s="1"/>
  <c r="C3858" i="4"/>
  <c r="U3858" i="4" s="1"/>
  <c r="B3858" i="4"/>
  <c r="T3858" i="4" s="1"/>
  <c r="Q3857" i="4"/>
  <c r="F3857" i="4"/>
  <c r="X3857" i="4" s="1"/>
  <c r="E3857" i="4"/>
  <c r="D3857" i="4"/>
  <c r="V3857" i="4" s="1"/>
  <c r="C3857" i="4"/>
  <c r="U3857" i="4" s="1"/>
  <c r="B3857" i="4"/>
  <c r="T3857" i="4" s="1"/>
  <c r="Q3856" i="4"/>
  <c r="F3856" i="4"/>
  <c r="X3856" i="4" s="1"/>
  <c r="E3856" i="4"/>
  <c r="W3856" i="4" s="1"/>
  <c r="D3856" i="4"/>
  <c r="V3856" i="4" s="1"/>
  <c r="C3856" i="4"/>
  <c r="U3856" i="4" s="1"/>
  <c r="B3856" i="4"/>
  <c r="T3856" i="4" s="1"/>
  <c r="Q3855" i="4"/>
  <c r="F3855" i="4"/>
  <c r="X3855" i="4" s="1"/>
  <c r="E3855" i="4"/>
  <c r="D3855" i="4"/>
  <c r="V3855" i="4" s="1"/>
  <c r="C3855" i="4"/>
  <c r="U3855" i="4" s="1"/>
  <c r="B3855" i="4"/>
  <c r="T3855" i="4" s="1"/>
  <c r="Q3854" i="4"/>
  <c r="F3854" i="4"/>
  <c r="X3854" i="4" s="1"/>
  <c r="E3854" i="4"/>
  <c r="D3854" i="4"/>
  <c r="V3854" i="4" s="1"/>
  <c r="C3854" i="4"/>
  <c r="U3854" i="4" s="1"/>
  <c r="B3854" i="4"/>
  <c r="T3854" i="4" s="1"/>
  <c r="Q3853" i="4"/>
  <c r="F3853" i="4"/>
  <c r="X3853" i="4" s="1"/>
  <c r="E3853" i="4"/>
  <c r="D3853" i="4"/>
  <c r="V3853" i="4" s="1"/>
  <c r="C3853" i="4"/>
  <c r="U3853" i="4" s="1"/>
  <c r="B3853" i="4"/>
  <c r="T3853" i="4" s="1"/>
  <c r="Q3852" i="4"/>
  <c r="F3852" i="4"/>
  <c r="X3852" i="4" s="1"/>
  <c r="E3852" i="4"/>
  <c r="W3852" i="4" s="1"/>
  <c r="D3852" i="4"/>
  <c r="V3852" i="4" s="1"/>
  <c r="C3852" i="4"/>
  <c r="U3852" i="4" s="1"/>
  <c r="B3852" i="4"/>
  <c r="T3852" i="4" s="1"/>
  <c r="Q3851" i="4"/>
  <c r="F3851" i="4"/>
  <c r="X3851" i="4" s="1"/>
  <c r="E3851" i="4"/>
  <c r="D3851" i="4"/>
  <c r="V3851" i="4" s="1"/>
  <c r="C3851" i="4"/>
  <c r="U3851" i="4" s="1"/>
  <c r="B3851" i="4"/>
  <c r="T3851" i="4" s="1"/>
  <c r="Q3850" i="4"/>
  <c r="F3850" i="4"/>
  <c r="X3850" i="4" s="1"/>
  <c r="E3850" i="4"/>
  <c r="D3850" i="4"/>
  <c r="V3850" i="4" s="1"/>
  <c r="C3850" i="4"/>
  <c r="U3850" i="4" s="1"/>
  <c r="B3850" i="4"/>
  <c r="T3850" i="4" s="1"/>
  <c r="Q3849" i="4"/>
  <c r="F3849" i="4"/>
  <c r="X3849" i="4" s="1"/>
  <c r="E3849" i="4"/>
  <c r="D3849" i="4"/>
  <c r="V3849" i="4" s="1"/>
  <c r="C3849" i="4"/>
  <c r="U3849" i="4" s="1"/>
  <c r="B3849" i="4"/>
  <c r="T3849" i="4" s="1"/>
  <c r="Q3848" i="4"/>
  <c r="F3848" i="4"/>
  <c r="X3848" i="4" s="1"/>
  <c r="E3848" i="4"/>
  <c r="W3848" i="4" s="1"/>
  <c r="D3848" i="4"/>
  <c r="V3848" i="4" s="1"/>
  <c r="C3848" i="4"/>
  <c r="U3848" i="4" s="1"/>
  <c r="B3848" i="4"/>
  <c r="T3848" i="4" s="1"/>
  <c r="Q3847" i="4"/>
  <c r="F3847" i="4"/>
  <c r="X3847" i="4" s="1"/>
  <c r="E3847" i="4"/>
  <c r="D3847" i="4"/>
  <c r="V3847" i="4" s="1"/>
  <c r="C3847" i="4"/>
  <c r="U3847" i="4" s="1"/>
  <c r="B3847" i="4"/>
  <c r="T3847" i="4" s="1"/>
  <c r="Q3846" i="4"/>
  <c r="F3846" i="4"/>
  <c r="X3846" i="4" s="1"/>
  <c r="E3846" i="4"/>
  <c r="D3846" i="4"/>
  <c r="V3846" i="4" s="1"/>
  <c r="C3846" i="4"/>
  <c r="U3846" i="4" s="1"/>
  <c r="B3846" i="4"/>
  <c r="T3846" i="4" s="1"/>
  <c r="Q3845" i="4"/>
  <c r="F3845" i="4"/>
  <c r="X3845" i="4" s="1"/>
  <c r="E3845" i="4"/>
  <c r="D3845" i="4"/>
  <c r="V3845" i="4" s="1"/>
  <c r="C3845" i="4"/>
  <c r="U3845" i="4" s="1"/>
  <c r="B3845" i="4"/>
  <c r="T3845" i="4" s="1"/>
  <c r="Q3844" i="4"/>
  <c r="F3844" i="4"/>
  <c r="X3844" i="4" s="1"/>
  <c r="E3844" i="4"/>
  <c r="W3844" i="4" s="1"/>
  <c r="D3844" i="4"/>
  <c r="V3844" i="4" s="1"/>
  <c r="C3844" i="4"/>
  <c r="U3844" i="4" s="1"/>
  <c r="B3844" i="4"/>
  <c r="T3844" i="4" s="1"/>
  <c r="Q3843" i="4"/>
  <c r="F3843" i="4"/>
  <c r="X3843" i="4" s="1"/>
  <c r="E3843" i="4"/>
  <c r="D3843" i="4"/>
  <c r="V3843" i="4" s="1"/>
  <c r="C3843" i="4"/>
  <c r="U3843" i="4" s="1"/>
  <c r="B3843" i="4"/>
  <c r="T3843" i="4" s="1"/>
  <c r="Q3842" i="4"/>
  <c r="F3842" i="4"/>
  <c r="X3842" i="4" s="1"/>
  <c r="E3842" i="4"/>
  <c r="D3842" i="4"/>
  <c r="V3842" i="4" s="1"/>
  <c r="G4091" i="3" s="1"/>
  <c r="C3842" i="4"/>
  <c r="U3842" i="4" s="1"/>
  <c r="B3842" i="4"/>
  <c r="T3842" i="4" s="1"/>
  <c r="Q3841" i="4"/>
  <c r="F3841" i="4"/>
  <c r="X3841" i="4" s="1"/>
  <c r="E3841" i="4"/>
  <c r="D3841" i="4"/>
  <c r="V3841" i="4" s="1"/>
  <c r="C3841" i="4"/>
  <c r="U3841" i="4" s="1"/>
  <c r="B3841" i="4"/>
  <c r="T3841" i="4" s="1"/>
  <c r="Q3840" i="4"/>
  <c r="F3840" i="4"/>
  <c r="X3840" i="4" s="1"/>
  <c r="E3840" i="4"/>
  <c r="W3840" i="4" s="1"/>
  <c r="D3840" i="4"/>
  <c r="V3840" i="4" s="1"/>
  <c r="C3840" i="4"/>
  <c r="U3840" i="4" s="1"/>
  <c r="B3840" i="4"/>
  <c r="T3840" i="4" s="1"/>
  <c r="Q3839" i="4"/>
  <c r="F3839" i="4"/>
  <c r="X3839" i="4" s="1"/>
  <c r="E3839" i="4"/>
  <c r="D3839" i="4"/>
  <c r="V3839" i="4" s="1"/>
  <c r="C3839" i="4"/>
  <c r="U3839" i="4" s="1"/>
  <c r="B3839" i="4"/>
  <c r="T3839" i="4" s="1"/>
  <c r="Q3838" i="4"/>
  <c r="F3838" i="4"/>
  <c r="X3838" i="4" s="1"/>
  <c r="E3838" i="4"/>
  <c r="D3838" i="4"/>
  <c r="V3838" i="4" s="1"/>
  <c r="C3838" i="4"/>
  <c r="U3838" i="4" s="1"/>
  <c r="B3838" i="4"/>
  <c r="T3838" i="4" s="1"/>
  <c r="Q3837" i="4"/>
  <c r="F3837" i="4"/>
  <c r="X3837" i="4" s="1"/>
  <c r="E3837" i="4"/>
  <c r="D3837" i="4"/>
  <c r="V3837" i="4" s="1"/>
  <c r="C3837" i="4"/>
  <c r="U3837" i="4" s="1"/>
  <c r="B3837" i="4"/>
  <c r="T3837" i="4" s="1"/>
  <c r="Q3836" i="4"/>
  <c r="F3836" i="4"/>
  <c r="X3836" i="4" s="1"/>
  <c r="E3836" i="4"/>
  <c r="W3836" i="4" s="1"/>
  <c r="D3836" i="4"/>
  <c r="V3836" i="4" s="1"/>
  <c r="C3836" i="4"/>
  <c r="U3836" i="4" s="1"/>
  <c r="B3836" i="4"/>
  <c r="T3836" i="4" s="1"/>
  <c r="Q3835" i="4"/>
  <c r="F3835" i="4"/>
  <c r="X3835" i="4" s="1"/>
  <c r="E3835" i="4"/>
  <c r="D3835" i="4"/>
  <c r="V3835" i="4" s="1"/>
  <c r="C3835" i="4"/>
  <c r="U3835" i="4" s="1"/>
  <c r="B3835" i="4"/>
  <c r="T3835" i="4" s="1"/>
  <c r="Q3834" i="4"/>
  <c r="F3834" i="4"/>
  <c r="X3834" i="4" s="1"/>
  <c r="E3834" i="4"/>
  <c r="D3834" i="4"/>
  <c r="V3834" i="4" s="1"/>
  <c r="C3834" i="4"/>
  <c r="U3834" i="4" s="1"/>
  <c r="B3834" i="4"/>
  <c r="T3834" i="4" s="1"/>
  <c r="Q3833" i="4"/>
  <c r="F3833" i="4"/>
  <c r="X3833" i="4" s="1"/>
  <c r="E3833" i="4"/>
  <c r="D3833" i="4"/>
  <c r="V3833" i="4" s="1"/>
  <c r="C3833" i="4"/>
  <c r="U3833" i="4" s="1"/>
  <c r="B3833" i="4"/>
  <c r="T3833" i="4" s="1"/>
  <c r="Q3832" i="4"/>
  <c r="F3832" i="4"/>
  <c r="X3832" i="4" s="1"/>
  <c r="E3832" i="4"/>
  <c r="W3832" i="4" s="1"/>
  <c r="D3832" i="4"/>
  <c r="V3832" i="4" s="1"/>
  <c r="C3832" i="4"/>
  <c r="U3832" i="4" s="1"/>
  <c r="B3832" i="4"/>
  <c r="T3832" i="4" s="1"/>
  <c r="Q3831" i="4"/>
  <c r="F3831" i="4"/>
  <c r="X3831" i="4" s="1"/>
  <c r="E3831" i="4"/>
  <c r="D3831" i="4"/>
  <c r="V3831" i="4" s="1"/>
  <c r="C3831" i="4"/>
  <c r="U3831" i="4" s="1"/>
  <c r="B3831" i="4"/>
  <c r="T3831" i="4" s="1"/>
  <c r="Q3830" i="4"/>
  <c r="F3830" i="4"/>
  <c r="X3830" i="4" s="1"/>
  <c r="E3830" i="4"/>
  <c r="D3830" i="4"/>
  <c r="V3830" i="4" s="1"/>
  <c r="C3830" i="4"/>
  <c r="U3830" i="4" s="1"/>
  <c r="B3830" i="4"/>
  <c r="T3830" i="4" s="1"/>
  <c r="Q3829" i="4"/>
  <c r="F3829" i="4"/>
  <c r="X3829" i="4" s="1"/>
  <c r="E3829" i="4"/>
  <c r="D3829" i="4"/>
  <c r="V3829" i="4" s="1"/>
  <c r="C3829" i="4"/>
  <c r="U3829" i="4" s="1"/>
  <c r="B3829" i="4"/>
  <c r="T3829" i="4" s="1"/>
  <c r="Q3828" i="4"/>
  <c r="F3828" i="4"/>
  <c r="X3828" i="4" s="1"/>
  <c r="E3828" i="4"/>
  <c r="W3828" i="4" s="1"/>
  <c r="D3828" i="4"/>
  <c r="V3828" i="4" s="1"/>
  <c r="C3828" i="4"/>
  <c r="U3828" i="4" s="1"/>
  <c r="B3828" i="4"/>
  <c r="T3828" i="4" s="1"/>
  <c r="Q3827" i="4"/>
  <c r="F3827" i="4"/>
  <c r="X3827" i="4" s="1"/>
  <c r="E3827" i="4"/>
  <c r="D3827" i="4"/>
  <c r="V3827" i="4" s="1"/>
  <c r="C3827" i="4"/>
  <c r="U3827" i="4" s="1"/>
  <c r="B3827" i="4"/>
  <c r="T3827" i="4" s="1"/>
  <c r="Q3826" i="4"/>
  <c r="F3826" i="4"/>
  <c r="X3826" i="4" s="1"/>
  <c r="E3826" i="4"/>
  <c r="D3826" i="4"/>
  <c r="V3826" i="4" s="1"/>
  <c r="C3826" i="4"/>
  <c r="U3826" i="4" s="1"/>
  <c r="B3826" i="4"/>
  <c r="T3826" i="4" s="1"/>
  <c r="Q3825" i="4"/>
  <c r="F3825" i="4"/>
  <c r="X3825" i="4" s="1"/>
  <c r="E3825" i="4"/>
  <c r="D3825" i="4"/>
  <c r="V3825" i="4" s="1"/>
  <c r="C3825" i="4"/>
  <c r="U3825" i="4" s="1"/>
  <c r="B3825" i="4"/>
  <c r="T3825" i="4" s="1"/>
  <c r="Q3824" i="4"/>
  <c r="F3824" i="4"/>
  <c r="X3824" i="4" s="1"/>
  <c r="E3824" i="4"/>
  <c r="W3824" i="4" s="1"/>
  <c r="D3824" i="4"/>
  <c r="V3824" i="4" s="1"/>
  <c r="C3824" i="4"/>
  <c r="U3824" i="4" s="1"/>
  <c r="B3824" i="4"/>
  <c r="T3824" i="4" s="1"/>
  <c r="Q3823" i="4"/>
  <c r="F3823" i="4"/>
  <c r="X3823" i="4" s="1"/>
  <c r="E3823" i="4"/>
  <c r="D3823" i="4"/>
  <c r="V3823" i="4" s="1"/>
  <c r="C3823" i="4"/>
  <c r="U3823" i="4" s="1"/>
  <c r="B3823" i="4"/>
  <c r="T3823" i="4" s="1"/>
  <c r="Q3822" i="4"/>
  <c r="F3822" i="4"/>
  <c r="X3822" i="4" s="1"/>
  <c r="E3822" i="4"/>
  <c r="D3822" i="4"/>
  <c r="V3822" i="4" s="1"/>
  <c r="C3822" i="4"/>
  <c r="U3822" i="4" s="1"/>
  <c r="B3822" i="4"/>
  <c r="T3822" i="4" s="1"/>
  <c r="Q3821" i="4"/>
  <c r="F3821" i="4"/>
  <c r="X3821" i="4" s="1"/>
  <c r="E3821" i="4"/>
  <c r="D3821" i="4"/>
  <c r="V3821" i="4" s="1"/>
  <c r="C3821" i="4"/>
  <c r="U3821" i="4" s="1"/>
  <c r="B3821" i="4"/>
  <c r="T3821" i="4" s="1"/>
  <c r="Q3820" i="4"/>
  <c r="F3820" i="4"/>
  <c r="X3820" i="4" s="1"/>
  <c r="E3820" i="4"/>
  <c r="W3820" i="4" s="1"/>
  <c r="D3820" i="4"/>
  <c r="V3820" i="4" s="1"/>
  <c r="C3820" i="4"/>
  <c r="U3820" i="4" s="1"/>
  <c r="B3820" i="4"/>
  <c r="T3820" i="4" s="1"/>
  <c r="Q3819" i="4"/>
  <c r="F3819" i="4"/>
  <c r="X3819" i="4" s="1"/>
  <c r="E3819" i="4"/>
  <c r="D3819" i="4"/>
  <c r="V3819" i="4" s="1"/>
  <c r="C3819" i="4"/>
  <c r="U3819" i="4" s="1"/>
  <c r="B3819" i="4"/>
  <c r="T3819" i="4" s="1"/>
  <c r="Q3818" i="4"/>
  <c r="F3818" i="4"/>
  <c r="X3818" i="4" s="1"/>
  <c r="E3818" i="4"/>
  <c r="D3818" i="4"/>
  <c r="V3818" i="4" s="1"/>
  <c r="C3818" i="4"/>
  <c r="U3818" i="4" s="1"/>
  <c r="B3818" i="4"/>
  <c r="T3818" i="4" s="1"/>
  <c r="Q3817" i="4"/>
  <c r="F3817" i="4"/>
  <c r="X3817" i="4" s="1"/>
  <c r="E3817" i="4"/>
  <c r="D3817" i="4"/>
  <c r="V3817" i="4" s="1"/>
  <c r="C3817" i="4"/>
  <c r="U3817" i="4" s="1"/>
  <c r="B3817" i="4"/>
  <c r="T3817" i="4" s="1"/>
  <c r="Q3816" i="4"/>
  <c r="F3816" i="4"/>
  <c r="X3816" i="4" s="1"/>
  <c r="E3816" i="4"/>
  <c r="W3816" i="4" s="1"/>
  <c r="D3816" i="4"/>
  <c r="V3816" i="4" s="1"/>
  <c r="C3816" i="4"/>
  <c r="U3816" i="4" s="1"/>
  <c r="B3816" i="4"/>
  <c r="T3816" i="4" s="1"/>
  <c r="Q3815" i="4"/>
  <c r="F3815" i="4"/>
  <c r="X3815" i="4" s="1"/>
  <c r="E3815" i="4"/>
  <c r="D3815" i="4"/>
  <c r="V3815" i="4" s="1"/>
  <c r="C3815" i="4"/>
  <c r="U3815" i="4" s="1"/>
  <c r="B3815" i="4"/>
  <c r="T3815" i="4" s="1"/>
  <c r="Q3814" i="4"/>
  <c r="F3814" i="4"/>
  <c r="X3814" i="4" s="1"/>
  <c r="E3814" i="4"/>
  <c r="D3814" i="4"/>
  <c r="V3814" i="4" s="1"/>
  <c r="C3814" i="4"/>
  <c r="U3814" i="4" s="1"/>
  <c r="B3814" i="4"/>
  <c r="T3814" i="4" s="1"/>
  <c r="Q3813" i="4"/>
  <c r="F3813" i="4"/>
  <c r="X3813" i="4" s="1"/>
  <c r="E3813" i="4"/>
  <c r="D3813" i="4"/>
  <c r="V3813" i="4" s="1"/>
  <c r="C3813" i="4"/>
  <c r="U3813" i="4" s="1"/>
  <c r="B3813" i="4"/>
  <c r="T3813" i="4" s="1"/>
  <c r="Q3812" i="4"/>
  <c r="F3812" i="4"/>
  <c r="X3812" i="4" s="1"/>
  <c r="E3812" i="4"/>
  <c r="W3812" i="4" s="1"/>
  <c r="D3812" i="4"/>
  <c r="V3812" i="4" s="1"/>
  <c r="C3812" i="4"/>
  <c r="U3812" i="4" s="1"/>
  <c r="B3812" i="4"/>
  <c r="T3812" i="4" s="1"/>
  <c r="Q3811" i="4"/>
  <c r="F3811" i="4"/>
  <c r="X3811" i="4" s="1"/>
  <c r="E3811" i="4"/>
  <c r="D3811" i="4"/>
  <c r="V3811" i="4" s="1"/>
  <c r="C3811" i="4"/>
  <c r="U3811" i="4" s="1"/>
  <c r="B3811" i="4"/>
  <c r="T3811" i="4" s="1"/>
  <c r="Q3810" i="4"/>
  <c r="F3810" i="4"/>
  <c r="X3810" i="4" s="1"/>
  <c r="E3810" i="4"/>
  <c r="D3810" i="4"/>
  <c r="V3810" i="4" s="1"/>
  <c r="C3810" i="4"/>
  <c r="U3810" i="4" s="1"/>
  <c r="B3810" i="4"/>
  <c r="T3810" i="4" s="1"/>
  <c r="Q3809" i="4"/>
  <c r="F3809" i="4"/>
  <c r="X3809" i="4" s="1"/>
  <c r="E3809" i="4"/>
  <c r="D3809" i="4"/>
  <c r="V3809" i="4" s="1"/>
  <c r="C3809" i="4"/>
  <c r="U3809" i="4" s="1"/>
  <c r="B3809" i="4"/>
  <c r="T3809" i="4" s="1"/>
  <c r="Q3808" i="4"/>
  <c r="F3808" i="4"/>
  <c r="X3808" i="4" s="1"/>
  <c r="E3808" i="4"/>
  <c r="W3808" i="4" s="1"/>
  <c r="D3808" i="4"/>
  <c r="V3808" i="4" s="1"/>
  <c r="C3808" i="4"/>
  <c r="U3808" i="4" s="1"/>
  <c r="B3808" i="4"/>
  <c r="T3808" i="4" s="1"/>
  <c r="Q3807" i="4"/>
  <c r="F3807" i="4"/>
  <c r="X3807" i="4" s="1"/>
  <c r="E3807" i="4"/>
  <c r="D3807" i="4"/>
  <c r="V3807" i="4" s="1"/>
  <c r="C3807" i="4"/>
  <c r="U3807" i="4" s="1"/>
  <c r="B3807" i="4"/>
  <c r="T3807" i="4" s="1"/>
  <c r="Q3806" i="4"/>
  <c r="F3806" i="4"/>
  <c r="X3806" i="4" s="1"/>
  <c r="E3806" i="4"/>
  <c r="W3806" i="4" s="1"/>
  <c r="D3806" i="4"/>
  <c r="V3806" i="4" s="1"/>
  <c r="C3806" i="4"/>
  <c r="U3806" i="4" s="1"/>
  <c r="B3806" i="4"/>
  <c r="T3806" i="4" s="1"/>
  <c r="Q3805" i="4"/>
  <c r="F3805" i="4"/>
  <c r="X3805" i="4" s="1"/>
  <c r="E3805" i="4"/>
  <c r="D3805" i="4"/>
  <c r="V3805" i="4" s="1"/>
  <c r="C3805" i="4"/>
  <c r="U3805" i="4" s="1"/>
  <c r="B3805" i="4"/>
  <c r="T3805" i="4" s="1"/>
  <c r="Q3804" i="4"/>
  <c r="F3804" i="4"/>
  <c r="X3804" i="4" s="1"/>
  <c r="E3804" i="4"/>
  <c r="W3804" i="4" s="1"/>
  <c r="D3804" i="4"/>
  <c r="V3804" i="4" s="1"/>
  <c r="C3804" i="4"/>
  <c r="U3804" i="4" s="1"/>
  <c r="B3804" i="4"/>
  <c r="T3804" i="4" s="1"/>
  <c r="Q3803" i="4"/>
  <c r="F3803" i="4"/>
  <c r="X3803" i="4" s="1"/>
  <c r="E3803" i="4"/>
  <c r="D3803" i="4"/>
  <c r="V3803" i="4" s="1"/>
  <c r="C3803" i="4"/>
  <c r="U3803" i="4" s="1"/>
  <c r="B3803" i="4"/>
  <c r="T3803" i="4" s="1"/>
  <c r="Q3802" i="4"/>
  <c r="F3802" i="4"/>
  <c r="X3802" i="4" s="1"/>
  <c r="E3802" i="4"/>
  <c r="D3802" i="4"/>
  <c r="V3802" i="4" s="1"/>
  <c r="C3802" i="4"/>
  <c r="U3802" i="4" s="1"/>
  <c r="B3802" i="4"/>
  <c r="T3802" i="4" s="1"/>
  <c r="Q3801" i="4"/>
  <c r="F3801" i="4"/>
  <c r="X3801" i="4" s="1"/>
  <c r="E3801" i="4"/>
  <c r="D3801" i="4"/>
  <c r="V3801" i="4" s="1"/>
  <c r="C3801" i="4"/>
  <c r="U3801" i="4" s="1"/>
  <c r="B3801" i="4"/>
  <c r="T3801" i="4" s="1"/>
  <c r="Q3800" i="4"/>
  <c r="F3800" i="4"/>
  <c r="X3800" i="4" s="1"/>
  <c r="E3800" i="4"/>
  <c r="W3800" i="4" s="1"/>
  <c r="D3800" i="4"/>
  <c r="V3800" i="4" s="1"/>
  <c r="C3800" i="4"/>
  <c r="U3800" i="4" s="1"/>
  <c r="B3800" i="4"/>
  <c r="T3800" i="4" s="1"/>
  <c r="Q3799" i="4"/>
  <c r="F3799" i="4"/>
  <c r="X3799" i="4" s="1"/>
  <c r="E3799" i="4"/>
  <c r="D3799" i="4"/>
  <c r="V3799" i="4" s="1"/>
  <c r="C3799" i="4"/>
  <c r="U3799" i="4" s="1"/>
  <c r="B3799" i="4"/>
  <c r="T3799" i="4" s="1"/>
  <c r="Q3798" i="4"/>
  <c r="F3798" i="4"/>
  <c r="X3798" i="4" s="1"/>
  <c r="E3798" i="4"/>
  <c r="D3798" i="4"/>
  <c r="V3798" i="4" s="1"/>
  <c r="C3798" i="4"/>
  <c r="U3798" i="4" s="1"/>
  <c r="B3798" i="4"/>
  <c r="T3798" i="4" s="1"/>
  <c r="Q3797" i="4"/>
  <c r="F3797" i="4"/>
  <c r="X3797" i="4" s="1"/>
  <c r="E3797" i="4"/>
  <c r="D3797" i="4"/>
  <c r="V3797" i="4" s="1"/>
  <c r="C3797" i="4"/>
  <c r="U3797" i="4" s="1"/>
  <c r="B3797" i="4"/>
  <c r="T3797" i="4" s="1"/>
  <c r="Q3796" i="4"/>
  <c r="F3796" i="4"/>
  <c r="X3796" i="4" s="1"/>
  <c r="E3796" i="4"/>
  <c r="W3796" i="4" s="1"/>
  <c r="D3796" i="4"/>
  <c r="V3796" i="4" s="1"/>
  <c r="C3796" i="4"/>
  <c r="U3796" i="4" s="1"/>
  <c r="B3796" i="4"/>
  <c r="T3796" i="4" s="1"/>
  <c r="Q3795" i="4"/>
  <c r="F3795" i="4"/>
  <c r="X3795" i="4" s="1"/>
  <c r="E3795" i="4"/>
  <c r="D3795" i="4"/>
  <c r="V3795" i="4" s="1"/>
  <c r="C3795" i="4"/>
  <c r="U3795" i="4" s="1"/>
  <c r="B3795" i="4"/>
  <c r="T3795" i="4" s="1"/>
  <c r="Q3794" i="4"/>
  <c r="F3794" i="4"/>
  <c r="X3794" i="4" s="1"/>
  <c r="E3794" i="4"/>
  <c r="D3794" i="4"/>
  <c r="V3794" i="4" s="1"/>
  <c r="C3794" i="4"/>
  <c r="U3794" i="4" s="1"/>
  <c r="B3794" i="4"/>
  <c r="T3794" i="4" s="1"/>
  <c r="Q3793" i="4"/>
  <c r="F3793" i="4"/>
  <c r="X3793" i="4" s="1"/>
  <c r="E3793" i="4"/>
  <c r="D3793" i="4"/>
  <c r="V3793" i="4" s="1"/>
  <c r="C3793" i="4"/>
  <c r="U3793" i="4" s="1"/>
  <c r="B3793" i="4"/>
  <c r="T3793" i="4" s="1"/>
  <c r="Q3792" i="4"/>
  <c r="F3792" i="4"/>
  <c r="X3792" i="4" s="1"/>
  <c r="E3792" i="4"/>
  <c r="W3792" i="4" s="1"/>
  <c r="D3792" i="4"/>
  <c r="V3792" i="4" s="1"/>
  <c r="C3792" i="4"/>
  <c r="U3792" i="4" s="1"/>
  <c r="B3792" i="4"/>
  <c r="T3792" i="4" s="1"/>
  <c r="Q3791" i="4"/>
  <c r="F3791" i="4"/>
  <c r="X3791" i="4" s="1"/>
  <c r="E3791" i="4"/>
  <c r="D3791" i="4"/>
  <c r="V3791" i="4" s="1"/>
  <c r="C3791" i="4"/>
  <c r="U3791" i="4" s="1"/>
  <c r="B3791" i="4"/>
  <c r="T3791" i="4" s="1"/>
  <c r="Q3790" i="4"/>
  <c r="F3790" i="4"/>
  <c r="X3790" i="4" s="1"/>
  <c r="E3790" i="4"/>
  <c r="W3790" i="4" s="1"/>
  <c r="D3790" i="4"/>
  <c r="V3790" i="4" s="1"/>
  <c r="C3790" i="4"/>
  <c r="U3790" i="4" s="1"/>
  <c r="B3790" i="4"/>
  <c r="T3790" i="4" s="1"/>
  <c r="Q3789" i="4"/>
  <c r="F3789" i="4"/>
  <c r="X3789" i="4" s="1"/>
  <c r="E3789" i="4"/>
  <c r="D3789" i="4"/>
  <c r="V3789" i="4" s="1"/>
  <c r="C3789" i="4"/>
  <c r="U3789" i="4" s="1"/>
  <c r="B3789" i="4"/>
  <c r="T3789" i="4" s="1"/>
  <c r="Q3788" i="4"/>
  <c r="F3788" i="4"/>
  <c r="X3788" i="4" s="1"/>
  <c r="E3788" i="4"/>
  <c r="W3788" i="4" s="1"/>
  <c r="D3788" i="4"/>
  <c r="V3788" i="4" s="1"/>
  <c r="C3788" i="4"/>
  <c r="U3788" i="4" s="1"/>
  <c r="B3788" i="4"/>
  <c r="T3788" i="4" s="1"/>
  <c r="Q3787" i="4"/>
  <c r="F3787" i="4"/>
  <c r="X3787" i="4" s="1"/>
  <c r="E3787" i="4"/>
  <c r="D3787" i="4"/>
  <c r="V3787" i="4" s="1"/>
  <c r="C3787" i="4"/>
  <c r="U3787" i="4" s="1"/>
  <c r="B3787" i="4"/>
  <c r="T3787" i="4" s="1"/>
  <c r="Q3786" i="4"/>
  <c r="F3786" i="4"/>
  <c r="X3786" i="4" s="1"/>
  <c r="E3786" i="4"/>
  <c r="D3786" i="4"/>
  <c r="V3786" i="4" s="1"/>
  <c r="C3786" i="4"/>
  <c r="U3786" i="4" s="1"/>
  <c r="B3786" i="4"/>
  <c r="T3786" i="4" s="1"/>
  <c r="Q3785" i="4"/>
  <c r="F3785" i="4"/>
  <c r="X3785" i="4" s="1"/>
  <c r="E3785" i="4"/>
  <c r="D3785" i="4"/>
  <c r="V3785" i="4" s="1"/>
  <c r="C3785" i="4"/>
  <c r="U3785" i="4" s="1"/>
  <c r="B3785" i="4"/>
  <c r="T3785" i="4" s="1"/>
  <c r="Q3784" i="4"/>
  <c r="F3784" i="4"/>
  <c r="X3784" i="4" s="1"/>
  <c r="E3784" i="4"/>
  <c r="W3784" i="4" s="1"/>
  <c r="D3784" i="4"/>
  <c r="V3784" i="4" s="1"/>
  <c r="C3784" i="4"/>
  <c r="U3784" i="4" s="1"/>
  <c r="B3784" i="4"/>
  <c r="T3784" i="4" s="1"/>
  <c r="Q3783" i="4"/>
  <c r="F3783" i="4"/>
  <c r="X3783" i="4" s="1"/>
  <c r="E3783" i="4"/>
  <c r="D3783" i="4"/>
  <c r="V3783" i="4" s="1"/>
  <c r="C3783" i="4"/>
  <c r="U3783" i="4" s="1"/>
  <c r="B3783" i="4"/>
  <c r="T3783" i="4" s="1"/>
  <c r="Q3782" i="4"/>
  <c r="F3782" i="4"/>
  <c r="X3782" i="4" s="1"/>
  <c r="E3782" i="4"/>
  <c r="D3782" i="4"/>
  <c r="V3782" i="4" s="1"/>
  <c r="C3782" i="4"/>
  <c r="U3782" i="4" s="1"/>
  <c r="B3782" i="4"/>
  <c r="T3782" i="4" s="1"/>
  <c r="Q3781" i="4"/>
  <c r="F3781" i="4"/>
  <c r="X3781" i="4" s="1"/>
  <c r="E3781" i="4"/>
  <c r="D3781" i="4"/>
  <c r="V3781" i="4" s="1"/>
  <c r="C3781" i="4"/>
  <c r="U3781" i="4" s="1"/>
  <c r="B3781" i="4"/>
  <c r="T3781" i="4" s="1"/>
  <c r="Q3780" i="4"/>
  <c r="F3780" i="4"/>
  <c r="X3780" i="4" s="1"/>
  <c r="E3780" i="4"/>
  <c r="W3780" i="4" s="1"/>
  <c r="D3780" i="4"/>
  <c r="V3780" i="4" s="1"/>
  <c r="C3780" i="4"/>
  <c r="U3780" i="4" s="1"/>
  <c r="B3780" i="4"/>
  <c r="T3780" i="4" s="1"/>
  <c r="Q3779" i="4"/>
  <c r="F3779" i="4"/>
  <c r="X3779" i="4" s="1"/>
  <c r="E3779" i="4"/>
  <c r="D3779" i="4"/>
  <c r="V3779" i="4" s="1"/>
  <c r="C3779" i="4"/>
  <c r="U3779" i="4" s="1"/>
  <c r="B3779" i="4"/>
  <c r="T3779" i="4" s="1"/>
  <c r="Q3778" i="4"/>
  <c r="F3778" i="4"/>
  <c r="X3778" i="4" s="1"/>
  <c r="E3778" i="4"/>
  <c r="W3778" i="4" s="1"/>
  <c r="D3778" i="4"/>
  <c r="V3778" i="4" s="1"/>
  <c r="C3778" i="4"/>
  <c r="U3778" i="4" s="1"/>
  <c r="B3778" i="4"/>
  <c r="T3778" i="4" s="1"/>
  <c r="Q3777" i="4"/>
  <c r="F3777" i="4"/>
  <c r="X3777" i="4" s="1"/>
  <c r="E3777" i="4"/>
  <c r="D3777" i="4"/>
  <c r="V3777" i="4" s="1"/>
  <c r="C3777" i="4"/>
  <c r="U3777" i="4" s="1"/>
  <c r="B3777" i="4"/>
  <c r="T3777" i="4" s="1"/>
  <c r="Q3776" i="4"/>
  <c r="F3776" i="4"/>
  <c r="X3776" i="4" s="1"/>
  <c r="E3776" i="4"/>
  <c r="W3776" i="4" s="1"/>
  <c r="D3776" i="4"/>
  <c r="V3776" i="4" s="1"/>
  <c r="C3776" i="4"/>
  <c r="U3776" i="4" s="1"/>
  <c r="B3776" i="4"/>
  <c r="T3776" i="4" s="1"/>
  <c r="Q3775" i="4"/>
  <c r="F3775" i="4"/>
  <c r="X3775" i="4" s="1"/>
  <c r="E3775" i="4"/>
  <c r="D3775" i="4"/>
  <c r="V3775" i="4" s="1"/>
  <c r="C3775" i="4"/>
  <c r="U3775" i="4" s="1"/>
  <c r="B3775" i="4"/>
  <c r="T3775" i="4" s="1"/>
  <c r="Q3774" i="4"/>
  <c r="F3774" i="4"/>
  <c r="X3774" i="4" s="1"/>
  <c r="E3774" i="4"/>
  <c r="D3774" i="4"/>
  <c r="V3774" i="4" s="1"/>
  <c r="C3774" i="4"/>
  <c r="U3774" i="4" s="1"/>
  <c r="B3774" i="4"/>
  <c r="T3774" i="4" s="1"/>
  <c r="Q3773" i="4"/>
  <c r="F3773" i="4"/>
  <c r="X3773" i="4" s="1"/>
  <c r="E3773" i="4"/>
  <c r="D3773" i="4"/>
  <c r="V3773" i="4" s="1"/>
  <c r="C3773" i="4"/>
  <c r="U3773" i="4" s="1"/>
  <c r="B3773" i="4"/>
  <c r="T3773" i="4" s="1"/>
  <c r="Q3772" i="4"/>
  <c r="F3772" i="4"/>
  <c r="X3772" i="4" s="1"/>
  <c r="E3772" i="4"/>
  <c r="W3772" i="4" s="1"/>
  <c r="D3772" i="4"/>
  <c r="V3772" i="4" s="1"/>
  <c r="C3772" i="4"/>
  <c r="U3772" i="4" s="1"/>
  <c r="B3772" i="4"/>
  <c r="T3772" i="4" s="1"/>
  <c r="Q3771" i="4"/>
  <c r="F3771" i="4"/>
  <c r="X3771" i="4" s="1"/>
  <c r="E3771" i="4"/>
  <c r="D3771" i="4"/>
  <c r="V3771" i="4" s="1"/>
  <c r="C3771" i="4"/>
  <c r="U3771" i="4" s="1"/>
  <c r="B3771" i="4"/>
  <c r="T3771" i="4" s="1"/>
  <c r="Q3770" i="4"/>
  <c r="F3770" i="4"/>
  <c r="X3770" i="4" s="1"/>
  <c r="E3770" i="4"/>
  <c r="D3770" i="4"/>
  <c r="V3770" i="4" s="1"/>
  <c r="C3770" i="4"/>
  <c r="U3770" i="4" s="1"/>
  <c r="B3770" i="4"/>
  <c r="T3770" i="4" s="1"/>
  <c r="Q3769" i="4"/>
  <c r="F3769" i="4"/>
  <c r="X3769" i="4" s="1"/>
  <c r="E3769" i="4"/>
  <c r="D3769" i="4"/>
  <c r="V3769" i="4" s="1"/>
  <c r="C3769" i="4"/>
  <c r="U3769" i="4" s="1"/>
  <c r="B3769" i="4"/>
  <c r="T3769" i="4" s="1"/>
  <c r="Q3768" i="4"/>
  <c r="F3768" i="4"/>
  <c r="X3768" i="4" s="1"/>
  <c r="E3768" i="4"/>
  <c r="W3768" i="4" s="1"/>
  <c r="D3768" i="4"/>
  <c r="V3768" i="4" s="1"/>
  <c r="C3768" i="4"/>
  <c r="U3768" i="4" s="1"/>
  <c r="B3768" i="4"/>
  <c r="T3768" i="4" s="1"/>
  <c r="Q3767" i="4"/>
  <c r="F3767" i="4"/>
  <c r="X3767" i="4" s="1"/>
  <c r="E3767" i="4"/>
  <c r="D3767" i="4"/>
  <c r="V3767" i="4" s="1"/>
  <c r="C3767" i="4"/>
  <c r="U3767" i="4" s="1"/>
  <c r="B3767" i="4"/>
  <c r="T3767" i="4" s="1"/>
  <c r="Q3766" i="4"/>
  <c r="F3766" i="4"/>
  <c r="X3766" i="4" s="1"/>
  <c r="E3766" i="4"/>
  <c r="D3766" i="4"/>
  <c r="V3766" i="4" s="1"/>
  <c r="C3766" i="4"/>
  <c r="U3766" i="4" s="1"/>
  <c r="B3766" i="4"/>
  <c r="T3766" i="4" s="1"/>
  <c r="Q3765" i="4"/>
  <c r="F3765" i="4"/>
  <c r="X3765" i="4" s="1"/>
  <c r="E3765" i="4"/>
  <c r="D3765" i="4"/>
  <c r="V3765" i="4" s="1"/>
  <c r="C3765" i="4"/>
  <c r="U3765" i="4" s="1"/>
  <c r="B3765" i="4"/>
  <c r="T3765" i="4" s="1"/>
  <c r="Q3764" i="4"/>
  <c r="F3764" i="4"/>
  <c r="X3764" i="4" s="1"/>
  <c r="E3764" i="4"/>
  <c r="W3764" i="4" s="1"/>
  <c r="D3764" i="4"/>
  <c r="V3764" i="4" s="1"/>
  <c r="C3764" i="4"/>
  <c r="U3764" i="4" s="1"/>
  <c r="B3764" i="4"/>
  <c r="T3764" i="4" s="1"/>
  <c r="Q3763" i="4"/>
  <c r="F3763" i="4"/>
  <c r="X3763" i="4" s="1"/>
  <c r="E3763" i="4"/>
  <c r="D3763" i="4"/>
  <c r="V3763" i="4" s="1"/>
  <c r="C3763" i="4"/>
  <c r="U3763" i="4" s="1"/>
  <c r="B3763" i="4"/>
  <c r="T3763" i="4" s="1"/>
  <c r="Q3762" i="4"/>
  <c r="F3762" i="4"/>
  <c r="X3762" i="4" s="1"/>
  <c r="E3762" i="4"/>
  <c r="D3762" i="4"/>
  <c r="V3762" i="4" s="1"/>
  <c r="C3762" i="4"/>
  <c r="U3762" i="4" s="1"/>
  <c r="B3762" i="4"/>
  <c r="T3762" i="4" s="1"/>
  <c r="Q3761" i="4"/>
  <c r="F3761" i="4"/>
  <c r="X3761" i="4" s="1"/>
  <c r="E3761" i="4"/>
  <c r="D3761" i="4"/>
  <c r="V3761" i="4" s="1"/>
  <c r="C3761" i="4"/>
  <c r="U3761" i="4" s="1"/>
  <c r="B3761" i="4"/>
  <c r="T3761" i="4" s="1"/>
  <c r="Q3760" i="4"/>
  <c r="F3760" i="4"/>
  <c r="X3760" i="4" s="1"/>
  <c r="E3760" i="4"/>
  <c r="W3760" i="4" s="1"/>
  <c r="D3760" i="4"/>
  <c r="V3760" i="4" s="1"/>
  <c r="C3760" i="4"/>
  <c r="U3760" i="4" s="1"/>
  <c r="B3760" i="4"/>
  <c r="T3760" i="4" s="1"/>
  <c r="Q3759" i="4"/>
  <c r="F3759" i="4"/>
  <c r="X3759" i="4" s="1"/>
  <c r="E3759" i="4"/>
  <c r="D3759" i="4"/>
  <c r="V3759" i="4" s="1"/>
  <c r="C3759" i="4"/>
  <c r="U3759" i="4" s="1"/>
  <c r="B3759" i="4"/>
  <c r="T3759" i="4" s="1"/>
  <c r="Q3758" i="4"/>
  <c r="F3758" i="4"/>
  <c r="X3758" i="4" s="1"/>
  <c r="E3758" i="4"/>
  <c r="D3758" i="4"/>
  <c r="V3758" i="4" s="1"/>
  <c r="C3758" i="4"/>
  <c r="U3758" i="4" s="1"/>
  <c r="B3758" i="4"/>
  <c r="T3758" i="4" s="1"/>
  <c r="Q3757" i="4"/>
  <c r="F3757" i="4"/>
  <c r="X3757" i="4" s="1"/>
  <c r="E3757" i="4"/>
  <c r="D3757" i="4"/>
  <c r="V3757" i="4" s="1"/>
  <c r="C3757" i="4"/>
  <c r="U3757" i="4" s="1"/>
  <c r="B3757" i="4"/>
  <c r="T3757" i="4" s="1"/>
  <c r="Q3756" i="4"/>
  <c r="F3756" i="4"/>
  <c r="X3756" i="4" s="1"/>
  <c r="E3756" i="4"/>
  <c r="W3756" i="4" s="1"/>
  <c r="D3756" i="4"/>
  <c r="V3756" i="4" s="1"/>
  <c r="C3756" i="4"/>
  <c r="U3756" i="4" s="1"/>
  <c r="B3756" i="4"/>
  <c r="T3756" i="4" s="1"/>
  <c r="Q3755" i="4"/>
  <c r="F3755" i="4"/>
  <c r="X3755" i="4" s="1"/>
  <c r="E3755" i="4"/>
  <c r="D3755" i="4"/>
  <c r="V3755" i="4" s="1"/>
  <c r="C3755" i="4"/>
  <c r="U3755" i="4" s="1"/>
  <c r="B3755" i="4"/>
  <c r="T3755" i="4" s="1"/>
  <c r="Q3754" i="4"/>
  <c r="F3754" i="4"/>
  <c r="X3754" i="4" s="1"/>
  <c r="E3754" i="4"/>
  <c r="D3754" i="4"/>
  <c r="V3754" i="4" s="1"/>
  <c r="C3754" i="4"/>
  <c r="U3754" i="4" s="1"/>
  <c r="B3754" i="4"/>
  <c r="T3754" i="4" s="1"/>
  <c r="Q3753" i="4"/>
  <c r="F3753" i="4"/>
  <c r="X3753" i="4" s="1"/>
  <c r="E3753" i="4"/>
  <c r="D3753" i="4"/>
  <c r="V3753" i="4" s="1"/>
  <c r="C3753" i="4"/>
  <c r="U3753" i="4" s="1"/>
  <c r="B3753" i="4"/>
  <c r="T3753" i="4" s="1"/>
  <c r="Q3752" i="4"/>
  <c r="F3752" i="4"/>
  <c r="X3752" i="4" s="1"/>
  <c r="E3752" i="4"/>
  <c r="W3752" i="4" s="1"/>
  <c r="D3752" i="4"/>
  <c r="V3752" i="4" s="1"/>
  <c r="C3752" i="4"/>
  <c r="U3752" i="4" s="1"/>
  <c r="B3752" i="4"/>
  <c r="T3752" i="4" s="1"/>
  <c r="Q3751" i="4"/>
  <c r="F3751" i="4"/>
  <c r="X3751" i="4" s="1"/>
  <c r="E3751" i="4"/>
  <c r="D3751" i="4"/>
  <c r="V3751" i="4" s="1"/>
  <c r="C3751" i="4"/>
  <c r="U3751" i="4" s="1"/>
  <c r="B3751" i="4"/>
  <c r="T3751" i="4" s="1"/>
  <c r="Q3750" i="4"/>
  <c r="F3750" i="4"/>
  <c r="X3750" i="4" s="1"/>
  <c r="E3750" i="4"/>
  <c r="D3750" i="4"/>
  <c r="V3750" i="4" s="1"/>
  <c r="C3750" i="4"/>
  <c r="U3750" i="4" s="1"/>
  <c r="B3750" i="4"/>
  <c r="T3750" i="4" s="1"/>
  <c r="Q3749" i="4"/>
  <c r="F3749" i="4"/>
  <c r="X3749" i="4" s="1"/>
  <c r="E3749" i="4"/>
  <c r="D3749" i="4"/>
  <c r="V3749" i="4" s="1"/>
  <c r="C3749" i="4"/>
  <c r="U3749" i="4" s="1"/>
  <c r="B3749" i="4"/>
  <c r="T3749" i="4" s="1"/>
  <c r="Q3748" i="4"/>
  <c r="F3748" i="4"/>
  <c r="X3748" i="4" s="1"/>
  <c r="E3748" i="4"/>
  <c r="W3748" i="4" s="1"/>
  <c r="D3748" i="4"/>
  <c r="V3748" i="4" s="1"/>
  <c r="C3748" i="4"/>
  <c r="U3748" i="4" s="1"/>
  <c r="B3748" i="4"/>
  <c r="T3748" i="4" s="1"/>
  <c r="Q3747" i="4"/>
  <c r="F3747" i="4"/>
  <c r="X3747" i="4" s="1"/>
  <c r="E3747" i="4"/>
  <c r="D3747" i="4"/>
  <c r="V3747" i="4" s="1"/>
  <c r="C3747" i="4"/>
  <c r="U3747" i="4" s="1"/>
  <c r="B3747" i="4"/>
  <c r="T3747" i="4" s="1"/>
  <c r="Q3746" i="4"/>
  <c r="F3746" i="4"/>
  <c r="X3746" i="4" s="1"/>
  <c r="E3746" i="4"/>
  <c r="D3746" i="4"/>
  <c r="V3746" i="4" s="1"/>
  <c r="C3746" i="4"/>
  <c r="U3746" i="4" s="1"/>
  <c r="B3746" i="4"/>
  <c r="T3746" i="4" s="1"/>
  <c r="Q3745" i="4"/>
  <c r="F3745" i="4"/>
  <c r="X3745" i="4" s="1"/>
  <c r="E3745" i="4"/>
  <c r="D3745" i="4"/>
  <c r="V3745" i="4" s="1"/>
  <c r="C3745" i="4"/>
  <c r="U3745" i="4" s="1"/>
  <c r="B3745" i="4"/>
  <c r="T3745" i="4" s="1"/>
  <c r="Q3744" i="4"/>
  <c r="F3744" i="4"/>
  <c r="X3744" i="4" s="1"/>
  <c r="E3744" i="4"/>
  <c r="W3744" i="4" s="1"/>
  <c r="D3744" i="4"/>
  <c r="V3744" i="4" s="1"/>
  <c r="C3744" i="4"/>
  <c r="U3744" i="4" s="1"/>
  <c r="B3744" i="4"/>
  <c r="T3744" i="4" s="1"/>
  <c r="Q3743" i="4"/>
  <c r="F3743" i="4"/>
  <c r="X3743" i="4" s="1"/>
  <c r="E3743" i="4"/>
  <c r="D3743" i="4"/>
  <c r="V3743" i="4" s="1"/>
  <c r="C3743" i="4"/>
  <c r="U3743" i="4" s="1"/>
  <c r="B3743" i="4"/>
  <c r="T3743" i="4" s="1"/>
  <c r="Q3742" i="4"/>
  <c r="F3742" i="4"/>
  <c r="X3742" i="4" s="1"/>
  <c r="E3742" i="4"/>
  <c r="D3742" i="4"/>
  <c r="V3742" i="4" s="1"/>
  <c r="C3742" i="4"/>
  <c r="U3742" i="4" s="1"/>
  <c r="B3742" i="4"/>
  <c r="T3742" i="4" s="1"/>
  <c r="Q3741" i="4"/>
  <c r="F3741" i="4"/>
  <c r="X3741" i="4" s="1"/>
  <c r="E3741" i="4"/>
  <c r="D3741" i="4"/>
  <c r="V3741" i="4" s="1"/>
  <c r="C3741" i="4"/>
  <c r="U3741" i="4" s="1"/>
  <c r="B3741" i="4"/>
  <c r="T3741" i="4" s="1"/>
  <c r="Q3740" i="4"/>
  <c r="F3740" i="4"/>
  <c r="X3740" i="4" s="1"/>
  <c r="E3740" i="4"/>
  <c r="W3740" i="4" s="1"/>
  <c r="D3740" i="4"/>
  <c r="V3740" i="4" s="1"/>
  <c r="C3740" i="4"/>
  <c r="U3740" i="4" s="1"/>
  <c r="B3740" i="4"/>
  <c r="T3740" i="4" s="1"/>
  <c r="Q3739" i="4"/>
  <c r="F3739" i="4"/>
  <c r="X3739" i="4" s="1"/>
  <c r="E3739" i="4"/>
  <c r="D3739" i="4"/>
  <c r="V3739" i="4" s="1"/>
  <c r="C3739" i="4"/>
  <c r="U3739" i="4" s="1"/>
  <c r="B3739" i="4"/>
  <c r="T3739" i="4" s="1"/>
  <c r="Q3738" i="4"/>
  <c r="F3738" i="4"/>
  <c r="X3738" i="4" s="1"/>
  <c r="E3738" i="4"/>
  <c r="D3738" i="4"/>
  <c r="V3738" i="4" s="1"/>
  <c r="C3738" i="4"/>
  <c r="U3738" i="4" s="1"/>
  <c r="B3738" i="4"/>
  <c r="T3738" i="4" s="1"/>
  <c r="Q3737" i="4"/>
  <c r="F3737" i="4"/>
  <c r="X3737" i="4" s="1"/>
  <c r="E3737" i="4"/>
  <c r="D3737" i="4"/>
  <c r="V3737" i="4" s="1"/>
  <c r="C3737" i="4"/>
  <c r="U3737" i="4" s="1"/>
  <c r="B3737" i="4"/>
  <c r="T3737" i="4" s="1"/>
  <c r="Q3736" i="4"/>
  <c r="F3736" i="4"/>
  <c r="X3736" i="4" s="1"/>
  <c r="E3736" i="4"/>
  <c r="W3736" i="4" s="1"/>
  <c r="D3736" i="4"/>
  <c r="V3736" i="4" s="1"/>
  <c r="C3736" i="4"/>
  <c r="U3736" i="4" s="1"/>
  <c r="B3736" i="4"/>
  <c r="T3736" i="4" s="1"/>
  <c r="Q3735" i="4"/>
  <c r="F3735" i="4"/>
  <c r="X3735" i="4" s="1"/>
  <c r="E3735" i="4"/>
  <c r="D3735" i="4"/>
  <c r="V3735" i="4" s="1"/>
  <c r="C3735" i="4"/>
  <c r="U3735" i="4" s="1"/>
  <c r="B3735" i="4"/>
  <c r="T3735" i="4" s="1"/>
  <c r="Q3734" i="4"/>
  <c r="F3734" i="4"/>
  <c r="X3734" i="4" s="1"/>
  <c r="E3734" i="4"/>
  <c r="D3734" i="4"/>
  <c r="V3734" i="4" s="1"/>
  <c r="C3734" i="4"/>
  <c r="U3734" i="4" s="1"/>
  <c r="B3734" i="4"/>
  <c r="T3734" i="4" s="1"/>
  <c r="Q3733" i="4"/>
  <c r="F3733" i="4"/>
  <c r="X3733" i="4" s="1"/>
  <c r="E3733" i="4"/>
  <c r="D3733" i="4"/>
  <c r="V3733" i="4" s="1"/>
  <c r="C3733" i="4"/>
  <c r="U3733" i="4" s="1"/>
  <c r="B3733" i="4"/>
  <c r="T3733" i="4" s="1"/>
  <c r="Q3732" i="4"/>
  <c r="F3732" i="4"/>
  <c r="X3732" i="4" s="1"/>
  <c r="E3732" i="4"/>
  <c r="W3732" i="4" s="1"/>
  <c r="D3732" i="4"/>
  <c r="V3732" i="4" s="1"/>
  <c r="C3732" i="4"/>
  <c r="U3732" i="4" s="1"/>
  <c r="B3732" i="4"/>
  <c r="T3732" i="4" s="1"/>
  <c r="Q3731" i="4"/>
  <c r="F3731" i="4"/>
  <c r="X3731" i="4" s="1"/>
  <c r="E3731" i="4"/>
  <c r="D3731" i="4"/>
  <c r="V3731" i="4" s="1"/>
  <c r="C3731" i="4"/>
  <c r="U3731" i="4" s="1"/>
  <c r="B3731" i="4"/>
  <c r="T3731" i="4" s="1"/>
  <c r="Q3730" i="4"/>
  <c r="F3730" i="4"/>
  <c r="X3730" i="4" s="1"/>
  <c r="E3730" i="4"/>
  <c r="D3730" i="4"/>
  <c r="V3730" i="4" s="1"/>
  <c r="C3730" i="4"/>
  <c r="U3730" i="4" s="1"/>
  <c r="B3730" i="4"/>
  <c r="T3730" i="4" s="1"/>
  <c r="Q3729" i="4"/>
  <c r="F3729" i="4"/>
  <c r="X3729" i="4" s="1"/>
  <c r="E3729" i="4"/>
  <c r="D3729" i="4"/>
  <c r="V3729" i="4" s="1"/>
  <c r="C3729" i="4"/>
  <c r="U3729" i="4" s="1"/>
  <c r="B3729" i="4"/>
  <c r="T3729" i="4" s="1"/>
  <c r="Q3728" i="4"/>
  <c r="F3728" i="4"/>
  <c r="X3728" i="4" s="1"/>
  <c r="E3728" i="4"/>
  <c r="W3728" i="4" s="1"/>
  <c r="D3728" i="4"/>
  <c r="V3728" i="4" s="1"/>
  <c r="C3728" i="4"/>
  <c r="U3728" i="4" s="1"/>
  <c r="B3728" i="4"/>
  <c r="T3728" i="4" s="1"/>
  <c r="Q3727" i="4"/>
  <c r="F3727" i="4"/>
  <c r="X3727" i="4" s="1"/>
  <c r="E3727" i="4"/>
  <c r="D3727" i="4"/>
  <c r="V3727" i="4" s="1"/>
  <c r="C3727" i="4"/>
  <c r="U3727" i="4" s="1"/>
  <c r="B3727" i="4"/>
  <c r="T3727" i="4" s="1"/>
  <c r="Q3726" i="4"/>
  <c r="F3726" i="4"/>
  <c r="X3726" i="4" s="1"/>
  <c r="E3726" i="4"/>
  <c r="W3726" i="4" s="1"/>
  <c r="D3726" i="4"/>
  <c r="V3726" i="4" s="1"/>
  <c r="C3726" i="4"/>
  <c r="U3726" i="4" s="1"/>
  <c r="B3726" i="4"/>
  <c r="T3726" i="4" s="1"/>
  <c r="Q3725" i="4"/>
  <c r="F3725" i="4"/>
  <c r="X3725" i="4" s="1"/>
  <c r="E3725" i="4"/>
  <c r="D3725" i="4"/>
  <c r="V3725" i="4" s="1"/>
  <c r="C3725" i="4"/>
  <c r="U3725" i="4" s="1"/>
  <c r="B3725" i="4"/>
  <c r="T3725" i="4" s="1"/>
  <c r="Q3724" i="4"/>
  <c r="F3724" i="4"/>
  <c r="X3724" i="4" s="1"/>
  <c r="E3724" i="4"/>
  <c r="W3724" i="4" s="1"/>
  <c r="D3724" i="4"/>
  <c r="V3724" i="4" s="1"/>
  <c r="C3724" i="4"/>
  <c r="U3724" i="4" s="1"/>
  <c r="B3724" i="4"/>
  <c r="T3724" i="4" s="1"/>
  <c r="Q3723" i="4"/>
  <c r="F3723" i="4"/>
  <c r="X3723" i="4" s="1"/>
  <c r="E3723" i="4"/>
  <c r="D3723" i="4"/>
  <c r="V3723" i="4" s="1"/>
  <c r="C3723" i="4"/>
  <c r="U3723" i="4" s="1"/>
  <c r="B3723" i="4"/>
  <c r="T3723" i="4" s="1"/>
  <c r="Q3722" i="4"/>
  <c r="F3722" i="4"/>
  <c r="X3722" i="4" s="1"/>
  <c r="E3722" i="4"/>
  <c r="D3722" i="4"/>
  <c r="V3722" i="4" s="1"/>
  <c r="C3722" i="4"/>
  <c r="U3722" i="4" s="1"/>
  <c r="B3722" i="4"/>
  <c r="T3722" i="4" s="1"/>
  <c r="Q3721" i="4"/>
  <c r="F3721" i="4"/>
  <c r="X3721" i="4" s="1"/>
  <c r="E3721" i="4"/>
  <c r="D3721" i="4"/>
  <c r="V3721" i="4" s="1"/>
  <c r="G3965" i="3" s="1"/>
  <c r="C3721" i="4"/>
  <c r="U3721" i="4" s="1"/>
  <c r="B3721" i="4"/>
  <c r="T3721" i="4" s="1"/>
  <c r="Q3720" i="4"/>
  <c r="F3720" i="4"/>
  <c r="X3720" i="4" s="1"/>
  <c r="E3720" i="4"/>
  <c r="W3720" i="4" s="1"/>
  <c r="D3720" i="4"/>
  <c r="V3720" i="4" s="1"/>
  <c r="C3720" i="4"/>
  <c r="U3720" i="4" s="1"/>
  <c r="B3720" i="4"/>
  <c r="T3720" i="4" s="1"/>
  <c r="Q3719" i="4"/>
  <c r="F3719" i="4"/>
  <c r="X3719" i="4" s="1"/>
  <c r="E3719" i="4"/>
  <c r="D3719" i="4"/>
  <c r="V3719" i="4" s="1"/>
  <c r="C3719" i="4"/>
  <c r="U3719" i="4" s="1"/>
  <c r="B3719" i="4"/>
  <c r="T3719" i="4" s="1"/>
  <c r="Q3718" i="4"/>
  <c r="F3718" i="4"/>
  <c r="X3718" i="4" s="1"/>
  <c r="E3718" i="4"/>
  <c r="D3718" i="4"/>
  <c r="V3718" i="4" s="1"/>
  <c r="C3718" i="4"/>
  <c r="U3718" i="4" s="1"/>
  <c r="B3718" i="4"/>
  <c r="T3718" i="4" s="1"/>
  <c r="Q3717" i="4"/>
  <c r="F3717" i="4"/>
  <c r="X3717" i="4" s="1"/>
  <c r="E3717" i="4"/>
  <c r="D3717" i="4"/>
  <c r="V3717" i="4" s="1"/>
  <c r="C3717" i="4"/>
  <c r="U3717" i="4" s="1"/>
  <c r="B3717" i="4"/>
  <c r="T3717" i="4" s="1"/>
  <c r="Q3716" i="4"/>
  <c r="F3716" i="4"/>
  <c r="X3716" i="4" s="1"/>
  <c r="E3716" i="4"/>
  <c r="W3716" i="4" s="1"/>
  <c r="D3716" i="4"/>
  <c r="V3716" i="4" s="1"/>
  <c r="C3716" i="4"/>
  <c r="U3716" i="4" s="1"/>
  <c r="B3716" i="4"/>
  <c r="T3716" i="4" s="1"/>
  <c r="Q3715" i="4"/>
  <c r="F3715" i="4"/>
  <c r="X3715" i="4" s="1"/>
  <c r="E3715" i="4"/>
  <c r="D3715" i="4"/>
  <c r="V3715" i="4" s="1"/>
  <c r="C3715" i="4"/>
  <c r="U3715" i="4" s="1"/>
  <c r="B3715" i="4"/>
  <c r="T3715" i="4" s="1"/>
  <c r="Q3714" i="4"/>
  <c r="F3714" i="4"/>
  <c r="X3714" i="4" s="1"/>
  <c r="E3714" i="4"/>
  <c r="W3714" i="4" s="1"/>
  <c r="H3958" i="3" s="1"/>
  <c r="D3714" i="4"/>
  <c r="V3714" i="4" s="1"/>
  <c r="G3958" i="3" s="1"/>
  <c r="C3714" i="4"/>
  <c r="U3714" i="4" s="1"/>
  <c r="B3714" i="4"/>
  <c r="T3714" i="4" s="1"/>
  <c r="Q3713" i="4"/>
  <c r="F3713" i="4"/>
  <c r="X3713" i="4" s="1"/>
  <c r="E3713" i="4"/>
  <c r="D3713" i="4"/>
  <c r="V3713" i="4" s="1"/>
  <c r="C3713" i="4"/>
  <c r="U3713" i="4" s="1"/>
  <c r="B3713" i="4"/>
  <c r="T3713" i="4" s="1"/>
  <c r="Q3712" i="4"/>
  <c r="F3712" i="4"/>
  <c r="X3712" i="4" s="1"/>
  <c r="E3712" i="4"/>
  <c r="W3712" i="4" s="1"/>
  <c r="D3712" i="4"/>
  <c r="V3712" i="4" s="1"/>
  <c r="C3712" i="4"/>
  <c r="U3712" i="4" s="1"/>
  <c r="B3712" i="4"/>
  <c r="T3712" i="4" s="1"/>
  <c r="Q3711" i="4"/>
  <c r="F3711" i="4"/>
  <c r="X3711" i="4" s="1"/>
  <c r="E3711" i="4"/>
  <c r="D3711" i="4"/>
  <c r="V3711" i="4" s="1"/>
  <c r="C3711" i="4"/>
  <c r="U3711" i="4" s="1"/>
  <c r="B3711" i="4"/>
  <c r="T3711" i="4" s="1"/>
  <c r="Q3710" i="4"/>
  <c r="F3710" i="4"/>
  <c r="X3710" i="4" s="1"/>
  <c r="E3710" i="4"/>
  <c r="D3710" i="4"/>
  <c r="V3710" i="4" s="1"/>
  <c r="C3710" i="4"/>
  <c r="U3710" i="4" s="1"/>
  <c r="B3710" i="4"/>
  <c r="T3710" i="4" s="1"/>
  <c r="Q3709" i="4"/>
  <c r="F3709" i="4"/>
  <c r="X3709" i="4" s="1"/>
  <c r="E3709" i="4"/>
  <c r="D3709" i="4"/>
  <c r="V3709" i="4" s="1"/>
  <c r="C3709" i="4"/>
  <c r="U3709" i="4" s="1"/>
  <c r="B3709" i="4"/>
  <c r="T3709" i="4" s="1"/>
  <c r="Q3708" i="4"/>
  <c r="F3708" i="4"/>
  <c r="X3708" i="4" s="1"/>
  <c r="E3708" i="4"/>
  <c r="W3708" i="4" s="1"/>
  <c r="D3708" i="4"/>
  <c r="V3708" i="4" s="1"/>
  <c r="C3708" i="4"/>
  <c r="U3708" i="4" s="1"/>
  <c r="B3708" i="4"/>
  <c r="T3708" i="4" s="1"/>
  <c r="Q3707" i="4"/>
  <c r="F3707" i="4"/>
  <c r="X3707" i="4" s="1"/>
  <c r="E3707" i="4"/>
  <c r="D3707" i="4"/>
  <c r="V3707" i="4" s="1"/>
  <c r="C3707" i="4"/>
  <c r="U3707" i="4" s="1"/>
  <c r="B3707" i="4"/>
  <c r="T3707" i="4" s="1"/>
  <c r="Q3706" i="4"/>
  <c r="F3706" i="4"/>
  <c r="X3706" i="4" s="1"/>
  <c r="E3706" i="4"/>
  <c r="D3706" i="4"/>
  <c r="V3706" i="4" s="1"/>
  <c r="C3706" i="4"/>
  <c r="U3706" i="4" s="1"/>
  <c r="B3706" i="4"/>
  <c r="T3706" i="4" s="1"/>
  <c r="Q3705" i="4"/>
  <c r="F3705" i="4"/>
  <c r="X3705" i="4" s="1"/>
  <c r="E3705" i="4"/>
  <c r="D3705" i="4"/>
  <c r="V3705" i="4" s="1"/>
  <c r="C3705" i="4"/>
  <c r="U3705" i="4" s="1"/>
  <c r="B3705" i="4"/>
  <c r="T3705" i="4" s="1"/>
  <c r="Q3704" i="4"/>
  <c r="F3704" i="4"/>
  <c r="X3704" i="4" s="1"/>
  <c r="E3704" i="4"/>
  <c r="W3704" i="4" s="1"/>
  <c r="D3704" i="4"/>
  <c r="V3704" i="4" s="1"/>
  <c r="C3704" i="4"/>
  <c r="U3704" i="4" s="1"/>
  <c r="B3704" i="4"/>
  <c r="T3704" i="4" s="1"/>
  <c r="Q3703" i="4"/>
  <c r="F3703" i="4"/>
  <c r="X3703" i="4" s="1"/>
  <c r="E3703" i="4"/>
  <c r="D3703" i="4"/>
  <c r="V3703" i="4" s="1"/>
  <c r="C3703" i="4"/>
  <c r="U3703" i="4" s="1"/>
  <c r="B3703" i="4"/>
  <c r="T3703" i="4" s="1"/>
  <c r="Q3702" i="4"/>
  <c r="F3702" i="4"/>
  <c r="X3702" i="4" s="1"/>
  <c r="E3702" i="4"/>
  <c r="D3702" i="4"/>
  <c r="V3702" i="4" s="1"/>
  <c r="C3702" i="4"/>
  <c r="U3702" i="4" s="1"/>
  <c r="B3702" i="4"/>
  <c r="T3702" i="4" s="1"/>
  <c r="Q3701" i="4"/>
  <c r="F3701" i="4"/>
  <c r="X3701" i="4" s="1"/>
  <c r="E3701" i="4"/>
  <c r="D3701" i="4"/>
  <c r="V3701" i="4" s="1"/>
  <c r="C3701" i="4"/>
  <c r="U3701" i="4" s="1"/>
  <c r="B3701" i="4"/>
  <c r="T3701" i="4" s="1"/>
  <c r="Q3700" i="4"/>
  <c r="F3700" i="4"/>
  <c r="X3700" i="4" s="1"/>
  <c r="E3700" i="4"/>
  <c r="W3700" i="4" s="1"/>
  <c r="D3700" i="4"/>
  <c r="V3700" i="4" s="1"/>
  <c r="C3700" i="4"/>
  <c r="U3700" i="4" s="1"/>
  <c r="B3700" i="4"/>
  <c r="T3700" i="4" s="1"/>
  <c r="Q3699" i="4"/>
  <c r="F3699" i="4"/>
  <c r="X3699" i="4" s="1"/>
  <c r="E3699" i="4"/>
  <c r="D3699" i="4"/>
  <c r="V3699" i="4" s="1"/>
  <c r="C3699" i="4"/>
  <c r="U3699" i="4" s="1"/>
  <c r="B3699" i="4"/>
  <c r="T3699" i="4" s="1"/>
  <c r="Q3698" i="4"/>
  <c r="F3698" i="4"/>
  <c r="X3698" i="4" s="1"/>
  <c r="E3698" i="4"/>
  <c r="D3698" i="4"/>
  <c r="V3698" i="4" s="1"/>
  <c r="C3698" i="4"/>
  <c r="U3698" i="4" s="1"/>
  <c r="B3698" i="4"/>
  <c r="T3698" i="4" s="1"/>
  <c r="Q3697" i="4"/>
  <c r="F3697" i="4"/>
  <c r="X3697" i="4" s="1"/>
  <c r="E3697" i="4"/>
  <c r="D3697" i="4"/>
  <c r="V3697" i="4" s="1"/>
  <c r="C3697" i="4"/>
  <c r="U3697" i="4" s="1"/>
  <c r="B3697" i="4"/>
  <c r="T3697" i="4" s="1"/>
  <c r="Q3696" i="4"/>
  <c r="F3696" i="4"/>
  <c r="X3696" i="4" s="1"/>
  <c r="E3696" i="4"/>
  <c r="W3696" i="4" s="1"/>
  <c r="D3696" i="4"/>
  <c r="V3696" i="4" s="1"/>
  <c r="C3696" i="4"/>
  <c r="U3696" i="4" s="1"/>
  <c r="B3696" i="4"/>
  <c r="T3696" i="4" s="1"/>
  <c r="Q3695" i="4"/>
  <c r="F3695" i="4"/>
  <c r="X3695" i="4" s="1"/>
  <c r="E3695" i="4"/>
  <c r="D3695" i="4"/>
  <c r="V3695" i="4" s="1"/>
  <c r="C3695" i="4"/>
  <c r="U3695" i="4" s="1"/>
  <c r="B3695" i="4"/>
  <c r="T3695" i="4" s="1"/>
  <c r="Q3694" i="4"/>
  <c r="F3694" i="4"/>
  <c r="X3694" i="4" s="1"/>
  <c r="E3694" i="4"/>
  <c r="D3694" i="4"/>
  <c r="V3694" i="4" s="1"/>
  <c r="C3694" i="4"/>
  <c r="U3694" i="4" s="1"/>
  <c r="B3694" i="4"/>
  <c r="T3694" i="4" s="1"/>
  <c r="Q3693" i="4"/>
  <c r="F3693" i="4"/>
  <c r="X3693" i="4" s="1"/>
  <c r="E3693" i="4"/>
  <c r="D3693" i="4"/>
  <c r="V3693" i="4" s="1"/>
  <c r="C3693" i="4"/>
  <c r="U3693" i="4" s="1"/>
  <c r="B3693" i="4"/>
  <c r="T3693" i="4" s="1"/>
  <c r="Q3692" i="4"/>
  <c r="F3692" i="4"/>
  <c r="X3692" i="4" s="1"/>
  <c r="E3692" i="4"/>
  <c r="W3692" i="4" s="1"/>
  <c r="H3936" i="3" s="1"/>
  <c r="D3692" i="4"/>
  <c r="V3692" i="4" s="1"/>
  <c r="C3692" i="4"/>
  <c r="U3692" i="4" s="1"/>
  <c r="B3692" i="4"/>
  <c r="T3692" i="4" s="1"/>
  <c r="Q3691" i="4"/>
  <c r="F3691" i="4"/>
  <c r="X3691" i="4" s="1"/>
  <c r="E3691" i="4"/>
  <c r="D3691" i="4"/>
  <c r="V3691" i="4" s="1"/>
  <c r="C3691" i="4"/>
  <c r="U3691" i="4" s="1"/>
  <c r="B3691" i="4"/>
  <c r="T3691" i="4" s="1"/>
  <c r="Q3690" i="4"/>
  <c r="F3690" i="4"/>
  <c r="X3690" i="4" s="1"/>
  <c r="E3690" i="4"/>
  <c r="D3690" i="4"/>
  <c r="V3690" i="4" s="1"/>
  <c r="C3690" i="4"/>
  <c r="U3690" i="4" s="1"/>
  <c r="B3690" i="4"/>
  <c r="T3690" i="4" s="1"/>
  <c r="Q3689" i="4"/>
  <c r="F3689" i="4"/>
  <c r="X3689" i="4" s="1"/>
  <c r="E3689" i="4"/>
  <c r="D3689" i="4"/>
  <c r="V3689" i="4" s="1"/>
  <c r="C3689" i="4"/>
  <c r="U3689" i="4" s="1"/>
  <c r="B3689" i="4"/>
  <c r="T3689" i="4" s="1"/>
  <c r="Q3688" i="4"/>
  <c r="F3688" i="4"/>
  <c r="X3688" i="4" s="1"/>
  <c r="E3688" i="4"/>
  <c r="W3688" i="4" s="1"/>
  <c r="H3932" i="3" s="1"/>
  <c r="D3688" i="4"/>
  <c r="V3688" i="4" s="1"/>
  <c r="C3688" i="4"/>
  <c r="U3688" i="4" s="1"/>
  <c r="B3688" i="4"/>
  <c r="T3688" i="4" s="1"/>
  <c r="Q3687" i="4"/>
  <c r="F3687" i="4"/>
  <c r="X3687" i="4" s="1"/>
  <c r="E3687" i="4"/>
  <c r="D3687" i="4"/>
  <c r="V3687" i="4" s="1"/>
  <c r="C3687" i="4"/>
  <c r="U3687" i="4" s="1"/>
  <c r="B3687" i="4"/>
  <c r="T3687" i="4" s="1"/>
  <c r="Q3686" i="4"/>
  <c r="F3686" i="4"/>
  <c r="X3686" i="4" s="1"/>
  <c r="E3686" i="4"/>
  <c r="D3686" i="4"/>
  <c r="V3686" i="4" s="1"/>
  <c r="C3686" i="4"/>
  <c r="U3686" i="4" s="1"/>
  <c r="B3686" i="4"/>
  <c r="T3686" i="4" s="1"/>
  <c r="Q3685" i="4"/>
  <c r="F3685" i="4"/>
  <c r="X3685" i="4" s="1"/>
  <c r="E3685" i="4"/>
  <c r="D3685" i="4"/>
  <c r="V3685" i="4" s="1"/>
  <c r="C3685" i="4"/>
  <c r="U3685" i="4" s="1"/>
  <c r="B3685" i="4"/>
  <c r="T3685" i="4" s="1"/>
  <c r="Q3684" i="4"/>
  <c r="F3684" i="4"/>
  <c r="X3684" i="4" s="1"/>
  <c r="E3684" i="4"/>
  <c r="W3684" i="4" s="1"/>
  <c r="D3684" i="4"/>
  <c r="V3684" i="4" s="1"/>
  <c r="C3684" i="4"/>
  <c r="U3684" i="4" s="1"/>
  <c r="B3684" i="4"/>
  <c r="T3684" i="4" s="1"/>
  <c r="Q3683" i="4"/>
  <c r="F3683" i="4"/>
  <c r="X3683" i="4" s="1"/>
  <c r="E3683" i="4"/>
  <c r="D3683" i="4"/>
  <c r="V3683" i="4" s="1"/>
  <c r="C3683" i="4"/>
  <c r="U3683" i="4" s="1"/>
  <c r="B3683" i="4"/>
  <c r="T3683" i="4" s="1"/>
  <c r="Q3682" i="4"/>
  <c r="F3682" i="4"/>
  <c r="X3682" i="4" s="1"/>
  <c r="E3682" i="4"/>
  <c r="D3682" i="4"/>
  <c r="V3682" i="4" s="1"/>
  <c r="C3682" i="4"/>
  <c r="U3682" i="4" s="1"/>
  <c r="B3682" i="4"/>
  <c r="T3682" i="4" s="1"/>
  <c r="Q3681" i="4"/>
  <c r="F3681" i="4"/>
  <c r="X3681" i="4" s="1"/>
  <c r="E3681" i="4"/>
  <c r="D3681" i="4"/>
  <c r="V3681" i="4" s="1"/>
  <c r="C3681" i="4"/>
  <c r="U3681" i="4" s="1"/>
  <c r="B3681" i="4"/>
  <c r="T3681" i="4" s="1"/>
  <c r="Q3680" i="4"/>
  <c r="F3680" i="4"/>
  <c r="X3680" i="4" s="1"/>
  <c r="E3680" i="4"/>
  <c r="W3680" i="4" s="1"/>
  <c r="D3680" i="4"/>
  <c r="V3680" i="4" s="1"/>
  <c r="C3680" i="4"/>
  <c r="U3680" i="4" s="1"/>
  <c r="B3680" i="4"/>
  <c r="T3680" i="4" s="1"/>
  <c r="Q3679" i="4"/>
  <c r="F3679" i="4"/>
  <c r="X3679" i="4" s="1"/>
  <c r="E3679" i="4"/>
  <c r="D3679" i="4"/>
  <c r="V3679" i="4" s="1"/>
  <c r="C3679" i="4"/>
  <c r="U3679" i="4" s="1"/>
  <c r="B3679" i="4"/>
  <c r="T3679" i="4" s="1"/>
  <c r="Q3678" i="4"/>
  <c r="F3678" i="4"/>
  <c r="X3678" i="4" s="1"/>
  <c r="E3678" i="4"/>
  <c r="D3678" i="4"/>
  <c r="V3678" i="4" s="1"/>
  <c r="C3678" i="4"/>
  <c r="U3678" i="4" s="1"/>
  <c r="B3678" i="4"/>
  <c r="T3678" i="4" s="1"/>
  <c r="Q3677" i="4"/>
  <c r="F3677" i="4"/>
  <c r="X3677" i="4" s="1"/>
  <c r="E3677" i="4"/>
  <c r="D3677" i="4"/>
  <c r="V3677" i="4" s="1"/>
  <c r="C3677" i="4"/>
  <c r="U3677" i="4" s="1"/>
  <c r="B3677" i="4"/>
  <c r="T3677" i="4" s="1"/>
  <c r="Q3676" i="4"/>
  <c r="F3676" i="4"/>
  <c r="X3676" i="4" s="1"/>
  <c r="E3676" i="4"/>
  <c r="W3676" i="4" s="1"/>
  <c r="D3676" i="4"/>
  <c r="V3676" i="4" s="1"/>
  <c r="C3676" i="4"/>
  <c r="U3676" i="4" s="1"/>
  <c r="B3676" i="4"/>
  <c r="T3676" i="4" s="1"/>
  <c r="Q3675" i="4"/>
  <c r="F3675" i="4"/>
  <c r="X3675" i="4" s="1"/>
  <c r="E3675" i="4"/>
  <c r="D3675" i="4"/>
  <c r="V3675" i="4" s="1"/>
  <c r="C3675" i="4"/>
  <c r="U3675" i="4" s="1"/>
  <c r="B3675" i="4"/>
  <c r="T3675" i="4" s="1"/>
  <c r="Q3674" i="4"/>
  <c r="F3674" i="4"/>
  <c r="X3674" i="4" s="1"/>
  <c r="E3674" i="4"/>
  <c r="D3674" i="4"/>
  <c r="V3674" i="4" s="1"/>
  <c r="C3674" i="4"/>
  <c r="U3674" i="4" s="1"/>
  <c r="B3674" i="4"/>
  <c r="T3674" i="4" s="1"/>
  <c r="Q3673" i="4"/>
  <c r="F3673" i="4"/>
  <c r="X3673" i="4" s="1"/>
  <c r="E3673" i="4"/>
  <c r="D3673" i="4"/>
  <c r="V3673" i="4" s="1"/>
  <c r="C3673" i="4"/>
  <c r="U3673" i="4" s="1"/>
  <c r="B3673" i="4"/>
  <c r="T3673" i="4" s="1"/>
  <c r="Q3672" i="4"/>
  <c r="F3672" i="4"/>
  <c r="X3672" i="4" s="1"/>
  <c r="E3672" i="4"/>
  <c r="W3672" i="4" s="1"/>
  <c r="D3672" i="4"/>
  <c r="V3672" i="4" s="1"/>
  <c r="C3672" i="4"/>
  <c r="U3672" i="4" s="1"/>
  <c r="B3672" i="4"/>
  <c r="T3672" i="4" s="1"/>
  <c r="Q3671" i="4"/>
  <c r="F3671" i="4"/>
  <c r="X3671" i="4" s="1"/>
  <c r="E3671" i="4"/>
  <c r="D3671" i="4"/>
  <c r="V3671" i="4" s="1"/>
  <c r="C3671" i="4"/>
  <c r="U3671" i="4" s="1"/>
  <c r="B3671" i="4"/>
  <c r="T3671" i="4" s="1"/>
  <c r="Q3670" i="4"/>
  <c r="F3670" i="4"/>
  <c r="X3670" i="4" s="1"/>
  <c r="E3670" i="4"/>
  <c r="D3670" i="4"/>
  <c r="V3670" i="4" s="1"/>
  <c r="C3670" i="4"/>
  <c r="U3670" i="4" s="1"/>
  <c r="B3670" i="4"/>
  <c r="T3670" i="4" s="1"/>
  <c r="Q3669" i="4"/>
  <c r="F3669" i="4"/>
  <c r="X3669" i="4" s="1"/>
  <c r="E3669" i="4"/>
  <c r="D3669" i="4"/>
  <c r="V3669" i="4" s="1"/>
  <c r="C3669" i="4"/>
  <c r="U3669" i="4" s="1"/>
  <c r="B3669" i="4"/>
  <c r="T3669" i="4" s="1"/>
  <c r="Q3668" i="4"/>
  <c r="F3668" i="4"/>
  <c r="X3668" i="4" s="1"/>
  <c r="E3668" i="4"/>
  <c r="W3668" i="4" s="1"/>
  <c r="D3668" i="4"/>
  <c r="V3668" i="4" s="1"/>
  <c r="C3668" i="4"/>
  <c r="U3668" i="4" s="1"/>
  <c r="B3668" i="4"/>
  <c r="T3668" i="4" s="1"/>
  <c r="Q3667" i="4"/>
  <c r="F3667" i="4"/>
  <c r="X3667" i="4" s="1"/>
  <c r="E3667" i="4"/>
  <c r="D3667" i="4"/>
  <c r="V3667" i="4" s="1"/>
  <c r="C3667" i="4"/>
  <c r="U3667" i="4" s="1"/>
  <c r="B3667" i="4"/>
  <c r="T3667" i="4" s="1"/>
  <c r="Q3666" i="4"/>
  <c r="F3666" i="4"/>
  <c r="X3666" i="4" s="1"/>
  <c r="E3666" i="4"/>
  <c r="D3666" i="4"/>
  <c r="V3666" i="4" s="1"/>
  <c r="C3666" i="4"/>
  <c r="U3666" i="4" s="1"/>
  <c r="B3666" i="4"/>
  <c r="T3666" i="4" s="1"/>
  <c r="Q3665" i="4"/>
  <c r="F3665" i="4"/>
  <c r="X3665" i="4" s="1"/>
  <c r="E3665" i="4"/>
  <c r="D3665" i="4"/>
  <c r="V3665" i="4" s="1"/>
  <c r="C3665" i="4"/>
  <c r="U3665" i="4" s="1"/>
  <c r="B3665" i="4"/>
  <c r="T3665" i="4" s="1"/>
  <c r="Q3664" i="4"/>
  <c r="F3664" i="4"/>
  <c r="X3664" i="4" s="1"/>
  <c r="E3664" i="4"/>
  <c r="W3664" i="4" s="1"/>
  <c r="D3664" i="4"/>
  <c r="V3664" i="4" s="1"/>
  <c r="C3664" i="4"/>
  <c r="U3664" i="4" s="1"/>
  <c r="B3664" i="4"/>
  <c r="T3664" i="4" s="1"/>
  <c r="Q3663" i="4"/>
  <c r="F3663" i="4"/>
  <c r="X3663" i="4" s="1"/>
  <c r="E3663" i="4"/>
  <c r="D3663" i="4"/>
  <c r="V3663" i="4" s="1"/>
  <c r="C3663" i="4"/>
  <c r="U3663" i="4" s="1"/>
  <c r="B3663" i="4"/>
  <c r="T3663" i="4" s="1"/>
  <c r="Q3662" i="4"/>
  <c r="F3662" i="4"/>
  <c r="X3662" i="4" s="1"/>
  <c r="E3662" i="4"/>
  <c r="W3662" i="4" s="1"/>
  <c r="D3662" i="4"/>
  <c r="V3662" i="4" s="1"/>
  <c r="C3662" i="4"/>
  <c r="U3662" i="4" s="1"/>
  <c r="B3662" i="4"/>
  <c r="T3662" i="4" s="1"/>
  <c r="Q3661" i="4"/>
  <c r="F3661" i="4"/>
  <c r="X3661" i="4" s="1"/>
  <c r="E3661" i="4"/>
  <c r="D3661" i="4"/>
  <c r="V3661" i="4" s="1"/>
  <c r="C3661" i="4"/>
  <c r="U3661" i="4" s="1"/>
  <c r="B3661" i="4"/>
  <c r="T3661" i="4" s="1"/>
  <c r="Q3660" i="4"/>
  <c r="F3660" i="4"/>
  <c r="X3660" i="4" s="1"/>
  <c r="E3660" i="4"/>
  <c r="W3660" i="4" s="1"/>
  <c r="D3660" i="4"/>
  <c r="V3660" i="4" s="1"/>
  <c r="C3660" i="4"/>
  <c r="U3660" i="4" s="1"/>
  <c r="B3660" i="4"/>
  <c r="T3660" i="4" s="1"/>
  <c r="Q3659" i="4"/>
  <c r="F3659" i="4"/>
  <c r="X3659" i="4" s="1"/>
  <c r="E3659" i="4"/>
  <c r="D3659" i="4"/>
  <c r="V3659" i="4" s="1"/>
  <c r="C3659" i="4"/>
  <c r="U3659" i="4" s="1"/>
  <c r="B3659" i="4"/>
  <c r="T3659" i="4" s="1"/>
  <c r="Q3658" i="4"/>
  <c r="F3658" i="4"/>
  <c r="X3658" i="4" s="1"/>
  <c r="E3658" i="4"/>
  <c r="D3658" i="4"/>
  <c r="V3658" i="4" s="1"/>
  <c r="C3658" i="4"/>
  <c r="U3658" i="4" s="1"/>
  <c r="B3658" i="4"/>
  <c r="T3658" i="4" s="1"/>
  <c r="Q3657" i="4"/>
  <c r="F3657" i="4"/>
  <c r="X3657" i="4" s="1"/>
  <c r="E3657" i="4"/>
  <c r="D3657" i="4"/>
  <c r="V3657" i="4" s="1"/>
  <c r="C3657" i="4"/>
  <c r="U3657" i="4" s="1"/>
  <c r="B3657" i="4"/>
  <c r="T3657" i="4" s="1"/>
  <c r="Q3656" i="4"/>
  <c r="F3656" i="4"/>
  <c r="X3656" i="4" s="1"/>
  <c r="E3656" i="4"/>
  <c r="W3656" i="4" s="1"/>
  <c r="D3656" i="4"/>
  <c r="V3656" i="4" s="1"/>
  <c r="C3656" i="4"/>
  <c r="U3656" i="4" s="1"/>
  <c r="B3656" i="4"/>
  <c r="T3656" i="4" s="1"/>
  <c r="Q3655" i="4"/>
  <c r="F3655" i="4"/>
  <c r="X3655" i="4" s="1"/>
  <c r="E3655" i="4"/>
  <c r="D3655" i="4"/>
  <c r="V3655" i="4" s="1"/>
  <c r="C3655" i="4"/>
  <c r="U3655" i="4" s="1"/>
  <c r="B3655" i="4"/>
  <c r="T3655" i="4" s="1"/>
  <c r="Q3654" i="4"/>
  <c r="F3654" i="4"/>
  <c r="X3654" i="4" s="1"/>
  <c r="E3654" i="4"/>
  <c r="D3654" i="4"/>
  <c r="V3654" i="4" s="1"/>
  <c r="C3654" i="4"/>
  <c r="U3654" i="4" s="1"/>
  <c r="B3654" i="4"/>
  <c r="T3654" i="4" s="1"/>
  <c r="Q3653" i="4"/>
  <c r="F3653" i="4"/>
  <c r="X3653" i="4" s="1"/>
  <c r="E3653" i="4"/>
  <c r="D3653" i="4"/>
  <c r="V3653" i="4" s="1"/>
  <c r="C3653" i="4"/>
  <c r="U3653" i="4" s="1"/>
  <c r="B3653" i="4"/>
  <c r="T3653" i="4" s="1"/>
  <c r="Q3652" i="4"/>
  <c r="F3652" i="4"/>
  <c r="X3652" i="4" s="1"/>
  <c r="E3652" i="4"/>
  <c r="W3652" i="4" s="1"/>
  <c r="D3652" i="4"/>
  <c r="V3652" i="4" s="1"/>
  <c r="C3652" i="4"/>
  <c r="U3652" i="4" s="1"/>
  <c r="B3652" i="4"/>
  <c r="T3652" i="4" s="1"/>
  <c r="Q3651" i="4"/>
  <c r="F3651" i="4"/>
  <c r="X3651" i="4" s="1"/>
  <c r="E3651" i="4"/>
  <c r="D3651" i="4"/>
  <c r="V3651" i="4" s="1"/>
  <c r="C3651" i="4"/>
  <c r="U3651" i="4" s="1"/>
  <c r="B3651" i="4"/>
  <c r="T3651" i="4" s="1"/>
  <c r="Q3650" i="4"/>
  <c r="F3650" i="4"/>
  <c r="X3650" i="4" s="1"/>
  <c r="E3650" i="4"/>
  <c r="W3650" i="4" s="1"/>
  <c r="D3650" i="4"/>
  <c r="V3650" i="4" s="1"/>
  <c r="C3650" i="4"/>
  <c r="U3650" i="4" s="1"/>
  <c r="B3650" i="4"/>
  <c r="T3650" i="4" s="1"/>
  <c r="Q3649" i="4"/>
  <c r="F3649" i="4"/>
  <c r="X3649" i="4" s="1"/>
  <c r="E3649" i="4"/>
  <c r="D3649" i="4"/>
  <c r="V3649" i="4" s="1"/>
  <c r="C3649" i="4"/>
  <c r="U3649" i="4" s="1"/>
  <c r="B3649" i="4"/>
  <c r="T3649" i="4" s="1"/>
  <c r="Q3648" i="4"/>
  <c r="F3648" i="4"/>
  <c r="X3648" i="4" s="1"/>
  <c r="E3648" i="4"/>
  <c r="W3648" i="4" s="1"/>
  <c r="D3648" i="4"/>
  <c r="V3648" i="4" s="1"/>
  <c r="C3648" i="4"/>
  <c r="U3648" i="4" s="1"/>
  <c r="B3648" i="4"/>
  <c r="T3648" i="4" s="1"/>
  <c r="Q3647" i="4"/>
  <c r="F3647" i="4"/>
  <c r="X3647" i="4" s="1"/>
  <c r="E3647" i="4"/>
  <c r="D3647" i="4"/>
  <c r="V3647" i="4" s="1"/>
  <c r="C3647" i="4"/>
  <c r="U3647" i="4" s="1"/>
  <c r="B3647" i="4"/>
  <c r="T3647" i="4" s="1"/>
  <c r="Q3646" i="4"/>
  <c r="F3646" i="4"/>
  <c r="X3646" i="4" s="1"/>
  <c r="E3646" i="4"/>
  <c r="D3646" i="4"/>
  <c r="V3646" i="4" s="1"/>
  <c r="C3646" i="4"/>
  <c r="U3646" i="4" s="1"/>
  <c r="B3646" i="4"/>
  <c r="T3646" i="4" s="1"/>
  <c r="Q3645" i="4"/>
  <c r="F3645" i="4"/>
  <c r="X3645" i="4" s="1"/>
  <c r="E3645" i="4"/>
  <c r="D3645" i="4"/>
  <c r="V3645" i="4" s="1"/>
  <c r="C3645" i="4"/>
  <c r="U3645" i="4" s="1"/>
  <c r="B3645" i="4"/>
  <c r="T3645" i="4" s="1"/>
  <c r="Q3644" i="4"/>
  <c r="F3644" i="4"/>
  <c r="X3644" i="4" s="1"/>
  <c r="E3644" i="4"/>
  <c r="W3644" i="4" s="1"/>
  <c r="D3644" i="4"/>
  <c r="V3644" i="4" s="1"/>
  <c r="C3644" i="4"/>
  <c r="U3644" i="4" s="1"/>
  <c r="B3644" i="4"/>
  <c r="T3644" i="4" s="1"/>
  <c r="Q3643" i="4"/>
  <c r="F3643" i="4"/>
  <c r="X3643" i="4" s="1"/>
  <c r="E3643" i="4"/>
  <c r="D3643" i="4"/>
  <c r="V3643" i="4" s="1"/>
  <c r="C3643" i="4"/>
  <c r="U3643" i="4" s="1"/>
  <c r="B3643" i="4"/>
  <c r="T3643" i="4" s="1"/>
  <c r="Q3642" i="4"/>
  <c r="F3642" i="4"/>
  <c r="X3642" i="4" s="1"/>
  <c r="E3642" i="4"/>
  <c r="D3642" i="4"/>
  <c r="V3642" i="4" s="1"/>
  <c r="C3642" i="4"/>
  <c r="U3642" i="4" s="1"/>
  <c r="B3642" i="4"/>
  <c r="T3642" i="4" s="1"/>
  <c r="Q3641" i="4"/>
  <c r="F3641" i="4"/>
  <c r="X3641" i="4" s="1"/>
  <c r="E3641" i="4"/>
  <c r="D3641" i="4"/>
  <c r="V3641" i="4" s="1"/>
  <c r="C3641" i="4"/>
  <c r="U3641" i="4" s="1"/>
  <c r="B3641" i="4"/>
  <c r="T3641" i="4" s="1"/>
  <c r="Q3640" i="4"/>
  <c r="F3640" i="4"/>
  <c r="X3640" i="4" s="1"/>
  <c r="E3640" i="4"/>
  <c r="W3640" i="4" s="1"/>
  <c r="D3640" i="4"/>
  <c r="V3640" i="4" s="1"/>
  <c r="C3640" i="4"/>
  <c r="U3640" i="4" s="1"/>
  <c r="B3640" i="4"/>
  <c r="T3640" i="4" s="1"/>
  <c r="Q3639" i="4"/>
  <c r="F3639" i="4"/>
  <c r="X3639" i="4" s="1"/>
  <c r="E3639" i="4"/>
  <c r="D3639" i="4"/>
  <c r="V3639" i="4" s="1"/>
  <c r="C3639" i="4"/>
  <c r="U3639" i="4" s="1"/>
  <c r="B3639" i="4"/>
  <c r="T3639" i="4" s="1"/>
  <c r="Q3638" i="4"/>
  <c r="F3638" i="4"/>
  <c r="X3638" i="4" s="1"/>
  <c r="E3638" i="4"/>
  <c r="D3638" i="4"/>
  <c r="V3638" i="4" s="1"/>
  <c r="C3638" i="4"/>
  <c r="U3638" i="4" s="1"/>
  <c r="B3638" i="4"/>
  <c r="T3638" i="4" s="1"/>
  <c r="Q3637" i="4"/>
  <c r="F3637" i="4"/>
  <c r="X3637" i="4" s="1"/>
  <c r="E3637" i="4"/>
  <c r="D3637" i="4"/>
  <c r="V3637" i="4" s="1"/>
  <c r="C3637" i="4"/>
  <c r="U3637" i="4" s="1"/>
  <c r="B3637" i="4"/>
  <c r="T3637" i="4" s="1"/>
  <c r="Q3636" i="4"/>
  <c r="F3636" i="4"/>
  <c r="X3636" i="4" s="1"/>
  <c r="E3636" i="4"/>
  <c r="W3636" i="4" s="1"/>
  <c r="D3636" i="4"/>
  <c r="V3636" i="4" s="1"/>
  <c r="C3636" i="4"/>
  <c r="U3636" i="4" s="1"/>
  <c r="B3636" i="4"/>
  <c r="T3636" i="4" s="1"/>
  <c r="Q3635" i="4"/>
  <c r="F3635" i="4"/>
  <c r="X3635" i="4" s="1"/>
  <c r="E3635" i="4"/>
  <c r="D3635" i="4"/>
  <c r="V3635" i="4" s="1"/>
  <c r="C3635" i="4"/>
  <c r="U3635" i="4" s="1"/>
  <c r="B3635" i="4"/>
  <c r="T3635" i="4" s="1"/>
  <c r="Q3634" i="4"/>
  <c r="F3634" i="4"/>
  <c r="X3634" i="4" s="1"/>
  <c r="E3634" i="4"/>
  <c r="D3634" i="4"/>
  <c r="V3634" i="4" s="1"/>
  <c r="C3634" i="4"/>
  <c r="U3634" i="4" s="1"/>
  <c r="B3634" i="4"/>
  <c r="T3634" i="4" s="1"/>
  <c r="Q3633" i="4"/>
  <c r="F3633" i="4"/>
  <c r="X3633" i="4" s="1"/>
  <c r="E3633" i="4"/>
  <c r="D3633" i="4"/>
  <c r="V3633" i="4" s="1"/>
  <c r="C3633" i="4"/>
  <c r="U3633" i="4" s="1"/>
  <c r="B3633" i="4"/>
  <c r="T3633" i="4" s="1"/>
  <c r="Q3632" i="4"/>
  <c r="F3632" i="4"/>
  <c r="X3632" i="4" s="1"/>
  <c r="E3632" i="4"/>
  <c r="W3632" i="4" s="1"/>
  <c r="D3632" i="4"/>
  <c r="V3632" i="4" s="1"/>
  <c r="C3632" i="4"/>
  <c r="U3632" i="4" s="1"/>
  <c r="B3632" i="4"/>
  <c r="T3632" i="4" s="1"/>
  <c r="Q3631" i="4"/>
  <c r="F3631" i="4"/>
  <c r="X3631" i="4" s="1"/>
  <c r="E3631" i="4"/>
  <c r="D3631" i="4"/>
  <c r="V3631" i="4" s="1"/>
  <c r="C3631" i="4"/>
  <c r="U3631" i="4" s="1"/>
  <c r="B3631" i="4"/>
  <c r="T3631" i="4" s="1"/>
  <c r="Q3630" i="4"/>
  <c r="F3630" i="4"/>
  <c r="X3630" i="4" s="1"/>
  <c r="E3630" i="4"/>
  <c r="D3630" i="4"/>
  <c r="V3630" i="4" s="1"/>
  <c r="C3630" i="4"/>
  <c r="U3630" i="4" s="1"/>
  <c r="B3630" i="4"/>
  <c r="T3630" i="4" s="1"/>
  <c r="Q3629" i="4"/>
  <c r="F3629" i="4"/>
  <c r="X3629" i="4" s="1"/>
  <c r="E3629" i="4"/>
  <c r="D3629" i="4"/>
  <c r="V3629" i="4" s="1"/>
  <c r="C3629" i="4"/>
  <c r="U3629" i="4" s="1"/>
  <c r="B3629" i="4"/>
  <c r="T3629" i="4" s="1"/>
  <c r="Q3628" i="4"/>
  <c r="F3628" i="4"/>
  <c r="X3628" i="4" s="1"/>
  <c r="E3628" i="4"/>
  <c r="W3628" i="4" s="1"/>
  <c r="D3628" i="4"/>
  <c r="V3628" i="4" s="1"/>
  <c r="C3628" i="4"/>
  <c r="U3628" i="4" s="1"/>
  <c r="B3628" i="4"/>
  <c r="T3628" i="4" s="1"/>
  <c r="Q3627" i="4"/>
  <c r="F3627" i="4"/>
  <c r="X3627" i="4" s="1"/>
  <c r="E3627" i="4"/>
  <c r="D3627" i="4"/>
  <c r="V3627" i="4" s="1"/>
  <c r="C3627" i="4"/>
  <c r="U3627" i="4" s="1"/>
  <c r="B3627" i="4"/>
  <c r="T3627" i="4" s="1"/>
  <c r="Q3626" i="4"/>
  <c r="F3626" i="4"/>
  <c r="X3626" i="4" s="1"/>
  <c r="E3626" i="4"/>
  <c r="D3626" i="4"/>
  <c r="V3626" i="4" s="1"/>
  <c r="C3626" i="4"/>
  <c r="U3626" i="4" s="1"/>
  <c r="B3626" i="4"/>
  <c r="T3626" i="4" s="1"/>
  <c r="Q3625" i="4"/>
  <c r="F3625" i="4"/>
  <c r="X3625" i="4" s="1"/>
  <c r="E3625" i="4"/>
  <c r="D3625" i="4"/>
  <c r="V3625" i="4" s="1"/>
  <c r="C3625" i="4"/>
  <c r="U3625" i="4" s="1"/>
  <c r="B3625" i="4"/>
  <c r="T3625" i="4" s="1"/>
  <c r="Q3624" i="4"/>
  <c r="F3624" i="4"/>
  <c r="X3624" i="4" s="1"/>
  <c r="E3624" i="4"/>
  <c r="W3624" i="4" s="1"/>
  <c r="D3624" i="4"/>
  <c r="V3624" i="4" s="1"/>
  <c r="C3624" i="4"/>
  <c r="U3624" i="4" s="1"/>
  <c r="B3624" i="4"/>
  <c r="T3624" i="4" s="1"/>
  <c r="Q3623" i="4"/>
  <c r="F3623" i="4"/>
  <c r="X3623" i="4" s="1"/>
  <c r="E3623" i="4"/>
  <c r="D3623" i="4"/>
  <c r="V3623" i="4" s="1"/>
  <c r="C3623" i="4"/>
  <c r="U3623" i="4" s="1"/>
  <c r="B3623" i="4"/>
  <c r="T3623" i="4" s="1"/>
  <c r="Q3622" i="4"/>
  <c r="F3622" i="4"/>
  <c r="X3622" i="4" s="1"/>
  <c r="E3622" i="4"/>
  <c r="D3622" i="4"/>
  <c r="V3622" i="4" s="1"/>
  <c r="C3622" i="4"/>
  <c r="U3622" i="4" s="1"/>
  <c r="B3622" i="4"/>
  <c r="T3622" i="4" s="1"/>
  <c r="Q3621" i="4"/>
  <c r="F3621" i="4"/>
  <c r="X3621" i="4" s="1"/>
  <c r="E3621" i="4"/>
  <c r="D3621" i="4"/>
  <c r="V3621" i="4" s="1"/>
  <c r="C3621" i="4"/>
  <c r="U3621" i="4" s="1"/>
  <c r="B3621" i="4"/>
  <c r="T3621" i="4" s="1"/>
  <c r="Q3620" i="4"/>
  <c r="F3620" i="4"/>
  <c r="X3620" i="4" s="1"/>
  <c r="E3620" i="4"/>
  <c r="W3620" i="4" s="1"/>
  <c r="D3620" i="4"/>
  <c r="V3620" i="4" s="1"/>
  <c r="C3620" i="4"/>
  <c r="U3620" i="4" s="1"/>
  <c r="B3620" i="4"/>
  <c r="T3620" i="4" s="1"/>
  <c r="Q3619" i="4"/>
  <c r="F3619" i="4"/>
  <c r="X3619" i="4" s="1"/>
  <c r="E3619" i="4"/>
  <c r="D3619" i="4"/>
  <c r="V3619" i="4" s="1"/>
  <c r="C3619" i="4"/>
  <c r="U3619" i="4" s="1"/>
  <c r="B3619" i="4"/>
  <c r="T3619" i="4" s="1"/>
  <c r="Q3618" i="4"/>
  <c r="F3618" i="4"/>
  <c r="X3618" i="4" s="1"/>
  <c r="E3618" i="4"/>
  <c r="D3618" i="4"/>
  <c r="V3618" i="4" s="1"/>
  <c r="C3618" i="4"/>
  <c r="U3618" i="4" s="1"/>
  <c r="B3618" i="4"/>
  <c r="T3618" i="4" s="1"/>
  <c r="Q3617" i="4"/>
  <c r="F3617" i="4"/>
  <c r="X3617" i="4" s="1"/>
  <c r="E3617" i="4"/>
  <c r="D3617" i="4"/>
  <c r="V3617" i="4" s="1"/>
  <c r="C3617" i="4"/>
  <c r="U3617" i="4" s="1"/>
  <c r="B3617" i="4"/>
  <c r="T3617" i="4" s="1"/>
  <c r="Q3616" i="4"/>
  <c r="F3616" i="4"/>
  <c r="X3616" i="4" s="1"/>
  <c r="E3616" i="4"/>
  <c r="W3616" i="4" s="1"/>
  <c r="D3616" i="4"/>
  <c r="V3616" i="4" s="1"/>
  <c r="C3616" i="4"/>
  <c r="U3616" i="4" s="1"/>
  <c r="B3616" i="4"/>
  <c r="T3616" i="4" s="1"/>
  <c r="Q3615" i="4"/>
  <c r="F3615" i="4"/>
  <c r="X3615" i="4" s="1"/>
  <c r="E3615" i="4"/>
  <c r="D3615" i="4"/>
  <c r="V3615" i="4" s="1"/>
  <c r="C3615" i="4"/>
  <c r="U3615" i="4" s="1"/>
  <c r="B3615" i="4"/>
  <c r="T3615" i="4" s="1"/>
  <c r="Q3614" i="4"/>
  <c r="F3614" i="4"/>
  <c r="X3614" i="4" s="1"/>
  <c r="E3614" i="4"/>
  <c r="D3614" i="4"/>
  <c r="V3614" i="4" s="1"/>
  <c r="C3614" i="4"/>
  <c r="U3614" i="4" s="1"/>
  <c r="B3614" i="4"/>
  <c r="T3614" i="4" s="1"/>
  <c r="Q3613" i="4"/>
  <c r="F3613" i="4"/>
  <c r="X3613" i="4" s="1"/>
  <c r="E3613" i="4"/>
  <c r="D3613" i="4"/>
  <c r="V3613" i="4" s="1"/>
  <c r="C3613" i="4"/>
  <c r="U3613" i="4" s="1"/>
  <c r="B3613" i="4"/>
  <c r="T3613" i="4" s="1"/>
  <c r="Q3612" i="4"/>
  <c r="F3612" i="4"/>
  <c r="X3612" i="4" s="1"/>
  <c r="E3612" i="4"/>
  <c r="W3612" i="4" s="1"/>
  <c r="D3612" i="4"/>
  <c r="V3612" i="4" s="1"/>
  <c r="C3612" i="4"/>
  <c r="U3612" i="4" s="1"/>
  <c r="B3612" i="4"/>
  <c r="T3612" i="4" s="1"/>
  <c r="Q3611" i="4"/>
  <c r="F3611" i="4"/>
  <c r="X3611" i="4" s="1"/>
  <c r="E3611" i="4"/>
  <c r="D3611" i="4"/>
  <c r="V3611" i="4" s="1"/>
  <c r="C3611" i="4"/>
  <c r="U3611" i="4" s="1"/>
  <c r="B3611" i="4"/>
  <c r="T3611" i="4" s="1"/>
  <c r="Q3610" i="4"/>
  <c r="F3610" i="4"/>
  <c r="X3610" i="4" s="1"/>
  <c r="E3610" i="4"/>
  <c r="D3610" i="4"/>
  <c r="V3610" i="4" s="1"/>
  <c r="C3610" i="4"/>
  <c r="U3610" i="4" s="1"/>
  <c r="B3610" i="4"/>
  <c r="T3610" i="4" s="1"/>
  <c r="Q3609" i="4"/>
  <c r="F3609" i="4"/>
  <c r="X3609" i="4" s="1"/>
  <c r="E3609" i="4"/>
  <c r="D3609" i="4"/>
  <c r="V3609" i="4" s="1"/>
  <c r="C3609" i="4"/>
  <c r="U3609" i="4" s="1"/>
  <c r="B3609" i="4"/>
  <c r="T3609" i="4" s="1"/>
  <c r="Q3608" i="4"/>
  <c r="F3608" i="4"/>
  <c r="X3608" i="4" s="1"/>
  <c r="E3608" i="4"/>
  <c r="W3608" i="4" s="1"/>
  <c r="D3608" i="4"/>
  <c r="V3608" i="4" s="1"/>
  <c r="C3608" i="4"/>
  <c r="U3608" i="4" s="1"/>
  <c r="B3608" i="4"/>
  <c r="T3608" i="4" s="1"/>
  <c r="Q3607" i="4"/>
  <c r="F3607" i="4"/>
  <c r="X3607" i="4" s="1"/>
  <c r="E3607" i="4"/>
  <c r="D3607" i="4"/>
  <c r="V3607" i="4" s="1"/>
  <c r="C3607" i="4"/>
  <c r="U3607" i="4" s="1"/>
  <c r="B3607" i="4"/>
  <c r="T3607" i="4" s="1"/>
  <c r="Q3606" i="4"/>
  <c r="F3606" i="4"/>
  <c r="X3606" i="4" s="1"/>
  <c r="E3606" i="4"/>
  <c r="D3606" i="4"/>
  <c r="V3606" i="4" s="1"/>
  <c r="C3606" i="4"/>
  <c r="U3606" i="4" s="1"/>
  <c r="B3606" i="4"/>
  <c r="T3606" i="4" s="1"/>
  <c r="Q3605" i="4"/>
  <c r="F3605" i="4"/>
  <c r="X3605" i="4" s="1"/>
  <c r="E3605" i="4"/>
  <c r="D3605" i="4"/>
  <c r="V3605" i="4" s="1"/>
  <c r="C3605" i="4"/>
  <c r="U3605" i="4" s="1"/>
  <c r="B3605" i="4"/>
  <c r="T3605" i="4" s="1"/>
  <c r="Q3604" i="4"/>
  <c r="F3604" i="4"/>
  <c r="X3604" i="4" s="1"/>
  <c r="E3604" i="4"/>
  <c r="W3604" i="4" s="1"/>
  <c r="D3604" i="4"/>
  <c r="V3604" i="4" s="1"/>
  <c r="C3604" i="4"/>
  <c r="U3604" i="4" s="1"/>
  <c r="B3604" i="4"/>
  <c r="T3604" i="4" s="1"/>
  <c r="Q3603" i="4"/>
  <c r="F3603" i="4"/>
  <c r="X3603" i="4" s="1"/>
  <c r="E3603" i="4"/>
  <c r="D3603" i="4"/>
  <c r="V3603" i="4" s="1"/>
  <c r="C3603" i="4"/>
  <c r="U3603" i="4" s="1"/>
  <c r="B3603" i="4"/>
  <c r="T3603" i="4" s="1"/>
  <c r="Q3602" i="4"/>
  <c r="F3602" i="4"/>
  <c r="X3602" i="4" s="1"/>
  <c r="E3602" i="4"/>
  <c r="D3602" i="4"/>
  <c r="V3602" i="4" s="1"/>
  <c r="C3602" i="4"/>
  <c r="U3602" i="4" s="1"/>
  <c r="B3602" i="4"/>
  <c r="T3602" i="4" s="1"/>
  <c r="Q3601" i="4"/>
  <c r="F3601" i="4"/>
  <c r="X3601" i="4" s="1"/>
  <c r="E3601" i="4"/>
  <c r="D3601" i="4"/>
  <c r="V3601" i="4" s="1"/>
  <c r="C3601" i="4"/>
  <c r="U3601" i="4" s="1"/>
  <c r="B3601" i="4"/>
  <c r="T3601" i="4" s="1"/>
  <c r="Q3600" i="4"/>
  <c r="F3600" i="4"/>
  <c r="X3600" i="4" s="1"/>
  <c r="E3600" i="4"/>
  <c r="W3600" i="4" s="1"/>
  <c r="D3600" i="4"/>
  <c r="V3600" i="4" s="1"/>
  <c r="C3600" i="4"/>
  <c r="U3600" i="4" s="1"/>
  <c r="B3600" i="4"/>
  <c r="T3600" i="4" s="1"/>
  <c r="Q3599" i="4"/>
  <c r="F3599" i="4"/>
  <c r="X3599" i="4" s="1"/>
  <c r="E3599" i="4"/>
  <c r="D3599" i="4"/>
  <c r="V3599" i="4" s="1"/>
  <c r="C3599" i="4"/>
  <c r="U3599" i="4" s="1"/>
  <c r="B3599" i="4"/>
  <c r="T3599" i="4" s="1"/>
  <c r="Q3598" i="4"/>
  <c r="F3598" i="4"/>
  <c r="X3598" i="4" s="1"/>
  <c r="E3598" i="4"/>
  <c r="W3598" i="4" s="1"/>
  <c r="H3842" i="3" s="1"/>
  <c r="D3598" i="4"/>
  <c r="V3598" i="4" s="1"/>
  <c r="C3598" i="4"/>
  <c r="U3598" i="4" s="1"/>
  <c r="B3598" i="4"/>
  <c r="T3598" i="4" s="1"/>
  <c r="Q3597" i="4"/>
  <c r="F3597" i="4"/>
  <c r="X3597" i="4" s="1"/>
  <c r="E3597" i="4"/>
  <c r="D3597" i="4"/>
  <c r="V3597" i="4" s="1"/>
  <c r="C3597" i="4"/>
  <c r="U3597" i="4" s="1"/>
  <c r="B3597" i="4"/>
  <c r="T3597" i="4" s="1"/>
  <c r="Q3596" i="4"/>
  <c r="F3596" i="4"/>
  <c r="X3596" i="4" s="1"/>
  <c r="E3596" i="4"/>
  <c r="W3596" i="4" s="1"/>
  <c r="D3596" i="4"/>
  <c r="V3596" i="4" s="1"/>
  <c r="C3596" i="4"/>
  <c r="U3596" i="4" s="1"/>
  <c r="B3596" i="4"/>
  <c r="T3596" i="4" s="1"/>
  <c r="Q3595" i="4"/>
  <c r="F3595" i="4"/>
  <c r="X3595" i="4" s="1"/>
  <c r="E3595" i="4"/>
  <c r="D3595" i="4"/>
  <c r="V3595" i="4" s="1"/>
  <c r="C3595" i="4"/>
  <c r="U3595" i="4" s="1"/>
  <c r="B3595" i="4"/>
  <c r="T3595" i="4" s="1"/>
  <c r="Q3594" i="4"/>
  <c r="F3594" i="4"/>
  <c r="X3594" i="4" s="1"/>
  <c r="E3594" i="4"/>
  <c r="D3594" i="4"/>
  <c r="V3594" i="4" s="1"/>
  <c r="C3594" i="4"/>
  <c r="U3594" i="4" s="1"/>
  <c r="B3594" i="4"/>
  <c r="T3594" i="4" s="1"/>
  <c r="Q3593" i="4"/>
  <c r="F3593" i="4"/>
  <c r="X3593" i="4" s="1"/>
  <c r="E3593" i="4"/>
  <c r="D3593" i="4"/>
  <c r="V3593" i="4" s="1"/>
  <c r="C3593" i="4"/>
  <c r="U3593" i="4" s="1"/>
  <c r="B3593" i="4"/>
  <c r="T3593" i="4" s="1"/>
  <c r="Q3592" i="4"/>
  <c r="F3592" i="4"/>
  <c r="X3592" i="4" s="1"/>
  <c r="E3592" i="4"/>
  <c r="W3592" i="4" s="1"/>
  <c r="D3592" i="4"/>
  <c r="V3592" i="4" s="1"/>
  <c r="C3592" i="4"/>
  <c r="U3592" i="4" s="1"/>
  <c r="B3592" i="4"/>
  <c r="T3592" i="4" s="1"/>
  <c r="Q3591" i="4"/>
  <c r="F3591" i="4"/>
  <c r="X3591" i="4" s="1"/>
  <c r="E3591" i="4"/>
  <c r="D3591" i="4"/>
  <c r="V3591" i="4" s="1"/>
  <c r="C3591" i="4"/>
  <c r="U3591" i="4" s="1"/>
  <c r="B3591" i="4"/>
  <c r="T3591" i="4" s="1"/>
  <c r="Q3590" i="4"/>
  <c r="F3590" i="4"/>
  <c r="X3590" i="4" s="1"/>
  <c r="E3590" i="4"/>
  <c r="D3590" i="4"/>
  <c r="V3590" i="4" s="1"/>
  <c r="C3590" i="4"/>
  <c r="U3590" i="4" s="1"/>
  <c r="B3590" i="4"/>
  <c r="T3590" i="4" s="1"/>
  <c r="Q3589" i="4"/>
  <c r="F3589" i="4"/>
  <c r="X3589" i="4" s="1"/>
  <c r="E3589" i="4"/>
  <c r="D3589" i="4"/>
  <c r="V3589" i="4" s="1"/>
  <c r="C3589" i="4"/>
  <c r="U3589" i="4" s="1"/>
  <c r="B3589" i="4"/>
  <c r="T3589" i="4" s="1"/>
  <c r="Q3588" i="4"/>
  <c r="F3588" i="4"/>
  <c r="X3588" i="4" s="1"/>
  <c r="E3588" i="4"/>
  <c r="W3588" i="4" s="1"/>
  <c r="D3588" i="4"/>
  <c r="V3588" i="4" s="1"/>
  <c r="C3588" i="4"/>
  <c r="U3588" i="4" s="1"/>
  <c r="B3588" i="4"/>
  <c r="T3588" i="4" s="1"/>
  <c r="Q3587" i="4"/>
  <c r="F3587" i="4"/>
  <c r="X3587" i="4" s="1"/>
  <c r="E3587" i="4"/>
  <c r="D3587" i="4"/>
  <c r="V3587" i="4" s="1"/>
  <c r="C3587" i="4"/>
  <c r="U3587" i="4" s="1"/>
  <c r="B3587" i="4"/>
  <c r="T3587" i="4" s="1"/>
  <c r="Q3586" i="4"/>
  <c r="F3586" i="4"/>
  <c r="X3586" i="4" s="1"/>
  <c r="E3586" i="4"/>
  <c r="W3586" i="4" s="1"/>
  <c r="D3586" i="4"/>
  <c r="V3586" i="4" s="1"/>
  <c r="C3586" i="4"/>
  <c r="U3586" i="4" s="1"/>
  <c r="B3586" i="4"/>
  <c r="T3586" i="4" s="1"/>
  <c r="Q3585" i="4"/>
  <c r="F3585" i="4"/>
  <c r="X3585" i="4" s="1"/>
  <c r="E3585" i="4"/>
  <c r="D3585" i="4"/>
  <c r="V3585" i="4" s="1"/>
  <c r="C3585" i="4"/>
  <c r="U3585" i="4" s="1"/>
  <c r="B3585" i="4"/>
  <c r="T3585" i="4" s="1"/>
  <c r="Q3584" i="4"/>
  <c r="F3584" i="4"/>
  <c r="X3584" i="4" s="1"/>
  <c r="E3584" i="4"/>
  <c r="W3584" i="4" s="1"/>
  <c r="D3584" i="4"/>
  <c r="V3584" i="4" s="1"/>
  <c r="C3584" i="4"/>
  <c r="U3584" i="4" s="1"/>
  <c r="B3584" i="4"/>
  <c r="T3584" i="4" s="1"/>
  <c r="Q3583" i="4"/>
  <c r="F3583" i="4"/>
  <c r="X3583" i="4" s="1"/>
  <c r="E3583" i="4"/>
  <c r="D3583" i="4"/>
  <c r="V3583" i="4" s="1"/>
  <c r="C3583" i="4"/>
  <c r="U3583" i="4" s="1"/>
  <c r="B3583" i="4"/>
  <c r="T3583" i="4" s="1"/>
  <c r="Q3582" i="4"/>
  <c r="F3582" i="4"/>
  <c r="X3582" i="4" s="1"/>
  <c r="E3582" i="4"/>
  <c r="D3582" i="4"/>
  <c r="V3582" i="4" s="1"/>
  <c r="C3582" i="4"/>
  <c r="U3582" i="4" s="1"/>
  <c r="B3582" i="4"/>
  <c r="T3582" i="4" s="1"/>
  <c r="Q3581" i="4"/>
  <c r="F3581" i="4"/>
  <c r="X3581" i="4" s="1"/>
  <c r="E3581" i="4"/>
  <c r="D3581" i="4"/>
  <c r="V3581" i="4" s="1"/>
  <c r="C3581" i="4"/>
  <c r="U3581" i="4" s="1"/>
  <c r="B3581" i="4"/>
  <c r="T3581" i="4" s="1"/>
  <c r="Q3580" i="4"/>
  <c r="F3580" i="4"/>
  <c r="X3580" i="4" s="1"/>
  <c r="E3580" i="4"/>
  <c r="W3580" i="4" s="1"/>
  <c r="D3580" i="4"/>
  <c r="V3580" i="4" s="1"/>
  <c r="C3580" i="4"/>
  <c r="U3580" i="4" s="1"/>
  <c r="B3580" i="4"/>
  <c r="T3580" i="4" s="1"/>
  <c r="Q3579" i="4"/>
  <c r="F3579" i="4"/>
  <c r="X3579" i="4" s="1"/>
  <c r="E3579" i="4"/>
  <c r="D3579" i="4"/>
  <c r="V3579" i="4" s="1"/>
  <c r="C3579" i="4"/>
  <c r="U3579" i="4" s="1"/>
  <c r="B3579" i="4"/>
  <c r="T3579" i="4" s="1"/>
  <c r="Q3578" i="4"/>
  <c r="F3578" i="4"/>
  <c r="X3578" i="4" s="1"/>
  <c r="E3578" i="4"/>
  <c r="D3578" i="4"/>
  <c r="V3578" i="4" s="1"/>
  <c r="C3578" i="4"/>
  <c r="U3578" i="4" s="1"/>
  <c r="B3578" i="4"/>
  <c r="T3578" i="4" s="1"/>
  <c r="Q3577" i="4"/>
  <c r="F3577" i="4"/>
  <c r="X3577" i="4" s="1"/>
  <c r="E3577" i="4"/>
  <c r="D3577" i="4"/>
  <c r="V3577" i="4" s="1"/>
  <c r="C3577" i="4"/>
  <c r="U3577" i="4" s="1"/>
  <c r="B3577" i="4"/>
  <c r="T3577" i="4" s="1"/>
  <c r="Q3576" i="4"/>
  <c r="F3576" i="4"/>
  <c r="X3576" i="4" s="1"/>
  <c r="E3576" i="4"/>
  <c r="W3576" i="4" s="1"/>
  <c r="D3576" i="4"/>
  <c r="V3576" i="4" s="1"/>
  <c r="C3576" i="4"/>
  <c r="U3576" i="4" s="1"/>
  <c r="B3576" i="4"/>
  <c r="T3576" i="4" s="1"/>
  <c r="Q3575" i="4"/>
  <c r="F3575" i="4"/>
  <c r="X3575" i="4" s="1"/>
  <c r="E3575" i="4"/>
  <c r="D3575" i="4"/>
  <c r="V3575" i="4" s="1"/>
  <c r="C3575" i="4"/>
  <c r="U3575" i="4" s="1"/>
  <c r="B3575" i="4"/>
  <c r="T3575" i="4" s="1"/>
  <c r="Q3574" i="4"/>
  <c r="F3574" i="4"/>
  <c r="X3574" i="4" s="1"/>
  <c r="E3574" i="4"/>
  <c r="D3574" i="4"/>
  <c r="V3574" i="4" s="1"/>
  <c r="C3574" i="4"/>
  <c r="U3574" i="4" s="1"/>
  <c r="B3574" i="4"/>
  <c r="T3574" i="4" s="1"/>
  <c r="Q3573" i="4"/>
  <c r="F3573" i="4"/>
  <c r="X3573" i="4" s="1"/>
  <c r="E3573" i="4"/>
  <c r="D3573" i="4"/>
  <c r="V3573" i="4" s="1"/>
  <c r="C3573" i="4"/>
  <c r="U3573" i="4" s="1"/>
  <c r="B3573" i="4"/>
  <c r="T3573" i="4" s="1"/>
  <c r="Q3572" i="4"/>
  <c r="F3572" i="4"/>
  <c r="X3572" i="4" s="1"/>
  <c r="E3572" i="4"/>
  <c r="W3572" i="4" s="1"/>
  <c r="D3572" i="4"/>
  <c r="V3572" i="4" s="1"/>
  <c r="C3572" i="4"/>
  <c r="U3572" i="4" s="1"/>
  <c r="B3572" i="4"/>
  <c r="T3572" i="4" s="1"/>
  <c r="Q3571" i="4"/>
  <c r="F3571" i="4"/>
  <c r="X3571" i="4" s="1"/>
  <c r="E3571" i="4"/>
  <c r="D3571" i="4"/>
  <c r="V3571" i="4" s="1"/>
  <c r="C3571" i="4"/>
  <c r="U3571" i="4" s="1"/>
  <c r="B3571" i="4"/>
  <c r="T3571" i="4" s="1"/>
  <c r="Q3570" i="4"/>
  <c r="F3570" i="4"/>
  <c r="X3570" i="4" s="1"/>
  <c r="E3570" i="4"/>
  <c r="D3570" i="4"/>
  <c r="V3570" i="4" s="1"/>
  <c r="C3570" i="4"/>
  <c r="U3570" i="4" s="1"/>
  <c r="B3570" i="4"/>
  <c r="T3570" i="4" s="1"/>
  <c r="Q3569" i="4"/>
  <c r="F3569" i="4"/>
  <c r="X3569" i="4" s="1"/>
  <c r="E3569" i="4"/>
  <c r="D3569" i="4"/>
  <c r="V3569" i="4" s="1"/>
  <c r="C3569" i="4"/>
  <c r="U3569" i="4" s="1"/>
  <c r="B3569" i="4"/>
  <c r="T3569" i="4" s="1"/>
  <c r="Q3568" i="4"/>
  <c r="F3568" i="4"/>
  <c r="X3568" i="4" s="1"/>
  <c r="E3568" i="4"/>
  <c r="W3568" i="4" s="1"/>
  <c r="D3568" i="4"/>
  <c r="V3568" i="4" s="1"/>
  <c r="C3568" i="4"/>
  <c r="U3568" i="4" s="1"/>
  <c r="B3568" i="4"/>
  <c r="T3568" i="4" s="1"/>
  <c r="Q3567" i="4"/>
  <c r="F3567" i="4"/>
  <c r="X3567" i="4" s="1"/>
  <c r="E3567" i="4"/>
  <c r="D3567" i="4"/>
  <c r="V3567" i="4" s="1"/>
  <c r="C3567" i="4"/>
  <c r="U3567" i="4" s="1"/>
  <c r="B3567" i="4"/>
  <c r="T3567" i="4" s="1"/>
  <c r="Q3566" i="4"/>
  <c r="F3566" i="4"/>
  <c r="X3566" i="4" s="1"/>
  <c r="E3566" i="4"/>
  <c r="D3566" i="4"/>
  <c r="V3566" i="4" s="1"/>
  <c r="C3566" i="4"/>
  <c r="U3566" i="4" s="1"/>
  <c r="B3566" i="4"/>
  <c r="T3566" i="4" s="1"/>
  <c r="Q3565" i="4"/>
  <c r="F3565" i="4"/>
  <c r="X3565" i="4" s="1"/>
  <c r="E3565" i="4"/>
  <c r="D3565" i="4"/>
  <c r="V3565" i="4" s="1"/>
  <c r="C3565" i="4"/>
  <c r="U3565" i="4" s="1"/>
  <c r="B3565" i="4"/>
  <c r="T3565" i="4" s="1"/>
  <c r="Q3564" i="4"/>
  <c r="F3564" i="4"/>
  <c r="X3564" i="4" s="1"/>
  <c r="E3564" i="4"/>
  <c r="W3564" i="4" s="1"/>
  <c r="D3564" i="4"/>
  <c r="V3564" i="4" s="1"/>
  <c r="C3564" i="4"/>
  <c r="U3564" i="4" s="1"/>
  <c r="B3564" i="4"/>
  <c r="T3564" i="4" s="1"/>
  <c r="Q3563" i="4"/>
  <c r="F3563" i="4"/>
  <c r="X3563" i="4" s="1"/>
  <c r="E3563" i="4"/>
  <c r="D3563" i="4"/>
  <c r="V3563" i="4" s="1"/>
  <c r="C3563" i="4"/>
  <c r="U3563" i="4" s="1"/>
  <c r="B3563" i="4"/>
  <c r="T3563" i="4" s="1"/>
  <c r="Q3562" i="4"/>
  <c r="F3562" i="4"/>
  <c r="X3562" i="4" s="1"/>
  <c r="E3562" i="4"/>
  <c r="D3562" i="4"/>
  <c r="V3562" i="4" s="1"/>
  <c r="C3562" i="4"/>
  <c r="U3562" i="4" s="1"/>
  <c r="B3562" i="4"/>
  <c r="T3562" i="4" s="1"/>
  <c r="Q3561" i="4"/>
  <c r="F3561" i="4"/>
  <c r="X3561" i="4" s="1"/>
  <c r="E3561" i="4"/>
  <c r="D3561" i="4"/>
  <c r="V3561" i="4" s="1"/>
  <c r="C3561" i="4"/>
  <c r="U3561" i="4" s="1"/>
  <c r="B3561" i="4"/>
  <c r="T3561" i="4" s="1"/>
  <c r="Q3560" i="4"/>
  <c r="F3560" i="4"/>
  <c r="X3560" i="4" s="1"/>
  <c r="E3560" i="4"/>
  <c r="W3560" i="4" s="1"/>
  <c r="D3560" i="4"/>
  <c r="V3560" i="4" s="1"/>
  <c r="C3560" i="4"/>
  <c r="U3560" i="4" s="1"/>
  <c r="B3560" i="4"/>
  <c r="T3560" i="4" s="1"/>
  <c r="Q3559" i="4"/>
  <c r="F3559" i="4"/>
  <c r="X3559" i="4" s="1"/>
  <c r="E3559" i="4"/>
  <c r="D3559" i="4"/>
  <c r="V3559" i="4" s="1"/>
  <c r="C3559" i="4"/>
  <c r="U3559" i="4" s="1"/>
  <c r="B3559" i="4"/>
  <c r="T3559" i="4" s="1"/>
  <c r="Q3558" i="4"/>
  <c r="F3558" i="4"/>
  <c r="X3558" i="4" s="1"/>
  <c r="E3558" i="4"/>
  <c r="D3558" i="4"/>
  <c r="V3558" i="4" s="1"/>
  <c r="C3558" i="4"/>
  <c r="U3558" i="4" s="1"/>
  <c r="B3558" i="4"/>
  <c r="T3558" i="4" s="1"/>
  <c r="Q3557" i="4"/>
  <c r="F3557" i="4"/>
  <c r="X3557" i="4" s="1"/>
  <c r="E3557" i="4"/>
  <c r="D3557" i="4"/>
  <c r="V3557" i="4" s="1"/>
  <c r="C3557" i="4"/>
  <c r="U3557" i="4" s="1"/>
  <c r="B3557" i="4"/>
  <c r="T3557" i="4" s="1"/>
  <c r="Q3556" i="4"/>
  <c r="F3556" i="4"/>
  <c r="X3556" i="4" s="1"/>
  <c r="E3556" i="4"/>
  <c r="W3556" i="4" s="1"/>
  <c r="D3556" i="4"/>
  <c r="V3556" i="4" s="1"/>
  <c r="C3556" i="4"/>
  <c r="U3556" i="4" s="1"/>
  <c r="B3556" i="4"/>
  <c r="T3556" i="4" s="1"/>
  <c r="Q3555" i="4"/>
  <c r="F3555" i="4"/>
  <c r="X3555" i="4" s="1"/>
  <c r="E3555" i="4"/>
  <c r="D3555" i="4"/>
  <c r="V3555" i="4" s="1"/>
  <c r="C3555" i="4"/>
  <c r="U3555" i="4" s="1"/>
  <c r="B3555" i="4"/>
  <c r="T3555" i="4" s="1"/>
  <c r="Q3554" i="4"/>
  <c r="F3554" i="4"/>
  <c r="X3554" i="4" s="1"/>
  <c r="E3554" i="4"/>
  <c r="D3554" i="4"/>
  <c r="V3554" i="4" s="1"/>
  <c r="C3554" i="4"/>
  <c r="U3554" i="4" s="1"/>
  <c r="B3554" i="4"/>
  <c r="T3554" i="4" s="1"/>
  <c r="Q3553" i="4"/>
  <c r="F3553" i="4"/>
  <c r="X3553" i="4" s="1"/>
  <c r="E3553" i="4"/>
  <c r="D3553" i="4"/>
  <c r="V3553" i="4" s="1"/>
  <c r="C3553" i="4"/>
  <c r="U3553" i="4" s="1"/>
  <c r="B3553" i="4"/>
  <c r="T3553" i="4" s="1"/>
  <c r="Q3552" i="4"/>
  <c r="F3552" i="4"/>
  <c r="X3552" i="4" s="1"/>
  <c r="E3552" i="4"/>
  <c r="W3552" i="4" s="1"/>
  <c r="D3552" i="4"/>
  <c r="V3552" i="4" s="1"/>
  <c r="C3552" i="4"/>
  <c r="U3552" i="4" s="1"/>
  <c r="B3552" i="4"/>
  <c r="T3552" i="4" s="1"/>
  <c r="Q3551" i="4"/>
  <c r="F3551" i="4"/>
  <c r="X3551" i="4" s="1"/>
  <c r="E3551" i="4"/>
  <c r="D3551" i="4"/>
  <c r="V3551" i="4" s="1"/>
  <c r="C3551" i="4"/>
  <c r="U3551" i="4" s="1"/>
  <c r="B3551" i="4"/>
  <c r="T3551" i="4" s="1"/>
  <c r="Q3550" i="4"/>
  <c r="F3550" i="4"/>
  <c r="X3550" i="4" s="1"/>
  <c r="E3550" i="4"/>
  <c r="D3550" i="4"/>
  <c r="V3550" i="4" s="1"/>
  <c r="C3550" i="4"/>
  <c r="U3550" i="4" s="1"/>
  <c r="B3550" i="4"/>
  <c r="T3550" i="4" s="1"/>
  <c r="Q3549" i="4"/>
  <c r="F3549" i="4"/>
  <c r="X3549" i="4" s="1"/>
  <c r="E3549" i="4"/>
  <c r="D3549" i="4"/>
  <c r="V3549" i="4" s="1"/>
  <c r="C3549" i="4"/>
  <c r="U3549" i="4" s="1"/>
  <c r="B3549" i="4"/>
  <c r="T3549" i="4" s="1"/>
  <c r="Q3548" i="4"/>
  <c r="F3548" i="4"/>
  <c r="X3548" i="4" s="1"/>
  <c r="E3548" i="4"/>
  <c r="W3548" i="4" s="1"/>
  <c r="D3548" i="4"/>
  <c r="V3548" i="4" s="1"/>
  <c r="C3548" i="4"/>
  <c r="U3548" i="4" s="1"/>
  <c r="B3548" i="4"/>
  <c r="T3548" i="4" s="1"/>
  <c r="Q3547" i="4"/>
  <c r="F3547" i="4"/>
  <c r="X3547" i="4" s="1"/>
  <c r="E3547" i="4"/>
  <c r="D3547" i="4"/>
  <c r="V3547" i="4" s="1"/>
  <c r="C3547" i="4"/>
  <c r="U3547" i="4" s="1"/>
  <c r="B3547" i="4"/>
  <c r="T3547" i="4" s="1"/>
  <c r="Q3546" i="4"/>
  <c r="F3546" i="4"/>
  <c r="X3546" i="4" s="1"/>
  <c r="E3546" i="4"/>
  <c r="D3546" i="4"/>
  <c r="V3546" i="4" s="1"/>
  <c r="C3546" i="4"/>
  <c r="U3546" i="4" s="1"/>
  <c r="B3546" i="4"/>
  <c r="T3546" i="4" s="1"/>
  <c r="Q3545" i="4"/>
  <c r="F3545" i="4"/>
  <c r="X3545" i="4" s="1"/>
  <c r="E3545" i="4"/>
  <c r="D3545" i="4"/>
  <c r="V3545" i="4" s="1"/>
  <c r="C3545" i="4"/>
  <c r="U3545" i="4" s="1"/>
  <c r="B3545" i="4"/>
  <c r="T3545" i="4" s="1"/>
  <c r="Q3544" i="4"/>
  <c r="F3544" i="4"/>
  <c r="X3544" i="4" s="1"/>
  <c r="E3544" i="4"/>
  <c r="D3544" i="4"/>
  <c r="V3544" i="4" s="1"/>
  <c r="C3544" i="4"/>
  <c r="U3544" i="4" s="1"/>
  <c r="B3544" i="4"/>
  <c r="T3544" i="4" s="1"/>
  <c r="Q3543" i="4"/>
  <c r="F3543" i="4"/>
  <c r="X3543" i="4" s="1"/>
  <c r="E3543" i="4"/>
  <c r="D3543" i="4"/>
  <c r="V3543" i="4" s="1"/>
  <c r="C3543" i="4"/>
  <c r="U3543" i="4" s="1"/>
  <c r="B3543" i="4"/>
  <c r="T3543" i="4" s="1"/>
  <c r="Q3542" i="4"/>
  <c r="F3542" i="4"/>
  <c r="X3542" i="4" s="1"/>
  <c r="E3542" i="4"/>
  <c r="D3542" i="4"/>
  <c r="V3542" i="4" s="1"/>
  <c r="C3542" i="4"/>
  <c r="U3542" i="4" s="1"/>
  <c r="B3542" i="4"/>
  <c r="T3542" i="4" s="1"/>
  <c r="Q3541" i="4"/>
  <c r="F3541" i="4"/>
  <c r="X3541" i="4" s="1"/>
  <c r="E3541" i="4"/>
  <c r="D3541" i="4"/>
  <c r="V3541" i="4" s="1"/>
  <c r="C3541" i="4"/>
  <c r="U3541" i="4" s="1"/>
  <c r="B3541" i="4"/>
  <c r="T3541" i="4" s="1"/>
  <c r="Q3540" i="4"/>
  <c r="F3540" i="4"/>
  <c r="X3540" i="4" s="1"/>
  <c r="E3540" i="4"/>
  <c r="D3540" i="4"/>
  <c r="V3540" i="4" s="1"/>
  <c r="C3540" i="4"/>
  <c r="U3540" i="4" s="1"/>
  <c r="B3540" i="4"/>
  <c r="T3540" i="4" s="1"/>
  <c r="Q3539" i="4"/>
  <c r="F3539" i="4"/>
  <c r="X3539" i="4" s="1"/>
  <c r="E3539" i="4"/>
  <c r="D3539" i="4"/>
  <c r="V3539" i="4" s="1"/>
  <c r="C3539" i="4"/>
  <c r="U3539" i="4" s="1"/>
  <c r="B3539" i="4"/>
  <c r="T3539" i="4" s="1"/>
  <c r="Q3538" i="4"/>
  <c r="F3538" i="4"/>
  <c r="X3538" i="4" s="1"/>
  <c r="E3538" i="4"/>
  <c r="D3538" i="4"/>
  <c r="V3538" i="4" s="1"/>
  <c r="C3538" i="4"/>
  <c r="U3538" i="4" s="1"/>
  <c r="B3538" i="4"/>
  <c r="T3538" i="4" s="1"/>
  <c r="Q3537" i="4"/>
  <c r="F3537" i="4"/>
  <c r="X3537" i="4" s="1"/>
  <c r="E3537" i="4"/>
  <c r="D3537" i="4"/>
  <c r="V3537" i="4" s="1"/>
  <c r="C3537" i="4"/>
  <c r="U3537" i="4" s="1"/>
  <c r="B3537" i="4"/>
  <c r="T3537" i="4" s="1"/>
  <c r="Q3536" i="4"/>
  <c r="F3536" i="4"/>
  <c r="X3536" i="4" s="1"/>
  <c r="E3536" i="4"/>
  <c r="D3536" i="4"/>
  <c r="V3536" i="4" s="1"/>
  <c r="C3536" i="4"/>
  <c r="U3536" i="4" s="1"/>
  <c r="B3536" i="4"/>
  <c r="T3536" i="4" s="1"/>
  <c r="Q3535" i="4"/>
  <c r="F3535" i="4"/>
  <c r="X3535" i="4" s="1"/>
  <c r="E3535" i="4"/>
  <c r="D3535" i="4"/>
  <c r="V3535" i="4" s="1"/>
  <c r="C3535" i="4"/>
  <c r="U3535" i="4" s="1"/>
  <c r="B3535" i="4"/>
  <c r="T3535" i="4" s="1"/>
  <c r="Q3534" i="4"/>
  <c r="F3534" i="4"/>
  <c r="X3534" i="4" s="1"/>
  <c r="E3534" i="4"/>
  <c r="D3534" i="4"/>
  <c r="V3534" i="4" s="1"/>
  <c r="C3534" i="4"/>
  <c r="U3534" i="4" s="1"/>
  <c r="B3534" i="4"/>
  <c r="T3534" i="4" s="1"/>
  <c r="Q3533" i="4"/>
  <c r="F3533" i="4"/>
  <c r="X3533" i="4" s="1"/>
  <c r="E3533" i="4"/>
  <c r="D3533" i="4"/>
  <c r="V3533" i="4" s="1"/>
  <c r="C3533" i="4"/>
  <c r="U3533" i="4" s="1"/>
  <c r="B3533" i="4"/>
  <c r="T3533" i="4" s="1"/>
  <c r="Q3532" i="4"/>
  <c r="F3532" i="4"/>
  <c r="X3532" i="4" s="1"/>
  <c r="E3532" i="4"/>
  <c r="D3532" i="4"/>
  <c r="V3532" i="4" s="1"/>
  <c r="C3532" i="4"/>
  <c r="U3532" i="4" s="1"/>
  <c r="B3532" i="4"/>
  <c r="T3532" i="4" s="1"/>
  <c r="Q3531" i="4"/>
  <c r="F3531" i="4"/>
  <c r="X3531" i="4" s="1"/>
  <c r="E3531" i="4"/>
  <c r="D3531" i="4"/>
  <c r="V3531" i="4" s="1"/>
  <c r="C3531" i="4"/>
  <c r="U3531" i="4" s="1"/>
  <c r="B3531" i="4"/>
  <c r="T3531" i="4" s="1"/>
  <c r="Q3530" i="4"/>
  <c r="F3530" i="4"/>
  <c r="X3530" i="4" s="1"/>
  <c r="E3530" i="4"/>
  <c r="D3530" i="4"/>
  <c r="V3530" i="4" s="1"/>
  <c r="C3530" i="4"/>
  <c r="U3530" i="4" s="1"/>
  <c r="B3530" i="4"/>
  <c r="T3530" i="4" s="1"/>
  <c r="Q3529" i="4"/>
  <c r="F3529" i="4"/>
  <c r="X3529" i="4" s="1"/>
  <c r="E3529" i="4"/>
  <c r="D3529" i="4"/>
  <c r="V3529" i="4" s="1"/>
  <c r="C3529" i="4"/>
  <c r="U3529" i="4" s="1"/>
  <c r="B3529" i="4"/>
  <c r="T3529" i="4" s="1"/>
  <c r="Q3528" i="4"/>
  <c r="F3528" i="4"/>
  <c r="X3528" i="4" s="1"/>
  <c r="E3528" i="4"/>
  <c r="D3528" i="4"/>
  <c r="V3528" i="4" s="1"/>
  <c r="C3528" i="4"/>
  <c r="U3528" i="4" s="1"/>
  <c r="B3528" i="4"/>
  <c r="T3528" i="4" s="1"/>
  <c r="Q3527" i="4"/>
  <c r="F3527" i="4"/>
  <c r="X3527" i="4" s="1"/>
  <c r="E3527" i="4"/>
  <c r="D3527" i="4"/>
  <c r="V3527" i="4" s="1"/>
  <c r="C3527" i="4"/>
  <c r="U3527" i="4" s="1"/>
  <c r="F3769" i="3" s="1"/>
  <c r="B3527" i="4"/>
  <c r="T3527" i="4" s="1"/>
  <c r="Q3526" i="4"/>
  <c r="F3526" i="4"/>
  <c r="X3526" i="4" s="1"/>
  <c r="E3526" i="4"/>
  <c r="D3526" i="4"/>
  <c r="V3526" i="4" s="1"/>
  <c r="C3526" i="4"/>
  <c r="U3526" i="4" s="1"/>
  <c r="B3526" i="4"/>
  <c r="T3526" i="4" s="1"/>
  <c r="Q3525" i="4"/>
  <c r="F3525" i="4"/>
  <c r="X3525" i="4" s="1"/>
  <c r="E3525" i="4"/>
  <c r="D3525" i="4"/>
  <c r="V3525" i="4" s="1"/>
  <c r="C3525" i="4"/>
  <c r="U3525" i="4" s="1"/>
  <c r="B3525" i="4"/>
  <c r="T3525" i="4" s="1"/>
  <c r="Q3524" i="4"/>
  <c r="F3524" i="4"/>
  <c r="X3524" i="4" s="1"/>
  <c r="E3524" i="4"/>
  <c r="D3524" i="4"/>
  <c r="V3524" i="4" s="1"/>
  <c r="C3524" i="4"/>
  <c r="U3524" i="4" s="1"/>
  <c r="B3524" i="4"/>
  <c r="T3524" i="4" s="1"/>
  <c r="Q3523" i="4"/>
  <c r="F3523" i="4"/>
  <c r="X3523" i="4" s="1"/>
  <c r="E3523" i="4"/>
  <c r="D3523" i="4"/>
  <c r="V3523" i="4" s="1"/>
  <c r="C3523" i="4"/>
  <c r="U3523" i="4" s="1"/>
  <c r="B3523" i="4"/>
  <c r="T3523" i="4" s="1"/>
  <c r="Q3522" i="4"/>
  <c r="F3522" i="4"/>
  <c r="X3522" i="4" s="1"/>
  <c r="E3522" i="4"/>
  <c r="D3522" i="4"/>
  <c r="V3522" i="4" s="1"/>
  <c r="G3764" i="3" s="1"/>
  <c r="C3522" i="4"/>
  <c r="U3522" i="4" s="1"/>
  <c r="B3522" i="4"/>
  <c r="T3522" i="4" s="1"/>
  <c r="Q3521" i="4"/>
  <c r="F3521" i="4"/>
  <c r="X3521" i="4" s="1"/>
  <c r="E3521" i="4"/>
  <c r="D3521" i="4"/>
  <c r="V3521" i="4" s="1"/>
  <c r="C3521" i="4"/>
  <c r="U3521" i="4" s="1"/>
  <c r="B3521" i="4"/>
  <c r="T3521" i="4" s="1"/>
  <c r="Q3520" i="4"/>
  <c r="F3520" i="4"/>
  <c r="X3520" i="4" s="1"/>
  <c r="E3520" i="4"/>
  <c r="D3520" i="4"/>
  <c r="V3520" i="4" s="1"/>
  <c r="C3520" i="4"/>
  <c r="U3520" i="4" s="1"/>
  <c r="B3520" i="4"/>
  <c r="T3520" i="4" s="1"/>
  <c r="Q3519" i="4"/>
  <c r="F3519" i="4"/>
  <c r="X3519" i="4" s="1"/>
  <c r="E3519" i="4"/>
  <c r="D3519" i="4"/>
  <c r="V3519" i="4" s="1"/>
  <c r="C3519" i="4"/>
  <c r="U3519" i="4" s="1"/>
  <c r="B3519" i="4"/>
  <c r="T3519" i="4" s="1"/>
  <c r="Q3518" i="4"/>
  <c r="F3518" i="4"/>
  <c r="X3518" i="4" s="1"/>
  <c r="E3518" i="4"/>
  <c r="D3518" i="4"/>
  <c r="V3518" i="4" s="1"/>
  <c r="C3518" i="4"/>
  <c r="U3518" i="4" s="1"/>
  <c r="B3518" i="4"/>
  <c r="T3518" i="4" s="1"/>
  <c r="Q3517" i="4"/>
  <c r="F3517" i="4"/>
  <c r="X3517" i="4" s="1"/>
  <c r="E3517" i="4"/>
  <c r="D3517" i="4"/>
  <c r="V3517" i="4" s="1"/>
  <c r="C3517" i="4"/>
  <c r="U3517" i="4" s="1"/>
  <c r="B3517" i="4"/>
  <c r="T3517" i="4" s="1"/>
  <c r="Q3516" i="4"/>
  <c r="F3516" i="4"/>
  <c r="X3516" i="4" s="1"/>
  <c r="E3516" i="4"/>
  <c r="D3516" i="4"/>
  <c r="V3516" i="4" s="1"/>
  <c r="C3516" i="4"/>
  <c r="U3516" i="4" s="1"/>
  <c r="B3516" i="4"/>
  <c r="T3516" i="4" s="1"/>
  <c r="Q3515" i="4"/>
  <c r="F3515" i="4"/>
  <c r="X3515" i="4" s="1"/>
  <c r="E3515" i="4"/>
  <c r="D3515" i="4"/>
  <c r="V3515" i="4" s="1"/>
  <c r="C3515" i="4"/>
  <c r="U3515" i="4" s="1"/>
  <c r="B3515" i="4"/>
  <c r="T3515" i="4" s="1"/>
  <c r="Q3514" i="4"/>
  <c r="F3514" i="4"/>
  <c r="X3514" i="4" s="1"/>
  <c r="E3514" i="4"/>
  <c r="D3514" i="4"/>
  <c r="V3514" i="4" s="1"/>
  <c r="C3514" i="4"/>
  <c r="U3514" i="4" s="1"/>
  <c r="B3514" i="4"/>
  <c r="T3514" i="4" s="1"/>
  <c r="Q3513" i="4"/>
  <c r="F3513" i="4"/>
  <c r="X3513" i="4" s="1"/>
  <c r="E3513" i="4"/>
  <c r="D3513" i="4"/>
  <c r="V3513" i="4" s="1"/>
  <c r="C3513" i="4"/>
  <c r="U3513" i="4" s="1"/>
  <c r="B3513" i="4"/>
  <c r="T3513" i="4" s="1"/>
  <c r="Q3512" i="4"/>
  <c r="F3512" i="4"/>
  <c r="X3512" i="4" s="1"/>
  <c r="E3512" i="4"/>
  <c r="D3512" i="4"/>
  <c r="V3512" i="4" s="1"/>
  <c r="C3512" i="4"/>
  <c r="U3512" i="4" s="1"/>
  <c r="B3512" i="4"/>
  <c r="T3512" i="4" s="1"/>
  <c r="Q3511" i="4"/>
  <c r="F3511" i="4"/>
  <c r="X3511" i="4" s="1"/>
  <c r="E3511" i="4"/>
  <c r="D3511" i="4"/>
  <c r="V3511" i="4" s="1"/>
  <c r="C3511" i="4"/>
  <c r="U3511" i="4" s="1"/>
  <c r="B3511" i="4"/>
  <c r="T3511" i="4" s="1"/>
  <c r="Q3510" i="4"/>
  <c r="F3510" i="4"/>
  <c r="X3510" i="4" s="1"/>
  <c r="E3510" i="4"/>
  <c r="D3510" i="4"/>
  <c r="V3510" i="4" s="1"/>
  <c r="C3510" i="4"/>
  <c r="U3510" i="4" s="1"/>
  <c r="B3510" i="4"/>
  <c r="T3510" i="4" s="1"/>
  <c r="Q3509" i="4"/>
  <c r="F3509" i="4"/>
  <c r="X3509" i="4" s="1"/>
  <c r="E3509" i="4"/>
  <c r="D3509" i="4"/>
  <c r="V3509" i="4" s="1"/>
  <c r="C3509" i="4"/>
  <c r="U3509" i="4" s="1"/>
  <c r="B3509" i="4"/>
  <c r="T3509" i="4" s="1"/>
  <c r="E3751" i="3" s="1"/>
  <c r="Q3508" i="4"/>
  <c r="F3508" i="4"/>
  <c r="X3508" i="4" s="1"/>
  <c r="E3508" i="4"/>
  <c r="W3508" i="4" s="1"/>
  <c r="D3508" i="4"/>
  <c r="V3508" i="4" s="1"/>
  <c r="C3508" i="4"/>
  <c r="U3508" i="4" s="1"/>
  <c r="B3508" i="4"/>
  <c r="T3508" i="4" s="1"/>
  <c r="Q3507" i="4"/>
  <c r="F3507" i="4"/>
  <c r="X3507" i="4" s="1"/>
  <c r="E3507" i="4"/>
  <c r="D3507" i="4"/>
  <c r="V3507" i="4" s="1"/>
  <c r="C3507" i="4"/>
  <c r="U3507" i="4" s="1"/>
  <c r="B3507" i="4"/>
  <c r="T3507" i="4" s="1"/>
  <c r="Q3506" i="4"/>
  <c r="F3506" i="4"/>
  <c r="X3506" i="4" s="1"/>
  <c r="E3506" i="4"/>
  <c r="D3506" i="4"/>
  <c r="V3506" i="4" s="1"/>
  <c r="C3506" i="4"/>
  <c r="U3506" i="4" s="1"/>
  <c r="B3506" i="4"/>
  <c r="T3506" i="4" s="1"/>
  <c r="Q3505" i="4"/>
  <c r="F3505" i="4"/>
  <c r="X3505" i="4" s="1"/>
  <c r="E3505" i="4"/>
  <c r="D3505" i="4"/>
  <c r="V3505" i="4" s="1"/>
  <c r="C3505" i="4"/>
  <c r="U3505" i="4" s="1"/>
  <c r="B3505" i="4"/>
  <c r="T3505" i="4" s="1"/>
  <c r="Q3504" i="4"/>
  <c r="F3504" i="4"/>
  <c r="X3504" i="4" s="1"/>
  <c r="E3504" i="4"/>
  <c r="W3504" i="4" s="1"/>
  <c r="H3745" i="3" s="1"/>
  <c r="D3504" i="4"/>
  <c r="V3504" i="4" s="1"/>
  <c r="C3504" i="4"/>
  <c r="U3504" i="4" s="1"/>
  <c r="B3504" i="4"/>
  <c r="T3504" i="4" s="1"/>
  <c r="Q3503" i="4"/>
  <c r="F3503" i="4"/>
  <c r="X3503" i="4" s="1"/>
  <c r="E3503" i="4"/>
  <c r="D3503" i="4"/>
  <c r="V3503" i="4" s="1"/>
  <c r="C3503" i="4"/>
  <c r="U3503" i="4" s="1"/>
  <c r="B3503" i="4"/>
  <c r="T3503" i="4" s="1"/>
  <c r="Q3502" i="4"/>
  <c r="F3502" i="4"/>
  <c r="X3502" i="4" s="1"/>
  <c r="E3502" i="4"/>
  <c r="D3502" i="4"/>
  <c r="V3502" i="4" s="1"/>
  <c r="C3502" i="4"/>
  <c r="U3502" i="4" s="1"/>
  <c r="B3502" i="4"/>
  <c r="T3502" i="4" s="1"/>
  <c r="Q3501" i="4"/>
  <c r="F3501" i="4"/>
  <c r="X3501" i="4" s="1"/>
  <c r="E3501" i="4"/>
  <c r="D3501" i="4"/>
  <c r="V3501" i="4" s="1"/>
  <c r="C3501" i="4"/>
  <c r="U3501" i="4" s="1"/>
  <c r="B3501" i="4"/>
  <c r="T3501" i="4" s="1"/>
  <c r="Q3500" i="4"/>
  <c r="F3500" i="4"/>
  <c r="X3500" i="4" s="1"/>
  <c r="E3500" i="4"/>
  <c r="W3500" i="4" s="1"/>
  <c r="D3500" i="4"/>
  <c r="V3500" i="4" s="1"/>
  <c r="C3500" i="4"/>
  <c r="U3500" i="4" s="1"/>
  <c r="B3500" i="4"/>
  <c r="T3500" i="4" s="1"/>
  <c r="Q3499" i="4"/>
  <c r="F3499" i="4"/>
  <c r="X3499" i="4" s="1"/>
  <c r="E3499" i="4"/>
  <c r="D3499" i="4"/>
  <c r="V3499" i="4" s="1"/>
  <c r="C3499" i="4"/>
  <c r="U3499" i="4" s="1"/>
  <c r="B3499" i="4"/>
  <c r="T3499" i="4" s="1"/>
  <c r="Q3498" i="4"/>
  <c r="F3498" i="4"/>
  <c r="X3498" i="4" s="1"/>
  <c r="E3498" i="4"/>
  <c r="D3498" i="4"/>
  <c r="V3498" i="4" s="1"/>
  <c r="C3498" i="4"/>
  <c r="U3498" i="4" s="1"/>
  <c r="B3498" i="4"/>
  <c r="T3498" i="4" s="1"/>
  <c r="Q3497" i="4"/>
  <c r="F3497" i="4"/>
  <c r="X3497" i="4" s="1"/>
  <c r="E3497" i="4"/>
  <c r="D3497" i="4"/>
  <c r="V3497" i="4" s="1"/>
  <c r="C3497" i="4"/>
  <c r="U3497" i="4" s="1"/>
  <c r="B3497" i="4"/>
  <c r="T3497" i="4" s="1"/>
  <c r="Q3496" i="4"/>
  <c r="F3496" i="4"/>
  <c r="X3496" i="4" s="1"/>
  <c r="E3496" i="4"/>
  <c r="W3496" i="4" s="1"/>
  <c r="D3496" i="4"/>
  <c r="V3496" i="4" s="1"/>
  <c r="C3496" i="4"/>
  <c r="U3496" i="4" s="1"/>
  <c r="B3496" i="4"/>
  <c r="T3496" i="4" s="1"/>
  <c r="Q3495" i="4"/>
  <c r="F3495" i="4"/>
  <c r="X3495" i="4" s="1"/>
  <c r="E3495" i="4"/>
  <c r="D3495" i="4"/>
  <c r="V3495" i="4" s="1"/>
  <c r="C3495" i="4"/>
  <c r="U3495" i="4" s="1"/>
  <c r="B3495" i="4"/>
  <c r="T3495" i="4" s="1"/>
  <c r="Q3494" i="4"/>
  <c r="F3494" i="4"/>
  <c r="X3494" i="4" s="1"/>
  <c r="E3494" i="4"/>
  <c r="D3494" i="4"/>
  <c r="V3494" i="4" s="1"/>
  <c r="C3494" i="4"/>
  <c r="U3494" i="4" s="1"/>
  <c r="B3494" i="4"/>
  <c r="T3494" i="4" s="1"/>
  <c r="Q3493" i="4"/>
  <c r="F3493" i="4"/>
  <c r="X3493" i="4" s="1"/>
  <c r="E3493" i="4"/>
  <c r="D3493" i="4"/>
  <c r="V3493" i="4" s="1"/>
  <c r="C3493" i="4"/>
  <c r="U3493" i="4" s="1"/>
  <c r="B3493" i="4"/>
  <c r="T3493" i="4" s="1"/>
  <c r="Q3492" i="4"/>
  <c r="F3492" i="4"/>
  <c r="X3492" i="4" s="1"/>
  <c r="E3492" i="4"/>
  <c r="W3492" i="4" s="1"/>
  <c r="D3492" i="4"/>
  <c r="V3492" i="4" s="1"/>
  <c r="C3492" i="4"/>
  <c r="U3492" i="4" s="1"/>
  <c r="B3492" i="4"/>
  <c r="T3492" i="4" s="1"/>
  <c r="Q3491" i="4"/>
  <c r="F3491" i="4"/>
  <c r="X3491" i="4" s="1"/>
  <c r="E3491" i="4"/>
  <c r="D3491" i="4"/>
  <c r="V3491" i="4" s="1"/>
  <c r="C3491" i="4"/>
  <c r="U3491" i="4" s="1"/>
  <c r="B3491" i="4"/>
  <c r="T3491" i="4" s="1"/>
  <c r="Q3490" i="4"/>
  <c r="F3490" i="4"/>
  <c r="X3490" i="4" s="1"/>
  <c r="E3490" i="4"/>
  <c r="D3490" i="4"/>
  <c r="V3490" i="4" s="1"/>
  <c r="C3490" i="4"/>
  <c r="U3490" i="4" s="1"/>
  <c r="B3490" i="4"/>
  <c r="T3490" i="4" s="1"/>
  <c r="Q3489" i="4"/>
  <c r="F3489" i="4"/>
  <c r="X3489" i="4" s="1"/>
  <c r="E3489" i="4"/>
  <c r="D3489" i="4"/>
  <c r="V3489" i="4" s="1"/>
  <c r="C3489" i="4"/>
  <c r="U3489" i="4" s="1"/>
  <c r="B3489" i="4"/>
  <c r="T3489" i="4" s="1"/>
  <c r="Q3488" i="4"/>
  <c r="F3488" i="4"/>
  <c r="X3488" i="4" s="1"/>
  <c r="E3488" i="4"/>
  <c r="W3488" i="4" s="1"/>
  <c r="D3488" i="4"/>
  <c r="V3488" i="4" s="1"/>
  <c r="C3488" i="4"/>
  <c r="U3488" i="4" s="1"/>
  <c r="B3488" i="4"/>
  <c r="T3488" i="4" s="1"/>
  <c r="Q3487" i="4"/>
  <c r="F3487" i="4"/>
  <c r="X3487" i="4" s="1"/>
  <c r="E3487" i="4"/>
  <c r="D3487" i="4"/>
  <c r="V3487" i="4" s="1"/>
  <c r="G3728" i="3" s="1"/>
  <c r="C3487" i="4"/>
  <c r="U3487" i="4" s="1"/>
  <c r="B3487" i="4"/>
  <c r="T3487" i="4" s="1"/>
  <c r="Q3486" i="4"/>
  <c r="F3486" i="4"/>
  <c r="X3486" i="4" s="1"/>
  <c r="E3486" i="4"/>
  <c r="D3486" i="4"/>
  <c r="V3486" i="4" s="1"/>
  <c r="C3486" i="4"/>
  <c r="U3486" i="4" s="1"/>
  <c r="B3486" i="4"/>
  <c r="T3486" i="4" s="1"/>
  <c r="Q3485" i="4"/>
  <c r="F3485" i="4"/>
  <c r="X3485" i="4" s="1"/>
  <c r="E3485" i="4"/>
  <c r="D3485" i="4"/>
  <c r="V3485" i="4" s="1"/>
  <c r="C3485" i="4"/>
  <c r="U3485" i="4" s="1"/>
  <c r="B3485" i="4"/>
  <c r="T3485" i="4" s="1"/>
  <c r="Q3484" i="4"/>
  <c r="F3484" i="4"/>
  <c r="X3484" i="4" s="1"/>
  <c r="E3484" i="4"/>
  <c r="W3484" i="4" s="1"/>
  <c r="D3484" i="4"/>
  <c r="V3484" i="4" s="1"/>
  <c r="G3725" i="3" s="1"/>
  <c r="C3484" i="4"/>
  <c r="U3484" i="4" s="1"/>
  <c r="B3484" i="4"/>
  <c r="T3484" i="4" s="1"/>
  <c r="Q3483" i="4"/>
  <c r="F3483" i="4"/>
  <c r="X3483" i="4" s="1"/>
  <c r="E3483" i="4"/>
  <c r="D3483" i="4"/>
  <c r="V3483" i="4" s="1"/>
  <c r="G3724" i="3" s="1"/>
  <c r="C3483" i="4"/>
  <c r="U3483" i="4" s="1"/>
  <c r="B3483" i="4"/>
  <c r="T3483" i="4" s="1"/>
  <c r="Q3482" i="4"/>
  <c r="F3482" i="4"/>
  <c r="X3482" i="4" s="1"/>
  <c r="E3482" i="4"/>
  <c r="D3482" i="4"/>
  <c r="V3482" i="4" s="1"/>
  <c r="C3482" i="4"/>
  <c r="U3482" i="4" s="1"/>
  <c r="B3482" i="4"/>
  <c r="T3482" i="4" s="1"/>
  <c r="Q3481" i="4"/>
  <c r="F3481" i="4"/>
  <c r="X3481" i="4" s="1"/>
  <c r="E3481" i="4"/>
  <c r="D3481" i="4"/>
  <c r="V3481" i="4" s="1"/>
  <c r="C3481" i="4"/>
  <c r="U3481" i="4" s="1"/>
  <c r="B3481" i="4"/>
  <c r="T3481" i="4" s="1"/>
  <c r="Q3480" i="4"/>
  <c r="F3480" i="4"/>
  <c r="X3480" i="4" s="1"/>
  <c r="E3480" i="4"/>
  <c r="W3480" i="4" s="1"/>
  <c r="D3480" i="4"/>
  <c r="V3480" i="4" s="1"/>
  <c r="G3721" i="3" s="1"/>
  <c r="C3480" i="4"/>
  <c r="U3480" i="4" s="1"/>
  <c r="B3480" i="4"/>
  <c r="T3480" i="4" s="1"/>
  <c r="Q3479" i="4"/>
  <c r="F3479" i="4"/>
  <c r="X3479" i="4" s="1"/>
  <c r="E3479" i="4"/>
  <c r="D3479" i="4"/>
  <c r="V3479" i="4" s="1"/>
  <c r="C3479" i="4"/>
  <c r="U3479" i="4" s="1"/>
  <c r="B3479" i="4"/>
  <c r="T3479" i="4" s="1"/>
  <c r="Q3478" i="4"/>
  <c r="F3478" i="4"/>
  <c r="X3478" i="4" s="1"/>
  <c r="E3478" i="4"/>
  <c r="D3478" i="4"/>
  <c r="V3478" i="4" s="1"/>
  <c r="C3478" i="4"/>
  <c r="U3478" i="4" s="1"/>
  <c r="B3478" i="4"/>
  <c r="T3478" i="4" s="1"/>
  <c r="Q3477" i="4"/>
  <c r="F3477" i="4"/>
  <c r="X3477" i="4" s="1"/>
  <c r="E3477" i="4"/>
  <c r="D3477" i="4"/>
  <c r="V3477" i="4" s="1"/>
  <c r="C3477" i="4"/>
  <c r="U3477" i="4" s="1"/>
  <c r="B3477" i="4"/>
  <c r="T3477" i="4" s="1"/>
  <c r="Q3476" i="4"/>
  <c r="F3476" i="4"/>
  <c r="X3476" i="4" s="1"/>
  <c r="E3476" i="4"/>
  <c r="W3476" i="4" s="1"/>
  <c r="D3476" i="4"/>
  <c r="V3476" i="4" s="1"/>
  <c r="C3476" i="4"/>
  <c r="U3476" i="4" s="1"/>
  <c r="B3476" i="4"/>
  <c r="T3476" i="4" s="1"/>
  <c r="Q3475" i="4"/>
  <c r="F3475" i="4"/>
  <c r="X3475" i="4" s="1"/>
  <c r="E3475" i="4"/>
  <c r="D3475" i="4"/>
  <c r="V3475" i="4" s="1"/>
  <c r="C3475" i="4"/>
  <c r="U3475" i="4" s="1"/>
  <c r="B3475" i="4"/>
  <c r="T3475" i="4" s="1"/>
  <c r="Q3474" i="4"/>
  <c r="F3474" i="4"/>
  <c r="X3474" i="4" s="1"/>
  <c r="E3474" i="4"/>
  <c r="D3474" i="4"/>
  <c r="V3474" i="4" s="1"/>
  <c r="C3474" i="4"/>
  <c r="U3474" i="4" s="1"/>
  <c r="B3474" i="4"/>
  <c r="T3474" i="4" s="1"/>
  <c r="Q3473" i="4"/>
  <c r="F3473" i="4"/>
  <c r="X3473" i="4" s="1"/>
  <c r="E3473" i="4"/>
  <c r="D3473" i="4"/>
  <c r="V3473" i="4" s="1"/>
  <c r="C3473" i="4"/>
  <c r="U3473" i="4" s="1"/>
  <c r="B3473" i="4"/>
  <c r="T3473" i="4" s="1"/>
  <c r="Q3472" i="4"/>
  <c r="F3472" i="4"/>
  <c r="X3472" i="4" s="1"/>
  <c r="E3472" i="4"/>
  <c r="W3472" i="4" s="1"/>
  <c r="D3472" i="4"/>
  <c r="V3472" i="4" s="1"/>
  <c r="C3472" i="4"/>
  <c r="U3472" i="4" s="1"/>
  <c r="B3472" i="4"/>
  <c r="T3472" i="4" s="1"/>
  <c r="Q3471" i="4"/>
  <c r="F3471" i="4"/>
  <c r="X3471" i="4" s="1"/>
  <c r="E3471" i="4"/>
  <c r="D3471" i="4"/>
  <c r="V3471" i="4" s="1"/>
  <c r="C3471" i="4"/>
  <c r="U3471" i="4" s="1"/>
  <c r="B3471" i="4"/>
  <c r="T3471" i="4" s="1"/>
  <c r="Q3470" i="4"/>
  <c r="F3470" i="4"/>
  <c r="X3470" i="4" s="1"/>
  <c r="E3470" i="4"/>
  <c r="D3470" i="4"/>
  <c r="V3470" i="4" s="1"/>
  <c r="C3470" i="4"/>
  <c r="U3470" i="4" s="1"/>
  <c r="B3470" i="4"/>
  <c r="T3470" i="4" s="1"/>
  <c r="Q3469" i="4"/>
  <c r="F3469" i="4"/>
  <c r="X3469" i="4" s="1"/>
  <c r="E3469" i="4"/>
  <c r="D3469" i="4"/>
  <c r="V3469" i="4" s="1"/>
  <c r="C3469" i="4"/>
  <c r="U3469" i="4" s="1"/>
  <c r="B3469" i="4"/>
  <c r="T3469" i="4" s="1"/>
  <c r="Q3468" i="4"/>
  <c r="F3468" i="4"/>
  <c r="X3468" i="4" s="1"/>
  <c r="E3468" i="4"/>
  <c r="W3468" i="4" s="1"/>
  <c r="D3468" i="4"/>
  <c r="V3468" i="4" s="1"/>
  <c r="C3468" i="4"/>
  <c r="U3468" i="4" s="1"/>
  <c r="B3468" i="4"/>
  <c r="T3468" i="4" s="1"/>
  <c r="Q3467" i="4"/>
  <c r="F3467" i="4"/>
  <c r="X3467" i="4" s="1"/>
  <c r="E3467" i="4"/>
  <c r="D3467" i="4"/>
  <c r="V3467" i="4" s="1"/>
  <c r="C3467" i="4"/>
  <c r="U3467" i="4" s="1"/>
  <c r="B3467" i="4"/>
  <c r="T3467" i="4" s="1"/>
  <c r="Q3466" i="4"/>
  <c r="F3466" i="4"/>
  <c r="X3466" i="4" s="1"/>
  <c r="E3466" i="4"/>
  <c r="D3466" i="4"/>
  <c r="V3466" i="4" s="1"/>
  <c r="C3466" i="4"/>
  <c r="U3466" i="4" s="1"/>
  <c r="B3466" i="4"/>
  <c r="T3466" i="4" s="1"/>
  <c r="Q3465" i="4"/>
  <c r="F3465" i="4"/>
  <c r="X3465" i="4" s="1"/>
  <c r="E3465" i="4"/>
  <c r="D3465" i="4"/>
  <c r="V3465" i="4" s="1"/>
  <c r="C3465" i="4"/>
  <c r="U3465" i="4" s="1"/>
  <c r="B3465" i="4"/>
  <c r="T3465" i="4" s="1"/>
  <c r="Q3464" i="4"/>
  <c r="F3464" i="4"/>
  <c r="X3464" i="4" s="1"/>
  <c r="E3464" i="4"/>
  <c r="W3464" i="4" s="1"/>
  <c r="D3464" i="4"/>
  <c r="V3464" i="4" s="1"/>
  <c r="C3464" i="4"/>
  <c r="U3464" i="4" s="1"/>
  <c r="B3464" i="4"/>
  <c r="T3464" i="4" s="1"/>
  <c r="Q3463" i="4"/>
  <c r="F3463" i="4"/>
  <c r="X3463" i="4" s="1"/>
  <c r="E3463" i="4"/>
  <c r="D3463" i="4"/>
  <c r="V3463" i="4" s="1"/>
  <c r="C3463" i="4"/>
  <c r="U3463" i="4" s="1"/>
  <c r="B3463" i="4"/>
  <c r="T3463" i="4" s="1"/>
  <c r="Q3462" i="4"/>
  <c r="F3462" i="4"/>
  <c r="X3462" i="4" s="1"/>
  <c r="E3462" i="4"/>
  <c r="D3462" i="4"/>
  <c r="V3462" i="4" s="1"/>
  <c r="C3462" i="4"/>
  <c r="U3462" i="4" s="1"/>
  <c r="B3462" i="4"/>
  <c r="T3462" i="4" s="1"/>
  <c r="Q3461" i="4"/>
  <c r="F3461" i="4"/>
  <c r="X3461" i="4" s="1"/>
  <c r="E3461" i="4"/>
  <c r="D3461" i="4"/>
  <c r="V3461" i="4" s="1"/>
  <c r="C3461" i="4"/>
  <c r="U3461" i="4" s="1"/>
  <c r="B3461" i="4"/>
  <c r="T3461" i="4" s="1"/>
  <c r="Q3460" i="4"/>
  <c r="F3460" i="4"/>
  <c r="X3460" i="4" s="1"/>
  <c r="E3460" i="4"/>
  <c r="W3460" i="4" s="1"/>
  <c r="D3460" i="4"/>
  <c r="V3460" i="4" s="1"/>
  <c r="C3460" i="4"/>
  <c r="U3460" i="4" s="1"/>
  <c r="B3460" i="4"/>
  <c r="T3460" i="4" s="1"/>
  <c r="Q3459" i="4"/>
  <c r="F3459" i="4"/>
  <c r="X3459" i="4" s="1"/>
  <c r="E3459" i="4"/>
  <c r="D3459" i="4"/>
  <c r="V3459" i="4" s="1"/>
  <c r="C3459" i="4"/>
  <c r="U3459" i="4" s="1"/>
  <c r="B3459" i="4"/>
  <c r="T3459" i="4" s="1"/>
  <c r="Q3458" i="4"/>
  <c r="F3458" i="4"/>
  <c r="X3458" i="4" s="1"/>
  <c r="E3458" i="4"/>
  <c r="D3458" i="4"/>
  <c r="V3458" i="4" s="1"/>
  <c r="C3458" i="4"/>
  <c r="U3458" i="4" s="1"/>
  <c r="B3458" i="4"/>
  <c r="T3458" i="4" s="1"/>
  <c r="Q3457" i="4"/>
  <c r="F3457" i="4"/>
  <c r="X3457" i="4" s="1"/>
  <c r="E3457" i="4"/>
  <c r="D3457" i="4"/>
  <c r="V3457" i="4" s="1"/>
  <c r="C3457" i="4"/>
  <c r="U3457" i="4" s="1"/>
  <c r="B3457" i="4"/>
  <c r="T3457" i="4" s="1"/>
  <c r="Q3456" i="4"/>
  <c r="F3456" i="4"/>
  <c r="X3456" i="4" s="1"/>
  <c r="E3456" i="4"/>
  <c r="W3456" i="4" s="1"/>
  <c r="D3456" i="4"/>
  <c r="V3456" i="4" s="1"/>
  <c r="C3456" i="4"/>
  <c r="U3456" i="4" s="1"/>
  <c r="B3456" i="4"/>
  <c r="T3456" i="4" s="1"/>
  <c r="Q3455" i="4"/>
  <c r="F3455" i="4"/>
  <c r="X3455" i="4" s="1"/>
  <c r="E3455" i="4"/>
  <c r="D3455" i="4"/>
  <c r="V3455" i="4" s="1"/>
  <c r="C3455" i="4"/>
  <c r="U3455" i="4" s="1"/>
  <c r="B3455" i="4"/>
  <c r="T3455" i="4" s="1"/>
  <c r="Q3454" i="4"/>
  <c r="F3454" i="4"/>
  <c r="X3454" i="4" s="1"/>
  <c r="E3454" i="4"/>
  <c r="D3454" i="4"/>
  <c r="V3454" i="4" s="1"/>
  <c r="C3454" i="4"/>
  <c r="U3454" i="4" s="1"/>
  <c r="B3454" i="4"/>
  <c r="T3454" i="4" s="1"/>
  <c r="Q3453" i="4"/>
  <c r="F3453" i="4"/>
  <c r="X3453" i="4" s="1"/>
  <c r="E3453" i="4"/>
  <c r="D3453" i="4"/>
  <c r="V3453" i="4" s="1"/>
  <c r="C3453" i="4"/>
  <c r="U3453" i="4" s="1"/>
  <c r="B3453" i="4"/>
  <c r="T3453" i="4" s="1"/>
  <c r="Q3452" i="4"/>
  <c r="F3452" i="4"/>
  <c r="X3452" i="4" s="1"/>
  <c r="E3452" i="4"/>
  <c r="W3452" i="4" s="1"/>
  <c r="D3452" i="4"/>
  <c r="V3452" i="4" s="1"/>
  <c r="C3452" i="4"/>
  <c r="U3452" i="4" s="1"/>
  <c r="B3452" i="4"/>
  <c r="T3452" i="4" s="1"/>
  <c r="Q3451" i="4"/>
  <c r="F3451" i="4"/>
  <c r="X3451" i="4" s="1"/>
  <c r="E3451" i="4"/>
  <c r="D3451" i="4"/>
  <c r="V3451" i="4" s="1"/>
  <c r="C3451" i="4"/>
  <c r="U3451" i="4" s="1"/>
  <c r="B3451" i="4"/>
  <c r="T3451" i="4" s="1"/>
  <c r="Q3450" i="4"/>
  <c r="F3450" i="4"/>
  <c r="X3450" i="4" s="1"/>
  <c r="E3450" i="4"/>
  <c r="D3450" i="4"/>
  <c r="V3450" i="4" s="1"/>
  <c r="C3450" i="4"/>
  <c r="U3450" i="4" s="1"/>
  <c r="B3450" i="4"/>
  <c r="T3450" i="4" s="1"/>
  <c r="Q3449" i="4"/>
  <c r="F3449" i="4"/>
  <c r="X3449" i="4" s="1"/>
  <c r="E3449" i="4"/>
  <c r="D3449" i="4"/>
  <c r="V3449" i="4" s="1"/>
  <c r="C3449" i="4"/>
  <c r="U3449" i="4" s="1"/>
  <c r="B3449" i="4"/>
  <c r="T3449" i="4" s="1"/>
  <c r="Q3448" i="4"/>
  <c r="F3448" i="4"/>
  <c r="X3448" i="4" s="1"/>
  <c r="E3448" i="4"/>
  <c r="W3448" i="4" s="1"/>
  <c r="D3448" i="4"/>
  <c r="V3448" i="4" s="1"/>
  <c r="C3448" i="4"/>
  <c r="U3448" i="4" s="1"/>
  <c r="B3448" i="4"/>
  <c r="T3448" i="4" s="1"/>
  <c r="Q3447" i="4"/>
  <c r="F3447" i="4"/>
  <c r="X3447" i="4" s="1"/>
  <c r="E3447" i="4"/>
  <c r="D3447" i="4"/>
  <c r="V3447" i="4" s="1"/>
  <c r="C3447" i="4"/>
  <c r="U3447" i="4" s="1"/>
  <c r="B3447" i="4"/>
  <c r="T3447" i="4" s="1"/>
  <c r="Q3446" i="4"/>
  <c r="F3446" i="4"/>
  <c r="X3446" i="4" s="1"/>
  <c r="E3446" i="4"/>
  <c r="D3446" i="4"/>
  <c r="V3446" i="4" s="1"/>
  <c r="C3446" i="4"/>
  <c r="U3446" i="4" s="1"/>
  <c r="B3446" i="4"/>
  <c r="T3446" i="4" s="1"/>
  <c r="Q3445" i="4"/>
  <c r="F3445" i="4"/>
  <c r="X3445" i="4" s="1"/>
  <c r="E3445" i="4"/>
  <c r="D3445" i="4"/>
  <c r="V3445" i="4" s="1"/>
  <c r="C3445" i="4"/>
  <c r="U3445" i="4" s="1"/>
  <c r="B3445" i="4"/>
  <c r="T3445" i="4" s="1"/>
  <c r="Q3444" i="4"/>
  <c r="F3444" i="4"/>
  <c r="X3444" i="4" s="1"/>
  <c r="E3444" i="4"/>
  <c r="W3444" i="4" s="1"/>
  <c r="D3444" i="4"/>
  <c r="V3444" i="4" s="1"/>
  <c r="C3444" i="4"/>
  <c r="U3444" i="4" s="1"/>
  <c r="B3444" i="4"/>
  <c r="T3444" i="4" s="1"/>
  <c r="Q3443" i="4"/>
  <c r="F3443" i="4"/>
  <c r="X3443" i="4" s="1"/>
  <c r="E3443" i="4"/>
  <c r="D3443" i="4"/>
  <c r="V3443" i="4" s="1"/>
  <c r="C3443" i="4"/>
  <c r="U3443" i="4" s="1"/>
  <c r="B3443" i="4"/>
  <c r="T3443" i="4" s="1"/>
  <c r="Q3442" i="4"/>
  <c r="F3442" i="4"/>
  <c r="X3442" i="4" s="1"/>
  <c r="E3442" i="4"/>
  <c r="D3442" i="4"/>
  <c r="V3442" i="4" s="1"/>
  <c r="C3442" i="4"/>
  <c r="U3442" i="4" s="1"/>
  <c r="B3442" i="4"/>
  <c r="T3442" i="4" s="1"/>
  <c r="Q3441" i="4"/>
  <c r="F3441" i="4"/>
  <c r="X3441" i="4" s="1"/>
  <c r="E3441" i="4"/>
  <c r="D3441" i="4"/>
  <c r="V3441" i="4" s="1"/>
  <c r="C3441" i="4"/>
  <c r="U3441" i="4" s="1"/>
  <c r="B3441" i="4"/>
  <c r="T3441" i="4" s="1"/>
  <c r="Q3440" i="4"/>
  <c r="F3440" i="4"/>
  <c r="X3440" i="4" s="1"/>
  <c r="E3440" i="4"/>
  <c r="W3440" i="4" s="1"/>
  <c r="D3440" i="4"/>
  <c r="V3440" i="4" s="1"/>
  <c r="C3440" i="4"/>
  <c r="U3440" i="4" s="1"/>
  <c r="B3440" i="4"/>
  <c r="T3440" i="4" s="1"/>
  <c r="Q3439" i="4"/>
  <c r="F3439" i="4"/>
  <c r="X3439" i="4" s="1"/>
  <c r="E3439" i="4"/>
  <c r="D3439" i="4"/>
  <c r="V3439" i="4" s="1"/>
  <c r="C3439" i="4"/>
  <c r="U3439" i="4" s="1"/>
  <c r="B3439" i="4"/>
  <c r="T3439" i="4" s="1"/>
  <c r="Q3438" i="4"/>
  <c r="F3438" i="4"/>
  <c r="X3438" i="4" s="1"/>
  <c r="E3438" i="4"/>
  <c r="D3438" i="4"/>
  <c r="V3438" i="4" s="1"/>
  <c r="C3438" i="4"/>
  <c r="U3438" i="4" s="1"/>
  <c r="B3438" i="4"/>
  <c r="T3438" i="4" s="1"/>
  <c r="Q3437" i="4"/>
  <c r="F3437" i="4"/>
  <c r="X3437" i="4" s="1"/>
  <c r="E3437" i="4"/>
  <c r="D3437" i="4"/>
  <c r="V3437" i="4" s="1"/>
  <c r="C3437" i="4"/>
  <c r="U3437" i="4" s="1"/>
  <c r="B3437" i="4"/>
  <c r="T3437" i="4" s="1"/>
  <c r="Q3436" i="4"/>
  <c r="F3436" i="4"/>
  <c r="X3436" i="4" s="1"/>
  <c r="E3436" i="4"/>
  <c r="W3436" i="4" s="1"/>
  <c r="D3436" i="4"/>
  <c r="V3436" i="4" s="1"/>
  <c r="C3436" i="4"/>
  <c r="U3436" i="4" s="1"/>
  <c r="B3436" i="4"/>
  <c r="T3436" i="4" s="1"/>
  <c r="Q3435" i="4"/>
  <c r="F3435" i="4"/>
  <c r="X3435" i="4" s="1"/>
  <c r="E3435" i="4"/>
  <c r="D3435" i="4"/>
  <c r="V3435" i="4" s="1"/>
  <c r="C3435" i="4"/>
  <c r="U3435" i="4" s="1"/>
  <c r="B3435" i="4"/>
  <c r="T3435" i="4" s="1"/>
  <c r="Q3434" i="4"/>
  <c r="F3434" i="4"/>
  <c r="X3434" i="4" s="1"/>
  <c r="E3434" i="4"/>
  <c r="D3434" i="4"/>
  <c r="V3434" i="4" s="1"/>
  <c r="C3434" i="4"/>
  <c r="U3434" i="4" s="1"/>
  <c r="B3434" i="4"/>
  <c r="T3434" i="4" s="1"/>
  <c r="Q3433" i="4"/>
  <c r="F3433" i="4"/>
  <c r="X3433" i="4" s="1"/>
  <c r="E3433" i="4"/>
  <c r="D3433" i="4"/>
  <c r="V3433" i="4" s="1"/>
  <c r="C3433" i="4"/>
  <c r="U3433" i="4" s="1"/>
  <c r="B3433" i="4"/>
  <c r="T3433" i="4" s="1"/>
  <c r="Q3432" i="4"/>
  <c r="F3432" i="4"/>
  <c r="X3432" i="4" s="1"/>
  <c r="E3432" i="4"/>
  <c r="W3432" i="4" s="1"/>
  <c r="D3432" i="4"/>
  <c r="V3432" i="4" s="1"/>
  <c r="C3432" i="4"/>
  <c r="U3432" i="4" s="1"/>
  <c r="B3432" i="4"/>
  <c r="T3432" i="4" s="1"/>
  <c r="Q3431" i="4"/>
  <c r="F3431" i="4"/>
  <c r="X3431" i="4" s="1"/>
  <c r="E3431" i="4"/>
  <c r="D3431" i="4"/>
  <c r="V3431" i="4" s="1"/>
  <c r="C3431" i="4"/>
  <c r="U3431" i="4" s="1"/>
  <c r="B3431" i="4"/>
  <c r="T3431" i="4" s="1"/>
  <c r="Q3430" i="4"/>
  <c r="F3430" i="4"/>
  <c r="X3430" i="4" s="1"/>
  <c r="E3430" i="4"/>
  <c r="D3430" i="4"/>
  <c r="V3430" i="4" s="1"/>
  <c r="C3430" i="4"/>
  <c r="U3430" i="4" s="1"/>
  <c r="B3430" i="4"/>
  <c r="T3430" i="4" s="1"/>
  <c r="Q3429" i="4"/>
  <c r="F3429" i="4"/>
  <c r="X3429" i="4" s="1"/>
  <c r="E3429" i="4"/>
  <c r="D3429" i="4"/>
  <c r="V3429" i="4" s="1"/>
  <c r="C3429" i="4"/>
  <c r="U3429" i="4" s="1"/>
  <c r="B3429" i="4"/>
  <c r="T3429" i="4" s="1"/>
  <c r="Q3428" i="4"/>
  <c r="F3428" i="4"/>
  <c r="X3428" i="4" s="1"/>
  <c r="E3428" i="4"/>
  <c r="W3428" i="4" s="1"/>
  <c r="D3428" i="4"/>
  <c r="V3428" i="4" s="1"/>
  <c r="C3428" i="4"/>
  <c r="U3428" i="4" s="1"/>
  <c r="B3428" i="4"/>
  <c r="T3428" i="4" s="1"/>
  <c r="Q3427" i="4"/>
  <c r="F3427" i="4"/>
  <c r="X3427" i="4" s="1"/>
  <c r="E3427" i="4"/>
  <c r="D3427" i="4"/>
  <c r="V3427" i="4" s="1"/>
  <c r="C3427" i="4"/>
  <c r="U3427" i="4" s="1"/>
  <c r="B3427" i="4"/>
  <c r="T3427" i="4" s="1"/>
  <c r="Q3426" i="4"/>
  <c r="F3426" i="4"/>
  <c r="X3426" i="4" s="1"/>
  <c r="E3426" i="4"/>
  <c r="D3426" i="4"/>
  <c r="V3426" i="4" s="1"/>
  <c r="C3426" i="4"/>
  <c r="U3426" i="4" s="1"/>
  <c r="B3426" i="4"/>
  <c r="T3426" i="4" s="1"/>
  <c r="Q3425" i="4"/>
  <c r="F3425" i="4"/>
  <c r="X3425" i="4" s="1"/>
  <c r="E3425" i="4"/>
  <c r="D3425" i="4"/>
  <c r="V3425" i="4" s="1"/>
  <c r="C3425" i="4"/>
  <c r="U3425" i="4" s="1"/>
  <c r="B3425" i="4"/>
  <c r="T3425" i="4" s="1"/>
  <c r="Q3424" i="4"/>
  <c r="F3424" i="4"/>
  <c r="X3424" i="4" s="1"/>
  <c r="E3424" i="4"/>
  <c r="W3424" i="4" s="1"/>
  <c r="D3424" i="4"/>
  <c r="V3424" i="4" s="1"/>
  <c r="C3424" i="4"/>
  <c r="U3424" i="4" s="1"/>
  <c r="B3424" i="4"/>
  <c r="T3424" i="4" s="1"/>
  <c r="Q3423" i="4"/>
  <c r="F3423" i="4"/>
  <c r="X3423" i="4" s="1"/>
  <c r="E3423" i="4"/>
  <c r="D3423" i="4"/>
  <c r="V3423" i="4" s="1"/>
  <c r="C3423" i="4"/>
  <c r="U3423" i="4" s="1"/>
  <c r="B3423" i="4"/>
  <c r="T3423" i="4" s="1"/>
  <c r="Q3422" i="4"/>
  <c r="F3422" i="4"/>
  <c r="X3422" i="4" s="1"/>
  <c r="E3422" i="4"/>
  <c r="D3422" i="4"/>
  <c r="V3422" i="4" s="1"/>
  <c r="C3422" i="4"/>
  <c r="U3422" i="4" s="1"/>
  <c r="B3422" i="4"/>
  <c r="T3422" i="4" s="1"/>
  <c r="Q3421" i="4"/>
  <c r="F3421" i="4"/>
  <c r="X3421" i="4" s="1"/>
  <c r="E3421" i="4"/>
  <c r="D3421" i="4"/>
  <c r="V3421" i="4" s="1"/>
  <c r="C3421" i="4"/>
  <c r="U3421" i="4" s="1"/>
  <c r="B3421" i="4"/>
  <c r="T3421" i="4" s="1"/>
  <c r="Q3420" i="4"/>
  <c r="F3420" i="4"/>
  <c r="X3420" i="4" s="1"/>
  <c r="E3420" i="4"/>
  <c r="W3420" i="4" s="1"/>
  <c r="D3420" i="4"/>
  <c r="V3420" i="4" s="1"/>
  <c r="G3659" i="3" s="1"/>
  <c r="C3420" i="4"/>
  <c r="U3420" i="4" s="1"/>
  <c r="B3420" i="4"/>
  <c r="T3420" i="4" s="1"/>
  <c r="Q3419" i="4"/>
  <c r="F3419" i="4"/>
  <c r="X3419" i="4" s="1"/>
  <c r="E3419" i="4"/>
  <c r="D3419" i="4"/>
  <c r="V3419" i="4" s="1"/>
  <c r="C3419" i="4"/>
  <c r="U3419" i="4" s="1"/>
  <c r="B3419" i="4"/>
  <c r="T3419" i="4" s="1"/>
  <c r="Q3418" i="4"/>
  <c r="F3418" i="4"/>
  <c r="X3418" i="4" s="1"/>
  <c r="E3418" i="4"/>
  <c r="D3418" i="4"/>
  <c r="V3418" i="4" s="1"/>
  <c r="C3418" i="4"/>
  <c r="U3418" i="4" s="1"/>
  <c r="B3418" i="4"/>
  <c r="T3418" i="4" s="1"/>
  <c r="Q3417" i="4"/>
  <c r="F3417" i="4"/>
  <c r="X3417" i="4" s="1"/>
  <c r="E3417" i="4"/>
  <c r="D3417" i="4"/>
  <c r="V3417" i="4" s="1"/>
  <c r="C3417" i="4"/>
  <c r="U3417" i="4" s="1"/>
  <c r="B3417" i="4"/>
  <c r="T3417" i="4" s="1"/>
  <c r="Q3416" i="4"/>
  <c r="F3416" i="4"/>
  <c r="X3416" i="4" s="1"/>
  <c r="E3416" i="4"/>
  <c r="W3416" i="4" s="1"/>
  <c r="D3416" i="4"/>
  <c r="V3416" i="4" s="1"/>
  <c r="C3416" i="4"/>
  <c r="U3416" i="4" s="1"/>
  <c r="B3416" i="4"/>
  <c r="T3416" i="4" s="1"/>
  <c r="Q3415" i="4"/>
  <c r="F3415" i="4"/>
  <c r="X3415" i="4" s="1"/>
  <c r="E3415" i="4"/>
  <c r="D3415" i="4"/>
  <c r="V3415" i="4" s="1"/>
  <c r="C3415" i="4"/>
  <c r="U3415" i="4" s="1"/>
  <c r="B3415" i="4"/>
  <c r="T3415" i="4" s="1"/>
  <c r="Q3414" i="4"/>
  <c r="F3414" i="4"/>
  <c r="X3414" i="4" s="1"/>
  <c r="E3414" i="4"/>
  <c r="D3414" i="4"/>
  <c r="V3414" i="4" s="1"/>
  <c r="C3414" i="4"/>
  <c r="U3414" i="4" s="1"/>
  <c r="B3414" i="4"/>
  <c r="T3414" i="4" s="1"/>
  <c r="Q3413" i="4"/>
  <c r="F3413" i="4"/>
  <c r="X3413" i="4" s="1"/>
  <c r="E3413" i="4"/>
  <c r="D3413" i="4"/>
  <c r="V3413" i="4" s="1"/>
  <c r="C3413" i="4"/>
  <c r="U3413" i="4" s="1"/>
  <c r="B3413" i="4"/>
  <c r="T3413" i="4" s="1"/>
  <c r="Q3412" i="4"/>
  <c r="F3412" i="4"/>
  <c r="X3412" i="4" s="1"/>
  <c r="E3412" i="4"/>
  <c r="W3412" i="4" s="1"/>
  <c r="D3412" i="4"/>
  <c r="V3412" i="4" s="1"/>
  <c r="C3412" i="4"/>
  <c r="U3412" i="4" s="1"/>
  <c r="B3412" i="4"/>
  <c r="T3412" i="4" s="1"/>
  <c r="Q3411" i="4"/>
  <c r="F3411" i="4"/>
  <c r="X3411" i="4" s="1"/>
  <c r="E3411" i="4"/>
  <c r="D3411" i="4"/>
  <c r="V3411" i="4" s="1"/>
  <c r="C3411" i="4"/>
  <c r="U3411" i="4" s="1"/>
  <c r="B3411" i="4"/>
  <c r="T3411" i="4" s="1"/>
  <c r="Q3410" i="4"/>
  <c r="F3410" i="4"/>
  <c r="X3410" i="4" s="1"/>
  <c r="E3410" i="4"/>
  <c r="D3410" i="4"/>
  <c r="V3410" i="4" s="1"/>
  <c r="C3410" i="4"/>
  <c r="U3410" i="4" s="1"/>
  <c r="B3410" i="4"/>
  <c r="T3410" i="4" s="1"/>
  <c r="Q3409" i="4"/>
  <c r="F3409" i="4"/>
  <c r="X3409" i="4" s="1"/>
  <c r="E3409" i="4"/>
  <c r="D3409" i="4"/>
  <c r="V3409" i="4" s="1"/>
  <c r="C3409" i="4"/>
  <c r="U3409" i="4" s="1"/>
  <c r="B3409" i="4"/>
  <c r="T3409" i="4" s="1"/>
  <c r="Q3408" i="4"/>
  <c r="F3408" i="4"/>
  <c r="X3408" i="4" s="1"/>
  <c r="E3408" i="4"/>
  <c r="W3408" i="4" s="1"/>
  <c r="D3408" i="4"/>
  <c r="V3408" i="4" s="1"/>
  <c r="C3408" i="4"/>
  <c r="U3408" i="4" s="1"/>
  <c r="B3408" i="4"/>
  <c r="T3408" i="4" s="1"/>
  <c r="Q3407" i="4"/>
  <c r="F3407" i="4"/>
  <c r="X3407" i="4" s="1"/>
  <c r="E3407" i="4"/>
  <c r="D3407" i="4"/>
  <c r="V3407" i="4" s="1"/>
  <c r="C3407" i="4"/>
  <c r="U3407" i="4" s="1"/>
  <c r="B3407" i="4"/>
  <c r="T3407" i="4" s="1"/>
  <c r="Q3406" i="4"/>
  <c r="F3406" i="4"/>
  <c r="X3406" i="4" s="1"/>
  <c r="E3406" i="4"/>
  <c r="D3406" i="4"/>
  <c r="V3406" i="4" s="1"/>
  <c r="C3406" i="4"/>
  <c r="U3406" i="4" s="1"/>
  <c r="B3406" i="4"/>
  <c r="T3406" i="4" s="1"/>
  <c r="Q3405" i="4"/>
  <c r="F3405" i="4"/>
  <c r="X3405" i="4" s="1"/>
  <c r="E3405" i="4"/>
  <c r="D3405" i="4"/>
  <c r="V3405" i="4" s="1"/>
  <c r="C3405" i="4"/>
  <c r="U3405" i="4" s="1"/>
  <c r="B3405" i="4"/>
  <c r="T3405" i="4" s="1"/>
  <c r="Q3404" i="4"/>
  <c r="F3404" i="4"/>
  <c r="X3404" i="4" s="1"/>
  <c r="E3404" i="4"/>
  <c r="W3404" i="4" s="1"/>
  <c r="D3404" i="4"/>
  <c r="V3404" i="4" s="1"/>
  <c r="C3404" i="4"/>
  <c r="U3404" i="4" s="1"/>
  <c r="B3404" i="4"/>
  <c r="T3404" i="4" s="1"/>
  <c r="Q3403" i="4"/>
  <c r="F3403" i="4"/>
  <c r="X3403" i="4" s="1"/>
  <c r="E3403" i="4"/>
  <c r="D3403" i="4"/>
  <c r="V3403" i="4" s="1"/>
  <c r="C3403" i="4"/>
  <c r="U3403" i="4" s="1"/>
  <c r="B3403" i="4"/>
  <c r="T3403" i="4" s="1"/>
  <c r="Q3402" i="4"/>
  <c r="F3402" i="4"/>
  <c r="X3402" i="4" s="1"/>
  <c r="E3402" i="4"/>
  <c r="D3402" i="4"/>
  <c r="V3402" i="4" s="1"/>
  <c r="C3402" i="4"/>
  <c r="U3402" i="4" s="1"/>
  <c r="B3402" i="4"/>
  <c r="T3402" i="4" s="1"/>
  <c r="Q3401" i="4"/>
  <c r="F3401" i="4"/>
  <c r="X3401" i="4" s="1"/>
  <c r="E3401" i="4"/>
  <c r="D3401" i="4"/>
  <c r="V3401" i="4" s="1"/>
  <c r="C3401" i="4"/>
  <c r="U3401" i="4" s="1"/>
  <c r="B3401" i="4"/>
  <c r="T3401" i="4" s="1"/>
  <c r="Q3400" i="4"/>
  <c r="F3400" i="4"/>
  <c r="X3400" i="4" s="1"/>
  <c r="E3400" i="4"/>
  <c r="W3400" i="4" s="1"/>
  <c r="D3400" i="4"/>
  <c r="V3400" i="4" s="1"/>
  <c r="C3400" i="4"/>
  <c r="U3400" i="4" s="1"/>
  <c r="B3400" i="4"/>
  <c r="T3400" i="4" s="1"/>
  <c r="Q3399" i="4"/>
  <c r="F3399" i="4"/>
  <c r="X3399" i="4" s="1"/>
  <c r="E3399" i="4"/>
  <c r="D3399" i="4"/>
  <c r="V3399" i="4" s="1"/>
  <c r="C3399" i="4"/>
  <c r="U3399" i="4" s="1"/>
  <c r="B3399" i="4"/>
  <c r="T3399" i="4" s="1"/>
  <c r="Q3398" i="4"/>
  <c r="F3398" i="4"/>
  <c r="X3398" i="4" s="1"/>
  <c r="E3398" i="4"/>
  <c r="D3398" i="4"/>
  <c r="V3398" i="4" s="1"/>
  <c r="C3398" i="4"/>
  <c r="U3398" i="4" s="1"/>
  <c r="B3398" i="4"/>
  <c r="T3398" i="4" s="1"/>
  <c r="Q3397" i="4"/>
  <c r="F3397" i="4"/>
  <c r="X3397" i="4" s="1"/>
  <c r="E3397" i="4"/>
  <c r="D3397" i="4"/>
  <c r="V3397" i="4" s="1"/>
  <c r="C3397" i="4"/>
  <c r="U3397" i="4" s="1"/>
  <c r="B3397" i="4"/>
  <c r="T3397" i="4" s="1"/>
  <c r="Q3396" i="4"/>
  <c r="F3396" i="4"/>
  <c r="X3396" i="4" s="1"/>
  <c r="E3396" i="4"/>
  <c r="W3396" i="4" s="1"/>
  <c r="D3396" i="4"/>
  <c r="V3396" i="4" s="1"/>
  <c r="C3396" i="4"/>
  <c r="U3396" i="4" s="1"/>
  <c r="B3396" i="4"/>
  <c r="T3396" i="4" s="1"/>
  <c r="Q3395" i="4"/>
  <c r="F3395" i="4"/>
  <c r="X3395" i="4" s="1"/>
  <c r="E3395" i="4"/>
  <c r="D3395" i="4"/>
  <c r="V3395" i="4" s="1"/>
  <c r="C3395" i="4"/>
  <c r="U3395" i="4" s="1"/>
  <c r="B3395" i="4"/>
  <c r="T3395" i="4" s="1"/>
  <c r="Q3394" i="4"/>
  <c r="F3394" i="4"/>
  <c r="X3394" i="4" s="1"/>
  <c r="E3394" i="4"/>
  <c r="D3394" i="4"/>
  <c r="V3394" i="4" s="1"/>
  <c r="C3394" i="4"/>
  <c r="U3394" i="4" s="1"/>
  <c r="B3394" i="4"/>
  <c r="T3394" i="4" s="1"/>
  <c r="Q3393" i="4"/>
  <c r="F3393" i="4"/>
  <c r="X3393" i="4" s="1"/>
  <c r="E3393" i="4"/>
  <c r="D3393" i="4"/>
  <c r="V3393" i="4" s="1"/>
  <c r="C3393" i="4"/>
  <c r="U3393" i="4" s="1"/>
  <c r="B3393" i="4"/>
  <c r="T3393" i="4" s="1"/>
  <c r="Q3392" i="4"/>
  <c r="F3392" i="4"/>
  <c r="X3392" i="4" s="1"/>
  <c r="E3392" i="4"/>
  <c r="W3392" i="4" s="1"/>
  <c r="D3392" i="4"/>
  <c r="V3392" i="4" s="1"/>
  <c r="C3392" i="4"/>
  <c r="U3392" i="4" s="1"/>
  <c r="B3392" i="4"/>
  <c r="T3392" i="4" s="1"/>
  <c r="Q3391" i="4"/>
  <c r="F3391" i="4"/>
  <c r="X3391" i="4" s="1"/>
  <c r="E3391" i="4"/>
  <c r="D3391" i="4"/>
  <c r="V3391" i="4" s="1"/>
  <c r="C3391" i="4"/>
  <c r="U3391" i="4" s="1"/>
  <c r="B3391" i="4"/>
  <c r="T3391" i="4" s="1"/>
  <c r="Q3390" i="4"/>
  <c r="F3390" i="4"/>
  <c r="X3390" i="4" s="1"/>
  <c r="E3390" i="4"/>
  <c r="D3390" i="4"/>
  <c r="V3390" i="4" s="1"/>
  <c r="C3390" i="4"/>
  <c r="U3390" i="4" s="1"/>
  <c r="B3390" i="4"/>
  <c r="T3390" i="4" s="1"/>
  <c r="Q3389" i="4"/>
  <c r="F3389" i="4"/>
  <c r="X3389" i="4" s="1"/>
  <c r="E3389" i="4"/>
  <c r="D3389" i="4"/>
  <c r="V3389" i="4" s="1"/>
  <c r="C3389" i="4"/>
  <c r="U3389" i="4" s="1"/>
  <c r="B3389" i="4"/>
  <c r="T3389" i="4" s="1"/>
  <c r="Q3388" i="4"/>
  <c r="F3388" i="4"/>
  <c r="X3388" i="4" s="1"/>
  <c r="E3388" i="4"/>
  <c r="W3388" i="4" s="1"/>
  <c r="D3388" i="4"/>
  <c r="V3388" i="4" s="1"/>
  <c r="C3388" i="4"/>
  <c r="U3388" i="4" s="1"/>
  <c r="B3388" i="4"/>
  <c r="T3388" i="4" s="1"/>
  <c r="Q3387" i="4"/>
  <c r="F3387" i="4"/>
  <c r="X3387" i="4" s="1"/>
  <c r="E3387" i="4"/>
  <c r="D3387" i="4"/>
  <c r="V3387" i="4" s="1"/>
  <c r="C3387" i="4"/>
  <c r="U3387" i="4" s="1"/>
  <c r="B3387" i="4"/>
  <c r="T3387" i="4" s="1"/>
  <c r="Q3386" i="4"/>
  <c r="F3386" i="4"/>
  <c r="X3386" i="4" s="1"/>
  <c r="E3386" i="4"/>
  <c r="D3386" i="4"/>
  <c r="V3386" i="4" s="1"/>
  <c r="C3386" i="4"/>
  <c r="U3386" i="4" s="1"/>
  <c r="B3386" i="4"/>
  <c r="T3386" i="4" s="1"/>
  <c r="Q3385" i="4"/>
  <c r="F3385" i="4"/>
  <c r="X3385" i="4" s="1"/>
  <c r="E3385" i="4"/>
  <c r="D3385" i="4"/>
  <c r="V3385" i="4" s="1"/>
  <c r="C3385" i="4"/>
  <c r="U3385" i="4" s="1"/>
  <c r="B3385" i="4"/>
  <c r="T3385" i="4" s="1"/>
  <c r="Q3384" i="4"/>
  <c r="F3384" i="4"/>
  <c r="X3384" i="4" s="1"/>
  <c r="E3384" i="4"/>
  <c r="W3384" i="4" s="1"/>
  <c r="D3384" i="4"/>
  <c r="V3384" i="4" s="1"/>
  <c r="C3384" i="4"/>
  <c r="U3384" i="4" s="1"/>
  <c r="B3384" i="4"/>
  <c r="T3384" i="4" s="1"/>
  <c r="Q3383" i="4"/>
  <c r="F3383" i="4"/>
  <c r="X3383" i="4" s="1"/>
  <c r="E3383" i="4"/>
  <c r="D3383" i="4"/>
  <c r="V3383" i="4" s="1"/>
  <c r="C3383" i="4"/>
  <c r="U3383" i="4" s="1"/>
  <c r="B3383" i="4"/>
  <c r="T3383" i="4" s="1"/>
  <c r="Q3382" i="4"/>
  <c r="F3382" i="4"/>
  <c r="X3382" i="4" s="1"/>
  <c r="E3382" i="4"/>
  <c r="D3382" i="4"/>
  <c r="V3382" i="4" s="1"/>
  <c r="C3382" i="4"/>
  <c r="U3382" i="4" s="1"/>
  <c r="B3382" i="4"/>
  <c r="T3382" i="4" s="1"/>
  <c r="Q3381" i="4"/>
  <c r="F3381" i="4"/>
  <c r="X3381" i="4" s="1"/>
  <c r="E3381" i="4"/>
  <c r="D3381" i="4"/>
  <c r="V3381" i="4" s="1"/>
  <c r="C3381" i="4"/>
  <c r="U3381" i="4" s="1"/>
  <c r="B3381" i="4"/>
  <c r="T3381" i="4" s="1"/>
  <c r="Q3380" i="4"/>
  <c r="F3380" i="4"/>
  <c r="X3380" i="4" s="1"/>
  <c r="E3380" i="4"/>
  <c r="W3380" i="4" s="1"/>
  <c r="D3380" i="4"/>
  <c r="V3380" i="4" s="1"/>
  <c r="C3380" i="4"/>
  <c r="U3380" i="4" s="1"/>
  <c r="B3380" i="4"/>
  <c r="T3380" i="4" s="1"/>
  <c r="Q3379" i="4"/>
  <c r="F3379" i="4"/>
  <c r="X3379" i="4" s="1"/>
  <c r="E3379" i="4"/>
  <c r="D3379" i="4"/>
  <c r="V3379" i="4" s="1"/>
  <c r="C3379" i="4"/>
  <c r="U3379" i="4" s="1"/>
  <c r="B3379" i="4"/>
  <c r="T3379" i="4" s="1"/>
  <c r="Q3378" i="4"/>
  <c r="F3378" i="4"/>
  <c r="X3378" i="4" s="1"/>
  <c r="E3378" i="4"/>
  <c r="D3378" i="4"/>
  <c r="V3378" i="4" s="1"/>
  <c r="C3378" i="4"/>
  <c r="U3378" i="4" s="1"/>
  <c r="B3378" i="4"/>
  <c r="T3378" i="4" s="1"/>
  <c r="Q3377" i="4"/>
  <c r="F3377" i="4"/>
  <c r="X3377" i="4" s="1"/>
  <c r="E3377" i="4"/>
  <c r="D3377" i="4"/>
  <c r="V3377" i="4" s="1"/>
  <c r="C3377" i="4"/>
  <c r="U3377" i="4" s="1"/>
  <c r="B3377" i="4"/>
  <c r="T3377" i="4" s="1"/>
  <c r="Q3376" i="4"/>
  <c r="F3376" i="4"/>
  <c r="X3376" i="4" s="1"/>
  <c r="E3376" i="4"/>
  <c r="W3376" i="4" s="1"/>
  <c r="D3376" i="4"/>
  <c r="V3376" i="4" s="1"/>
  <c r="C3376" i="4"/>
  <c r="U3376" i="4" s="1"/>
  <c r="B3376" i="4"/>
  <c r="T3376" i="4" s="1"/>
  <c r="Q3375" i="4"/>
  <c r="F3375" i="4"/>
  <c r="X3375" i="4" s="1"/>
  <c r="E3375" i="4"/>
  <c r="D3375" i="4"/>
  <c r="V3375" i="4" s="1"/>
  <c r="C3375" i="4"/>
  <c r="U3375" i="4" s="1"/>
  <c r="B3375" i="4"/>
  <c r="T3375" i="4" s="1"/>
  <c r="Q3374" i="4"/>
  <c r="F3374" i="4"/>
  <c r="X3374" i="4" s="1"/>
  <c r="E3374" i="4"/>
  <c r="D3374" i="4"/>
  <c r="V3374" i="4" s="1"/>
  <c r="C3374" i="4"/>
  <c r="U3374" i="4" s="1"/>
  <c r="B3374" i="4"/>
  <c r="T3374" i="4" s="1"/>
  <c r="Q3373" i="4"/>
  <c r="F3373" i="4"/>
  <c r="X3373" i="4" s="1"/>
  <c r="E3373" i="4"/>
  <c r="D3373" i="4"/>
  <c r="V3373" i="4" s="1"/>
  <c r="C3373" i="4"/>
  <c r="U3373" i="4" s="1"/>
  <c r="B3373" i="4"/>
  <c r="T3373" i="4" s="1"/>
  <c r="Q3372" i="4"/>
  <c r="F3372" i="4"/>
  <c r="X3372" i="4" s="1"/>
  <c r="E3372" i="4"/>
  <c r="W3372" i="4" s="1"/>
  <c r="D3372" i="4"/>
  <c r="V3372" i="4" s="1"/>
  <c r="C3372" i="4"/>
  <c r="U3372" i="4" s="1"/>
  <c r="B3372" i="4"/>
  <c r="T3372" i="4" s="1"/>
  <c r="Q3371" i="4"/>
  <c r="F3371" i="4"/>
  <c r="X3371" i="4" s="1"/>
  <c r="E3371" i="4"/>
  <c r="D3371" i="4"/>
  <c r="V3371" i="4" s="1"/>
  <c r="C3371" i="4"/>
  <c r="U3371" i="4" s="1"/>
  <c r="B3371" i="4"/>
  <c r="T3371" i="4" s="1"/>
  <c r="Q3370" i="4"/>
  <c r="F3370" i="4"/>
  <c r="X3370" i="4" s="1"/>
  <c r="E3370" i="4"/>
  <c r="D3370" i="4"/>
  <c r="V3370" i="4" s="1"/>
  <c r="C3370" i="4"/>
  <c r="U3370" i="4" s="1"/>
  <c r="B3370" i="4"/>
  <c r="T3370" i="4" s="1"/>
  <c r="Q3369" i="4"/>
  <c r="F3369" i="4"/>
  <c r="X3369" i="4" s="1"/>
  <c r="E3369" i="4"/>
  <c r="D3369" i="4"/>
  <c r="V3369" i="4" s="1"/>
  <c r="C3369" i="4"/>
  <c r="U3369" i="4" s="1"/>
  <c r="B3369" i="4"/>
  <c r="T3369" i="4" s="1"/>
  <c r="Q3368" i="4"/>
  <c r="F3368" i="4"/>
  <c r="X3368" i="4" s="1"/>
  <c r="E3368" i="4"/>
  <c r="W3368" i="4" s="1"/>
  <c r="D3368" i="4"/>
  <c r="V3368" i="4" s="1"/>
  <c r="C3368" i="4"/>
  <c r="U3368" i="4" s="1"/>
  <c r="B3368" i="4"/>
  <c r="T3368" i="4" s="1"/>
  <c r="Q3367" i="4"/>
  <c r="F3367" i="4"/>
  <c r="X3367" i="4" s="1"/>
  <c r="E3367" i="4"/>
  <c r="D3367" i="4"/>
  <c r="V3367" i="4" s="1"/>
  <c r="C3367" i="4"/>
  <c r="U3367" i="4" s="1"/>
  <c r="B3367" i="4"/>
  <c r="T3367" i="4" s="1"/>
  <c r="Q3366" i="4"/>
  <c r="F3366" i="4"/>
  <c r="X3366" i="4" s="1"/>
  <c r="E3366" i="4"/>
  <c r="D3366" i="4"/>
  <c r="V3366" i="4" s="1"/>
  <c r="C3366" i="4"/>
  <c r="U3366" i="4" s="1"/>
  <c r="B3366" i="4"/>
  <c r="T3366" i="4" s="1"/>
  <c r="Q3365" i="4"/>
  <c r="F3365" i="4"/>
  <c r="X3365" i="4" s="1"/>
  <c r="E3365" i="4"/>
  <c r="D3365" i="4"/>
  <c r="V3365" i="4" s="1"/>
  <c r="C3365" i="4"/>
  <c r="U3365" i="4" s="1"/>
  <c r="B3365" i="4"/>
  <c r="T3365" i="4" s="1"/>
  <c r="Q3364" i="4"/>
  <c r="F3364" i="4"/>
  <c r="X3364" i="4" s="1"/>
  <c r="E3364" i="4"/>
  <c r="W3364" i="4" s="1"/>
  <c r="D3364" i="4"/>
  <c r="V3364" i="4" s="1"/>
  <c r="C3364" i="4"/>
  <c r="U3364" i="4" s="1"/>
  <c r="B3364" i="4"/>
  <c r="T3364" i="4" s="1"/>
  <c r="Q3363" i="4"/>
  <c r="F3363" i="4"/>
  <c r="X3363" i="4" s="1"/>
  <c r="E3363" i="4"/>
  <c r="D3363" i="4"/>
  <c r="V3363" i="4" s="1"/>
  <c r="C3363" i="4"/>
  <c r="U3363" i="4" s="1"/>
  <c r="B3363" i="4"/>
  <c r="T3363" i="4" s="1"/>
  <c r="Q3362" i="4"/>
  <c r="F3362" i="4"/>
  <c r="X3362" i="4" s="1"/>
  <c r="E3362" i="4"/>
  <c r="D3362" i="4"/>
  <c r="V3362" i="4" s="1"/>
  <c r="C3362" i="4"/>
  <c r="U3362" i="4" s="1"/>
  <c r="B3362" i="4"/>
  <c r="T3362" i="4" s="1"/>
  <c r="Q3361" i="4"/>
  <c r="F3361" i="4"/>
  <c r="X3361" i="4" s="1"/>
  <c r="E3361" i="4"/>
  <c r="D3361" i="4"/>
  <c r="V3361" i="4" s="1"/>
  <c r="C3361" i="4"/>
  <c r="U3361" i="4" s="1"/>
  <c r="B3361" i="4"/>
  <c r="T3361" i="4" s="1"/>
  <c r="Q3360" i="4"/>
  <c r="F3360" i="4"/>
  <c r="X3360" i="4" s="1"/>
  <c r="E3360" i="4"/>
  <c r="W3360" i="4" s="1"/>
  <c r="D3360" i="4"/>
  <c r="V3360" i="4" s="1"/>
  <c r="C3360" i="4"/>
  <c r="U3360" i="4" s="1"/>
  <c r="B3360" i="4"/>
  <c r="T3360" i="4" s="1"/>
  <c r="Q3359" i="4"/>
  <c r="F3359" i="4"/>
  <c r="X3359" i="4" s="1"/>
  <c r="E3359" i="4"/>
  <c r="D3359" i="4"/>
  <c r="V3359" i="4" s="1"/>
  <c r="C3359" i="4"/>
  <c r="U3359" i="4" s="1"/>
  <c r="B3359" i="4"/>
  <c r="T3359" i="4" s="1"/>
  <c r="Q3358" i="4"/>
  <c r="F3358" i="4"/>
  <c r="X3358" i="4" s="1"/>
  <c r="E3358" i="4"/>
  <c r="D3358" i="4"/>
  <c r="V3358" i="4" s="1"/>
  <c r="C3358" i="4"/>
  <c r="U3358" i="4" s="1"/>
  <c r="B3358" i="4"/>
  <c r="T3358" i="4" s="1"/>
  <c r="Q3357" i="4"/>
  <c r="F3357" i="4"/>
  <c r="X3357" i="4" s="1"/>
  <c r="E3357" i="4"/>
  <c r="D3357" i="4"/>
  <c r="V3357" i="4" s="1"/>
  <c r="C3357" i="4"/>
  <c r="U3357" i="4" s="1"/>
  <c r="B3357" i="4"/>
  <c r="T3357" i="4" s="1"/>
  <c r="Q3356" i="4"/>
  <c r="F3356" i="4"/>
  <c r="X3356" i="4" s="1"/>
  <c r="E3356" i="4"/>
  <c r="W3356" i="4" s="1"/>
  <c r="D3356" i="4"/>
  <c r="V3356" i="4" s="1"/>
  <c r="C3356" i="4"/>
  <c r="U3356" i="4" s="1"/>
  <c r="B3356" i="4"/>
  <c r="T3356" i="4" s="1"/>
  <c r="Q3355" i="4"/>
  <c r="F3355" i="4"/>
  <c r="X3355" i="4" s="1"/>
  <c r="E3355" i="4"/>
  <c r="D3355" i="4"/>
  <c r="V3355" i="4" s="1"/>
  <c r="C3355" i="4"/>
  <c r="U3355" i="4" s="1"/>
  <c r="B3355" i="4"/>
  <c r="T3355" i="4" s="1"/>
  <c r="Q3354" i="4"/>
  <c r="F3354" i="4"/>
  <c r="X3354" i="4" s="1"/>
  <c r="E3354" i="4"/>
  <c r="D3354" i="4"/>
  <c r="V3354" i="4" s="1"/>
  <c r="C3354" i="4"/>
  <c r="U3354" i="4" s="1"/>
  <c r="B3354" i="4"/>
  <c r="T3354" i="4" s="1"/>
  <c r="Q3353" i="4"/>
  <c r="F3353" i="4"/>
  <c r="X3353" i="4" s="1"/>
  <c r="E3353" i="4"/>
  <c r="D3353" i="4"/>
  <c r="V3353" i="4" s="1"/>
  <c r="C3353" i="4"/>
  <c r="U3353" i="4" s="1"/>
  <c r="B3353" i="4"/>
  <c r="T3353" i="4" s="1"/>
  <c r="Q3352" i="4"/>
  <c r="F3352" i="4"/>
  <c r="X3352" i="4" s="1"/>
  <c r="E3352" i="4"/>
  <c r="W3352" i="4" s="1"/>
  <c r="D3352" i="4"/>
  <c r="V3352" i="4" s="1"/>
  <c r="C3352" i="4"/>
  <c r="U3352" i="4" s="1"/>
  <c r="B3352" i="4"/>
  <c r="T3352" i="4" s="1"/>
  <c r="Q3351" i="4"/>
  <c r="F3351" i="4"/>
  <c r="X3351" i="4" s="1"/>
  <c r="E3351" i="4"/>
  <c r="D3351" i="4"/>
  <c r="V3351" i="4" s="1"/>
  <c r="C3351" i="4"/>
  <c r="U3351" i="4" s="1"/>
  <c r="B3351" i="4"/>
  <c r="T3351" i="4" s="1"/>
  <c r="Q3350" i="4"/>
  <c r="F3350" i="4"/>
  <c r="X3350" i="4" s="1"/>
  <c r="E3350" i="4"/>
  <c r="D3350" i="4"/>
  <c r="V3350" i="4" s="1"/>
  <c r="C3350" i="4"/>
  <c r="U3350" i="4" s="1"/>
  <c r="B3350" i="4"/>
  <c r="T3350" i="4" s="1"/>
  <c r="Q3349" i="4"/>
  <c r="F3349" i="4"/>
  <c r="X3349" i="4" s="1"/>
  <c r="E3349" i="4"/>
  <c r="D3349" i="4"/>
  <c r="V3349" i="4" s="1"/>
  <c r="C3349" i="4"/>
  <c r="U3349" i="4" s="1"/>
  <c r="B3349" i="4"/>
  <c r="T3349" i="4" s="1"/>
  <c r="Q3348" i="4"/>
  <c r="F3348" i="4"/>
  <c r="X3348" i="4" s="1"/>
  <c r="E3348" i="4"/>
  <c r="W3348" i="4" s="1"/>
  <c r="D3348" i="4"/>
  <c r="V3348" i="4" s="1"/>
  <c r="C3348" i="4"/>
  <c r="U3348" i="4" s="1"/>
  <c r="B3348" i="4"/>
  <c r="T3348" i="4" s="1"/>
  <c r="Q3347" i="4"/>
  <c r="F3347" i="4"/>
  <c r="X3347" i="4" s="1"/>
  <c r="E3347" i="4"/>
  <c r="D3347" i="4"/>
  <c r="V3347" i="4" s="1"/>
  <c r="C3347" i="4"/>
  <c r="U3347" i="4" s="1"/>
  <c r="B3347" i="4"/>
  <c r="T3347" i="4" s="1"/>
  <c r="Q3346" i="4"/>
  <c r="F3346" i="4"/>
  <c r="X3346" i="4" s="1"/>
  <c r="E3346" i="4"/>
  <c r="D3346" i="4"/>
  <c r="V3346" i="4" s="1"/>
  <c r="C3346" i="4"/>
  <c r="U3346" i="4" s="1"/>
  <c r="B3346" i="4"/>
  <c r="T3346" i="4" s="1"/>
  <c r="Q3345" i="4"/>
  <c r="F3345" i="4"/>
  <c r="X3345" i="4" s="1"/>
  <c r="E3345" i="4"/>
  <c r="D3345" i="4"/>
  <c r="V3345" i="4" s="1"/>
  <c r="C3345" i="4"/>
  <c r="U3345" i="4" s="1"/>
  <c r="B3345" i="4"/>
  <c r="T3345" i="4" s="1"/>
  <c r="Q3344" i="4"/>
  <c r="F3344" i="4"/>
  <c r="X3344" i="4" s="1"/>
  <c r="E3344" i="4"/>
  <c r="W3344" i="4" s="1"/>
  <c r="D3344" i="4"/>
  <c r="V3344" i="4" s="1"/>
  <c r="C3344" i="4"/>
  <c r="U3344" i="4" s="1"/>
  <c r="B3344" i="4"/>
  <c r="T3344" i="4" s="1"/>
  <c r="Q3343" i="4"/>
  <c r="F3343" i="4"/>
  <c r="X3343" i="4" s="1"/>
  <c r="E3343" i="4"/>
  <c r="D3343" i="4"/>
  <c r="V3343" i="4" s="1"/>
  <c r="C3343" i="4"/>
  <c r="U3343" i="4" s="1"/>
  <c r="B3343" i="4"/>
  <c r="T3343" i="4" s="1"/>
  <c r="Q3342" i="4"/>
  <c r="F3342" i="4"/>
  <c r="X3342" i="4" s="1"/>
  <c r="E3342" i="4"/>
  <c r="D3342" i="4"/>
  <c r="V3342" i="4" s="1"/>
  <c r="C3342" i="4"/>
  <c r="U3342" i="4" s="1"/>
  <c r="B3342" i="4"/>
  <c r="T3342" i="4" s="1"/>
  <c r="Q3341" i="4"/>
  <c r="F3341" i="4"/>
  <c r="X3341" i="4" s="1"/>
  <c r="E3341" i="4"/>
  <c r="D3341" i="4"/>
  <c r="V3341" i="4" s="1"/>
  <c r="C3341" i="4"/>
  <c r="U3341" i="4" s="1"/>
  <c r="B3341" i="4"/>
  <c r="T3341" i="4" s="1"/>
  <c r="Q3340" i="4"/>
  <c r="F3340" i="4"/>
  <c r="X3340" i="4" s="1"/>
  <c r="E3340" i="4"/>
  <c r="W3340" i="4" s="1"/>
  <c r="D3340" i="4"/>
  <c r="V3340" i="4" s="1"/>
  <c r="C3340" i="4"/>
  <c r="U3340" i="4" s="1"/>
  <c r="B3340" i="4"/>
  <c r="T3340" i="4" s="1"/>
  <c r="Q3339" i="4"/>
  <c r="F3339" i="4"/>
  <c r="X3339" i="4" s="1"/>
  <c r="E3339" i="4"/>
  <c r="D3339" i="4"/>
  <c r="V3339" i="4" s="1"/>
  <c r="C3339" i="4"/>
  <c r="U3339" i="4" s="1"/>
  <c r="B3339" i="4"/>
  <c r="T3339" i="4" s="1"/>
  <c r="Q3338" i="4"/>
  <c r="F3338" i="4"/>
  <c r="X3338" i="4" s="1"/>
  <c r="E3338" i="4"/>
  <c r="D3338" i="4"/>
  <c r="V3338" i="4" s="1"/>
  <c r="C3338" i="4"/>
  <c r="U3338" i="4" s="1"/>
  <c r="B3338" i="4"/>
  <c r="T3338" i="4" s="1"/>
  <c r="Q3337" i="4"/>
  <c r="F3337" i="4"/>
  <c r="X3337" i="4" s="1"/>
  <c r="E3337" i="4"/>
  <c r="D3337" i="4"/>
  <c r="V3337" i="4" s="1"/>
  <c r="C3337" i="4"/>
  <c r="U3337" i="4" s="1"/>
  <c r="B3337" i="4"/>
  <c r="T3337" i="4" s="1"/>
  <c r="Q3336" i="4"/>
  <c r="F3336" i="4"/>
  <c r="X3336" i="4" s="1"/>
  <c r="E3336" i="4"/>
  <c r="W3336" i="4" s="1"/>
  <c r="D3336" i="4"/>
  <c r="V3336" i="4" s="1"/>
  <c r="C3336" i="4"/>
  <c r="U3336" i="4" s="1"/>
  <c r="B3336" i="4"/>
  <c r="T3336" i="4" s="1"/>
  <c r="Q3335" i="4"/>
  <c r="F3335" i="4"/>
  <c r="X3335" i="4" s="1"/>
  <c r="E3335" i="4"/>
  <c r="D3335" i="4"/>
  <c r="V3335" i="4" s="1"/>
  <c r="C3335" i="4"/>
  <c r="U3335" i="4" s="1"/>
  <c r="B3335" i="4"/>
  <c r="T3335" i="4" s="1"/>
  <c r="Q3334" i="4"/>
  <c r="F3334" i="4"/>
  <c r="X3334" i="4" s="1"/>
  <c r="E3334" i="4"/>
  <c r="D3334" i="4"/>
  <c r="V3334" i="4" s="1"/>
  <c r="C3334" i="4"/>
  <c r="U3334" i="4" s="1"/>
  <c r="B3334" i="4"/>
  <c r="T3334" i="4" s="1"/>
  <c r="Q3333" i="4"/>
  <c r="F3333" i="4"/>
  <c r="X3333" i="4" s="1"/>
  <c r="E3333" i="4"/>
  <c r="D3333" i="4"/>
  <c r="V3333" i="4" s="1"/>
  <c r="C3333" i="4"/>
  <c r="U3333" i="4" s="1"/>
  <c r="B3333" i="4"/>
  <c r="T3333" i="4" s="1"/>
  <c r="Q3332" i="4"/>
  <c r="F3332" i="4"/>
  <c r="X3332" i="4" s="1"/>
  <c r="E3332" i="4"/>
  <c r="W3332" i="4" s="1"/>
  <c r="D3332" i="4"/>
  <c r="V3332" i="4" s="1"/>
  <c r="C3332" i="4"/>
  <c r="U3332" i="4" s="1"/>
  <c r="B3332" i="4"/>
  <c r="T3332" i="4" s="1"/>
  <c r="Q3331" i="4"/>
  <c r="F3331" i="4"/>
  <c r="X3331" i="4" s="1"/>
  <c r="E3331" i="4"/>
  <c r="D3331" i="4"/>
  <c r="V3331" i="4" s="1"/>
  <c r="C3331" i="4"/>
  <c r="U3331" i="4" s="1"/>
  <c r="B3331" i="4"/>
  <c r="T3331" i="4" s="1"/>
  <c r="Q3330" i="4"/>
  <c r="F3330" i="4"/>
  <c r="X3330" i="4" s="1"/>
  <c r="E3330" i="4"/>
  <c r="D3330" i="4"/>
  <c r="V3330" i="4" s="1"/>
  <c r="C3330" i="4"/>
  <c r="U3330" i="4" s="1"/>
  <c r="B3330" i="4"/>
  <c r="T3330" i="4" s="1"/>
  <c r="Q3329" i="4"/>
  <c r="F3329" i="4"/>
  <c r="X3329" i="4" s="1"/>
  <c r="E3329" i="4"/>
  <c r="D3329" i="4"/>
  <c r="V3329" i="4" s="1"/>
  <c r="C3329" i="4"/>
  <c r="U3329" i="4" s="1"/>
  <c r="B3329" i="4"/>
  <c r="T3329" i="4" s="1"/>
  <c r="Q3328" i="4"/>
  <c r="F3328" i="4"/>
  <c r="X3328" i="4" s="1"/>
  <c r="E3328" i="4"/>
  <c r="W3328" i="4" s="1"/>
  <c r="H3564" i="3" s="1"/>
  <c r="D3328" i="4"/>
  <c r="V3328" i="4" s="1"/>
  <c r="C3328" i="4"/>
  <c r="U3328" i="4" s="1"/>
  <c r="B3328" i="4"/>
  <c r="T3328" i="4" s="1"/>
  <c r="Q3327" i="4"/>
  <c r="F3327" i="4"/>
  <c r="X3327" i="4" s="1"/>
  <c r="E3327" i="4"/>
  <c r="D3327" i="4"/>
  <c r="V3327" i="4" s="1"/>
  <c r="C3327" i="4"/>
  <c r="U3327" i="4" s="1"/>
  <c r="B3327" i="4"/>
  <c r="T3327" i="4" s="1"/>
  <c r="Q3326" i="4"/>
  <c r="F3326" i="4"/>
  <c r="X3326" i="4" s="1"/>
  <c r="E3326" i="4"/>
  <c r="D3326" i="4"/>
  <c r="V3326" i="4" s="1"/>
  <c r="C3326" i="4"/>
  <c r="U3326" i="4" s="1"/>
  <c r="B3326" i="4"/>
  <c r="T3326" i="4" s="1"/>
  <c r="Q3325" i="4"/>
  <c r="F3325" i="4"/>
  <c r="X3325" i="4" s="1"/>
  <c r="E3325" i="4"/>
  <c r="D3325" i="4"/>
  <c r="V3325" i="4" s="1"/>
  <c r="C3325" i="4"/>
  <c r="U3325" i="4" s="1"/>
  <c r="B3325" i="4"/>
  <c r="T3325" i="4" s="1"/>
  <c r="Q3324" i="4"/>
  <c r="F3324" i="4"/>
  <c r="X3324" i="4" s="1"/>
  <c r="E3324" i="4"/>
  <c r="W3324" i="4" s="1"/>
  <c r="D3324" i="4"/>
  <c r="V3324" i="4" s="1"/>
  <c r="C3324" i="4"/>
  <c r="U3324" i="4" s="1"/>
  <c r="B3324" i="4"/>
  <c r="T3324" i="4" s="1"/>
  <c r="Q3323" i="4"/>
  <c r="F3323" i="4"/>
  <c r="X3323" i="4" s="1"/>
  <c r="E3323" i="4"/>
  <c r="D3323" i="4"/>
  <c r="V3323" i="4" s="1"/>
  <c r="C3323" i="4"/>
  <c r="U3323" i="4" s="1"/>
  <c r="B3323" i="4"/>
  <c r="T3323" i="4" s="1"/>
  <c r="Q3322" i="4"/>
  <c r="F3322" i="4"/>
  <c r="X3322" i="4" s="1"/>
  <c r="E3322" i="4"/>
  <c r="D3322" i="4"/>
  <c r="V3322" i="4" s="1"/>
  <c r="C3322" i="4"/>
  <c r="U3322" i="4" s="1"/>
  <c r="B3322" i="4"/>
  <c r="T3322" i="4" s="1"/>
  <c r="Q3321" i="4"/>
  <c r="F3321" i="4"/>
  <c r="X3321" i="4" s="1"/>
  <c r="E3321" i="4"/>
  <c r="D3321" i="4"/>
  <c r="V3321" i="4" s="1"/>
  <c r="C3321" i="4"/>
  <c r="U3321" i="4" s="1"/>
  <c r="B3321" i="4"/>
  <c r="T3321" i="4" s="1"/>
  <c r="Q3320" i="4"/>
  <c r="F3320" i="4"/>
  <c r="X3320" i="4" s="1"/>
  <c r="E3320" i="4"/>
  <c r="W3320" i="4" s="1"/>
  <c r="D3320" i="4"/>
  <c r="V3320" i="4" s="1"/>
  <c r="C3320" i="4"/>
  <c r="U3320" i="4" s="1"/>
  <c r="B3320" i="4"/>
  <c r="T3320" i="4" s="1"/>
  <c r="Q3319" i="4"/>
  <c r="F3319" i="4"/>
  <c r="X3319" i="4" s="1"/>
  <c r="E3319" i="4"/>
  <c r="D3319" i="4"/>
  <c r="V3319" i="4" s="1"/>
  <c r="C3319" i="4"/>
  <c r="U3319" i="4" s="1"/>
  <c r="B3319" i="4"/>
  <c r="T3319" i="4" s="1"/>
  <c r="Q3318" i="4"/>
  <c r="F3318" i="4"/>
  <c r="X3318" i="4" s="1"/>
  <c r="E3318" i="4"/>
  <c r="D3318" i="4"/>
  <c r="V3318" i="4" s="1"/>
  <c r="C3318" i="4"/>
  <c r="U3318" i="4" s="1"/>
  <c r="B3318" i="4"/>
  <c r="T3318" i="4" s="1"/>
  <c r="Q3317" i="4"/>
  <c r="F3317" i="4"/>
  <c r="X3317" i="4" s="1"/>
  <c r="E3317" i="4"/>
  <c r="D3317" i="4"/>
  <c r="V3317" i="4" s="1"/>
  <c r="C3317" i="4"/>
  <c r="U3317" i="4" s="1"/>
  <c r="B3317" i="4"/>
  <c r="T3317" i="4" s="1"/>
  <c r="Q3316" i="4"/>
  <c r="F3316" i="4"/>
  <c r="X3316" i="4" s="1"/>
  <c r="E3316" i="4"/>
  <c r="W3316" i="4" s="1"/>
  <c r="D3316" i="4"/>
  <c r="V3316" i="4" s="1"/>
  <c r="C3316" i="4"/>
  <c r="U3316" i="4" s="1"/>
  <c r="B3316" i="4"/>
  <c r="T3316" i="4" s="1"/>
  <c r="E3550" i="3" s="1"/>
  <c r="Q3315" i="4"/>
  <c r="F3315" i="4"/>
  <c r="X3315" i="4" s="1"/>
  <c r="E3315" i="4"/>
  <c r="D3315" i="4"/>
  <c r="V3315" i="4" s="1"/>
  <c r="C3315" i="4"/>
  <c r="U3315" i="4" s="1"/>
  <c r="B3315" i="4"/>
  <c r="T3315" i="4" s="1"/>
  <c r="Q3314" i="4"/>
  <c r="F3314" i="4"/>
  <c r="X3314" i="4" s="1"/>
  <c r="E3314" i="4"/>
  <c r="D3314" i="4"/>
  <c r="V3314" i="4" s="1"/>
  <c r="C3314" i="4"/>
  <c r="U3314" i="4" s="1"/>
  <c r="B3314" i="4"/>
  <c r="T3314" i="4" s="1"/>
  <c r="Q3313" i="4"/>
  <c r="F3313" i="4"/>
  <c r="X3313" i="4" s="1"/>
  <c r="E3313" i="4"/>
  <c r="D3313" i="4"/>
  <c r="V3313" i="4" s="1"/>
  <c r="C3313" i="4"/>
  <c r="U3313" i="4" s="1"/>
  <c r="B3313" i="4"/>
  <c r="T3313" i="4" s="1"/>
  <c r="Q3312" i="4"/>
  <c r="F3312" i="4"/>
  <c r="X3312" i="4" s="1"/>
  <c r="E3312" i="4"/>
  <c r="W3312" i="4" s="1"/>
  <c r="D3312" i="4"/>
  <c r="V3312" i="4" s="1"/>
  <c r="C3312" i="4"/>
  <c r="U3312" i="4" s="1"/>
  <c r="B3312" i="4"/>
  <c r="T3312" i="4" s="1"/>
  <c r="Q3311" i="4"/>
  <c r="F3311" i="4"/>
  <c r="X3311" i="4" s="1"/>
  <c r="E3311" i="4"/>
  <c r="D3311" i="4"/>
  <c r="V3311" i="4" s="1"/>
  <c r="C3311" i="4"/>
  <c r="U3311" i="4" s="1"/>
  <c r="B3311" i="4"/>
  <c r="T3311" i="4" s="1"/>
  <c r="Q3310" i="4"/>
  <c r="F3310" i="4"/>
  <c r="X3310" i="4" s="1"/>
  <c r="E3310" i="4"/>
  <c r="D3310" i="4"/>
  <c r="V3310" i="4" s="1"/>
  <c r="C3310" i="4"/>
  <c r="U3310" i="4" s="1"/>
  <c r="B3310" i="4"/>
  <c r="T3310" i="4" s="1"/>
  <c r="Q3309" i="4"/>
  <c r="F3309" i="4"/>
  <c r="X3309" i="4" s="1"/>
  <c r="E3309" i="4"/>
  <c r="D3309" i="4"/>
  <c r="V3309" i="4" s="1"/>
  <c r="C3309" i="4"/>
  <c r="U3309" i="4" s="1"/>
  <c r="B3309" i="4"/>
  <c r="T3309" i="4" s="1"/>
  <c r="Q3308" i="4"/>
  <c r="F3308" i="4"/>
  <c r="X3308" i="4" s="1"/>
  <c r="E3308" i="4"/>
  <c r="W3308" i="4" s="1"/>
  <c r="D3308" i="4"/>
  <c r="V3308" i="4" s="1"/>
  <c r="C3308" i="4"/>
  <c r="U3308" i="4" s="1"/>
  <c r="B3308" i="4"/>
  <c r="T3308" i="4" s="1"/>
  <c r="Q3307" i="4"/>
  <c r="F3307" i="4"/>
  <c r="X3307" i="4" s="1"/>
  <c r="E3307" i="4"/>
  <c r="D3307" i="4"/>
  <c r="V3307" i="4" s="1"/>
  <c r="C3307" i="4"/>
  <c r="U3307" i="4" s="1"/>
  <c r="B3307" i="4"/>
  <c r="T3307" i="4" s="1"/>
  <c r="Q3306" i="4"/>
  <c r="F3306" i="4"/>
  <c r="X3306" i="4" s="1"/>
  <c r="E3306" i="4"/>
  <c r="D3306" i="4"/>
  <c r="V3306" i="4" s="1"/>
  <c r="C3306" i="4"/>
  <c r="U3306" i="4" s="1"/>
  <c r="B3306" i="4"/>
  <c r="T3306" i="4" s="1"/>
  <c r="Q3305" i="4"/>
  <c r="F3305" i="4"/>
  <c r="X3305" i="4" s="1"/>
  <c r="E3305" i="4"/>
  <c r="D3305" i="4"/>
  <c r="V3305" i="4" s="1"/>
  <c r="C3305" i="4"/>
  <c r="U3305" i="4" s="1"/>
  <c r="B3305" i="4"/>
  <c r="T3305" i="4" s="1"/>
  <c r="Q3304" i="4"/>
  <c r="F3304" i="4"/>
  <c r="X3304" i="4" s="1"/>
  <c r="E3304" i="4"/>
  <c r="W3304" i="4" s="1"/>
  <c r="D3304" i="4"/>
  <c r="V3304" i="4" s="1"/>
  <c r="C3304" i="4"/>
  <c r="U3304" i="4" s="1"/>
  <c r="B3304" i="4"/>
  <c r="T3304" i="4" s="1"/>
  <c r="Q3303" i="4"/>
  <c r="F3303" i="4"/>
  <c r="X3303" i="4" s="1"/>
  <c r="E3303" i="4"/>
  <c r="D3303" i="4"/>
  <c r="V3303" i="4" s="1"/>
  <c r="C3303" i="4"/>
  <c r="U3303" i="4" s="1"/>
  <c r="B3303" i="4"/>
  <c r="T3303" i="4" s="1"/>
  <c r="Q3302" i="4"/>
  <c r="F3302" i="4"/>
  <c r="X3302" i="4" s="1"/>
  <c r="E3302" i="4"/>
  <c r="D3302" i="4"/>
  <c r="V3302" i="4" s="1"/>
  <c r="C3302" i="4"/>
  <c r="U3302" i="4" s="1"/>
  <c r="B3302" i="4"/>
  <c r="T3302" i="4" s="1"/>
  <c r="Q3301" i="4"/>
  <c r="F3301" i="4"/>
  <c r="X3301" i="4" s="1"/>
  <c r="E3301" i="4"/>
  <c r="D3301" i="4"/>
  <c r="V3301" i="4" s="1"/>
  <c r="C3301" i="4"/>
  <c r="U3301" i="4" s="1"/>
  <c r="B3301" i="4"/>
  <c r="T3301" i="4" s="1"/>
  <c r="Q3300" i="4"/>
  <c r="F3300" i="4"/>
  <c r="X3300" i="4" s="1"/>
  <c r="E3300" i="4"/>
  <c r="W3300" i="4" s="1"/>
  <c r="D3300" i="4"/>
  <c r="V3300" i="4" s="1"/>
  <c r="C3300" i="4"/>
  <c r="U3300" i="4" s="1"/>
  <c r="B3300" i="4"/>
  <c r="T3300" i="4" s="1"/>
  <c r="Q3299" i="4"/>
  <c r="F3299" i="4"/>
  <c r="X3299" i="4" s="1"/>
  <c r="E3299" i="4"/>
  <c r="D3299" i="4"/>
  <c r="V3299" i="4" s="1"/>
  <c r="C3299" i="4"/>
  <c r="U3299" i="4" s="1"/>
  <c r="B3299" i="4"/>
  <c r="T3299" i="4" s="1"/>
  <c r="Q3298" i="4"/>
  <c r="F3298" i="4"/>
  <c r="X3298" i="4" s="1"/>
  <c r="E3298" i="4"/>
  <c r="D3298" i="4"/>
  <c r="V3298" i="4" s="1"/>
  <c r="C3298" i="4"/>
  <c r="U3298" i="4" s="1"/>
  <c r="B3298" i="4"/>
  <c r="T3298" i="4" s="1"/>
  <c r="Q3297" i="4"/>
  <c r="F3297" i="4"/>
  <c r="X3297" i="4" s="1"/>
  <c r="E3297" i="4"/>
  <c r="D3297" i="4"/>
  <c r="V3297" i="4" s="1"/>
  <c r="C3297" i="4"/>
  <c r="U3297" i="4" s="1"/>
  <c r="B3297" i="4"/>
  <c r="T3297" i="4" s="1"/>
  <c r="Q3296" i="4"/>
  <c r="F3296" i="4"/>
  <c r="X3296" i="4" s="1"/>
  <c r="E3296" i="4"/>
  <c r="W3296" i="4" s="1"/>
  <c r="D3296" i="4"/>
  <c r="V3296" i="4" s="1"/>
  <c r="C3296" i="4"/>
  <c r="U3296" i="4" s="1"/>
  <c r="B3296" i="4"/>
  <c r="T3296" i="4" s="1"/>
  <c r="Q3295" i="4"/>
  <c r="F3295" i="4"/>
  <c r="X3295" i="4" s="1"/>
  <c r="E3295" i="4"/>
  <c r="D3295" i="4"/>
  <c r="V3295" i="4" s="1"/>
  <c r="C3295" i="4"/>
  <c r="U3295" i="4" s="1"/>
  <c r="B3295" i="4"/>
  <c r="T3295" i="4" s="1"/>
  <c r="Q3294" i="4"/>
  <c r="F3294" i="4"/>
  <c r="X3294" i="4" s="1"/>
  <c r="E3294" i="4"/>
  <c r="D3294" i="4"/>
  <c r="V3294" i="4" s="1"/>
  <c r="C3294" i="4"/>
  <c r="U3294" i="4" s="1"/>
  <c r="B3294" i="4"/>
  <c r="T3294" i="4" s="1"/>
  <c r="Q3293" i="4"/>
  <c r="F3293" i="4"/>
  <c r="X3293" i="4" s="1"/>
  <c r="E3293" i="4"/>
  <c r="D3293" i="4"/>
  <c r="V3293" i="4" s="1"/>
  <c r="C3293" i="4"/>
  <c r="U3293" i="4" s="1"/>
  <c r="B3293" i="4"/>
  <c r="T3293" i="4" s="1"/>
  <c r="Q3292" i="4"/>
  <c r="F3292" i="4"/>
  <c r="X3292" i="4" s="1"/>
  <c r="E3292" i="4"/>
  <c r="W3292" i="4" s="1"/>
  <c r="D3292" i="4"/>
  <c r="V3292" i="4" s="1"/>
  <c r="C3292" i="4"/>
  <c r="U3292" i="4" s="1"/>
  <c r="B3292" i="4"/>
  <c r="T3292" i="4" s="1"/>
  <c r="Q3291" i="4"/>
  <c r="F3291" i="4"/>
  <c r="X3291" i="4" s="1"/>
  <c r="E3291" i="4"/>
  <c r="D3291" i="4"/>
  <c r="V3291" i="4" s="1"/>
  <c r="G3525" i="3" s="1"/>
  <c r="C3291" i="4"/>
  <c r="U3291" i="4" s="1"/>
  <c r="B3291" i="4"/>
  <c r="T3291" i="4" s="1"/>
  <c r="Q3290" i="4"/>
  <c r="F3290" i="4"/>
  <c r="X3290" i="4" s="1"/>
  <c r="E3290" i="4"/>
  <c r="D3290" i="4"/>
  <c r="V3290" i="4" s="1"/>
  <c r="C3290" i="4"/>
  <c r="U3290" i="4" s="1"/>
  <c r="B3290" i="4"/>
  <c r="T3290" i="4" s="1"/>
  <c r="Q3289" i="4"/>
  <c r="F3289" i="4"/>
  <c r="X3289" i="4" s="1"/>
  <c r="E3289" i="4"/>
  <c r="D3289" i="4"/>
  <c r="V3289" i="4" s="1"/>
  <c r="C3289" i="4"/>
  <c r="U3289" i="4" s="1"/>
  <c r="B3289" i="4"/>
  <c r="T3289" i="4" s="1"/>
  <c r="Q3288" i="4"/>
  <c r="F3288" i="4"/>
  <c r="X3288" i="4" s="1"/>
  <c r="E3288" i="4"/>
  <c r="W3288" i="4" s="1"/>
  <c r="H3522" i="3" s="1"/>
  <c r="D3288" i="4"/>
  <c r="V3288" i="4" s="1"/>
  <c r="G3522" i="3" s="1"/>
  <c r="C3288" i="4"/>
  <c r="U3288" i="4" s="1"/>
  <c r="B3288" i="4"/>
  <c r="T3288" i="4" s="1"/>
  <c r="Q3287" i="4"/>
  <c r="F3287" i="4"/>
  <c r="X3287" i="4" s="1"/>
  <c r="E3287" i="4"/>
  <c r="D3287" i="4"/>
  <c r="V3287" i="4" s="1"/>
  <c r="C3287" i="4"/>
  <c r="U3287" i="4" s="1"/>
  <c r="B3287" i="4"/>
  <c r="T3287" i="4" s="1"/>
  <c r="Q3286" i="4"/>
  <c r="F3286" i="4"/>
  <c r="X3286" i="4" s="1"/>
  <c r="E3286" i="4"/>
  <c r="D3286" i="4"/>
  <c r="V3286" i="4" s="1"/>
  <c r="C3286" i="4"/>
  <c r="U3286" i="4" s="1"/>
  <c r="B3286" i="4"/>
  <c r="T3286" i="4" s="1"/>
  <c r="Q3285" i="4"/>
  <c r="F3285" i="4"/>
  <c r="X3285" i="4" s="1"/>
  <c r="E3285" i="4"/>
  <c r="D3285" i="4"/>
  <c r="V3285" i="4" s="1"/>
  <c r="C3285" i="4"/>
  <c r="U3285" i="4" s="1"/>
  <c r="B3285" i="4"/>
  <c r="T3285" i="4" s="1"/>
  <c r="Q3284" i="4"/>
  <c r="F3284" i="4"/>
  <c r="X3284" i="4" s="1"/>
  <c r="E3284" i="4"/>
  <c r="W3284" i="4" s="1"/>
  <c r="D3284" i="4"/>
  <c r="V3284" i="4" s="1"/>
  <c r="C3284" i="4"/>
  <c r="U3284" i="4" s="1"/>
  <c r="B3284" i="4"/>
  <c r="T3284" i="4" s="1"/>
  <c r="Q3283" i="4"/>
  <c r="F3283" i="4"/>
  <c r="X3283" i="4" s="1"/>
  <c r="E3283" i="4"/>
  <c r="D3283" i="4"/>
  <c r="V3283" i="4" s="1"/>
  <c r="C3283" i="4"/>
  <c r="U3283" i="4" s="1"/>
  <c r="B3283" i="4"/>
  <c r="T3283" i="4" s="1"/>
  <c r="Q3282" i="4"/>
  <c r="F3282" i="4"/>
  <c r="X3282" i="4" s="1"/>
  <c r="E3282" i="4"/>
  <c r="D3282" i="4"/>
  <c r="V3282" i="4" s="1"/>
  <c r="C3282" i="4"/>
  <c r="U3282" i="4" s="1"/>
  <c r="B3282" i="4"/>
  <c r="T3282" i="4" s="1"/>
  <c r="Q3281" i="4"/>
  <c r="F3281" i="4"/>
  <c r="X3281" i="4" s="1"/>
  <c r="E3281" i="4"/>
  <c r="D3281" i="4"/>
  <c r="V3281" i="4" s="1"/>
  <c r="C3281" i="4"/>
  <c r="U3281" i="4" s="1"/>
  <c r="B3281" i="4"/>
  <c r="T3281" i="4" s="1"/>
  <c r="Q3280" i="4"/>
  <c r="F3280" i="4"/>
  <c r="X3280" i="4" s="1"/>
  <c r="E3280" i="4"/>
  <c r="W3280" i="4" s="1"/>
  <c r="H3515" i="3" s="1"/>
  <c r="D3280" i="4"/>
  <c r="V3280" i="4" s="1"/>
  <c r="C3280" i="4"/>
  <c r="U3280" i="4" s="1"/>
  <c r="B3280" i="4"/>
  <c r="T3280" i="4" s="1"/>
  <c r="Q3279" i="4"/>
  <c r="F3279" i="4"/>
  <c r="X3279" i="4" s="1"/>
  <c r="E3279" i="4"/>
  <c r="D3279" i="4"/>
  <c r="V3279" i="4" s="1"/>
  <c r="C3279" i="4"/>
  <c r="U3279" i="4" s="1"/>
  <c r="B3279" i="4"/>
  <c r="T3279" i="4" s="1"/>
  <c r="Q3278" i="4"/>
  <c r="F3278" i="4"/>
  <c r="X3278" i="4" s="1"/>
  <c r="E3278" i="4"/>
  <c r="D3278" i="4"/>
  <c r="V3278" i="4" s="1"/>
  <c r="C3278" i="4"/>
  <c r="U3278" i="4" s="1"/>
  <c r="B3278" i="4"/>
  <c r="T3278" i="4" s="1"/>
  <c r="Q3277" i="4"/>
  <c r="F3277" i="4"/>
  <c r="X3277" i="4" s="1"/>
  <c r="E3277" i="4"/>
  <c r="D3277" i="4"/>
  <c r="V3277" i="4" s="1"/>
  <c r="C3277" i="4"/>
  <c r="U3277" i="4" s="1"/>
  <c r="B3277" i="4"/>
  <c r="T3277" i="4" s="1"/>
  <c r="Q3276" i="4"/>
  <c r="F3276" i="4"/>
  <c r="X3276" i="4" s="1"/>
  <c r="E3276" i="4"/>
  <c r="W3276" i="4" s="1"/>
  <c r="D3276" i="4"/>
  <c r="V3276" i="4" s="1"/>
  <c r="C3276" i="4"/>
  <c r="U3276" i="4" s="1"/>
  <c r="B3276" i="4"/>
  <c r="T3276" i="4" s="1"/>
  <c r="Q3275" i="4"/>
  <c r="F3275" i="4"/>
  <c r="X3275" i="4" s="1"/>
  <c r="E3275" i="4"/>
  <c r="D3275" i="4"/>
  <c r="V3275" i="4" s="1"/>
  <c r="C3275" i="4"/>
  <c r="U3275" i="4" s="1"/>
  <c r="B3275" i="4"/>
  <c r="T3275" i="4" s="1"/>
  <c r="Q3274" i="4"/>
  <c r="F3274" i="4"/>
  <c r="X3274" i="4" s="1"/>
  <c r="E3274" i="4"/>
  <c r="D3274" i="4"/>
  <c r="V3274" i="4" s="1"/>
  <c r="C3274" i="4"/>
  <c r="U3274" i="4" s="1"/>
  <c r="B3274" i="4"/>
  <c r="T3274" i="4" s="1"/>
  <c r="Q3273" i="4"/>
  <c r="F3273" i="4"/>
  <c r="X3273" i="4" s="1"/>
  <c r="E3273" i="4"/>
  <c r="D3273" i="4"/>
  <c r="V3273" i="4" s="1"/>
  <c r="C3273" i="4"/>
  <c r="U3273" i="4" s="1"/>
  <c r="B3273" i="4"/>
  <c r="T3273" i="4" s="1"/>
  <c r="Q3272" i="4"/>
  <c r="F3272" i="4"/>
  <c r="X3272" i="4" s="1"/>
  <c r="E3272" i="4"/>
  <c r="W3272" i="4" s="1"/>
  <c r="H3507" i="3" s="1"/>
  <c r="D3272" i="4"/>
  <c r="V3272" i="4" s="1"/>
  <c r="C3272" i="4"/>
  <c r="U3272" i="4" s="1"/>
  <c r="B3272" i="4"/>
  <c r="T3272" i="4" s="1"/>
  <c r="Q3271" i="4"/>
  <c r="F3271" i="4"/>
  <c r="X3271" i="4" s="1"/>
  <c r="E3271" i="4"/>
  <c r="D3271" i="4"/>
  <c r="V3271" i="4" s="1"/>
  <c r="C3271" i="4"/>
  <c r="U3271" i="4" s="1"/>
  <c r="B3271" i="4"/>
  <c r="T3271" i="4" s="1"/>
  <c r="Q3270" i="4"/>
  <c r="F3270" i="4"/>
  <c r="X3270" i="4" s="1"/>
  <c r="E3270" i="4"/>
  <c r="D3270" i="4"/>
  <c r="V3270" i="4" s="1"/>
  <c r="C3270" i="4"/>
  <c r="U3270" i="4" s="1"/>
  <c r="B3270" i="4"/>
  <c r="T3270" i="4" s="1"/>
  <c r="Q3269" i="4"/>
  <c r="F3269" i="4"/>
  <c r="X3269" i="4" s="1"/>
  <c r="E3269" i="4"/>
  <c r="D3269" i="4"/>
  <c r="V3269" i="4" s="1"/>
  <c r="C3269" i="4"/>
  <c r="U3269" i="4" s="1"/>
  <c r="B3269" i="4"/>
  <c r="T3269" i="4" s="1"/>
  <c r="Q3268" i="4"/>
  <c r="F3268" i="4"/>
  <c r="X3268" i="4" s="1"/>
  <c r="E3268" i="4"/>
  <c r="W3268" i="4" s="1"/>
  <c r="D3268" i="4"/>
  <c r="V3268" i="4" s="1"/>
  <c r="C3268" i="4"/>
  <c r="U3268" i="4" s="1"/>
  <c r="B3268" i="4"/>
  <c r="T3268" i="4" s="1"/>
  <c r="Q3267" i="4"/>
  <c r="F3267" i="4"/>
  <c r="X3267" i="4" s="1"/>
  <c r="E3267" i="4"/>
  <c r="D3267" i="4"/>
  <c r="V3267" i="4" s="1"/>
  <c r="C3267" i="4"/>
  <c r="U3267" i="4" s="1"/>
  <c r="B3267" i="4"/>
  <c r="T3267" i="4" s="1"/>
  <c r="Q3266" i="4"/>
  <c r="F3266" i="4"/>
  <c r="X3266" i="4" s="1"/>
  <c r="E3266" i="4"/>
  <c r="D3266" i="4"/>
  <c r="V3266" i="4" s="1"/>
  <c r="C3266" i="4"/>
  <c r="U3266" i="4" s="1"/>
  <c r="B3266" i="4"/>
  <c r="T3266" i="4" s="1"/>
  <c r="Q3265" i="4"/>
  <c r="F3265" i="4"/>
  <c r="X3265" i="4" s="1"/>
  <c r="E3265" i="4"/>
  <c r="D3265" i="4"/>
  <c r="V3265" i="4" s="1"/>
  <c r="C3265" i="4"/>
  <c r="U3265" i="4" s="1"/>
  <c r="B3265" i="4"/>
  <c r="T3265" i="4" s="1"/>
  <c r="Q3264" i="4"/>
  <c r="F3264" i="4"/>
  <c r="X3264" i="4" s="1"/>
  <c r="E3264" i="4"/>
  <c r="W3264" i="4" s="1"/>
  <c r="H3478" i="3" s="1"/>
  <c r="D3264" i="4"/>
  <c r="V3264" i="4" s="1"/>
  <c r="C3264" i="4"/>
  <c r="U3264" i="4" s="1"/>
  <c r="B3264" i="4"/>
  <c r="T3264" i="4" s="1"/>
  <c r="Q3263" i="4"/>
  <c r="F3263" i="4"/>
  <c r="X3263" i="4" s="1"/>
  <c r="E3263" i="4"/>
  <c r="D3263" i="4"/>
  <c r="V3263" i="4" s="1"/>
  <c r="C3263" i="4"/>
  <c r="U3263" i="4" s="1"/>
  <c r="B3263" i="4"/>
  <c r="T3263" i="4" s="1"/>
  <c r="Q3262" i="4"/>
  <c r="F3262" i="4"/>
  <c r="X3262" i="4" s="1"/>
  <c r="E3262" i="4"/>
  <c r="D3262" i="4"/>
  <c r="V3262" i="4" s="1"/>
  <c r="C3262" i="4"/>
  <c r="U3262" i="4" s="1"/>
  <c r="B3262" i="4"/>
  <c r="T3262" i="4" s="1"/>
  <c r="Q3261" i="4"/>
  <c r="F3261" i="4"/>
  <c r="X3261" i="4" s="1"/>
  <c r="E3261" i="4"/>
  <c r="D3261" i="4"/>
  <c r="V3261" i="4" s="1"/>
  <c r="C3261" i="4"/>
  <c r="U3261" i="4" s="1"/>
  <c r="B3261" i="4"/>
  <c r="T3261" i="4" s="1"/>
  <c r="Q3260" i="4"/>
  <c r="F3260" i="4"/>
  <c r="X3260" i="4" s="1"/>
  <c r="E3260" i="4"/>
  <c r="W3260" i="4" s="1"/>
  <c r="D3260" i="4"/>
  <c r="V3260" i="4" s="1"/>
  <c r="C3260" i="4"/>
  <c r="U3260" i="4" s="1"/>
  <c r="B3260" i="4"/>
  <c r="T3260" i="4" s="1"/>
  <c r="Q3259" i="4"/>
  <c r="F3259" i="4"/>
  <c r="X3259" i="4" s="1"/>
  <c r="E3259" i="4"/>
  <c r="D3259" i="4"/>
  <c r="V3259" i="4" s="1"/>
  <c r="C3259" i="4"/>
  <c r="U3259" i="4" s="1"/>
  <c r="B3259" i="4"/>
  <c r="T3259" i="4" s="1"/>
  <c r="Q3258" i="4"/>
  <c r="F3258" i="4"/>
  <c r="X3258" i="4" s="1"/>
  <c r="E3258" i="4"/>
  <c r="D3258" i="4"/>
  <c r="V3258" i="4" s="1"/>
  <c r="C3258" i="4"/>
  <c r="U3258" i="4" s="1"/>
  <c r="B3258" i="4"/>
  <c r="T3258" i="4" s="1"/>
  <c r="Q3257" i="4"/>
  <c r="F3257" i="4"/>
  <c r="X3257" i="4" s="1"/>
  <c r="E3257" i="4"/>
  <c r="D3257" i="4"/>
  <c r="V3257" i="4" s="1"/>
  <c r="C3257" i="4"/>
  <c r="U3257" i="4" s="1"/>
  <c r="B3257" i="4"/>
  <c r="T3257" i="4" s="1"/>
  <c r="Q3256" i="4"/>
  <c r="F3256" i="4"/>
  <c r="X3256" i="4" s="1"/>
  <c r="E3256" i="4"/>
  <c r="W3256" i="4" s="1"/>
  <c r="H3500" i="3" s="1"/>
  <c r="D3256" i="4"/>
  <c r="V3256" i="4" s="1"/>
  <c r="C3256" i="4"/>
  <c r="U3256" i="4" s="1"/>
  <c r="B3256" i="4"/>
  <c r="T3256" i="4" s="1"/>
  <c r="Q3255" i="4"/>
  <c r="F3255" i="4"/>
  <c r="X3255" i="4" s="1"/>
  <c r="E3255" i="4"/>
  <c r="D3255" i="4"/>
  <c r="V3255" i="4" s="1"/>
  <c r="C3255" i="4"/>
  <c r="U3255" i="4" s="1"/>
  <c r="B3255" i="4"/>
  <c r="T3255" i="4" s="1"/>
  <c r="Q3254" i="4"/>
  <c r="F3254" i="4"/>
  <c r="X3254" i="4" s="1"/>
  <c r="E3254" i="4"/>
  <c r="D3254" i="4"/>
  <c r="V3254" i="4" s="1"/>
  <c r="C3254" i="4"/>
  <c r="U3254" i="4" s="1"/>
  <c r="B3254" i="4"/>
  <c r="T3254" i="4" s="1"/>
  <c r="Q3253" i="4"/>
  <c r="F3253" i="4"/>
  <c r="X3253" i="4" s="1"/>
  <c r="E3253" i="4"/>
  <c r="D3253" i="4"/>
  <c r="V3253" i="4" s="1"/>
  <c r="C3253" i="4"/>
  <c r="U3253" i="4" s="1"/>
  <c r="B3253" i="4"/>
  <c r="T3253" i="4" s="1"/>
  <c r="Q3252" i="4"/>
  <c r="F3252" i="4"/>
  <c r="X3252" i="4" s="1"/>
  <c r="E3252" i="4"/>
  <c r="W3252" i="4" s="1"/>
  <c r="D3252" i="4"/>
  <c r="V3252" i="4" s="1"/>
  <c r="C3252" i="4"/>
  <c r="U3252" i="4" s="1"/>
  <c r="B3252" i="4"/>
  <c r="T3252" i="4" s="1"/>
  <c r="Q3251" i="4"/>
  <c r="F3251" i="4"/>
  <c r="X3251" i="4" s="1"/>
  <c r="E3251" i="4"/>
  <c r="D3251" i="4"/>
  <c r="V3251" i="4" s="1"/>
  <c r="C3251" i="4"/>
  <c r="U3251" i="4" s="1"/>
  <c r="B3251" i="4"/>
  <c r="T3251" i="4" s="1"/>
  <c r="Q3250" i="4"/>
  <c r="F3250" i="4"/>
  <c r="X3250" i="4" s="1"/>
  <c r="E3250" i="4"/>
  <c r="D3250" i="4"/>
  <c r="V3250" i="4" s="1"/>
  <c r="C3250" i="4"/>
  <c r="U3250" i="4" s="1"/>
  <c r="B3250" i="4"/>
  <c r="T3250" i="4" s="1"/>
  <c r="Q3249" i="4"/>
  <c r="F3249" i="4"/>
  <c r="X3249" i="4" s="1"/>
  <c r="E3249" i="4"/>
  <c r="D3249" i="4"/>
  <c r="V3249" i="4" s="1"/>
  <c r="C3249" i="4"/>
  <c r="U3249" i="4" s="1"/>
  <c r="B3249" i="4"/>
  <c r="T3249" i="4" s="1"/>
  <c r="Q3248" i="4"/>
  <c r="F3248" i="4"/>
  <c r="X3248" i="4" s="1"/>
  <c r="E3248" i="4"/>
  <c r="W3248" i="4" s="1"/>
  <c r="D3248" i="4"/>
  <c r="V3248" i="4" s="1"/>
  <c r="C3248" i="4"/>
  <c r="U3248" i="4" s="1"/>
  <c r="B3248" i="4"/>
  <c r="T3248" i="4" s="1"/>
  <c r="Q3247" i="4"/>
  <c r="F3247" i="4"/>
  <c r="X3247" i="4" s="1"/>
  <c r="E3247" i="4"/>
  <c r="D3247" i="4"/>
  <c r="V3247" i="4" s="1"/>
  <c r="C3247" i="4"/>
  <c r="U3247" i="4" s="1"/>
  <c r="B3247" i="4"/>
  <c r="T3247" i="4" s="1"/>
  <c r="Q3246" i="4"/>
  <c r="F3246" i="4"/>
  <c r="X3246" i="4" s="1"/>
  <c r="E3246" i="4"/>
  <c r="D3246" i="4"/>
  <c r="V3246" i="4" s="1"/>
  <c r="C3246" i="4"/>
  <c r="U3246" i="4" s="1"/>
  <c r="B3246" i="4"/>
  <c r="T3246" i="4" s="1"/>
  <c r="Q3245" i="4"/>
  <c r="F3245" i="4"/>
  <c r="X3245" i="4" s="1"/>
  <c r="E3245" i="4"/>
  <c r="D3245" i="4"/>
  <c r="V3245" i="4" s="1"/>
  <c r="C3245" i="4"/>
  <c r="U3245" i="4" s="1"/>
  <c r="B3245" i="4"/>
  <c r="T3245" i="4" s="1"/>
  <c r="Q3244" i="4"/>
  <c r="F3244" i="4"/>
  <c r="X3244" i="4" s="1"/>
  <c r="E3244" i="4"/>
  <c r="D3244" i="4"/>
  <c r="V3244" i="4" s="1"/>
  <c r="C3244" i="4"/>
  <c r="U3244" i="4" s="1"/>
  <c r="B3244" i="4"/>
  <c r="T3244" i="4" s="1"/>
  <c r="Q3243" i="4"/>
  <c r="F3243" i="4"/>
  <c r="X3243" i="4" s="1"/>
  <c r="E3243" i="4"/>
  <c r="D3243" i="4"/>
  <c r="V3243" i="4" s="1"/>
  <c r="C3243" i="4"/>
  <c r="U3243" i="4" s="1"/>
  <c r="B3243" i="4"/>
  <c r="T3243" i="4" s="1"/>
  <c r="Q3242" i="4"/>
  <c r="F3242" i="4"/>
  <c r="X3242" i="4" s="1"/>
  <c r="E3242" i="4"/>
  <c r="D3242" i="4"/>
  <c r="V3242" i="4" s="1"/>
  <c r="C3242" i="4"/>
  <c r="U3242" i="4" s="1"/>
  <c r="B3242" i="4"/>
  <c r="T3242" i="4" s="1"/>
  <c r="Q3241" i="4"/>
  <c r="F3241" i="4"/>
  <c r="X3241" i="4" s="1"/>
  <c r="E3241" i="4"/>
  <c r="D3241" i="4"/>
  <c r="V3241" i="4" s="1"/>
  <c r="C3241" i="4"/>
  <c r="U3241" i="4" s="1"/>
  <c r="B3241" i="4"/>
  <c r="T3241" i="4" s="1"/>
  <c r="Q3240" i="4"/>
  <c r="F3240" i="4"/>
  <c r="X3240" i="4" s="1"/>
  <c r="E3240" i="4"/>
  <c r="D3240" i="4"/>
  <c r="V3240" i="4" s="1"/>
  <c r="C3240" i="4"/>
  <c r="U3240" i="4" s="1"/>
  <c r="B3240" i="4"/>
  <c r="T3240" i="4" s="1"/>
  <c r="Q3239" i="4"/>
  <c r="F3239" i="4"/>
  <c r="X3239" i="4" s="1"/>
  <c r="E3239" i="4"/>
  <c r="D3239" i="4"/>
  <c r="V3239" i="4" s="1"/>
  <c r="C3239" i="4"/>
  <c r="U3239" i="4" s="1"/>
  <c r="B3239" i="4"/>
  <c r="T3239" i="4" s="1"/>
  <c r="Q3238" i="4"/>
  <c r="F3238" i="4"/>
  <c r="X3238" i="4" s="1"/>
  <c r="E3238" i="4"/>
  <c r="D3238" i="4"/>
  <c r="V3238" i="4" s="1"/>
  <c r="C3238" i="4"/>
  <c r="U3238" i="4" s="1"/>
  <c r="B3238" i="4"/>
  <c r="T3238" i="4" s="1"/>
  <c r="Q3237" i="4"/>
  <c r="F3237" i="4"/>
  <c r="X3237" i="4" s="1"/>
  <c r="E3237" i="4"/>
  <c r="D3237" i="4"/>
  <c r="V3237" i="4" s="1"/>
  <c r="C3237" i="4"/>
  <c r="U3237" i="4" s="1"/>
  <c r="B3237" i="4"/>
  <c r="T3237" i="4" s="1"/>
  <c r="Q3236" i="4"/>
  <c r="F3236" i="4"/>
  <c r="X3236" i="4" s="1"/>
  <c r="E3236" i="4"/>
  <c r="D3236" i="4"/>
  <c r="V3236" i="4" s="1"/>
  <c r="C3236" i="4"/>
  <c r="U3236" i="4" s="1"/>
  <c r="B3236" i="4"/>
  <c r="T3236" i="4" s="1"/>
  <c r="Q3235" i="4"/>
  <c r="F3235" i="4"/>
  <c r="X3235" i="4" s="1"/>
  <c r="E3235" i="4"/>
  <c r="D3235" i="4"/>
  <c r="V3235" i="4" s="1"/>
  <c r="C3235" i="4"/>
  <c r="U3235" i="4" s="1"/>
  <c r="B3235" i="4"/>
  <c r="T3235" i="4" s="1"/>
  <c r="Q3234" i="4"/>
  <c r="F3234" i="4"/>
  <c r="X3234" i="4" s="1"/>
  <c r="E3234" i="4"/>
  <c r="D3234" i="4"/>
  <c r="V3234" i="4" s="1"/>
  <c r="C3234" i="4"/>
  <c r="U3234" i="4" s="1"/>
  <c r="B3234" i="4"/>
  <c r="T3234" i="4" s="1"/>
  <c r="Q3233" i="4"/>
  <c r="F3233" i="4"/>
  <c r="X3233" i="4" s="1"/>
  <c r="E3233" i="4"/>
  <c r="D3233" i="4"/>
  <c r="V3233" i="4" s="1"/>
  <c r="C3233" i="4"/>
  <c r="U3233" i="4" s="1"/>
  <c r="B3233" i="4"/>
  <c r="T3233" i="4" s="1"/>
  <c r="Q3232" i="4"/>
  <c r="F3232" i="4"/>
  <c r="X3232" i="4" s="1"/>
  <c r="E3232" i="4"/>
  <c r="D3232" i="4"/>
  <c r="V3232" i="4" s="1"/>
  <c r="C3232" i="4"/>
  <c r="U3232" i="4" s="1"/>
  <c r="B3232" i="4"/>
  <c r="T3232" i="4" s="1"/>
  <c r="Q3231" i="4"/>
  <c r="F3231" i="4"/>
  <c r="X3231" i="4" s="1"/>
  <c r="E3231" i="4"/>
  <c r="D3231" i="4"/>
  <c r="V3231" i="4" s="1"/>
  <c r="C3231" i="4"/>
  <c r="U3231" i="4" s="1"/>
  <c r="B3231" i="4"/>
  <c r="T3231" i="4" s="1"/>
  <c r="Q3230" i="4"/>
  <c r="F3230" i="4"/>
  <c r="X3230" i="4" s="1"/>
  <c r="E3230" i="4"/>
  <c r="D3230" i="4"/>
  <c r="V3230" i="4" s="1"/>
  <c r="C3230" i="4"/>
  <c r="U3230" i="4" s="1"/>
  <c r="B3230" i="4"/>
  <c r="T3230" i="4" s="1"/>
  <c r="Q3229" i="4"/>
  <c r="F3229" i="4"/>
  <c r="X3229" i="4" s="1"/>
  <c r="E3229" i="4"/>
  <c r="D3229" i="4"/>
  <c r="V3229" i="4" s="1"/>
  <c r="C3229" i="4"/>
  <c r="U3229" i="4" s="1"/>
  <c r="B3229" i="4"/>
  <c r="T3229" i="4" s="1"/>
  <c r="Q3228" i="4"/>
  <c r="F3228" i="4"/>
  <c r="X3228" i="4" s="1"/>
  <c r="E3228" i="4"/>
  <c r="D3228" i="4"/>
  <c r="V3228" i="4" s="1"/>
  <c r="C3228" i="4"/>
  <c r="U3228" i="4" s="1"/>
  <c r="B3228" i="4"/>
  <c r="T3228" i="4" s="1"/>
  <c r="Q3227" i="4"/>
  <c r="F3227" i="4"/>
  <c r="X3227" i="4" s="1"/>
  <c r="E3227" i="4"/>
  <c r="D3227" i="4"/>
  <c r="V3227" i="4" s="1"/>
  <c r="C3227" i="4"/>
  <c r="U3227" i="4" s="1"/>
  <c r="B3227" i="4"/>
  <c r="T3227" i="4" s="1"/>
  <c r="Q3226" i="4"/>
  <c r="F3226" i="4"/>
  <c r="X3226" i="4" s="1"/>
  <c r="E3226" i="4"/>
  <c r="D3226" i="4"/>
  <c r="V3226" i="4" s="1"/>
  <c r="C3226" i="4"/>
  <c r="U3226" i="4" s="1"/>
  <c r="B3226" i="4"/>
  <c r="T3226" i="4" s="1"/>
  <c r="Q3225" i="4"/>
  <c r="F3225" i="4"/>
  <c r="X3225" i="4" s="1"/>
  <c r="E3225" i="4"/>
  <c r="D3225" i="4"/>
  <c r="V3225" i="4" s="1"/>
  <c r="C3225" i="4"/>
  <c r="U3225" i="4" s="1"/>
  <c r="B3225" i="4"/>
  <c r="T3225" i="4" s="1"/>
  <c r="Q3224" i="4"/>
  <c r="F3224" i="4"/>
  <c r="X3224" i="4" s="1"/>
  <c r="E3224" i="4"/>
  <c r="D3224" i="4"/>
  <c r="V3224" i="4" s="1"/>
  <c r="C3224" i="4"/>
  <c r="U3224" i="4" s="1"/>
  <c r="B3224" i="4"/>
  <c r="T3224" i="4" s="1"/>
  <c r="Q3223" i="4"/>
  <c r="F3223" i="4"/>
  <c r="X3223" i="4" s="1"/>
  <c r="E3223" i="4"/>
  <c r="D3223" i="4"/>
  <c r="V3223" i="4" s="1"/>
  <c r="C3223" i="4"/>
  <c r="U3223" i="4" s="1"/>
  <c r="B3223" i="4"/>
  <c r="T3223" i="4" s="1"/>
  <c r="Q3222" i="4"/>
  <c r="F3222" i="4"/>
  <c r="X3222" i="4" s="1"/>
  <c r="E3222" i="4"/>
  <c r="D3222" i="4"/>
  <c r="V3222" i="4" s="1"/>
  <c r="C3222" i="4"/>
  <c r="U3222" i="4" s="1"/>
  <c r="B3222" i="4"/>
  <c r="T3222" i="4" s="1"/>
  <c r="Q3221" i="4"/>
  <c r="F3221" i="4"/>
  <c r="X3221" i="4" s="1"/>
  <c r="E3221" i="4"/>
  <c r="D3221" i="4"/>
  <c r="V3221" i="4" s="1"/>
  <c r="C3221" i="4"/>
  <c r="U3221" i="4" s="1"/>
  <c r="B3221" i="4"/>
  <c r="T3221" i="4" s="1"/>
  <c r="Q3220" i="4"/>
  <c r="F3220" i="4"/>
  <c r="X3220" i="4" s="1"/>
  <c r="E3220" i="4"/>
  <c r="D3220" i="4"/>
  <c r="V3220" i="4" s="1"/>
  <c r="C3220" i="4"/>
  <c r="U3220" i="4" s="1"/>
  <c r="B3220" i="4"/>
  <c r="T3220" i="4" s="1"/>
  <c r="Q3219" i="4"/>
  <c r="F3219" i="4"/>
  <c r="X3219" i="4" s="1"/>
  <c r="E3219" i="4"/>
  <c r="D3219" i="4"/>
  <c r="V3219" i="4" s="1"/>
  <c r="C3219" i="4"/>
  <c r="U3219" i="4" s="1"/>
  <c r="B3219" i="4"/>
  <c r="T3219" i="4" s="1"/>
  <c r="Q3218" i="4"/>
  <c r="F3218" i="4"/>
  <c r="X3218" i="4" s="1"/>
  <c r="E3218" i="4"/>
  <c r="D3218" i="4"/>
  <c r="V3218" i="4" s="1"/>
  <c r="C3218" i="4"/>
  <c r="U3218" i="4" s="1"/>
  <c r="B3218" i="4"/>
  <c r="T3218" i="4" s="1"/>
  <c r="Q3217" i="4"/>
  <c r="F3217" i="4"/>
  <c r="X3217" i="4" s="1"/>
  <c r="E3217" i="4"/>
  <c r="D3217" i="4"/>
  <c r="V3217" i="4" s="1"/>
  <c r="C3217" i="4"/>
  <c r="U3217" i="4" s="1"/>
  <c r="B3217" i="4"/>
  <c r="T3217" i="4" s="1"/>
  <c r="Q3216" i="4"/>
  <c r="F3216" i="4"/>
  <c r="X3216" i="4" s="1"/>
  <c r="E3216" i="4"/>
  <c r="D3216" i="4"/>
  <c r="V3216" i="4" s="1"/>
  <c r="C3216" i="4"/>
  <c r="U3216" i="4" s="1"/>
  <c r="B3216" i="4"/>
  <c r="T3216" i="4" s="1"/>
  <c r="Q3215" i="4"/>
  <c r="F3215" i="4"/>
  <c r="X3215" i="4" s="1"/>
  <c r="E3215" i="4"/>
  <c r="D3215" i="4"/>
  <c r="V3215" i="4" s="1"/>
  <c r="C3215" i="4"/>
  <c r="U3215" i="4" s="1"/>
  <c r="B3215" i="4"/>
  <c r="T3215" i="4" s="1"/>
  <c r="Q3214" i="4"/>
  <c r="F3214" i="4"/>
  <c r="X3214" i="4" s="1"/>
  <c r="E3214" i="4"/>
  <c r="D3214" i="4"/>
  <c r="V3214" i="4" s="1"/>
  <c r="G3448" i="3" s="1"/>
  <c r="C3214" i="4"/>
  <c r="U3214" i="4" s="1"/>
  <c r="B3214" i="4"/>
  <c r="T3214" i="4" s="1"/>
  <c r="Q3213" i="4"/>
  <c r="F3213" i="4"/>
  <c r="X3213" i="4" s="1"/>
  <c r="E3213" i="4"/>
  <c r="D3213" i="4"/>
  <c r="V3213" i="4" s="1"/>
  <c r="C3213" i="4"/>
  <c r="U3213" i="4" s="1"/>
  <c r="B3213" i="4"/>
  <c r="T3213" i="4" s="1"/>
  <c r="Q3212" i="4"/>
  <c r="F3212" i="4"/>
  <c r="X3212" i="4" s="1"/>
  <c r="E3212" i="4"/>
  <c r="D3212" i="4"/>
  <c r="V3212" i="4" s="1"/>
  <c r="C3212" i="4"/>
  <c r="U3212" i="4" s="1"/>
  <c r="B3212" i="4"/>
  <c r="T3212" i="4" s="1"/>
  <c r="Q3211" i="4"/>
  <c r="F3211" i="4"/>
  <c r="X3211" i="4" s="1"/>
  <c r="E3211" i="4"/>
  <c r="D3211" i="4"/>
  <c r="V3211" i="4" s="1"/>
  <c r="C3211" i="4"/>
  <c r="U3211" i="4" s="1"/>
  <c r="B3211" i="4"/>
  <c r="T3211" i="4" s="1"/>
  <c r="Q3210" i="4"/>
  <c r="F3210" i="4"/>
  <c r="X3210" i="4" s="1"/>
  <c r="E3210" i="4"/>
  <c r="D3210" i="4"/>
  <c r="V3210" i="4" s="1"/>
  <c r="C3210" i="4"/>
  <c r="U3210" i="4" s="1"/>
  <c r="B3210" i="4"/>
  <c r="T3210" i="4" s="1"/>
  <c r="Q3209" i="4"/>
  <c r="F3209" i="4"/>
  <c r="X3209" i="4" s="1"/>
  <c r="E3209" i="4"/>
  <c r="D3209" i="4"/>
  <c r="V3209" i="4" s="1"/>
  <c r="G3443" i="3" s="1"/>
  <c r="C3209" i="4"/>
  <c r="U3209" i="4" s="1"/>
  <c r="B3209" i="4"/>
  <c r="T3209" i="4" s="1"/>
  <c r="Q3208" i="4"/>
  <c r="F3208" i="4"/>
  <c r="X3208" i="4" s="1"/>
  <c r="E3208" i="4"/>
  <c r="D3208" i="4"/>
  <c r="V3208" i="4" s="1"/>
  <c r="C3208" i="4"/>
  <c r="U3208" i="4" s="1"/>
  <c r="B3208" i="4"/>
  <c r="T3208" i="4" s="1"/>
  <c r="Q3207" i="4"/>
  <c r="F3207" i="4"/>
  <c r="X3207" i="4" s="1"/>
  <c r="E3207" i="4"/>
  <c r="D3207" i="4"/>
  <c r="V3207" i="4" s="1"/>
  <c r="C3207" i="4"/>
  <c r="U3207" i="4" s="1"/>
  <c r="B3207" i="4"/>
  <c r="T3207" i="4" s="1"/>
  <c r="Q3206" i="4"/>
  <c r="F3206" i="4"/>
  <c r="X3206" i="4" s="1"/>
  <c r="E3206" i="4"/>
  <c r="D3206" i="4"/>
  <c r="V3206" i="4" s="1"/>
  <c r="C3206" i="4"/>
  <c r="U3206" i="4" s="1"/>
  <c r="B3206" i="4"/>
  <c r="T3206" i="4" s="1"/>
  <c r="Q3205" i="4"/>
  <c r="F3205" i="4"/>
  <c r="X3205" i="4" s="1"/>
  <c r="E3205" i="4"/>
  <c r="D3205" i="4"/>
  <c r="V3205" i="4" s="1"/>
  <c r="C3205" i="4"/>
  <c r="U3205" i="4" s="1"/>
  <c r="B3205" i="4"/>
  <c r="T3205" i="4" s="1"/>
  <c r="Q3204" i="4"/>
  <c r="F3204" i="4"/>
  <c r="X3204" i="4" s="1"/>
  <c r="E3204" i="4"/>
  <c r="D3204" i="4"/>
  <c r="V3204" i="4" s="1"/>
  <c r="C3204" i="4"/>
  <c r="U3204" i="4" s="1"/>
  <c r="B3204" i="4"/>
  <c r="T3204" i="4" s="1"/>
  <c r="Q3203" i="4"/>
  <c r="F3203" i="4"/>
  <c r="X3203" i="4" s="1"/>
  <c r="E3203" i="4"/>
  <c r="D3203" i="4"/>
  <c r="V3203" i="4" s="1"/>
  <c r="C3203" i="4"/>
  <c r="U3203" i="4" s="1"/>
  <c r="B3203" i="4"/>
  <c r="T3203" i="4" s="1"/>
  <c r="Q3202" i="4"/>
  <c r="F3202" i="4"/>
  <c r="X3202" i="4" s="1"/>
  <c r="E3202" i="4"/>
  <c r="D3202" i="4"/>
  <c r="V3202" i="4" s="1"/>
  <c r="C3202" i="4"/>
  <c r="U3202" i="4" s="1"/>
  <c r="B3202" i="4"/>
  <c r="T3202" i="4" s="1"/>
  <c r="Q3201" i="4"/>
  <c r="F3201" i="4"/>
  <c r="X3201" i="4" s="1"/>
  <c r="E3201" i="4"/>
  <c r="D3201" i="4"/>
  <c r="V3201" i="4" s="1"/>
  <c r="C3201" i="4"/>
  <c r="U3201" i="4" s="1"/>
  <c r="B3201" i="4"/>
  <c r="T3201" i="4" s="1"/>
  <c r="Q3200" i="4"/>
  <c r="F3200" i="4"/>
  <c r="X3200" i="4" s="1"/>
  <c r="E3200" i="4"/>
  <c r="D3200" i="4"/>
  <c r="V3200" i="4" s="1"/>
  <c r="C3200" i="4"/>
  <c r="U3200" i="4" s="1"/>
  <c r="B3200" i="4"/>
  <c r="T3200" i="4" s="1"/>
  <c r="Q3199" i="4"/>
  <c r="F3199" i="4"/>
  <c r="X3199" i="4" s="1"/>
  <c r="E3199" i="4"/>
  <c r="D3199" i="4"/>
  <c r="V3199" i="4" s="1"/>
  <c r="C3199" i="4"/>
  <c r="U3199" i="4" s="1"/>
  <c r="B3199" i="4"/>
  <c r="T3199" i="4" s="1"/>
  <c r="Q3198" i="4"/>
  <c r="F3198" i="4"/>
  <c r="X3198" i="4" s="1"/>
  <c r="E3198" i="4"/>
  <c r="D3198" i="4"/>
  <c r="V3198" i="4" s="1"/>
  <c r="C3198" i="4"/>
  <c r="U3198" i="4" s="1"/>
  <c r="B3198" i="4"/>
  <c r="T3198" i="4" s="1"/>
  <c r="Q3197" i="4"/>
  <c r="F3197" i="4"/>
  <c r="X3197" i="4" s="1"/>
  <c r="E3197" i="4"/>
  <c r="D3197" i="4"/>
  <c r="V3197" i="4" s="1"/>
  <c r="C3197" i="4"/>
  <c r="U3197" i="4" s="1"/>
  <c r="B3197" i="4"/>
  <c r="T3197" i="4" s="1"/>
  <c r="Q3196" i="4"/>
  <c r="F3196" i="4"/>
  <c r="X3196" i="4" s="1"/>
  <c r="E3196" i="4"/>
  <c r="D3196" i="4"/>
  <c r="V3196" i="4" s="1"/>
  <c r="C3196" i="4"/>
  <c r="U3196" i="4" s="1"/>
  <c r="B3196" i="4"/>
  <c r="T3196" i="4" s="1"/>
  <c r="Q3195" i="4"/>
  <c r="F3195" i="4"/>
  <c r="X3195" i="4" s="1"/>
  <c r="E3195" i="4"/>
  <c r="D3195" i="4"/>
  <c r="V3195" i="4" s="1"/>
  <c r="C3195" i="4"/>
  <c r="U3195" i="4" s="1"/>
  <c r="B3195" i="4"/>
  <c r="T3195" i="4" s="1"/>
  <c r="Q3194" i="4"/>
  <c r="F3194" i="4"/>
  <c r="X3194" i="4" s="1"/>
  <c r="E3194" i="4"/>
  <c r="D3194" i="4"/>
  <c r="V3194" i="4" s="1"/>
  <c r="C3194" i="4"/>
  <c r="U3194" i="4" s="1"/>
  <c r="B3194" i="4"/>
  <c r="T3194" i="4" s="1"/>
  <c r="Q3193" i="4"/>
  <c r="F3193" i="4"/>
  <c r="X3193" i="4" s="1"/>
  <c r="E3193" i="4"/>
  <c r="D3193" i="4"/>
  <c r="V3193" i="4" s="1"/>
  <c r="C3193" i="4"/>
  <c r="U3193" i="4" s="1"/>
  <c r="B3193" i="4"/>
  <c r="T3193" i="4" s="1"/>
  <c r="Q3192" i="4"/>
  <c r="F3192" i="4"/>
  <c r="X3192" i="4" s="1"/>
  <c r="E3192" i="4"/>
  <c r="D3192" i="4"/>
  <c r="V3192" i="4" s="1"/>
  <c r="C3192" i="4"/>
  <c r="U3192" i="4" s="1"/>
  <c r="B3192" i="4"/>
  <c r="T3192" i="4" s="1"/>
  <c r="Q3191" i="4"/>
  <c r="F3191" i="4"/>
  <c r="X3191" i="4" s="1"/>
  <c r="E3191" i="4"/>
  <c r="D3191" i="4"/>
  <c r="V3191" i="4" s="1"/>
  <c r="C3191" i="4"/>
  <c r="U3191" i="4" s="1"/>
  <c r="B3191" i="4"/>
  <c r="T3191" i="4" s="1"/>
  <c r="Q3190" i="4"/>
  <c r="F3190" i="4"/>
  <c r="X3190" i="4" s="1"/>
  <c r="E3190" i="4"/>
  <c r="D3190" i="4"/>
  <c r="V3190" i="4" s="1"/>
  <c r="C3190" i="4"/>
  <c r="U3190" i="4" s="1"/>
  <c r="B3190" i="4"/>
  <c r="T3190" i="4" s="1"/>
  <c r="Q3189" i="4"/>
  <c r="F3189" i="4"/>
  <c r="X3189" i="4" s="1"/>
  <c r="E3189" i="4"/>
  <c r="D3189" i="4"/>
  <c r="V3189" i="4" s="1"/>
  <c r="C3189" i="4"/>
  <c r="U3189" i="4" s="1"/>
  <c r="B3189" i="4"/>
  <c r="T3189" i="4" s="1"/>
  <c r="Q3188" i="4"/>
  <c r="F3188" i="4"/>
  <c r="X3188" i="4" s="1"/>
  <c r="E3188" i="4"/>
  <c r="D3188" i="4"/>
  <c r="V3188" i="4" s="1"/>
  <c r="C3188" i="4"/>
  <c r="U3188" i="4" s="1"/>
  <c r="B3188" i="4"/>
  <c r="T3188" i="4" s="1"/>
  <c r="Q3187" i="4"/>
  <c r="F3187" i="4"/>
  <c r="X3187" i="4" s="1"/>
  <c r="E3187" i="4"/>
  <c r="D3187" i="4"/>
  <c r="V3187" i="4" s="1"/>
  <c r="C3187" i="4"/>
  <c r="U3187" i="4" s="1"/>
  <c r="B3187" i="4"/>
  <c r="T3187" i="4" s="1"/>
  <c r="Q3186" i="4"/>
  <c r="F3186" i="4"/>
  <c r="X3186" i="4" s="1"/>
  <c r="E3186" i="4"/>
  <c r="D3186" i="4"/>
  <c r="V3186" i="4" s="1"/>
  <c r="C3186" i="4"/>
  <c r="U3186" i="4" s="1"/>
  <c r="B3186" i="4"/>
  <c r="T3186" i="4" s="1"/>
  <c r="Q3185" i="4"/>
  <c r="F3185" i="4"/>
  <c r="X3185" i="4" s="1"/>
  <c r="E3185" i="4"/>
  <c r="D3185" i="4"/>
  <c r="V3185" i="4" s="1"/>
  <c r="C3185" i="4"/>
  <c r="U3185" i="4" s="1"/>
  <c r="B3185" i="4"/>
  <c r="T3185" i="4" s="1"/>
  <c r="Q3184" i="4"/>
  <c r="F3184" i="4"/>
  <c r="X3184" i="4" s="1"/>
  <c r="E3184" i="4"/>
  <c r="D3184" i="4"/>
  <c r="V3184" i="4" s="1"/>
  <c r="C3184" i="4"/>
  <c r="U3184" i="4" s="1"/>
  <c r="B3184" i="4"/>
  <c r="T3184" i="4" s="1"/>
  <c r="Q3183" i="4"/>
  <c r="F3183" i="4"/>
  <c r="X3183" i="4" s="1"/>
  <c r="E3183" i="4"/>
  <c r="D3183" i="4"/>
  <c r="V3183" i="4" s="1"/>
  <c r="C3183" i="4"/>
  <c r="U3183" i="4" s="1"/>
  <c r="B3183" i="4"/>
  <c r="T3183" i="4" s="1"/>
  <c r="Q3182" i="4"/>
  <c r="F3182" i="4"/>
  <c r="X3182" i="4" s="1"/>
  <c r="E3182" i="4"/>
  <c r="D3182" i="4"/>
  <c r="V3182" i="4" s="1"/>
  <c r="C3182" i="4"/>
  <c r="U3182" i="4" s="1"/>
  <c r="B3182" i="4"/>
  <c r="T3182" i="4" s="1"/>
  <c r="Q3181" i="4"/>
  <c r="F3181" i="4"/>
  <c r="X3181" i="4" s="1"/>
  <c r="E3181" i="4"/>
  <c r="D3181" i="4"/>
  <c r="V3181" i="4" s="1"/>
  <c r="C3181" i="4"/>
  <c r="U3181" i="4" s="1"/>
  <c r="B3181" i="4"/>
  <c r="T3181" i="4" s="1"/>
  <c r="Q3180" i="4"/>
  <c r="F3180" i="4"/>
  <c r="X3180" i="4" s="1"/>
  <c r="E3180" i="4"/>
  <c r="D3180" i="4"/>
  <c r="V3180" i="4" s="1"/>
  <c r="C3180" i="4"/>
  <c r="U3180" i="4" s="1"/>
  <c r="B3180" i="4"/>
  <c r="T3180" i="4" s="1"/>
  <c r="Q3179" i="4"/>
  <c r="F3179" i="4"/>
  <c r="X3179" i="4" s="1"/>
  <c r="E3179" i="4"/>
  <c r="D3179" i="4"/>
  <c r="V3179" i="4" s="1"/>
  <c r="C3179" i="4"/>
  <c r="U3179" i="4" s="1"/>
  <c r="B3179" i="4"/>
  <c r="T3179" i="4" s="1"/>
  <c r="Q3178" i="4"/>
  <c r="F3178" i="4"/>
  <c r="X3178" i="4" s="1"/>
  <c r="E3178" i="4"/>
  <c r="D3178" i="4"/>
  <c r="V3178" i="4" s="1"/>
  <c r="C3178" i="4"/>
  <c r="U3178" i="4" s="1"/>
  <c r="B3178" i="4"/>
  <c r="T3178" i="4" s="1"/>
  <c r="Q3177" i="4"/>
  <c r="F3177" i="4"/>
  <c r="X3177" i="4" s="1"/>
  <c r="E3177" i="4"/>
  <c r="D3177" i="4"/>
  <c r="V3177" i="4" s="1"/>
  <c r="C3177" i="4"/>
  <c r="U3177" i="4" s="1"/>
  <c r="B3177" i="4"/>
  <c r="T3177" i="4" s="1"/>
  <c r="Q3176" i="4"/>
  <c r="F3176" i="4"/>
  <c r="X3176" i="4" s="1"/>
  <c r="E3176" i="4"/>
  <c r="D3176" i="4"/>
  <c r="V3176" i="4" s="1"/>
  <c r="C3176" i="4"/>
  <c r="U3176" i="4" s="1"/>
  <c r="B3176" i="4"/>
  <c r="T3176" i="4" s="1"/>
  <c r="Q3175" i="4"/>
  <c r="F3175" i="4"/>
  <c r="X3175" i="4" s="1"/>
  <c r="E3175" i="4"/>
  <c r="D3175" i="4"/>
  <c r="V3175" i="4" s="1"/>
  <c r="C3175" i="4"/>
  <c r="U3175" i="4" s="1"/>
  <c r="B3175" i="4"/>
  <c r="T3175" i="4" s="1"/>
  <c r="Q3174" i="4"/>
  <c r="F3174" i="4"/>
  <c r="X3174" i="4" s="1"/>
  <c r="E3174" i="4"/>
  <c r="D3174" i="4"/>
  <c r="V3174" i="4" s="1"/>
  <c r="C3174" i="4"/>
  <c r="U3174" i="4" s="1"/>
  <c r="B3174" i="4"/>
  <c r="T3174" i="4" s="1"/>
  <c r="Q3173" i="4"/>
  <c r="F3173" i="4"/>
  <c r="X3173" i="4" s="1"/>
  <c r="E3173" i="4"/>
  <c r="D3173" i="4"/>
  <c r="V3173" i="4" s="1"/>
  <c r="C3173" i="4"/>
  <c r="U3173" i="4" s="1"/>
  <c r="B3173" i="4"/>
  <c r="T3173" i="4" s="1"/>
  <c r="Q3172" i="4"/>
  <c r="F3172" i="4"/>
  <c r="X3172" i="4" s="1"/>
  <c r="E3172" i="4"/>
  <c r="D3172" i="4"/>
  <c r="V3172" i="4" s="1"/>
  <c r="C3172" i="4"/>
  <c r="U3172" i="4" s="1"/>
  <c r="B3172" i="4"/>
  <c r="T3172" i="4" s="1"/>
  <c r="Q3171" i="4"/>
  <c r="F3171" i="4"/>
  <c r="X3171" i="4" s="1"/>
  <c r="E3171" i="4"/>
  <c r="D3171" i="4"/>
  <c r="V3171" i="4" s="1"/>
  <c r="C3171" i="4"/>
  <c r="U3171" i="4" s="1"/>
  <c r="B3171" i="4"/>
  <c r="T3171" i="4" s="1"/>
  <c r="Q3170" i="4"/>
  <c r="F3170" i="4"/>
  <c r="X3170" i="4" s="1"/>
  <c r="E3170" i="4"/>
  <c r="D3170" i="4"/>
  <c r="V3170" i="4" s="1"/>
  <c r="C3170" i="4"/>
  <c r="U3170" i="4" s="1"/>
  <c r="B3170" i="4"/>
  <c r="T3170" i="4" s="1"/>
  <c r="Q3169" i="4"/>
  <c r="F3169" i="4"/>
  <c r="X3169" i="4" s="1"/>
  <c r="E3169" i="4"/>
  <c r="D3169" i="4"/>
  <c r="V3169" i="4" s="1"/>
  <c r="C3169" i="4"/>
  <c r="U3169" i="4" s="1"/>
  <c r="B3169" i="4"/>
  <c r="T3169" i="4" s="1"/>
  <c r="Q3168" i="4"/>
  <c r="F3168" i="4"/>
  <c r="X3168" i="4" s="1"/>
  <c r="E3168" i="4"/>
  <c r="D3168" i="4"/>
  <c r="V3168" i="4" s="1"/>
  <c r="C3168" i="4"/>
  <c r="U3168" i="4" s="1"/>
  <c r="B3168" i="4"/>
  <c r="T3168" i="4" s="1"/>
  <c r="Q3167" i="4"/>
  <c r="F3167" i="4"/>
  <c r="X3167" i="4" s="1"/>
  <c r="E3167" i="4"/>
  <c r="D3167" i="4"/>
  <c r="V3167" i="4" s="1"/>
  <c r="C3167" i="4"/>
  <c r="U3167" i="4" s="1"/>
  <c r="B3167" i="4"/>
  <c r="T3167" i="4" s="1"/>
  <c r="Q3166" i="4"/>
  <c r="F3166" i="4"/>
  <c r="X3166" i="4" s="1"/>
  <c r="E3166" i="4"/>
  <c r="D3166" i="4"/>
  <c r="V3166" i="4" s="1"/>
  <c r="C3166" i="4"/>
  <c r="U3166" i="4" s="1"/>
  <c r="B3166" i="4"/>
  <c r="T3166" i="4" s="1"/>
  <c r="Q3165" i="4"/>
  <c r="F3165" i="4"/>
  <c r="X3165" i="4" s="1"/>
  <c r="E3165" i="4"/>
  <c r="D3165" i="4"/>
  <c r="V3165" i="4" s="1"/>
  <c r="C3165" i="4"/>
  <c r="U3165" i="4" s="1"/>
  <c r="B3165" i="4"/>
  <c r="T3165" i="4" s="1"/>
  <c r="Q3164" i="4"/>
  <c r="F3164" i="4"/>
  <c r="X3164" i="4" s="1"/>
  <c r="E3164" i="4"/>
  <c r="D3164" i="4"/>
  <c r="V3164" i="4" s="1"/>
  <c r="C3164" i="4"/>
  <c r="U3164" i="4" s="1"/>
  <c r="B3164" i="4"/>
  <c r="T3164" i="4" s="1"/>
  <c r="Q3163" i="4"/>
  <c r="F3163" i="4"/>
  <c r="X3163" i="4" s="1"/>
  <c r="E3163" i="4"/>
  <c r="D3163" i="4"/>
  <c r="V3163" i="4" s="1"/>
  <c r="C3163" i="4"/>
  <c r="U3163" i="4" s="1"/>
  <c r="B3163" i="4"/>
  <c r="T3163" i="4" s="1"/>
  <c r="Q3162" i="4"/>
  <c r="F3162" i="4"/>
  <c r="X3162" i="4" s="1"/>
  <c r="E3162" i="4"/>
  <c r="D3162" i="4"/>
  <c r="V3162" i="4" s="1"/>
  <c r="C3162" i="4"/>
  <c r="U3162" i="4" s="1"/>
  <c r="B3162" i="4"/>
  <c r="T3162" i="4" s="1"/>
  <c r="Q3161" i="4"/>
  <c r="F3161" i="4"/>
  <c r="X3161" i="4" s="1"/>
  <c r="E3161" i="4"/>
  <c r="D3161" i="4"/>
  <c r="V3161" i="4" s="1"/>
  <c r="C3161" i="4"/>
  <c r="U3161" i="4" s="1"/>
  <c r="B3161" i="4"/>
  <c r="T3161" i="4" s="1"/>
  <c r="Q3160" i="4"/>
  <c r="F3160" i="4"/>
  <c r="X3160" i="4" s="1"/>
  <c r="E3160" i="4"/>
  <c r="D3160" i="4"/>
  <c r="V3160" i="4" s="1"/>
  <c r="C3160" i="4"/>
  <c r="U3160" i="4" s="1"/>
  <c r="B3160" i="4"/>
  <c r="T3160" i="4" s="1"/>
  <c r="Q3159" i="4"/>
  <c r="F3159" i="4"/>
  <c r="X3159" i="4" s="1"/>
  <c r="E3159" i="4"/>
  <c r="D3159" i="4"/>
  <c r="V3159" i="4" s="1"/>
  <c r="C3159" i="4"/>
  <c r="U3159" i="4" s="1"/>
  <c r="B3159" i="4"/>
  <c r="T3159" i="4" s="1"/>
  <c r="Q3158" i="4"/>
  <c r="F3158" i="4"/>
  <c r="X3158" i="4" s="1"/>
  <c r="E3158" i="4"/>
  <c r="D3158" i="4"/>
  <c r="V3158" i="4" s="1"/>
  <c r="C3158" i="4"/>
  <c r="U3158" i="4" s="1"/>
  <c r="B3158" i="4"/>
  <c r="T3158" i="4" s="1"/>
  <c r="Q3157" i="4"/>
  <c r="F3157" i="4"/>
  <c r="X3157" i="4" s="1"/>
  <c r="E3157" i="4"/>
  <c r="D3157" i="4"/>
  <c r="V3157" i="4" s="1"/>
  <c r="C3157" i="4"/>
  <c r="U3157" i="4" s="1"/>
  <c r="B3157" i="4"/>
  <c r="T3157" i="4" s="1"/>
  <c r="Q3156" i="4"/>
  <c r="F3156" i="4"/>
  <c r="X3156" i="4" s="1"/>
  <c r="E3156" i="4"/>
  <c r="D3156" i="4"/>
  <c r="V3156" i="4" s="1"/>
  <c r="C3156" i="4"/>
  <c r="U3156" i="4" s="1"/>
  <c r="B3156" i="4"/>
  <c r="T3156" i="4" s="1"/>
  <c r="Q3155" i="4"/>
  <c r="F3155" i="4"/>
  <c r="X3155" i="4" s="1"/>
  <c r="E3155" i="4"/>
  <c r="D3155" i="4"/>
  <c r="V3155" i="4" s="1"/>
  <c r="C3155" i="4"/>
  <c r="U3155" i="4" s="1"/>
  <c r="B3155" i="4"/>
  <c r="T3155" i="4" s="1"/>
  <c r="Q3154" i="4"/>
  <c r="F3154" i="4"/>
  <c r="X3154" i="4" s="1"/>
  <c r="E3154" i="4"/>
  <c r="D3154" i="4"/>
  <c r="V3154" i="4" s="1"/>
  <c r="C3154" i="4"/>
  <c r="U3154" i="4" s="1"/>
  <c r="B3154" i="4"/>
  <c r="T3154" i="4" s="1"/>
  <c r="Q3153" i="4"/>
  <c r="F3153" i="4"/>
  <c r="X3153" i="4" s="1"/>
  <c r="E3153" i="4"/>
  <c r="D3153" i="4"/>
  <c r="V3153" i="4" s="1"/>
  <c r="C3153" i="4"/>
  <c r="U3153" i="4" s="1"/>
  <c r="B3153" i="4"/>
  <c r="T3153" i="4" s="1"/>
  <c r="Q3152" i="4"/>
  <c r="F3152" i="4"/>
  <c r="X3152" i="4" s="1"/>
  <c r="E3152" i="4"/>
  <c r="D3152" i="4"/>
  <c r="V3152" i="4" s="1"/>
  <c r="C3152" i="4"/>
  <c r="U3152" i="4" s="1"/>
  <c r="B3152" i="4"/>
  <c r="T3152" i="4" s="1"/>
  <c r="Q3151" i="4"/>
  <c r="F3151" i="4"/>
  <c r="X3151" i="4" s="1"/>
  <c r="E3151" i="4"/>
  <c r="D3151" i="4"/>
  <c r="V3151" i="4" s="1"/>
  <c r="C3151" i="4"/>
  <c r="U3151" i="4" s="1"/>
  <c r="B3151" i="4"/>
  <c r="T3151" i="4" s="1"/>
  <c r="Q3150" i="4"/>
  <c r="F3150" i="4"/>
  <c r="X3150" i="4" s="1"/>
  <c r="E3150" i="4"/>
  <c r="D3150" i="4"/>
  <c r="V3150" i="4" s="1"/>
  <c r="C3150" i="4"/>
  <c r="U3150" i="4" s="1"/>
  <c r="B3150" i="4"/>
  <c r="T3150" i="4" s="1"/>
  <c r="Q3149" i="4"/>
  <c r="F3149" i="4"/>
  <c r="X3149" i="4" s="1"/>
  <c r="E3149" i="4"/>
  <c r="D3149" i="4"/>
  <c r="V3149" i="4" s="1"/>
  <c r="C3149" i="4"/>
  <c r="U3149" i="4" s="1"/>
  <c r="B3149" i="4"/>
  <c r="T3149" i="4" s="1"/>
  <c r="Q3148" i="4"/>
  <c r="F3148" i="4"/>
  <c r="X3148" i="4" s="1"/>
  <c r="E3148" i="4"/>
  <c r="D3148" i="4"/>
  <c r="V3148" i="4" s="1"/>
  <c r="C3148" i="4"/>
  <c r="U3148" i="4" s="1"/>
  <c r="B3148" i="4"/>
  <c r="T3148" i="4" s="1"/>
  <c r="Q3147" i="4"/>
  <c r="F3147" i="4"/>
  <c r="X3147" i="4" s="1"/>
  <c r="E3147" i="4"/>
  <c r="D3147" i="4"/>
  <c r="V3147" i="4" s="1"/>
  <c r="C3147" i="4"/>
  <c r="U3147" i="4" s="1"/>
  <c r="B3147" i="4"/>
  <c r="T3147" i="4" s="1"/>
  <c r="Q3146" i="4"/>
  <c r="F3146" i="4"/>
  <c r="X3146" i="4" s="1"/>
  <c r="E3146" i="4"/>
  <c r="D3146" i="4"/>
  <c r="V3146" i="4" s="1"/>
  <c r="C3146" i="4"/>
  <c r="U3146" i="4" s="1"/>
  <c r="B3146" i="4"/>
  <c r="T3146" i="4" s="1"/>
  <c r="Q3145" i="4"/>
  <c r="F3145" i="4"/>
  <c r="X3145" i="4" s="1"/>
  <c r="E3145" i="4"/>
  <c r="D3145" i="4"/>
  <c r="V3145" i="4" s="1"/>
  <c r="C3145" i="4"/>
  <c r="U3145" i="4" s="1"/>
  <c r="B3145" i="4"/>
  <c r="T3145" i="4" s="1"/>
  <c r="Q3144" i="4"/>
  <c r="F3144" i="4"/>
  <c r="X3144" i="4" s="1"/>
  <c r="E3144" i="4"/>
  <c r="D3144" i="4"/>
  <c r="V3144" i="4" s="1"/>
  <c r="C3144" i="4"/>
  <c r="U3144" i="4" s="1"/>
  <c r="B3144" i="4"/>
  <c r="T3144" i="4" s="1"/>
  <c r="Q3143" i="4"/>
  <c r="F3143" i="4"/>
  <c r="X3143" i="4" s="1"/>
  <c r="E3143" i="4"/>
  <c r="D3143" i="4"/>
  <c r="V3143" i="4" s="1"/>
  <c r="C3143" i="4"/>
  <c r="U3143" i="4" s="1"/>
  <c r="B3143" i="4"/>
  <c r="T3143" i="4" s="1"/>
  <c r="Q3142" i="4"/>
  <c r="F3142" i="4"/>
  <c r="X3142" i="4" s="1"/>
  <c r="E3142" i="4"/>
  <c r="D3142" i="4"/>
  <c r="V3142" i="4" s="1"/>
  <c r="C3142" i="4"/>
  <c r="U3142" i="4" s="1"/>
  <c r="B3142" i="4"/>
  <c r="T3142" i="4" s="1"/>
  <c r="Q3141" i="4"/>
  <c r="F3141" i="4"/>
  <c r="X3141" i="4" s="1"/>
  <c r="E3141" i="4"/>
  <c r="D3141" i="4"/>
  <c r="V3141" i="4" s="1"/>
  <c r="C3141" i="4"/>
  <c r="U3141" i="4" s="1"/>
  <c r="B3141" i="4"/>
  <c r="T3141" i="4" s="1"/>
  <c r="Q3140" i="4"/>
  <c r="F3140" i="4"/>
  <c r="X3140" i="4" s="1"/>
  <c r="E3140" i="4"/>
  <c r="D3140" i="4"/>
  <c r="V3140" i="4" s="1"/>
  <c r="C3140" i="4"/>
  <c r="U3140" i="4" s="1"/>
  <c r="B3140" i="4"/>
  <c r="T3140" i="4" s="1"/>
  <c r="Q3139" i="4"/>
  <c r="F3139" i="4"/>
  <c r="X3139" i="4" s="1"/>
  <c r="E3139" i="4"/>
  <c r="D3139" i="4"/>
  <c r="V3139" i="4" s="1"/>
  <c r="C3139" i="4"/>
  <c r="U3139" i="4" s="1"/>
  <c r="B3139" i="4"/>
  <c r="T3139" i="4" s="1"/>
  <c r="Q3138" i="4"/>
  <c r="F3138" i="4"/>
  <c r="X3138" i="4" s="1"/>
  <c r="E3138" i="4"/>
  <c r="D3138" i="4"/>
  <c r="V3138" i="4" s="1"/>
  <c r="C3138" i="4"/>
  <c r="U3138" i="4" s="1"/>
  <c r="B3138" i="4"/>
  <c r="T3138" i="4" s="1"/>
  <c r="Q3137" i="4"/>
  <c r="F3137" i="4"/>
  <c r="X3137" i="4" s="1"/>
  <c r="E3137" i="4"/>
  <c r="D3137" i="4"/>
  <c r="V3137" i="4" s="1"/>
  <c r="C3137" i="4"/>
  <c r="U3137" i="4" s="1"/>
  <c r="B3137" i="4"/>
  <c r="T3137" i="4" s="1"/>
  <c r="Q3136" i="4"/>
  <c r="F3136" i="4"/>
  <c r="X3136" i="4" s="1"/>
  <c r="E3136" i="4"/>
  <c r="D3136" i="4"/>
  <c r="V3136" i="4" s="1"/>
  <c r="C3136" i="4"/>
  <c r="U3136" i="4" s="1"/>
  <c r="B3136" i="4"/>
  <c r="T3136" i="4" s="1"/>
  <c r="Q3135" i="4"/>
  <c r="F3135" i="4"/>
  <c r="X3135" i="4" s="1"/>
  <c r="E3135" i="4"/>
  <c r="D3135" i="4"/>
  <c r="V3135" i="4" s="1"/>
  <c r="C3135" i="4"/>
  <c r="U3135" i="4" s="1"/>
  <c r="B3135" i="4"/>
  <c r="T3135" i="4" s="1"/>
  <c r="Q3134" i="4"/>
  <c r="F3134" i="4"/>
  <c r="X3134" i="4" s="1"/>
  <c r="E3134" i="4"/>
  <c r="D3134" i="4"/>
  <c r="V3134" i="4" s="1"/>
  <c r="C3134" i="4"/>
  <c r="U3134" i="4" s="1"/>
  <c r="B3134" i="4"/>
  <c r="T3134" i="4" s="1"/>
  <c r="Q3133" i="4"/>
  <c r="F3133" i="4"/>
  <c r="X3133" i="4" s="1"/>
  <c r="E3133" i="4"/>
  <c r="D3133" i="4"/>
  <c r="V3133" i="4" s="1"/>
  <c r="C3133" i="4"/>
  <c r="U3133" i="4" s="1"/>
  <c r="B3133" i="4"/>
  <c r="T3133" i="4" s="1"/>
  <c r="Q3132" i="4"/>
  <c r="F3132" i="4"/>
  <c r="X3132" i="4" s="1"/>
  <c r="E3132" i="4"/>
  <c r="D3132" i="4"/>
  <c r="V3132" i="4" s="1"/>
  <c r="C3132" i="4"/>
  <c r="U3132" i="4" s="1"/>
  <c r="B3132" i="4"/>
  <c r="T3132" i="4" s="1"/>
  <c r="Q3131" i="4"/>
  <c r="F3131" i="4"/>
  <c r="X3131" i="4" s="1"/>
  <c r="E3131" i="4"/>
  <c r="D3131" i="4"/>
  <c r="V3131" i="4" s="1"/>
  <c r="C3131" i="4"/>
  <c r="U3131" i="4" s="1"/>
  <c r="B3131" i="4"/>
  <c r="T3131" i="4" s="1"/>
  <c r="Q3130" i="4"/>
  <c r="F3130" i="4"/>
  <c r="X3130" i="4" s="1"/>
  <c r="E3130" i="4"/>
  <c r="D3130" i="4"/>
  <c r="V3130" i="4" s="1"/>
  <c r="C3130" i="4"/>
  <c r="U3130" i="4" s="1"/>
  <c r="B3130" i="4"/>
  <c r="T3130" i="4" s="1"/>
  <c r="Q3129" i="4"/>
  <c r="F3129" i="4"/>
  <c r="X3129" i="4" s="1"/>
  <c r="E3129" i="4"/>
  <c r="D3129" i="4"/>
  <c r="V3129" i="4" s="1"/>
  <c r="C3129" i="4"/>
  <c r="U3129" i="4" s="1"/>
  <c r="B3129" i="4"/>
  <c r="T3129" i="4" s="1"/>
  <c r="Q3128" i="4"/>
  <c r="F3128" i="4"/>
  <c r="X3128" i="4" s="1"/>
  <c r="E3128" i="4"/>
  <c r="D3128" i="4"/>
  <c r="V3128" i="4" s="1"/>
  <c r="C3128" i="4"/>
  <c r="U3128" i="4" s="1"/>
  <c r="B3128" i="4"/>
  <c r="T3128" i="4" s="1"/>
  <c r="Q3127" i="4"/>
  <c r="F3127" i="4"/>
  <c r="X3127" i="4" s="1"/>
  <c r="E3127" i="4"/>
  <c r="D3127" i="4"/>
  <c r="V3127" i="4" s="1"/>
  <c r="C3127" i="4"/>
  <c r="U3127" i="4" s="1"/>
  <c r="B3127" i="4"/>
  <c r="T3127" i="4" s="1"/>
  <c r="Q3126" i="4"/>
  <c r="F3126" i="4"/>
  <c r="X3126" i="4" s="1"/>
  <c r="E3126" i="4"/>
  <c r="D3126" i="4"/>
  <c r="V3126" i="4" s="1"/>
  <c r="C3126" i="4"/>
  <c r="U3126" i="4" s="1"/>
  <c r="B3126" i="4"/>
  <c r="T3126" i="4" s="1"/>
  <c r="Q3125" i="4"/>
  <c r="F3125" i="4"/>
  <c r="X3125" i="4" s="1"/>
  <c r="E3125" i="4"/>
  <c r="D3125" i="4"/>
  <c r="V3125" i="4" s="1"/>
  <c r="C3125" i="4"/>
  <c r="U3125" i="4" s="1"/>
  <c r="B3125" i="4"/>
  <c r="T3125" i="4" s="1"/>
  <c r="Q3124" i="4"/>
  <c r="F3124" i="4"/>
  <c r="X3124" i="4" s="1"/>
  <c r="E3124" i="4"/>
  <c r="D3124" i="4"/>
  <c r="V3124" i="4" s="1"/>
  <c r="C3124" i="4"/>
  <c r="U3124" i="4" s="1"/>
  <c r="B3124" i="4"/>
  <c r="T3124" i="4" s="1"/>
  <c r="Q3123" i="4"/>
  <c r="F3123" i="4"/>
  <c r="X3123" i="4" s="1"/>
  <c r="E3123" i="4"/>
  <c r="D3123" i="4"/>
  <c r="V3123" i="4" s="1"/>
  <c r="C3123" i="4"/>
  <c r="U3123" i="4" s="1"/>
  <c r="B3123" i="4"/>
  <c r="T3123" i="4" s="1"/>
  <c r="Q3122" i="4"/>
  <c r="F3122" i="4"/>
  <c r="X3122" i="4" s="1"/>
  <c r="E3122" i="4"/>
  <c r="D3122" i="4"/>
  <c r="V3122" i="4" s="1"/>
  <c r="C3122" i="4"/>
  <c r="U3122" i="4" s="1"/>
  <c r="B3122" i="4"/>
  <c r="T3122" i="4" s="1"/>
  <c r="Q3121" i="4"/>
  <c r="F3121" i="4"/>
  <c r="X3121" i="4" s="1"/>
  <c r="E3121" i="4"/>
  <c r="D3121" i="4"/>
  <c r="V3121" i="4" s="1"/>
  <c r="C3121" i="4"/>
  <c r="U3121" i="4" s="1"/>
  <c r="B3121" i="4"/>
  <c r="T3121" i="4" s="1"/>
  <c r="Q3120" i="4"/>
  <c r="F3120" i="4"/>
  <c r="X3120" i="4" s="1"/>
  <c r="E3120" i="4"/>
  <c r="D3120" i="4"/>
  <c r="V3120" i="4" s="1"/>
  <c r="C3120" i="4"/>
  <c r="U3120" i="4" s="1"/>
  <c r="B3120" i="4"/>
  <c r="T3120" i="4" s="1"/>
  <c r="Q3119" i="4"/>
  <c r="F3119" i="4"/>
  <c r="X3119" i="4" s="1"/>
  <c r="E3119" i="4"/>
  <c r="D3119" i="4"/>
  <c r="V3119" i="4" s="1"/>
  <c r="C3119" i="4"/>
  <c r="U3119" i="4" s="1"/>
  <c r="B3119" i="4"/>
  <c r="T3119" i="4" s="1"/>
  <c r="Q3118" i="4"/>
  <c r="F3118" i="4"/>
  <c r="X3118" i="4" s="1"/>
  <c r="E3118" i="4"/>
  <c r="D3118" i="4"/>
  <c r="V3118" i="4" s="1"/>
  <c r="C3118" i="4"/>
  <c r="U3118" i="4" s="1"/>
  <c r="B3118" i="4"/>
  <c r="T3118" i="4" s="1"/>
  <c r="Q3117" i="4"/>
  <c r="F3117" i="4"/>
  <c r="X3117" i="4" s="1"/>
  <c r="E3117" i="4"/>
  <c r="D3117" i="4"/>
  <c r="V3117" i="4" s="1"/>
  <c r="C3117" i="4"/>
  <c r="U3117" i="4" s="1"/>
  <c r="B3117" i="4"/>
  <c r="T3117" i="4" s="1"/>
  <c r="Q3116" i="4"/>
  <c r="F3116" i="4"/>
  <c r="X3116" i="4" s="1"/>
  <c r="E3116" i="4"/>
  <c r="D3116" i="4"/>
  <c r="V3116" i="4" s="1"/>
  <c r="C3116" i="4"/>
  <c r="U3116" i="4" s="1"/>
  <c r="B3116" i="4"/>
  <c r="T3116" i="4" s="1"/>
  <c r="Q3115" i="4"/>
  <c r="F3115" i="4"/>
  <c r="X3115" i="4" s="1"/>
  <c r="E3115" i="4"/>
  <c r="D3115" i="4"/>
  <c r="V3115" i="4" s="1"/>
  <c r="C3115" i="4"/>
  <c r="U3115" i="4" s="1"/>
  <c r="B3115" i="4"/>
  <c r="T3115" i="4" s="1"/>
  <c r="Q3114" i="4"/>
  <c r="F3114" i="4"/>
  <c r="X3114" i="4" s="1"/>
  <c r="E3114" i="4"/>
  <c r="D3114" i="4"/>
  <c r="V3114" i="4" s="1"/>
  <c r="C3114" i="4"/>
  <c r="U3114" i="4" s="1"/>
  <c r="B3114" i="4"/>
  <c r="T3114" i="4" s="1"/>
  <c r="Q3113" i="4"/>
  <c r="F3113" i="4"/>
  <c r="X3113" i="4" s="1"/>
  <c r="E3113" i="4"/>
  <c r="D3113" i="4"/>
  <c r="V3113" i="4" s="1"/>
  <c r="C3113" i="4"/>
  <c r="U3113" i="4" s="1"/>
  <c r="B3113" i="4"/>
  <c r="T3113" i="4" s="1"/>
  <c r="Q3112" i="4"/>
  <c r="F3112" i="4"/>
  <c r="X3112" i="4" s="1"/>
  <c r="E3112" i="4"/>
  <c r="D3112" i="4"/>
  <c r="V3112" i="4" s="1"/>
  <c r="C3112" i="4"/>
  <c r="U3112" i="4" s="1"/>
  <c r="B3112" i="4"/>
  <c r="T3112" i="4" s="1"/>
  <c r="Q3111" i="4"/>
  <c r="F3111" i="4"/>
  <c r="X3111" i="4" s="1"/>
  <c r="E3111" i="4"/>
  <c r="D3111" i="4"/>
  <c r="V3111" i="4" s="1"/>
  <c r="C3111" i="4"/>
  <c r="U3111" i="4" s="1"/>
  <c r="B3111" i="4"/>
  <c r="T3111" i="4" s="1"/>
  <c r="Q3110" i="4"/>
  <c r="F3110" i="4"/>
  <c r="X3110" i="4" s="1"/>
  <c r="E3110" i="4"/>
  <c r="D3110" i="4"/>
  <c r="V3110" i="4" s="1"/>
  <c r="C3110" i="4"/>
  <c r="U3110" i="4" s="1"/>
  <c r="B3110" i="4"/>
  <c r="T3110" i="4" s="1"/>
  <c r="Q3109" i="4"/>
  <c r="F3109" i="4"/>
  <c r="X3109" i="4" s="1"/>
  <c r="E3109" i="4"/>
  <c r="D3109" i="4"/>
  <c r="V3109" i="4" s="1"/>
  <c r="C3109" i="4"/>
  <c r="U3109" i="4" s="1"/>
  <c r="B3109" i="4"/>
  <c r="T3109" i="4" s="1"/>
  <c r="Q3108" i="4"/>
  <c r="F3108" i="4"/>
  <c r="X3108" i="4" s="1"/>
  <c r="E3108" i="4"/>
  <c r="D3108" i="4"/>
  <c r="V3108" i="4" s="1"/>
  <c r="C3108" i="4"/>
  <c r="U3108" i="4" s="1"/>
  <c r="B3108" i="4"/>
  <c r="T3108" i="4" s="1"/>
  <c r="Q3107" i="4"/>
  <c r="F3107" i="4"/>
  <c r="X3107" i="4" s="1"/>
  <c r="E3107" i="4"/>
  <c r="D3107" i="4"/>
  <c r="V3107" i="4" s="1"/>
  <c r="C3107" i="4"/>
  <c r="U3107" i="4" s="1"/>
  <c r="B3107" i="4"/>
  <c r="T3107" i="4" s="1"/>
  <c r="Q3106" i="4"/>
  <c r="F3106" i="4"/>
  <c r="X3106" i="4" s="1"/>
  <c r="E3106" i="4"/>
  <c r="D3106" i="4"/>
  <c r="V3106" i="4" s="1"/>
  <c r="C3106" i="4"/>
  <c r="U3106" i="4" s="1"/>
  <c r="B3106" i="4"/>
  <c r="T3106" i="4" s="1"/>
  <c r="Q3105" i="4"/>
  <c r="F3105" i="4"/>
  <c r="X3105" i="4" s="1"/>
  <c r="E3105" i="4"/>
  <c r="D3105" i="4"/>
  <c r="V3105" i="4" s="1"/>
  <c r="C3105" i="4"/>
  <c r="U3105" i="4" s="1"/>
  <c r="B3105" i="4"/>
  <c r="T3105" i="4" s="1"/>
  <c r="Q3104" i="4"/>
  <c r="F3104" i="4"/>
  <c r="X3104" i="4" s="1"/>
  <c r="E3104" i="4"/>
  <c r="D3104" i="4"/>
  <c r="V3104" i="4" s="1"/>
  <c r="C3104" i="4"/>
  <c r="U3104" i="4" s="1"/>
  <c r="B3104" i="4"/>
  <c r="T3104" i="4" s="1"/>
  <c r="Q3103" i="4"/>
  <c r="F3103" i="4"/>
  <c r="X3103" i="4" s="1"/>
  <c r="E3103" i="4"/>
  <c r="D3103" i="4"/>
  <c r="V3103" i="4" s="1"/>
  <c r="C3103" i="4"/>
  <c r="U3103" i="4" s="1"/>
  <c r="B3103" i="4"/>
  <c r="T3103" i="4" s="1"/>
  <c r="Q3102" i="4"/>
  <c r="F3102" i="4"/>
  <c r="X3102" i="4" s="1"/>
  <c r="E3102" i="4"/>
  <c r="D3102" i="4"/>
  <c r="V3102" i="4" s="1"/>
  <c r="C3102" i="4"/>
  <c r="U3102" i="4" s="1"/>
  <c r="B3102" i="4"/>
  <c r="T3102" i="4" s="1"/>
  <c r="Q3101" i="4"/>
  <c r="F3101" i="4"/>
  <c r="X3101" i="4" s="1"/>
  <c r="E3101" i="4"/>
  <c r="D3101" i="4"/>
  <c r="V3101" i="4" s="1"/>
  <c r="C3101" i="4"/>
  <c r="U3101" i="4" s="1"/>
  <c r="B3101" i="4"/>
  <c r="T3101" i="4" s="1"/>
  <c r="Q3100" i="4"/>
  <c r="F3100" i="4"/>
  <c r="X3100" i="4" s="1"/>
  <c r="E3100" i="4"/>
  <c r="D3100" i="4"/>
  <c r="V3100" i="4" s="1"/>
  <c r="C3100" i="4"/>
  <c r="U3100" i="4" s="1"/>
  <c r="B3100" i="4"/>
  <c r="T3100" i="4" s="1"/>
  <c r="Q3099" i="4"/>
  <c r="F3099" i="4"/>
  <c r="X3099" i="4" s="1"/>
  <c r="E3099" i="4"/>
  <c r="D3099" i="4"/>
  <c r="V3099" i="4" s="1"/>
  <c r="C3099" i="4"/>
  <c r="U3099" i="4" s="1"/>
  <c r="B3099" i="4"/>
  <c r="T3099" i="4" s="1"/>
  <c r="Q3098" i="4"/>
  <c r="F3098" i="4"/>
  <c r="X3098" i="4" s="1"/>
  <c r="E3098" i="4"/>
  <c r="D3098" i="4"/>
  <c r="V3098" i="4" s="1"/>
  <c r="C3098" i="4"/>
  <c r="U3098" i="4" s="1"/>
  <c r="B3098" i="4"/>
  <c r="T3098" i="4" s="1"/>
  <c r="Q3097" i="4"/>
  <c r="F3097" i="4"/>
  <c r="X3097" i="4" s="1"/>
  <c r="E3097" i="4"/>
  <c r="D3097" i="4"/>
  <c r="V3097" i="4" s="1"/>
  <c r="C3097" i="4"/>
  <c r="U3097" i="4" s="1"/>
  <c r="B3097" i="4"/>
  <c r="T3097" i="4" s="1"/>
  <c r="Q3096" i="4"/>
  <c r="F3096" i="4"/>
  <c r="X3096" i="4" s="1"/>
  <c r="E3096" i="4"/>
  <c r="D3096" i="4"/>
  <c r="V3096" i="4" s="1"/>
  <c r="C3096" i="4"/>
  <c r="U3096" i="4" s="1"/>
  <c r="B3096" i="4"/>
  <c r="T3096" i="4" s="1"/>
  <c r="Q3095" i="4"/>
  <c r="F3095" i="4"/>
  <c r="X3095" i="4" s="1"/>
  <c r="E3095" i="4"/>
  <c r="D3095" i="4"/>
  <c r="V3095" i="4" s="1"/>
  <c r="C3095" i="4"/>
  <c r="U3095" i="4" s="1"/>
  <c r="B3095" i="4"/>
  <c r="T3095" i="4" s="1"/>
  <c r="Q3094" i="4"/>
  <c r="F3094" i="4"/>
  <c r="X3094" i="4" s="1"/>
  <c r="E3094" i="4"/>
  <c r="D3094" i="4"/>
  <c r="V3094" i="4" s="1"/>
  <c r="C3094" i="4"/>
  <c r="U3094" i="4" s="1"/>
  <c r="B3094" i="4"/>
  <c r="T3094" i="4" s="1"/>
  <c r="Q3093" i="4"/>
  <c r="F3093" i="4"/>
  <c r="X3093" i="4" s="1"/>
  <c r="E3093" i="4"/>
  <c r="D3093" i="4"/>
  <c r="V3093" i="4" s="1"/>
  <c r="C3093" i="4"/>
  <c r="U3093" i="4" s="1"/>
  <c r="B3093" i="4"/>
  <c r="T3093" i="4" s="1"/>
  <c r="Q3092" i="4"/>
  <c r="F3092" i="4"/>
  <c r="X3092" i="4" s="1"/>
  <c r="E3092" i="4"/>
  <c r="D3092" i="4"/>
  <c r="V3092" i="4" s="1"/>
  <c r="C3092" i="4"/>
  <c r="U3092" i="4" s="1"/>
  <c r="B3092" i="4"/>
  <c r="T3092" i="4" s="1"/>
  <c r="Q3091" i="4"/>
  <c r="F3091" i="4"/>
  <c r="X3091" i="4" s="1"/>
  <c r="E3091" i="4"/>
  <c r="D3091" i="4"/>
  <c r="V3091" i="4" s="1"/>
  <c r="C3091" i="4"/>
  <c r="U3091" i="4" s="1"/>
  <c r="B3091" i="4"/>
  <c r="T3091" i="4" s="1"/>
  <c r="Q3090" i="4"/>
  <c r="F3090" i="4"/>
  <c r="X3090" i="4" s="1"/>
  <c r="E3090" i="4"/>
  <c r="D3090" i="4"/>
  <c r="V3090" i="4" s="1"/>
  <c r="C3090" i="4"/>
  <c r="U3090" i="4" s="1"/>
  <c r="B3090" i="4"/>
  <c r="T3090" i="4" s="1"/>
  <c r="Q3089" i="4"/>
  <c r="F3089" i="4"/>
  <c r="X3089" i="4" s="1"/>
  <c r="E3089" i="4"/>
  <c r="D3089" i="4"/>
  <c r="V3089" i="4" s="1"/>
  <c r="C3089" i="4"/>
  <c r="U3089" i="4" s="1"/>
  <c r="B3089" i="4"/>
  <c r="T3089" i="4" s="1"/>
  <c r="Q3088" i="4"/>
  <c r="F3088" i="4"/>
  <c r="X3088" i="4" s="1"/>
  <c r="E3088" i="4"/>
  <c r="D3088" i="4"/>
  <c r="V3088" i="4" s="1"/>
  <c r="C3088" i="4"/>
  <c r="U3088" i="4" s="1"/>
  <c r="B3088" i="4"/>
  <c r="T3088" i="4" s="1"/>
  <c r="Q3087" i="4"/>
  <c r="F3087" i="4"/>
  <c r="X3087" i="4" s="1"/>
  <c r="E3087" i="4"/>
  <c r="D3087" i="4"/>
  <c r="V3087" i="4" s="1"/>
  <c r="C3087" i="4"/>
  <c r="U3087" i="4" s="1"/>
  <c r="B3087" i="4"/>
  <c r="T3087" i="4" s="1"/>
  <c r="Q3086" i="4"/>
  <c r="F3086" i="4"/>
  <c r="X3086" i="4" s="1"/>
  <c r="E3086" i="4"/>
  <c r="D3086" i="4"/>
  <c r="V3086" i="4" s="1"/>
  <c r="C3086" i="4"/>
  <c r="U3086" i="4" s="1"/>
  <c r="B3086" i="4"/>
  <c r="T3086" i="4" s="1"/>
  <c r="Q3085" i="4"/>
  <c r="F3085" i="4"/>
  <c r="X3085" i="4" s="1"/>
  <c r="E3085" i="4"/>
  <c r="D3085" i="4"/>
  <c r="V3085" i="4" s="1"/>
  <c r="C3085" i="4"/>
  <c r="U3085" i="4" s="1"/>
  <c r="B3085" i="4"/>
  <c r="T3085" i="4" s="1"/>
  <c r="Q3084" i="4"/>
  <c r="F3084" i="4"/>
  <c r="X3084" i="4" s="1"/>
  <c r="E3084" i="4"/>
  <c r="D3084" i="4"/>
  <c r="V3084" i="4" s="1"/>
  <c r="C3084" i="4"/>
  <c r="U3084" i="4" s="1"/>
  <c r="B3084" i="4"/>
  <c r="T3084" i="4" s="1"/>
  <c r="Q3083" i="4"/>
  <c r="F3083" i="4"/>
  <c r="X3083" i="4" s="1"/>
  <c r="E3083" i="4"/>
  <c r="D3083" i="4"/>
  <c r="V3083" i="4" s="1"/>
  <c r="C3083" i="4"/>
  <c r="U3083" i="4" s="1"/>
  <c r="B3083" i="4"/>
  <c r="T3083" i="4" s="1"/>
  <c r="Q3082" i="4"/>
  <c r="F3082" i="4"/>
  <c r="X3082" i="4" s="1"/>
  <c r="E3082" i="4"/>
  <c r="D3082" i="4"/>
  <c r="V3082" i="4" s="1"/>
  <c r="C3082" i="4"/>
  <c r="U3082" i="4" s="1"/>
  <c r="B3082" i="4"/>
  <c r="T3082" i="4" s="1"/>
  <c r="Q3081" i="4"/>
  <c r="F3081" i="4"/>
  <c r="X3081" i="4" s="1"/>
  <c r="E3081" i="4"/>
  <c r="D3081" i="4"/>
  <c r="V3081" i="4" s="1"/>
  <c r="C3081" i="4"/>
  <c r="U3081" i="4" s="1"/>
  <c r="B3081" i="4"/>
  <c r="T3081" i="4" s="1"/>
  <c r="Q3080" i="4"/>
  <c r="F3080" i="4"/>
  <c r="X3080" i="4" s="1"/>
  <c r="E3080" i="4"/>
  <c r="D3080" i="4"/>
  <c r="V3080" i="4" s="1"/>
  <c r="C3080" i="4"/>
  <c r="U3080" i="4" s="1"/>
  <c r="B3080" i="4"/>
  <c r="T3080" i="4" s="1"/>
  <c r="Q3079" i="4"/>
  <c r="F3079" i="4"/>
  <c r="X3079" i="4" s="1"/>
  <c r="E3079" i="4"/>
  <c r="D3079" i="4"/>
  <c r="V3079" i="4" s="1"/>
  <c r="C3079" i="4"/>
  <c r="U3079" i="4" s="1"/>
  <c r="B3079" i="4"/>
  <c r="T3079" i="4" s="1"/>
  <c r="Q3078" i="4"/>
  <c r="F3078" i="4"/>
  <c r="X3078" i="4" s="1"/>
  <c r="E3078" i="4"/>
  <c r="D3078" i="4"/>
  <c r="V3078" i="4" s="1"/>
  <c r="C3078" i="4"/>
  <c r="U3078" i="4" s="1"/>
  <c r="B3078" i="4"/>
  <c r="T3078" i="4" s="1"/>
  <c r="Q3077" i="4"/>
  <c r="F3077" i="4"/>
  <c r="X3077" i="4" s="1"/>
  <c r="E3077" i="4"/>
  <c r="D3077" i="4"/>
  <c r="V3077" i="4" s="1"/>
  <c r="C3077" i="4"/>
  <c r="U3077" i="4" s="1"/>
  <c r="B3077" i="4"/>
  <c r="T3077" i="4" s="1"/>
  <c r="Q3076" i="4"/>
  <c r="F3076" i="4"/>
  <c r="X3076" i="4" s="1"/>
  <c r="E3076" i="4"/>
  <c r="D3076" i="4"/>
  <c r="V3076" i="4" s="1"/>
  <c r="C3076" i="4"/>
  <c r="U3076" i="4" s="1"/>
  <c r="B3076" i="4"/>
  <c r="T3076" i="4" s="1"/>
  <c r="Q3075" i="4"/>
  <c r="F3075" i="4"/>
  <c r="X3075" i="4" s="1"/>
  <c r="E3075" i="4"/>
  <c r="D3075" i="4"/>
  <c r="V3075" i="4" s="1"/>
  <c r="C3075" i="4"/>
  <c r="U3075" i="4" s="1"/>
  <c r="B3075" i="4"/>
  <c r="T3075" i="4" s="1"/>
  <c r="Q3074" i="4"/>
  <c r="F3074" i="4"/>
  <c r="X3074" i="4" s="1"/>
  <c r="E3074" i="4"/>
  <c r="D3074" i="4"/>
  <c r="V3074" i="4" s="1"/>
  <c r="C3074" i="4"/>
  <c r="U3074" i="4" s="1"/>
  <c r="B3074" i="4"/>
  <c r="T3074" i="4" s="1"/>
  <c r="Q3073" i="4"/>
  <c r="F3073" i="4"/>
  <c r="X3073" i="4" s="1"/>
  <c r="E3073" i="4"/>
  <c r="D3073" i="4"/>
  <c r="V3073" i="4" s="1"/>
  <c r="C3073" i="4"/>
  <c r="U3073" i="4" s="1"/>
  <c r="B3073" i="4"/>
  <c r="T3073" i="4" s="1"/>
  <c r="Q3072" i="4"/>
  <c r="F3072" i="4"/>
  <c r="X3072" i="4" s="1"/>
  <c r="E3072" i="4"/>
  <c r="D3072" i="4"/>
  <c r="V3072" i="4" s="1"/>
  <c r="C3072" i="4"/>
  <c r="U3072" i="4" s="1"/>
  <c r="B3072" i="4"/>
  <c r="T3072" i="4" s="1"/>
  <c r="Q3071" i="4"/>
  <c r="F3071" i="4"/>
  <c r="X3071" i="4" s="1"/>
  <c r="E3071" i="4"/>
  <c r="D3071" i="4"/>
  <c r="V3071" i="4" s="1"/>
  <c r="C3071" i="4"/>
  <c r="U3071" i="4" s="1"/>
  <c r="B3071" i="4"/>
  <c r="T3071" i="4" s="1"/>
  <c r="Q3070" i="4"/>
  <c r="F3070" i="4"/>
  <c r="X3070" i="4" s="1"/>
  <c r="E3070" i="4"/>
  <c r="D3070" i="4"/>
  <c r="V3070" i="4" s="1"/>
  <c r="C3070" i="4"/>
  <c r="U3070" i="4" s="1"/>
  <c r="B3070" i="4"/>
  <c r="T3070" i="4" s="1"/>
  <c r="Q3069" i="4"/>
  <c r="F3069" i="4"/>
  <c r="X3069" i="4" s="1"/>
  <c r="E3069" i="4"/>
  <c r="D3069" i="4"/>
  <c r="V3069" i="4" s="1"/>
  <c r="C3069" i="4"/>
  <c r="U3069" i="4" s="1"/>
  <c r="B3069" i="4"/>
  <c r="T3069" i="4" s="1"/>
  <c r="Q3068" i="4"/>
  <c r="F3068" i="4"/>
  <c r="X3068" i="4" s="1"/>
  <c r="E3068" i="4"/>
  <c r="D3068" i="4"/>
  <c r="V3068" i="4" s="1"/>
  <c r="C3068" i="4"/>
  <c r="U3068" i="4" s="1"/>
  <c r="B3068" i="4"/>
  <c r="T3068" i="4" s="1"/>
  <c r="Q3067" i="4"/>
  <c r="F3067" i="4"/>
  <c r="X3067" i="4" s="1"/>
  <c r="E3067" i="4"/>
  <c r="D3067" i="4"/>
  <c r="V3067" i="4" s="1"/>
  <c r="C3067" i="4"/>
  <c r="U3067" i="4" s="1"/>
  <c r="B3067" i="4"/>
  <c r="T3067" i="4" s="1"/>
  <c r="Q3066" i="4"/>
  <c r="F3066" i="4"/>
  <c r="X3066" i="4" s="1"/>
  <c r="E3066" i="4"/>
  <c r="D3066" i="4"/>
  <c r="V3066" i="4" s="1"/>
  <c r="C3066" i="4"/>
  <c r="U3066" i="4" s="1"/>
  <c r="B3066" i="4"/>
  <c r="T3066" i="4" s="1"/>
  <c r="Q3065" i="4"/>
  <c r="F3065" i="4"/>
  <c r="X3065" i="4" s="1"/>
  <c r="E3065" i="4"/>
  <c r="D3065" i="4"/>
  <c r="V3065" i="4" s="1"/>
  <c r="C3065" i="4"/>
  <c r="U3065" i="4" s="1"/>
  <c r="B3065" i="4"/>
  <c r="T3065" i="4" s="1"/>
  <c r="Q3064" i="4"/>
  <c r="F3064" i="4"/>
  <c r="X3064" i="4" s="1"/>
  <c r="E3064" i="4"/>
  <c r="D3064" i="4"/>
  <c r="V3064" i="4" s="1"/>
  <c r="C3064" i="4"/>
  <c r="U3064" i="4" s="1"/>
  <c r="B3064" i="4"/>
  <c r="T3064" i="4" s="1"/>
  <c r="Q3063" i="4"/>
  <c r="F3063" i="4"/>
  <c r="X3063" i="4" s="1"/>
  <c r="E3063" i="4"/>
  <c r="D3063" i="4"/>
  <c r="V3063" i="4" s="1"/>
  <c r="C3063" i="4"/>
  <c r="U3063" i="4" s="1"/>
  <c r="B3063" i="4"/>
  <c r="T3063" i="4" s="1"/>
  <c r="Q3062" i="4"/>
  <c r="F3062" i="4"/>
  <c r="X3062" i="4" s="1"/>
  <c r="E3062" i="4"/>
  <c r="D3062" i="4"/>
  <c r="V3062" i="4" s="1"/>
  <c r="C3062" i="4"/>
  <c r="U3062" i="4" s="1"/>
  <c r="B3062" i="4"/>
  <c r="T3062" i="4" s="1"/>
  <c r="Q3061" i="4"/>
  <c r="F3061" i="4"/>
  <c r="X3061" i="4" s="1"/>
  <c r="E3061" i="4"/>
  <c r="D3061" i="4"/>
  <c r="V3061" i="4" s="1"/>
  <c r="C3061" i="4"/>
  <c r="U3061" i="4" s="1"/>
  <c r="B3061" i="4"/>
  <c r="T3061" i="4" s="1"/>
  <c r="Q3060" i="4"/>
  <c r="F3060" i="4"/>
  <c r="X3060" i="4" s="1"/>
  <c r="E3060" i="4"/>
  <c r="D3060" i="4"/>
  <c r="V3060" i="4" s="1"/>
  <c r="C3060" i="4"/>
  <c r="U3060" i="4" s="1"/>
  <c r="B3060" i="4"/>
  <c r="T3060" i="4" s="1"/>
  <c r="Q3059" i="4"/>
  <c r="F3059" i="4"/>
  <c r="X3059" i="4" s="1"/>
  <c r="E3059" i="4"/>
  <c r="D3059" i="4"/>
  <c r="V3059" i="4" s="1"/>
  <c r="C3059" i="4"/>
  <c r="U3059" i="4" s="1"/>
  <c r="B3059" i="4"/>
  <c r="T3059" i="4" s="1"/>
  <c r="Q3058" i="4"/>
  <c r="F3058" i="4"/>
  <c r="X3058" i="4" s="1"/>
  <c r="E3058" i="4"/>
  <c r="D3058" i="4"/>
  <c r="V3058" i="4" s="1"/>
  <c r="C3058" i="4"/>
  <c r="U3058" i="4" s="1"/>
  <c r="B3058" i="4"/>
  <c r="T3058" i="4" s="1"/>
  <c r="Q3057" i="4"/>
  <c r="F3057" i="4"/>
  <c r="X3057" i="4" s="1"/>
  <c r="E3057" i="4"/>
  <c r="D3057" i="4"/>
  <c r="V3057" i="4" s="1"/>
  <c r="C3057" i="4"/>
  <c r="U3057" i="4" s="1"/>
  <c r="B3057" i="4"/>
  <c r="T3057" i="4" s="1"/>
  <c r="Q3056" i="4"/>
  <c r="F3056" i="4"/>
  <c r="X3056" i="4" s="1"/>
  <c r="E3056" i="4"/>
  <c r="D3056" i="4"/>
  <c r="V3056" i="4" s="1"/>
  <c r="C3056" i="4"/>
  <c r="U3056" i="4" s="1"/>
  <c r="B3056" i="4"/>
  <c r="T3056" i="4" s="1"/>
  <c r="Q3055" i="4"/>
  <c r="F3055" i="4"/>
  <c r="X3055" i="4" s="1"/>
  <c r="E3055" i="4"/>
  <c r="D3055" i="4"/>
  <c r="V3055" i="4" s="1"/>
  <c r="C3055" i="4"/>
  <c r="U3055" i="4" s="1"/>
  <c r="B3055" i="4"/>
  <c r="T3055" i="4" s="1"/>
  <c r="Q3054" i="4"/>
  <c r="F3054" i="4"/>
  <c r="X3054" i="4" s="1"/>
  <c r="E3054" i="4"/>
  <c r="D3054" i="4"/>
  <c r="V3054" i="4" s="1"/>
  <c r="C3054" i="4"/>
  <c r="U3054" i="4" s="1"/>
  <c r="B3054" i="4"/>
  <c r="T3054" i="4" s="1"/>
  <c r="Q3053" i="4"/>
  <c r="F3053" i="4"/>
  <c r="X3053" i="4" s="1"/>
  <c r="E3053" i="4"/>
  <c r="D3053" i="4"/>
  <c r="V3053" i="4" s="1"/>
  <c r="C3053" i="4"/>
  <c r="U3053" i="4" s="1"/>
  <c r="B3053" i="4"/>
  <c r="T3053" i="4" s="1"/>
  <c r="Q3052" i="4"/>
  <c r="F3052" i="4"/>
  <c r="X3052" i="4" s="1"/>
  <c r="E3052" i="4"/>
  <c r="D3052" i="4"/>
  <c r="V3052" i="4" s="1"/>
  <c r="C3052" i="4"/>
  <c r="U3052" i="4" s="1"/>
  <c r="B3052" i="4"/>
  <c r="T3052" i="4" s="1"/>
  <c r="Q3051" i="4"/>
  <c r="F3051" i="4"/>
  <c r="X3051" i="4" s="1"/>
  <c r="E3051" i="4"/>
  <c r="D3051" i="4"/>
  <c r="V3051" i="4" s="1"/>
  <c r="C3051" i="4"/>
  <c r="U3051" i="4" s="1"/>
  <c r="B3051" i="4"/>
  <c r="T3051" i="4" s="1"/>
  <c r="Q3050" i="4"/>
  <c r="F3050" i="4"/>
  <c r="X3050" i="4" s="1"/>
  <c r="E3050" i="4"/>
  <c r="D3050" i="4"/>
  <c r="V3050" i="4" s="1"/>
  <c r="C3050" i="4"/>
  <c r="U3050" i="4" s="1"/>
  <c r="B3050" i="4"/>
  <c r="T3050" i="4" s="1"/>
  <c r="Q3049" i="4"/>
  <c r="F3049" i="4"/>
  <c r="X3049" i="4" s="1"/>
  <c r="E3049" i="4"/>
  <c r="D3049" i="4"/>
  <c r="V3049" i="4" s="1"/>
  <c r="C3049" i="4"/>
  <c r="U3049" i="4" s="1"/>
  <c r="B3049" i="4"/>
  <c r="T3049" i="4" s="1"/>
  <c r="Q3048" i="4"/>
  <c r="F3048" i="4"/>
  <c r="X3048" i="4" s="1"/>
  <c r="E3048" i="4"/>
  <c r="D3048" i="4"/>
  <c r="V3048" i="4" s="1"/>
  <c r="C3048" i="4"/>
  <c r="U3048" i="4" s="1"/>
  <c r="B3048" i="4"/>
  <c r="T3048" i="4" s="1"/>
  <c r="Q3047" i="4"/>
  <c r="F3047" i="4"/>
  <c r="X3047" i="4" s="1"/>
  <c r="E3047" i="4"/>
  <c r="D3047" i="4"/>
  <c r="V3047" i="4" s="1"/>
  <c r="C3047" i="4"/>
  <c r="U3047" i="4" s="1"/>
  <c r="B3047" i="4"/>
  <c r="T3047" i="4" s="1"/>
  <c r="Q3046" i="4"/>
  <c r="F3046" i="4"/>
  <c r="X3046" i="4" s="1"/>
  <c r="E3046" i="4"/>
  <c r="D3046" i="4"/>
  <c r="V3046" i="4" s="1"/>
  <c r="C3046" i="4"/>
  <c r="U3046" i="4" s="1"/>
  <c r="B3046" i="4"/>
  <c r="T3046" i="4" s="1"/>
  <c r="Q3045" i="4"/>
  <c r="F3045" i="4"/>
  <c r="X3045" i="4" s="1"/>
  <c r="E3045" i="4"/>
  <c r="D3045" i="4"/>
  <c r="V3045" i="4" s="1"/>
  <c r="C3045" i="4"/>
  <c r="U3045" i="4" s="1"/>
  <c r="B3045" i="4"/>
  <c r="T3045" i="4" s="1"/>
  <c r="Q3044" i="4"/>
  <c r="F3044" i="4"/>
  <c r="X3044" i="4" s="1"/>
  <c r="E3044" i="4"/>
  <c r="D3044" i="4"/>
  <c r="V3044" i="4" s="1"/>
  <c r="C3044" i="4"/>
  <c r="U3044" i="4" s="1"/>
  <c r="B3044" i="4"/>
  <c r="T3044" i="4" s="1"/>
  <c r="Q3043" i="4"/>
  <c r="F3043" i="4"/>
  <c r="X3043" i="4" s="1"/>
  <c r="E3043" i="4"/>
  <c r="D3043" i="4"/>
  <c r="V3043" i="4" s="1"/>
  <c r="C3043" i="4"/>
  <c r="U3043" i="4" s="1"/>
  <c r="B3043" i="4"/>
  <c r="T3043" i="4" s="1"/>
  <c r="Q3042" i="4"/>
  <c r="F3042" i="4"/>
  <c r="X3042" i="4" s="1"/>
  <c r="E3042" i="4"/>
  <c r="D3042" i="4"/>
  <c r="V3042" i="4" s="1"/>
  <c r="C3042" i="4"/>
  <c r="U3042" i="4" s="1"/>
  <c r="B3042" i="4"/>
  <c r="T3042" i="4" s="1"/>
  <c r="Q3041" i="4"/>
  <c r="F3041" i="4"/>
  <c r="X3041" i="4" s="1"/>
  <c r="E3041" i="4"/>
  <c r="D3041" i="4"/>
  <c r="V3041" i="4" s="1"/>
  <c r="C3041" i="4"/>
  <c r="U3041" i="4" s="1"/>
  <c r="B3041" i="4"/>
  <c r="T3041" i="4" s="1"/>
  <c r="Q3040" i="4"/>
  <c r="F3040" i="4"/>
  <c r="X3040" i="4" s="1"/>
  <c r="E3040" i="4"/>
  <c r="D3040" i="4"/>
  <c r="V3040" i="4" s="1"/>
  <c r="C3040" i="4"/>
  <c r="U3040" i="4" s="1"/>
  <c r="B3040" i="4"/>
  <c r="T3040" i="4" s="1"/>
  <c r="Q3039" i="4"/>
  <c r="F3039" i="4"/>
  <c r="X3039" i="4" s="1"/>
  <c r="E3039" i="4"/>
  <c r="D3039" i="4"/>
  <c r="V3039" i="4" s="1"/>
  <c r="C3039" i="4"/>
  <c r="U3039" i="4" s="1"/>
  <c r="B3039" i="4"/>
  <c r="T3039" i="4" s="1"/>
  <c r="Q3038" i="4"/>
  <c r="F3038" i="4"/>
  <c r="X3038" i="4" s="1"/>
  <c r="E3038" i="4"/>
  <c r="D3038" i="4"/>
  <c r="V3038" i="4" s="1"/>
  <c r="C3038" i="4"/>
  <c r="U3038" i="4" s="1"/>
  <c r="B3038" i="4"/>
  <c r="T3038" i="4" s="1"/>
  <c r="Q3037" i="4"/>
  <c r="F3037" i="4"/>
  <c r="X3037" i="4" s="1"/>
  <c r="E3037" i="4"/>
  <c r="D3037" i="4"/>
  <c r="V3037" i="4" s="1"/>
  <c r="C3037" i="4"/>
  <c r="U3037" i="4" s="1"/>
  <c r="B3037" i="4"/>
  <c r="T3037" i="4" s="1"/>
  <c r="Q3036" i="4"/>
  <c r="F3036" i="4"/>
  <c r="X3036" i="4" s="1"/>
  <c r="E3036" i="4"/>
  <c r="D3036" i="4"/>
  <c r="V3036" i="4" s="1"/>
  <c r="C3036" i="4"/>
  <c r="U3036" i="4" s="1"/>
  <c r="B3036" i="4"/>
  <c r="T3036" i="4" s="1"/>
  <c r="Q3035" i="4"/>
  <c r="F3035" i="4"/>
  <c r="X3035" i="4" s="1"/>
  <c r="E3035" i="4"/>
  <c r="D3035" i="4"/>
  <c r="V3035" i="4" s="1"/>
  <c r="C3035" i="4"/>
  <c r="U3035" i="4" s="1"/>
  <c r="B3035" i="4"/>
  <c r="T3035" i="4" s="1"/>
  <c r="Q3034" i="4"/>
  <c r="F3034" i="4"/>
  <c r="X3034" i="4" s="1"/>
  <c r="E3034" i="4"/>
  <c r="D3034" i="4"/>
  <c r="V3034" i="4" s="1"/>
  <c r="C3034" i="4"/>
  <c r="U3034" i="4" s="1"/>
  <c r="B3034" i="4"/>
  <c r="T3034" i="4" s="1"/>
  <c r="Q3033" i="4"/>
  <c r="F3033" i="4"/>
  <c r="X3033" i="4" s="1"/>
  <c r="E3033" i="4"/>
  <c r="D3033" i="4"/>
  <c r="V3033" i="4" s="1"/>
  <c r="C3033" i="4"/>
  <c r="U3033" i="4" s="1"/>
  <c r="B3033" i="4"/>
  <c r="T3033" i="4" s="1"/>
  <c r="Q3032" i="4"/>
  <c r="F3032" i="4"/>
  <c r="X3032" i="4" s="1"/>
  <c r="E3032" i="4"/>
  <c r="D3032" i="4"/>
  <c r="V3032" i="4" s="1"/>
  <c r="C3032" i="4"/>
  <c r="U3032" i="4" s="1"/>
  <c r="B3032" i="4"/>
  <c r="T3032" i="4" s="1"/>
  <c r="Q3031" i="4"/>
  <c r="F3031" i="4"/>
  <c r="X3031" i="4" s="1"/>
  <c r="E3031" i="4"/>
  <c r="D3031" i="4"/>
  <c r="V3031" i="4" s="1"/>
  <c r="C3031" i="4"/>
  <c r="U3031" i="4" s="1"/>
  <c r="B3031" i="4"/>
  <c r="T3031" i="4" s="1"/>
  <c r="Q3030" i="4"/>
  <c r="F3030" i="4"/>
  <c r="X3030" i="4" s="1"/>
  <c r="E3030" i="4"/>
  <c r="D3030" i="4"/>
  <c r="V3030" i="4" s="1"/>
  <c r="C3030" i="4"/>
  <c r="U3030" i="4" s="1"/>
  <c r="B3030" i="4"/>
  <c r="T3030" i="4" s="1"/>
  <c r="Q3029" i="4"/>
  <c r="F3029" i="4"/>
  <c r="X3029" i="4" s="1"/>
  <c r="E3029" i="4"/>
  <c r="D3029" i="4"/>
  <c r="V3029" i="4" s="1"/>
  <c r="C3029" i="4"/>
  <c r="U3029" i="4" s="1"/>
  <c r="B3029" i="4"/>
  <c r="T3029" i="4" s="1"/>
  <c r="Q3028" i="4"/>
  <c r="F3028" i="4"/>
  <c r="X3028" i="4" s="1"/>
  <c r="E3028" i="4"/>
  <c r="D3028" i="4"/>
  <c r="V3028" i="4" s="1"/>
  <c r="C3028" i="4"/>
  <c r="U3028" i="4" s="1"/>
  <c r="B3028" i="4"/>
  <c r="T3028" i="4" s="1"/>
  <c r="Q3027" i="4"/>
  <c r="F3027" i="4"/>
  <c r="X3027" i="4" s="1"/>
  <c r="E3027" i="4"/>
  <c r="D3027" i="4"/>
  <c r="V3027" i="4" s="1"/>
  <c r="C3027" i="4"/>
  <c r="U3027" i="4" s="1"/>
  <c r="B3027" i="4"/>
  <c r="T3027" i="4" s="1"/>
  <c r="Q3026" i="4"/>
  <c r="F3026" i="4"/>
  <c r="X3026" i="4" s="1"/>
  <c r="E3026" i="4"/>
  <c r="D3026" i="4"/>
  <c r="V3026" i="4" s="1"/>
  <c r="C3026" i="4"/>
  <c r="U3026" i="4" s="1"/>
  <c r="B3026" i="4"/>
  <c r="T3026" i="4" s="1"/>
  <c r="Q3025" i="4"/>
  <c r="F3025" i="4"/>
  <c r="X3025" i="4" s="1"/>
  <c r="E3025" i="4"/>
  <c r="D3025" i="4"/>
  <c r="V3025" i="4" s="1"/>
  <c r="C3025" i="4"/>
  <c r="U3025" i="4" s="1"/>
  <c r="B3025" i="4"/>
  <c r="T3025" i="4" s="1"/>
  <c r="Q3024" i="4"/>
  <c r="F3024" i="4"/>
  <c r="X3024" i="4" s="1"/>
  <c r="E3024" i="4"/>
  <c r="D3024" i="4"/>
  <c r="V3024" i="4" s="1"/>
  <c r="C3024" i="4"/>
  <c r="U3024" i="4" s="1"/>
  <c r="B3024" i="4"/>
  <c r="T3024" i="4" s="1"/>
  <c r="Q3023" i="4"/>
  <c r="F3023" i="4"/>
  <c r="X3023" i="4" s="1"/>
  <c r="E3023" i="4"/>
  <c r="D3023" i="4"/>
  <c r="V3023" i="4" s="1"/>
  <c r="C3023" i="4"/>
  <c r="U3023" i="4" s="1"/>
  <c r="B3023" i="4"/>
  <c r="T3023" i="4" s="1"/>
  <c r="Q3022" i="4"/>
  <c r="F3022" i="4"/>
  <c r="X3022" i="4" s="1"/>
  <c r="E3022" i="4"/>
  <c r="D3022" i="4"/>
  <c r="V3022" i="4" s="1"/>
  <c r="C3022" i="4"/>
  <c r="U3022" i="4" s="1"/>
  <c r="B3022" i="4"/>
  <c r="T3022" i="4" s="1"/>
  <c r="Q3021" i="4"/>
  <c r="F3021" i="4"/>
  <c r="X3021" i="4" s="1"/>
  <c r="E3021" i="4"/>
  <c r="D3021" i="4"/>
  <c r="V3021" i="4" s="1"/>
  <c r="C3021" i="4"/>
  <c r="U3021" i="4" s="1"/>
  <c r="B3021" i="4"/>
  <c r="T3021" i="4" s="1"/>
  <c r="Q3020" i="4"/>
  <c r="F3020" i="4"/>
  <c r="X3020" i="4" s="1"/>
  <c r="E3020" i="4"/>
  <c r="D3020" i="4"/>
  <c r="V3020" i="4" s="1"/>
  <c r="C3020" i="4"/>
  <c r="U3020" i="4" s="1"/>
  <c r="B3020" i="4"/>
  <c r="T3020" i="4" s="1"/>
  <c r="Q3019" i="4"/>
  <c r="F3019" i="4"/>
  <c r="X3019" i="4" s="1"/>
  <c r="E3019" i="4"/>
  <c r="D3019" i="4"/>
  <c r="V3019" i="4" s="1"/>
  <c r="C3019" i="4"/>
  <c r="U3019" i="4" s="1"/>
  <c r="B3019" i="4"/>
  <c r="T3019" i="4" s="1"/>
  <c r="Q3018" i="4"/>
  <c r="F3018" i="4"/>
  <c r="X3018" i="4" s="1"/>
  <c r="E3018" i="4"/>
  <c r="D3018" i="4"/>
  <c r="V3018" i="4" s="1"/>
  <c r="C3018" i="4"/>
  <c r="U3018" i="4" s="1"/>
  <c r="B3018" i="4"/>
  <c r="T3018" i="4" s="1"/>
  <c r="Q3017" i="4"/>
  <c r="F3017" i="4"/>
  <c r="X3017" i="4" s="1"/>
  <c r="E3017" i="4"/>
  <c r="D3017" i="4"/>
  <c r="V3017" i="4" s="1"/>
  <c r="C3017" i="4"/>
  <c r="U3017" i="4" s="1"/>
  <c r="B3017" i="4"/>
  <c r="T3017" i="4" s="1"/>
  <c r="Q3016" i="4"/>
  <c r="F3016" i="4"/>
  <c r="X3016" i="4" s="1"/>
  <c r="E3016" i="4"/>
  <c r="D3016" i="4"/>
  <c r="V3016" i="4" s="1"/>
  <c r="C3016" i="4"/>
  <c r="U3016" i="4" s="1"/>
  <c r="B3016" i="4"/>
  <c r="T3016" i="4" s="1"/>
  <c r="Q3015" i="4"/>
  <c r="F3015" i="4"/>
  <c r="X3015" i="4" s="1"/>
  <c r="E3015" i="4"/>
  <c r="D3015" i="4"/>
  <c r="V3015" i="4" s="1"/>
  <c r="C3015" i="4"/>
  <c r="U3015" i="4" s="1"/>
  <c r="B3015" i="4"/>
  <c r="T3015" i="4" s="1"/>
  <c r="Q3014" i="4"/>
  <c r="F3014" i="4"/>
  <c r="X3014" i="4" s="1"/>
  <c r="E3014" i="4"/>
  <c r="D3014" i="4"/>
  <c r="V3014" i="4" s="1"/>
  <c r="G3231" i="3" s="1"/>
  <c r="C3014" i="4"/>
  <c r="U3014" i="4" s="1"/>
  <c r="B3014" i="4"/>
  <c r="T3014" i="4" s="1"/>
  <c r="Q3013" i="4"/>
  <c r="F3013" i="4"/>
  <c r="X3013" i="4" s="1"/>
  <c r="E3013" i="4"/>
  <c r="D3013" i="4"/>
  <c r="V3013" i="4" s="1"/>
  <c r="C3013" i="4"/>
  <c r="U3013" i="4" s="1"/>
  <c r="B3013" i="4"/>
  <c r="T3013" i="4" s="1"/>
  <c r="Q3012" i="4"/>
  <c r="F3012" i="4"/>
  <c r="X3012" i="4" s="1"/>
  <c r="E3012" i="4"/>
  <c r="D3012" i="4"/>
  <c r="V3012" i="4" s="1"/>
  <c r="C3012" i="4"/>
  <c r="U3012" i="4" s="1"/>
  <c r="B3012" i="4"/>
  <c r="T3012" i="4" s="1"/>
  <c r="Q3011" i="4"/>
  <c r="F3011" i="4"/>
  <c r="X3011" i="4" s="1"/>
  <c r="E3011" i="4"/>
  <c r="D3011" i="4"/>
  <c r="V3011" i="4" s="1"/>
  <c r="C3011" i="4"/>
  <c r="U3011" i="4" s="1"/>
  <c r="B3011" i="4"/>
  <c r="T3011" i="4" s="1"/>
  <c r="Q3010" i="4"/>
  <c r="F3010" i="4"/>
  <c r="X3010" i="4" s="1"/>
  <c r="E3010" i="4"/>
  <c r="D3010" i="4"/>
  <c r="V3010" i="4" s="1"/>
  <c r="C3010" i="4"/>
  <c r="U3010" i="4" s="1"/>
  <c r="B3010" i="4"/>
  <c r="T3010" i="4" s="1"/>
  <c r="Q3009" i="4"/>
  <c r="F3009" i="4"/>
  <c r="X3009" i="4" s="1"/>
  <c r="E3009" i="4"/>
  <c r="D3009" i="4"/>
  <c r="V3009" i="4" s="1"/>
  <c r="C3009" i="4"/>
  <c r="U3009" i="4" s="1"/>
  <c r="B3009" i="4"/>
  <c r="T3009" i="4" s="1"/>
  <c r="Q3008" i="4"/>
  <c r="F3008" i="4"/>
  <c r="X3008" i="4" s="1"/>
  <c r="E3008" i="4"/>
  <c r="D3008" i="4"/>
  <c r="V3008" i="4" s="1"/>
  <c r="C3008" i="4"/>
  <c r="U3008" i="4" s="1"/>
  <c r="B3008" i="4"/>
  <c r="T3008" i="4" s="1"/>
  <c r="Q3007" i="4"/>
  <c r="F3007" i="4"/>
  <c r="X3007" i="4" s="1"/>
  <c r="E3007" i="4"/>
  <c r="D3007" i="4"/>
  <c r="V3007" i="4" s="1"/>
  <c r="C3007" i="4"/>
  <c r="U3007" i="4" s="1"/>
  <c r="B3007" i="4"/>
  <c r="T3007" i="4" s="1"/>
  <c r="Q3006" i="4"/>
  <c r="F3006" i="4"/>
  <c r="X3006" i="4" s="1"/>
  <c r="E3006" i="4"/>
  <c r="D3006" i="4"/>
  <c r="V3006" i="4" s="1"/>
  <c r="C3006" i="4"/>
  <c r="U3006" i="4" s="1"/>
  <c r="B3006" i="4"/>
  <c r="T3006" i="4" s="1"/>
  <c r="Q3005" i="4"/>
  <c r="F3005" i="4"/>
  <c r="X3005" i="4" s="1"/>
  <c r="E3005" i="4"/>
  <c r="D3005" i="4"/>
  <c r="V3005" i="4" s="1"/>
  <c r="C3005" i="4"/>
  <c r="U3005" i="4" s="1"/>
  <c r="B3005" i="4"/>
  <c r="T3005" i="4" s="1"/>
  <c r="Q3004" i="4"/>
  <c r="F3004" i="4"/>
  <c r="X3004" i="4" s="1"/>
  <c r="E3004" i="4"/>
  <c r="D3004" i="4"/>
  <c r="V3004" i="4" s="1"/>
  <c r="C3004" i="4"/>
  <c r="U3004" i="4" s="1"/>
  <c r="B3004" i="4"/>
  <c r="T3004" i="4" s="1"/>
  <c r="Q3003" i="4"/>
  <c r="F3003" i="4"/>
  <c r="X3003" i="4" s="1"/>
  <c r="E3003" i="4"/>
  <c r="D3003" i="4"/>
  <c r="V3003" i="4" s="1"/>
  <c r="C3003" i="4"/>
  <c r="U3003" i="4" s="1"/>
  <c r="B3003" i="4"/>
  <c r="T3003" i="4" s="1"/>
  <c r="Q3002" i="4"/>
  <c r="F3002" i="4"/>
  <c r="X3002" i="4" s="1"/>
  <c r="E3002" i="4"/>
  <c r="D3002" i="4"/>
  <c r="V3002" i="4" s="1"/>
  <c r="C3002" i="4"/>
  <c r="U3002" i="4" s="1"/>
  <c r="B3002" i="4"/>
  <c r="T3002" i="4" s="1"/>
  <c r="Q3001" i="4"/>
  <c r="F3001" i="4"/>
  <c r="X3001" i="4" s="1"/>
  <c r="E3001" i="4"/>
  <c r="D3001" i="4"/>
  <c r="V3001" i="4" s="1"/>
  <c r="C3001" i="4"/>
  <c r="U3001" i="4" s="1"/>
  <c r="B3001" i="4"/>
  <c r="T3001" i="4" s="1"/>
  <c r="Q3000" i="4"/>
  <c r="F3000" i="4"/>
  <c r="X3000" i="4" s="1"/>
  <c r="E3000" i="4"/>
  <c r="D3000" i="4"/>
  <c r="V3000" i="4" s="1"/>
  <c r="C3000" i="4"/>
  <c r="U3000" i="4" s="1"/>
  <c r="B3000" i="4"/>
  <c r="T3000" i="4" s="1"/>
  <c r="Q2999" i="4"/>
  <c r="F2999" i="4"/>
  <c r="X2999" i="4" s="1"/>
  <c r="E2999" i="4"/>
  <c r="D2999" i="4"/>
  <c r="V2999" i="4" s="1"/>
  <c r="C2999" i="4"/>
  <c r="U2999" i="4" s="1"/>
  <c r="B2999" i="4"/>
  <c r="T2999" i="4" s="1"/>
  <c r="Q2998" i="4"/>
  <c r="F2998" i="4"/>
  <c r="X2998" i="4" s="1"/>
  <c r="E2998" i="4"/>
  <c r="D2998" i="4"/>
  <c r="V2998" i="4" s="1"/>
  <c r="C2998" i="4"/>
  <c r="U2998" i="4" s="1"/>
  <c r="B2998" i="4"/>
  <c r="T2998" i="4" s="1"/>
  <c r="Q2997" i="4"/>
  <c r="F2997" i="4"/>
  <c r="X2997" i="4" s="1"/>
  <c r="E2997" i="4"/>
  <c r="D2997" i="4"/>
  <c r="V2997" i="4" s="1"/>
  <c r="C2997" i="4"/>
  <c r="U2997" i="4" s="1"/>
  <c r="B2997" i="4"/>
  <c r="T2997" i="4" s="1"/>
  <c r="Q2996" i="4"/>
  <c r="F2996" i="4"/>
  <c r="X2996" i="4" s="1"/>
  <c r="E2996" i="4"/>
  <c r="D2996" i="4"/>
  <c r="V2996" i="4" s="1"/>
  <c r="C2996" i="4"/>
  <c r="U2996" i="4" s="1"/>
  <c r="B2996" i="4"/>
  <c r="T2996" i="4" s="1"/>
  <c r="Q2995" i="4"/>
  <c r="F2995" i="4"/>
  <c r="X2995" i="4" s="1"/>
  <c r="E2995" i="4"/>
  <c r="D2995" i="4"/>
  <c r="V2995" i="4" s="1"/>
  <c r="C2995" i="4"/>
  <c r="U2995" i="4" s="1"/>
  <c r="B2995" i="4"/>
  <c r="T2995" i="4" s="1"/>
  <c r="Q2994" i="4"/>
  <c r="F2994" i="4"/>
  <c r="X2994" i="4" s="1"/>
  <c r="E2994" i="4"/>
  <c r="D2994" i="4"/>
  <c r="V2994" i="4" s="1"/>
  <c r="C2994" i="4"/>
  <c r="U2994" i="4" s="1"/>
  <c r="B2994" i="4"/>
  <c r="T2994" i="4" s="1"/>
  <c r="Q2993" i="4"/>
  <c r="F2993" i="4"/>
  <c r="X2993" i="4" s="1"/>
  <c r="E2993" i="4"/>
  <c r="D2993" i="4"/>
  <c r="V2993" i="4" s="1"/>
  <c r="C2993" i="4"/>
  <c r="U2993" i="4" s="1"/>
  <c r="B2993" i="4"/>
  <c r="T2993" i="4" s="1"/>
  <c r="Q2992" i="4"/>
  <c r="F2992" i="4"/>
  <c r="X2992" i="4" s="1"/>
  <c r="E2992" i="4"/>
  <c r="D2992" i="4"/>
  <c r="V2992" i="4" s="1"/>
  <c r="C2992" i="4"/>
  <c r="U2992" i="4" s="1"/>
  <c r="B2992" i="4"/>
  <c r="T2992" i="4" s="1"/>
  <c r="Q2991" i="4"/>
  <c r="F2991" i="4"/>
  <c r="X2991" i="4" s="1"/>
  <c r="E2991" i="4"/>
  <c r="D2991" i="4"/>
  <c r="V2991" i="4" s="1"/>
  <c r="C2991" i="4"/>
  <c r="U2991" i="4" s="1"/>
  <c r="B2991" i="4"/>
  <c r="T2991" i="4" s="1"/>
  <c r="Q2990" i="4"/>
  <c r="F2990" i="4"/>
  <c r="X2990" i="4" s="1"/>
  <c r="E2990" i="4"/>
  <c r="D2990" i="4"/>
  <c r="V2990" i="4" s="1"/>
  <c r="C2990" i="4"/>
  <c r="U2990" i="4" s="1"/>
  <c r="B2990" i="4"/>
  <c r="T2990" i="4" s="1"/>
  <c r="Q2989" i="4"/>
  <c r="F2989" i="4"/>
  <c r="X2989" i="4" s="1"/>
  <c r="E2989" i="4"/>
  <c r="D2989" i="4"/>
  <c r="V2989" i="4" s="1"/>
  <c r="C2989" i="4"/>
  <c r="U2989" i="4" s="1"/>
  <c r="B2989" i="4"/>
  <c r="T2989" i="4" s="1"/>
  <c r="Q2988" i="4"/>
  <c r="F2988" i="4"/>
  <c r="X2988" i="4" s="1"/>
  <c r="E2988" i="4"/>
  <c r="D2988" i="4"/>
  <c r="V2988" i="4" s="1"/>
  <c r="C2988" i="4"/>
  <c r="U2988" i="4" s="1"/>
  <c r="B2988" i="4"/>
  <c r="T2988" i="4" s="1"/>
  <c r="Q2987" i="4"/>
  <c r="F2987" i="4"/>
  <c r="X2987" i="4" s="1"/>
  <c r="E2987" i="4"/>
  <c r="D2987" i="4"/>
  <c r="V2987" i="4" s="1"/>
  <c r="C2987" i="4"/>
  <c r="U2987" i="4" s="1"/>
  <c r="B2987" i="4"/>
  <c r="T2987" i="4" s="1"/>
  <c r="Q2986" i="4"/>
  <c r="F2986" i="4"/>
  <c r="X2986" i="4" s="1"/>
  <c r="E2986" i="4"/>
  <c r="D2986" i="4"/>
  <c r="V2986" i="4" s="1"/>
  <c r="C2986" i="4"/>
  <c r="U2986" i="4" s="1"/>
  <c r="B2986" i="4"/>
  <c r="T2986" i="4" s="1"/>
  <c r="Q2985" i="4"/>
  <c r="F2985" i="4"/>
  <c r="X2985" i="4" s="1"/>
  <c r="E2985" i="4"/>
  <c r="D2985" i="4"/>
  <c r="V2985" i="4" s="1"/>
  <c r="C2985" i="4"/>
  <c r="U2985" i="4" s="1"/>
  <c r="B2985" i="4"/>
  <c r="T2985" i="4" s="1"/>
  <c r="Q2984" i="4"/>
  <c r="F2984" i="4"/>
  <c r="X2984" i="4" s="1"/>
  <c r="E2984" i="4"/>
  <c r="D2984" i="4"/>
  <c r="V2984" i="4" s="1"/>
  <c r="C2984" i="4"/>
  <c r="U2984" i="4" s="1"/>
  <c r="B2984" i="4"/>
  <c r="T2984" i="4" s="1"/>
  <c r="Q2983" i="4"/>
  <c r="F2983" i="4"/>
  <c r="X2983" i="4" s="1"/>
  <c r="E2983" i="4"/>
  <c r="D2983" i="4"/>
  <c r="V2983" i="4" s="1"/>
  <c r="C2983" i="4"/>
  <c r="U2983" i="4" s="1"/>
  <c r="B2983" i="4"/>
  <c r="T2983" i="4" s="1"/>
  <c r="Q2982" i="4"/>
  <c r="F2982" i="4"/>
  <c r="X2982" i="4" s="1"/>
  <c r="E2982" i="4"/>
  <c r="D2982" i="4"/>
  <c r="V2982" i="4" s="1"/>
  <c r="C2982" i="4"/>
  <c r="U2982" i="4" s="1"/>
  <c r="B2982" i="4"/>
  <c r="T2982" i="4" s="1"/>
  <c r="Q2981" i="4"/>
  <c r="F2981" i="4"/>
  <c r="X2981" i="4" s="1"/>
  <c r="E2981" i="4"/>
  <c r="D2981" i="4"/>
  <c r="V2981" i="4" s="1"/>
  <c r="C2981" i="4"/>
  <c r="U2981" i="4" s="1"/>
  <c r="B2981" i="4"/>
  <c r="T2981" i="4" s="1"/>
  <c r="Q2980" i="4"/>
  <c r="F2980" i="4"/>
  <c r="X2980" i="4" s="1"/>
  <c r="E2980" i="4"/>
  <c r="D2980" i="4"/>
  <c r="V2980" i="4" s="1"/>
  <c r="C2980" i="4"/>
  <c r="U2980" i="4" s="1"/>
  <c r="B2980" i="4"/>
  <c r="T2980" i="4" s="1"/>
  <c r="Q2979" i="4"/>
  <c r="F2979" i="4"/>
  <c r="X2979" i="4" s="1"/>
  <c r="E2979" i="4"/>
  <c r="D2979" i="4"/>
  <c r="V2979" i="4" s="1"/>
  <c r="C2979" i="4"/>
  <c r="U2979" i="4" s="1"/>
  <c r="B2979" i="4"/>
  <c r="T2979" i="4" s="1"/>
  <c r="Q2978" i="4"/>
  <c r="F2978" i="4"/>
  <c r="X2978" i="4" s="1"/>
  <c r="E2978" i="4"/>
  <c r="D2978" i="4"/>
  <c r="V2978" i="4" s="1"/>
  <c r="C2978" i="4"/>
  <c r="U2978" i="4" s="1"/>
  <c r="B2978" i="4"/>
  <c r="T2978" i="4" s="1"/>
  <c r="Q2977" i="4"/>
  <c r="F2977" i="4"/>
  <c r="X2977" i="4" s="1"/>
  <c r="E2977" i="4"/>
  <c r="D2977" i="4"/>
  <c r="V2977" i="4" s="1"/>
  <c r="C2977" i="4"/>
  <c r="U2977" i="4" s="1"/>
  <c r="B2977" i="4"/>
  <c r="T2977" i="4" s="1"/>
  <c r="Q2976" i="4"/>
  <c r="F2976" i="4"/>
  <c r="X2976" i="4" s="1"/>
  <c r="E2976" i="4"/>
  <c r="D2976" i="4"/>
  <c r="V2976" i="4" s="1"/>
  <c r="C2976" i="4"/>
  <c r="U2976" i="4" s="1"/>
  <c r="B2976" i="4"/>
  <c r="T2976" i="4" s="1"/>
  <c r="Q2975" i="4"/>
  <c r="F2975" i="4"/>
  <c r="X2975" i="4" s="1"/>
  <c r="E2975" i="4"/>
  <c r="D2975" i="4"/>
  <c r="V2975" i="4" s="1"/>
  <c r="C2975" i="4"/>
  <c r="U2975" i="4" s="1"/>
  <c r="B2975" i="4"/>
  <c r="T2975" i="4" s="1"/>
  <c r="Q2974" i="4"/>
  <c r="F2974" i="4"/>
  <c r="X2974" i="4" s="1"/>
  <c r="E2974" i="4"/>
  <c r="D2974" i="4"/>
  <c r="V2974" i="4" s="1"/>
  <c r="C2974" i="4"/>
  <c r="U2974" i="4" s="1"/>
  <c r="B2974" i="4"/>
  <c r="T2974" i="4" s="1"/>
  <c r="Q2973" i="4"/>
  <c r="F2973" i="4"/>
  <c r="X2973" i="4" s="1"/>
  <c r="E2973" i="4"/>
  <c r="D2973" i="4"/>
  <c r="V2973" i="4" s="1"/>
  <c r="C2973" i="4"/>
  <c r="U2973" i="4" s="1"/>
  <c r="B2973" i="4"/>
  <c r="T2973" i="4" s="1"/>
  <c r="Q2972" i="4"/>
  <c r="F2972" i="4"/>
  <c r="X2972" i="4" s="1"/>
  <c r="E2972" i="4"/>
  <c r="D2972" i="4"/>
  <c r="V2972" i="4" s="1"/>
  <c r="C2972" i="4"/>
  <c r="U2972" i="4" s="1"/>
  <c r="B2972" i="4"/>
  <c r="T2972" i="4" s="1"/>
  <c r="Q2971" i="4"/>
  <c r="F2971" i="4"/>
  <c r="X2971" i="4" s="1"/>
  <c r="E2971" i="4"/>
  <c r="D2971" i="4"/>
  <c r="V2971" i="4" s="1"/>
  <c r="C2971" i="4"/>
  <c r="U2971" i="4" s="1"/>
  <c r="B2971" i="4"/>
  <c r="T2971" i="4" s="1"/>
  <c r="Q2970" i="4"/>
  <c r="F2970" i="4"/>
  <c r="X2970" i="4" s="1"/>
  <c r="E2970" i="4"/>
  <c r="D2970" i="4"/>
  <c r="V2970" i="4" s="1"/>
  <c r="C2970" i="4"/>
  <c r="U2970" i="4" s="1"/>
  <c r="B2970" i="4"/>
  <c r="T2970" i="4" s="1"/>
  <c r="Q2969" i="4"/>
  <c r="F2969" i="4"/>
  <c r="X2969" i="4" s="1"/>
  <c r="E2969" i="4"/>
  <c r="D2969" i="4"/>
  <c r="V2969" i="4" s="1"/>
  <c r="C2969" i="4"/>
  <c r="U2969" i="4" s="1"/>
  <c r="B2969" i="4"/>
  <c r="T2969" i="4" s="1"/>
  <c r="Q2968" i="4"/>
  <c r="F2968" i="4"/>
  <c r="X2968" i="4" s="1"/>
  <c r="E2968" i="4"/>
  <c r="D2968" i="4"/>
  <c r="V2968" i="4" s="1"/>
  <c r="C2968" i="4"/>
  <c r="U2968" i="4" s="1"/>
  <c r="B2968" i="4"/>
  <c r="T2968" i="4" s="1"/>
  <c r="Q2967" i="4"/>
  <c r="F2967" i="4"/>
  <c r="X2967" i="4" s="1"/>
  <c r="E2967" i="4"/>
  <c r="D2967" i="4"/>
  <c r="V2967" i="4" s="1"/>
  <c r="C2967" i="4"/>
  <c r="U2967" i="4" s="1"/>
  <c r="B2967" i="4"/>
  <c r="T2967" i="4" s="1"/>
  <c r="Q2966" i="4"/>
  <c r="F2966" i="4"/>
  <c r="X2966" i="4" s="1"/>
  <c r="E2966" i="4"/>
  <c r="D2966" i="4"/>
  <c r="V2966" i="4" s="1"/>
  <c r="C2966" i="4"/>
  <c r="U2966" i="4" s="1"/>
  <c r="B2966" i="4"/>
  <c r="T2966" i="4" s="1"/>
  <c r="Q2965" i="4"/>
  <c r="F2965" i="4"/>
  <c r="X2965" i="4" s="1"/>
  <c r="E2965" i="4"/>
  <c r="D2965" i="4"/>
  <c r="V2965" i="4" s="1"/>
  <c r="C2965" i="4"/>
  <c r="U2965" i="4" s="1"/>
  <c r="B2965" i="4"/>
  <c r="T2965" i="4" s="1"/>
  <c r="Q2964" i="4"/>
  <c r="F2964" i="4"/>
  <c r="X2964" i="4" s="1"/>
  <c r="E2964" i="4"/>
  <c r="D2964" i="4"/>
  <c r="V2964" i="4" s="1"/>
  <c r="C2964" i="4"/>
  <c r="U2964" i="4" s="1"/>
  <c r="B2964" i="4"/>
  <c r="T2964" i="4" s="1"/>
  <c r="Q2963" i="4"/>
  <c r="F2963" i="4"/>
  <c r="X2963" i="4" s="1"/>
  <c r="E2963" i="4"/>
  <c r="D2963" i="4"/>
  <c r="V2963" i="4" s="1"/>
  <c r="C2963" i="4"/>
  <c r="U2963" i="4" s="1"/>
  <c r="B2963" i="4"/>
  <c r="T2963" i="4" s="1"/>
  <c r="Q2962" i="4"/>
  <c r="F2962" i="4"/>
  <c r="X2962" i="4" s="1"/>
  <c r="E2962" i="4"/>
  <c r="D2962" i="4"/>
  <c r="V2962" i="4" s="1"/>
  <c r="C2962" i="4"/>
  <c r="U2962" i="4" s="1"/>
  <c r="B2962" i="4"/>
  <c r="T2962" i="4" s="1"/>
  <c r="Q2961" i="4"/>
  <c r="F2961" i="4"/>
  <c r="X2961" i="4" s="1"/>
  <c r="E2961" i="4"/>
  <c r="D2961" i="4"/>
  <c r="V2961" i="4" s="1"/>
  <c r="C2961" i="4"/>
  <c r="U2961" i="4" s="1"/>
  <c r="B2961" i="4"/>
  <c r="T2961" i="4" s="1"/>
  <c r="Q2960" i="4"/>
  <c r="F2960" i="4"/>
  <c r="X2960" i="4" s="1"/>
  <c r="E2960" i="4"/>
  <c r="D2960" i="4"/>
  <c r="V2960" i="4" s="1"/>
  <c r="C2960" i="4"/>
  <c r="U2960" i="4" s="1"/>
  <c r="B2960" i="4"/>
  <c r="T2960" i="4" s="1"/>
  <c r="Q2959" i="4"/>
  <c r="F2959" i="4"/>
  <c r="X2959" i="4" s="1"/>
  <c r="E2959" i="4"/>
  <c r="D2959" i="4"/>
  <c r="V2959" i="4" s="1"/>
  <c r="C2959" i="4"/>
  <c r="U2959" i="4" s="1"/>
  <c r="B2959" i="4"/>
  <c r="T2959" i="4" s="1"/>
  <c r="Q2958" i="4"/>
  <c r="F2958" i="4"/>
  <c r="X2958" i="4" s="1"/>
  <c r="E2958" i="4"/>
  <c r="D2958" i="4"/>
  <c r="V2958" i="4" s="1"/>
  <c r="C2958" i="4"/>
  <c r="U2958" i="4" s="1"/>
  <c r="B2958" i="4"/>
  <c r="T2958" i="4" s="1"/>
  <c r="Q2957" i="4"/>
  <c r="F2957" i="4"/>
  <c r="X2957" i="4" s="1"/>
  <c r="E2957" i="4"/>
  <c r="D2957" i="4"/>
  <c r="V2957" i="4" s="1"/>
  <c r="C2957" i="4"/>
  <c r="U2957" i="4" s="1"/>
  <c r="B2957" i="4"/>
  <c r="T2957" i="4" s="1"/>
  <c r="Q2956" i="4"/>
  <c r="F2956" i="4"/>
  <c r="X2956" i="4" s="1"/>
  <c r="E2956" i="4"/>
  <c r="D2956" i="4"/>
  <c r="V2956" i="4" s="1"/>
  <c r="C2956" i="4"/>
  <c r="U2956" i="4" s="1"/>
  <c r="B2956" i="4"/>
  <c r="T2956" i="4" s="1"/>
  <c r="Q2955" i="4"/>
  <c r="F2955" i="4"/>
  <c r="X2955" i="4" s="1"/>
  <c r="E2955" i="4"/>
  <c r="D2955" i="4"/>
  <c r="V2955" i="4" s="1"/>
  <c r="C2955" i="4"/>
  <c r="U2955" i="4" s="1"/>
  <c r="B2955" i="4"/>
  <c r="T2955" i="4" s="1"/>
  <c r="Q2954" i="4"/>
  <c r="F2954" i="4"/>
  <c r="X2954" i="4" s="1"/>
  <c r="E2954" i="4"/>
  <c r="D2954" i="4"/>
  <c r="V2954" i="4" s="1"/>
  <c r="C2954" i="4"/>
  <c r="U2954" i="4" s="1"/>
  <c r="B2954" i="4"/>
  <c r="T2954" i="4" s="1"/>
  <c r="Q2953" i="4"/>
  <c r="F2953" i="4"/>
  <c r="X2953" i="4" s="1"/>
  <c r="E2953" i="4"/>
  <c r="D2953" i="4"/>
  <c r="V2953" i="4" s="1"/>
  <c r="C2953" i="4"/>
  <c r="U2953" i="4" s="1"/>
  <c r="B2953" i="4"/>
  <c r="T2953" i="4" s="1"/>
  <c r="Q2952" i="4"/>
  <c r="F2952" i="4"/>
  <c r="X2952" i="4" s="1"/>
  <c r="E2952" i="4"/>
  <c r="D2952" i="4"/>
  <c r="V2952" i="4" s="1"/>
  <c r="C2952" i="4"/>
  <c r="U2952" i="4" s="1"/>
  <c r="B2952" i="4"/>
  <c r="T2952" i="4" s="1"/>
  <c r="Q2951" i="4"/>
  <c r="F2951" i="4"/>
  <c r="X2951" i="4" s="1"/>
  <c r="E2951" i="4"/>
  <c r="D2951" i="4"/>
  <c r="V2951" i="4" s="1"/>
  <c r="C2951" i="4"/>
  <c r="U2951" i="4" s="1"/>
  <c r="B2951" i="4"/>
  <c r="T2951" i="4" s="1"/>
  <c r="Q2950" i="4"/>
  <c r="F2950" i="4"/>
  <c r="X2950" i="4" s="1"/>
  <c r="E2950" i="4"/>
  <c r="D2950" i="4"/>
  <c r="V2950" i="4" s="1"/>
  <c r="C2950" i="4"/>
  <c r="U2950" i="4" s="1"/>
  <c r="B2950" i="4"/>
  <c r="T2950" i="4" s="1"/>
  <c r="Q2949" i="4"/>
  <c r="F2949" i="4"/>
  <c r="X2949" i="4" s="1"/>
  <c r="E2949" i="4"/>
  <c r="D2949" i="4"/>
  <c r="V2949" i="4" s="1"/>
  <c r="C2949" i="4"/>
  <c r="U2949" i="4" s="1"/>
  <c r="B2949" i="4"/>
  <c r="T2949" i="4" s="1"/>
  <c r="Q2948" i="4"/>
  <c r="F2948" i="4"/>
  <c r="X2948" i="4" s="1"/>
  <c r="E2948" i="4"/>
  <c r="D2948" i="4"/>
  <c r="V2948" i="4" s="1"/>
  <c r="C2948" i="4"/>
  <c r="U2948" i="4" s="1"/>
  <c r="B2948" i="4"/>
  <c r="T2948" i="4" s="1"/>
  <c r="Q2947" i="4"/>
  <c r="F2947" i="4"/>
  <c r="X2947" i="4" s="1"/>
  <c r="E2947" i="4"/>
  <c r="D2947" i="4"/>
  <c r="V2947" i="4" s="1"/>
  <c r="C2947" i="4"/>
  <c r="U2947" i="4" s="1"/>
  <c r="F3158" i="3" s="1"/>
  <c r="B2947" i="4"/>
  <c r="T2947" i="4" s="1"/>
  <c r="Q2946" i="4"/>
  <c r="F2946" i="4"/>
  <c r="X2946" i="4" s="1"/>
  <c r="E2946" i="4"/>
  <c r="D2946" i="4"/>
  <c r="V2946" i="4" s="1"/>
  <c r="C2946" i="4"/>
  <c r="U2946" i="4" s="1"/>
  <c r="B2946" i="4"/>
  <c r="T2946" i="4" s="1"/>
  <c r="Q2945" i="4"/>
  <c r="F2945" i="4"/>
  <c r="X2945" i="4" s="1"/>
  <c r="E2945" i="4"/>
  <c r="D2945" i="4"/>
  <c r="V2945" i="4" s="1"/>
  <c r="C2945" i="4"/>
  <c r="U2945" i="4" s="1"/>
  <c r="B2945" i="4"/>
  <c r="T2945" i="4" s="1"/>
  <c r="Q2944" i="4"/>
  <c r="F2944" i="4"/>
  <c r="X2944" i="4" s="1"/>
  <c r="E2944" i="4"/>
  <c r="D2944" i="4"/>
  <c r="V2944" i="4" s="1"/>
  <c r="C2944" i="4"/>
  <c r="U2944" i="4" s="1"/>
  <c r="B2944" i="4"/>
  <c r="T2944" i="4" s="1"/>
  <c r="Q2943" i="4"/>
  <c r="F2943" i="4"/>
  <c r="X2943" i="4" s="1"/>
  <c r="E2943" i="4"/>
  <c r="D2943" i="4"/>
  <c r="V2943" i="4" s="1"/>
  <c r="C2943" i="4"/>
  <c r="U2943" i="4" s="1"/>
  <c r="B2943" i="4"/>
  <c r="T2943" i="4" s="1"/>
  <c r="Q2942" i="4"/>
  <c r="F2942" i="4"/>
  <c r="X2942" i="4" s="1"/>
  <c r="E2942" i="4"/>
  <c r="D2942" i="4"/>
  <c r="V2942" i="4" s="1"/>
  <c r="C2942" i="4"/>
  <c r="U2942" i="4" s="1"/>
  <c r="B2942" i="4"/>
  <c r="T2942" i="4" s="1"/>
  <c r="Q2941" i="4"/>
  <c r="F2941" i="4"/>
  <c r="X2941" i="4" s="1"/>
  <c r="E2941" i="4"/>
  <c r="D2941" i="4"/>
  <c r="V2941" i="4" s="1"/>
  <c r="C2941" i="4"/>
  <c r="U2941" i="4" s="1"/>
  <c r="B2941" i="4"/>
  <c r="T2941" i="4" s="1"/>
  <c r="Q2940" i="4"/>
  <c r="F2940" i="4"/>
  <c r="X2940" i="4" s="1"/>
  <c r="E2940" i="4"/>
  <c r="D2940" i="4"/>
  <c r="V2940" i="4" s="1"/>
  <c r="C2940" i="4"/>
  <c r="U2940" i="4" s="1"/>
  <c r="B2940" i="4"/>
  <c r="T2940" i="4" s="1"/>
  <c r="Q2939" i="4"/>
  <c r="F2939" i="4"/>
  <c r="X2939" i="4" s="1"/>
  <c r="E2939" i="4"/>
  <c r="D2939" i="4"/>
  <c r="V2939" i="4" s="1"/>
  <c r="C2939" i="4"/>
  <c r="U2939" i="4" s="1"/>
  <c r="B2939" i="4"/>
  <c r="T2939" i="4" s="1"/>
  <c r="Q2938" i="4"/>
  <c r="F2938" i="4"/>
  <c r="X2938" i="4" s="1"/>
  <c r="E2938" i="4"/>
  <c r="D2938" i="4"/>
  <c r="V2938" i="4" s="1"/>
  <c r="C2938" i="4"/>
  <c r="U2938" i="4" s="1"/>
  <c r="B2938" i="4"/>
  <c r="T2938" i="4" s="1"/>
  <c r="Q2937" i="4"/>
  <c r="F2937" i="4"/>
  <c r="X2937" i="4" s="1"/>
  <c r="E2937" i="4"/>
  <c r="D2937" i="4"/>
  <c r="V2937" i="4" s="1"/>
  <c r="C2937" i="4"/>
  <c r="U2937" i="4" s="1"/>
  <c r="B2937" i="4"/>
  <c r="T2937" i="4" s="1"/>
  <c r="Q2936" i="4"/>
  <c r="F2936" i="4"/>
  <c r="X2936" i="4" s="1"/>
  <c r="E2936" i="4"/>
  <c r="D2936" i="4"/>
  <c r="V2936" i="4" s="1"/>
  <c r="C2936" i="4"/>
  <c r="U2936" i="4" s="1"/>
  <c r="B2936" i="4"/>
  <c r="T2936" i="4" s="1"/>
  <c r="Q2935" i="4"/>
  <c r="F2935" i="4"/>
  <c r="X2935" i="4" s="1"/>
  <c r="E2935" i="4"/>
  <c r="D2935" i="4"/>
  <c r="V2935" i="4" s="1"/>
  <c r="C2935" i="4"/>
  <c r="U2935" i="4" s="1"/>
  <c r="B2935" i="4"/>
  <c r="T2935" i="4" s="1"/>
  <c r="Q2934" i="4"/>
  <c r="F2934" i="4"/>
  <c r="X2934" i="4" s="1"/>
  <c r="E2934" i="4"/>
  <c r="D2934" i="4"/>
  <c r="V2934" i="4" s="1"/>
  <c r="C2934" i="4"/>
  <c r="U2934" i="4" s="1"/>
  <c r="B2934" i="4"/>
  <c r="T2934" i="4" s="1"/>
  <c r="Q2933" i="4"/>
  <c r="F2933" i="4"/>
  <c r="X2933" i="4" s="1"/>
  <c r="E2933" i="4"/>
  <c r="D2933" i="4"/>
  <c r="V2933" i="4" s="1"/>
  <c r="C2933" i="4"/>
  <c r="U2933" i="4" s="1"/>
  <c r="B2933" i="4"/>
  <c r="T2933" i="4" s="1"/>
  <c r="Q2932" i="4"/>
  <c r="F2932" i="4"/>
  <c r="X2932" i="4" s="1"/>
  <c r="E2932" i="4"/>
  <c r="D2932" i="4"/>
  <c r="V2932" i="4" s="1"/>
  <c r="C2932" i="4"/>
  <c r="U2932" i="4" s="1"/>
  <c r="B2932" i="4"/>
  <c r="T2932" i="4" s="1"/>
  <c r="Q2931" i="4"/>
  <c r="F2931" i="4"/>
  <c r="X2931" i="4" s="1"/>
  <c r="E2931" i="4"/>
  <c r="D2931" i="4"/>
  <c r="V2931" i="4" s="1"/>
  <c r="C2931" i="4"/>
  <c r="U2931" i="4" s="1"/>
  <c r="B2931" i="4"/>
  <c r="T2931" i="4" s="1"/>
  <c r="Q2930" i="4"/>
  <c r="F2930" i="4"/>
  <c r="X2930" i="4" s="1"/>
  <c r="E2930" i="4"/>
  <c r="D2930" i="4"/>
  <c r="V2930" i="4" s="1"/>
  <c r="C2930" i="4"/>
  <c r="U2930" i="4" s="1"/>
  <c r="B2930" i="4"/>
  <c r="T2930" i="4" s="1"/>
  <c r="Q2929" i="4"/>
  <c r="F2929" i="4"/>
  <c r="X2929" i="4" s="1"/>
  <c r="E2929" i="4"/>
  <c r="D2929" i="4"/>
  <c r="V2929" i="4" s="1"/>
  <c r="C2929" i="4"/>
  <c r="U2929" i="4" s="1"/>
  <c r="B2929" i="4"/>
  <c r="T2929" i="4" s="1"/>
  <c r="Q2928" i="4"/>
  <c r="F2928" i="4"/>
  <c r="X2928" i="4" s="1"/>
  <c r="E2928" i="4"/>
  <c r="D2928" i="4"/>
  <c r="V2928" i="4" s="1"/>
  <c r="C2928" i="4"/>
  <c r="U2928" i="4" s="1"/>
  <c r="B2928" i="4"/>
  <c r="T2928" i="4" s="1"/>
  <c r="Q2927" i="4"/>
  <c r="F2927" i="4"/>
  <c r="X2927" i="4" s="1"/>
  <c r="E2927" i="4"/>
  <c r="D2927" i="4"/>
  <c r="V2927" i="4" s="1"/>
  <c r="C2927" i="4"/>
  <c r="U2927" i="4" s="1"/>
  <c r="B2927" i="4"/>
  <c r="T2927" i="4" s="1"/>
  <c r="Q2926" i="4"/>
  <c r="F2926" i="4"/>
  <c r="X2926" i="4" s="1"/>
  <c r="E2926" i="4"/>
  <c r="D2926" i="4"/>
  <c r="V2926" i="4" s="1"/>
  <c r="C2926" i="4"/>
  <c r="U2926" i="4" s="1"/>
  <c r="B2926" i="4"/>
  <c r="T2926" i="4" s="1"/>
  <c r="Q2925" i="4"/>
  <c r="F2925" i="4"/>
  <c r="X2925" i="4" s="1"/>
  <c r="E2925" i="4"/>
  <c r="D2925" i="4"/>
  <c r="V2925" i="4" s="1"/>
  <c r="C2925" i="4"/>
  <c r="U2925" i="4" s="1"/>
  <c r="B2925" i="4"/>
  <c r="T2925" i="4" s="1"/>
  <c r="Q2924" i="4"/>
  <c r="F2924" i="4"/>
  <c r="X2924" i="4" s="1"/>
  <c r="E2924" i="4"/>
  <c r="D2924" i="4"/>
  <c r="V2924" i="4" s="1"/>
  <c r="C2924" i="4"/>
  <c r="U2924" i="4" s="1"/>
  <c r="B2924" i="4"/>
  <c r="T2924" i="4" s="1"/>
  <c r="Q2923" i="4"/>
  <c r="F2923" i="4"/>
  <c r="X2923" i="4" s="1"/>
  <c r="E2923" i="4"/>
  <c r="D2923" i="4"/>
  <c r="V2923" i="4" s="1"/>
  <c r="C2923" i="4"/>
  <c r="U2923" i="4" s="1"/>
  <c r="B2923" i="4"/>
  <c r="T2923" i="4" s="1"/>
  <c r="Q2922" i="4"/>
  <c r="F2922" i="4"/>
  <c r="X2922" i="4" s="1"/>
  <c r="E2922" i="4"/>
  <c r="D2922" i="4"/>
  <c r="V2922" i="4" s="1"/>
  <c r="C2922" i="4"/>
  <c r="U2922" i="4" s="1"/>
  <c r="B2922" i="4"/>
  <c r="T2922" i="4" s="1"/>
  <c r="Q2921" i="4"/>
  <c r="F2921" i="4"/>
  <c r="X2921" i="4" s="1"/>
  <c r="E2921" i="4"/>
  <c r="D2921" i="4"/>
  <c r="V2921" i="4" s="1"/>
  <c r="C2921" i="4"/>
  <c r="U2921" i="4" s="1"/>
  <c r="B2921" i="4"/>
  <c r="T2921" i="4" s="1"/>
  <c r="Q2920" i="4"/>
  <c r="F2920" i="4"/>
  <c r="X2920" i="4" s="1"/>
  <c r="E2920" i="4"/>
  <c r="D2920" i="4"/>
  <c r="V2920" i="4" s="1"/>
  <c r="C2920" i="4"/>
  <c r="U2920" i="4" s="1"/>
  <c r="B2920" i="4"/>
  <c r="T2920" i="4" s="1"/>
  <c r="Q2919" i="4"/>
  <c r="F2919" i="4"/>
  <c r="X2919" i="4" s="1"/>
  <c r="E2919" i="4"/>
  <c r="D2919" i="4"/>
  <c r="V2919" i="4" s="1"/>
  <c r="C2919" i="4"/>
  <c r="U2919" i="4" s="1"/>
  <c r="B2919" i="4"/>
  <c r="T2919" i="4" s="1"/>
  <c r="Q2918" i="4"/>
  <c r="F2918" i="4"/>
  <c r="X2918" i="4" s="1"/>
  <c r="E2918" i="4"/>
  <c r="D2918" i="4"/>
  <c r="V2918" i="4" s="1"/>
  <c r="C2918" i="4"/>
  <c r="U2918" i="4" s="1"/>
  <c r="B2918" i="4"/>
  <c r="T2918" i="4" s="1"/>
  <c r="Q2917" i="4"/>
  <c r="F2917" i="4"/>
  <c r="X2917" i="4" s="1"/>
  <c r="E2917" i="4"/>
  <c r="D2917" i="4"/>
  <c r="V2917" i="4" s="1"/>
  <c r="C2917" i="4"/>
  <c r="U2917" i="4" s="1"/>
  <c r="B2917" i="4"/>
  <c r="T2917" i="4" s="1"/>
  <c r="Q2916" i="4"/>
  <c r="F2916" i="4"/>
  <c r="X2916" i="4" s="1"/>
  <c r="E2916" i="4"/>
  <c r="D2916" i="4"/>
  <c r="V2916" i="4" s="1"/>
  <c r="C2916" i="4"/>
  <c r="U2916" i="4" s="1"/>
  <c r="B2916" i="4"/>
  <c r="T2916" i="4" s="1"/>
  <c r="Q2915" i="4"/>
  <c r="F2915" i="4"/>
  <c r="X2915" i="4" s="1"/>
  <c r="E2915" i="4"/>
  <c r="D2915" i="4"/>
  <c r="V2915" i="4" s="1"/>
  <c r="C2915" i="4"/>
  <c r="U2915" i="4" s="1"/>
  <c r="B2915" i="4"/>
  <c r="T2915" i="4" s="1"/>
  <c r="Q2914" i="4"/>
  <c r="F2914" i="4"/>
  <c r="X2914" i="4" s="1"/>
  <c r="E2914" i="4"/>
  <c r="D2914" i="4"/>
  <c r="V2914" i="4" s="1"/>
  <c r="C2914" i="4"/>
  <c r="U2914" i="4" s="1"/>
  <c r="B2914" i="4"/>
  <c r="T2914" i="4" s="1"/>
  <c r="Q2913" i="4"/>
  <c r="F2913" i="4"/>
  <c r="X2913" i="4" s="1"/>
  <c r="E2913" i="4"/>
  <c r="D2913" i="4"/>
  <c r="V2913" i="4" s="1"/>
  <c r="C2913" i="4"/>
  <c r="U2913" i="4" s="1"/>
  <c r="B2913" i="4"/>
  <c r="T2913" i="4" s="1"/>
  <c r="Q2912" i="4"/>
  <c r="F2912" i="4"/>
  <c r="X2912" i="4" s="1"/>
  <c r="E2912" i="4"/>
  <c r="D2912" i="4"/>
  <c r="V2912" i="4" s="1"/>
  <c r="C2912" i="4"/>
  <c r="U2912" i="4" s="1"/>
  <c r="B2912" i="4"/>
  <c r="T2912" i="4" s="1"/>
  <c r="Q2911" i="4"/>
  <c r="F2911" i="4"/>
  <c r="X2911" i="4" s="1"/>
  <c r="E2911" i="4"/>
  <c r="D2911" i="4"/>
  <c r="V2911" i="4" s="1"/>
  <c r="C2911" i="4"/>
  <c r="U2911" i="4" s="1"/>
  <c r="B2911" i="4"/>
  <c r="T2911" i="4" s="1"/>
  <c r="Q2910" i="4"/>
  <c r="F2910" i="4"/>
  <c r="X2910" i="4" s="1"/>
  <c r="E2910" i="4"/>
  <c r="D2910" i="4"/>
  <c r="V2910" i="4" s="1"/>
  <c r="C2910" i="4"/>
  <c r="U2910" i="4" s="1"/>
  <c r="B2910" i="4"/>
  <c r="T2910" i="4" s="1"/>
  <c r="Q2909" i="4"/>
  <c r="F2909" i="4"/>
  <c r="X2909" i="4" s="1"/>
  <c r="E2909" i="4"/>
  <c r="D2909" i="4"/>
  <c r="V2909" i="4" s="1"/>
  <c r="C2909" i="4"/>
  <c r="U2909" i="4" s="1"/>
  <c r="B2909" i="4"/>
  <c r="T2909" i="4" s="1"/>
  <c r="Q2908" i="4"/>
  <c r="F2908" i="4"/>
  <c r="X2908" i="4" s="1"/>
  <c r="E2908" i="4"/>
  <c r="D2908" i="4"/>
  <c r="V2908" i="4" s="1"/>
  <c r="C2908" i="4"/>
  <c r="U2908" i="4" s="1"/>
  <c r="B2908" i="4"/>
  <c r="T2908" i="4" s="1"/>
  <c r="Q2907" i="4"/>
  <c r="F2907" i="4"/>
  <c r="X2907" i="4" s="1"/>
  <c r="E2907" i="4"/>
  <c r="D2907" i="4"/>
  <c r="V2907" i="4" s="1"/>
  <c r="C2907" i="4"/>
  <c r="U2907" i="4" s="1"/>
  <c r="B2907" i="4"/>
  <c r="T2907" i="4" s="1"/>
  <c r="Q2906" i="4"/>
  <c r="F2906" i="4"/>
  <c r="X2906" i="4" s="1"/>
  <c r="E2906" i="4"/>
  <c r="D2906" i="4"/>
  <c r="V2906" i="4" s="1"/>
  <c r="C2906" i="4"/>
  <c r="U2906" i="4" s="1"/>
  <c r="B2906" i="4"/>
  <c r="T2906" i="4" s="1"/>
  <c r="Q2905" i="4"/>
  <c r="F2905" i="4"/>
  <c r="X2905" i="4" s="1"/>
  <c r="E2905" i="4"/>
  <c r="D2905" i="4"/>
  <c r="V2905" i="4" s="1"/>
  <c r="C2905" i="4"/>
  <c r="U2905" i="4" s="1"/>
  <c r="B2905" i="4"/>
  <c r="T2905" i="4" s="1"/>
  <c r="Q2904" i="4"/>
  <c r="F2904" i="4"/>
  <c r="X2904" i="4" s="1"/>
  <c r="E2904" i="4"/>
  <c r="D2904" i="4"/>
  <c r="V2904" i="4" s="1"/>
  <c r="C2904" i="4"/>
  <c r="U2904" i="4" s="1"/>
  <c r="B2904" i="4"/>
  <c r="T2904" i="4" s="1"/>
  <c r="Q2903" i="4"/>
  <c r="F2903" i="4"/>
  <c r="X2903" i="4" s="1"/>
  <c r="E2903" i="4"/>
  <c r="D2903" i="4"/>
  <c r="V2903" i="4" s="1"/>
  <c r="C2903" i="4"/>
  <c r="U2903" i="4" s="1"/>
  <c r="B2903" i="4"/>
  <c r="T2903" i="4" s="1"/>
  <c r="Q2902" i="4"/>
  <c r="F2902" i="4"/>
  <c r="X2902" i="4" s="1"/>
  <c r="E2902" i="4"/>
  <c r="D2902" i="4"/>
  <c r="V2902" i="4" s="1"/>
  <c r="C2902" i="4"/>
  <c r="U2902" i="4" s="1"/>
  <c r="B2902" i="4"/>
  <c r="T2902" i="4" s="1"/>
  <c r="Q2901" i="4"/>
  <c r="F2901" i="4"/>
  <c r="X2901" i="4" s="1"/>
  <c r="E2901" i="4"/>
  <c r="D2901" i="4"/>
  <c r="V2901" i="4" s="1"/>
  <c r="C2901" i="4"/>
  <c r="U2901" i="4" s="1"/>
  <c r="B2901" i="4"/>
  <c r="T2901" i="4" s="1"/>
  <c r="Q2900" i="4"/>
  <c r="F2900" i="4"/>
  <c r="X2900" i="4" s="1"/>
  <c r="E2900" i="4"/>
  <c r="D2900" i="4"/>
  <c r="V2900" i="4" s="1"/>
  <c r="C2900" i="4"/>
  <c r="U2900" i="4" s="1"/>
  <c r="B2900" i="4"/>
  <c r="T2900" i="4" s="1"/>
  <c r="Q2899" i="4"/>
  <c r="F2899" i="4"/>
  <c r="X2899" i="4" s="1"/>
  <c r="E2899" i="4"/>
  <c r="D2899" i="4"/>
  <c r="V2899" i="4" s="1"/>
  <c r="C2899" i="4"/>
  <c r="U2899" i="4" s="1"/>
  <c r="B2899" i="4"/>
  <c r="T2899" i="4" s="1"/>
  <c r="Q2898" i="4"/>
  <c r="F2898" i="4"/>
  <c r="X2898" i="4" s="1"/>
  <c r="E2898" i="4"/>
  <c r="D2898" i="4"/>
  <c r="V2898" i="4" s="1"/>
  <c r="C2898" i="4"/>
  <c r="U2898" i="4" s="1"/>
  <c r="B2898" i="4"/>
  <c r="T2898" i="4" s="1"/>
  <c r="Q2897" i="4"/>
  <c r="F2897" i="4"/>
  <c r="X2897" i="4" s="1"/>
  <c r="E2897" i="4"/>
  <c r="D2897" i="4"/>
  <c r="V2897" i="4" s="1"/>
  <c r="C2897" i="4"/>
  <c r="U2897" i="4" s="1"/>
  <c r="B2897" i="4"/>
  <c r="T2897" i="4" s="1"/>
  <c r="Q2896" i="4"/>
  <c r="F2896" i="4"/>
  <c r="X2896" i="4" s="1"/>
  <c r="E2896" i="4"/>
  <c r="D2896" i="4"/>
  <c r="V2896" i="4" s="1"/>
  <c r="C2896" i="4"/>
  <c r="U2896" i="4" s="1"/>
  <c r="B2896" i="4"/>
  <c r="T2896" i="4" s="1"/>
  <c r="Q2895" i="4"/>
  <c r="F2895" i="4"/>
  <c r="X2895" i="4" s="1"/>
  <c r="E2895" i="4"/>
  <c r="D2895" i="4"/>
  <c r="V2895" i="4" s="1"/>
  <c r="C2895" i="4"/>
  <c r="U2895" i="4" s="1"/>
  <c r="B2895" i="4"/>
  <c r="T2895" i="4" s="1"/>
  <c r="Q2894" i="4"/>
  <c r="F2894" i="4"/>
  <c r="X2894" i="4" s="1"/>
  <c r="E2894" i="4"/>
  <c r="D2894" i="4"/>
  <c r="V2894" i="4" s="1"/>
  <c r="C2894" i="4"/>
  <c r="U2894" i="4" s="1"/>
  <c r="B2894" i="4"/>
  <c r="T2894" i="4" s="1"/>
  <c r="Q2893" i="4"/>
  <c r="F2893" i="4"/>
  <c r="X2893" i="4" s="1"/>
  <c r="E2893" i="4"/>
  <c r="D2893" i="4"/>
  <c r="V2893" i="4" s="1"/>
  <c r="C2893" i="4"/>
  <c r="U2893" i="4" s="1"/>
  <c r="B2893" i="4"/>
  <c r="T2893" i="4" s="1"/>
  <c r="Q2892" i="4"/>
  <c r="F2892" i="4"/>
  <c r="X2892" i="4" s="1"/>
  <c r="E2892" i="4"/>
  <c r="D2892" i="4"/>
  <c r="V2892" i="4" s="1"/>
  <c r="C2892" i="4"/>
  <c r="U2892" i="4" s="1"/>
  <c r="B2892" i="4"/>
  <c r="T2892" i="4" s="1"/>
  <c r="Q2891" i="4"/>
  <c r="F2891" i="4"/>
  <c r="X2891" i="4" s="1"/>
  <c r="E2891" i="4"/>
  <c r="D2891" i="4"/>
  <c r="V2891" i="4" s="1"/>
  <c r="C2891" i="4"/>
  <c r="U2891" i="4" s="1"/>
  <c r="B2891" i="4"/>
  <c r="T2891" i="4" s="1"/>
  <c r="Q2890" i="4"/>
  <c r="F2890" i="4"/>
  <c r="X2890" i="4" s="1"/>
  <c r="E2890" i="4"/>
  <c r="D2890" i="4"/>
  <c r="V2890" i="4" s="1"/>
  <c r="C2890" i="4"/>
  <c r="U2890" i="4" s="1"/>
  <c r="B2890" i="4"/>
  <c r="T2890" i="4" s="1"/>
  <c r="Q2889" i="4"/>
  <c r="F2889" i="4"/>
  <c r="X2889" i="4" s="1"/>
  <c r="E2889" i="4"/>
  <c r="D2889" i="4"/>
  <c r="V2889" i="4" s="1"/>
  <c r="C2889" i="4"/>
  <c r="U2889" i="4" s="1"/>
  <c r="B2889" i="4"/>
  <c r="T2889" i="4" s="1"/>
  <c r="Q2888" i="4"/>
  <c r="F2888" i="4"/>
  <c r="X2888" i="4" s="1"/>
  <c r="E2888" i="4"/>
  <c r="D2888" i="4"/>
  <c r="V2888" i="4" s="1"/>
  <c r="C2888" i="4"/>
  <c r="U2888" i="4" s="1"/>
  <c r="B2888" i="4"/>
  <c r="T2888" i="4" s="1"/>
  <c r="Q2887" i="4"/>
  <c r="F2887" i="4"/>
  <c r="X2887" i="4" s="1"/>
  <c r="E2887" i="4"/>
  <c r="D2887" i="4"/>
  <c r="V2887" i="4" s="1"/>
  <c r="C2887" i="4"/>
  <c r="U2887" i="4" s="1"/>
  <c r="B2887" i="4"/>
  <c r="T2887" i="4" s="1"/>
  <c r="Q2886" i="4"/>
  <c r="F2886" i="4"/>
  <c r="X2886" i="4" s="1"/>
  <c r="E2886" i="4"/>
  <c r="D2886" i="4"/>
  <c r="V2886" i="4" s="1"/>
  <c r="C2886" i="4"/>
  <c r="U2886" i="4" s="1"/>
  <c r="B2886" i="4"/>
  <c r="T2886" i="4" s="1"/>
  <c r="Q2885" i="4"/>
  <c r="F2885" i="4"/>
  <c r="X2885" i="4" s="1"/>
  <c r="E2885" i="4"/>
  <c r="D2885" i="4"/>
  <c r="V2885" i="4" s="1"/>
  <c r="C2885" i="4"/>
  <c r="U2885" i="4" s="1"/>
  <c r="B2885" i="4"/>
  <c r="T2885" i="4" s="1"/>
  <c r="Q2884" i="4"/>
  <c r="F2884" i="4"/>
  <c r="X2884" i="4" s="1"/>
  <c r="E2884" i="4"/>
  <c r="D2884" i="4"/>
  <c r="V2884" i="4" s="1"/>
  <c r="C2884" i="4"/>
  <c r="U2884" i="4" s="1"/>
  <c r="B2884" i="4"/>
  <c r="T2884" i="4" s="1"/>
  <c r="Q2883" i="4"/>
  <c r="F2883" i="4"/>
  <c r="X2883" i="4" s="1"/>
  <c r="E2883" i="4"/>
  <c r="D2883" i="4"/>
  <c r="V2883" i="4" s="1"/>
  <c r="C2883" i="4"/>
  <c r="U2883" i="4" s="1"/>
  <c r="B2883" i="4"/>
  <c r="T2883" i="4" s="1"/>
  <c r="Q2882" i="4"/>
  <c r="F2882" i="4"/>
  <c r="X2882" i="4" s="1"/>
  <c r="E2882" i="4"/>
  <c r="D2882" i="4"/>
  <c r="V2882" i="4" s="1"/>
  <c r="C2882" i="4"/>
  <c r="U2882" i="4" s="1"/>
  <c r="B2882" i="4"/>
  <c r="T2882" i="4" s="1"/>
  <c r="Q2881" i="4"/>
  <c r="F2881" i="4"/>
  <c r="X2881" i="4" s="1"/>
  <c r="E2881" i="4"/>
  <c r="D2881" i="4"/>
  <c r="V2881" i="4" s="1"/>
  <c r="C2881" i="4"/>
  <c r="U2881" i="4" s="1"/>
  <c r="B2881" i="4"/>
  <c r="T2881" i="4" s="1"/>
  <c r="Q2880" i="4"/>
  <c r="F2880" i="4"/>
  <c r="X2880" i="4" s="1"/>
  <c r="E2880" i="4"/>
  <c r="D2880" i="4"/>
  <c r="V2880" i="4" s="1"/>
  <c r="C2880" i="4"/>
  <c r="U2880" i="4" s="1"/>
  <c r="B2880" i="4"/>
  <c r="T2880" i="4" s="1"/>
  <c r="Q2879" i="4"/>
  <c r="F2879" i="4"/>
  <c r="X2879" i="4" s="1"/>
  <c r="E2879" i="4"/>
  <c r="D2879" i="4"/>
  <c r="V2879" i="4" s="1"/>
  <c r="C2879" i="4"/>
  <c r="U2879" i="4" s="1"/>
  <c r="B2879" i="4"/>
  <c r="T2879" i="4" s="1"/>
  <c r="Q2878" i="4"/>
  <c r="F2878" i="4"/>
  <c r="X2878" i="4" s="1"/>
  <c r="E2878" i="4"/>
  <c r="D2878" i="4"/>
  <c r="V2878" i="4" s="1"/>
  <c r="C2878" i="4"/>
  <c r="U2878" i="4" s="1"/>
  <c r="B2878" i="4"/>
  <c r="T2878" i="4" s="1"/>
  <c r="Q2877" i="4"/>
  <c r="F2877" i="4"/>
  <c r="X2877" i="4" s="1"/>
  <c r="E2877" i="4"/>
  <c r="D2877" i="4"/>
  <c r="V2877" i="4" s="1"/>
  <c r="C2877" i="4"/>
  <c r="U2877" i="4" s="1"/>
  <c r="B2877" i="4"/>
  <c r="T2877" i="4" s="1"/>
  <c r="Q2876" i="4"/>
  <c r="F2876" i="4"/>
  <c r="X2876" i="4" s="1"/>
  <c r="E2876" i="4"/>
  <c r="D2876" i="4"/>
  <c r="V2876" i="4" s="1"/>
  <c r="C2876" i="4"/>
  <c r="U2876" i="4" s="1"/>
  <c r="B2876" i="4"/>
  <c r="T2876" i="4" s="1"/>
  <c r="Q2875" i="4"/>
  <c r="F2875" i="4"/>
  <c r="X2875" i="4" s="1"/>
  <c r="E2875" i="4"/>
  <c r="D2875" i="4"/>
  <c r="V2875" i="4" s="1"/>
  <c r="C2875" i="4"/>
  <c r="U2875" i="4" s="1"/>
  <c r="B2875" i="4"/>
  <c r="T2875" i="4" s="1"/>
  <c r="Q2874" i="4"/>
  <c r="F2874" i="4"/>
  <c r="X2874" i="4" s="1"/>
  <c r="E2874" i="4"/>
  <c r="D2874" i="4"/>
  <c r="V2874" i="4" s="1"/>
  <c r="C2874" i="4"/>
  <c r="U2874" i="4" s="1"/>
  <c r="B2874" i="4"/>
  <c r="T2874" i="4" s="1"/>
  <c r="Q2873" i="4"/>
  <c r="F2873" i="4"/>
  <c r="X2873" i="4" s="1"/>
  <c r="E2873" i="4"/>
  <c r="D2873" i="4"/>
  <c r="V2873" i="4" s="1"/>
  <c r="C2873" i="4"/>
  <c r="U2873" i="4" s="1"/>
  <c r="B2873" i="4"/>
  <c r="T2873" i="4" s="1"/>
  <c r="Q2872" i="4"/>
  <c r="F2872" i="4"/>
  <c r="X2872" i="4" s="1"/>
  <c r="E2872" i="4"/>
  <c r="D2872" i="4"/>
  <c r="V2872" i="4" s="1"/>
  <c r="C2872" i="4"/>
  <c r="U2872" i="4" s="1"/>
  <c r="B2872" i="4"/>
  <c r="T2872" i="4" s="1"/>
  <c r="Q2871" i="4"/>
  <c r="F2871" i="4"/>
  <c r="X2871" i="4" s="1"/>
  <c r="E2871" i="4"/>
  <c r="D2871" i="4"/>
  <c r="V2871" i="4" s="1"/>
  <c r="C2871" i="4"/>
  <c r="U2871" i="4" s="1"/>
  <c r="B2871" i="4"/>
  <c r="T2871" i="4" s="1"/>
  <c r="Q2870" i="4"/>
  <c r="F2870" i="4"/>
  <c r="X2870" i="4" s="1"/>
  <c r="E2870" i="4"/>
  <c r="D2870" i="4"/>
  <c r="V2870" i="4" s="1"/>
  <c r="C2870" i="4"/>
  <c r="U2870" i="4" s="1"/>
  <c r="B2870" i="4"/>
  <c r="T2870" i="4" s="1"/>
  <c r="Q2869" i="4"/>
  <c r="F2869" i="4"/>
  <c r="X2869" i="4" s="1"/>
  <c r="E2869" i="4"/>
  <c r="D2869" i="4"/>
  <c r="V2869" i="4" s="1"/>
  <c r="C2869" i="4"/>
  <c r="U2869" i="4" s="1"/>
  <c r="B2869" i="4"/>
  <c r="T2869" i="4" s="1"/>
  <c r="Q2868" i="4"/>
  <c r="F2868" i="4"/>
  <c r="X2868" i="4" s="1"/>
  <c r="E2868" i="4"/>
  <c r="D2868" i="4"/>
  <c r="V2868" i="4" s="1"/>
  <c r="C2868" i="4"/>
  <c r="U2868" i="4" s="1"/>
  <c r="B2868" i="4"/>
  <c r="T2868" i="4" s="1"/>
  <c r="Q2867" i="4"/>
  <c r="F2867" i="4"/>
  <c r="X2867" i="4" s="1"/>
  <c r="E2867" i="4"/>
  <c r="D2867" i="4"/>
  <c r="V2867" i="4" s="1"/>
  <c r="C2867" i="4"/>
  <c r="U2867" i="4" s="1"/>
  <c r="B2867" i="4"/>
  <c r="T2867" i="4" s="1"/>
  <c r="Q2866" i="4"/>
  <c r="F2866" i="4"/>
  <c r="X2866" i="4" s="1"/>
  <c r="E2866" i="4"/>
  <c r="D2866" i="4"/>
  <c r="V2866" i="4" s="1"/>
  <c r="C2866" i="4"/>
  <c r="U2866" i="4" s="1"/>
  <c r="B2866" i="4"/>
  <c r="T2866" i="4" s="1"/>
  <c r="Q2865" i="4"/>
  <c r="F2865" i="4"/>
  <c r="X2865" i="4" s="1"/>
  <c r="E2865" i="4"/>
  <c r="D2865" i="4"/>
  <c r="V2865" i="4" s="1"/>
  <c r="C2865" i="4"/>
  <c r="U2865" i="4" s="1"/>
  <c r="B2865" i="4"/>
  <c r="T2865" i="4" s="1"/>
  <c r="Q2864" i="4"/>
  <c r="F2864" i="4"/>
  <c r="X2864" i="4" s="1"/>
  <c r="E2864" i="4"/>
  <c r="D2864" i="4"/>
  <c r="V2864" i="4" s="1"/>
  <c r="C2864" i="4"/>
  <c r="U2864" i="4" s="1"/>
  <c r="B2864" i="4"/>
  <c r="T2864" i="4" s="1"/>
  <c r="Q2863" i="4"/>
  <c r="F2863" i="4"/>
  <c r="X2863" i="4" s="1"/>
  <c r="E2863" i="4"/>
  <c r="D2863" i="4"/>
  <c r="V2863" i="4" s="1"/>
  <c r="C2863" i="4"/>
  <c r="U2863" i="4" s="1"/>
  <c r="B2863" i="4"/>
  <c r="T2863" i="4" s="1"/>
  <c r="Q2862" i="4"/>
  <c r="F2862" i="4"/>
  <c r="X2862" i="4" s="1"/>
  <c r="E2862" i="4"/>
  <c r="D2862" i="4"/>
  <c r="V2862" i="4" s="1"/>
  <c r="C2862" i="4"/>
  <c r="U2862" i="4" s="1"/>
  <c r="B2862" i="4"/>
  <c r="T2862" i="4" s="1"/>
  <c r="Q2861" i="4"/>
  <c r="F2861" i="4"/>
  <c r="X2861" i="4" s="1"/>
  <c r="E2861" i="4"/>
  <c r="D2861" i="4"/>
  <c r="V2861" i="4" s="1"/>
  <c r="C2861" i="4"/>
  <c r="U2861" i="4" s="1"/>
  <c r="B2861" i="4"/>
  <c r="T2861" i="4" s="1"/>
  <c r="Q2860" i="4"/>
  <c r="F2860" i="4"/>
  <c r="X2860" i="4" s="1"/>
  <c r="E2860" i="4"/>
  <c r="D2860" i="4"/>
  <c r="V2860" i="4" s="1"/>
  <c r="C2860" i="4"/>
  <c r="U2860" i="4" s="1"/>
  <c r="B2860" i="4"/>
  <c r="T2860" i="4" s="1"/>
  <c r="Q2859" i="4"/>
  <c r="F2859" i="4"/>
  <c r="X2859" i="4" s="1"/>
  <c r="E2859" i="4"/>
  <c r="D2859" i="4"/>
  <c r="V2859" i="4" s="1"/>
  <c r="C2859" i="4"/>
  <c r="U2859" i="4" s="1"/>
  <c r="B2859" i="4"/>
  <c r="T2859" i="4" s="1"/>
  <c r="Q2858" i="4"/>
  <c r="F2858" i="4"/>
  <c r="X2858" i="4" s="1"/>
  <c r="E2858" i="4"/>
  <c r="D2858" i="4"/>
  <c r="V2858" i="4" s="1"/>
  <c r="C2858" i="4"/>
  <c r="U2858" i="4" s="1"/>
  <c r="B2858" i="4"/>
  <c r="T2858" i="4" s="1"/>
  <c r="Q2857" i="4"/>
  <c r="F2857" i="4"/>
  <c r="X2857" i="4" s="1"/>
  <c r="E2857" i="4"/>
  <c r="D2857" i="4"/>
  <c r="V2857" i="4" s="1"/>
  <c r="C2857" i="4"/>
  <c r="U2857" i="4" s="1"/>
  <c r="B2857" i="4"/>
  <c r="T2857" i="4" s="1"/>
  <c r="Q2856" i="4"/>
  <c r="F2856" i="4"/>
  <c r="X2856" i="4" s="1"/>
  <c r="E2856" i="4"/>
  <c r="D2856" i="4"/>
  <c r="V2856" i="4" s="1"/>
  <c r="C2856" i="4"/>
  <c r="U2856" i="4" s="1"/>
  <c r="B2856" i="4"/>
  <c r="T2856" i="4" s="1"/>
  <c r="Q2855" i="4"/>
  <c r="F2855" i="4"/>
  <c r="X2855" i="4" s="1"/>
  <c r="E2855" i="4"/>
  <c r="D2855" i="4"/>
  <c r="V2855" i="4" s="1"/>
  <c r="C2855" i="4"/>
  <c r="U2855" i="4" s="1"/>
  <c r="B2855" i="4"/>
  <c r="T2855" i="4" s="1"/>
  <c r="Q2854" i="4"/>
  <c r="F2854" i="4"/>
  <c r="X2854" i="4" s="1"/>
  <c r="E2854" i="4"/>
  <c r="D2854" i="4"/>
  <c r="V2854" i="4" s="1"/>
  <c r="C2854" i="4"/>
  <c r="U2854" i="4" s="1"/>
  <c r="B2854" i="4"/>
  <c r="T2854" i="4" s="1"/>
  <c r="Q2853" i="4"/>
  <c r="F2853" i="4"/>
  <c r="X2853" i="4" s="1"/>
  <c r="E2853" i="4"/>
  <c r="D2853" i="4"/>
  <c r="V2853" i="4" s="1"/>
  <c r="C2853" i="4"/>
  <c r="U2853" i="4" s="1"/>
  <c r="B2853" i="4"/>
  <c r="T2853" i="4" s="1"/>
  <c r="Q2852" i="4"/>
  <c r="F2852" i="4"/>
  <c r="X2852" i="4" s="1"/>
  <c r="E2852" i="4"/>
  <c r="D2852" i="4"/>
  <c r="V2852" i="4" s="1"/>
  <c r="C2852" i="4"/>
  <c r="U2852" i="4" s="1"/>
  <c r="B2852" i="4"/>
  <c r="T2852" i="4" s="1"/>
  <c r="Q2851" i="4"/>
  <c r="F2851" i="4"/>
  <c r="X2851" i="4" s="1"/>
  <c r="E2851" i="4"/>
  <c r="D2851" i="4"/>
  <c r="V2851" i="4" s="1"/>
  <c r="C2851" i="4"/>
  <c r="U2851" i="4" s="1"/>
  <c r="B2851" i="4"/>
  <c r="T2851" i="4" s="1"/>
  <c r="Q2850" i="4"/>
  <c r="F2850" i="4"/>
  <c r="X2850" i="4" s="1"/>
  <c r="E2850" i="4"/>
  <c r="D2850" i="4"/>
  <c r="V2850" i="4" s="1"/>
  <c r="C2850" i="4"/>
  <c r="U2850" i="4" s="1"/>
  <c r="B2850" i="4"/>
  <c r="T2850" i="4" s="1"/>
  <c r="Q2849" i="4"/>
  <c r="F2849" i="4"/>
  <c r="X2849" i="4" s="1"/>
  <c r="E2849" i="4"/>
  <c r="D2849" i="4"/>
  <c r="V2849" i="4" s="1"/>
  <c r="C2849" i="4"/>
  <c r="U2849" i="4" s="1"/>
  <c r="B2849" i="4"/>
  <c r="T2849" i="4" s="1"/>
  <c r="Q2848" i="4"/>
  <c r="F2848" i="4"/>
  <c r="X2848" i="4" s="1"/>
  <c r="E2848" i="4"/>
  <c r="D2848" i="4"/>
  <c r="V2848" i="4" s="1"/>
  <c r="C2848" i="4"/>
  <c r="U2848" i="4" s="1"/>
  <c r="B2848" i="4"/>
  <c r="T2848" i="4" s="1"/>
  <c r="Q2847" i="4"/>
  <c r="F2847" i="4"/>
  <c r="X2847" i="4" s="1"/>
  <c r="E2847" i="4"/>
  <c r="D2847" i="4"/>
  <c r="V2847" i="4" s="1"/>
  <c r="C2847" i="4"/>
  <c r="U2847" i="4" s="1"/>
  <c r="B2847" i="4"/>
  <c r="T2847" i="4" s="1"/>
  <c r="Q2846" i="4"/>
  <c r="F2846" i="4"/>
  <c r="X2846" i="4" s="1"/>
  <c r="E2846" i="4"/>
  <c r="D2846" i="4"/>
  <c r="V2846" i="4" s="1"/>
  <c r="C2846" i="4"/>
  <c r="U2846" i="4" s="1"/>
  <c r="B2846" i="4"/>
  <c r="T2846" i="4" s="1"/>
  <c r="Q2845" i="4"/>
  <c r="F2845" i="4"/>
  <c r="X2845" i="4" s="1"/>
  <c r="E2845" i="4"/>
  <c r="D2845" i="4"/>
  <c r="V2845" i="4" s="1"/>
  <c r="C2845" i="4"/>
  <c r="U2845" i="4" s="1"/>
  <c r="B2845" i="4"/>
  <c r="T2845" i="4" s="1"/>
  <c r="Q2844" i="4"/>
  <c r="F2844" i="4"/>
  <c r="X2844" i="4" s="1"/>
  <c r="E2844" i="4"/>
  <c r="D2844" i="4"/>
  <c r="V2844" i="4" s="1"/>
  <c r="C2844" i="4"/>
  <c r="U2844" i="4" s="1"/>
  <c r="B2844" i="4"/>
  <c r="T2844" i="4" s="1"/>
  <c r="Q2843" i="4"/>
  <c r="F2843" i="4"/>
  <c r="X2843" i="4" s="1"/>
  <c r="E2843" i="4"/>
  <c r="D2843" i="4"/>
  <c r="V2843" i="4" s="1"/>
  <c r="C2843" i="4"/>
  <c r="U2843" i="4" s="1"/>
  <c r="B2843" i="4"/>
  <c r="T2843" i="4" s="1"/>
  <c r="Q2842" i="4"/>
  <c r="F2842" i="4"/>
  <c r="X2842" i="4" s="1"/>
  <c r="E2842" i="4"/>
  <c r="D2842" i="4"/>
  <c r="V2842" i="4" s="1"/>
  <c r="C2842" i="4"/>
  <c r="U2842" i="4" s="1"/>
  <c r="B2842" i="4"/>
  <c r="T2842" i="4" s="1"/>
  <c r="Q2841" i="4"/>
  <c r="F2841" i="4"/>
  <c r="X2841" i="4" s="1"/>
  <c r="E2841" i="4"/>
  <c r="D2841" i="4"/>
  <c r="V2841" i="4" s="1"/>
  <c r="C2841" i="4"/>
  <c r="U2841" i="4" s="1"/>
  <c r="B2841" i="4"/>
  <c r="T2841" i="4" s="1"/>
  <c r="Q2840" i="4"/>
  <c r="F2840" i="4"/>
  <c r="X2840" i="4" s="1"/>
  <c r="E2840" i="4"/>
  <c r="D2840" i="4"/>
  <c r="V2840" i="4" s="1"/>
  <c r="C2840" i="4"/>
  <c r="U2840" i="4" s="1"/>
  <c r="B2840" i="4"/>
  <c r="T2840" i="4" s="1"/>
  <c r="Q2839" i="4"/>
  <c r="F2839" i="4"/>
  <c r="X2839" i="4" s="1"/>
  <c r="E2839" i="4"/>
  <c r="D2839" i="4"/>
  <c r="V2839" i="4" s="1"/>
  <c r="C2839" i="4"/>
  <c r="U2839" i="4" s="1"/>
  <c r="B2839" i="4"/>
  <c r="T2839" i="4" s="1"/>
  <c r="Q2838" i="4"/>
  <c r="F2838" i="4"/>
  <c r="X2838" i="4" s="1"/>
  <c r="E2838" i="4"/>
  <c r="D2838" i="4"/>
  <c r="V2838" i="4" s="1"/>
  <c r="C2838" i="4"/>
  <c r="U2838" i="4" s="1"/>
  <c r="B2838" i="4"/>
  <c r="T2838" i="4" s="1"/>
  <c r="Q2837" i="4"/>
  <c r="F2837" i="4"/>
  <c r="X2837" i="4" s="1"/>
  <c r="E2837" i="4"/>
  <c r="D2837" i="4"/>
  <c r="V2837" i="4" s="1"/>
  <c r="C2837" i="4"/>
  <c r="U2837" i="4" s="1"/>
  <c r="B2837" i="4"/>
  <c r="T2837" i="4" s="1"/>
  <c r="Q2836" i="4"/>
  <c r="F2836" i="4"/>
  <c r="X2836" i="4" s="1"/>
  <c r="E2836" i="4"/>
  <c r="D2836" i="4"/>
  <c r="V2836" i="4" s="1"/>
  <c r="C2836" i="4"/>
  <c r="U2836" i="4" s="1"/>
  <c r="B2836" i="4"/>
  <c r="T2836" i="4" s="1"/>
  <c r="Q2835" i="4"/>
  <c r="F2835" i="4"/>
  <c r="X2835" i="4" s="1"/>
  <c r="E2835" i="4"/>
  <c r="D2835" i="4"/>
  <c r="V2835" i="4" s="1"/>
  <c r="C2835" i="4"/>
  <c r="U2835" i="4" s="1"/>
  <c r="B2835" i="4"/>
  <c r="T2835" i="4" s="1"/>
  <c r="Q2834" i="4"/>
  <c r="F2834" i="4"/>
  <c r="X2834" i="4" s="1"/>
  <c r="E2834" i="4"/>
  <c r="D2834" i="4"/>
  <c r="V2834" i="4" s="1"/>
  <c r="C2834" i="4"/>
  <c r="U2834" i="4" s="1"/>
  <c r="B2834" i="4"/>
  <c r="T2834" i="4" s="1"/>
  <c r="Q2833" i="4"/>
  <c r="F2833" i="4"/>
  <c r="X2833" i="4" s="1"/>
  <c r="E2833" i="4"/>
  <c r="D2833" i="4"/>
  <c r="V2833" i="4" s="1"/>
  <c r="C2833" i="4"/>
  <c r="U2833" i="4" s="1"/>
  <c r="B2833" i="4"/>
  <c r="T2833" i="4" s="1"/>
  <c r="Q2832" i="4"/>
  <c r="F2832" i="4"/>
  <c r="X2832" i="4" s="1"/>
  <c r="E2832" i="4"/>
  <c r="D2832" i="4"/>
  <c r="V2832" i="4" s="1"/>
  <c r="C2832" i="4"/>
  <c r="U2832" i="4" s="1"/>
  <c r="B2832" i="4"/>
  <c r="T2832" i="4" s="1"/>
  <c r="Q2831" i="4"/>
  <c r="F2831" i="4"/>
  <c r="X2831" i="4" s="1"/>
  <c r="E2831" i="4"/>
  <c r="D2831" i="4"/>
  <c r="V2831" i="4" s="1"/>
  <c r="C2831" i="4"/>
  <c r="U2831" i="4" s="1"/>
  <c r="B2831" i="4"/>
  <c r="T2831" i="4" s="1"/>
  <c r="Q2830" i="4"/>
  <c r="F2830" i="4"/>
  <c r="X2830" i="4" s="1"/>
  <c r="E2830" i="4"/>
  <c r="D2830" i="4"/>
  <c r="V2830" i="4" s="1"/>
  <c r="C2830" i="4"/>
  <c r="U2830" i="4" s="1"/>
  <c r="B2830" i="4"/>
  <c r="T2830" i="4" s="1"/>
  <c r="Q2829" i="4"/>
  <c r="F2829" i="4"/>
  <c r="X2829" i="4" s="1"/>
  <c r="E2829" i="4"/>
  <c r="D2829" i="4"/>
  <c r="V2829" i="4" s="1"/>
  <c r="C2829" i="4"/>
  <c r="U2829" i="4" s="1"/>
  <c r="B2829" i="4"/>
  <c r="T2829" i="4" s="1"/>
  <c r="Q2828" i="4"/>
  <c r="F2828" i="4"/>
  <c r="X2828" i="4" s="1"/>
  <c r="E2828" i="4"/>
  <c r="D2828" i="4"/>
  <c r="V2828" i="4" s="1"/>
  <c r="C2828" i="4"/>
  <c r="U2828" i="4" s="1"/>
  <c r="B2828" i="4"/>
  <c r="T2828" i="4" s="1"/>
  <c r="Q2827" i="4"/>
  <c r="F2827" i="4"/>
  <c r="X2827" i="4" s="1"/>
  <c r="E2827" i="4"/>
  <c r="D2827" i="4"/>
  <c r="V2827" i="4" s="1"/>
  <c r="C2827" i="4"/>
  <c r="U2827" i="4" s="1"/>
  <c r="B2827" i="4"/>
  <c r="T2827" i="4" s="1"/>
  <c r="Q2826" i="4"/>
  <c r="F2826" i="4"/>
  <c r="X2826" i="4" s="1"/>
  <c r="E2826" i="4"/>
  <c r="D2826" i="4"/>
  <c r="V2826" i="4" s="1"/>
  <c r="C2826" i="4"/>
  <c r="U2826" i="4" s="1"/>
  <c r="B2826" i="4"/>
  <c r="T2826" i="4" s="1"/>
  <c r="Q2825" i="4"/>
  <c r="F2825" i="4"/>
  <c r="X2825" i="4" s="1"/>
  <c r="E2825" i="4"/>
  <c r="D2825" i="4"/>
  <c r="V2825" i="4" s="1"/>
  <c r="C2825" i="4"/>
  <c r="U2825" i="4" s="1"/>
  <c r="B2825" i="4"/>
  <c r="T2825" i="4" s="1"/>
  <c r="Q2824" i="4"/>
  <c r="F2824" i="4"/>
  <c r="X2824" i="4" s="1"/>
  <c r="E2824" i="4"/>
  <c r="D2824" i="4"/>
  <c r="V2824" i="4" s="1"/>
  <c r="C2824" i="4"/>
  <c r="U2824" i="4" s="1"/>
  <c r="B2824" i="4"/>
  <c r="T2824" i="4" s="1"/>
  <c r="Q2823" i="4"/>
  <c r="F2823" i="4"/>
  <c r="X2823" i="4" s="1"/>
  <c r="E2823" i="4"/>
  <c r="D2823" i="4"/>
  <c r="V2823" i="4" s="1"/>
  <c r="C2823" i="4"/>
  <c r="U2823" i="4" s="1"/>
  <c r="B2823" i="4"/>
  <c r="T2823" i="4" s="1"/>
  <c r="Q2822" i="4"/>
  <c r="F2822" i="4"/>
  <c r="X2822" i="4" s="1"/>
  <c r="E2822" i="4"/>
  <c r="D2822" i="4"/>
  <c r="V2822" i="4" s="1"/>
  <c r="C2822" i="4"/>
  <c r="U2822" i="4" s="1"/>
  <c r="B2822" i="4"/>
  <c r="T2822" i="4" s="1"/>
  <c r="Q2821" i="4"/>
  <c r="F2821" i="4"/>
  <c r="X2821" i="4" s="1"/>
  <c r="E2821" i="4"/>
  <c r="D2821" i="4"/>
  <c r="V2821" i="4" s="1"/>
  <c r="C2821" i="4"/>
  <c r="U2821" i="4" s="1"/>
  <c r="B2821" i="4"/>
  <c r="T2821" i="4" s="1"/>
  <c r="Q2820" i="4"/>
  <c r="F2820" i="4"/>
  <c r="X2820" i="4" s="1"/>
  <c r="E2820" i="4"/>
  <c r="D2820" i="4"/>
  <c r="V2820" i="4" s="1"/>
  <c r="C2820" i="4"/>
  <c r="U2820" i="4" s="1"/>
  <c r="B2820" i="4"/>
  <c r="T2820" i="4" s="1"/>
  <c r="Q2819" i="4"/>
  <c r="F2819" i="4"/>
  <c r="X2819" i="4" s="1"/>
  <c r="E2819" i="4"/>
  <c r="D2819" i="4"/>
  <c r="V2819" i="4" s="1"/>
  <c r="C2819" i="4"/>
  <c r="U2819" i="4" s="1"/>
  <c r="B2819" i="4"/>
  <c r="T2819" i="4" s="1"/>
  <c r="Q2818" i="4"/>
  <c r="F2818" i="4"/>
  <c r="X2818" i="4" s="1"/>
  <c r="E2818" i="4"/>
  <c r="D2818" i="4"/>
  <c r="V2818" i="4" s="1"/>
  <c r="C2818" i="4"/>
  <c r="U2818" i="4" s="1"/>
  <c r="B2818" i="4"/>
  <c r="T2818" i="4" s="1"/>
  <c r="Q2817" i="4"/>
  <c r="F2817" i="4"/>
  <c r="X2817" i="4" s="1"/>
  <c r="E2817" i="4"/>
  <c r="D2817" i="4"/>
  <c r="V2817" i="4" s="1"/>
  <c r="C2817" i="4"/>
  <c r="U2817" i="4" s="1"/>
  <c r="B2817" i="4"/>
  <c r="T2817" i="4" s="1"/>
  <c r="Q2816" i="4"/>
  <c r="F2816" i="4"/>
  <c r="X2816" i="4" s="1"/>
  <c r="E2816" i="4"/>
  <c r="D2816" i="4"/>
  <c r="V2816" i="4" s="1"/>
  <c r="C2816" i="4"/>
  <c r="U2816" i="4" s="1"/>
  <c r="B2816" i="4"/>
  <c r="T2816" i="4" s="1"/>
  <c r="Q2815" i="4"/>
  <c r="F2815" i="4"/>
  <c r="X2815" i="4" s="1"/>
  <c r="E2815" i="4"/>
  <c r="D2815" i="4"/>
  <c r="V2815" i="4" s="1"/>
  <c r="C2815" i="4"/>
  <c r="U2815" i="4" s="1"/>
  <c r="B2815" i="4"/>
  <c r="T2815" i="4" s="1"/>
  <c r="Q2814" i="4"/>
  <c r="F2814" i="4"/>
  <c r="X2814" i="4" s="1"/>
  <c r="E2814" i="4"/>
  <c r="D2814" i="4"/>
  <c r="V2814" i="4" s="1"/>
  <c r="C2814" i="4"/>
  <c r="U2814" i="4" s="1"/>
  <c r="B2814" i="4"/>
  <c r="T2814" i="4" s="1"/>
  <c r="Q2813" i="4"/>
  <c r="F2813" i="4"/>
  <c r="X2813" i="4" s="1"/>
  <c r="E2813" i="4"/>
  <c r="D2813" i="4"/>
  <c r="V2813" i="4" s="1"/>
  <c r="C2813" i="4"/>
  <c r="U2813" i="4" s="1"/>
  <c r="B2813" i="4"/>
  <c r="T2813" i="4" s="1"/>
  <c r="Q2812" i="4"/>
  <c r="F2812" i="4"/>
  <c r="X2812" i="4" s="1"/>
  <c r="E2812" i="4"/>
  <c r="D2812" i="4"/>
  <c r="V2812" i="4" s="1"/>
  <c r="C2812" i="4"/>
  <c r="U2812" i="4" s="1"/>
  <c r="B2812" i="4"/>
  <c r="T2812" i="4" s="1"/>
  <c r="Q2811" i="4"/>
  <c r="F2811" i="4"/>
  <c r="X2811" i="4" s="1"/>
  <c r="E2811" i="4"/>
  <c r="D2811" i="4"/>
  <c r="V2811" i="4" s="1"/>
  <c r="C2811" i="4"/>
  <c r="U2811" i="4" s="1"/>
  <c r="B2811" i="4"/>
  <c r="T2811" i="4" s="1"/>
  <c r="Q2810" i="4"/>
  <c r="F2810" i="4"/>
  <c r="X2810" i="4" s="1"/>
  <c r="E2810" i="4"/>
  <c r="D2810" i="4"/>
  <c r="V2810" i="4" s="1"/>
  <c r="C2810" i="4"/>
  <c r="U2810" i="4" s="1"/>
  <c r="B2810" i="4"/>
  <c r="T2810" i="4" s="1"/>
  <c r="Q2809" i="4"/>
  <c r="F2809" i="4"/>
  <c r="X2809" i="4" s="1"/>
  <c r="E2809" i="4"/>
  <c r="D2809" i="4"/>
  <c r="V2809" i="4" s="1"/>
  <c r="C2809" i="4"/>
  <c r="U2809" i="4" s="1"/>
  <c r="B2809" i="4"/>
  <c r="T2809" i="4" s="1"/>
  <c r="Q2808" i="4"/>
  <c r="F2808" i="4"/>
  <c r="X2808" i="4" s="1"/>
  <c r="E2808" i="4"/>
  <c r="D2808" i="4"/>
  <c r="V2808" i="4" s="1"/>
  <c r="C2808" i="4"/>
  <c r="U2808" i="4" s="1"/>
  <c r="B2808" i="4"/>
  <c r="T2808" i="4" s="1"/>
  <c r="Q2807" i="4"/>
  <c r="F2807" i="4"/>
  <c r="X2807" i="4" s="1"/>
  <c r="E2807" i="4"/>
  <c r="D2807" i="4"/>
  <c r="V2807" i="4" s="1"/>
  <c r="C2807" i="4"/>
  <c r="U2807" i="4" s="1"/>
  <c r="B2807" i="4"/>
  <c r="T2807" i="4" s="1"/>
  <c r="Q2806" i="4"/>
  <c r="F2806" i="4"/>
  <c r="X2806" i="4" s="1"/>
  <c r="E2806" i="4"/>
  <c r="D2806" i="4"/>
  <c r="V2806" i="4" s="1"/>
  <c r="C2806" i="4"/>
  <c r="U2806" i="4" s="1"/>
  <c r="B2806" i="4"/>
  <c r="T2806" i="4" s="1"/>
  <c r="Q2805" i="4"/>
  <c r="F2805" i="4"/>
  <c r="X2805" i="4" s="1"/>
  <c r="E2805" i="4"/>
  <c r="D2805" i="4"/>
  <c r="V2805" i="4" s="1"/>
  <c r="C2805" i="4"/>
  <c r="U2805" i="4" s="1"/>
  <c r="B2805" i="4"/>
  <c r="T2805" i="4" s="1"/>
  <c r="Q2804" i="4"/>
  <c r="F2804" i="4"/>
  <c r="X2804" i="4" s="1"/>
  <c r="E2804" i="4"/>
  <c r="D2804" i="4"/>
  <c r="V2804" i="4" s="1"/>
  <c r="C2804" i="4"/>
  <c r="U2804" i="4" s="1"/>
  <c r="B2804" i="4"/>
  <c r="T2804" i="4" s="1"/>
  <c r="Q2803" i="4"/>
  <c r="F2803" i="4"/>
  <c r="X2803" i="4" s="1"/>
  <c r="E2803" i="4"/>
  <c r="D2803" i="4"/>
  <c r="V2803" i="4" s="1"/>
  <c r="C2803" i="4"/>
  <c r="U2803" i="4" s="1"/>
  <c r="B2803" i="4"/>
  <c r="T2803" i="4" s="1"/>
  <c r="Q2802" i="4"/>
  <c r="F2802" i="4"/>
  <c r="X2802" i="4" s="1"/>
  <c r="E2802" i="4"/>
  <c r="D2802" i="4"/>
  <c r="V2802" i="4" s="1"/>
  <c r="C2802" i="4"/>
  <c r="U2802" i="4" s="1"/>
  <c r="B2802" i="4"/>
  <c r="T2802" i="4" s="1"/>
  <c r="Q2801" i="4"/>
  <c r="F2801" i="4"/>
  <c r="X2801" i="4" s="1"/>
  <c r="E2801" i="4"/>
  <c r="D2801" i="4"/>
  <c r="V2801" i="4" s="1"/>
  <c r="C2801" i="4"/>
  <c r="U2801" i="4" s="1"/>
  <c r="B2801" i="4"/>
  <c r="T2801" i="4" s="1"/>
  <c r="Q2800" i="4"/>
  <c r="F2800" i="4"/>
  <c r="X2800" i="4" s="1"/>
  <c r="E2800" i="4"/>
  <c r="D2800" i="4"/>
  <c r="V2800" i="4" s="1"/>
  <c r="C2800" i="4"/>
  <c r="U2800" i="4" s="1"/>
  <c r="B2800" i="4"/>
  <c r="T2800" i="4" s="1"/>
  <c r="Q2799" i="4"/>
  <c r="F2799" i="4"/>
  <c r="X2799" i="4" s="1"/>
  <c r="E2799" i="4"/>
  <c r="D2799" i="4"/>
  <c r="V2799" i="4" s="1"/>
  <c r="C2799" i="4"/>
  <c r="U2799" i="4" s="1"/>
  <c r="B2799" i="4"/>
  <c r="T2799" i="4" s="1"/>
  <c r="Q2798" i="4"/>
  <c r="F2798" i="4"/>
  <c r="X2798" i="4" s="1"/>
  <c r="E2798" i="4"/>
  <c r="D2798" i="4"/>
  <c r="V2798" i="4" s="1"/>
  <c r="C2798" i="4"/>
  <c r="U2798" i="4" s="1"/>
  <c r="B2798" i="4"/>
  <c r="T2798" i="4" s="1"/>
  <c r="Q2797" i="4"/>
  <c r="F2797" i="4"/>
  <c r="X2797" i="4" s="1"/>
  <c r="E2797" i="4"/>
  <c r="D2797" i="4"/>
  <c r="V2797" i="4" s="1"/>
  <c r="C2797" i="4"/>
  <c r="U2797" i="4" s="1"/>
  <c r="B2797" i="4"/>
  <c r="T2797" i="4" s="1"/>
  <c r="Q2796" i="4"/>
  <c r="F2796" i="4"/>
  <c r="X2796" i="4" s="1"/>
  <c r="E2796" i="4"/>
  <c r="D2796" i="4"/>
  <c r="V2796" i="4" s="1"/>
  <c r="C2796" i="4"/>
  <c r="U2796" i="4" s="1"/>
  <c r="B2796" i="4"/>
  <c r="T2796" i="4" s="1"/>
  <c r="Q2795" i="4"/>
  <c r="F2795" i="4"/>
  <c r="X2795" i="4" s="1"/>
  <c r="E2795" i="4"/>
  <c r="D2795" i="4"/>
  <c r="V2795" i="4" s="1"/>
  <c r="C2795" i="4"/>
  <c r="U2795" i="4" s="1"/>
  <c r="B2795" i="4"/>
  <c r="T2795" i="4" s="1"/>
  <c r="Q2794" i="4"/>
  <c r="F2794" i="4"/>
  <c r="X2794" i="4" s="1"/>
  <c r="E2794" i="4"/>
  <c r="D2794" i="4"/>
  <c r="V2794" i="4" s="1"/>
  <c r="C2794" i="4"/>
  <c r="U2794" i="4" s="1"/>
  <c r="B2794" i="4"/>
  <c r="T2794" i="4" s="1"/>
  <c r="Q2793" i="4"/>
  <c r="F2793" i="4"/>
  <c r="X2793" i="4" s="1"/>
  <c r="E2793" i="4"/>
  <c r="D2793" i="4"/>
  <c r="V2793" i="4" s="1"/>
  <c r="C2793" i="4"/>
  <c r="U2793" i="4" s="1"/>
  <c r="B2793" i="4"/>
  <c r="T2793" i="4" s="1"/>
  <c r="Q2792" i="4"/>
  <c r="F2792" i="4"/>
  <c r="X2792" i="4" s="1"/>
  <c r="E2792" i="4"/>
  <c r="D2792" i="4"/>
  <c r="V2792" i="4" s="1"/>
  <c r="C2792" i="4"/>
  <c r="U2792" i="4" s="1"/>
  <c r="B2792" i="4"/>
  <c r="T2792" i="4" s="1"/>
  <c r="Q2791" i="4"/>
  <c r="F2791" i="4"/>
  <c r="X2791" i="4" s="1"/>
  <c r="E2791" i="4"/>
  <c r="D2791" i="4"/>
  <c r="V2791" i="4" s="1"/>
  <c r="C2791" i="4"/>
  <c r="U2791" i="4" s="1"/>
  <c r="B2791" i="4"/>
  <c r="T2791" i="4" s="1"/>
  <c r="Q2790" i="4"/>
  <c r="F2790" i="4"/>
  <c r="X2790" i="4" s="1"/>
  <c r="E2790" i="4"/>
  <c r="D2790" i="4"/>
  <c r="V2790" i="4" s="1"/>
  <c r="C2790" i="4"/>
  <c r="U2790" i="4" s="1"/>
  <c r="B2790" i="4"/>
  <c r="T2790" i="4" s="1"/>
  <c r="Q2789" i="4"/>
  <c r="F2789" i="4"/>
  <c r="X2789" i="4" s="1"/>
  <c r="E2789" i="4"/>
  <c r="D2789" i="4"/>
  <c r="V2789" i="4" s="1"/>
  <c r="C2789" i="4"/>
  <c r="U2789" i="4" s="1"/>
  <c r="B2789" i="4"/>
  <c r="T2789" i="4" s="1"/>
  <c r="Q2788" i="4"/>
  <c r="F2788" i="4"/>
  <c r="X2788" i="4" s="1"/>
  <c r="E2788" i="4"/>
  <c r="D2788" i="4"/>
  <c r="V2788" i="4" s="1"/>
  <c r="C2788" i="4"/>
  <c r="U2788" i="4" s="1"/>
  <c r="B2788" i="4"/>
  <c r="T2788" i="4" s="1"/>
  <c r="Q2787" i="4"/>
  <c r="F2787" i="4"/>
  <c r="X2787" i="4" s="1"/>
  <c r="E2787" i="4"/>
  <c r="D2787" i="4"/>
  <c r="V2787" i="4" s="1"/>
  <c r="C2787" i="4"/>
  <c r="U2787" i="4" s="1"/>
  <c r="B2787" i="4"/>
  <c r="T2787" i="4" s="1"/>
  <c r="Q2786" i="4"/>
  <c r="F2786" i="4"/>
  <c r="X2786" i="4" s="1"/>
  <c r="E2786" i="4"/>
  <c r="D2786" i="4"/>
  <c r="V2786" i="4" s="1"/>
  <c r="C2786" i="4"/>
  <c r="U2786" i="4" s="1"/>
  <c r="B2786" i="4"/>
  <c r="T2786" i="4" s="1"/>
  <c r="Q2785" i="4"/>
  <c r="F2785" i="4"/>
  <c r="X2785" i="4" s="1"/>
  <c r="E2785" i="4"/>
  <c r="D2785" i="4"/>
  <c r="V2785" i="4" s="1"/>
  <c r="C2785" i="4"/>
  <c r="U2785" i="4" s="1"/>
  <c r="B2785" i="4"/>
  <c r="T2785" i="4" s="1"/>
  <c r="Q2784" i="4"/>
  <c r="F2784" i="4"/>
  <c r="X2784" i="4" s="1"/>
  <c r="E2784" i="4"/>
  <c r="D2784" i="4"/>
  <c r="V2784" i="4" s="1"/>
  <c r="C2784" i="4"/>
  <c r="U2784" i="4" s="1"/>
  <c r="B2784" i="4"/>
  <c r="T2784" i="4" s="1"/>
  <c r="Q2783" i="4"/>
  <c r="F2783" i="4"/>
  <c r="X2783" i="4" s="1"/>
  <c r="E2783" i="4"/>
  <c r="D2783" i="4"/>
  <c r="V2783" i="4" s="1"/>
  <c r="C2783" i="4"/>
  <c r="U2783" i="4" s="1"/>
  <c r="B2783" i="4"/>
  <c r="T2783" i="4" s="1"/>
  <c r="Q2782" i="4"/>
  <c r="F2782" i="4"/>
  <c r="X2782" i="4" s="1"/>
  <c r="E2782" i="4"/>
  <c r="D2782" i="4"/>
  <c r="V2782" i="4" s="1"/>
  <c r="C2782" i="4"/>
  <c r="U2782" i="4" s="1"/>
  <c r="B2782" i="4"/>
  <c r="T2782" i="4" s="1"/>
  <c r="Q2781" i="4"/>
  <c r="F2781" i="4"/>
  <c r="X2781" i="4" s="1"/>
  <c r="E2781" i="4"/>
  <c r="D2781" i="4"/>
  <c r="V2781" i="4" s="1"/>
  <c r="C2781" i="4"/>
  <c r="U2781" i="4" s="1"/>
  <c r="B2781" i="4"/>
  <c r="T2781" i="4" s="1"/>
  <c r="Q2780" i="4"/>
  <c r="F2780" i="4"/>
  <c r="X2780" i="4" s="1"/>
  <c r="E2780" i="4"/>
  <c r="D2780" i="4"/>
  <c r="V2780" i="4" s="1"/>
  <c r="C2780" i="4"/>
  <c r="U2780" i="4" s="1"/>
  <c r="B2780" i="4"/>
  <c r="T2780" i="4" s="1"/>
  <c r="Q2779" i="4"/>
  <c r="F2779" i="4"/>
  <c r="X2779" i="4" s="1"/>
  <c r="E2779" i="4"/>
  <c r="D2779" i="4"/>
  <c r="V2779" i="4" s="1"/>
  <c r="C2779" i="4"/>
  <c r="U2779" i="4" s="1"/>
  <c r="B2779" i="4"/>
  <c r="T2779" i="4" s="1"/>
  <c r="Q2778" i="4"/>
  <c r="F2778" i="4"/>
  <c r="X2778" i="4" s="1"/>
  <c r="E2778" i="4"/>
  <c r="D2778" i="4"/>
  <c r="V2778" i="4" s="1"/>
  <c r="C2778" i="4"/>
  <c r="U2778" i="4" s="1"/>
  <c r="B2778" i="4"/>
  <c r="T2778" i="4" s="1"/>
  <c r="Q2777" i="4"/>
  <c r="F2777" i="4"/>
  <c r="X2777" i="4" s="1"/>
  <c r="E2777" i="4"/>
  <c r="D2777" i="4"/>
  <c r="V2777" i="4" s="1"/>
  <c r="C2777" i="4"/>
  <c r="U2777" i="4" s="1"/>
  <c r="B2777" i="4"/>
  <c r="T2777" i="4" s="1"/>
  <c r="Q2776" i="4"/>
  <c r="F2776" i="4"/>
  <c r="X2776" i="4" s="1"/>
  <c r="E2776" i="4"/>
  <c r="D2776" i="4"/>
  <c r="V2776" i="4" s="1"/>
  <c r="C2776" i="4"/>
  <c r="U2776" i="4" s="1"/>
  <c r="B2776" i="4"/>
  <c r="T2776" i="4" s="1"/>
  <c r="Q2775" i="4"/>
  <c r="F2775" i="4"/>
  <c r="X2775" i="4" s="1"/>
  <c r="E2775" i="4"/>
  <c r="D2775" i="4"/>
  <c r="V2775" i="4" s="1"/>
  <c r="C2775" i="4"/>
  <c r="U2775" i="4" s="1"/>
  <c r="B2775" i="4"/>
  <c r="T2775" i="4" s="1"/>
  <c r="Q2774" i="4"/>
  <c r="F2774" i="4"/>
  <c r="X2774" i="4" s="1"/>
  <c r="E2774" i="4"/>
  <c r="D2774" i="4"/>
  <c r="V2774" i="4" s="1"/>
  <c r="C2774" i="4"/>
  <c r="U2774" i="4" s="1"/>
  <c r="B2774" i="4"/>
  <c r="T2774" i="4" s="1"/>
  <c r="Q2773" i="4"/>
  <c r="F2773" i="4"/>
  <c r="X2773" i="4" s="1"/>
  <c r="E2773" i="4"/>
  <c r="D2773" i="4"/>
  <c r="V2773" i="4" s="1"/>
  <c r="C2773" i="4"/>
  <c r="U2773" i="4" s="1"/>
  <c r="B2773" i="4"/>
  <c r="T2773" i="4" s="1"/>
  <c r="Q2772" i="4"/>
  <c r="F2772" i="4"/>
  <c r="X2772" i="4" s="1"/>
  <c r="E2772" i="4"/>
  <c r="D2772" i="4"/>
  <c r="V2772" i="4" s="1"/>
  <c r="C2772" i="4"/>
  <c r="U2772" i="4" s="1"/>
  <c r="B2772" i="4"/>
  <c r="T2772" i="4" s="1"/>
  <c r="Q2771" i="4"/>
  <c r="F2771" i="4"/>
  <c r="X2771" i="4" s="1"/>
  <c r="E2771" i="4"/>
  <c r="D2771" i="4"/>
  <c r="V2771" i="4" s="1"/>
  <c r="C2771" i="4"/>
  <c r="U2771" i="4" s="1"/>
  <c r="B2771" i="4"/>
  <c r="T2771" i="4" s="1"/>
  <c r="Q2770" i="4"/>
  <c r="F2770" i="4"/>
  <c r="X2770" i="4" s="1"/>
  <c r="E2770" i="4"/>
  <c r="D2770" i="4"/>
  <c r="V2770" i="4" s="1"/>
  <c r="C2770" i="4"/>
  <c r="U2770" i="4" s="1"/>
  <c r="B2770" i="4"/>
  <c r="T2770" i="4" s="1"/>
  <c r="Q2769" i="4"/>
  <c r="F2769" i="4"/>
  <c r="X2769" i="4" s="1"/>
  <c r="E2769" i="4"/>
  <c r="D2769" i="4"/>
  <c r="V2769" i="4" s="1"/>
  <c r="C2769" i="4"/>
  <c r="U2769" i="4" s="1"/>
  <c r="B2769" i="4"/>
  <c r="T2769" i="4" s="1"/>
  <c r="Q2768" i="4"/>
  <c r="F2768" i="4"/>
  <c r="X2768" i="4" s="1"/>
  <c r="E2768" i="4"/>
  <c r="D2768" i="4"/>
  <c r="V2768" i="4" s="1"/>
  <c r="C2768" i="4"/>
  <c r="U2768" i="4" s="1"/>
  <c r="B2768" i="4"/>
  <c r="T2768" i="4" s="1"/>
  <c r="Q2767" i="4"/>
  <c r="F2767" i="4"/>
  <c r="X2767" i="4" s="1"/>
  <c r="E2767" i="4"/>
  <c r="D2767" i="4"/>
  <c r="V2767" i="4" s="1"/>
  <c r="C2767" i="4"/>
  <c r="U2767" i="4" s="1"/>
  <c r="B2767" i="4"/>
  <c r="T2767" i="4" s="1"/>
  <c r="Q2766" i="4"/>
  <c r="F2766" i="4"/>
  <c r="X2766" i="4" s="1"/>
  <c r="E2766" i="4"/>
  <c r="D2766" i="4"/>
  <c r="V2766" i="4" s="1"/>
  <c r="C2766" i="4"/>
  <c r="U2766" i="4" s="1"/>
  <c r="B2766" i="4"/>
  <c r="T2766" i="4" s="1"/>
  <c r="Q2765" i="4"/>
  <c r="F2765" i="4"/>
  <c r="X2765" i="4" s="1"/>
  <c r="E2765" i="4"/>
  <c r="D2765" i="4"/>
  <c r="V2765" i="4" s="1"/>
  <c r="C2765" i="4"/>
  <c r="U2765" i="4" s="1"/>
  <c r="B2765" i="4"/>
  <c r="T2765" i="4" s="1"/>
  <c r="Q2764" i="4"/>
  <c r="F2764" i="4"/>
  <c r="X2764" i="4" s="1"/>
  <c r="E2764" i="4"/>
  <c r="D2764" i="4"/>
  <c r="V2764" i="4" s="1"/>
  <c r="C2764" i="4"/>
  <c r="U2764" i="4" s="1"/>
  <c r="B2764" i="4"/>
  <c r="T2764" i="4" s="1"/>
  <c r="Q2763" i="4"/>
  <c r="F2763" i="4"/>
  <c r="X2763" i="4" s="1"/>
  <c r="E2763" i="4"/>
  <c r="D2763" i="4"/>
  <c r="V2763" i="4" s="1"/>
  <c r="C2763" i="4"/>
  <c r="U2763" i="4" s="1"/>
  <c r="B2763" i="4"/>
  <c r="T2763" i="4" s="1"/>
  <c r="Q2762" i="4"/>
  <c r="F2762" i="4"/>
  <c r="X2762" i="4" s="1"/>
  <c r="E2762" i="4"/>
  <c r="D2762" i="4"/>
  <c r="V2762" i="4" s="1"/>
  <c r="C2762" i="4"/>
  <c r="U2762" i="4" s="1"/>
  <c r="B2762" i="4"/>
  <c r="T2762" i="4" s="1"/>
  <c r="Q2761" i="4"/>
  <c r="F2761" i="4"/>
  <c r="X2761" i="4" s="1"/>
  <c r="E2761" i="4"/>
  <c r="D2761" i="4"/>
  <c r="V2761" i="4" s="1"/>
  <c r="C2761" i="4"/>
  <c r="U2761" i="4" s="1"/>
  <c r="B2761" i="4"/>
  <c r="T2761" i="4" s="1"/>
  <c r="Q2760" i="4"/>
  <c r="F2760" i="4"/>
  <c r="X2760" i="4" s="1"/>
  <c r="E2760" i="4"/>
  <c r="D2760" i="4"/>
  <c r="V2760" i="4" s="1"/>
  <c r="C2760" i="4"/>
  <c r="U2760" i="4" s="1"/>
  <c r="B2760" i="4"/>
  <c r="T2760" i="4" s="1"/>
  <c r="Q2759" i="4"/>
  <c r="F2759" i="4"/>
  <c r="X2759" i="4" s="1"/>
  <c r="E2759" i="4"/>
  <c r="D2759" i="4"/>
  <c r="V2759" i="4" s="1"/>
  <c r="C2759" i="4"/>
  <c r="U2759" i="4" s="1"/>
  <c r="B2759" i="4"/>
  <c r="T2759" i="4" s="1"/>
  <c r="Q2758" i="4"/>
  <c r="F2758" i="4"/>
  <c r="X2758" i="4" s="1"/>
  <c r="E2758" i="4"/>
  <c r="D2758" i="4"/>
  <c r="V2758" i="4" s="1"/>
  <c r="C2758" i="4"/>
  <c r="U2758" i="4" s="1"/>
  <c r="B2758" i="4"/>
  <c r="T2758" i="4" s="1"/>
  <c r="Q2757" i="4"/>
  <c r="F2757" i="4"/>
  <c r="X2757" i="4" s="1"/>
  <c r="E2757" i="4"/>
  <c r="D2757" i="4"/>
  <c r="V2757" i="4" s="1"/>
  <c r="C2757" i="4"/>
  <c r="U2757" i="4" s="1"/>
  <c r="B2757" i="4"/>
  <c r="T2757" i="4" s="1"/>
  <c r="Q2756" i="4"/>
  <c r="F2756" i="4"/>
  <c r="X2756" i="4" s="1"/>
  <c r="E2756" i="4"/>
  <c r="D2756" i="4"/>
  <c r="V2756" i="4" s="1"/>
  <c r="C2756" i="4"/>
  <c r="U2756" i="4" s="1"/>
  <c r="B2756" i="4"/>
  <c r="T2756" i="4" s="1"/>
  <c r="Q2755" i="4"/>
  <c r="F2755" i="4"/>
  <c r="X2755" i="4" s="1"/>
  <c r="E2755" i="4"/>
  <c r="D2755" i="4"/>
  <c r="V2755" i="4" s="1"/>
  <c r="C2755" i="4"/>
  <c r="U2755" i="4" s="1"/>
  <c r="B2755" i="4"/>
  <c r="T2755" i="4" s="1"/>
  <c r="Q2754" i="4"/>
  <c r="F2754" i="4"/>
  <c r="X2754" i="4" s="1"/>
  <c r="E2754" i="4"/>
  <c r="D2754" i="4"/>
  <c r="V2754" i="4" s="1"/>
  <c r="C2754" i="4"/>
  <c r="U2754" i="4" s="1"/>
  <c r="B2754" i="4"/>
  <c r="T2754" i="4" s="1"/>
  <c r="Q2753" i="4"/>
  <c r="F2753" i="4"/>
  <c r="X2753" i="4" s="1"/>
  <c r="E2753" i="4"/>
  <c r="D2753" i="4"/>
  <c r="V2753" i="4" s="1"/>
  <c r="C2753" i="4"/>
  <c r="U2753" i="4" s="1"/>
  <c r="B2753" i="4"/>
  <c r="T2753" i="4" s="1"/>
  <c r="Q2752" i="4"/>
  <c r="F2752" i="4"/>
  <c r="X2752" i="4" s="1"/>
  <c r="E2752" i="4"/>
  <c r="D2752" i="4"/>
  <c r="V2752" i="4" s="1"/>
  <c r="C2752" i="4"/>
  <c r="U2752" i="4" s="1"/>
  <c r="B2752" i="4"/>
  <c r="T2752" i="4" s="1"/>
  <c r="Q2751" i="4"/>
  <c r="F2751" i="4"/>
  <c r="X2751" i="4" s="1"/>
  <c r="E2751" i="4"/>
  <c r="D2751" i="4"/>
  <c r="V2751" i="4" s="1"/>
  <c r="C2751" i="4"/>
  <c r="U2751" i="4" s="1"/>
  <c r="B2751" i="4"/>
  <c r="T2751" i="4" s="1"/>
  <c r="Q2750" i="4"/>
  <c r="F2750" i="4"/>
  <c r="X2750" i="4" s="1"/>
  <c r="E2750" i="4"/>
  <c r="D2750" i="4"/>
  <c r="V2750" i="4" s="1"/>
  <c r="C2750" i="4"/>
  <c r="U2750" i="4" s="1"/>
  <c r="B2750" i="4"/>
  <c r="T2750" i="4" s="1"/>
  <c r="Q2749" i="4"/>
  <c r="F2749" i="4"/>
  <c r="X2749" i="4" s="1"/>
  <c r="E2749" i="4"/>
  <c r="D2749" i="4"/>
  <c r="V2749" i="4" s="1"/>
  <c r="C2749" i="4"/>
  <c r="U2749" i="4" s="1"/>
  <c r="B2749" i="4"/>
  <c r="T2749" i="4" s="1"/>
  <c r="Q2748" i="4"/>
  <c r="F2748" i="4"/>
  <c r="X2748" i="4" s="1"/>
  <c r="E2748" i="4"/>
  <c r="D2748" i="4"/>
  <c r="V2748" i="4" s="1"/>
  <c r="C2748" i="4"/>
  <c r="U2748" i="4" s="1"/>
  <c r="B2748" i="4"/>
  <c r="T2748" i="4" s="1"/>
  <c r="Q2747" i="4"/>
  <c r="F2747" i="4"/>
  <c r="X2747" i="4" s="1"/>
  <c r="E2747" i="4"/>
  <c r="D2747" i="4"/>
  <c r="V2747" i="4" s="1"/>
  <c r="C2747" i="4"/>
  <c r="U2747" i="4" s="1"/>
  <c r="B2747" i="4"/>
  <c r="T2747" i="4" s="1"/>
  <c r="Q2746" i="4"/>
  <c r="F2746" i="4"/>
  <c r="X2746" i="4" s="1"/>
  <c r="E2746" i="4"/>
  <c r="D2746" i="4"/>
  <c r="V2746" i="4" s="1"/>
  <c r="C2746" i="4"/>
  <c r="U2746" i="4" s="1"/>
  <c r="B2746" i="4"/>
  <c r="T2746" i="4" s="1"/>
  <c r="Q2745" i="4"/>
  <c r="F2745" i="4"/>
  <c r="X2745" i="4" s="1"/>
  <c r="E2745" i="4"/>
  <c r="D2745" i="4"/>
  <c r="V2745" i="4" s="1"/>
  <c r="C2745" i="4"/>
  <c r="U2745" i="4" s="1"/>
  <c r="B2745" i="4"/>
  <c r="T2745" i="4" s="1"/>
  <c r="Q2744" i="4"/>
  <c r="F2744" i="4"/>
  <c r="X2744" i="4" s="1"/>
  <c r="E2744" i="4"/>
  <c r="D2744" i="4"/>
  <c r="V2744" i="4" s="1"/>
  <c r="C2744" i="4"/>
  <c r="U2744" i="4" s="1"/>
  <c r="B2744" i="4"/>
  <c r="T2744" i="4" s="1"/>
  <c r="Q2743" i="4"/>
  <c r="F2743" i="4"/>
  <c r="X2743" i="4" s="1"/>
  <c r="E2743" i="4"/>
  <c r="D2743" i="4"/>
  <c r="V2743" i="4" s="1"/>
  <c r="C2743" i="4"/>
  <c r="U2743" i="4" s="1"/>
  <c r="B2743" i="4"/>
  <c r="T2743" i="4" s="1"/>
  <c r="Q2742" i="4"/>
  <c r="F2742" i="4"/>
  <c r="X2742" i="4" s="1"/>
  <c r="E2742" i="4"/>
  <c r="D2742" i="4"/>
  <c r="V2742" i="4" s="1"/>
  <c r="C2742" i="4"/>
  <c r="U2742" i="4" s="1"/>
  <c r="B2742" i="4"/>
  <c r="T2742" i="4" s="1"/>
  <c r="Q2741" i="4"/>
  <c r="F2741" i="4"/>
  <c r="X2741" i="4" s="1"/>
  <c r="E2741" i="4"/>
  <c r="D2741" i="4"/>
  <c r="V2741" i="4" s="1"/>
  <c r="C2741" i="4"/>
  <c r="U2741" i="4" s="1"/>
  <c r="B2741" i="4"/>
  <c r="T2741" i="4" s="1"/>
  <c r="Q2740" i="4"/>
  <c r="F2740" i="4"/>
  <c r="X2740" i="4" s="1"/>
  <c r="E2740" i="4"/>
  <c r="D2740" i="4"/>
  <c r="V2740" i="4" s="1"/>
  <c r="C2740" i="4"/>
  <c r="U2740" i="4" s="1"/>
  <c r="B2740" i="4"/>
  <c r="T2740" i="4" s="1"/>
  <c r="Q2739" i="4"/>
  <c r="F2739" i="4"/>
  <c r="X2739" i="4" s="1"/>
  <c r="E2739" i="4"/>
  <c r="D2739" i="4"/>
  <c r="V2739" i="4" s="1"/>
  <c r="C2739" i="4"/>
  <c r="U2739" i="4" s="1"/>
  <c r="B2739" i="4"/>
  <c r="T2739" i="4" s="1"/>
  <c r="Q2738" i="4"/>
  <c r="F2738" i="4"/>
  <c r="X2738" i="4" s="1"/>
  <c r="E2738" i="4"/>
  <c r="D2738" i="4"/>
  <c r="V2738" i="4" s="1"/>
  <c r="C2738" i="4"/>
  <c r="U2738" i="4" s="1"/>
  <c r="B2738" i="4"/>
  <c r="T2738" i="4" s="1"/>
  <c r="Q2737" i="4"/>
  <c r="F2737" i="4"/>
  <c r="X2737" i="4" s="1"/>
  <c r="E2737" i="4"/>
  <c r="D2737" i="4"/>
  <c r="V2737" i="4" s="1"/>
  <c r="C2737" i="4"/>
  <c r="U2737" i="4" s="1"/>
  <c r="B2737" i="4"/>
  <c r="T2737" i="4" s="1"/>
  <c r="Q2736" i="4"/>
  <c r="F2736" i="4"/>
  <c r="X2736" i="4" s="1"/>
  <c r="E2736" i="4"/>
  <c r="D2736" i="4"/>
  <c r="V2736" i="4" s="1"/>
  <c r="C2736" i="4"/>
  <c r="U2736" i="4" s="1"/>
  <c r="B2736" i="4"/>
  <c r="T2736" i="4" s="1"/>
  <c r="Q2735" i="4"/>
  <c r="F2735" i="4"/>
  <c r="X2735" i="4" s="1"/>
  <c r="E2735" i="4"/>
  <c r="D2735" i="4"/>
  <c r="V2735" i="4" s="1"/>
  <c r="C2735" i="4"/>
  <c r="U2735" i="4" s="1"/>
  <c r="B2735" i="4"/>
  <c r="T2735" i="4" s="1"/>
  <c r="Q2734" i="4"/>
  <c r="F2734" i="4"/>
  <c r="X2734" i="4" s="1"/>
  <c r="E2734" i="4"/>
  <c r="D2734" i="4"/>
  <c r="V2734" i="4" s="1"/>
  <c r="C2734" i="4"/>
  <c r="U2734" i="4" s="1"/>
  <c r="B2734" i="4"/>
  <c r="T2734" i="4" s="1"/>
  <c r="Q2733" i="4"/>
  <c r="F2733" i="4"/>
  <c r="X2733" i="4" s="1"/>
  <c r="E2733" i="4"/>
  <c r="D2733" i="4"/>
  <c r="V2733" i="4" s="1"/>
  <c r="C2733" i="4"/>
  <c r="U2733" i="4" s="1"/>
  <c r="B2733" i="4"/>
  <c r="T2733" i="4" s="1"/>
  <c r="Q2732" i="4"/>
  <c r="F2732" i="4"/>
  <c r="X2732" i="4" s="1"/>
  <c r="E2732" i="4"/>
  <c r="D2732" i="4"/>
  <c r="V2732" i="4" s="1"/>
  <c r="C2732" i="4"/>
  <c r="U2732" i="4" s="1"/>
  <c r="B2732" i="4"/>
  <c r="T2732" i="4" s="1"/>
  <c r="Q2731" i="4"/>
  <c r="F2731" i="4"/>
  <c r="X2731" i="4" s="1"/>
  <c r="E2731" i="4"/>
  <c r="D2731" i="4"/>
  <c r="V2731" i="4" s="1"/>
  <c r="C2731" i="4"/>
  <c r="U2731" i="4" s="1"/>
  <c r="B2731" i="4"/>
  <c r="T2731" i="4" s="1"/>
  <c r="Q2730" i="4"/>
  <c r="F2730" i="4"/>
  <c r="X2730" i="4" s="1"/>
  <c r="E2730" i="4"/>
  <c r="D2730" i="4"/>
  <c r="V2730" i="4" s="1"/>
  <c r="C2730" i="4"/>
  <c r="U2730" i="4" s="1"/>
  <c r="B2730" i="4"/>
  <c r="T2730" i="4" s="1"/>
  <c r="Q2729" i="4"/>
  <c r="F2729" i="4"/>
  <c r="X2729" i="4" s="1"/>
  <c r="E2729" i="4"/>
  <c r="D2729" i="4"/>
  <c r="V2729" i="4" s="1"/>
  <c r="C2729" i="4"/>
  <c r="U2729" i="4" s="1"/>
  <c r="B2729" i="4"/>
  <c r="T2729" i="4" s="1"/>
  <c r="Q2728" i="4"/>
  <c r="F2728" i="4"/>
  <c r="X2728" i="4" s="1"/>
  <c r="E2728" i="4"/>
  <c r="D2728" i="4"/>
  <c r="V2728" i="4" s="1"/>
  <c r="C2728" i="4"/>
  <c r="U2728" i="4" s="1"/>
  <c r="B2728" i="4"/>
  <c r="T2728" i="4" s="1"/>
  <c r="Q2727" i="4"/>
  <c r="F2727" i="4"/>
  <c r="X2727" i="4" s="1"/>
  <c r="E2727" i="4"/>
  <c r="D2727" i="4"/>
  <c r="V2727" i="4" s="1"/>
  <c r="C2727" i="4"/>
  <c r="U2727" i="4" s="1"/>
  <c r="B2727" i="4"/>
  <c r="T2727" i="4" s="1"/>
  <c r="Q2726" i="4"/>
  <c r="F2726" i="4"/>
  <c r="X2726" i="4" s="1"/>
  <c r="E2726" i="4"/>
  <c r="D2726" i="4"/>
  <c r="V2726" i="4" s="1"/>
  <c r="C2726" i="4"/>
  <c r="U2726" i="4" s="1"/>
  <c r="B2726" i="4"/>
  <c r="T2726" i="4" s="1"/>
  <c r="Q2725" i="4"/>
  <c r="F2725" i="4"/>
  <c r="X2725" i="4" s="1"/>
  <c r="E2725" i="4"/>
  <c r="D2725" i="4"/>
  <c r="V2725" i="4" s="1"/>
  <c r="C2725" i="4"/>
  <c r="U2725" i="4" s="1"/>
  <c r="B2725" i="4"/>
  <c r="T2725" i="4" s="1"/>
  <c r="Q2724" i="4"/>
  <c r="F2724" i="4"/>
  <c r="X2724" i="4" s="1"/>
  <c r="E2724" i="4"/>
  <c r="D2724" i="4"/>
  <c r="V2724" i="4" s="1"/>
  <c r="C2724" i="4"/>
  <c r="U2724" i="4" s="1"/>
  <c r="B2724" i="4"/>
  <c r="T2724" i="4" s="1"/>
  <c r="Q2723" i="4"/>
  <c r="F2723" i="4"/>
  <c r="X2723" i="4" s="1"/>
  <c r="E2723" i="4"/>
  <c r="D2723" i="4"/>
  <c r="V2723" i="4" s="1"/>
  <c r="C2723" i="4"/>
  <c r="U2723" i="4" s="1"/>
  <c r="B2723" i="4"/>
  <c r="T2723" i="4" s="1"/>
  <c r="Q2722" i="4"/>
  <c r="F2722" i="4"/>
  <c r="X2722" i="4" s="1"/>
  <c r="E2722" i="4"/>
  <c r="D2722" i="4"/>
  <c r="V2722" i="4" s="1"/>
  <c r="C2722" i="4"/>
  <c r="U2722" i="4" s="1"/>
  <c r="B2722" i="4"/>
  <c r="T2722" i="4" s="1"/>
  <c r="Q2721" i="4"/>
  <c r="F2721" i="4"/>
  <c r="X2721" i="4" s="1"/>
  <c r="E2721" i="4"/>
  <c r="D2721" i="4"/>
  <c r="V2721" i="4" s="1"/>
  <c r="C2721" i="4"/>
  <c r="U2721" i="4" s="1"/>
  <c r="B2721" i="4"/>
  <c r="T2721" i="4" s="1"/>
  <c r="Q2720" i="4"/>
  <c r="F2720" i="4"/>
  <c r="X2720" i="4" s="1"/>
  <c r="E2720" i="4"/>
  <c r="D2720" i="4"/>
  <c r="V2720" i="4" s="1"/>
  <c r="C2720" i="4"/>
  <c r="U2720" i="4" s="1"/>
  <c r="B2720" i="4"/>
  <c r="T2720" i="4" s="1"/>
  <c r="Q2719" i="4"/>
  <c r="F2719" i="4"/>
  <c r="X2719" i="4" s="1"/>
  <c r="E2719" i="4"/>
  <c r="D2719" i="4"/>
  <c r="V2719" i="4" s="1"/>
  <c r="C2719" i="4"/>
  <c r="U2719" i="4" s="1"/>
  <c r="B2719" i="4"/>
  <c r="T2719" i="4" s="1"/>
  <c r="Q2718" i="4"/>
  <c r="F2718" i="4"/>
  <c r="X2718" i="4" s="1"/>
  <c r="E2718" i="4"/>
  <c r="D2718" i="4"/>
  <c r="V2718" i="4" s="1"/>
  <c r="C2718" i="4"/>
  <c r="U2718" i="4" s="1"/>
  <c r="B2718" i="4"/>
  <c r="T2718" i="4" s="1"/>
  <c r="Q2717" i="4"/>
  <c r="F2717" i="4"/>
  <c r="X2717" i="4" s="1"/>
  <c r="E2717" i="4"/>
  <c r="D2717" i="4"/>
  <c r="V2717" i="4" s="1"/>
  <c r="C2717" i="4"/>
  <c r="U2717" i="4" s="1"/>
  <c r="B2717" i="4"/>
  <c r="T2717" i="4" s="1"/>
  <c r="Q2716" i="4"/>
  <c r="F2716" i="4"/>
  <c r="X2716" i="4" s="1"/>
  <c r="E2716" i="4"/>
  <c r="D2716" i="4"/>
  <c r="V2716" i="4" s="1"/>
  <c r="C2716" i="4"/>
  <c r="U2716" i="4" s="1"/>
  <c r="B2716" i="4"/>
  <c r="T2716" i="4" s="1"/>
  <c r="Q2715" i="4"/>
  <c r="F2715" i="4"/>
  <c r="X2715" i="4" s="1"/>
  <c r="E2715" i="4"/>
  <c r="D2715" i="4"/>
  <c r="V2715" i="4" s="1"/>
  <c r="C2715" i="4"/>
  <c r="U2715" i="4" s="1"/>
  <c r="B2715" i="4"/>
  <c r="T2715" i="4" s="1"/>
  <c r="Q2714" i="4"/>
  <c r="F2714" i="4"/>
  <c r="X2714" i="4" s="1"/>
  <c r="E2714" i="4"/>
  <c r="D2714" i="4"/>
  <c r="V2714" i="4" s="1"/>
  <c r="C2714" i="4"/>
  <c r="U2714" i="4" s="1"/>
  <c r="B2714" i="4"/>
  <c r="T2714" i="4" s="1"/>
  <c r="Q2713" i="4"/>
  <c r="F2713" i="4"/>
  <c r="X2713" i="4" s="1"/>
  <c r="E2713" i="4"/>
  <c r="D2713" i="4"/>
  <c r="V2713" i="4" s="1"/>
  <c r="C2713" i="4"/>
  <c r="U2713" i="4" s="1"/>
  <c r="B2713" i="4"/>
  <c r="T2713" i="4" s="1"/>
  <c r="Q2712" i="4"/>
  <c r="F2712" i="4"/>
  <c r="X2712" i="4" s="1"/>
  <c r="E2712" i="4"/>
  <c r="D2712" i="4"/>
  <c r="V2712" i="4" s="1"/>
  <c r="C2712" i="4"/>
  <c r="U2712" i="4" s="1"/>
  <c r="B2712" i="4"/>
  <c r="T2712" i="4" s="1"/>
  <c r="Q2711" i="4"/>
  <c r="F2711" i="4"/>
  <c r="X2711" i="4" s="1"/>
  <c r="E2711" i="4"/>
  <c r="D2711" i="4"/>
  <c r="V2711" i="4" s="1"/>
  <c r="C2711" i="4"/>
  <c r="U2711" i="4" s="1"/>
  <c r="B2711" i="4"/>
  <c r="T2711" i="4" s="1"/>
  <c r="Q2710" i="4"/>
  <c r="F2710" i="4"/>
  <c r="X2710" i="4" s="1"/>
  <c r="E2710" i="4"/>
  <c r="D2710" i="4"/>
  <c r="V2710" i="4" s="1"/>
  <c r="C2710" i="4"/>
  <c r="U2710" i="4" s="1"/>
  <c r="B2710" i="4"/>
  <c r="T2710" i="4" s="1"/>
  <c r="Q2709" i="4"/>
  <c r="F2709" i="4"/>
  <c r="X2709" i="4" s="1"/>
  <c r="E2709" i="4"/>
  <c r="D2709" i="4"/>
  <c r="V2709" i="4" s="1"/>
  <c r="C2709" i="4"/>
  <c r="U2709" i="4" s="1"/>
  <c r="B2709" i="4"/>
  <c r="T2709" i="4" s="1"/>
  <c r="Q2708" i="4"/>
  <c r="F2708" i="4"/>
  <c r="X2708" i="4" s="1"/>
  <c r="E2708" i="4"/>
  <c r="D2708" i="4"/>
  <c r="V2708" i="4" s="1"/>
  <c r="C2708" i="4"/>
  <c r="U2708" i="4" s="1"/>
  <c r="B2708" i="4"/>
  <c r="T2708" i="4" s="1"/>
  <c r="Q2707" i="4"/>
  <c r="F2707" i="4"/>
  <c r="X2707" i="4" s="1"/>
  <c r="E2707" i="4"/>
  <c r="D2707" i="4"/>
  <c r="V2707" i="4" s="1"/>
  <c r="C2707" i="4"/>
  <c r="U2707" i="4" s="1"/>
  <c r="B2707" i="4"/>
  <c r="T2707" i="4" s="1"/>
  <c r="Q2706" i="4"/>
  <c r="F2706" i="4"/>
  <c r="X2706" i="4" s="1"/>
  <c r="E2706" i="4"/>
  <c r="D2706" i="4"/>
  <c r="V2706" i="4" s="1"/>
  <c r="C2706" i="4"/>
  <c r="U2706" i="4" s="1"/>
  <c r="B2706" i="4"/>
  <c r="T2706" i="4" s="1"/>
  <c r="Q2705" i="4"/>
  <c r="F2705" i="4"/>
  <c r="X2705" i="4" s="1"/>
  <c r="E2705" i="4"/>
  <c r="D2705" i="4"/>
  <c r="V2705" i="4" s="1"/>
  <c r="C2705" i="4"/>
  <c r="U2705" i="4" s="1"/>
  <c r="B2705" i="4"/>
  <c r="T2705" i="4" s="1"/>
  <c r="Q2704" i="4"/>
  <c r="F2704" i="4"/>
  <c r="X2704" i="4" s="1"/>
  <c r="E2704" i="4"/>
  <c r="D2704" i="4"/>
  <c r="V2704" i="4" s="1"/>
  <c r="C2704" i="4"/>
  <c r="U2704" i="4" s="1"/>
  <c r="B2704" i="4"/>
  <c r="T2704" i="4" s="1"/>
  <c r="Q2703" i="4"/>
  <c r="F2703" i="4"/>
  <c r="X2703" i="4" s="1"/>
  <c r="E2703" i="4"/>
  <c r="D2703" i="4"/>
  <c r="V2703" i="4" s="1"/>
  <c r="C2703" i="4"/>
  <c r="U2703" i="4" s="1"/>
  <c r="B2703" i="4"/>
  <c r="T2703" i="4" s="1"/>
  <c r="Q2702" i="4"/>
  <c r="F2702" i="4"/>
  <c r="X2702" i="4" s="1"/>
  <c r="E2702" i="4"/>
  <c r="D2702" i="4"/>
  <c r="V2702" i="4" s="1"/>
  <c r="C2702" i="4"/>
  <c r="U2702" i="4" s="1"/>
  <c r="B2702" i="4"/>
  <c r="T2702" i="4" s="1"/>
  <c r="Q2701" i="4"/>
  <c r="F2701" i="4"/>
  <c r="X2701" i="4" s="1"/>
  <c r="E2701" i="4"/>
  <c r="D2701" i="4"/>
  <c r="V2701" i="4" s="1"/>
  <c r="C2701" i="4"/>
  <c r="U2701" i="4" s="1"/>
  <c r="B2701" i="4"/>
  <c r="T2701" i="4" s="1"/>
  <c r="Q2700" i="4"/>
  <c r="F2700" i="4"/>
  <c r="X2700" i="4" s="1"/>
  <c r="E2700" i="4"/>
  <c r="D2700" i="4"/>
  <c r="V2700" i="4" s="1"/>
  <c r="C2700" i="4"/>
  <c r="U2700" i="4" s="1"/>
  <c r="B2700" i="4"/>
  <c r="T2700" i="4" s="1"/>
  <c r="Q2699" i="4"/>
  <c r="F2699" i="4"/>
  <c r="X2699" i="4" s="1"/>
  <c r="E2699" i="4"/>
  <c r="D2699" i="4"/>
  <c r="V2699" i="4" s="1"/>
  <c r="C2699" i="4"/>
  <c r="U2699" i="4" s="1"/>
  <c r="B2699" i="4"/>
  <c r="T2699" i="4" s="1"/>
  <c r="Q2698" i="4"/>
  <c r="F2698" i="4"/>
  <c r="X2698" i="4" s="1"/>
  <c r="E2698" i="4"/>
  <c r="D2698" i="4"/>
  <c r="V2698" i="4" s="1"/>
  <c r="C2698" i="4"/>
  <c r="U2698" i="4" s="1"/>
  <c r="B2698" i="4"/>
  <c r="T2698" i="4" s="1"/>
  <c r="Q2697" i="4"/>
  <c r="F2697" i="4"/>
  <c r="X2697" i="4" s="1"/>
  <c r="E2697" i="4"/>
  <c r="D2697" i="4"/>
  <c r="V2697" i="4" s="1"/>
  <c r="C2697" i="4"/>
  <c r="U2697" i="4" s="1"/>
  <c r="B2697" i="4"/>
  <c r="T2697" i="4" s="1"/>
  <c r="Q2696" i="4"/>
  <c r="F2696" i="4"/>
  <c r="X2696" i="4" s="1"/>
  <c r="E2696" i="4"/>
  <c r="D2696" i="4"/>
  <c r="V2696" i="4" s="1"/>
  <c r="C2696" i="4"/>
  <c r="U2696" i="4" s="1"/>
  <c r="B2696" i="4"/>
  <c r="T2696" i="4" s="1"/>
  <c r="Q2695" i="4"/>
  <c r="F2695" i="4"/>
  <c r="X2695" i="4" s="1"/>
  <c r="E2695" i="4"/>
  <c r="D2695" i="4"/>
  <c r="V2695" i="4" s="1"/>
  <c r="C2695" i="4"/>
  <c r="U2695" i="4" s="1"/>
  <c r="B2695" i="4"/>
  <c r="T2695" i="4" s="1"/>
  <c r="Q2694" i="4"/>
  <c r="F2694" i="4"/>
  <c r="X2694" i="4" s="1"/>
  <c r="E2694" i="4"/>
  <c r="D2694" i="4"/>
  <c r="V2694" i="4" s="1"/>
  <c r="C2694" i="4"/>
  <c r="U2694" i="4" s="1"/>
  <c r="B2694" i="4"/>
  <c r="T2694" i="4" s="1"/>
  <c r="Q2693" i="4"/>
  <c r="F2693" i="4"/>
  <c r="X2693" i="4" s="1"/>
  <c r="E2693" i="4"/>
  <c r="D2693" i="4"/>
  <c r="V2693" i="4" s="1"/>
  <c r="C2693" i="4"/>
  <c r="U2693" i="4" s="1"/>
  <c r="B2693" i="4"/>
  <c r="T2693" i="4" s="1"/>
  <c r="Q2692" i="4"/>
  <c r="F2692" i="4"/>
  <c r="X2692" i="4" s="1"/>
  <c r="E2692" i="4"/>
  <c r="D2692" i="4"/>
  <c r="V2692" i="4" s="1"/>
  <c r="C2692" i="4"/>
  <c r="U2692" i="4" s="1"/>
  <c r="B2692" i="4"/>
  <c r="T2692" i="4" s="1"/>
  <c r="Q2691" i="4"/>
  <c r="F2691" i="4"/>
  <c r="X2691" i="4" s="1"/>
  <c r="E2691" i="4"/>
  <c r="D2691" i="4"/>
  <c r="V2691" i="4" s="1"/>
  <c r="C2691" i="4"/>
  <c r="U2691" i="4" s="1"/>
  <c r="B2691" i="4"/>
  <c r="T2691" i="4" s="1"/>
  <c r="Q2690" i="4"/>
  <c r="F2690" i="4"/>
  <c r="X2690" i="4" s="1"/>
  <c r="E2690" i="4"/>
  <c r="D2690" i="4"/>
  <c r="V2690" i="4" s="1"/>
  <c r="C2690" i="4"/>
  <c r="U2690" i="4" s="1"/>
  <c r="B2690" i="4"/>
  <c r="T2690" i="4" s="1"/>
  <c r="Q2689" i="4"/>
  <c r="F2689" i="4"/>
  <c r="X2689" i="4" s="1"/>
  <c r="E2689" i="4"/>
  <c r="D2689" i="4"/>
  <c r="V2689" i="4" s="1"/>
  <c r="C2689" i="4"/>
  <c r="U2689" i="4" s="1"/>
  <c r="B2689" i="4"/>
  <c r="T2689" i="4" s="1"/>
  <c r="Q2688" i="4"/>
  <c r="F2688" i="4"/>
  <c r="X2688" i="4" s="1"/>
  <c r="E2688" i="4"/>
  <c r="D2688" i="4"/>
  <c r="V2688" i="4" s="1"/>
  <c r="C2688" i="4"/>
  <c r="U2688" i="4" s="1"/>
  <c r="B2688" i="4"/>
  <c r="T2688" i="4" s="1"/>
  <c r="Q2687" i="4"/>
  <c r="F2687" i="4"/>
  <c r="X2687" i="4" s="1"/>
  <c r="E2687" i="4"/>
  <c r="D2687" i="4"/>
  <c r="V2687" i="4" s="1"/>
  <c r="C2687" i="4"/>
  <c r="U2687" i="4" s="1"/>
  <c r="B2687" i="4"/>
  <c r="T2687" i="4" s="1"/>
  <c r="Q2686" i="4"/>
  <c r="F2686" i="4"/>
  <c r="X2686" i="4" s="1"/>
  <c r="E2686" i="4"/>
  <c r="D2686" i="4"/>
  <c r="V2686" i="4" s="1"/>
  <c r="C2686" i="4"/>
  <c r="U2686" i="4" s="1"/>
  <c r="B2686" i="4"/>
  <c r="T2686" i="4" s="1"/>
  <c r="Q2685" i="4"/>
  <c r="F2685" i="4"/>
  <c r="X2685" i="4" s="1"/>
  <c r="E2685" i="4"/>
  <c r="D2685" i="4"/>
  <c r="V2685" i="4" s="1"/>
  <c r="C2685" i="4"/>
  <c r="U2685" i="4" s="1"/>
  <c r="B2685" i="4"/>
  <c r="T2685" i="4" s="1"/>
  <c r="Q2684" i="4"/>
  <c r="F2684" i="4"/>
  <c r="X2684" i="4" s="1"/>
  <c r="E2684" i="4"/>
  <c r="D2684" i="4"/>
  <c r="V2684" i="4" s="1"/>
  <c r="C2684" i="4"/>
  <c r="U2684" i="4" s="1"/>
  <c r="B2684" i="4"/>
  <c r="T2684" i="4" s="1"/>
  <c r="Q2683" i="4"/>
  <c r="F2683" i="4"/>
  <c r="X2683" i="4" s="1"/>
  <c r="E2683" i="4"/>
  <c r="D2683" i="4"/>
  <c r="V2683" i="4" s="1"/>
  <c r="C2683" i="4"/>
  <c r="U2683" i="4" s="1"/>
  <c r="B2683" i="4"/>
  <c r="T2683" i="4" s="1"/>
  <c r="Q2682" i="4"/>
  <c r="F2682" i="4"/>
  <c r="X2682" i="4" s="1"/>
  <c r="E2682" i="4"/>
  <c r="D2682" i="4"/>
  <c r="V2682" i="4" s="1"/>
  <c r="C2682" i="4"/>
  <c r="U2682" i="4" s="1"/>
  <c r="B2682" i="4"/>
  <c r="T2682" i="4" s="1"/>
  <c r="Q2681" i="4"/>
  <c r="F2681" i="4"/>
  <c r="X2681" i="4" s="1"/>
  <c r="E2681" i="4"/>
  <c r="D2681" i="4"/>
  <c r="V2681" i="4" s="1"/>
  <c r="C2681" i="4"/>
  <c r="U2681" i="4" s="1"/>
  <c r="B2681" i="4"/>
  <c r="T2681" i="4" s="1"/>
  <c r="Q2680" i="4"/>
  <c r="F2680" i="4"/>
  <c r="X2680" i="4" s="1"/>
  <c r="E2680" i="4"/>
  <c r="D2680" i="4"/>
  <c r="V2680" i="4" s="1"/>
  <c r="C2680" i="4"/>
  <c r="U2680" i="4" s="1"/>
  <c r="B2680" i="4"/>
  <c r="T2680" i="4" s="1"/>
  <c r="Q2679" i="4"/>
  <c r="F2679" i="4"/>
  <c r="X2679" i="4" s="1"/>
  <c r="E2679" i="4"/>
  <c r="D2679" i="4"/>
  <c r="V2679" i="4" s="1"/>
  <c r="C2679" i="4"/>
  <c r="U2679" i="4" s="1"/>
  <c r="B2679" i="4"/>
  <c r="T2679" i="4" s="1"/>
  <c r="Q2678" i="4"/>
  <c r="F2678" i="4"/>
  <c r="X2678" i="4" s="1"/>
  <c r="E2678" i="4"/>
  <c r="D2678" i="4"/>
  <c r="V2678" i="4" s="1"/>
  <c r="C2678" i="4"/>
  <c r="U2678" i="4" s="1"/>
  <c r="B2678" i="4"/>
  <c r="T2678" i="4" s="1"/>
  <c r="Q2677" i="4"/>
  <c r="F2677" i="4"/>
  <c r="X2677" i="4" s="1"/>
  <c r="E2677" i="4"/>
  <c r="D2677" i="4"/>
  <c r="V2677" i="4" s="1"/>
  <c r="C2677" i="4"/>
  <c r="U2677" i="4" s="1"/>
  <c r="B2677" i="4"/>
  <c r="T2677" i="4" s="1"/>
  <c r="Q2676" i="4"/>
  <c r="F2676" i="4"/>
  <c r="X2676" i="4" s="1"/>
  <c r="E2676" i="4"/>
  <c r="D2676" i="4"/>
  <c r="V2676" i="4" s="1"/>
  <c r="C2676" i="4"/>
  <c r="U2676" i="4" s="1"/>
  <c r="B2676" i="4"/>
  <c r="T2676" i="4" s="1"/>
  <c r="Q2675" i="4"/>
  <c r="F2675" i="4"/>
  <c r="X2675" i="4" s="1"/>
  <c r="E2675" i="4"/>
  <c r="D2675" i="4"/>
  <c r="V2675" i="4" s="1"/>
  <c r="C2675" i="4"/>
  <c r="U2675" i="4" s="1"/>
  <c r="B2675" i="4"/>
  <c r="T2675" i="4" s="1"/>
  <c r="Q2674" i="4"/>
  <c r="F2674" i="4"/>
  <c r="X2674" i="4" s="1"/>
  <c r="E2674" i="4"/>
  <c r="D2674" i="4"/>
  <c r="V2674" i="4" s="1"/>
  <c r="C2674" i="4"/>
  <c r="U2674" i="4" s="1"/>
  <c r="B2674" i="4"/>
  <c r="T2674" i="4" s="1"/>
  <c r="Q2673" i="4"/>
  <c r="F2673" i="4"/>
  <c r="X2673" i="4" s="1"/>
  <c r="E2673" i="4"/>
  <c r="D2673" i="4"/>
  <c r="V2673" i="4" s="1"/>
  <c r="C2673" i="4"/>
  <c r="U2673" i="4" s="1"/>
  <c r="B2673" i="4"/>
  <c r="T2673" i="4" s="1"/>
  <c r="Q2672" i="4"/>
  <c r="F2672" i="4"/>
  <c r="X2672" i="4" s="1"/>
  <c r="E2672" i="4"/>
  <c r="D2672" i="4"/>
  <c r="V2672" i="4" s="1"/>
  <c r="C2672" i="4"/>
  <c r="U2672" i="4" s="1"/>
  <c r="B2672" i="4"/>
  <c r="T2672" i="4" s="1"/>
  <c r="Q2671" i="4"/>
  <c r="F2671" i="4"/>
  <c r="X2671" i="4" s="1"/>
  <c r="E2671" i="4"/>
  <c r="D2671" i="4"/>
  <c r="V2671" i="4" s="1"/>
  <c r="C2671" i="4"/>
  <c r="U2671" i="4" s="1"/>
  <c r="B2671" i="4"/>
  <c r="T2671" i="4" s="1"/>
  <c r="Q2670" i="4"/>
  <c r="F2670" i="4"/>
  <c r="X2670" i="4" s="1"/>
  <c r="E2670" i="4"/>
  <c r="D2670" i="4"/>
  <c r="V2670" i="4" s="1"/>
  <c r="C2670" i="4"/>
  <c r="U2670" i="4" s="1"/>
  <c r="B2670" i="4"/>
  <c r="T2670" i="4" s="1"/>
  <c r="Q2669" i="4"/>
  <c r="F2669" i="4"/>
  <c r="X2669" i="4" s="1"/>
  <c r="E2669" i="4"/>
  <c r="D2669" i="4"/>
  <c r="V2669" i="4" s="1"/>
  <c r="C2669" i="4"/>
  <c r="U2669" i="4" s="1"/>
  <c r="B2669" i="4"/>
  <c r="T2669" i="4" s="1"/>
  <c r="Q2668" i="4"/>
  <c r="F2668" i="4"/>
  <c r="X2668" i="4" s="1"/>
  <c r="E2668" i="4"/>
  <c r="D2668" i="4"/>
  <c r="V2668" i="4" s="1"/>
  <c r="C2668" i="4"/>
  <c r="U2668" i="4" s="1"/>
  <c r="B2668" i="4"/>
  <c r="T2668" i="4" s="1"/>
  <c r="Q2667" i="4"/>
  <c r="F2667" i="4"/>
  <c r="X2667" i="4" s="1"/>
  <c r="E2667" i="4"/>
  <c r="D2667" i="4"/>
  <c r="V2667" i="4" s="1"/>
  <c r="C2667" i="4"/>
  <c r="U2667" i="4" s="1"/>
  <c r="B2667" i="4"/>
  <c r="T2667" i="4" s="1"/>
  <c r="Q2666" i="4"/>
  <c r="F2666" i="4"/>
  <c r="X2666" i="4" s="1"/>
  <c r="E2666" i="4"/>
  <c r="D2666" i="4"/>
  <c r="V2666" i="4" s="1"/>
  <c r="C2666" i="4"/>
  <c r="U2666" i="4" s="1"/>
  <c r="B2666" i="4"/>
  <c r="T2666" i="4" s="1"/>
  <c r="Q2665" i="4"/>
  <c r="F2665" i="4"/>
  <c r="X2665" i="4" s="1"/>
  <c r="E2665" i="4"/>
  <c r="D2665" i="4"/>
  <c r="V2665" i="4" s="1"/>
  <c r="C2665" i="4"/>
  <c r="U2665" i="4" s="1"/>
  <c r="B2665" i="4"/>
  <c r="T2665" i="4" s="1"/>
  <c r="Q2664" i="4"/>
  <c r="F2664" i="4"/>
  <c r="X2664" i="4" s="1"/>
  <c r="E2664" i="4"/>
  <c r="D2664" i="4"/>
  <c r="V2664" i="4" s="1"/>
  <c r="C2664" i="4"/>
  <c r="U2664" i="4" s="1"/>
  <c r="B2664" i="4"/>
  <c r="T2664" i="4" s="1"/>
  <c r="Q2663" i="4"/>
  <c r="F2663" i="4"/>
  <c r="X2663" i="4" s="1"/>
  <c r="E2663" i="4"/>
  <c r="D2663" i="4"/>
  <c r="V2663" i="4" s="1"/>
  <c r="C2663" i="4"/>
  <c r="U2663" i="4" s="1"/>
  <c r="B2663" i="4"/>
  <c r="T2663" i="4" s="1"/>
  <c r="Q2662" i="4"/>
  <c r="F2662" i="4"/>
  <c r="X2662" i="4" s="1"/>
  <c r="E2662" i="4"/>
  <c r="D2662" i="4"/>
  <c r="V2662" i="4" s="1"/>
  <c r="C2662" i="4"/>
  <c r="U2662" i="4" s="1"/>
  <c r="B2662" i="4"/>
  <c r="T2662" i="4" s="1"/>
  <c r="Q2661" i="4"/>
  <c r="F2661" i="4"/>
  <c r="X2661" i="4" s="1"/>
  <c r="E2661" i="4"/>
  <c r="D2661" i="4"/>
  <c r="V2661" i="4" s="1"/>
  <c r="C2661" i="4"/>
  <c r="U2661" i="4" s="1"/>
  <c r="B2661" i="4"/>
  <c r="T2661" i="4" s="1"/>
  <c r="Q2660" i="4"/>
  <c r="F2660" i="4"/>
  <c r="X2660" i="4" s="1"/>
  <c r="E2660" i="4"/>
  <c r="D2660" i="4"/>
  <c r="V2660" i="4" s="1"/>
  <c r="C2660" i="4"/>
  <c r="U2660" i="4" s="1"/>
  <c r="B2660" i="4"/>
  <c r="T2660" i="4" s="1"/>
  <c r="Q2659" i="4"/>
  <c r="F2659" i="4"/>
  <c r="X2659" i="4" s="1"/>
  <c r="E2659" i="4"/>
  <c r="D2659" i="4"/>
  <c r="V2659" i="4" s="1"/>
  <c r="C2659" i="4"/>
  <c r="U2659" i="4" s="1"/>
  <c r="B2659" i="4"/>
  <c r="T2659" i="4" s="1"/>
  <c r="Q2658" i="4"/>
  <c r="F2658" i="4"/>
  <c r="X2658" i="4" s="1"/>
  <c r="E2658" i="4"/>
  <c r="D2658" i="4"/>
  <c r="V2658" i="4" s="1"/>
  <c r="C2658" i="4"/>
  <c r="U2658" i="4" s="1"/>
  <c r="B2658" i="4"/>
  <c r="T2658" i="4" s="1"/>
  <c r="Q2657" i="4"/>
  <c r="F2657" i="4"/>
  <c r="X2657" i="4" s="1"/>
  <c r="E2657" i="4"/>
  <c r="D2657" i="4"/>
  <c r="V2657" i="4" s="1"/>
  <c r="C2657" i="4"/>
  <c r="U2657" i="4" s="1"/>
  <c r="B2657" i="4"/>
  <c r="T2657" i="4" s="1"/>
  <c r="Q2656" i="4"/>
  <c r="F2656" i="4"/>
  <c r="X2656" i="4" s="1"/>
  <c r="E2656" i="4"/>
  <c r="D2656" i="4"/>
  <c r="V2656" i="4" s="1"/>
  <c r="C2656" i="4"/>
  <c r="U2656" i="4" s="1"/>
  <c r="B2656" i="4"/>
  <c r="T2656" i="4" s="1"/>
  <c r="Q2655" i="4"/>
  <c r="F2655" i="4"/>
  <c r="X2655" i="4" s="1"/>
  <c r="E2655" i="4"/>
  <c r="D2655" i="4"/>
  <c r="V2655" i="4" s="1"/>
  <c r="C2655" i="4"/>
  <c r="U2655" i="4" s="1"/>
  <c r="B2655" i="4"/>
  <c r="T2655" i="4" s="1"/>
  <c r="Q2654" i="4"/>
  <c r="F2654" i="4"/>
  <c r="X2654" i="4" s="1"/>
  <c r="E2654" i="4"/>
  <c r="D2654" i="4"/>
  <c r="V2654" i="4" s="1"/>
  <c r="C2654" i="4"/>
  <c r="U2654" i="4" s="1"/>
  <c r="B2654" i="4"/>
  <c r="T2654" i="4" s="1"/>
  <c r="Q2653" i="4"/>
  <c r="F2653" i="4"/>
  <c r="X2653" i="4" s="1"/>
  <c r="E2653" i="4"/>
  <c r="D2653" i="4"/>
  <c r="V2653" i="4" s="1"/>
  <c r="C2653" i="4"/>
  <c r="U2653" i="4" s="1"/>
  <c r="B2653" i="4"/>
  <c r="T2653" i="4" s="1"/>
  <c r="Q2652" i="4"/>
  <c r="F2652" i="4"/>
  <c r="X2652" i="4" s="1"/>
  <c r="E2652" i="4"/>
  <c r="D2652" i="4"/>
  <c r="V2652" i="4" s="1"/>
  <c r="C2652" i="4"/>
  <c r="U2652" i="4" s="1"/>
  <c r="B2652" i="4"/>
  <c r="T2652" i="4" s="1"/>
  <c r="Q2651" i="4"/>
  <c r="F2651" i="4"/>
  <c r="X2651" i="4" s="1"/>
  <c r="E2651" i="4"/>
  <c r="D2651" i="4"/>
  <c r="V2651" i="4" s="1"/>
  <c r="C2651" i="4"/>
  <c r="U2651" i="4" s="1"/>
  <c r="B2651" i="4"/>
  <c r="T2651" i="4" s="1"/>
  <c r="Q2650" i="4"/>
  <c r="F2650" i="4"/>
  <c r="X2650" i="4" s="1"/>
  <c r="E2650" i="4"/>
  <c r="D2650" i="4"/>
  <c r="V2650" i="4" s="1"/>
  <c r="C2650" i="4"/>
  <c r="U2650" i="4" s="1"/>
  <c r="B2650" i="4"/>
  <c r="T2650" i="4" s="1"/>
  <c r="Q2649" i="4"/>
  <c r="F2649" i="4"/>
  <c r="X2649" i="4" s="1"/>
  <c r="E2649" i="4"/>
  <c r="D2649" i="4"/>
  <c r="V2649" i="4" s="1"/>
  <c r="C2649" i="4"/>
  <c r="U2649" i="4" s="1"/>
  <c r="B2649" i="4"/>
  <c r="T2649" i="4" s="1"/>
  <c r="Q2648" i="4"/>
  <c r="F2648" i="4"/>
  <c r="X2648" i="4" s="1"/>
  <c r="E2648" i="4"/>
  <c r="D2648" i="4"/>
  <c r="V2648" i="4" s="1"/>
  <c r="C2648" i="4"/>
  <c r="U2648" i="4" s="1"/>
  <c r="B2648" i="4"/>
  <c r="T2648" i="4" s="1"/>
  <c r="Q2647" i="4"/>
  <c r="F2647" i="4"/>
  <c r="X2647" i="4" s="1"/>
  <c r="E2647" i="4"/>
  <c r="D2647" i="4"/>
  <c r="V2647" i="4" s="1"/>
  <c r="C2647" i="4"/>
  <c r="U2647" i="4" s="1"/>
  <c r="B2647" i="4"/>
  <c r="T2647" i="4" s="1"/>
  <c r="Q2646" i="4"/>
  <c r="F2646" i="4"/>
  <c r="X2646" i="4" s="1"/>
  <c r="E2646" i="4"/>
  <c r="D2646" i="4"/>
  <c r="V2646" i="4" s="1"/>
  <c r="C2646" i="4"/>
  <c r="U2646" i="4" s="1"/>
  <c r="B2646" i="4"/>
  <c r="T2646" i="4" s="1"/>
  <c r="Q2645" i="4"/>
  <c r="F2645" i="4"/>
  <c r="X2645" i="4" s="1"/>
  <c r="E2645" i="4"/>
  <c r="D2645" i="4"/>
  <c r="V2645" i="4" s="1"/>
  <c r="C2645" i="4"/>
  <c r="U2645" i="4" s="1"/>
  <c r="B2645" i="4"/>
  <c r="T2645" i="4" s="1"/>
  <c r="Q2644" i="4"/>
  <c r="F2644" i="4"/>
  <c r="X2644" i="4" s="1"/>
  <c r="E2644" i="4"/>
  <c r="D2644" i="4"/>
  <c r="V2644" i="4" s="1"/>
  <c r="C2644" i="4"/>
  <c r="U2644" i="4" s="1"/>
  <c r="B2644" i="4"/>
  <c r="T2644" i="4" s="1"/>
  <c r="Q2643" i="4"/>
  <c r="F2643" i="4"/>
  <c r="X2643" i="4" s="1"/>
  <c r="E2643" i="4"/>
  <c r="D2643" i="4"/>
  <c r="V2643" i="4" s="1"/>
  <c r="C2643" i="4"/>
  <c r="U2643" i="4" s="1"/>
  <c r="B2643" i="4"/>
  <c r="T2643" i="4" s="1"/>
  <c r="Q2642" i="4"/>
  <c r="F2642" i="4"/>
  <c r="X2642" i="4" s="1"/>
  <c r="E2642" i="4"/>
  <c r="D2642" i="4"/>
  <c r="V2642" i="4" s="1"/>
  <c r="C2642" i="4"/>
  <c r="U2642" i="4" s="1"/>
  <c r="B2642" i="4"/>
  <c r="T2642" i="4" s="1"/>
  <c r="Q2641" i="4"/>
  <c r="F2641" i="4"/>
  <c r="X2641" i="4" s="1"/>
  <c r="E2641" i="4"/>
  <c r="D2641" i="4"/>
  <c r="V2641" i="4" s="1"/>
  <c r="C2641" i="4"/>
  <c r="U2641" i="4" s="1"/>
  <c r="B2641" i="4"/>
  <c r="T2641" i="4" s="1"/>
  <c r="Q2640" i="4"/>
  <c r="F2640" i="4"/>
  <c r="X2640" i="4" s="1"/>
  <c r="E2640" i="4"/>
  <c r="D2640" i="4"/>
  <c r="V2640" i="4" s="1"/>
  <c r="C2640" i="4"/>
  <c r="U2640" i="4" s="1"/>
  <c r="B2640" i="4"/>
  <c r="T2640" i="4" s="1"/>
  <c r="Q2639" i="4"/>
  <c r="F2639" i="4"/>
  <c r="X2639" i="4" s="1"/>
  <c r="E2639" i="4"/>
  <c r="D2639" i="4"/>
  <c r="V2639" i="4" s="1"/>
  <c r="C2639" i="4"/>
  <c r="U2639" i="4" s="1"/>
  <c r="B2639" i="4"/>
  <c r="T2639" i="4" s="1"/>
  <c r="Q2638" i="4"/>
  <c r="F2638" i="4"/>
  <c r="X2638" i="4" s="1"/>
  <c r="E2638" i="4"/>
  <c r="D2638" i="4"/>
  <c r="V2638" i="4" s="1"/>
  <c r="C2638" i="4"/>
  <c r="U2638" i="4" s="1"/>
  <c r="B2638" i="4"/>
  <c r="T2638" i="4" s="1"/>
  <c r="Q2637" i="4"/>
  <c r="F2637" i="4"/>
  <c r="X2637" i="4" s="1"/>
  <c r="E2637" i="4"/>
  <c r="D2637" i="4"/>
  <c r="V2637" i="4" s="1"/>
  <c r="C2637" i="4"/>
  <c r="U2637" i="4" s="1"/>
  <c r="B2637" i="4"/>
  <c r="T2637" i="4" s="1"/>
  <c r="Q2636" i="4"/>
  <c r="F2636" i="4"/>
  <c r="X2636" i="4" s="1"/>
  <c r="E2636" i="4"/>
  <c r="D2636" i="4"/>
  <c r="V2636" i="4" s="1"/>
  <c r="C2636" i="4"/>
  <c r="U2636" i="4" s="1"/>
  <c r="B2636" i="4"/>
  <c r="T2636" i="4" s="1"/>
  <c r="Q2635" i="4"/>
  <c r="F2635" i="4"/>
  <c r="X2635" i="4" s="1"/>
  <c r="E2635" i="4"/>
  <c r="D2635" i="4"/>
  <c r="V2635" i="4" s="1"/>
  <c r="C2635" i="4"/>
  <c r="U2635" i="4" s="1"/>
  <c r="B2635" i="4"/>
  <c r="T2635" i="4" s="1"/>
  <c r="Q2634" i="4"/>
  <c r="F2634" i="4"/>
  <c r="X2634" i="4" s="1"/>
  <c r="E2634" i="4"/>
  <c r="D2634" i="4"/>
  <c r="V2634" i="4" s="1"/>
  <c r="C2634" i="4"/>
  <c r="U2634" i="4" s="1"/>
  <c r="B2634" i="4"/>
  <c r="T2634" i="4" s="1"/>
  <c r="Q2633" i="4"/>
  <c r="F2633" i="4"/>
  <c r="X2633" i="4" s="1"/>
  <c r="E2633" i="4"/>
  <c r="D2633" i="4"/>
  <c r="V2633" i="4" s="1"/>
  <c r="C2633" i="4"/>
  <c r="U2633" i="4" s="1"/>
  <c r="B2633" i="4"/>
  <c r="T2633" i="4" s="1"/>
  <c r="Q2632" i="4"/>
  <c r="F2632" i="4"/>
  <c r="X2632" i="4" s="1"/>
  <c r="E2632" i="4"/>
  <c r="D2632" i="4"/>
  <c r="V2632" i="4" s="1"/>
  <c r="C2632" i="4"/>
  <c r="U2632" i="4" s="1"/>
  <c r="B2632" i="4"/>
  <c r="T2632" i="4" s="1"/>
  <c r="Q2631" i="4"/>
  <c r="F2631" i="4"/>
  <c r="X2631" i="4" s="1"/>
  <c r="E2631" i="4"/>
  <c r="D2631" i="4"/>
  <c r="V2631" i="4" s="1"/>
  <c r="C2631" i="4"/>
  <c r="U2631" i="4" s="1"/>
  <c r="B2631" i="4"/>
  <c r="T2631" i="4" s="1"/>
  <c r="Q2630" i="4"/>
  <c r="F2630" i="4"/>
  <c r="X2630" i="4" s="1"/>
  <c r="E2630" i="4"/>
  <c r="D2630" i="4"/>
  <c r="V2630" i="4" s="1"/>
  <c r="C2630" i="4"/>
  <c r="U2630" i="4" s="1"/>
  <c r="B2630" i="4"/>
  <c r="T2630" i="4" s="1"/>
  <c r="Q2629" i="4"/>
  <c r="F2629" i="4"/>
  <c r="X2629" i="4" s="1"/>
  <c r="E2629" i="4"/>
  <c r="D2629" i="4"/>
  <c r="V2629" i="4" s="1"/>
  <c r="C2629" i="4"/>
  <c r="U2629" i="4" s="1"/>
  <c r="B2629" i="4"/>
  <c r="T2629" i="4" s="1"/>
  <c r="Q2628" i="4"/>
  <c r="F2628" i="4"/>
  <c r="X2628" i="4" s="1"/>
  <c r="E2628" i="4"/>
  <c r="D2628" i="4"/>
  <c r="V2628" i="4" s="1"/>
  <c r="C2628" i="4"/>
  <c r="U2628" i="4" s="1"/>
  <c r="B2628" i="4"/>
  <c r="T2628" i="4" s="1"/>
  <c r="Q2627" i="4"/>
  <c r="F2627" i="4"/>
  <c r="X2627" i="4" s="1"/>
  <c r="E2627" i="4"/>
  <c r="D2627" i="4"/>
  <c r="V2627" i="4" s="1"/>
  <c r="C2627" i="4"/>
  <c r="U2627" i="4" s="1"/>
  <c r="B2627" i="4"/>
  <c r="T2627" i="4" s="1"/>
  <c r="Q2626" i="4"/>
  <c r="F2626" i="4"/>
  <c r="X2626" i="4" s="1"/>
  <c r="E2626" i="4"/>
  <c r="D2626" i="4"/>
  <c r="V2626" i="4" s="1"/>
  <c r="C2626" i="4"/>
  <c r="U2626" i="4" s="1"/>
  <c r="B2626" i="4"/>
  <c r="T2626" i="4" s="1"/>
  <c r="Q2625" i="4"/>
  <c r="F2625" i="4"/>
  <c r="X2625" i="4" s="1"/>
  <c r="E2625" i="4"/>
  <c r="D2625" i="4"/>
  <c r="V2625" i="4" s="1"/>
  <c r="C2625" i="4"/>
  <c r="U2625" i="4" s="1"/>
  <c r="B2625" i="4"/>
  <c r="T2625" i="4" s="1"/>
  <c r="Q2624" i="4"/>
  <c r="F2624" i="4"/>
  <c r="X2624" i="4" s="1"/>
  <c r="E2624" i="4"/>
  <c r="D2624" i="4"/>
  <c r="V2624" i="4" s="1"/>
  <c r="C2624" i="4"/>
  <c r="U2624" i="4" s="1"/>
  <c r="B2624" i="4"/>
  <c r="T2624" i="4" s="1"/>
  <c r="Q2623" i="4"/>
  <c r="F2623" i="4"/>
  <c r="X2623" i="4" s="1"/>
  <c r="E2623" i="4"/>
  <c r="D2623" i="4"/>
  <c r="V2623" i="4" s="1"/>
  <c r="C2623" i="4"/>
  <c r="U2623" i="4" s="1"/>
  <c r="B2623" i="4"/>
  <c r="T2623" i="4" s="1"/>
  <c r="Q2622" i="4"/>
  <c r="F2622" i="4"/>
  <c r="X2622" i="4" s="1"/>
  <c r="E2622" i="4"/>
  <c r="D2622" i="4"/>
  <c r="V2622" i="4" s="1"/>
  <c r="C2622" i="4"/>
  <c r="U2622" i="4" s="1"/>
  <c r="B2622" i="4"/>
  <c r="T2622" i="4" s="1"/>
  <c r="Q2621" i="4"/>
  <c r="F2621" i="4"/>
  <c r="X2621" i="4" s="1"/>
  <c r="E2621" i="4"/>
  <c r="D2621" i="4"/>
  <c r="V2621" i="4" s="1"/>
  <c r="C2621" i="4"/>
  <c r="U2621" i="4" s="1"/>
  <c r="B2621" i="4"/>
  <c r="T2621" i="4" s="1"/>
  <c r="Q2620" i="4"/>
  <c r="F2620" i="4"/>
  <c r="X2620" i="4" s="1"/>
  <c r="E2620" i="4"/>
  <c r="D2620" i="4"/>
  <c r="V2620" i="4" s="1"/>
  <c r="C2620" i="4"/>
  <c r="U2620" i="4" s="1"/>
  <c r="B2620" i="4"/>
  <c r="T2620" i="4" s="1"/>
  <c r="Q2619" i="4"/>
  <c r="F2619" i="4"/>
  <c r="X2619" i="4" s="1"/>
  <c r="E2619" i="4"/>
  <c r="D2619" i="4"/>
  <c r="V2619" i="4" s="1"/>
  <c r="C2619" i="4"/>
  <c r="U2619" i="4" s="1"/>
  <c r="B2619" i="4"/>
  <c r="T2619" i="4" s="1"/>
  <c r="Q2618" i="4"/>
  <c r="F2618" i="4"/>
  <c r="X2618" i="4" s="1"/>
  <c r="E2618" i="4"/>
  <c r="D2618" i="4"/>
  <c r="V2618" i="4" s="1"/>
  <c r="C2618" i="4"/>
  <c r="U2618" i="4" s="1"/>
  <c r="B2618" i="4"/>
  <c r="T2618" i="4" s="1"/>
  <c r="Q2617" i="4"/>
  <c r="F2617" i="4"/>
  <c r="X2617" i="4" s="1"/>
  <c r="E2617" i="4"/>
  <c r="D2617" i="4"/>
  <c r="V2617" i="4" s="1"/>
  <c r="C2617" i="4"/>
  <c r="U2617" i="4" s="1"/>
  <c r="B2617" i="4"/>
  <c r="T2617" i="4" s="1"/>
  <c r="Q2616" i="4"/>
  <c r="F2616" i="4"/>
  <c r="X2616" i="4" s="1"/>
  <c r="E2616" i="4"/>
  <c r="D2616" i="4"/>
  <c r="V2616" i="4" s="1"/>
  <c r="C2616" i="4"/>
  <c r="U2616" i="4" s="1"/>
  <c r="B2616" i="4"/>
  <c r="T2616" i="4" s="1"/>
  <c r="Q2615" i="4"/>
  <c r="F2615" i="4"/>
  <c r="X2615" i="4" s="1"/>
  <c r="E2615" i="4"/>
  <c r="D2615" i="4"/>
  <c r="V2615" i="4" s="1"/>
  <c r="C2615" i="4"/>
  <c r="U2615" i="4" s="1"/>
  <c r="B2615" i="4"/>
  <c r="T2615" i="4" s="1"/>
  <c r="Q2614" i="4"/>
  <c r="F2614" i="4"/>
  <c r="X2614" i="4" s="1"/>
  <c r="E2614" i="4"/>
  <c r="D2614" i="4"/>
  <c r="V2614" i="4" s="1"/>
  <c r="C2614" i="4"/>
  <c r="U2614" i="4" s="1"/>
  <c r="B2614" i="4"/>
  <c r="T2614" i="4" s="1"/>
  <c r="Q2613" i="4"/>
  <c r="F2613" i="4"/>
  <c r="X2613" i="4" s="1"/>
  <c r="E2613" i="4"/>
  <c r="D2613" i="4"/>
  <c r="V2613" i="4" s="1"/>
  <c r="C2613" i="4"/>
  <c r="U2613" i="4" s="1"/>
  <c r="B2613" i="4"/>
  <c r="T2613" i="4" s="1"/>
  <c r="Q2612" i="4"/>
  <c r="F2612" i="4"/>
  <c r="X2612" i="4" s="1"/>
  <c r="E2612" i="4"/>
  <c r="D2612" i="4"/>
  <c r="V2612" i="4" s="1"/>
  <c r="C2612" i="4"/>
  <c r="U2612" i="4" s="1"/>
  <c r="B2612" i="4"/>
  <c r="T2612" i="4" s="1"/>
  <c r="Q2611" i="4"/>
  <c r="F2611" i="4"/>
  <c r="X2611" i="4" s="1"/>
  <c r="E2611" i="4"/>
  <c r="D2611" i="4"/>
  <c r="V2611" i="4" s="1"/>
  <c r="C2611" i="4"/>
  <c r="U2611" i="4" s="1"/>
  <c r="B2611" i="4"/>
  <c r="T2611" i="4" s="1"/>
  <c r="Q2610" i="4"/>
  <c r="F2610" i="4"/>
  <c r="X2610" i="4" s="1"/>
  <c r="E2610" i="4"/>
  <c r="D2610" i="4"/>
  <c r="V2610" i="4" s="1"/>
  <c r="C2610" i="4"/>
  <c r="U2610" i="4" s="1"/>
  <c r="B2610" i="4"/>
  <c r="T2610" i="4" s="1"/>
  <c r="Q2609" i="4"/>
  <c r="F2609" i="4"/>
  <c r="X2609" i="4" s="1"/>
  <c r="E2609" i="4"/>
  <c r="D2609" i="4"/>
  <c r="V2609" i="4" s="1"/>
  <c r="C2609" i="4"/>
  <c r="U2609" i="4" s="1"/>
  <c r="B2609" i="4"/>
  <c r="T2609" i="4" s="1"/>
  <c r="Q2608" i="4"/>
  <c r="F2608" i="4"/>
  <c r="X2608" i="4" s="1"/>
  <c r="E2608" i="4"/>
  <c r="D2608" i="4"/>
  <c r="V2608" i="4" s="1"/>
  <c r="C2608" i="4"/>
  <c r="U2608" i="4" s="1"/>
  <c r="B2608" i="4"/>
  <c r="T2608" i="4" s="1"/>
  <c r="Q2607" i="4"/>
  <c r="F2607" i="4"/>
  <c r="X2607" i="4" s="1"/>
  <c r="E2607" i="4"/>
  <c r="D2607" i="4"/>
  <c r="V2607" i="4" s="1"/>
  <c r="C2607" i="4"/>
  <c r="U2607" i="4" s="1"/>
  <c r="B2607" i="4"/>
  <c r="T2607" i="4" s="1"/>
  <c r="Q2606" i="4"/>
  <c r="F2606" i="4"/>
  <c r="X2606" i="4" s="1"/>
  <c r="E2606" i="4"/>
  <c r="D2606" i="4"/>
  <c r="V2606" i="4" s="1"/>
  <c r="C2606" i="4"/>
  <c r="U2606" i="4" s="1"/>
  <c r="B2606" i="4"/>
  <c r="T2606" i="4" s="1"/>
  <c r="Q2605" i="4"/>
  <c r="F2605" i="4"/>
  <c r="X2605" i="4" s="1"/>
  <c r="E2605" i="4"/>
  <c r="D2605" i="4"/>
  <c r="V2605" i="4" s="1"/>
  <c r="C2605" i="4"/>
  <c r="U2605" i="4" s="1"/>
  <c r="B2605" i="4"/>
  <c r="T2605" i="4" s="1"/>
  <c r="Q2604" i="4"/>
  <c r="F2604" i="4"/>
  <c r="X2604" i="4" s="1"/>
  <c r="E2604" i="4"/>
  <c r="D2604" i="4"/>
  <c r="V2604" i="4" s="1"/>
  <c r="C2604" i="4"/>
  <c r="U2604" i="4" s="1"/>
  <c r="B2604" i="4"/>
  <c r="T2604" i="4" s="1"/>
  <c r="Q2603" i="4"/>
  <c r="F2603" i="4"/>
  <c r="X2603" i="4" s="1"/>
  <c r="E2603" i="4"/>
  <c r="D2603" i="4"/>
  <c r="V2603" i="4" s="1"/>
  <c r="C2603" i="4"/>
  <c r="U2603" i="4" s="1"/>
  <c r="B2603" i="4"/>
  <c r="T2603" i="4" s="1"/>
  <c r="Q2602" i="4"/>
  <c r="F2602" i="4"/>
  <c r="X2602" i="4" s="1"/>
  <c r="E2602" i="4"/>
  <c r="D2602" i="4"/>
  <c r="V2602" i="4" s="1"/>
  <c r="C2602" i="4"/>
  <c r="U2602" i="4" s="1"/>
  <c r="B2602" i="4"/>
  <c r="T2602" i="4" s="1"/>
  <c r="Q2601" i="4"/>
  <c r="F2601" i="4"/>
  <c r="X2601" i="4" s="1"/>
  <c r="E2601" i="4"/>
  <c r="D2601" i="4"/>
  <c r="V2601" i="4" s="1"/>
  <c r="C2601" i="4"/>
  <c r="U2601" i="4" s="1"/>
  <c r="B2601" i="4"/>
  <c r="T2601" i="4" s="1"/>
  <c r="Q2600" i="4"/>
  <c r="F2600" i="4"/>
  <c r="X2600" i="4" s="1"/>
  <c r="E2600" i="4"/>
  <c r="D2600" i="4"/>
  <c r="V2600" i="4" s="1"/>
  <c r="C2600" i="4"/>
  <c r="U2600" i="4" s="1"/>
  <c r="B2600" i="4"/>
  <c r="T2600" i="4" s="1"/>
  <c r="Q2599" i="4"/>
  <c r="F2599" i="4"/>
  <c r="X2599" i="4" s="1"/>
  <c r="E2599" i="4"/>
  <c r="D2599" i="4"/>
  <c r="V2599" i="4" s="1"/>
  <c r="C2599" i="4"/>
  <c r="U2599" i="4" s="1"/>
  <c r="B2599" i="4"/>
  <c r="T2599" i="4" s="1"/>
  <c r="Q2598" i="4"/>
  <c r="F2598" i="4"/>
  <c r="X2598" i="4" s="1"/>
  <c r="E2598" i="4"/>
  <c r="D2598" i="4"/>
  <c r="V2598" i="4" s="1"/>
  <c r="C2598" i="4"/>
  <c r="U2598" i="4" s="1"/>
  <c r="B2598" i="4"/>
  <c r="T2598" i="4" s="1"/>
  <c r="Q2597" i="4"/>
  <c r="F2597" i="4"/>
  <c r="X2597" i="4" s="1"/>
  <c r="E2597" i="4"/>
  <c r="D2597" i="4"/>
  <c r="V2597" i="4" s="1"/>
  <c r="C2597" i="4"/>
  <c r="U2597" i="4" s="1"/>
  <c r="B2597" i="4"/>
  <c r="T2597" i="4" s="1"/>
  <c r="Q2596" i="4"/>
  <c r="F2596" i="4"/>
  <c r="X2596" i="4" s="1"/>
  <c r="E2596" i="4"/>
  <c r="D2596" i="4"/>
  <c r="V2596" i="4" s="1"/>
  <c r="C2596" i="4"/>
  <c r="U2596" i="4" s="1"/>
  <c r="B2596" i="4"/>
  <c r="T2596" i="4" s="1"/>
  <c r="Q2595" i="4"/>
  <c r="F2595" i="4"/>
  <c r="X2595" i="4" s="1"/>
  <c r="E2595" i="4"/>
  <c r="D2595" i="4"/>
  <c r="V2595" i="4" s="1"/>
  <c r="C2595" i="4"/>
  <c r="U2595" i="4" s="1"/>
  <c r="B2595" i="4"/>
  <c r="T2595" i="4" s="1"/>
  <c r="Q2594" i="4"/>
  <c r="F2594" i="4"/>
  <c r="X2594" i="4" s="1"/>
  <c r="E2594" i="4"/>
  <c r="D2594" i="4"/>
  <c r="V2594" i="4" s="1"/>
  <c r="C2594" i="4"/>
  <c r="U2594" i="4" s="1"/>
  <c r="B2594" i="4"/>
  <c r="T2594" i="4" s="1"/>
  <c r="Q2593" i="4"/>
  <c r="F2593" i="4"/>
  <c r="X2593" i="4" s="1"/>
  <c r="E2593" i="4"/>
  <c r="D2593" i="4"/>
  <c r="V2593" i="4" s="1"/>
  <c r="C2593" i="4"/>
  <c r="U2593" i="4" s="1"/>
  <c r="B2593" i="4"/>
  <c r="T2593" i="4" s="1"/>
  <c r="Q2592" i="4"/>
  <c r="F2592" i="4"/>
  <c r="X2592" i="4" s="1"/>
  <c r="E2592" i="4"/>
  <c r="D2592" i="4"/>
  <c r="V2592" i="4" s="1"/>
  <c r="C2592" i="4"/>
  <c r="U2592" i="4" s="1"/>
  <c r="B2592" i="4"/>
  <c r="T2592" i="4" s="1"/>
  <c r="Q2591" i="4"/>
  <c r="F2591" i="4"/>
  <c r="X2591" i="4" s="1"/>
  <c r="E2591" i="4"/>
  <c r="D2591" i="4"/>
  <c r="V2591" i="4" s="1"/>
  <c r="C2591" i="4"/>
  <c r="U2591" i="4" s="1"/>
  <c r="B2591" i="4"/>
  <c r="T2591" i="4" s="1"/>
  <c r="Q2590" i="4"/>
  <c r="F2590" i="4"/>
  <c r="X2590" i="4" s="1"/>
  <c r="E2590" i="4"/>
  <c r="D2590" i="4"/>
  <c r="V2590" i="4" s="1"/>
  <c r="C2590" i="4"/>
  <c r="U2590" i="4" s="1"/>
  <c r="B2590" i="4"/>
  <c r="T2590" i="4" s="1"/>
  <c r="Q2589" i="4"/>
  <c r="F2589" i="4"/>
  <c r="X2589" i="4" s="1"/>
  <c r="E2589" i="4"/>
  <c r="D2589" i="4"/>
  <c r="V2589" i="4" s="1"/>
  <c r="C2589" i="4"/>
  <c r="U2589" i="4" s="1"/>
  <c r="B2589" i="4"/>
  <c r="T2589" i="4" s="1"/>
  <c r="Q2588" i="4"/>
  <c r="F2588" i="4"/>
  <c r="X2588" i="4" s="1"/>
  <c r="E2588" i="4"/>
  <c r="D2588" i="4"/>
  <c r="V2588" i="4" s="1"/>
  <c r="C2588" i="4"/>
  <c r="U2588" i="4" s="1"/>
  <c r="B2588" i="4"/>
  <c r="T2588" i="4" s="1"/>
  <c r="Q2587" i="4"/>
  <c r="F2587" i="4"/>
  <c r="X2587" i="4" s="1"/>
  <c r="E2587" i="4"/>
  <c r="D2587" i="4"/>
  <c r="V2587" i="4" s="1"/>
  <c r="C2587" i="4"/>
  <c r="U2587" i="4" s="1"/>
  <c r="B2587" i="4"/>
  <c r="T2587" i="4" s="1"/>
  <c r="Q2586" i="4"/>
  <c r="F2586" i="4"/>
  <c r="X2586" i="4" s="1"/>
  <c r="E2586" i="4"/>
  <c r="D2586" i="4"/>
  <c r="V2586" i="4" s="1"/>
  <c r="C2586" i="4"/>
  <c r="U2586" i="4" s="1"/>
  <c r="B2586" i="4"/>
  <c r="T2586" i="4" s="1"/>
  <c r="Q2585" i="4"/>
  <c r="F2585" i="4"/>
  <c r="X2585" i="4" s="1"/>
  <c r="E2585" i="4"/>
  <c r="D2585" i="4"/>
  <c r="V2585" i="4" s="1"/>
  <c r="C2585" i="4"/>
  <c r="U2585" i="4" s="1"/>
  <c r="B2585" i="4"/>
  <c r="T2585" i="4" s="1"/>
  <c r="Q2584" i="4"/>
  <c r="F2584" i="4"/>
  <c r="X2584" i="4" s="1"/>
  <c r="E2584" i="4"/>
  <c r="D2584" i="4"/>
  <c r="V2584" i="4" s="1"/>
  <c r="C2584" i="4"/>
  <c r="U2584" i="4" s="1"/>
  <c r="B2584" i="4"/>
  <c r="T2584" i="4" s="1"/>
  <c r="Q2583" i="4"/>
  <c r="F2583" i="4"/>
  <c r="X2583" i="4" s="1"/>
  <c r="E2583" i="4"/>
  <c r="D2583" i="4"/>
  <c r="V2583" i="4" s="1"/>
  <c r="C2583" i="4"/>
  <c r="U2583" i="4" s="1"/>
  <c r="B2583" i="4"/>
  <c r="T2583" i="4" s="1"/>
  <c r="Q2582" i="4"/>
  <c r="F2582" i="4"/>
  <c r="X2582" i="4" s="1"/>
  <c r="E2582" i="4"/>
  <c r="D2582" i="4"/>
  <c r="V2582" i="4" s="1"/>
  <c r="C2582" i="4"/>
  <c r="U2582" i="4" s="1"/>
  <c r="B2582" i="4"/>
  <c r="T2582" i="4" s="1"/>
  <c r="Q2581" i="4"/>
  <c r="F2581" i="4"/>
  <c r="X2581" i="4" s="1"/>
  <c r="E2581" i="4"/>
  <c r="D2581" i="4"/>
  <c r="V2581" i="4" s="1"/>
  <c r="C2581" i="4"/>
  <c r="U2581" i="4" s="1"/>
  <c r="B2581" i="4"/>
  <c r="T2581" i="4" s="1"/>
  <c r="Q2580" i="4"/>
  <c r="F2580" i="4"/>
  <c r="X2580" i="4" s="1"/>
  <c r="E2580" i="4"/>
  <c r="D2580" i="4"/>
  <c r="V2580" i="4" s="1"/>
  <c r="C2580" i="4"/>
  <c r="U2580" i="4" s="1"/>
  <c r="B2580" i="4"/>
  <c r="T2580" i="4" s="1"/>
  <c r="Q2579" i="4"/>
  <c r="F2579" i="4"/>
  <c r="X2579" i="4" s="1"/>
  <c r="E2579" i="4"/>
  <c r="D2579" i="4"/>
  <c r="V2579" i="4" s="1"/>
  <c r="C2579" i="4"/>
  <c r="U2579" i="4" s="1"/>
  <c r="B2579" i="4"/>
  <c r="T2579" i="4" s="1"/>
  <c r="Q2578" i="4"/>
  <c r="F2578" i="4"/>
  <c r="X2578" i="4" s="1"/>
  <c r="E2578" i="4"/>
  <c r="D2578" i="4"/>
  <c r="V2578" i="4" s="1"/>
  <c r="C2578" i="4"/>
  <c r="U2578" i="4" s="1"/>
  <c r="B2578" i="4"/>
  <c r="T2578" i="4" s="1"/>
  <c r="Q2577" i="4"/>
  <c r="F2577" i="4"/>
  <c r="X2577" i="4" s="1"/>
  <c r="E2577" i="4"/>
  <c r="D2577" i="4"/>
  <c r="V2577" i="4" s="1"/>
  <c r="C2577" i="4"/>
  <c r="U2577" i="4" s="1"/>
  <c r="B2577" i="4"/>
  <c r="T2577" i="4" s="1"/>
  <c r="Q2576" i="4"/>
  <c r="F2576" i="4"/>
  <c r="X2576" i="4" s="1"/>
  <c r="E2576" i="4"/>
  <c r="D2576" i="4"/>
  <c r="V2576" i="4" s="1"/>
  <c r="C2576" i="4"/>
  <c r="U2576" i="4" s="1"/>
  <c r="B2576" i="4"/>
  <c r="T2576" i="4" s="1"/>
  <c r="Q2575" i="4"/>
  <c r="F2575" i="4"/>
  <c r="X2575" i="4" s="1"/>
  <c r="E2575" i="4"/>
  <c r="D2575" i="4"/>
  <c r="V2575" i="4" s="1"/>
  <c r="C2575" i="4"/>
  <c r="U2575" i="4" s="1"/>
  <c r="B2575" i="4"/>
  <c r="T2575" i="4" s="1"/>
  <c r="Q2574" i="4"/>
  <c r="F2574" i="4"/>
  <c r="X2574" i="4" s="1"/>
  <c r="E2574" i="4"/>
  <c r="D2574" i="4"/>
  <c r="V2574" i="4" s="1"/>
  <c r="C2574" i="4"/>
  <c r="U2574" i="4" s="1"/>
  <c r="B2574" i="4"/>
  <c r="T2574" i="4" s="1"/>
  <c r="Q2573" i="4"/>
  <c r="F2573" i="4"/>
  <c r="X2573" i="4" s="1"/>
  <c r="E2573" i="4"/>
  <c r="D2573" i="4"/>
  <c r="V2573" i="4" s="1"/>
  <c r="C2573" i="4"/>
  <c r="U2573" i="4" s="1"/>
  <c r="B2573" i="4"/>
  <c r="T2573" i="4" s="1"/>
  <c r="Q2572" i="4"/>
  <c r="F2572" i="4"/>
  <c r="X2572" i="4" s="1"/>
  <c r="E2572" i="4"/>
  <c r="D2572" i="4"/>
  <c r="V2572" i="4" s="1"/>
  <c r="C2572" i="4"/>
  <c r="U2572" i="4" s="1"/>
  <c r="B2572" i="4"/>
  <c r="T2572" i="4" s="1"/>
  <c r="Q2571" i="4"/>
  <c r="F2571" i="4"/>
  <c r="X2571" i="4" s="1"/>
  <c r="E2571" i="4"/>
  <c r="D2571" i="4"/>
  <c r="V2571" i="4" s="1"/>
  <c r="C2571" i="4"/>
  <c r="U2571" i="4" s="1"/>
  <c r="B2571" i="4"/>
  <c r="T2571" i="4" s="1"/>
  <c r="Q2570" i="4"/>
  <c r="F2570" i="4"/>
  <c r="X2570" i="4" s="1"/>
  <c r="E2570" i="4"/>
  <c r="D2570" i="4"/>
  <c r="V2570" i="4" s="1"/>
  <c r="C2570" i="4"/>
  <c r="U2570" i="4" s="1"/>
  <c r="B2570" i="4"/>
  <c r="T2570" i="4" s="1"/>
  <c r="Q2569" i="4"/>
  <c r="F2569" i="4"/>
  <c r="X2569" i="4" s="1"/>
  <c r="E2569" i="4"/>
  <c r="D2569" i="4"/>
  <c r="V2569" i="4" s="1"/>
  <c r="C2569" i="4"/>
  <c r="U2569" i="4" s="1"/>
  <c r="B2569" i="4"/>
  <c r="T2569" i="4" s="1"/>
  <c r="Q2568" i="4"/>
  <c r="F2568" i="4"/>
  <c r="X2568" i="4" s="1"/>
  <c r="E2568" i="4"/>
  <c r="D2568" i="4"/>
  <c r="V2568" i="4" s="1"/>
  <c r="C2568" i="4"/>
  <c r="U2568" i="4" s="1"/>
  <c r="B2568" i="4"/>
  <c r="T2568" i="4" s="1"/>
  <c r="Q2567" i="4"/>
  <c r="F2567" i="4"/>
  <c r="X2567" i="4" s="1"/>
  <c r="E2567" i="4"/>
  <c r="D2567" i="4"/>
  <c r="V2567" i="4" s="1"/>
  <c r="C2567" i="4"/>
  <c r="U2567" i="4" s="1"/>
  <c r="B2567" i="4"/>
  <c r="T2567" i="4" s="1"/>
  <c r="Q2566" i="4"/>
  <c r="F2566" i="4"/>
  <c r="X2566" i="4" s="1"/>
  <c r="E2566" i="4"/>
  <c r="D2566" i="4"/>
  <c r="V2566" i="4" s="1"/>
  <c r="C2566" i="4"/>
  <c r="U2566" i="4" s="1"/>
  <c r="B2566" i="4"/>
  <c r="T2566" i="4" s="1"/>
  <c r="Q2565" i="4"/>
  <c r="F2565" i="4"/>
  <c r="X2565" i="4" s="1"/>
  <c r="E2565" i="4"/>
  <c r="D2565" i="4"/>
  <c r="V2565" i="4" s="1"/>
  <c r="C2565" i="4"/>
  <c r="U2565" i="4" s="1"/>
  <c r="B2565" i="4"/>
  <c r="T2565" i="4" s="1"/>
  <c r="Q2564" i="4"/>
  <c r="F2564" i="4"/>
  <c r="X2564" i="4" s="1"/>
  <c r="E2564" i="4"/>
  <c r="D2564" i="4"/>
  <c r="V2564" i="4" s="1"/>
  <c r="C2564" i="4"/>
  <c r="U2564" i="4" s="1"/>
  <c r="B2564" i="4"/>
  <c r="T2564" i="4" s="1"/>
  <c r="Q2563" i="4"/>
  <c r="F2563" i="4"/>
  <c r="X2563" i="4" s="1"/>
  <c r="E2563" i="4"/>
  <c r="D2563" i="4"/>
  <c r="V2563" i="4" s="1"/>
  <c r="C2563" i="4"/>
  <c r="U2563" i="4" s="1"/>
  <c r="B2563" i="4"/>
  <c r="T2563" i="4" s="1"/>
  <c r="Q2562" i="4"/>
  <c r="F2562" i="4"/>
  <c r="X2562" i="4" s="1"/>
  <c r="E2562" i="4"/>
  <c r="D2562" i="4"/>
  <c r="V2562" i="4" s="1"/>
  <c r="C2562" i="4"/>
  <c r="U2562" i="4" s="1"/>
  <c r="B2562" i="4"/>
  <c r="T2562" i="4" s="1"/>
  <c r="Q2561" i="4"/>
  <c r="F2561" i="4"/>
  <c r="X2561" i="4" s="1"/>
  <c r="E2561" i="4"/>
  <c r="D2561" i="4"/>
  <c r="V2561" i="4" s="1"/>
  <c r="C2561" i="4"/>
  <c r="U2561" i="4" s="1"/>
  <c r="B2561" i="4"/>
  <c r="T2561" i="4" s="1"/>
  <c r="Q2560" i="4"/>
  <c r="F2560" i="4"/>
  <c r="X2560" i="4" s="1"/>
  <c r="E2560" i="4"/>
  <c r="D2560" i="4"/>
  <c r="V2560" i="4" s="1"/>
  <c r="C2560" i="4"/>
  <c r="U2560" i="4" s="1"/>
  <c r="B2560" i="4"/>
  <c r="T2560" i="4" s="1"/>
  <c r="Q2559" i="4"/>
  <c r="F2559" i="4"/>
  <c r="X2559" i="4" s="1"/>
  <c r="E2559" i="4"/>
  <c r="D2559" i="4"/>
  <c r="V2559" i="4" s="1"/>
  <c r="C2559" i="4"/>
  <c r="U2559" i="4" s="1"/>
  <c r="B2559" i="4"/>
  <c r="T2559" i="4" s="1"/>
  <c r="Q2558" i="4"/>
  <c r="F2558" i="4"/>
  <c r="X2558" i="4" s="1"/>
  <c r="E2558" i="4"/>
  <c r="D2558" i="4"/>
  <c r="V2558" i="4" s="1"/>
  <c r="C2558" i="4"/>
  <c r="U2558" i="4" s="1"/>
  <c r="B2558" i="4"/>
  <c r="T2558" i="4" s="1"/>
  <c r="Q2557" i="4"/>
  <c r="F2557" i="4"/>
  <c r="X2557" i="4" s="1"/>
  <c r="E2557" i="4"/>
  <c r="D2557" i="4"/>
  <c r="V2557" i="4" s="1"/>
  <c r="C2557" i="4"/>
  <c r="U2557" i="4" s="1"/>
  <c r="B2557" i="4"/>
  <c r="T2557" i="4" s="1"/>
  <c r="Q2556" i="4"/>
  <c r="F2556" i="4"/>
  <c r="X2556" i="4" s="1"/>
  <c r="E2556" i="4"/>
  <c r="D2556" i="4"/>
  <c r="V2556" i="4" s="1"/>
  <c r="C2556" i="4"/>
  <c r="U2556" i="4" s="1"/>
  <c r="B2556" i="4"/>
  <c r="T2556" i="4" s="1"/>
  <c r="Q2555" i="4"/>
  <c r="F2555" i="4"/>
  <c r="X2555" i="4" s="1"/>
  <c r="E2555" i="4"/>
  <c r="D2555" i="4"/>
  <c r="V2555" i="4" s="1"/>
  <c r="C2555" i="4"/>
  <c r="U2555" i="4" s="1"/>
  <c r="B2555" i="4"/>
  <c r="T2555" i="4" s="1"/>
  <c r="Q2554" i="4"/>
  <c r="F2554" i="4"/>
  <c r="X2554" i="4" s="1"/>
  <c r="E2554" i="4"/>
  <c r="D2554" i="4"/>
  <c r="V2554" i="4" s="1"/>
  <c r="C2554" i="4"/>
  <c r="U2554" i="4" s="1"/>
  <c r="B2554" i="4"/>
  <c r="T2554" i="4" s="1"/>
  <c r="Q2553" i="4"/>
  <c r="F2553" i="4"/>
  <c r="X2553" i="4" s="1"/>
  <c r="E2553" i="4"/>
  <c r="D2553" i="4"/>
  <c r="V2553" i="4" s="1"/>
  <c r="C2553" i="4"/>
  <c r="U2553" i="4" s="1"/>
  <c r="B2553" i="4"/>
  <c r="T2553" i="4" s="1"/>
  <c r="Q2552" i="4"/>
  <c r="F2552" i="4"/>
  <c r="X2552" i="4" s="1"/>
  <c r="E2552" i="4"/>
  <c r="D2552" i="4"/>
  <c r="V2552" i="4" s="1"/>
  <c r="C2552" i="4"/>
  <c r="U2552" i="4" s="1"/>
  <c r="B2552" i="4"/>
  <c r="T2552" i="4" s="1"/>
  <c r="Q2551" i="4"/>
  <c r="F2551" i="4"/>
  <c r="X2551" i="4" s="1"/>
  <c r="E2551" i="4"/>
  <c r="D2551" i="4"/>
  <c r="V2551" i="4" s="1"/>
  <c r="C2551" i="4"/>
  <c r="U2551" i="4" s="1"/>
  <c r="B2551" i="4"/>
  <c r="T2551" i="4" s="1"/>
  <c r="Q2550" i="4"/>
  <c r="F2550" i="4"/>
  <c r="X2550" i="4" s="1"/>
  <c r="E2550" i="4"/>
  <c r="D2550" i="4"/>
  <c r="V2550" i="4" s="1"/>
  <c r="C2550" i="4"/>
  <c r="U2550" i="4" s="1"/>
  <c r="B2550" i="4"/>
  <c r="T2550" i="4" s="1"/>
  <c r="Q2549" i="4"/>
  <c r="F2549" i="4"/>
  <c r="X2549" i="4" s="1"/>
  <c r="E2549" i="4"/>
  <c r="D2549" i="4"/>
  <c r="V2549" i="4" s="1"/>
  <c r="C2549" i="4"/>
  <c r="U2549" i="4" s="1"/>
  <c r="B2549" i="4"/>
  <c r="T2549" i="4" s="1"/>
  <c r="Q2548" i="4"/>
  <c r="F2548" i="4"/>
  <c r="X2548" i="4" s="1"/>
  <c r="E2548" i="4"/>
  <c r="D2548" i="4"/>
  <c r="V2548" i="4" s="1"/>
  <c r="C2548" i="4"/>
  <c r="U2548" i="4" s="1"/>
  <c r="B2548" i="4"/>
  <c r="T2548" i="4" s="1"/>
  <c r="Q2547" i="4"/>
  <c r="F2547" i="4"/>
  <c r="X2547" i="4" s="1"/>
  <c r="E2547" i="4"/>
  <c r="D2547" i="4"/>
  <c r="V2547" i="4" s="1"/>
  <c r="C2547" i="4"/>
  <c r="U2547" i="4" s="1"/>
  <c r="B2547" i="4"/>
  <c r="T2547" i="4" s="1"/>
  <c r="Q2546" i="4"/>
  <c r="F2546" i="4"/>
  <c r="X2546" i="4" s="1"/>
  <c r="E2546" i="4"/>
  <c r="D2546" i="4"/>
  <c r="V2546" i="4" s="1"/>
  <c r="C2546" i="4"/>
  <c r="U2546" i="4" s="1"/>
  <c r="B2546" i="4"/>
  <c r="T2546" i="4" s="1"/>
  <c r="Q2545" i="4"/>
  <c r="F2545" i="4"/>
  <c r="X2545" i="4" s="1"/>
  <c r="E2545" i="4"/>
  <c r="D2545" i="4"/>
  <c r="V2545" i="4" s="1"/>
  <c r="C2545" i="4"/>
  <c r="U2545" i="4" s="1"/>
  <c r="B2545" i="4"/>
  <c r="T2545" i="4" s="1"/>
  <c r="Q2544" i="4"/>
  <c r="F2544" i="4"/>
  <c r="X2544" i="4" s="1"/>
  <c r="E2544" i="4"/>
  <c r="D2544" i="4"/>
  <c r="V2544" i="4" s="1"/>
  <c r="C2544" i="4"/>
  <c r="U2544" i="4" s="1"/>
  <c r="B2544" i="4"/>
  <c r="T2544" i="4" s="1"/>
  <c r="Q2543" i="4"/>
  <c r="F2543" i="4"/>
  <c r="X2543" i="4" s="1"/>
  <c r="E2543" i="4"/>
  <c r="D2543" i="4"/>
  <c r="V2543" i="4" s="1"/>
  <c r="C2543" i="4"/>
  <c r="U2543" i="4" s="1"/>
  <c r="B2543" i="4"/>
  <c r="T2543" i="4" s="1"/>
  <c r="Q2542" i="4"/>
  <c r="F2542" i="4"/>
  <c r="X2542" i="4" s="1"/>
  <c r="E2542" i="4"/>
  <c r="D2542" i="4"/>
  <c r="V2542" i="4" s="1"/>
  <c r="C2542" i="4"/>
  <c r="U2542" i="4" s="1"/>
  <c r="B2542" i="4"/>
  <c r="T2542" i="4" s="1"/>
  <c r="Q2541" i="4"/>
  <c r="F2541" i="4"/>
  <c r="X2541" i="4" s="1"/>
  <c r="E2541" i="4"/>
  <c r="D2541" i="4"/>
  <c r="V2541" i="4" s="1"/>
  <c r="C2541" i="4"/>
  <c r="U2541" i="4" s="1"/>
  <c r="B2541" i="4"/>
  <c r="T2541" i="4" s="1"/>
  <c r="Q2540" i="4"/>
  <c r="F2540" i="4"/>
  <c r="X2540" i="4" s="1"/>
  <c r="E2540" i="4"/>
  <c r="D2540" i="4"/>
  <c r="V2540" i="4" s="1"/>
  <c r="C2540" i="4"/>
  <c r="U2540" i="4" s="1"/>
  <c r="B2540" i="4"/>
  <c r="T2540" i="4" s="1"/>
  <c r="Q2539" i="4"/>
  <c r="F2539" i="4"/>
  <c r="X2539" i="4" s="1"/>
  <c r="E2539" i="4"/>
  <c r="D2539" i="4"/>
  <c r="V2539" i="4" s="1"/>
  <c r="C2539" i="4"/>
  <c r="U2539" i="4" s="1"/>
  <c r="B2539" i="4"/>
  <c r="T2539" i="4" s="1"/>
  <c r="Q2538" i="4"/>
  <c r="F2538" i="4"/>
  <c r="X2538" i="4" s="1"/>
  <c r="E2538" i="4"/>
  <c r="D2538" i="4"/>
  <c r="V2538" i="4" s="1"/>
  <c r="C2538" i="4"/>
  <c r="U2538" i="4" s="1"/>
  <c r="B2538" i="4"/>
  <c r="T2538" i="4" s="1"/>
  <c r="Q2537" i="4"/>
  <c r="F2537" i="4"/>
  <c r="X2537" i="4" s="1"/>
  <c r="E2537" i="4"/>
  <c r="D2537" i="4"/>
  <c r="V2537" i="4" s="1"/>
  <c r="C2537" i="4"/>
  <c r="U2537" i="4" s="1"/>
  <c r="B2537" i="4"/>
  <c r="T2537" i="4" s="1"/>
  <c r="Q2536" i="4"/>
  <c r="F2536" i="4"/>
  <c r="X2536" i="4" s="1"/>
  <c r="E2536" i="4"/>
  <c r="D2536" i="4"/>
  <c r="V2536" i="4" s="1"/>
  <c r="C2536" i="4"/>
  <c r="U2536" i="4" s="1"/>
  <c r="B2536" i="4"/>
  <c r="T2536" i="4" s="1"/>
  <c r="Q2535" i="4"/>
  <c r="F2535" i="4"/>
  <c r="X2535" i="4" s="1"/>
  <c r="E2535" i="4"/>
  <c r="D2535" i="4"/>
  <c r="V2535" i="4" s="1"/>
  <c r="C2535" i="4"/>
  <c r="U2535" i="4" s="1"/>
  <c r="B2535" i="4"/>
  <c r="T2535" i="4" s="1"/>
  <c r="Q2534" i="4"/>
  <c r="F2534" i="4"/>
  <c r="X2534" i="4" s="1"/>
  <c r="E2534" i="4"/>
  <c r="D2534" i="4"/>
  <c r="V2534" i="4" s="1"/>
  <c r="C2534" i="4"/>
  <c r="U2534" i="4" s="1"/>
  <c r="B2534" i="4"/>
  <c r="T2534" i="4" s="1"/>
  <c r="Q2533" i="4"/>
  <c r="F2533" i="4"/>
  <c r="X2533" i="4" s="1"/>
  <c r="E2533" i="4"/>
  <c r="D2533" i="4"/>
  <c r="V2533" i="4" s="1"/>
  <c r="C2533" i="4"/>
  <c r="U2533" i="4" s="1"/>
  <c r="B2533" i="4"/>
  <c r="T2533" i="4" s="1"/>
  <c r="Q2532" i="4"/>
  <c r="F2532" i="4"/>
  <c r="X2532" i="4" s="1"/>
  <c r="E2532" i="4"/>
  <c r="D2532" i="4"/>
  <c r="V2532" i="4" s="1"/>
  <c r="C2532" i="4"/>
  <c r="U2532" i="4" s="1"/>
  <c r="B2532" i="4"/>
  <c r="T2532" i="4" s="1"/>
  <c r="Q2531" i="4"/>
  <c r="F2531" i="4"/>
  <c r="X2531" i="4" s="1"/>
  <c r="E2531" i="4"/>
  <c r="D2531" i="4"/>
  <c r="V2531" i="4" s="1"/>
  <c r="C2531" i="4"/>
  <c r="U2531" i="4" s="1"/>
  <c r="B2531" i="4"/>
  <c r="T2531" i="4" s="1"/>
  <c r="Q2530" i="4"/>
  <c r="F2530" i="4"/>
  <c r="X2530" i="4" s="1"/>
  <c r="E2530" i="4"/>
  <c r="D2530" i="4"/>
  <c r="V2530" i="4" s="1"/>
  <c r="C2530" i="4"/>
  <c r="U2530" i="4" s="1"/>
  <c r="B2530" i="4"/>
  <c r="T2530" i="4" s="1"/>
  <c r="Q2529" i="4"/>
  <c r="F2529" i="4"/>
  <c r="X2529" i="4" s="1"/>
  <c r="E2529" i="4"/>
  <c r="D2529" i="4"/>
  <c r="V2529" i="4" s="1"/>
  <c r="C2529" i="4"/>
  <c r="U2529" i="4" s="1"/>
  <c r="B2529" i="4"/>
  <c r="T2529" i="4" s="1"/>
  <c r="Q2528" i="4"/>
  <c r="F2528" i="4"/>
  <c r="X2528" i="4" s="1"/>
  <c r="E2528" i="4"/>
  <c r="D2528" i="4"/>
  <c r="V2528" i="4" s="1"/>
  <c r="C2528" i="4"/>
  <c r="U2528" i="4" s="1"/>
  <c r="B2528" i="4"/>
  <c r="T2528" i="4" s="1"/>
  <c r="Q2527" i="4"/>
  <c r="F2527" i="4"/>
  <c r="X2527" i="4" s="1"/>
  <c r="E2527" i="4"/>
  <c r="D2527" i="4"/>
  <c r="V2527" i="4" s="1"/>
  <c r="C2527" i="4"/>
  <c r="U2527" i="4" s="1"/>
  <c r="B2527" i="4"/>
  <c r="T2527" i="4" s="1"/>
  <c r="Q2526" i="4"/>
  <c r="F2526" i="4"/>
  <c r="X2526" i="4" s="1"/>
  <c r="E2526" i="4"/>
  <c r="D2526" i="4"/>
  <c r="V2526" i="4" s="1"/>
  <c r="C2526" i="4"/>
  <c r="U2526" i="4" s="1"/>
  <c r="B2526" i="4"/>
  <c r="T2526" i="4" s="1"/>
  <c r="Q2525" i="4"/>
  <c r="F2525" i="4"/>
  <c r="X2525" i="4" s="1"/>
  <c r="E2525" i="4"/>
  <c r="D2525" i="4"/>
  <c r="V2525" i="4" s="1"/>
  <c r="C2525" i="4"/>
  <c r="U2525" i="4" s="1"/>
  <c r="B2525" i="4"/>
  <c r="T2525" i="4" s="1"/>
  <c r="Q2524" i="4"/>
  <c r="F2524" i="4"/>
  <c r="X2524" i="4" s="1"/>
  <c r="E2524" i="4"/>
  <c r="D2524" i="4"/>
  <c r="V2524" i="4" s="1"/>
  <c r="C2524" i="4"/>
  <c r="U2524" i="4" s="1"/>
  <c r="B2524" i="4"/>
  <c r="T2524" i="4" s="1"/>
  <c r="Q2523" i="4"/>
  <c r="F2523" i="4"/>
  <c r="X2523" i="4" s="1"/>
  <c r="E2523" i="4"/>
  <c r="D2523" i="4"/>
  <c r="V2523" i="4" s="1"/>
  <c r="C2523" i="4"/>
  <c r="U2523" i="4" s="1"/>
  <c r="B2523" i="4"/>
  <c r="T2523" i="4" s="1"/>
  <c r="Q2522" i="4"/>
  <c r="F2522" i="4"/>
  <c r="X2522" i="4" s="1"/>
  <c r="E2522" i="4"/>
  <c r="D2522" i="4"/>
  <c r="V2522" i="4" s="1"/>
  <c r="C2522" i="4"/>
  <c r="U2522" i="4" s="1"/>
  <c r="B2522" i="4"/>
  <c r="T2522" i="4" s="1"/>
  <c r="Q2521" i="4"/>
  <c r="F2521" i="4"/>
  <c r="X2521" i="4" s="1"/>
  <c r="E2521" i="4"/>
  <c r="D2521" i="4"/>
  <c r="V2521" i="4" s="1"/>
  <c r="C2521" i="4"/>
  <c r="U2521" i="4" s="1"/>
  <c r="B2521" i="4"/>
  <c r="T2521" i="4" s="1"/>
  <c r="Q2520" i="4"/>
  <c r="F2520" i="4"/>
  <c r="X2520" i="4" s="1"/>
  <c r="E2520" i="4"/>
  <c r="D2520" i="4"/>
  <c r="V2520" i="4" s="1"/>
  <c r="C2520" i="4"/>
  <c r="U2520" i="4" s="1"/>
  <c r="B2520" i="4"/>
  <c r="T2520" i="4" s="1"/>
  <c r="Q2519" i="4"/>
  <c r="F2519" i="4"/>
  <c r="X2519" i="4" s="1"/>
  <c r="E2519" i="4"/>
  <c r="D2519" i="4"/>
  <c r="V2519" i="4" s="1"/>
  <c r="C2519" i="4"/>
  <c r="U2519" i="4" s="1"/>
  <c r="B2519" i="4"/>
  <c r="T2519" i="4" s="1"/>
  <c r="Q2518" i="4"/>
  <c r="F2518" i="4"/>
  <c r="X2518" i="4" s="1"/>
  <c r="E2518" i="4"/>
  <c r="D2518" i="4"/>
  <c r="V2518" i="4" s="1"/>
  <c r="C2518" i="4"/>
  <c r="U2518" i="4" s="1"/>
  <c r="B2518" i="4"/>
  <c r="T2518" i="4" s="1"/>
  <c r="Q2517" i="4"/>
  <c r="F2517" i="4"/>
  <c r="X2517" i="4" s="1"/>
  <c r="E2517" i="4"/>
  <c r="D2517" i="4"/>
  <c r="V2517" i="4" s="1"/>
  <c r="C2517" i="4"/>
  <c r="U2517" i="4" s="1"/>
  <c r="B2517" i="4"/>
  <c r="T2517" i="4" s="1"/>
  <c r="Q2516" i="4"/>
  <c r="F2516" i="4"/>
  <c r="X2516" i="4" s="1"/>
  <c r="E2516" i="4"/>
  <c r="D2516" i="4"/>
  <c r="V2516" i="4" s="1"/>
  <c r="C2516" i="4"/>
  <c r="U2516" i="4" s="1"/>
  <c r="B2516" i="4"/>
  <c r="T2516" i="4" s="1"/>
  <c r="Q2515" i="4"/>
  <c r="F2515" i="4"/>
  <c r="X2515" i="4" s="1"/>
  <c r="E2515" i="4"/>
  <c r="D2515" i="4"/>
  <c r="V2515" i="4" s="1"/>
  <c r="C2515" i="4"/>
  <c r="U2515" i="4" s="1"/>
  <c r="B2515" i="4"/>
  <c r="T2515" i="4" s="1"/>
  <c r="Q2514" i="4"/>
  <c r="F2514" i="4"/>
  <c r="X2514" i="4" s="1"/>
  <c r="E2514" i="4"/>
  <c r="D2514" i="4"/>
  <c r="V2514" i="4" s="1"/>
  <c r="C2514" i="4"/>
  <c r="U2514" i="4" s="1"/>
  <c r="B2514" i="4"/>
  <c r="T2514" i="4" s="1"/>
  <c r="Q2513" i="4"/>
  <c r="F2513" i="4"/>
  <c r="X2513" i="4" s="1"/>
  <c r="E2513" i="4"/>
  <c r="D2513" i="4"/>
  <c r="V2513" i="4" s="1"/>
  <c r="C2513" i="4"/>
  <c r="U2513" i="4" s="1"/>
  <c r="B2513" i="4"/>
  <c r="T2513" i="4" s="1"/>
  <c r="Q2512" i="4"/>
  <c r="F2512" i="4"/>
  <c r="X2512" i="4" s="1"/>
  <c r="E2512" i="4"/>
  <c r="D2512" i="4"/>
  <c r="V2512" i="4" s="1"/>
  <c r="C2512" i="4"/>
  <c r="U2512" i="4" s="1"/>
  <c r="B2512" i="4"/>
  <c r="T2512" i="4" s="1"/>
  <c r="Q2511" i="4"/>
  <c r="F2511" i="4"/>
  <c r="X2511" i="4" s="1"/>
  <c r="E2511" i="4"/>
  <c r="D2511" i="4"/>
  <c r="V2511" i="4" s="1"/>
  <c r="C2511" i="4"/>
  <c r="U2511" i="4" s="1"/>
  <c r="B2511" i="4"/>
  <c r="T2511" i="4" s="1"/>
  <c r="Q2510" i="4"/>
  <c r="F2510" i="4"/>
  <c r="X2510" i="4" s="1"/>
  <c r="E2510" i="4"/>
  <c r="D2510" i="4"/>
  <c r="V2510" i="4" s="1"/>
  <c r="C2510" i="4"/>
  <c r="U2510" i="4" s="1"/>
  <c r="B2510" i="4"/>
  <c r="T2510" i="4" s="1"/>
  <c r="Q2509" i="4"/>
  <c r="F2509" i="4"/>
  <c r="X2509" i="4" s="1"/>
  <c r="E2509" i="4"/>
  <c r="D2509" i="4"/>
  <c r="V2509" i="4" s="1"/>
  <c r="C2509" i="4"/>
  <c r="U2509" i="4" s="1"/>
  <c r="B2509" i="4"/>
  <c r="T2509" i="4" s="1"/>
  <c r="Q2508" i="4"/>
  <c r="F2508" i="4"/>
  <c r="X2508" i="4" s="1"/>
  <c r="E2508" i="4"/>
  <c r="D2508" i="4"/>
  <c r="V2508" i="4" s="1"/>
  <c r="C2508" i="4"/>
  <c r="U2508" i="4" s="1"/>
  <c r="B2508" i="4"/>
  <c r="T2508" i="4" s="1"/>
  <c r="Q2507" i="4"/>
  <c r="F2507" i="4"/>
  <c r="X2507" i="4" s="1"/>
  <c r="E2507" i="4"/>
  <c r="D2507" i="4"/>
  <c r="V2507" i="4" s="1"/>
  <c r="C2507" i="4"/>
  <c r="U2507" i="4" s="1"/>
  <c r="B2507" i="4"/>
  <c r="T2507" i="4" s="1"/>
  <c r="Q2506" i="4"/>
  <c r="F2506" i="4"/>
  <c r="X2506" i="4" s="1"/>
  <c r="E2506" i="4"/>
  <c r="D2506" i="4"/>
  <c r="V2506" i="4" s="1"/>
  <c r="C2506" i="4"/>
  <c r="U2506" i="4" s="1"/>
  <c r="B2506" i="4"/>
  <c r="T2506" i="4" s="1"/>
  <c r="Q2505" i="4"/>
  <c r="F2505" i="4"/>
  <c r="X2505" i="4" s="1"/>
  <c r="E2505" i="4"/>
  <c r="D2505" i="4"/>
  <c r="V2505" i="4" s="1"/>
  <c r="C2505" i="4"/>
  <c r="U2505" i="4" s="1"/>
  <c r="B2505" i="4"/>
  <c r="T2505" i="4" s="1"/>
  <c r="Q2504" i="4"/>
  <c r="F2504" i="4"/>
  <c r="X2504" i="4" s="1"/>
  <c r="E2504" i="4"/>
  <c r="D2504" i="4"/>
  <c r="V2504" i="4" s="1"/>
  <c r="C2504" i="4"/>
  <c r="U2504" i="4" s="1"/>
  <c r="B2504" i="4"/>
  <c r="T2504" i="4" s="1"/>
  <c r="Q2503" i="4"/>
  <c r="F2503" i="4"/>
  <c r="X2503" i="4" s="1"/>
  <c r="E2503" i="4"/>
  <c r="D2503" i="4"/>
  <c r="V2503" i="4" s="1"/>
  <c r="C2503" i="4"/>
  <c r="U2503" i="4" s="1"/>
  <c r="B2503" i="4"/>
  <c r="T2503" i="4" s="1"/>
  <c r="Q2502" i="4"/>
  <c r="F2502" i="4"/>
  <c r="X2502" i="4" s="1"/>
  <c r="E2502" i="4"/>
  <c r="D2502" i="4"/>
  <c r="V2502" i="4" s="1"/>
  <c r="C2502" i="4"/>
  <c r="U2502" i="4" s="1"/>
  <c r="B2502" i="4"/>
  <c r="T2502" i="4" s="1"/>
  <c r="Q2501" i="4"/>
  <c r="F2501" i="4"/>
  <c r="X2501" i="4" s="1"/>
  <c r="E2501" i="4"/>
  <c r="D2501" i="4"/>
  <c r="V2501" i="4" s="1"/>
  <c r="C2501" i="4"/>
  <c r="U2501" i="4" s="1"/>
  <c r="B2501" i="4"/>
  <c r="T2501" i="4" s="1"/>
  <c r="Q2500" i="4"/>
  <c r="F2500" i="4"/>
  <c r="X2500" i="4" s="1"/>
  <c r="E2500" i="4"/>
  <c r="D2500" i="4"/>
  <c r="V2500" i="4" s="1"/>
  <c r="C2500" i="4"/>
  <c r="U2500" i="4" s="1"/>
  <c r="B2500" i="4"/>
  <c r="T2500" i="4" s="1"/>
  <c r="Q2499" i="4"/>
  <c r="F2499" i="4"/>
  <c r="X2499" i="4" s="1"/>
  <c r="E2499" i="4"/>
  <c r="D2499" i="4"/>
  <c r="V2499" i="4" s="1"/>
  <c r="C2499" i="4"/>
  <c r="U2499" i="4" s="1"/>
  <c r="B2499" i="4"/>
  <c r="T2499" i="4" s="1"/>
  <c r="Q2498" i="4"/>
  <c r="F2498" i="4"/>
  <c r="X2498" i="4" s="1"/>
  <c r="E2498" i="4"/>
  <c r="D2498" i="4"/>
  <c r="V2498" i="4" s="1"/>
  <c r="C2498" i="4"/>
  <c r="U2498" i="4" s="1"/>
  <c r="B2498" i="4"/>
  <c r="T2498" i="4" s="1"/>
  <c r="Q2497" i="4"/>
  <c r="F2497" i="4"/>
  <c r="X2497" i="4" s="1"/>
  <c r="E2497" i="4"/>
  <c r="D2497" i="4"/>
  <c r="V2497" i="4" s="1"/>
  <c r="C2497" i="4"/>
  <c r="U2497" i="4" s="1"/>
  <c r="B2497" i="4"/>
  <c r="T2497" i="4" s="1"/>
  <c r="Q2496" i="4"/>
  <c r="F2496" i="4"/>
  <c r="X2496" i="4" s="1"/>
  <c r="E2496" i="4"/>
  <c r="D2496" i="4"/>
  <c r="V2496" i="4" s="1"/>
  <c r="C2496" i="4"/>
  <c r="U2496" i="4" s="1"/>
  <c r="B2496" i="4"/>
  <c r="T2496" i="4" s="1"/>
  <c r="Q2495" i="4"/>
  <c r="F2495" i="4"/>
  <c r="X2495" i="4" s="1"/>
  <c r="E2495" i="4"/>
  <c r="D2495" i="4"/>
  <c r="V2495" i="4" s="1"/>
  <c r="C2495" i="4"/>
  <c r="U2495" i="4" s="1"/>
  <c r="B2495" i="4"/>
  <c r="T2495" i="4" s="1"/>
  <c r="Q2494" i="4"/>
  <c r="F2494" i="4"/>
  <c r="X2494" i="4" s="1"/>
  <c r="E2494" i="4"/>
  <c r="D2494" i="4"/>
  <c r="V2494" i="4" s="1"/>
  <c r="C2494" i="4"/>
  <c r="U2494" i="4" s="1"/>
  <c r="B2494" i="4"/>
  <c r="T2494" i="4" s="1"/>
  <c r="Q2493" i="4"/>
  <c r="F2493" i="4"/>
  <c r="X2493" i="4" s="1"/>
  <c r="E2493" i="4"/>
  <c r="D2493" i="4"/>
  <c r="V2493" i="4" s="1"/>
  <c r="C2493" i="4"/>
  <c r="U2493" i="4" s="1"/>
  <c r="B2493" i="4"/>
  <c r="T2493" i="4" s="1"/>
  <c r="Q2492" i="4"/>
  <c r="F2492" i="4"/>
  <c r="X2492" i="4" s="1"/>
  <c r="E2492" i="4"/>
  <c r="D2492" i="4"/>
  <c r="V2492" i="4" s="1"/>
  <c r="C2492" i="4"/>
  <c r="U2492" i="4" s="1"/>
  <c r="B2492" i="4"/>
  <c r="T2492" i="4" s="1"/>
  <c r="Q2491" i="4"/>
  <c r="F2491" i="4"/>
  <c r="X2491" i="4" s="1"/>
  <c r="E2491" i="4"/>
  <c r="D2491" i="4"/>
  <c r="V2491" i="4" s="1"/>
  <c r="C2491" i="4"/>
  <c r="U2491" i="4" s="1"/>
  <c r="B2491" i="4"/>
  <c r="T2491" i="4" s="1"/>
  <c r="Q2490" i="4"/>
  <c r="F2490" i="4"/>
  <c r="X2490" i="4" s="1"/>
  <c r="E2490" i="4"/>
  <c r="D2490" i="4"/>
  <c r="V2490" i="4" s="1"/>
  <c r="C2490" i="4"/>
  <c r="U2490" i="4" s="1"/>
  <c r="B2490" i="4"/>
  <c r="T2490" i="4" s="1"/>
  <c r="E2488" i="4"/>
  <c r="W2488" i="4" s="1"/>
  <c r="D2488" i="4"/>
  <c r="V2488" i="4" s="1"/>
  <c r="C2488" i="4"/>
  <c r="U2488" i="4" s="1"/>
  <c r="B2488" i="4"/>
  <c r="T2488" i="4" s="1"/>
  <c r="E2487" i="4"/>
  <c r="W2487" i="4" s="1"/>
  <c r="D2487" i="4"/>
  <c r="V2487" i="4" s="1"/>
  <c r="C2487" i="4"/>
  <c r="U2487" i="4" s="1"/>
  <c r="F2694" i="3" s="1"/>
  <c r="B2487" i="4"/>
  <c r="T2487" i="4" s="1"/>
  <c r="E2694" i="3" s="1"/>
  <c r="E2486" i="4"/>
  <c r="W2486" i="4" s="1"/>
  <c r="D2486" i="4"/>
  <c r="V2486" i="4" s="1"/>
  <c r="C2486" i="4"/>
  <c r="U2486" i="4" s="1"/>
  <c r="B2486" i="4"/>
  <c r="T2486" i="4" s="1"/>
  <c r="E2693" i="3" s="1"/>
  <c r="E2485" i="4"/>
  <c r="W2485" i="4" s="1"/>
  <c r="D2485" i="4"/>
  <c r="V2485" i="4" s="1"/>
  <c r="C2485" i="4"/>
  <c r="U2485" i="4" s="1"/>
  <c r="B2485" i="4"/>
  <c r="T2485" i="4" s="1"/>
  <c r="E2692" i="3" s="1"/>
  <c r="E2484" i="4"/>
  <c r="W2484" i="4" s="1"/>
  <c r="D2484" i="4"/>
  <c r="V2484" i="4" s="1"/>
  <c r="C2484" i="4"/>
  <c r="U2484" i="4" s="1"/>
  <c r="B2484" i="4"/>
  <c r="T2484" i="4" s="1"/>
  <c r="E2691" i="3" s="1"/>
  <c r="E2483" i="4"/>
  <c r="W2483" i="4" s="1"/>
  <c r="D2483" i="4"/>
  <c r="V2483" i="4" s="1"/>
  <c r="C2483" i="4"/>
  <c r="U2483" i="4" s="1"/>
  <c r="B2483" i="4"/>
  <c r="T2483" i="4" s="1"/>
  <c r="E2690" i="3" s="1"/>
  <c r="E2482" i="4"/>
  <c r="W2482" i="4" s="1"/>
  <c r="D2482" i="4"/>
  <c r="V2482" i="4" s="1"/>
  <c r="C2482" i="4"/>
  <c r="U2482" i="4" s="1"/>
  <c r="B2482" i="4"/>
  <c r="T2482" i="4" s="1"/>
  <c r="E2689" i="3" s="1"/>
  <c r="E2481" i="4"/>
  <c r="W2481" i="4" s="1"/>
  <c r="D2481" i="4"/>
  <c r="V2481" i="4" s="1"/>
  <c r="C2481" i="4"/>
  <c r="U2481" i="4" s="1"/>
  <c r="B2481" i="4"/>
  <c r="T2481" i="4" s="1"/>
  <c r="E2688" i="3" s="1"/>
  <c r="E2480" i="4"/>
  <c r="W2480" i="4" s="1"/>
  <c r="D2480" i="4"/>
  <c r="V2480" i="4" s="1"/>
  <c r="C2480" i="4"/>
  <c r="U2480" i="4" s="1"/>
  <c r="B2480" i="4"/>
  <c r="T2480" i="4" s="1"/>
  <c r="E2687" i="3" s="1"/>
  <c r="E2479" i="4"/>
  <c r="W2479" i="4" s="1"/>
  <c r="D2479" i="4"/>
  <c r="V2479" i="4" s="1"/>
  <c r="C2479" i="4"/>
  <c r="U2479" i="4" s="1"/>
  <c r="B2479" i="4"/>
  <c r="T2479" i="4" s="1"/>
  <c r="E2686" i="3" s="1"/>
  <c r="E2477" i="4"/>
  <c r="W2477" i="4" s="1"/>
  <c r="D2477" i="4"/>
  <c r="V2477" i="4" s="1"/>
  <c r="C2477" i="4"/>
  <c r="U2477" i="4" s="1"/>
  <c r="B2477" i="4"/>
  <c r="T2477" i="4" s="1"/>
  <c r="E2476" i="4"/>
  <c r="W2476" i="4" s="1"/>
  <c r="D2476" i="4"/>
  <c r="V2476" i="4" s="1"/>
  <c r="C2476" i="4"/>
  <c r="U2476" i="4" s="1"/>
  <c r="B2476" i="4"/>
  <c r="T2476" i="4" s="1"/>
  <c r="E2475" i="4"/>
  <c r="W2475" i="4" s="1"/>
  <c r="D2475" i="4"/>
  <c r="V2475" i="4" s="1"/>
  <c r="C2475" i="4"/>
  <c r="U2475" i="4" s="1"/>
  <c r="B2475" i="4"/>
  <c r="T2475" i="4" s="1"/>
  <c r="E2474" i="4"/>
  <c r="W2474" i="4" s="1"/>
  <c r="D2474" i="4"/>
  <c r="V2474" i="4" s="1"/>
  <c r="C2474" i="4"/>
  <c r="U2474" i="4" s="1"/>
  <c r="B2474" i="4"/>
  <c r="T2474" i="4" s="1"/>
  <c r="E2473" i="4"/>
  <c r="W2473" i="4" s="1"/>
  <c r="D2473" i="4"/>
  <c r="V2473" i="4" s="1"/>
  <c r="C2473" i="4"/>
  <c r="U2473" i="4" s="1"/>
  <c r="B2473" i="4"/>
  <c r="T2473" i="4" s="1"/>
  <c r="E2472" i="4"/>
  <c r="W2472" i="4" s="1"/>
  <c r="D2472" i="4"/>
  <c r="V2472" i="4" s="1"/>
  <c r="C2472" i="4"/>
  <c r="U2472" i="4" s="1"/>
  <c r="B2472" i="4"/>
  <c r="T2472" i="4" s="1"/>
  <c r="E2471" i="4"/>
  <c r="W2471" i="4" s="1"/>
  <c r="D2471" i="4"/>
  <c r="V2471" i="4" s="1"/>
  <c r="C2471" i="4"/>
  <c r="U2471" i="4" s="1"/>
  <c r="B2471" i="4"/>
  <c r="T2471" i="4" s="1"/>
  <c r="E2470" i="4"/>
  <c r="W2470" i="4" s="1"/>
  <c r="D2470" i="4"/>
  <c r="V2470" i="4" s="1"/>
  <c r="C2470" i="4"/>
  <c r="U2470" i="4" s="1"/>
  <c r="B2470" i="4"/>
  <c r="T2470" i="4" s="1"/>
  <c r="E2469" i="4"/>
  <c r="W2469" i="4" s="1"/>
  <c r="D2469" i="4"/>
  <c r="V2469" i="4" s="1"/>
  <c r="C2469" i="4"/>
  <c r="U2469" i="4" s="1"/>
  <c r="B2469" i="4"/>
  <c r="T2469" i="4" s="1"/>
  <c r="E2468" i="4"/>
  <c r="W2468" i="4" s="1"/>
  <c r="D2468" i="4"/>
  <c r="V2468" i="4" s="1"/>
  <c r="C2468" i="4"/>
  <c r="U2468" i="4" s="1"/>
  <c r="B2468" i="4"/>
  <c r="T2468" i="4" s="1"/>
  <c r="E2467" i="4"/>
  <c r="W2467" i="4" s="1"/>
  <c r="D2467" i="4"/>
  <c r="V2467" i="4" s="1"/>
  <c r="C2467" i="4"/>
  <c r="U2467" i="4" s="1"/>
  <c r="B2467" i="4"/>
  <c r="T2467" i="4" s="1"/>
  <c r="E2466" i="4"/>
  <c r="W2466" i="4" s="1"/>
  <c r="D2466" i="4"/>
  <c r="V2466" i="4" s="1"/>
  <c r="C2466" i="4"/>
  <c r="U2466" i="4" s="1"/>
  <c r="B2466" i="4"/>
  <c r="T2466" i="4" s="1"/>
  <c r="E2465" i="4"/>
  <c r="W2465" i="4" s="1"/>
  <c r="D2465" i="4"/>
  <c r="V2465" i="4" s="1"/>
  <c r="C2465" i="4"/>
  <c r="U2465" i="4" s="1"/>
  <c r="B2465" i="4"/>
  <c r="T2465" i="4" s="1"/>
  <c r="E2464" i="4"/>
  <c r="W2464" i="4" s="1"/>
  <c r="D2464" i="4"/>
  <c r="V2464" i="4" s="1"/>
  <c r="C2464" i="4"/>
  <c r="U2464" i="4" s="1"/>
  <c r="B2464" i="4"/>
  <c r="T2464" i="4" s="1"/>
  <c r="E2463" i="4"/>
  <c r="W2463" i="4" s="1"/>
  <c r="D2463" i="4"/>
  <c r="V2463" i="4" s="1"/>
  <c r="C2463" i="4"/>
  <c r="U2463" i="4" s="1"/>
  <c r="B2463" i="4"/>
  <c r="T2463" i="4" s="1"/>
  <c r="E2462" i="4"/>
  <c r="W2462" i="4" s="1"/>
  <c r="D2462" i="4"/>
  <c r="V2462" i="4" s="1"/>
  <c r="C2462" i="4"/>
  <c r="U2462" i="4" s="1"/>
  <c r="B2462" i="4"/>
  <c r="T2462" i="4" s="1"/>
  <c r="E2461" i="4"/>
  <c r="W2461" i="4" s="1"/>
  <c r="D2461" i="4"/>
  <c r="V2461" i="4" s="1"/>
  <c r="C2461" i="4"/>
  <c r="U2461" i="4" s="1"/>
  <c r="B2461" i="4"/>
  <c r="T2461" i="4" s="1"/>
  <c r="E2460" i="4"/>
  <c r="W2460" i="4" s="1"/>
  <c r="D2460" i="4"/>
  <c r="V2460" i="4" s="1"/>
  <c r="C2460" i="4"/>
  <c r="U2460" i="4" s="1"/>
  <c r="B2460" i="4"/>
  <c r="T2460" i="4" s="1"/>
  <c r="E2459" i="4"/>
  <c r="W2459" i="4" s="1"/>
  <c r="D2459" i="4"/>
  <c r="V2459" i="4" s="1"/>
  <c r="C2459" i="4"/>
  <c r="U2459" i="4" s="1"/>
  <c r="B2459" i="4"/>
  <c r="T2459" i="4" s="1"/>
  <c r="E2458" i="4"/>
  <c r="W2458" i="4" s="1"/>
  <c r="D2458" i="4"/>
  <c r="V2458" i="4" s="1"/>
  <c r="C2458" i="4"/>
  <c r="U2458" i="4" s="1"/>
  <c r="B2458" i="4"/>
  <c r="T2458" i="4" s="1"/>
  <c r="E2457" i="4"/>
  <c r="W2457" i="4" s="1"/>
  <c r="D2457" i="4"/>
  <c r="V2457" i="4" s="1"/>
  <c r="C2457" i="4"/>
  <c r="U2457" i="4" s="1"/>
  <c r="B2457" i="4"/>
  <c r="T2457" i="4" s="1"/>
  <c r="E2456" i="4"/>
  <c r="W2456" i="4" s="1"/>
  <c r="D2456" i="4"/>
  <c r="V2456" i="4" s="1"/>
  <c r="C2456" i="4"/>
  <c r="U2456" i="4" s="1"/>
  <c r="B2456" i="4"/>
  <c r="T2456" i="4" s="1"/>
  <c r="E2455" i="4"/>
  <c r="W2455" i="4" s="1"/>
  <c r="D2455" i="4"/>
  <c r="V2455" i="4" s="1"/>
  <c r="C2455" i="4"/>
  <c r="U2455" i="4" s="1"/>
  <c r="B2455" i="4"/>
  <c r="T2455" i="4" s="1"/>
  <c r="E2454" i="4"/>
  <c r="W2454" i="4" s="1"/>
  <c r="D2454" i="4"/>
  <c r="V2454" i="4" s="1"/>
  <c r="C2454" i="4"/>
  <c r="U2454" i="4" s="1"/>
  <c r="B2454" i="4"/>
  <c r="T2454" i="4" s="1"/>
  <c r="E2453" i="4"/>
  <c r="W2453" i="4" s="1"/>
  <c r="D2453" i="4"/>
  <c r="V2453" i="4" s="1"/>
  <c r="C2453" i="4"/>
  <c r="U2453" i="4" s="1"/>
  <c r="B2453" i="4"/>
  <c r="T2453" i="4" s="1"/>
  <c r="E2452" i="4"/>
  <c r="W2452" i="4" s="1"/>
  <c r="D2452" i="4"/>
  <c r="V2452" i="4" s="1"/>
  <c r="C2452" i="4"/>
  <c r="U2452" i="4" s="1"/>
  <c r="B2452" i="4"/>
  <c r="T2452" i="4" s="1"/>
  <c r="E2451" i="4"/>
  <c r="W2451" i="4" s="1"/>
  <c r="D2451" i="4"/>
  <c r="V2451" i="4" s="1"/>
  <c r="C2451" i="4"/>
  <c r="U2451" i="4" s="1"/>
  <c r="B2451" i="4"/>
  <c r="T2451" i="4" s="1"/>
  <c r="E2450" i="4"/>
  <c r="W2450" i="4" s="1"/>
  <c r="D2450" i="4"/>
  <c r="V2450" i="4" s="1"/>
  <c r="C2450" i="4"/>
  <c r="U2450" i="4" s="1"/>
  <c r="B2450" i="4"/>
  <c r="T2450" i="4" s="1"/>
  <c r="E2449" i="4"/>
  <c r="W2449" i="4" s="1"/>
  <c r="D2449" i="4"/>
  <c r="V2449" i="4" s="1"/>
  <c r="C2449" i="4"/>
  <c r="U2449" i="4" s="1"/>
  <c r="B2449" i="4"/>
  <c r="T2449" i="4" s="1"/>
  <c r="E2448" i="4"/>
  <c r="W2448" i="4" s="1"/>
  <c r="D2448" i="4"/>
  <c r="V2448" i="4" s="1"/>
  <c r="C2448" i="4"/>
  <c r="U2448" i="4" s="1"/>
  <c r="B2448" i="4"/>
  <c r="T2448" i="4" s="1"/>
  <c r="E2447" i="4"/>
  <c r="W2447" i="4" s="1"/>
  <c r="D2447" i="4"/>
  <c r="V2447" i="4" s="1"/>
  <c r="C2447" i="4"/>
  <c r="U2447" i="4" s="1"/>
  <c r="B2447" i="4"/>
  <c r="T2447" i="4" s="1"/>
  <c r="E2446" i="4"/>
  <c r="W2446" i="4" s="1"/>
  <c r="D2446" i="4"/>
  <c r="V2446" i="4" s="1"/>
  <c r="C2446" i="4"/>
  <c r="U2446" i="4" s="1"/>
  <c r="B2446" i="4"/>
  <c r="T2446" i="4" s="1"/>
  <c r="E2445" i="4"/>
  <c r="W2445" i="4" s="1"/>
  <c r="D2445" i="4"/>
  <c r="V2445" i="4" s="1"/>
  <c r="C2445" i="4"/>
  <c r="U2445" i="4" s="1"/>
  <c r="B2445" i="4"/>
  <c r="T2445" i="4" s="1"/>
  <c r="E2444" i="4"/>
  <c r="W2444" i="4" s="1"/>
  <c r="D2444" i="4"/>
  <c r="V2444" i="4" s="1"/>
  <c r="C2444" i="4"/>
  <c r="U2444" i="4" s="1"/>
  <c r="B2444" i="4"/>
  <c r="T2444" i="4" s="1"/>
  <c r="E2443" i="4"/>
  <c r="W2443" i="4" s="1"/>
  <c r="D2443" i="4"/>
  <c r="V2443" i="4" s="1"/>
  <c r="C2443" i="4"/>
  <c r="U2443" i="4" s="1"/>
  <c r="B2443" i="4"/>
  <c r="T2443" i="4" s="1"/>
  <c r="E2442" i="4"/>
  <c r="W2442" i="4" s="1"/>
  <c r="D2442" i="4"/>
  <c r="V2442" i="4" s="1"/>
  <c r="C2442" i="4"/>
  <c r="U2442" i="4" s="1"/>
  <c r="B2442" i="4"/>
  <c r="T2442" i="4" s="1"/>
  <c r="E2441" i="4"/>
  <c r="W2441" i="4" s="1"/>
  <c r="D2441" i="4"/>
  <c r="V2441" i="4" s="1"/>
  <c r="C2441" i="4"/>
  <c r="U2441" i="4" s="1"/>
  <c r="B2441" i="4"/>
  <c r="T2441" i="4" s="1"/>
  <c r="E2440" i="4"/>
  <c r="W2440" i="4" s="1"/>
  <c r="D2440" i="4"/>
  <c r="V2440" i="4" s="1"/>
  <c r="C2440" i="4"/>
  <c r="U2440" i="4" s="1"/>
  <c r="B2440" i="4"/>
  <c r="T2440" i="4" s="1"/>
  <c r="E2439" i="4"/>
  <c r="W2439" i="4" s="1"/>
  <c r="D2439" i="4"/>
  <c r="V2439" i="4" s="1"/>
  <c r="C2439" i="4"/>
  <c r="U2439" i="4" s="1"/>
  <c r="B2439" i="4"/>
  <c r="T2439" i="4" s="1"/>
  <c r="E2438" i="4"/>
  <c r="W2438" i="4" s="1"/>
  <c r="D2438" i="4"/>
  <c r="V2438" i="4" s="1"/>
  <c r="C2438" i="4"/>
  <c r="U2438" i="4" s="1"/>
  <c r="B2438" i="4"/>
  <c r="T2438" i="4" s="1"/>
  <c r="E2437" i="4"/>
  <c r="W2437" i="4" s="1"/>
  <c r="D2437" i="4"/>
  <c r="V2437" i="4" s="1"/>
  <c r="C2437" i="4"/>
  <c r="U2437" i="4" s="1"/>
  <c r="B2437" i="4"/>
  <c r="T2437" i="4" s="1"/>
  <c r="E2436" i="4"/>
  <c r="W2436" i="4" s="1"/>
  <c r="D2436" i="4"/>
  <c r="V2436" i="4" s="1"/>
  <c r="C2436" i="4"/>
  <c r="U2436" i="4" s="1"/>
  <c r="B2436" i="4"/>
  <c r="T2436" i="4" s="1"/>
  <c r="E2435" i="4"/>
  <c r="W2435" i="4" s="1"/>
  <c r="D2435" i="4"/>
  <c r="V2435" i="4" s="1"/>
  <c r="C2435" i="4"/>
  <c r="U2435" i="4" s="1"/>
  <c r="B2435" i="4"/>
  <c r="T2435" i="4" s="1"/>
  <c r="E2434" i="4"/>
  <c r="W2434" i="4" s="1"/>
  <c r="D2434" i="4"/>
  <c r="V2434" i="4" s="1"/>
  <c r="C2434" i="4"/>
  <c r="U2434" i="4" s="1"/>
  <c r="B2434" i="4"/>
  <c r="T2434" i="4" s="1"/>
  <c r="E2433" i="4"/>
  <c r="W2433" i="4" s="1"/>
  <c r="D2433" i="4"/>
  <c r="V2433" i="4" s="1"/>
  <c r="C2433" i="4"/>
  <c r="U2433" i="4" s="1"/>
  <c r="B2433" i="4"/>
  <c r="T2433" i="4" s="1"/>
  <c r="E2432" i="4"/>
  <c r="W2432" i="4" s="1"/>
  <c r="D2432" i="4"/>
  <c r="V2432" i="4" s="1"/>
  <c r="C2432" i="4"/>
  <c r="U2432" i="4" s="1"/>
  <c r="B2432" i="4"/>
  <c r="T2432" i="4" s="1"/>
  <c r="E2431" i="4"/>
  <c r="W2431" i="4" s="1"/>
  <c r="D2431" i="4"/>
  <c r="V2431" i="4" s="1"/>
  <c r="C2431" i="4"/>
  <c r="U2431" i="4" s="1"/>
  <c r="B2431" i="4"/>
  <c r="T2431" i="4" s="1"/>
  <c r="E2430" i="4"/>
  <c r="W2430" i="4" s="1"/>
  <c r="D2430" i="4"/>
  <c r="V2430" i="4" s="1"/>
  <c r="C2430" i="4"/>
  <c r="U2430" i="4" s="1"/>
  <c r="B2430" i="4"/>
  <c r="T2430" i="4" s="1"/>
  <c r="E2429" i="4"/>
  <c r="W2429" i="4" s="1"/>
  <c r="D2429" i="4"/>
  <c r="V2429" i="4" s="1"/>
  <c r="C2429" i="4"/>
  <c r="U2429" i="4" s="1"/>
  <c r="B2429" i="4"/>
  <c r="T2429" i="4" s="1"/>
  <c r="E2428" i="4"/>
  <c r="W2428" i="4" s="1"/>
  <c r="D2428" i="4"/>
  <c r="V2428" i="4" s="1"/>
  <c r="C2428" i="4"/>
  <c r="U2428" i="4" s="1"/>
  <c r="B2428" i="4"/>
  <c r="T2428" i="4" s="1"/>
  <c r="E2427" i="4"/>
  <c r="W2427" i="4" s="1"/>
  <c r="D2427" i="4"/>
  <c r="V2427" i="4" s="1"/>
  <c r="C2427" i="4"/>
  <c r="U2427" i="4" s="1"/>
  <c r="B2427" i="4"/>
  <c r="T2427" i="4" s="1"/>
  <c r="E2426" i="4"/>
  <c r="W2426" i="4" s="1"/>
  <c r="D2426" i="4"/>
  <c r="V2426" i="4" s="1"/>
  <c r="C2426" i="4"/>
  <c r="U2426" i="4" s="1"/>
  <c r="B2426" i="4"/>
  <c r="T2426" i="4" s="1"/>
  <c r="E2425" i="4"/>
  <c r="W2425" i="4" s="1"/>
  <c r="D2425" i="4"/>
  <c r="V2425" i="4" s="1"/>
  <c r="C2425" i="4"/>
  <c r="U2425" i="4" s="1"/>
  <c r="B2425" i="4"/>
  <c r="T2425" i="4" s="1"/>
  <c r="E2424" i="4"/>
  <c r="W2424" i="4" s="1"/>
  <c r="D2424" i="4"/>
  <c r="V2424" i="4" s="1"/>
  <c r="C2424" i="4"/>
  <c r="U2424" i="4" s="1"/>
  <c r="B2424" i="4"/>
  <c r="T2424" i="4" s="1"/>
  <c r="E2423" i="4"/>
  <c r="W2423" i="4" s="1"/>
  <c r="D2423" i="4"/>
  <c r="V2423" i="4" s="1"/>
  <c r="C2423" i="4"/>
  <c r="U2423" i="4" s="1"/>
  <c r="B2423" i="4"/>
  <c r="T2423" i="4" s="1"/>
  <c r="E2422" i="4"/>
  <c r="W2422" i="4" s="1"/>
  <c r="D2422" i="4"/>
  <c r="V2422" i="4" s="1"/>
  <c r="C2422" i="4"/>
  <c r="U2422" i="4" s="1"/>
  <c r="B2422" i="4"/>
  <c r="T2422" i="4" s="1"/>
  <c r="E2421" i="4"/>
  <c r="W2421" i="4" s="1"/>
  <c r="D2421" i="4"/>
  <c r="V2421" i="4" s="1"/>
  <c r="C2421" i="4"/>
  <c r="U2421" i="4" s="1"/>
  <c r="B2421" i="4"/>
  <c r="T2421" i="4" s="1"/>
  <c r="E2420" i="4"/>
  <c r="W2420" i="4" s="1"/>
  <c r="D2420" i="4"/>
  <c r="V2420" i="4" s="1"/>
  <c r="C2420" i="4"/>
  <c r="U2420" i="4" s="1"/>
  <c r="B2420" i="4"/>
  <c r="T2420" i="4" s="1"/>
  <c r="E2419" i="4"/>
  <c r="W2419" i="4" s="1"/>
  <c r="D2419" i="4"/>
  <c r="V2419" i="4" s="1"/>
  <c r="C2419" i="4"/>
  <c r="U2419" i="4" s="1"/>
  <c r="B2419" i="4"/>
  <c r="T2419" i="4" s="1"/>
  <c r="E2418" i="4"/>
  <c r="W2418" i="4" s="1"/>
  <c r="D2418" i="4"/>
  <c r="V2418" i="4" s="1"/>
  <c r="C2418" i="4"/>
  <c r="U2418" i="4" s="1"/>
  <c r="B2418" i="4"/>
  <c r="T2418" i="4" s="1"/>
  <c r="E2417" i="4"/>
  <c r="W2417" i="4" s="1"/>
  <c r="D2417" i="4"/>
  <c r="V2417" i="4" s="1"/>
  <c r="C2417" i="4"/>
  <c r="U2417" i="4" s="1"/>
  <c r="B2417" i="4"/>
  <c r="T2417" i="4" s="1"/>
  <c r="E2416" i="4"/>
  <c r="W2416" i="4" s="1"/>
  <c r="D2416" i="4"/>
  <c r="V2416" i="4" s="1"/>
  <c r="C2416" i="4"/>
  <c r="U2416" i="4" s="1"/>
  <c r="B2416" i="4"/>
  <c r="T2416" i="4" s="1"/>
  <c r="E2415" i="4"/>
  <c r="W2415" i="4" s="1"/>
  <c r="D2415" i="4"/>
  <c r="V2415" i="4" s="1"/>
  <c r="C2415" i="4"/>
  <c r="U2415" i="4" s="1"/>
  <c r="B2415" i="4"/>
  <c r="T2415" i="4" s="1"/>
  <c r="E2414" i="4"/>
  <c r="W2414" i="4" s="1"/>
  <c r="D2414" i="4"/>
  <c r="V2414" i="4" s="1"/>
  <c r="C2414" i="4"/>
  <c r="U2414" i="4" s="1"/>
  <c r="B2414" i="4"/>
  <c r="T2414" i="4" s="1"/>
  <c r="E2413" i="4"/>
  <c r="W2413" i="4" s="1"/>
  <c r="D2413" i="4"/>
  <c r="V2413" i="4" s="1"/>
  <c r="C2413" i="4"/>
  <c r="U2413" i="4" s="1"/>
  <c r="B2413" i="4"/>
  <c r="T2413" i="4" s="1"/>
  <c r="E2412" i="4"/>
  <c r="W2412" i="4" s="1"/>
  <c r="D2412" i="4"/>
  <c r="V2412" i="4" s="1"/>
  <c r="C2412" i="4"/>
  <c r="U2412" i="4" s="1"/>
  <c r="B2412" i="4"/>
  <c r="T2412" i="4" s="1"/>
  <c r="E2411" i="4"/>
  <c r="W2411" i="4" s="1"/>
  <c r="D2411" i="4"/>
  <c r="V2411" i="4" s="1"/>
  <c r="C2411" i="4"/>
  <c r="U2411" i="4" s="1"/>
  <c r="B2411" i="4"/>
  <c r="T2411" i="4" s="1"/>
  <c r="E2410" i="4"/>
  <c r="W2410" i="4" s="1"/>
  <c r="D2410" i="4"/>
  <c r="V2410" i="4" s="1"/>
  <c r="C2410" i="4"/>
  <c r="U2410" i="4" s="1"/>
  <c r="B2410" i="4"/>
  <c r="T2410" i="4" s="1"/>
  <c r="E2409" i="4"/>
  <c r="W2409" i="4" s="1"/>
  <c r="D2409" i="4"/>
  <c r="V2409" i="4" s="1"/>
  <c r="C2409" i="4"/>
  <c r="U2409" i="4" s="1"/>
  <c r="B2409" i="4"/>
  <c r="T2409" i="4" s="1"/>
  <c r="E2408" i="4"/>
  <c r="W2408" i="4" s="1"/>
  <c r="D2408" i="4"/>
  <c r="V2408" i="4" s="1"/>
  <c r="C2408" i="4"/>
  <c r="U2408" i="4" s="1"/>
  <c r="B2408" i="4"/>
  <c r="T2408" i="4" s="1"/>
  <c r="E2407" i="4"/>
  <c r="W2407" i="4" s="1"/>
  <c r="D2407" i="4"/>
  <c r="V2407" i="4" s="1"/>
  <c r="C2407" i="4"/>
  <c r="U2407" i="4" s="1"/>
  <c r="B2407" i="4"/>
  <c r="T2407" i="4" s="1"/>
  <c r="E2406" i="4"/>
  <c r="W2406" i="4" s="1"/>
  <c r="D2406" i="4"/>
  <c r="V2406" i="4" s="1"/>
  <c r="C2406" i="4"/>
  <c r="U2406" i="4" s="1"/>
  <c r="B2406" i="4"/>
  <c r="T2406" i="4" s="1"/>
  <c r="E2405" i="4"/>
  <c r="W2405" i="4" s="1"/>
  <c r="D2405" i="4"/>
  <c r="V2405" i="4" s="1"/>
  <c r="C2405" i="4"/>
  <c r="U2405" i="4" s="1"/>
  <c r="B2405" i="4"/>
  <c r="T2405" i="4" s="1"/>
  <c r="E2404" i="4"/>
  <c r="W2404" i="4" s="1"/>
  <c r="D2404" i="4"/>
  <c r="V2404" i="4" s="1"/>
  <c r="C2404" i="4"/>
  <c r="U2404" i="4" s="1"/>
  <c r="B2404" i="4"/>
  <c r="T2404" i="4" s="1"/>
  <c r="E2403" i="4"/>
  <c r="W2403" i="4" s="1"/>
  <c r="D2403" i="4"/>
  <c r="V2403" i="4" s="1"/>
  <c r="C2403" i="4"/>
  <c r="U2403" i="4" s="1"/>
  <c r="B2403" i="4"/>
  <c r="T2403" i="4" s="1"/>
  <c r="E2402" i="4"/>
  <c r="W2402" i="4" s="1"/>
  <c r="D2402" i="4"/>
  <c r="V2402" i="4" s="1"/>
  <c r="C2402" i="4"/>
  <c r="U2402" i="4" s="1"/>
  <c r="B2402" i="4"/>
  <c r="T2402" i="4" s="1"/>
  <c r="E2401" i="4"/>
  <c r="W2401" i="4" s="1"/>
  <c r="D2401" i="4"/>
  <c r="V2401" i="4" s="1"/>
  <c r="C2401" i="4"/>
  <c r="U2401" i="4" s="1"/>
  <c r="B2401" i="4"/>
  <c r="T2401" i="4" s="1"/>
  <c r="E2400" i="4"/>
  <c r="W2400" i="4" s="1"/>
  <c r="D2400" i="4"/>
  <c r="V2400" i="4" s="1"/>
  <c r="C2400" i="4"/>
  <c r="U2400" i="4" s="1"/>
  <c r="B2400" i="4"/>
  <c r="T2400" i="4" s="1"/>
  <c r="E2399" i="4"/>
  <c r="W2399" i="4" s="1"/>
  <c r="D2399" i="4"/>
  <c r="V2399" i="4" s="1"/>
  <c r="C2399" i="4"/>
  <c r="U2399" i="4" s="1"/>
  <c r="B2399" i="4"/>
  <c r="T2399" i="4" s="1"/>
  <c r="E2398" i="4"/>
  <c r="W2398" i="4" s="1"/>
  <c r="D2398" i="4"/>
  <c r="V2398" i="4" s="1"/>
  <c r="C2398" i="4"/>
  <c r="U2398" i="4" s="1"/>
  <c r="B2398" i="4"/>
  <c r="T2398" i="4" s="1"/>
  <c r="E2397" i="4"/>
  <c r="W2397" i="4" s="1"/>
  <c r="D2397" i="4"/>
  <c r="V2397" i="4" s="1"/>
  <c r="C2397" i="4"/>
  <c r="U2397" i="4" s="1"/>
  <c r="B2397" i="4"/>
  <c r="T2397" i="4" s="1"/>
  <c r="E2396" i="4"/>
  <c r="W2396" i="4" s="1"/>
  <c r="D2396" i="4"/>
  <c r="V2396" i="4" s="1"/>
  <c r="C2396" i="4"/>
  <c r="U2396" i="4" s="1"/>
  <c r="B2396" i="4"/>
  <c r="T2396" i="4" s="1"/>
  <c r="E2395" i="4"/>
  <c r="W2395" i="4" s="1"/>
  <c r="D2395" i="4"/>
  <c r="V2395" i="4" s="1"/>
  <c r="C2395" i="4"/>
  <c r="U2395" i="4" s="1"/>
  <c r="B2395" i="4"/>
  <c r="T2395" i="4" s="1"/>
  <c r="E2394" i="4"/>
  <c r="W2394" i="4" s="1"/>
  <c r="D2394" i="4"/>
  <c r="V2394" i="4" s="1"/>
  <c r="C2394" i="4"/>
  <c r="U2394" i="4" s="1"/>
  <c r="B2394" i="4"/>
  <c r="T2394" i="4" s="1"/>
  <c r="E2393" i="4"/>
  <c r="W2393" i="4" s="1"/>
  <c r="D2393" i="4"/>
  <c r="V2393" i="4" s="1"/>
  <c r="C2393" i="4"/>
  <c r="U2393" i="4" s="1"/>
  <c r="B2393" i="4"/>
  <c r="T2393" i="4" s="1"/>
  <c r="E2392" i="4"/>
  <c r="W2392" i="4" s="1"/>
  <c r="D2392" i="4"/>
  <c r="V2392" i="4" s="1"/>
  <c r="C2392" i="4"/>
  <c r="U2392" i="4" s="1"/>
  <c r="B2392" i="4"/>
  <c r="T2392" i="4" s="1"/>
  <c r="E2391" i="4"/>
  <c r="W2391" i="4" s="1"/>
  <c r="D2391" i="4"/>
  <c r="V2391" i="4" s="1"/>
  <c r="C2391" i="4"/>
  <c r="U2391" i="4" s="1"/>
  <c r="B2391" i="4"/>
  <c r="T2391" i="4" s="1"/>
  <c r="E2390" i="4"/>
  <c r="W2390" i="4" s="1"/>
  <c r="D2390" i="4"/>
  <c r="V2390" i="4" s="1"/>
  <c r="C2390" i="4"/>
  <c r="U2390" i="4" s="1"/>
  <c r="B2390" i="4"/>
  <c r="T2390" i="4" s="1"/>
  <c r="E2389" i="4"/>
  <c r="W2389" i="4" s="1"/>
  <c r="D2389" i="4"/>
  <c r="V2389" i="4" s="1"/>
  <c r="C2389" i="4"/>
  <c r="U2389" i="4" s="1"/>
  <c r="B2389" i="4"/>
  <c r="T2389" i="4" s="1"/>
  <c r="E2388" i="4"/>
  <c r="W2388" i="4" s="1"/>
  <c r="D2388" i="4"/>
  <c r="V2388" i="4" s="1"/>
  <c r="C2388" i="4"/>
  <c r="U2388" i="4" s="1"/>
  <c r="B2388" i="4"/>
  <c r="T2388" i="4" s="1"/>
  <c r="E2387" i="4"/>
  <c r="W2387" i="4" s="1"/>
  <c r="D2387" i="4"/>
  <c r="V2387" i="4" s="1"/>
  <c r="C2387" i="4"/>
  <c r="U2387" i="4" s="1"/>
  <c r="B2387" i="4"/>
  <c r="T2387" i="4" s="1"/>
  <c r="E2386" i="4"/>
  <c r="W2386" i="4" s="1"/>
  <c r="D2386" i="4"/>
  <c r="V2386" i="4" s="1"/>
  <c r="C2386" i="4"/>
  <c r="U2386" i="4" s="1"/>
  <c r="B2386" i="4"/>
  <c r="T2386" i="4" s="1"/>
  <c r="E2385" i="4"/>
  <c r="W2385" i="4" s="1"/>
  <c r="D2385" i="4"/>
  <c r="V2385" i="4" s="1"/>
  <c r="C2385" i="4"/>
  <c r="U2385" i="4" s="1"/>
  <c r="B2385" i="4"/>
  <c r="T2385" i="4" s="1"/>
  <c r="E2384" i="4"/>
  <c r="W2384" i="4" s="1"/>
  <c r="D2384" i="4"/>
  <c r="V2384" i="4" s="1"/>
  <c r="C2384" i="4"/>
  <c r="U2384" i="4" s="1"/>
  <c r="B2384" i="4"/>
  <c r="T2384" i="4" s="1"/>
  <c r="E2383" i="4"/>
  <c r="W2383" i="4" s="1"/>
  <c r="D2383" i="4"/>
  <c r="V2383" i="4" s="1"/>
  <c r="C2383" i="4"/>
  <c r="U2383" i="4" s="1"/>
  <c r="B2383" i="4"/>
  <c r="T2383" i="4" s="1"/>
  <c r="E2382" i="4"/>
  <c r="W2382" i="4" s="1"/>
  <c r="D2382" i="4"/>
  <c r="V2382" i="4" s="1"/>
  <c r="C2382" i="4"/>
  <c r="U2382" i="4" s="1"/>
  <c r="B2382" i="4"/>
  <c r="T2382" i="4" s="1"/>
  <c r="E2381" i="4"/>
  <c r="W2381" i="4" s="1"/>
  <c r="D2381" i="4"/>
  <c r="V2381" i="4" s="1"/>
  <c r="C2381" i="4"/>
  <c r="U2381" i="4" s="1"/>
  <c r="B2381" i="4"/>
  <c r="T2381" i="4" s="1"/>
  <c r="E2380" i="4"/>
  <c r="W2380" i="4" s="1"/>
  <c r="D2380" i="4"/>
  <c r="V2380" i="4" s="1"/>
  <c r="C2380" i="4"/>
  <c r="U2380" i="4" s="1"/>
  <c r="B2380" i="4"/>
  <c r="T2380" i="4" s="1"/>
  <c r="E2379" i="4"/>
  <c r="W2379" i="4" s="1"/>
  <c r="D2379" i="4"/>
  <c r="V2379" i="4" s="1"/>
  <c r="C2379" i="4"/>
  <c r="U2379" i="4" s="1"/>
  <c r="B2379" i="4"/>
  <c r="T2379" i="4" s="1"/>
  <c r="E2378" i="4"/>
  <c r="W2378" i="4" s="1"/>
  <c r="D2378" i="4"/>
  <c r="V2378" i="4" s="1"/>
  <c r="C2378" i="4"/>
  <c r="U2378" i="4" s="1"/>
  <c r="B2378" i="4"/>
  <c r="T2378" i="4" s="1"/>
  <c r="E2377" i="4"/>
  <c r="W2377" i="4" s="1"/>
  <c r="D2377" i="4"/>
  <c r="V2377" i="4" s="1"/>
  <c r="C2377" i="4"/>
  <c r="U2377" i="4" s="1"/>
  <c r="B2377" i="4"/>
  <c r="T2377" i="4" s="1"/>
  <c r="E2376" i="4"/>
  <c r="W2376" i="4" s="1"/>
  <c r="D2376" i="4"/>
  <c r="V2376" i="4" s="1"/>
  <c r="C2376" i="4"/>
  <c r="U2376" i="4" s="1"/>
  <c r="B2376" i="4"/>
  <c r="T2376" i="4" s="1"/>
  <c r="E2375" i="4"/>
  <c r="W2375" i="4" s="1"/>
  <c r="D2375" i="4"/>
  <c r="V2375" i="4" s="1"/>
  <c r="C2375" i="4"/>
  <c r="U2375" i="4" s="1"/>
  <c r="B2375" i="4"/>
  <c r="T2375" i="4" s="1"/>
  <c r="E2374" i="4"/>
  <c r="W2374" i="4" s="1"/>
  <c r="D2374" i="4"/>
  <c r="V2374" i="4" s="1"/>
  <c r="C2374" i="4"/>
  <c r="U2374" i="4" s="1"/>
  <c r="B2374" i="4"/>
  <c r="T2374" i="4" s="1"/>
  <c r="E2373" i="4"/>
  <c r="W2373" i="4" s="1"/>
  <c r="D2373" i="4"/>
  <c r="V2373" i="4" s="1"/>
  <c r="C2373" i="4"/>
  <c r="U2373" i="4" s="1"/>
  <c r="B2373" i="4"/>
  <c r="T2373" i="4" s="1"/>
  <c r="E2372" i="4"/>
  <c r="W2372" i="4" s="1"/>
  <c r="D2372" i="4"/>
  <c r="V2372" i="4" s="1"/>
  <c r="C2372" i="4"/>
  <c r="U2372" i="4" s="1"/>
  <c r="B2372" i="4"/>
  <c r="T2372" i="4" s="1"/>
  <c r="E2371" i="4"/>
  <c r="W2371" i="4" s="1"/>
  <c r="D2371" i="4"/>
  <c r="V2371" i="4" s="1"/>
  <c r="C2371" i="4"/>
  <c r="U2371" i="4" s="1"/>
  <c r="B2371" i="4"/>
  <c r="T2371" i="4" s="1"/>
  <c r="E2370" i="4"/>
  <c r="W2370" i="4" s="1"/>
  <c r="D2370" i="4"/>
  <c r="V2370" i="4" s="1"/>
  <c r="C2370" i="4"/>
  <c r="U2370" i="4" s="1"/>
  <c r="B2370" i="4"/>
  <c r="T2370" i="4" s="1"/>
  <c r="E2369" i="4"/>
  <c r="W2369" i="4" s="1"/>
  <c r="D2369" i="4"/>
  <c r="V2369" i="4" s="1"/>
  <c r="C2369" i="4"/>
  <c r="U2369" i="4" s="1"/>
  <c r="B2369" i="4"/>
  <c r="T2369" i="4" s="1"/>
  <c r="E2368" i="4"/>
  <c r="W2368" i="4" s="1"/>
  <c r="D2368" i="4"/>
  <c r="V2368" i="4" s="1"/>
  <c r="C2368" i="4"/>
  <c r="U2368" i="4" s="1"/>
  <c r="B2368" i="4"/>
  <c r="T2368" i="4" s="1"/>
  <c r="E2367" i="4"/>
  <c r="W2367" i="4" s="1"/>
  <c r="D2367" i="4"/>
  <c r="V2367" i="4" s="1"/>
  <c r="C2367" i="4"/>
  <c r="U2367" i="4" s="1"/>
  <c r="B2367" i="4"/>
  <c r="T2367" i="4" s="1"/>
  <c r="E2366" i="4"/>
  <c r="W2366" i="4" s="1"/>
  <c r="D2366" i="4"/>
  <c r="V2366" i="4" s="1"/>
  <c r="C2366" i="4"/>
  <c r="U2366" i="4" s="1"/>
  <c r="B2366" i="4"/>
  <c r="T2366" i="4" s="1"/>
  <c r="E2365" i="4"/>
  <c r="W2365" i="4" s="1"/>
  <c r="D2365" i="4"/>
  <c r="V2365" i="4" s="1"/>
  <c r="C2365" i="4"/>
  <c r="U2365" i="4" s="1"/>
  <c r="B2365" i="4"/>
  <c r="T2365" i="4" s="1"/>
  <c r="E2364" i="4"/>
  <c r="W2364" i="4" s="1"/>
  <c r="D2364" i="4"/>
  <c r="V2364" i="4" s="1"/>
  <c r="C2364" i="4"/>
  <c r="U2364" i="4" s="1"/>
  <c r="B2364" i="4"/>
  <c r="T2364" i="4" s="1"/>
  <c r="E2363" i="4"/>
  <c r="W2363" i="4" s="1"/>
  <c r="D2363" i="4"/>
  <c r="V2363" i="4" s="1"/>
  <c r="C2363" i="4"/>
  <c r="U2363" i="4" s="1"/>
  <c r="B2363" i="4"/>
  <c r="T2363" i="4" s="1"/>
  <c r="E2362" i="4"/>
  <c r="W2362" i="4" s="1"/>
  <c r="D2362" i="4"/>
  <c r="V2362" i="4" s="1"/>
  <c r="C2362" i="4"/>
  <c r="U2362" i="4" s="1"/>
  <c r="B2362" i="4"/>
  <c r="T2362" i="4" s="1"/>
  <c r="E2361" i="4"/>
  <c r="W2361" i="4" s="1"/>
  <c r="D2361" i="4"/>
  <c r="V2361" i="4" s="1"/>
  <c r="C2361" i="4"/>
  <c r="U2361" i="4" s="1"/>
  <c r="B2361" i="4"/>
  <c r="T2361" i="4" s="1"/>
  <c r="E2360" i="4"/>
  <c r="W2360" i="4" s="1"/>
  <c r="D2360" i="4"/>
  <c r="V2360" i="4" s="1"/>
  <c r="C2360" i="4"/>
  <c r="U2360" i="4" s="1"/>
  <c r="B2360" i="4"/>
  <c r="T2360" i="4" s="1"/>
  <c r="E2359" i="4"/>
  <c r="W2359" i="4" s="1"/>
  <c r="D2359" i="4"/>
  <c r="V2359" i="4" s="1"/>
  <c r="C2359" i="4"/>
  <c r="U2359" i="4" s="1"/>
  <c r="B2359" i="4"/>
  <c r="T2359" i="4" s="1"/>
  <c r="E2358" i="4"/>
  <c r="W2358" i="4" s="1"/>
  <c r="D2358" i="4"/>
  <c r="V2358" i="4" s="1"/>
  <c r="C2358" i="4"/>
  <c r="U2358" i="4" s="1"/>
  <c r="B2358" i="4"/>
  <c r="T2358" i="4" s="1"/>
  <c r="E2357" i="4"/>
  <c r="W2357" i="4" s="1"/>
  <c r="D2357" i="4"/>
  <c r="V2357" i="4" s="1"/>
  <c r="C2357" i="4"/>
  <c r="U2357" i="4" s="1"/>
  <c r="B2357" i="4"/>
  <c r="T2357" i="4" s="1"/>
  <c r="E2356" i="4"/>
  <c r="W2356" i="4" s="1"/>
  <c r="D2356" i="4"/>
  <c r="V2356" i="4" s="1"/>
  <c r="C2356" i="4"/>
  <c r="U2356" i="4" s="1"/>
  <c r="B2356" i="4"/>
  <c r="T2356" i="4" s="1"/>
  <c r="E2355" i="4"/>
  <c r="W2355" i="4" s="1"/>
  <c r="D2355" i="4"/>
  <c r="V2355" i="4" s="1"/>
  <c r="C2355" i="4"/>
  <c r="U2355" i="4" s="1"/>
  <c r="B2355" i="4"/>
  <c r="T2355" i="4" s="1"/>
  <c r="E2354" i="4"/>
  <c r="W2354" i="4" s="1"/>
  <c r="D2354" i="4"/>
  <c r="V2354" i="4" s="1"/>
  <c r="C2354" i="4"/>
  <c r="U2354" i="4" s="1"/>
  <c r="B2354" i="4"/>
  <c r="T2354" i="4" s="1"/>
  <c r="E2353" i="4"/>
  <c r="W2353" i="4" s="1"/>
  <c r="D2353" i="4"/>
  <c r="V2353" i="4" s="1"/>
  <c r="C2353" i="4"/>
  <c r="U2353" i="4" s="1"/>
  <c r="B2353" i="4"/>
  <c r="T2353" i="4" s="1"/>
  <c r="E2352" i="4"/>
  <c r="W2352" i="4" s="1"/>
  <c r="D2352" i="4"/>
  <c r="V2352" i="4" s="1"/>
  <c r="C2352" i="4"/>
  <c r="U2352" i="4" s="1"/>
  <c r="B2352" i="4"/>
  <c r="T2352" i="4" s="1"/>
  <c r="E2351" i="4"/>
  <c r="W2351" i="4" s="1"/>
  <c r="D2351" i="4"/>
  <c r="V2351" i="4" s="1"/>
  <c r="C2351" i="4"/>
  <c r="U2351" i="4" s="1"/>
  <c r="B2351" i="4"/>
  <c r="T2351" i="4" s="1"/>
  <c r="E2350" i="4"/>
  <c r="W2350" i="4" s="1"/>
  <c r="D2350" i="4"/>
  <c r="V2350" i="4" s="1"/>
  <c r="C2350" i="4"/>
  <c r="U2350" i="4" s="1"/>
  <c r="B2350" i="4"/>
  <c r="T2350" i="4" s="1"/>
  <c r="E2349" i="4"/>
  <c r="W2349" i="4" s="1"/>
  <c r="D2349" i="4"/>
  <c r="V2349" i="4" s="1"/>
  <c r="C2349" i="4"/>
  <c r="U2349" i="4" s="1"/>
  <c r="B2349" i="4"/>
  <c r="T2349" i="4" s="1"/>
  <c r="E2348" i="4"/>
  <c r="W2348" i="4" s="1"/>
  <c r="D2348" i="4"/>
  <c r="V2348" i="4" s="1"/>
  <c r="C2348" i="4"/>
  <c r="U2348" i="4" s="1"/>
  <c r="B2348" i="4"/>
  <c r="T2348" i="4" s="1"/>
  <c r="E2347" i="4"/>
  <c r="W2347" i="4" s="1"/>
  <c r="D2347" i="4"/>
  <c r="V2347" i="4" s="1"/>
  <c r="C2347" i="4"/>
  <c r="U2347" i="4" s="1"/>
  <c r="B2347" i="4"/>
  <c r="T2347" i="4" s="1"/>
  <c r="E2346" i="4"/>
  <c r="W2346" i="4" s="1"/>
  <c r="D2346" i="4"/>
  <c r="V2346" i="4" s="1"/>
  <c r="C2346" i="4"/>
  <c r="U2346" i="4" s="1"/>
  <c r="B2346" i="4"/>
  <c r="T2346" i="4" s="1"/>
  <c r="E2345" i="4"/>
  <c r="W2345" i="4" s="1"/>
  <c r="D2345" i="4"/>
  <c r="V2345" i="4" s="1"/>
  <c r="C2345" i="4"/>
  <c r="U2345" i="4" s="1"/>
  <c r="B2345" i="4"/>
  <c r="T2345" i="4" s="1"/>
  <c r="E2344" i="4"/>
  <c r="W2344" i="4" s="1"/>
  <c r="D2344" i="4"/>
  <c r="V2344" i="4" s="1"/>
  <c r="C2344" i="4"/>
  <c r="U2344" i="4" s="1"/>
  <c r="B2344" i="4"/>
  <c r="T2344" i="4" s="1"/>
  <c r="E2343" i="4"/>
  <c r="W2343" i="4" s="1"/>
  <c r="D2343" i="4"/>
  <c r="V2343" i="4" s="1"/>
  <c r="C2343" i="4"/>
  <c r="U2343" i="4" s="1"/>
  <c r="B2343" i="4"/>
  <c r="T2343" i="4" s="1"/>
  <c r="E2342" i="4"/>
  <c r="W2342" i="4" s="1"/>
  <c r="D2342" i="4"/>
  <c r="V2342" i="4" s="1"/>
  <c r="C2342" i="4"/>
  <c r="U2342" i="4" s="1"/>
  <c r="B2342" i="4"/>
  <c r="T2342" i="4" s="1"/>
  <c r="E2341" i="4"/>
  <c r="W2341" i="4" s="1"/>
  <c r="D2341" i="4"/>
  <c r="V2341" i="4" s="1"/>
  <c r="C2341" i="4"/>
  <c r="U2341" i="4" s="1"/>
  <c r="B2341" i="4"/>
  <c r="T2341" i="4" s="1"/>
  <c r="E2340" i="4"/>
  <c r="W2340" i="4" s="1"/>
  <c r="D2340" i="4"/>
  <c r="V2340" i="4" s="1"/>
  <c r="C2340" i="4"/>
  <c r="U2340" i="4" s="1"/>
  <c r="B2340" i="4"/>
  <c r="T2340" i="4" s="1"/>
  <c r="E2339" i="4"/>
  <c r="W2339" i="4" s="1"/>
  <c r="D2339" i="4"/>
  <c r="V2339" i="4" s="1"/>
  <c r="C2339" i="4"/>
  <c r="U2339" i="4" s="1"/>
  <c r="B2339" i="4"/>
  <c r="T2339" i="4" s="1"/>
  <c r="E2338" i="4"/>
  <c r="W2338" i="4" s="1"/>
  <c r="D2338" i="4"/>
  <c r="V2338" i="4" s="1"/>
  <c r="C2338" i="4"/>
  <c r="U2338" i="4" s="1"/>
  <c r="B2338" i="4"/>
  <c r="T2338" i="4" s="1"/>
  <c r="E2337" i="4"/>
  <c r="W2337" i="4" s="1"/>
  <c r="D2337" i="4"/>
  <c r="V2337" i="4" s="1"/>
  <c r="C2337" i="4"/>
  <c r="U2337" i="4" s="1"/>
  <c r="B2337" i="4"/>
  <c r="T2337" i="4" s="1"/>
  <c r="E2336" i="4"/>
  <c r="W2336" i="4" s="1"/>
  <c r="D2336" i="4"/>
  <c r="V2336" i="4" s="1"/>
  <c r="C2336" i="4"/>
  <c r="U2336" i="4" s="1"/>
  <c r="B2336" i="4"/>
  <c r="T2336" i="4" s="1"/>
  <c r="E2335" i="4"/>
  <c r="W2335" i="4" s="1"/>
  <c r="D2335" i="4"/>
  <c r="V2335" i="4" s="1"/>
  <c r="C2335" i="4"/>
  <c r="U2335" i="4" s="1"/>
  <c r="B2335" i="4"/>
  <c r="T2335" i="4" s="1"/>
  <c r="E2334" i="4"/>
  <c r="W2334" i="4" s="1"/>
  <c r="D2334" i="4"/>
  <c r="V2334" i="4" s="1"/>
  <c r="C2334" i="4"/>
  <c r="U2334" i="4" s="1"/>
  <c r="B2334" i="4"/>
  <c r="T2334" i="4" s="1"/>
  <c r="E2333" i="4"/>
  <c r="W2333" i="4" s="1"/>
  <c r="D2333" i="4"/>
  <c r="V2333" i="4" s="1"/>
  <c r="C2333" i="4"/>
  <c r="U2333" i="4" s="1"/>
  <c r="B2333" i="4"/>
  <c r="T2333" i="4" s="1"/>
  <c r="E2332" i="4"/>
  <c r="W2332" i="4" s="1"/>
  <c r="D2332" i="4"/>
  <c r="V2332" i="4" s="1"/>
  <c r="C2332" i="4"/>
  <c r="U2332" i="4" s="1"/>
  <c r="B2332" i="4"/>
  <c r="T2332" i="4" s="1"/>
  <c r="E2331" i="4"/>
  <c r="W2331" i="4" s="1"/>
  <c r="D2331" i="4"/>
  <c r="V2331" i="4" s="1"/>
  <c r="C2331" i="4"/>
  <c r="U2331" i="4" s="1"/>
  <c r="B2331" i="4"/>
  <c r="T2331" i="4" s="1"/>
  <c r="E2330" i="4"/>
  <c r="W2330" i="4" s="1"/>
  <c r="D2330" i="4"/>
  <c r="V2330" i="4" s="1"/>
  <c r="C2330" i="4"/>
  <c r="U2330" i="4" s="1"/>
  <c r="B2330" i="4"/>
  <c r="T2330" i="4" s="1"/>
  <c r="E2329" i="4"/>
  <c r="W2329" i="4" s="1"/>
  <c r="D2329" i="4"/>
  <c r="V2329" i="4" s="1"/>
  <c r="C2329" i="4"/>
  <c r="U2329" i="4" s="1"/>
  <c r="B2329" i="4"/>
  <c r="T2329" i="4" s="1"/>
  <c r="E2328" i="4"/>
  <c r="W2328" i="4" s="1"/>
  <c r="D2328" i="4"/>
  <c r="V2328" i="4" s="1"/>
  <c r="C2328" i="4"/>
  <c r="U2328" i="4" s="1"/>
  <c r="B2328" i="4"/>
  <c r="T2328" i="4" s="1"/>
  <c r="E2327" i="4"/>
  <c r="W2327" i="4" s="1"/>
  <c r="D2327" i="4"/>
  <c r="V2327" i="4" s="1"/>
  <c r="C2327" i="4"/>
  <c r="U2327" i="4" s="1"/>
  <c r="B2327" i="4"/>
  <c r="T2327" i="4" s="1"/>
  <c r="E2326" i="4"/>
  <c r="W2326" i="4" s="1"/>
  <c r="D2326" i="4"/>
  <c r="V2326" i="4" s="1"/>
  <c r="C2326" i="4"/>
  <c r="U2326" i="4" s="1"/>
  <c r="B2326" i="4"/>
  <c r="T2326" i="4" s="1"/>
  <c r="E2325" i="4"/>
  <c r="W2325" i="4" s="1"/>
  <c r="D2325" i="4"/>
  <c r="V2325" i="4" s="1"/>
  <c r="C2325" i="4"/>
  <c r="U2325" i="4" s="1"/>
  <c r="B2325" i="4"/>
  <c r="T2325" i="4" s="1"/>
  <c r="E2324" i="4"/>
  <c r="W2324" i="4" s="1"/>
  <c r="D2324" i="4"/>
  <c r="V2324" i="4" s="1"/>
  <c r="C2324" i="4"/>
  <c r="U2324" i="4" s="1"/>
  <c r="B2324" i="4"/>
  <c r="T2324" i="4" s="1"/>
  <c r="E2323" i="4"/>
  <c r="W2323" i="4" s="1"/>
  <c r="D2323" i="4"/>
  <c r="V2323" i="4" s="1"/>
  <c r="C2323" i="4"/>
  <c r="U2323" i="4" s="1"/>
  <c r="B2323" i="4"/>
  <c r="T2323" i="4" s="1"/>
  <c r="E2322" i="4"/>
  <c r="W2322" i="4" s="1"/>
  <c r="D2322" i="4"/>
  <c r="V2322" i="4" s="1"/>
  <c r="C2322" i="4"/>
  <c r="U2322" i="4" s="1"/>
  <c r="B2322" i="4"/>
  <c r="T2322" i="4" s="1"/>
  <c r="E2321" i="4"/>
  <c r="W2321" i="4" s="1"/>
  <c r="D2321" i="4"/>
  <c r="V2321" i="4" s="1"/>
  <c r="C2321" i="4"/>
  <c r="U2321" i="4" s="1"/>
  <c r="B2321" i="4"/>
  <c r="T2321" i="4" s="1"/>
  <c r="E2320" i="4"/>
  <c r="W2320" i="4" s="1"/>
  <c r="D2320" i="4"/>
  <c r="V2320" i="4" s="1"/>
  <c r="C2320" i="4"/>
  <c r="U2320" i="4" s="1"/>
  <c r="B2320" i="4"/>
  <c r="T2320" i="4" s="1"/>
  <c r="E2319" i="4"/>
  <c r="W2319" i="4" s="1"/>
  <c r="D2319" i="4"/>
  <c r="V2319" i="4" s="1"/>
  <c r="C2319" i="4"/>
  <c r="U2319" i="4" s="1"/>
  <c r="B2319" i="4"/>
  <c r="T2319" i="4" s="1"/>
  <c r="E2318" i="4"/>
  <c r="W2318" i="4" s="1"/>
  <c r="D2318" i="4"/>
  <c r="V2318" i="4" s="1"/>
  <c r="C2318" i="4"/>
  <c r="U2318" i="4" s="1"/>
  <c r="B2318" i="4"/>
  <c r="T2318" i="4" s="1"/>
  <c r="E2317" i="4"/>
  <c r="W2317" i="4" s="1"/>
  <c r="D2317" i="4"/>
  <c r="V2317" i="4" s="1"/>
  <c r="C2317" i="4"/>
  <c r="U2317" i="4" s="1"/>
  <c r="B2317" i="4"/>
  <c r="T2317" i="4" s="1"/>
  <c r="E2316" i="4"/>
  <c r="W2316" i="4" s="1"/>
  <c r="D2316" i="4"/>
  <c r="V2316" i="4" s="1"/>
  <c r="C2316" i="4"/>
  <c r="U2316" i="4" s="1"/>
  <c r="B2316" i="4"/>
  <c r="T2316" i="4" s="1"/>
  <c r="E2315" i="4"/>
  <c r="W2315" i="4" s="1"/>
  <c r="D2315" i="4"/>
  <c r="V2315" i="4" s="1"/>
  <c r="C2315" i="4"/>
  <c r="U2315" i="4" s="1"/>
  <c r="B2315" i="4"/>
  <c r="T2315" i="4" s="1"/>
  <c r="E2314" i="4"/>
  <c r="W2314" i="4" s="1"/>
  <c r="D2314" i="4"/>
  <c r="V2314" i="4" s="1"/>
  <c r="C2314" i="4"/>
  <c r="U2314" i="4" s="1"/>
  <c r="B2314" i="4"/>
  <c r="T2314" i="4" s="1"/>
  <c r="E2313" i="4"/>
  <c r="W2313" i="4" s="1"/>
  <c r="D2313" i="4"/>
  <c r="V2313" i="4" s="1"/>
  <c r="C2313" i="4"/>
  <c r="U2313" i="4" s="1"/>
  <c r="B2313" i="4"/>
  <c r="T2313" i="4" s="1"/>
  <c r="E2312" i="4"/>
  <c r="W2312" i="4" s="1"/>
  <c r="D2312" i="4"/>
  <c r="V2312" i="4" s="1"/>
  <c r="C2312" i="4"/>
  <c r="U2312" i="4" s="1"/>
  <c r="B2312" i="4"/>
  <c r="T2312" i="4" s="1"/>
  <c r="E2311" i="4"/>
  <c r="W2311" i="4" s="1"/>
  <c r="D2311" i="4"/>
  <c r="V2311" i="4" s="1"/>
  <c r="C2311" i="4"/>
  <c r="U2311" i="4" s="1"/>
  <c r="B2311" i="4"/>
  <c r="T2311" i="4" s="1"/>
  <c r="E2310" i="4"/>
  <c r="W2310" i="4" s="1"/>
  <c r="D2310" i="4"/>
  <c r="V2310" i="4" s="1"/>
  <c r="C2310" i="4"/>
  <c r="U2310" i="4" s="1"/>
  <c r="B2310" i="4"/>
  <c r="T2310" i="4" s="1"/>
  <c r="E2309" i="4"/>
  <c r="W2309" i="4" s="1"/>
  <c r="D2309" i="4"/>
  <c r="V2309" i="4" s="1"/>
  <c r="C2309" i="4"/>
  <c r="U2309" i="4" s="1"/>
  <c r="B2309" i="4"/>
  <c r="T2309" i="4" s="1"/>
  <c r="E2308" i="4"/>
  <c r="W2308" i="4" s="1"/>
  <c r="D2308" i="4"/>
  <c r="V2308" i="4" s="1"/>
  <c r="C2308" i="4"/>
  <c r="U2308" i="4" s="1"/>
  <c r="B2308" i="4"/>
  <c r="T2308" i="4" s="1"/>
  <c r="E2307" i="4"/>
  <c r="W2307" i="4" s="1"/>
  <c r="D2307" i="4"/>
  <c r="V2307" i="4" s="1"/>
  <c r="C2307" i="4"/>
  <c r="U2307" i="4" s="1"/>
  <c r="B2307" i="4"/>
  <c r="T2307" i="4" s="1"/>
  <c r="E2306" i="4"/>
  <c r="W2306" i="4" s="1"/>
  <c r="D2306" i="4"/>
  <c r="V2306" i="4" s="1"/>
  <c r="C2306" i="4"/>
  <c r="U2306" i="4" s="1"/>
  <c r="B2306" i="4"/>
  <c r="T2306" i="4" s="1"/>
  <c r="E2305" i="4"/>
  <c r="W2305" i="4" s="1"/>
  <c r="D2305" i="4"/>
  <c r="V2305" i="4" s="1"/>
  <c r="C2305" i="4"/>
  <c r="U2305" i="4" s="1"/>
  <c r="B2305" i="4"/>
  <c r="T2305" i="4" s="1"/>
  <c r="E2304" i="4"/>
  <c r="W2304" i="4" s="1"/>
  <c r="D2304" i="4"/>
  <c r="V2304" i="4" s="1"/>
  <c r="C2304" i="4"/>
  <c r="U2304" i="4" s="1"/>
  <c r="B2304" i="4"/>
  <c r="T2304" i="4" s="1"/>
  <c r="E2303" i="4"/>
  <c r="W2303" i="4" s="1"/>
  <c r="D2303" i="4"/>
  <c r="V2303" i="4" s="1"/>
  <c r="C2303" i="4"/>
  <c r="U2303" i="4" s="1"/>
  <c r="B2303" i="4"/>
  <c r="T2303" i="4" s="1"/>
  <c r="E2302" i="4"/>
  <c r="W2302" i="4" s="1"/>
  <c r="D2302" i="4"/>
  <c r="V2302" i="4" s="1"/>
  <c r="C2302" i="4"/>
  <c r="U2302" i="4" s="1"/>
  <c r="B2302" i="4"/>
  <c r="T2302" i="4" s="1"/>
  <c r="E2301" i="4"/>
  <c r="W2301" i="4" s="1"/>
  <c r="D2301" i="4"/>
  <c r="V2301" i="4" s="1"/>
  <c r="C2301" i="4"/>
  <c r="U2301" i="4" s="1"/>
  <c r="B2301" i="4"/>
  <c r="T2301" i="4" s="1"/>
  <c r="E2300" i="4"/>
  <c r="W2300" i="4" s="1"/>
  <c r="D2300" i="4"/>
  <c r="V2300" i="4" s="1"/>
  <c r="C2300" i="4"/>
  <c r="U2300" i="4" s="1"/>
  <c r="B2300" i="4"/>
  <c r="T2300" i="4" s="1"/>
  <c r="E2299" i="4"/>
  <c r="W2299" i="4" s="1"/>
  <c r="D2299" i="4"/>
  <c r="V2299" i="4" s="1"/>
  <c r="C2299" i="4"/>
  <c r="U2299" i="4" s="1"/>
  <c r="B2299" i="4"/>
  <c r="T2299" i="4" s="1"/>
  <c r="E2298" i="4"/>
  <c r="W2298" i="4" s="1"/>
  <c r="D2298" i="4"/>
  <c r="V2298" i="4" s="1"/>
  <c r="C2298" i="4"/>
  <c r="U2298" i="4" s="1"/>
  <c r="B2298" i="4"/>
  <c r="T2298" i="4" s="1"/>
  <c r="E2297" i="4"/>
  <c r="W2297" i="4" s="1"/>
  <c r="D2297" i="4"/>
  <c r="V2297" i="4" s="1"/>
  <c r="C2297" i="4"/>
  <c r="U2297" i="4" s="1"/>
  <c r="B2297" i="4"/>
  <c r="T2297" i="4" s="1"/>
  <c r="E2296" i="4"/>
  <c r="W2296" i="4" s="1"/>
  <c r="D2296" i="4"/>
  <c r="V2296" i="4" s="1"/>
  <c r="C2296" i="4"/>
  <c r="U2296" i="4" s="1"/>
  <c r="B2296" i="4"/>
  <c r="T2296" i="4" s="1"/>
  <c r="E2295" i="4"/>
  <c r="W2295" i="4" s="1"/>
  <c r="D2295" i="4"/>
  <c r="V2295" i="4" s="1"/>
  <c r="C2295" i="4"/>
  <c r="U2295" i="4" s="1"/>
  <c r="B2295" i="4"/>
  <c r="T2295" i="4" s="1"/>
  <c r="E2294" i="4"/>
  <c r="W2294" i="4" s="1"/>
  <c r="D2294" i="4"/>
  <c r="V2294" i="4" s="1"/>
  <c r="C2294" i="4"/>
  <c r="U2294" i="4" s="1"/>
  <c r="B2294" i="4"/>
  <c r="T2294" i="4" s="1"/>
  <c r="E2293" i="4"/>
  <c r="W2293" i="4" s="1"/>
  <c r="D2293" i="4"/>
  <c r="V2293" i="4" s="1"/>
  <c r="C2293" i="4"/>
  <c r="U2293" i="4" s="1"/>
  <c r="B2293" i="4"/>
  <c r="T2293" i="4" s="1"/>
  <c r="E2292" i="4"/>
  <c r="W2292" i="4" s="1"/>
  <c r="D2292" i="4"/>
  <c r="V2292" i="4" s="1"/>
  <c r="C2292" i="4"/>
  <c r="U2292" i="4" s="1"/>
  <c r="B2292" i="4"/>
  <c r="T2292" i="4" s="1"/>
  <c r="E2291" i="4"/>
  <c r="W2291" i="4" s="1"/>
  <c r="D2291" i="4"/>
  <c r="V2291" i="4" s="1"/>
  <c r="C2291" i="4"/>
  <c r="U2291" i="4" s="1"/>
  <c r="B2291" i="4"/>
  <c r="T2291" i="4" s="1"/>
  <c r="E2290" i="4"/>
  <c r="W2290" i="4" s="1"/>
  <c r="D2290" i="4"/>
  <c r="V2290" i="4" s="1"/>
  <c r="C2290" i="4"/>
  <c r="U2290" i="4" s="1"/>
  <c r="B2290" i="4"/>
  <c r="T2290" i="4" s="1"/>
  <c r="E2289" i="4"/>
  <c r="W2289" i="4" s="1"/>
  <c r="D2289" i="4"/>
  <c r="V2289" i="4" s="1"/>
  <c r="C2289" i="4"/>
  <c r="U2289" i="4" s="1"/>
  <c r="B2289" i="4"/>
  <c r="T2289" i="4" s="1"/>
  <c r="E2288" i="4"/>
  <c r="W2288" i="4" s="1"/>
  <c r="D2288" i="4"/>
  <c r="V2288" i="4" s="1"/>
  <c r="C2288" i="4"/>
  <c r="U2288" i="4" s="1"/>
  <c r="B2288" i="4"/>
  <c r="T2288" i="4" s="1"/>
  <c r="E2287" i="4"/>
  <c r="W2287" i="4" s="1"/>
  <c r="D2287" i="4"/>
  <c r="V2287" i="4" s="1"/>
  <c r="C2287" i="4"/>
  <c r="U2287" i="4" s="1"/>
  <c r="B2287" i="4"/>
  <c r="T2287" i="4" s="1"/>
  <c r="E2286" i="4"/>
  <c r="W2286" i="4" s="1"/>
  <c r="D2286" i="4"/>
  <c r="V2286" i="4" s="1"/>
  <c r="C2286" i="4"/>
  <c r="U2286" i="4" s="1"/>
  <c r="B2286" i="4"/>
  <c r="T2286" i="4" s="1"/>
  <c r="E2285" i="4"/>
  <c r="W2285" i="4" s="1"/>
  <c r="D2285" i="4"/>
  <c r="V2285" i="4" s="1"/>
  <c r="C2285" i="4"/>
  <c r="U2285" i="4" s="1"/>
  <c r="B2285" i="4"/>
  <c r="T2285" i="4" s="1"/>
  <c r="E2284" i="4"/>
  <c r="W2284" i="4" s="1"/>
  <c r="D2284" i="4"/>
  <c r="V2284" i="4" s="1"/>
  <c r="C2284" i="4"/>
  <c r="U2284" i="4" s="1"/>
  <c r="B2284" i="4"/>
  <c r="T2284" i="4" s="1"/>
  <c r="E2283" i="4"/>
  <c r="W2283" i="4" s="1"/>
  <c r="D2283" i="4"/>
  <c r="V2283" i="4" s="1"/>
  <c r="C2283" i="4"/>
  <c r="U2283" i="4" s="1"/>
  <c r="B2283" i="4"/>
  <c r="T2283" i="4" s="1"/>
  <c r="E2282" i="4"/>
  <c r="W2282" i="4" s="1"/>
  <c r="D2282" i="4"/>
  <c r="V2282" i="4" s="1"/>
  <c r="C2282" i="4"/>
  <c r="U2282" i="4" s="1"/>
  <c r="B2282" i="4"/>
  <c r="T2282" i="4" s="1"/>
  <c r="E2281" i="4"/>
  <c r="W2281" i="4" s="1"/>
  <c r="D2281" i="4"/>
  <c r="V2281" i="4" s="1"/>
  <c r="C2281" i="4"/>
  <c r="U2281" i="4" s="1"/>
  <c r="B2281" i="4"/>
  <c r="T2281" i="4" s="1"/>
  <c r="E2280" i="4"/>
  <c r="W2280" i="4" s="1"/>
  <c r="D2280" i="4"/>
  <c r="V2280" i="4" s="1"/>
  <c r="C2280" i="4"/>
  <c r="U2280" i="4" s="1"/>
  <c r="B2280" i="4"/>
  <c r="T2280" i="4" s="1"/>
  <c r="E2279" i="4"/>
  <c r="W2279" i="4" s="1"/>
  <c r="D2279" i="4"/>
  <c r="V2279" i="4" s="1"/>
  <c r="C2279" i="4"/>
  <c r="U2279" i="4" s="1"/>
  <c r="B2279" i="4"/>
  <c r="T2279" i="4" s="1"/>
  <c r="E2278" i="4"/>
  <c r="W2278" i="4" s="1"/>
  <c r="D2278" i="4"/>
  <c r="V2278" i="4" s="1"/>
  <c r="C2278" i="4"/>
  <c r="U2278" i="4" s="1"/>
  <c r="B2278" i="4"/>
  <c r="T2278" i="4" s="1"/>
  <c r="E2277" i="4"/>
  <c r="W2277" i="4" s="1"/>
  <c r="D2277" i="4"/>
  <c r="V2277" i="4" s="1"/>
  <c r="C2277" i="4"/>
  <c r="U2277" i="4" s="1"/>
  <c r="B2277" i="4"/>
  <c r="T2277" i="4" s="1"/>
  <c r="E2276" i="4"/>
  <c r="W2276" i="4" s="1"/>
  <c r="D2276" i="4"/>
  <c r="V2276" i="4" s="1"/>
  <c r="C2276" i="4"/>
  <c r="U2276" i="4" s="1"/>
  <c r="B2276" i="4"/>
  <c r="T2276" i="4" s="1"/>
  <c r="E2275" i="4"/>
  <c r="W2275" i="4" s="1"/>
  <c r="D2275" i="4"/>
  <c r="V2275" i="4" s="1"/>
  <c r="C2275" i="4"/>
  <c r="U2275" i="4" s="1"/>
  <c r="B2275" i="4"/>
  <c r="T2275" i="4" s="1"/>
  <c r="E2274" i="4"/>
  <c r="W2274" i="4" s="1"/>
  <c r="D2274" i="4"/>
  <c r="V2274" i="4" s="1"/>
  <c r="C2274" i="4"/>
  <c r="U2274" i="4" s="1"/>
  <c r="B2274" i="4"/>
  <c r="T2274" i="4" s="1"/>
  <c r="E2273" i="4"/>
  <c r="W2273" i="4" s="1"/>
  <c r="D2273" i="4"/>
  <c r="V2273" i="4" s="1"/>
  <c r="C2273" i="4"/>
  <c r="U2273" i="4" s="1"/>
  <c r="B2273" i="4"/>
  <c r="T2273" i="4" s="1"/>
  <c r="E2272" i="4"/>
  <c r="W2272" i="4" s="1"/>
  <c r="D2272" i="4"/>
  <c r="V2272" i="4" s="1"/>
  <c r="C2272" i="4"/>
  <c r="U2272" i="4" s="1"/>
  <c r="B2272" i="4"/>
  <c r="T2272" i="4" s="1"/>
  <c r="E2271" i="4"/>
  <c r="W2271" i="4" s="1"/>
  <c r="D2271" i="4"/>
  <c r="V2271" i="4" s="1"/>
  <c r="C2271" i="4"/>
  <c r="U2271" i="4" s="1"/>
  <c r="B2271" i="4"/>
  <c r="T2271" i="4" s="1"/>
  <c r="E2270" i="4"/>
  <c r="W2270" i="4" s="1"/>
  <c r="D2270" i="4"/>
  <c r="V2270" i="4" s="1"/>
  <c r="C2270" i="4"/>
  <c r="U2270" i="4" s="1"/>
  <c r="B2270" i="4"/>
  <c r="T2270" i="4" s="1"/>
  <c r="E2269" i="4"/>
  <c r="W2269" i="4" s="1"/>
  <c r="D2269" i="4"/>
  <c r="V2269" i="4" s="1"/>
  <c r="C2269" i="4"/>
  <c r="U2269" i="4" s="1"/>
  <c r="B2269" i="4"/>
  <c r="T2269" i="4" s="1"/>
  <c r="E2268" i="4"/>
  <c r="W2268" i="4" s="1"/>
  <c r="D2268" i="4"/>
  <c r="V2268" i="4" s="1"/>
  <c r="C2268" i="4"/>
  <c r="U2268" i="4" s="1"/>
  <c r="B2268" i="4"/>
  <c r="T2268" i="4" s="1"/>
  <c r="E2267" i="4"/>
  <c r="W2267" i="4" s="1"/>
  <c r="D2267" i="4"/>
  <c r="V2267" i="4" s="1"/>
  <c r="C2267" i="4"/>
  <c r="U2267" i="4" s="1"/>
  <c r="B2267" i="4"/>
  <c r="T2267" i="4" s="1"/>
  <c r="E2266" i="4"/>
  <c r="W2266" i="4" s="1"/>
  <c r="D2266" i="4"/>
  <c r="V2266" i="4" s="1"/>
  <c r="C2266" i="4"/>
  <c r="U2266" i="4" s="1"/>
  <c r="B2266" i="4"/>
  <c r="T2266" i="4" s="1"/>
  <c r="E2265" i="4"/>
  <c r="W2265" i="4" s="1"/>
  <c r="D2265" i="4"/>
  <c r="V2265" i="4" s="1"/>
  <c r="C2265" i="4"/>
  <c r="U2265" i="4" s="1"/>
  <c r="B2265" i="4"/>
  <c r="T2265" i="4" s="1"/>
  <c r="E2264" i="4"/>
  <c r="W2264" i="4" s="1"/>
  <c r="D2264" i="4"/>
  <c r="V2264" i="4" s="1"/>
  <c r="C2264" i="4"/>
  <c r="U2264" i="4" s="1"/>
  <c r="B2264" i="4"/>
  <c r="T2264" i="4" s="1"/>
  <c r="E2263" i="4"/>
  <c r="W2263" i="4" s="1"/>
  <c r="D2263" i="4"/>
  <c r="V2263" i="4" s="1"/>
  <c r="C2263" i="4"/>
  <c r="U2263" i="4" s="1"/>
  <c r="B2263" i="4"/>
  <c r="T2263" i="4" s="1"/>
  <c r="E2262" i="4"/>
  <c r="W2262" i="4" s="1"/>
  <c r="D2262" i="4"/>
  <c r="V2262" i="4" s="1"/>
  <c r="C2262" i="4"/>
  <c r="U2262" i="4" s="1"/>
  <c r="B2262" i="4"/>
  <c r="T2262" i="4" s="1"/>
  <c r="E2261" i="4"/>
  <c r="W2261" i="4" s="1"/>
  <c r="D2261" i="4"/>
  <c r="V2261" i="4" s="1"/>
  <c r="C2261" i="4"/>
  <c r="U2261" i="4" s="1"/>
  <c r="B2261" i="4"/>
  <c r="T2261" i="4" s="1"/>
  <c r="E2260" i="4"/>
  <c r="W2260" i="4" s="1"/>
  <c r="D2260" i="4"/>
  <c r="V2260" i="4" s="1"/>
  <c r="C2260" i="4"/>
  <c r="U2260" i="4" s="1"/>
  <c r="B2260" i="4"/>
  <c r="T2260" i="4" s="1"/>
  <c r="E2259" i="4"/>
  <c r="W2259" i="4" s="1"/>
  <c r="D2259" i="4"/>
  <c r="V2259" i="4" s="1"/>
  <c r="C2259" i="4"/>
  <c r="U2259" i="4" s="1"/>
  <c r="B2259" i="4"/>
  <c r="T2259" i="4" s="1"/>
  <c r="E2258" i="4"/>
  <c r="W2258" i="4" s="1"/>
  <c r="D2258" i="4"/>
  <c r="V2258" i="4" s="1"/>
  <c r="C2258" i="4"/>
  <c r="U2258" i="4" s="1"/>
  <c r="B2258" i="4"/>
  <c r="T2258" i="4" s="1"/>
  <c r="E2257" i="4"/>
  <c r="W2257" i="4" s="1"/>
  <c r="D2257" i="4"/>
  <c r="V2257" i="4" s="1"/>
  <c r="C2257" i="4"/>
  <c r="U2257" i="4" s="1"/>
  <c r="B2257" i="4"/>
  <c r="T2257" i="4" s="1"/>
  <c r="E2256" i="4"/>
  <c r="W2256" i="4" s="1"/>
  <c r="D2256" i="4"/>
  <c r="V2256" i="4" s="1"/>
  <c r="C2256" i="4"/>
  <c r="U2256" i="4" s="1"/>
  <c r="B2256" i="4"/>
  <c r="T2256" i="4" s="1"/>
  <c r="E2255" i="4"/>
  <c r="W2255" i="4" s="1"/>
  <c r="D2255" i="4"/>
  <c r="V2255" i="4" s="1"/>
  <c r="C2255" i="4"/>
  <c r="U2255" i="4" s="1"/>
  <c r="B2255" i="4"/>
  <c r="T2255" i="4" s="1"/>
  <c r="E2254" i="4"/>
  <c r="W2254" i="4" s="1"/>
  <c r="D2254" i="4"/>
  <c r="V2254" i="4" s="1"/>
  <c r="C2254" i="4"/>
  <c r="U2254" i="4" s="1"/>
  <c r="B2254" i="4"/>
  <c r="T2254" i="4" s="1"/>
  <c r="E2253" i="4"/>
  <c r="W2253" i="4" s="1"/>
  <c r="D2253" i="4"/>
  <c r="V2253" i="4" s="1"/>
  <c r="C2253" i="4"/>
  <c r="U2253" i="4" s="1"/>
  <c r="B2253" i="4"/>
  <c r="T2253" i="4" s="1"/>
  <c r="E2252" i="4"/>
  <c r="W2252" i="4" s="1"/>
  <c r="D2252" i="4"/>
  <c r="V2252" i="4" s="1"/>
  <c r="C2252" i="4"/>
  <c r="U2252" i="4" s="1"/>
  <c r="B2252" i="4"/>
  <c r="T2252" i="4" s="1"/>
  <c r="E2251" i="4"/>
  <c r="W2251" i="4" s="1"/>
  <c r="D2251" i="4"/>
  <c r="V2251" i="4" s="1"/>
  <c r="C2251" i="4"/>
  <c r="U2251" i="4" s="1"/>
  <c r="B2251" i="4"/>
  <c r="T2251" i="4" s="1"/>
  <c r="E2250" i="4"/>
  <c r="W2250" i="4" s="1"/>
  <c r="D2250" i="4"/>
  <c r="V2250" i="4" s="1"/>
  <c r="C2250" i="4"/>
  <c r="U2250" i="4" s="1"/>
  <c r="B2250" i="4"/>
  <c r="T2250" i="4" s="1"/>
  <c r="E2249" i="4"/>
  <c r="W2249" i="4" s="1"/>
  <c r="D2249" i="4"/>
  <c r="V2249" i="4" s="1"/>
  <c r="C2249" i="4"/>
  <c r="U2249" i="4" s="1"/>
  <c r="B2249" i="4"/>
  <c r="T2249" i="4" s="1"/>
  <c r="E2248" i="4"/>
  <c r="W2248" i="4" s="1"/>
  <c r="D2248" i="4"/>
  <c r="V2248" i="4" s="1"/>
  <c r="C2248" i="4"/>
  <c r="U2248" i="4" s="1"/>
  <c r="B2248" i="4"/>
  <c r="T2248" i="4" s="1"/>
  <c r="E2247" i="4"/>
  <c r="W2247" i="4" s="1"/>
  <c r="D2247" i="4"/>
  <c r="V2247" i="4" s="1"/>
  <c r="C2247" i="4"/>
  <c r="U2247" i="4" s="1"/>
  <c r="B2247" i="4"/>
  <c r="T2247" i="4" s="1"/>
  <c r="E2246" i="4"/>
  <c r="W2246" i="4" s="1"/>
  <c r="D2246" i="4"/>
  <c r="V2246" i="4" s="1"/>
  <c r="C2246" i="4"/>
  <c r="U2246" i="4" s="1"/>
  <c r="B2246" i="4"/>
  <c r="T2246" i="4" s="1"/>
  <c r="E2245" i="4"/>
  <c r="W2245" i="4" s="1"/>
  <c r="D2245" i="4"/>
  <c r="V2245" i="4" s="1"/>
  <c r="C2245" i="4"/>
  <c r="U2245" i="4" s="1"/>
  <c r="B2245" i="4"/>
  <c r="T2245" i="4" s="1"/>
  <c r="E2244" i="4"/>
  <c r="W2244" i="4" s="1"/>
  <c r="D2244" i="4"/>
  <c r="V2244" i="4" s="1"/>
  <c r="C2244" i="4"/>
  <c r="U2244" i="4" s="1"/>
  <c r="B2244" i="4"/>
  <c r="T2244" i="4" s="1"/>
  <c r="E2243" i="4"/>
  <c r="W2243" i="4" s="1"/>
  <c r="D2243" i="4"/>
  <c r="V2243" i="4" s="1"/>
  <c r="C2243" i="4"/>
  <c r="U2243" i="4" s="1"/>
  <c r="B2243" i="4"/>
  <c r="T2243" i="4" s="1"/>
  <c r="E2242" i="4"/>
  <c r="W2242" i="4" s="1"/>
  <c r="D2242" i="4"/>
  <c r="V2242" i="4" s="1"/>
  <c r="C2242" i="4"/>
  <c r="U2242" i="4" s="1"/>
  <c r="B2242" i="4"/>
  <c r="T2242" i="4" s="1"/>
  <c r="E2241" i="4"/>
  <c r="W2241" i="4" s="1"/>
  <c r="D2241" i="4"/>
  <c r="V2241" i="4" s="1"/>
  <c r="C2241" i="4"/>
  <c r="U2241" i="4" s="1"/>
  <c r="B2241" i="4"/>
  <c r="T2241" i="4" s="1"/>
  <c r="E2240" i="4"/>
  <c r="W2240" i="4" s="1"/>
  <c r="D2240" i="4"/>
  <c r="V2240" i="4" s="1"/>
  <c r="C2240" i="4"/>
  <c r="U2240" i="4" s="1"/>
  <c r="B2240" i="4"/>
  <c r="T2240" i="4" s="1"/>
  <c r="E2239" i="4"/>
  <c r="W2239" i="4" s="1"/>
  <c r="D2239" i="4"/>
  <c r="V2239" i="4" s="1"/>
  <c r="C2239" i="4"/>
  <c r="U2239" i="4" s="1"/>
  <c r="B2239" i="4"/>
  <c r="T2239" i="4" s="1"/>
  <c r="E2238" i="4"/>
  <c r="W2238" i="4" s="1"/>
  <c r="D2238" i="4"/>
  <c r="V2238" i="4" s="1"/>
  <c r="C2238" i="4"/>
  <c r="U2238" i="4" s="1"/>
  <c r="B2238" i="4"/>
  <c r="T2238" i="4" s="1"/>
  <c r="E2237" i="4"/>
  <c r="W2237" i="4" s="1"/>
  <c r="D2237" i="4"/>
  <c r="V2237" i="4" s="1"/>
  <c r="C2237" i="4"/>
  <c r="U2237" i="4" s="1"/>
  <c r="B2237" i="4"/>
  <c r="T2237" i="4" s="1"/>
  <c r="E2236" i="4"/>
  <c r="W2236" i="4" s="1"/>
  <c r="D2236" i="4"/>
  <c r="V2236" i="4" s="1"/>
  <c r="C2236" i="4"/>
  <c r="U2236" i="4" s="1"/>
  <c r="B2236" i="4"/>
  <c r="T2236" i="4" s="1"/>
  <c r="E2235" i="4"/>
  <c r="W2235" i="4" s="1"/>
  <c r="D2235" i="4"/>
  <c r="V2235" i="4" s="1"/>
  <c r="C2235" i="4"/>
  <c r="U2235" i="4" s="1"/>
  <c r="B2235" i="4"/>
  <c r="T2235" i="4" s="1"/>
  <c r="E2234" i="4"/>
  <c r="W2234" i="4" s="1"/>
  <c r="D2234" i="4"/>
  <c r="V2234" i="4" s="1"/>
  <c r="C2234" i="4"/>
  <c r="U2234" i="4" s="1"/>
  <c r="B2234" i="4"/>
  <c r="T2234" i="4" s="1"/>
  <c r="E2233" i="4"/>
  <c r="W2233" i="4" s="1"/>
  <c r="D2233" i="4"/>
  <c r="V2233" i="4" s="1"/>
  <c r="C2233" i="4"/>
  <c r="U2233" i="4" s="1"/>
  <c r="B2233" i="4"/>
  <c r="T2233" i="4" s="1"/>
  <c r="E2232" i="4"/>
  <c r="W2232" i="4" s="1"/>
  <c r="D2232" i="4"/>
  <c r="V2232" i="4" s="1"/>
  <c r="C2232" i="4"/>
  <c r="U2232" i="4" s="1"/>
  <c r="B2232" i="4"/>
  <c r="T2232" i="4" s="1"/>
  <c r="E2231" i="4"/>
  <c r="W2231" i="4" s="1"/>
  <c r="D2231" i="4"/>
  <c r="V2231" i="4" s="1"/>
  <c r="C2231" i="4"/>
  <c r="U2231" i="4" s="1"/>
  <c r="B2231" i="4"/>
  <c r="T2231" i="4" s="1"/>
  <c r="E2230" i="4"/>
  <c r="W2230" i="4" s="1"/>
  <c r="D2230" i="4"/>
  <c r="V2230" i="4" s="1"/>
  <c r="C2230" i="4"/>
  <c r="U2230" i="4" s="1"/>
  <c r="B2230" i="4"/>
  <c r="T2230" i="4" s="1"/>
  <c r="E2229" i="4"/>
  <c r="W2229" i="4" s="1"/>
  <c r="D2229" i="4"/>
  <c r="V2229" i="4" s="1"/>
  <c r="C2229" i="4"/>
  <c r="U2229" i="4" s="1"/>
  <c r="B2229" i="4"/>
  <c r="T2229" i="4" s="1"/>
  <c r="E2228" i="4"/>
  <c r="W2228" i="4" s="1"/>
  <c r="D2228" i="4"/>
  <c r="V2228" i="4" s="1"/>
  <c r="C2228" i="4"/>
  <c r="U2228" i="4" s="1"/>
  <c r="B2228" i="4"/>
  <c r="T2228" i="4" s="1"/>
  <c r="E2227" i="4"/>
  <c r="W2227" i="4" s="1"/>
  <c r="D2227" i="4"/>
  <c r="V2227" i="4" s="1"/>
  <c r="C2227" i="4"/>
  <c r="U2227" i="4" s="1"/>
  <c r="B2227" i="4"/>
  <c r="T2227" i="4" s="1"/>
  <c r="E2226" i="4"/>
  <c r="W2226" i="4" s="1"/>
  <c r="D2226" i="4"/>
  <c r="V2226" i="4" s="1"/>
  <c r="C2226" i="4"/>
  <c r="U2226" i="4" s="1"/>
  <c r="B2226" i="4"/>
  <c r="T2226" i="4" s="1"/>
  <c r="E2225" i="4"/>
  <c r="W2225" i="4" s="1"/>
  <c r="D2225" i="4"/>
  <c r="V2225" i="4" s="1"/>
  <c r="C2225" i="4"/>
  <c r="U2225" i="4" s="1"/>
  <c r="B2225" i="4"/>
  <c r="T2225" i="4" s="1"/>
  <c r="E2224" i="4"/>
  <c r="W2224" i="4" s="1"/>
  <c r="D2224" i="4"/>
  <c r="V2224" i="4" s="1"/>
  <c r="C2224" i="4"/>
  <c r="U2224" i="4" s="1"/>
  <c r="B2224" i="4"/>
  <c r="T2224" i="4" s="1"/>
  <c r="E2223" i="4"/>
  <c r="W2223" i="4" s="1"/>
  <c r="D2223" i="4"/>
  <c r="V2223" i="4" s="1"/>
  <c r="C2223" i="4"/>
  <c r="U2223" i="4" s="1"/>
  <c r="B2223" i="4"/>
  <c r="T2223" i="4" s="1"/>
  <c r="E2222" i="4"/>
  <c r="W2222" i="4" s="1"/>
  <c r="D2222" i="4"/>
  <c r="V2222" i="4" s="1"/>
  <c r="C2222" i="4"/>
  <c r="U2222" i="4" s="1"/>
  <c r="B2222" i="4"/>
  <c r="T2222" i="4" s="1"/>
  <c r="E2221" i="4"/>
  <c r="W2221" i="4" s="1"/>
  <c r="D2221" i="4"/>
  <c r="V2221" i="4" s="1"/>
  <c r="C2221" i="4"/>
  <c r="U2221" i="4" s="1"/>
  <c r="B2221" i="4"/>
  <c r="T2221" i="4" s="1"/>
  <c r="E2220" i="4"/>
  <c r="W2220" i="4" s="1"/>
  <c r="D2220" i="4"/>
  <c r="V2220" i="4" s="1"/>
  <c r="C2220" i="4"/>
  <c r="U2220" i="4" s="1"/>
  <c r="B2220" i="4"/>
  <c r="T2220" i="4" s="1"/>
  <c r="E2219" i="4"/>
  <c r="W2219" i="4" s="1"/>
  <c r="D2219" i="4"/>
  <c r="V2219" i="4" s="1"/>
  <c r="C2219" i="4"/>
  <c r="U2219" i="4" s="1"/>
  <c r="B2219" i="4"/>
  <c r="T2219" i="4" s="1"/>
  <c r="E2218" i="4"/>
  <c r="W2218" i="4" s="1"/>
  <c r="D2218" i="4"/>
  <c r="V2218" i="4" s="1"/>
  <c r="C2218" i="4"/>
  <c r="U2218" i="4" s="1"/>
  <c r="B2218" i="4"/>
  <c r="T2218" i="4" s="1"/>
  <c r="E2217" i="4"/>
  <c r="W2217" i="4" s="1"/>
  <c r="D2217" i="4"/>
  <c r="V2217" i="4" s="1"/>
  <c r="C2217" i="4"/>
  <c r="U2217" i="4" s="1"/>
  <c r="B2217" i="4"/>
  <c r="T2217" i="4" s="1"/>
  <c r="E2216" i="4"/>
  <c r="W2216" i="4" s="1"/>
  <c r="D2216" i="4"/>
  <c r="V2216" i="4" s="1"/>
  <c r="C2216" i="4"/>
  <c r="U2216" i="4" s="1"/>
  <c r="B2216" i="4"/>
  <c r="T2216" i="4" s="1"/>
  <c r="E2215" i="4"/>
  <c r="W2215" i="4" s="1"/>
  <c r="D2215" i="4"/>
  <c r="V2215" i="4" s="1"/>
  <c r="C2215" i="4"/>
  <c r="U2215" i="4" s="1"/>
  <c r="B2215" i="4"/>
  <c r="T2215" i="4" s="1"/>
  <c r="E2214" i="4"/>
  <c r="W2214" i="4" s="1"/>
  <c r="D2214" i="4"/>
  <c r="V2214" i="4" s="1"/>
  <c r="C2214" i="4"/>
  <c r="U2214" i="4" s="1"/>
  <c r="B2214" i="4"/>
  <c r="T2214" i="4" s="1"/>
  <c r="E2213" i="4"/>
  <c r="W2213" i="4" s="1"/>
  <c r="D2213" i="4"/>
  <c r="V2213" i="4" s="1"/>
  <c r="C2213" i="4"/>
  <c r="U2213" i="4" s="1"/>
  <c r="B2213" i="4"/>
  <c r="T2213" i="4" s="1"/>
  <c r="E2212" i="4"/>
  <c r="W2212" i="4" s="1"/>
  <c r="D2212" i="4"/>
  <c r="V2212" i="4" s="1"/>
  <c r="C2212" i="4"/>
  <c r="U2212" i="4" s="1"/>
  <c r="B2212" i="4"/>
  <c r="T2212" i="4" s="1"/>
  <c r="E2211" i="4"/>
  <c r="W2211" i="4" s="1"/>
  <c r="D2211" i="4"/>
  <c r="V2211" i="4" s="1"/>
  <c r="C2211" i="4"/>
  <c r="U2211" i="4" s="1"/>
  <c r="B2211" i="4"/>
  <c r="T2211" i="4" s="1"/>
  <c r="E2210" i="4"/>
  <c r="W2210" i="4" s="1"/>
  <c r="D2210" i="4"/>
  <c r="V2210" i="4" s="1"/>
  <c r="C2210" i="4"/>
  <c r="U2210" i="4" s="1"/>
  <c r="B2210" i="4"/>
  <c r="T2210" i="4" s="1"/>
  <c r="E2209" i="4"/>
  <c r="W2209" i="4" s="1"/>
  <c r="D2209" i="4"/>
  <c r="V2209" i="4" s="1"/>
  <c r="C2209" i="4"/>
  <c r="U2209" i="4" s="1"/>
  <c r="B2209" i="4"/>
  <c r="T2209" i="4" s="1"/>
  <c r="E2208" i="4"/>
  <c r="W2208" i="4" s="1"/>
  <c r="D2208" i="4"/>
  <c r="V2208" i="4" s="1"/>
  <c r="C2208" i="4"/>
  <c r="U2208" i="4" s="1"/>
  <c r="B2208" i="4"/>
  <c r="T2208" i="4" s="1"/>
  <c r="E2207" i="4"/>
  <c r="W2207" i="4" s="1"/>
  <c r="D2207" i="4"/>
  <c r="V2207" i="4" s="1"/>
  <c r="C2207" i="4"/>
  <c r="U2207" i="4" s="1"/>
  <c r="B2207" i="4"/>
  <c r="T2207" i="4" s="1"/>
  <c r="E2206" i="4"/>
  <c r="W2206" i="4" s="1"/>
  <c r="D2206" i="4"/>
  <c r="V2206" i="4" s="1"/>
  <c r="C2206" i="4"/>
  <c r="U2206" i="4" s="1"/>
  <c r="B2206" i="4"/>
  <c r="T2206" i="4" s="1"/>
  <c r="E2205" i="4"/>
  <c r="W2205" i="4" s="1"/>
  <c r="D2205" i="4"/>
  <c r="V2205" i="4" s="1"/>
  <c r="C2205" i="4"/>
  <c r="U2205" i="4" s="1"/>
  <c r="B2205" i="4"/>
  <c r="T2205" i="4" s="1"/>
  <c r="E2204" i="4"/>
  <c r="W2204" i="4" s="1"/>
  <c r="D2204" i="4"/>
  <c r="V2204" i="4" s="1"/>
  <c r="C2204" i="4"/>
  <c r="U2204" i="4" s="1"/>
  <c r="B2204" i="4"/>
  <c r="T2204" i="4" s="1"/>
  <c r="E2203" i="4"/>
  <c r="W2203" i="4" s="1"/>
  <c r="D2203" i="4"/>
  <c r="V2203" i="4" s="1"/>
  <c r="C2203" i="4"/>
  <c r="U2203" i="4" s="1"/>
  <c r="B2203" i="4"/>
  <c r="T2203" i="4" s="1"/>
  <c r="E2202" i="4"/>
  <c r="W2202" i="4" s="1"/>
  <c r="D2202" i="4"/>
  <c r="V2202" i="4" s="1"/>
  <c r="C2202" i="4"/>
  <c r="U2202" i="4" s="1"/>
  <c r="B2202" i="4"/>
  <c r="T2202" i="4" s="1"/>
  <c r="E2201" i="4"/>
  <c r="W2201" i="4" s="1"/>
  <c r="D2201" i="4"/>
  <c r="V2201" i="4" s="1"/>
  <c r="C2201" i="4"/>
  <c r="U2201" i="4" s="1"/>
  <c r="B2201" i="4"/>
  <c r="T2201" i="4" s="1"/>
  <c r="E2200" i="4"/>
  <c r="W2200" i="4" s="1"/>
  <c r="D2200" i="4"/>
  <c r="V2200" i="4" s="1"/>
  <c r="C2200" i="4"/>
  <c r="U2200" i="4" s="1"/>
  <c r="B2200" i="4"/>
  <c r="T2200" i="4" s="1"/>
  <c r="E2199" i="4"/>
  <c r="W2199" i="4" s="1"/>
  <c r="D2199" i="4"/>
  <c r="V2199" i="4" s="1"/>
  <c r="C2199" i="4"/>
  <c r="U2199" i="4" s="1"/>
  <c r="B2199" i="4"/>
  <c r="T2199" i="4" s="1"/>
  <c r="E2198" i="4"/>
  <c r="W2198" i="4" s="1"/>
  <c r="D2198" i="4"/>
  <c r="V2198" i="4" s="1"/>
  <c r="C2198" i="4"/>
  <c r="U2198" i="4" s="1"/>
  <c r="B2198" i="4"/>
  <c r="T2198" i="4" s="1"/>
  <c r="E2197" i="4"/>
  <c r="W2197" i="4" s="1"/>
  <c r="D2197" i="4"/>
  <c r="V2197" i="4" s="1"/>
  <c r="C2197" i="4"/>
  <c r="U2197" i="4" s="1"/>
  <c r="B2197" i="4"/>
  <c r="T2197" i="4" s="1"/>
  <c r="E2196" i="4"/>
  <c r="W2196" i="4" s="1"/>
  <c r="D2196" i="4"/>
  <c r="V2196" i="4" s="1"/>
  <c r="C2196" i="4"/>
  <c r="U2196" i="4" s="1"/>
  <c r="B2196" i="4"/>
  <c r="T2196" i="4" s="1"/>
  <c r="E2195" i="4"/>
  <c r="W2195" i="4" s="1"/>
  <c r="D2195" i="4"/>
  <c r="V2195" i="4" s="1"/>
  <c r="C2195" i="4"/>
  <c r="U2195" i="4" s="1"/>
  <c r="B2195" i="4"/>
  <c r="T2195" i="4" s="1"/>
  <c r="E2194" i="4"/>
  <c r="W2194" i="4" s="1"/>
  <c r="D2194" i="4"/>
  <c r="V2194" i="4" s="1"/>
  <c r="C2194" i="4"/>
  <c r="U2194" i="4" s="1"/>
  <c r="B2194" i="4"/>
  <c r="T2194" i="4" s="1"/>
  <c r="E2193" i="4"/>
  <c r="W2193" i="4" s="1"/>
  <c r="D2193" i="4"/>
  <c r="V2193" i="4" s="1"/>
  <c r="C2193" i="4"/>
  <c r="U2193" i="4" s="1"/>
  <c r="B2193" i="4"/>
  <c r="T2193" i="4" s="1"/>
  <c r="E2192" i="4"/>
  <c r="W2192" i="4" s="1"/>
  <c r="D2192" i="4"/>
  <c r="V2192" i="4" s="1"/>
  <c r="C2192" i="4"/>
  <c r="U2192" i="4" s="1"/>
  <c r="B2192" i="4"/>
  <c r="T2192" i="4" s="1"/>
  <c r="E2191" i="4"/>
  <c r="W2191" i="4" s="1"/>
  <c r="D2191" i="4"/>
  <c r="V2191" i="4" s="1"/>
  <c r="C2191" i="4"/>
  <c r="U2191" i="4" s="1"/>
  <c r="B2191" i="4"/>
  <c r="T2191" i="4" s="1"/>
  <c r="E2190" i="4"/>
  <c r="W2190" i="4" s="1"/>
  <c r="D2190" i="4"/>
  <c r="V2190" i="4" s="1"/>
  <c r="C2190" i="4"/>
  <c r="U2190" i="4" s="1"/>
  <c r="B2190" i="4"/>
  <c r="T2190" i="4" s="1"/>
  <c r="E2189" i="4"/>
  <c r="W2189" i="4" s="1"/>
  <c r="D2189" i="4"/>
  <c r="V2189" i="4" s="1"/>
  <c r="C2189" i="4"/>
  <c r="U2189" i="4" s="1"/>
  <c r="B2189" i="4"/>
  <c r="T2189" i="4" s="1"/>
  <c r="E2188" i="4"/>
  <c r="W2188" i="4" s="1"/>
  <c r="D2188" i="4"/>
  <c r="V2188" i="4" s="1"/>
  <c r="C2188" i="4"/>
  <c r="U2188" i="4" s="1"/>
  <c r="B2188" i="4"/>
  <c r="T2188" i="4" s="1"/>
  <c r="E2187" i="4"/>
  <c r="W2187" i="4" s="1"/>
  <c r="D2187" i="4"/>
  <c r="V2187" i="4" s="1"/>
  <c r="C2187" i="4"/>
  <c r="U2187" i="4" s="1"/>
  <c r="B2187" i="4"/>
  <c r="T2187" i="4" s="1"/>
  <c r="E2186" i="4"/>
  <c r="W2186" i="4" s="1"/>
  <c r="D2186" i="4"/>
  <c r="V2186" i="4" s="1"/>
  <c r="C2186" i="4"/>
  <c r="U2186" i="4" s="1"/>
  <c r="B2186" i="4"/>
  <c r="T2186" i="4" s="1"/>
  <c r="E2185" i="4"/>
  <c r="W2185" i="4" s="1"/>
  <c r="D2185" i="4"/>
  <c r="V2185" i="4" s="1"/>
  <c r="C2185" i="4"/>
  <c r="U2185" i="4" s="1"/>
  <c r="B2185" i="4"/>
  <c r="T2185" i="4" s="1"/>
  <c r="E2184" i="4"/>
  <c r="W2184" i="4" s="1"/>
  <c r="D2184" i="4"/>
  <c r="V2184" i="4" s="1"/>
  <c r="C2184" i="4"/>
  <c r="U2184" i="4" s="1"/>
  <c r="B2184" i="4"/>
  <c r="T2184" i="4" s="1"/>
  <c r="E2183" i="4"/>
  <c r="W2183" i="4" s="1"/>
  <c r="D2183" i="4"/>
  <c r="V2183" i="4" s="1"/>
  <c r="C2183" i="4"/>
  <c r="U2183" i="4" s="1"/>
  <c r="B2183" i="4"/>
  <c r="T2183" i="4" s="1"/>
  <c r="E2182" i="4"/>
  <c r="W2182" i="4" s="1"/>
  <c r="D2182" i="4"/>
  <c r="V2182" i="4" s="1"/>
  <c r="C2182" i="4"/>
  <c r="U2182" i="4" s="1"/>
  <c r="B2182" i="4"/>
  <c r="T2182" i="4" s="1"/>
  <c r="E2181" i="4"/>
  <c r="W2181" i="4" s="1"/>
  <c r="D2181" i="4"/>
  <c r="V2181" i="4" s="1"/>
  <c r="C2181" i="4"/>
  <c r="U2181" i="4" s="1"/>
  <c r="B2181" i="4"/>
  <c r="T2181" i="4" s="1"/>
  <c r="E2180" i="4"/>
  <c r="W2180" i="4" s="1"/>
  <c r="D2180" i="4"/>
  <c r="V2180" i="4" s="1"/>
  <c r="C2180" i="4"/>
  <c r="U2180" i="4" s="1"/>
  <c r="B2180" i="4"/>
  <c r="T2180" i="4" s="1"/>
  <c r="E2179" i="4"/>
  <c r="W2179" i="4" s="1"/>
  <c r="D2179" i="4"/>
  <c r="V2179" i="4" s="1"/>
  <c r="C2179" i="4"/>
  <c r="U2179" i="4" s="1"/>
  <c r="B2179" i="4"/>
  <c r="T2179" i="4" s="1"/>
  <c r="E2178" i="4"/>
  <c r="W2178" i="4" s="1"/>
  <c r="D2178" i="4"/>
  <c r="V2178" i="4" s="1"/>
  <c r="C2178" i="4"/>
  <c r="U2178" i="4" s="1"/>
  <c r="B2178" i="4"/>
  <c r="T2178" i="4" s="1"/>
  <c r="E2177" i="4"/>
  <c r="W2177" i="4" s="1"/>
  <c r="D2177" i="4"/>
  <c r="V2177" i="4" s="1"/>
  <c r="C2177" i="4"/>
  <c r="U2177" i="4" s="1"/>
  <c r="B2177" i="4"/>
  <c r="T2177" i="4" s="1"/>
  <c r="E2176" i="4"/>
  <c r="W2176" i="4" s="1"/>
  <c r="D2176" i="4"/>
  <c r="V2176" i="4" s="1"/>
  <c r="C2176" i="4"/>
  <c r="U2176" i="4" s="1"/>
  <c r="B2176" i="4"/>
  <c r="T2176" i="4" s="1"/>
  <c r="E2175" i="4"/>
  <c r="W2175" i="4" s="1"/>
  <c r="D2175" i="4"/>
  <c r="V2175" i="4" s="1"/>
  <c r="C2175" i="4"/>
  <c r="U2175" i="4" s="1"/>
  <c r="B2175" i="4"/>
  <c r="T2175" i="4" s="1"/>
  <c r="E2174" i="4"/>
  <c r="W2174" i="4" s="1"/>
  <c r="D2174" i="4"/>
  <c r="V2174" i="4" s="1"/>
  <c r="C2174" i="4"/>
  <c r="U2174" i="4" s="1"/>
  <c r="B2174" i="4"/>
  <c r="T2174" i="4" s="1"/>
  <c r="E2173" i="4"/>
  <c r="W2173" i="4" s="1"/>
  <c r="D2173" i="4"/>
  <c r="V2173" i="4" s="1"/>
  <c r="C2173" i="4"/>
  <c r="U2173" i="4" s="1"/>
  <c r="B2173" i="4"/>
  <c r="T2173" i="4" s="1"/>
  <c r="E2172" i="4"/>
  <c r="W2172" i="4" s="1"/>
  <c r="D2172" i="4"/>
  <c r="V2172" i="4" s="1"/>
  <c r="C2172" i="4"/>
  <c r="U2172" i="4" s="1"/>
  <c r="B2172" i="4"/>
  <c r="T2172" i="4" s="1"/>
  <c r="E2171" i="4"/>
  <c r="W2171" i="4" s="1"/>
  <c r="D2171" i="4"/>
  <c r="V2171" i="4" s="1"/>
  <c r="C2171" i="4"/>
  <c r="U2171" i="4" s="1"/>
  <c r="B2171" i="4"/>
  <c r="T2171" i="4" s="1"/>
  <c r="E2170" i="4"/>
  <c r="W2170" i="4" s="1"/>
  <c r="D2170" i="4"/>
  <c r="V2170" i="4" s="1"/>
  <c r="C2170" i="4"/>
  <c r="U2170" i="4" s="1"/>
  <c r="B2170" i="4"/>
  <c r="T2170" i="4" s="1"/>
  <c r="E2169" i="4"/>
  <c r="W2169" i="4" s="1"/>
  <c r="D2169" i="4"/>
  <c r="V2169" i="4" s="1"/>
  <c r="C2169" i="4"/>
  <c r="U2169" i="4" s="1"/>
  <c r="B2169" i="4"/>
  <c r="T2169" i="4" s="1"/>
  <c r="E2168" i="4"/>
  <c r="W2168" i="4" s="1"/>
  <c r="D2168" i="4"/>
  <c r="V2168" i="4" s="1"/>
  <c r="C2168" i="4"/>
  <c r="U2168" i="4" s="1"/>
  <c r="B2168" i="4"/>
  <c r="T2168" i="4" s="1"/>
  <c r="E2167" i="4"/>
  <c r="W2167" i="4" s="1"/>
  <c r="D2167" i="4"/>
  <c r="V2167" i="4" s="1"/>
  <c r="C2167" i="4"/>
  <c r="U2167" i="4" s="1"/>
  <c r="B2167" i="4"/>
  <c r="T2167" i="4" s="1"/>
  <c r="E2166" i="4"/>
  <c r="W2166" i="4" s="1"/>
  <c r="D2166" i="4"/>
  <c r="V2166" i="4" s="1"/>
  <c r="C2166" i="4"/>
  <c r="U2166" i="4" s="1"/>
  <c r="B2166" i="4"/>
  <c r="T2166" i="4" s="1"/>
  <c r="E2165" i="4"/>
  <c r="W2165" i="4" s="1"/>
  <c r="D2165" i="4"/>
  <c r="V2165" i="4" s="1"/>
  <c r="C2165" i="4"/>
  <c r="U2165" i="4" s="1"/>
  <c r="B2165" i="4"/>
  <c r="T2165" i="4" s="1"/>
  <c r="E2164" i="4"/>
  <c r="W2164" i="4" s="1"/>
  <c r="D2164" i="4"/>
  <c r="V2164" i="4" s="1"/>
  <c r="C2164" i="4"/>
  <c r="U2164" i="4" s="1"/>
  <c r="B2164" i="4"/>
  <c r="T2164" i="4" s="1"/>
  <c r="E2163" i="4"/>
  <c r="W2163" i="4" s="1"/>
  <c r="D2163" i="4"/>
  <c r="V2163" i="4" s="1"/>
  <c r="C2163" i="4"/>
  <c r="U2163" i="4" s="1"/>
  <c r="B2163" i="4"/>
  <c r="T2163" i="4" s="1"/>
  <c r="E2162" i="4"/>
  <c r="W2162" i="4" s="1"/>
  <c r="D2162" i="4"/>
  <c r="V2162" i="4" s="1"/>
  <c r="C2162" i="4"/>
  <c r="U2162" i="4" s="1"/>
  <c r="B2162" i="4"/>
  <c r="T2162" i="4" s="1"/>
  <c r="E2161" i="4"/>
  <c r="W2161" i="4" s="1"/>
  <c r="D2161" i="4"/>
  <c r="V2161" i="4" s="1"/>
  <c r="C2161" i="4"/>
  <c r="U2161" i="4" s="1"/>
  <c r="B2161" i="4"/>
  <c r="T2161" i="4" s="1"/>
  <c r="E2160" i="4"/>
  <c r="W2160" i="4" s="1"/>
  <c r="D2160" i="4"/>
  <c r="V2160" i="4" s="1"/>
  <c r="C2160" i="4"/>
  <c r="U2160" i="4" s="1"/>
  <c r="B2160" i="4"/>
  <c r="T2160" i="4" s="1"/>
  <c r="E2159" i="4"/>
  <c r="W2159" i="4" s="1"/>
  <c r="D2159" i="4"/>
  <c r="V2159" i="4" s="1"/>
  <c r="C2159" i="4"/>
  <c r="U2159" i="4" s="1"/>
  <c r="B2159" i="4"/>
  <c r="T2159" i="4" s="1"/>
  <c r="E2158" i="4"/>
  <c r="W2158" i="4" s="1"/>
  <c r="D2158" i="4"/>
  <c r="V2158" i="4" s="1"/>
  <c r="C2158" i="4"/>
  <c r="U2158" i="4" s="1"/>
  <c r="B2158" i="4"/>
  <c r="T2158" i="4" s="1"/>
  <c r="E2157" i="4"/>
  <c r="W2157" i="4" s="1"/>
  <c r="D2157" i="4"/>
  <c r="V2157" i="4" s="1"/>
  <c r="C2157" i="4"/>
  <c r="U2157" i="4" s="1"/>
  <c r="B2157" i="4"/>
  <c r="T2157" i="4" s="1"/>
  <c r="E2156" i="4"/>
  <c r="W2156" i="4" s="1"/>
  <c r="D2156" i="4"/>
  <c r="V2156" i="4" s="1"/>
  <c r="C2156" i="4"/>
  <c r="U2156" i="4" s="1"/>
  <c r="B2156" i="4"/>
  <c r="T2156" i="4" s="1"/>
  <c r="E2155" i="4"/>
  <c r="W2155" i="4" s="1"/>
  <c r="D2155" i="4"/>
  <c r="V2155" i="4" s="1"/>
  <c r="C2155" i="4"/>
  <c r="U2155" i="4" s="1"/>
  <c r="B2155" i="4"/>
  <c r="T2155" i="4" s="1"/>
  <c r="E2154" i="4"/>
  <c r="W2154" i="4" s="1"/>
  <c r="D2154" i="4"/>
  <c r="V2154" i="4" s="1"/>
  <c r="C2154" i="4"/>
  <c r="U2154" i="4" s="1"/>
  <c r="B2154" i="4"/>
  <c r="T2154" i="4" s="1"/>
  <c r="E2153" i="4"/>
  <c r="W2153" i="4" s="1"/>
  <c r="D2153" i="4"/>
  <c r="V2153" i="4" s="1"/>
  <c r="C2153" i="4"/>
  <c r="U2153" i="4" s="1"/>
  <c r="B2153" i="4"/>
  <c r="T2153" i="4" s="1"/>
  <c r="E2152" i="4"/>
  <c r="W2152" i="4" s="1"/>
  <c r="D2152" i="4"/>
  <c r="V2152" i="4" s="1"/>
  <c r="C2152" i="4"/>
  <c r="U2152" i="4" s="1"/>
  <c r="B2152" i="4"/>
  <c r="T2152" i="4" s="1"/>
  <c r="E2151" i="4"/>
  <c r="W2151" i="4" s="1"/>
  <c r="D2151" i="4"/>
  <c r="V2151" i="4" s="1"/>
  <c r="C2151" i="4"/>
  <c r="U2151" i="4" s="1"/>
  <c r="B2151" i="4"/>
  <c r="T2151" i="4" s="1"/>
  <c r="E2150" i="4"/>
  <c r="W2150" i="4" s="1"/>
  <c r="D2150" i="4"/>
  <c r="V2150" i="4" s="1"/>
  <c r="C2150" i="4"/>
  <c r="U2150" i="4" s="1"/>
  <c r="B2150" i="4"/>
  <c r="T2150" i="4" s="1"/>
  <c r="E2149" i="4"/>
  <c r="W2149" i="4" s="1"/>
  <c r="D2149" i="4"/>
  <c r="V2149" i="4" s="1"/>
  <c r="C2149" i="4"/>
  <c r="U2149" i="4" s="1"/>
  <c r="B2149" i="4"/>
  <c r="T2149" i="4" s="1"/>
  <c r="E2148" i="4"/>
  <c r="W2148" i="4" s="1"/>
  <c r="D2148" i="4"/>
  <c r="V2148" i="4" s="1"/>
  <c r="C2148" i="4"/>
  <c r="U2148" i="4" s="1"/>
  <c r="B2148" i="4"/>
  <c r="T2148" i="4" s="1"/>
  <c r="E2147" i="4"/>
  <c r="W2147" i="4" s="1"/>
  <c r="D2147" i="4"/>
  <c r="V2147" i="4" s="1"/>
  <c r="C2147" i="4"/>
  <c r="U2147" i="4" s="1"/>
  <c r="B2147" i="4"/>
  <c r="T2147" i="4" s="1"/>
  <c r="E2146" i="4"/>
  <c r="W2146" i="4" s="1"/>
  <c r="D2146" i="4"/>
  <c r="V2146" i="4" s="1"/>
  <c r="C2146" i="4"/>
  <c r="U2146" i="4" s="1"/>
  <c r="B2146" i="4"/>
  <c r="T2146" i="4" s="1"/>
  <c r="E2145" i="4"/>
  <c r="W2145" i="4" s="1"/>
  <c r="D2145" i="4"/>
  <c r="V2145" i="4" s="1"/>
  <c r="C2145" i="4"/>
  <c r="U2145" i="4" s="1"/>
  <c r="B2145" i="4"/>
  <c r="T2145" i="4" s="1"/>
  <c r="E2144" i="4"/>
  <c r="W2144" i="4" s="1"/>
  <c r="D2144" i="4"/>
  <c r="V2144" i="4" s="1"/>
  <c r="C2144" i="4"/>
  <c r="U2144" i="4" s="1"/>
  <c r="B2144" i="4"/>
  <c r="T2144" i="4" s="1"/>
  <c r="E2143" i="4"/>
  <c r="W2143" i="4" s="1"/>
  <c r="D2143" i="4"/>
  <c r="V2143" i="4" s="1"/>
  <c r="C2143" i="4"/>
  <c r="U2143" i="4" s="1"/>
  <c r="B2143" i="4"/>
  <c r="T2143" i="4" s="1"/>
  <c r="E2142" i="4"/>
  <c r="W2142" i="4" s="1"/>
  <c r="D2142" i="4"/>
  <c r="V2142" i="4" s="1"/>
  <c r="C2142" i="4"/>
  <c r="U2142" i="4" s="1"/>
  <c r="B2142" i="4"/>
  <c r="T2142" i="4" s="1"/>
  <c r="E2141" i="4"/>
  <c r="W2141" i="4" s="1"/>
  <c r="D2141" i="4"/>
  <c r="V2141" i="4" s="1"/>
  <c r="C2141" i="4"/>
  <c r="U2141" i="4" s="1"/>
  <c r="B2141" i="4"/>
  <c r="T2141" i="4" s="1"/>
  <c r="E2140" i="4"/>
  <c r="W2140" i="4" s="1"/>
  <c r="D2140" i="4"/>
  <c r="V2140" i="4" s="1"/>
  <c r="C2140" i="4"/>
  <c r="U2140" i="4" s="1"/>
  <c r="B2140" i="4"/>
  <c r="T2140" i="4" s="1"/>
  <c r="E2139" i="4"/>
  <c r="W2139" i="4" s="1"/>
  <c r="D2139" i="4"/>
  <c r="V2139" i="4" s="1"/>
  <c r="C2139" i="4"/>
  <c r="U2139" i="4" s="1"/>
  <c r="B2139" i="4"/>
  <c r="T2139" i="4" s="1"/>
  <c r="E2138" i="4"/>
  <c r="W2138" i="4" s="1"/>
  <c r="D2138" i="4"/>
  <c r="V2138" i="4" s="1"/>
  <c r="C2138" i="4"/>
  <c r="U2138" i="4" s="1"/>
  <c r="B2138" i="4"/>
  <c r="T2138" i="4" s="1"/>
  <c r="E2137" i="4"/>
  <c r="W2137" i="4" s="1"/>
  <c r="D2137" i="4"/>
  <c r="V2137" i="4" s="1"/>
  <c r="C2137" i="4"/>
  <c r="U2137" i="4" s="1"/>
  <c r="B2137" i="4"/>
  <c r="T2137" i="4" s="1"/>
  <c r="E2136" i="4"/>
  <c r="W2136" i="4" s="1"/>
  <c r="D2136" i="4"/>
  <c r="V2136" i="4" s="1"/>
  <c r="C2136" i="4"/>
  <c r="U2136" i="4" s="1"/>
  <c r="B2136" i="4"/>
  <c r="T2136" i="4" s="1"/>
  <c r="E2135" i="4"/>
  <c r="W2135" i="4" s="1"/>
  <c r="D2135" i="4"/>
  <c r="V2135" i="4" s="1"/>
  <c r="C2135" i="4"/>
  <c r="U2135" i="4" s="1"/>
  <c r="B2135" i="4"/>
  <c r="T2135" i="4" s="1"/>
  <c r="E2134" i="4"/>
  <c r="W2134" i="4" s="1"/>
  <c r="D2134" i="4"/>
  <c r="V2134" i="4" s="1"/>
  <c r="C2134" i="4"/>
  <c r="U2134" i="4" s="1"/>
  <c r="B2134" i="4"/>
  <c r="T2134" i="4" s="1"/>
  <c r="E2133" i="4"/>
  <c r="W2133" i="4" s="1"/>
  <c r="D2133" i="4"/>
  <c r="V2133" i="4" s="1"/>
  <c r="C2133" i="4"/>
  <c r="U2133" i="4" s="1"/>
  <c r="B2133" i="4"/>
  <c r="T2133" i="4" s="1"/>
  <c r="E2132" i="4"/>
  <c r="W2132" i="4" s="1"/>
  <c r="D2132" i="4"/>
  <c r="V2132" i="4" s="1"/>
  <c r="C2132" i="4"/>
  <c r="U2132" i="4" s="1"/>
  <c r="B2132" i="4"/>
  <c r="T2132" i="4" s="1"/>
  <c r="E2131" i="4"/>
  <c r="W2131" i="4" s="1"/>
  <c r="D2131" i="4"/>
  <c r="V2131" i="4" s="1"/>
  <c r="C2131" i="4"/>
  <c r="U2131" i="4" s="1"/>
  <c r="B2131" i="4"/>
  <c r="T2131" i="4" s="1"/>
  <c r="E2130" i="4"/>
  <c r="W2130" i="4" s="1"/>
  <c r="D2130" i="4"/>
  <c r="V2130" i="4" s="1"/>
  <c r="C2130" i="4"/>
  <c r="U2130" i="4" s="1"/>
  <c r="B2130" i="4"/>
  <c r="T2130" i="4" s="1"/>
  <c r="E2129" i="4"/>
  <c r="W2129" i="4" s="1"/>
  <c r="D2129" i="4"/>
  <c r="V2129" i="4" s="1"/>
  <c r="C2129" i="4"/>
  <c r="U2129" i="4" s="1"/>
  <c r="B2129" i="4"/>
  <c r="T2129" i="4" s="1"/>
  <c r="E2128" i="4"/>
  <c r="W2128" i="4" s="1"/>
  <c r="D2128" i="4"/>
  <c r="V2128" i="4" s="1"/>
  <c r="C2128" i="4"/>
  <c r="U2128" i="4" s="1"/>
  <c r="B2128" i="4"/>
  <c r="T2128" i="4" s="1"/>
  <c r="E2127" i="4"/>
  <c r="W2127" i="4" s="1"/>
  <c r="D2127" i="4"/>
  <c r="V2127" i="4" s="1"/>
  <c r="C2127" i="4"/>
  <c r="U2127" i="4" s="1"/>
  <c r="B2127" i="4"/>
  <c r="T2127" i="4" s="1"/>
  <c r="E2126" i="4"/>
  <c r="W2126" i="4" s="1"/>
  <c r="D2126" i="4"/>
  <c r="V2126" i="4" s="1"/>
  <c r="C2126" i="4"/>
  <c r="U2126" i="4" s="1"/>
  <c r="B2126" i="4"/>
  <c r="T2126" i="4" s="1"/>
  <c r="E2125" i="4"/>
  <c r="W2125" i="4" s="1"/>
  <c r="D2125" i="4"/>
  <c r="V2125" i="4" s="1"/>
  <c r="C2125" i="4"/>
  <c r="U2125" i="4" s="1"/>
  <c r="B2125" i="4"/>
  <c r="T2125" i="4" s="1"/>
  <c r="E2124" i="4"/>
  <c r="W2124" i="4" s="1"/>
  <c r="D2124" i="4"/>
  <c r="V2124" i="4" s="1"/>
  <c r="C2124" i="4"/>
  <c r="U2124" i="4" s="1"/>
  <c r="B2124" i="4"/>
  <c r="T2124" i="4" s="1"/>
  <c r="E2123" i="4"/>
  <c r="W2123" i="4" s="1"/>
  <c r="D2123" i="4"/>
  <c r="V2123" i="4" s="1"/>
  <c r="C2123" i="4"/>
  <c r="U2123" i="4" s="1"/>
  <c r="B2123" i="4"/>
  <c r="T2123" i="4" s="1"/>
  <c r="E2122" i="4"/>
  <c r="W2122" i="4" s="1"/>
  <c r="D2122" i="4"/>
  <c r="V2122" i="4" s="1"/>
  <c r="C2122" i="4"/>
  <c r="U2122" i="4" s="1"/>
  <c r="B2122" i="4"/>
  <c r="T2122" i="4" s="1"/>
  <c r="E2121" i="4"/>
  <c r="W2121" i="4" s="1"/>
  <c r="D2121" i="4"/>
  <c r="V2121" i="4" s="1"/>
  <c r="C2121" i="4"/>
  <c r="U2121" i="4" s="1"/>
  <c r="B2121" i="4"/>
  <c r="T2121" i="4" s="1"/>
  <c r="E2120" i="4"/>
  <c r="W2120" i="4" s="1"/>
  <c r="D2120" i="4"/>
  <c r="V2120" i="4" s="1"/>
  <c r="C2120" i="4"/>
  <c r="U2120" i="4" s="1"/>
  <c r="B2120" i="4"/>
  <c r="T2120" i="4" s="1"/>
  <c r="E2119" i="4"/>
  <c r="W2119" i="4" s="1"/>
  <c r="D2119" i="4"/>
  <c r="V2119" i="4" s="1"/>
  <c r="C2119" i="4"/>
  <c r="U2119" i="4" s="1"/>
  <c r="B2119" i="4"/>
  <c r="T2119" i="4" s="1"/>
  <c r="E2118" i="4"/>
  <c r="W2118" i="4" s="1"/>
  <c r="D2118" i="4"/>
  <c r="V2118" i="4" s="1"/>
  <c r="C2118" i="4"/>
  <c r="U2118" i="4" s="1"/>
  <c r="B2118" i="4"/>
  <c r="T2118" i="4" s="1"/>
  <c r="E2117" i="4"/>
  <c r="W2117" i="4" s="1"/>
  <c r="D2117" i="4"/>
  <c r="V2117" i="4" s="1"/>
  <c r="C2117" i="4"/>
  <c r="U2117" i="4" s="1"/>
  <c r="B2117" i="4"/>
  <c r="T2117" i="4" s="1"/>
  <c r="E2116" i="4"/>
  <c r="W2116" i="4" s="1"/>
  <c r="D2116" i="4"/>
  <c r="V2116" i="4" s="1"/>
  <c r="C2116" i="4"/>
  <c r="U2116" i="4" s="1"/>
  <c r="B2116" i="4"/>
  <c r="T2116" i="4" s="1"/>
  <c r="E2115" i="4"/>
  <c r="W2115" i="4" s="1"/>
  <c r="D2115" i="4"/>
  <c r="V2115" i="4" s="1"/>
  <c r="C2115" i="4"/>
  <c r="U2115" i="4" s="1"/>
  <c r="B2115" i="4"/>
  <c r="T2115" i="4" s="1"/>
  <c r="E2114" i="4"/>
  <c r="W2114" i="4" s="1"/>
  <c r="D2114" i="4"/>
  <c r="V2114" i="4" s="1"/>
  <c r="C2114" i="4"/>
  <c r="U2114" i="4" s="1"/>
  <c r="B2114" i="4"/>
  <c r="T2114" i="4" s="1"/>
  <c r="E2113" i="4"/>
  <c r="W2113" i="4" s="1"/>
  <c r="D2113" i="4"/>
  <c r="V2113" i="4" s="1"/>
  <c r="C2113" i="4"/>
  <c r="U2113" i="4" s="1"/>
  <c r="B2113" i="4"/>
  <c r="T2113" i="4" s="1"/>
  <c r="E2112" i="4"/>
  <c r="W2112" i="4" s="1"/>
  <c r="D2112" i="4"/>
  <c r="V2112" i="4" s="1"/>
  <c r="C2112" i="4"/>
  <c r="U2112" i="4" s="1"/>
  <c r="B2112" i="4"/>
  <c r="T2112" i="4" s="1"/>
  <c r="E2111" i="4"/>
  <c r="W2111" i="4" s="1"/>
  <c r="D2111" i="4"/>
  <c r="V2111" i="4" s="1"/>
  <c r="C2111" i="4"/>
  <c r="U2111" i="4" s="1"/>
  <c r="B2111" i="4"/>
  <c r="T2111" i="4" s="1"/>
  <c r="E2110" i="4"/>
  <c r="W2110" i="4" s="1"/>
  <c r="D2110" i="4"/>
  <c r="V2110" i="4" s="1"/>
  <c r="C2110" i="4"/>
  <c r="U2110" i="4" s="1"/>
  <c r="B2110" i="4"/>
  <c r="T2110" i="4" s="1"/>
  <c r="E2109" i="4"/>
  <c r="W2109" i="4" s="1"/>
  <c r="D2109" i="4"/>
  <c r="V2109" i="4" s="1"/>
  <c r="C2109" i="4"/>
  <c r="U2109" i="4" s="1"/>
  <c r="B2109" i="4"/>
  <c r="T2109" i="4" s="1"/>
  <c r="E2108" i="4"/>
  <c r="W2108" i="4" s="1"/>
  <c r="D2108" i="4"/>
  <c r="V2108" i="4" s="1"/>
  <c r="C2108" i="4"/>
  <c r="U2108" i="4" s="1"/>
  <c r="B2108" i="4"/>
  <c r="T2108" i="4" s="1"/>
  <c r="E2107" i="4"/>
  <c r="W2107" i="4" s="1"/>
  <c r="D2107" i="4"/>
  <c r="V2107" i="4" s="1"/>
  <c r="C2107" i="4"/>
  <c r="U2107" i="4" s="1"/>
  <c r="B2107" i="4"/>
  <c r="T2107" i="4" s="1"/>
  <c r="E2106" i="4"/>
  <c r="W2106" i="4" s="1"/>
  <c r="D2106" i="4"/>
  <c r="V2106" i="4" s="1"/>
  <c r="C2106" i="4"/>
  <c r="U2106" i="4" s="1"/>
  <c r="B2106" i="4"/>
  <c r="T2106" i="4" s="1"/>
  <c r="E2105" i="4"/>
  <c r="W2105" i="4" s="1"/>
  <c r="D2105" i="4"/>
  <c r="V2105" i="4" s="1"/>
  <c r="C2105" i="4"/>
  <c r="U2105" i="4" s="1"/>
  <c r="B2105" i="4"/>
  <c r="T2105" i="4" s="1"/>
  <c r="E2104" i="4"/>
  <c r="W2104" i="4" s="1"/>
  <c r="D2104" i="4"/>
  <c r="V2104" i="4" s="1"/>
  <c r="C2104" i="4"/>
  <c r="U2104" i="4" s="1"/>
  <c r="B2104" i="4"/>
  <c r="T2104" i="4" s="1"/>
  <c r="E2103" i="4"/>
  <c r="W2103" i="4" s="1"/>
  <c r="D2103" i="4"/>
  <c r="V2103" i="4" s="1"/>
  <c r="C2103" i="4"/>
  <c r="U2103" i="4" s="1"/>
  <c r="B2103" i="4"/>
  <c r="T2103" i="4" s="1"/>
  <c r="E2102" i="4"/>
  <c r="W2102" i="4" s="1"/>
  <c r="D2102" i="4"/>
  <c r="V2102" i="4" s="1"/>
  <c r="C2102" i="4"/>
  <c r="U2102" i="4" s="1"/>
  <c r="B2102" i="4"/>
  <c r="T2102" i="4" s="1"/>
  <c r="E2101" i="4"/>
  <c r="W2101" i="4" s="1"/>
  <c r="D2101" i="4"/>
  <c r="V2101" i="4" s="1"/>
  <c r="C2101" i="4"/>
  <c r="U2101" i="4" s="1"/>
  <c r="B2101" i="4"/>
  <c r="T2101" i="4" s="1"/>
  <c r="E2100" i="4"/>
  <c r="W2100" i="4" s="1"/>
  <c r="D2100" i="4"/>
  <c r="V2100" i="4" s="1"/>
  <c r="C2100" i="4"/>
  <c r="U2100" i="4" s="1"/>
  <c r="B2100" i="4"/>
  <c r="T2100" i="4" s="1"/>
  <c r="E2099" i="4"/>
  <c r="W2099" i="4" s="1"/>
  <c r="D2099" i="4"/>
  <c r="V2099" i="4" s="1"/>
  <c r="C2099" i="4"/>
  <c r="U2099" i="4" s="1"/>
  <c r="B2099" i="4"/>
  <c r="T2099" i="4" s="1"/>
  <c r="E2098" i="4"/>
  <c r="W2098" i="4" s="1"/>
  <c r="D2098" i="4"/>
  <c r="V2098" i="4" s="1"/>
  <c r="C2098" i="4"/>
  <c r="U2098" i="4" s="1"/>
  <c r="B2098" i="4"/>
  <c r="T2098" i="4" s="1"/>
  <c r="E2097" i="4"/>
  <c r="W2097" i="4" s="1"/>
  <c r="D2097" i="4"/>
  <c r="V2097" i="4" s="1"/>
  <c r="C2097" i="4"/>
  <c r="U2097" i="4" s="1"/>
  <c r="B2097" i="4"/>
  <c r="T2097" i="4" s="1"/>
  <c r="E2096" i="4"/>
  <c r="W2096" i="4" s="1"/>
  <c r="D2096" i="4"/>
  <c r="V2096" i="4" s="1"/>
  <c r="C2096" i="4"/>
  <c r="U2096" i="4" s="1"/>
  <c r="B2096" i="4"/>
  <c r="T2096" i="4" s="1"/>
  <c r="E2095" i="4"/>
  <c r="W2095" i="4" s="1"/>
  <c r="D2095" i="4"/>
  <c r="V2095" i="4" s="1"/>
  <c r="C2095" i="4"/>
  <c r="U2095" i="4" s="1"/>
  <c r="B2095" i="4"/>
  <c r="T2095" i="4" s="1"/>
  <c r="E2094" i="4"/>
  <c r="W2094" i="4" s="1"/>
  <c r="D2094" i="4"/>
  <c r="V2094" i="4" s="1"/>
  <c r="C2094" i="4"/>
  <c r="U2094" i="4" s="1"/>
  <c r="B2094" i="4"/>
  <c r="T2094" i="4" s="1"/>
  <c r="E2093" i="4"/>
  <c r="W2093" i="4" s="1"/>
  <c r="D2093" i="4"/>
  <c r="V2093" i="4" s="1"/>
  <c r="C2093" i="4"/>
  <c r="U2093" i="4" s="1"/>
  <c r="B2093" i="4"/>
  <c r="T2093" i="4" s="1"/>
  <c r="E2092" i="4"/>
  <c r="W2092" i="4" s="1"/>
  <c r="D2092" i="4"/>
  <c r="V2092" i="4" s="1"/>
  <c r="C2092" i="4"/>
  <c r="U2092" i="4" s="1"/>
  <c r="B2092" i="4"/>
  <c r="T2092" i="4" s="1"/>
  <c r="E2091" i="4"/>
  <c r="W2091" i="4" s="1"/>
  <c r="D2091" i="4"/>
  <c r="V2091" i="4" s="1"/>
  <c r="C2091" i="4"/>
  <c r="U2091" i="4" s="1"/>
  <c r="B2091" i="4"/>
  <c r="T2091" i="4" s="1"/>
  <c r="E2090" i="4"/>
  <c r="W2090" i="4" s="1"/>
  <c r="D2090" i="4"/>
  <c r="V2090" i="4" s="1"/>
  <c r="C2090" i="4"/>
  <c r="U2090" i="4" s="1"/>
  <c r="B2090" i="4"/>
  <c r="T2090" i="4" s="1"/>
  <c r="E2089" i="4"/>
  <c r="W2089" i="4" s="1"/>
  <c r="D2089" i="4"/>
  <c r="V2089" i="4" s="1"/>
  <c r="C2089" i="4"/>
  <c r="U2089" i="4" s="1"/>
  <c r="B2089" i="4"/>
  <c r="T2089" i="4" s="1"/>
  <c r="E2088" i="4"/>
  <c r="W2088" i="4" s="1"/>
  <c r="D2088" i="4"/>
  <c r="V2088" i="4" s="1"/>
  <c r="C2088" i="4"/>
  <c r="U2088" i="4" s="1"/>
  <c r="B2088" i="4"/>
  <c r="T2088" i="4" s="1"/>
  <c r="E2087" i="4"/>
  <c r="W2087" i="4" s="1"/>
  <c r="D2087" i="4"/>
  <c r="V2087" i="4" s="1"/>
  <c r="C2087" i="4"/>
  <c r="U2087" i="4" s="1"/>
  <c r="B2087" i="4"/>
  <c r="T2087" i="4" s="1"/>
  <c r="E2086" i="4"/>
  <c r="W2086" i="4" s="1"/>
  <c r="D2086" i="4"/>
  <c r="V2086" i="4" s="1"/>
  <c r="C2086" i="4"/>
  <c r="U2086" i="4" s="1"/>
  <c r="B2086" i="4"/>
  <c r="T2086" i="4" s="1"/>
  <c r="E2085" i="4"/>
  <c r="W2085" i="4" s="1"/>
  <c r="D2085" i="4"/>
  <c r="V2085" i="4" s="1"/>
  <c r="C2085" i="4"/>
  <c r="U2085" i="4" s="1"/>
  <c r="B2085" i="4"/>
  <c r="T2085" i="4" s="1"/>
  <c r="E2084" i="4"/>
  <c r="W2084" i="4" s="1"/>
  <c r="D2084" i="4"/>
  <c r="V2084" i="4" s="1"/>
  <c r="C2084" i="4"/>
  <c r="U2084" i="4" s="1"/>
  <c r="B2084" i="4"/>
  <c r="T2084" i="4" s="1"/>
  <c r="E2083" i="4"/>
  <c r="W2083" i="4" s="1"/>
  <c r="D2083" i="4"/>
  <c r="V2083" i="4" s="1"/>
  <c r="C2083" i="4"/>
  <c r="U2083" i="4" s="1"/>
  <c r="B2083" i="4"/>
  <c r="T2083" i="4" s="1"/>
  <c r="E2082" i="4"/>
  <c r="W2082" i="4" s="1"/>
  <c r="D2082" i="4"/>
  <c r="V2082" i="4" s="1"/>
  <c r="C2082" i="4"/>
  <c r="U2082" i="4" s="1"/>
  <c r="B2082" i="4"/>
  <c r="T2082" i="4" s="1"/>
  <c r="E2081" i="4"/>
  <c r="W2081" i="4" s="1"/>
  <c r="D2081" i="4"/>
  <c r="V2081" i="4" s="1"/>
  <c r="C2081" i="4"/>
  <c r="U2081" i="4" s="1"/>
  <c r="B2081" i="4"/>
  <c r="T2081" i="4" s="1"/>
  <c r="E2080" i="4"/>
  <c r="W2080" i="4" s="1"/>
  <c r="D2080" i="4"/>
  <c r="V2080" i="4" s="1"/>
  <c r="C2080" i="4"/>
  <c r="U2080" i="4" s="1"/>
  <c r="B2080" i="4"/>
  <c r="T2080" i="4" s="1"/>
  <c r="E2079" i="4"/>
  <c r="W2079" i="4" s="1"/>
  <c r="D2079" i="4"/>
  <c r="V2079" i="4" s="1"/>
  <c r="C2079" i="4"/>
  <c r="U2079" i="4" s="1"/>
  <c r="B2079" i="4"/>
  <c r="T2079" i="4" s="1"/>
  <c r="E2078" i="4"/>
  <c r="W2078" i="4" s="1"/>
  <c r="D2078" i="4"/>
  <c r="V2078" i="4" s="1"/>
  <c r="C2078" i="4"/>
  <c r="U2078" i="4" s="1"/>
  <c r="B2078" i="4"/>
  <c r="T2078" i="4" s="1"/>
  <c r="E2077" i="4"/>
  <c r="W2077" i="4" s="1"/>
  <c r="D2077" i="4"/>
  <c r="V2077" i="4" s="1"/>
  <c r="C2077" i="4"/>
  <c r="U2077" i="4" s="1"/>
  <c r="B2077" i="4"/>
  <c r="T2077" i="4" s="1"/>
  <c r="E2076" i="4"/>
  <c r="W2076" i="4" s="1"/>
  <c r="D2076" i="4"/>
  <c r="V2076" i="4" s="1"/>
  <c r="C2076" i="4"/>
  <c r="U2076" i="4" s="1"/>
  <c r="B2076" i="4"/>
  <c r="T2076" i="4" s="1"/>
  <c r="E2075" i="4"/>
  <c r="W2075" i="4" s="1"/>
  <c r="D2075" i="4"/>
  <c r="V2075" i="4" s="1"/>
  <c r="C2075" i="4"/>
  <c r="U2075" i="4" s="1"/>
  <c r="B2075" i="4"/>
  <c r="T2075" i="4" s="1"/>
  <c r="E2074" i="4"/>
  <c r="W2074" i="4" s="1"/>
  <c r="D2074" i="4"/>
  <c r="V2074" i="4" s="1"/>
  <c r="C2074" i="4"/>
  <c r="U2074" i="4" s="1"/>
  <c r="B2074" i="4"/>
  <c r="T2074" i="4" s="1"/>
  <c r="E2073" i="4"/>
  <c r="W2073" i="4" s="1"/>
  <c r="D2073" i="4"/>
  <c r="V2073" i="4" s="1"/>
  <c r="C2073" i="4"/>
  <c r="U2073" i="4" s="1"/>
  <c r="B2073" i="4"/>
  <c r="T2073" i="4" s="1"/>
  <c r="E2072" i="4"/>
  <c r="W2072" i="4" s="1"/>
  <c r="D2072" i="4"/>
  <c r="V2072" i="4" s="1"/>
  <c r="C2072" i="4"/>
  <c r="U2072" i="4" s="1"/>
  <c r="B2072" i="4"/>
  <c r="T2072" i="4" s="1"/>
  <c r="E2071" i="4"/>
  <c r="W2071" i="4" s="1"/>
  <c r="D2071" i="4"/>
  <c r="V2071" i="4" s="1"/>
  <c r="C2071" i="4"/>
  <c r="U2071" i="4" s="1"/>
  <c r="B2071" i="4"/>
  <c r="T2071" i="4" s="1"/>
  <c r="E2070" i="4"/>
  <c r="W2070" i="4" s="1"/>
  <c r="D2070" i="4"/>
  <c r="V2070" i="4" s="1"/>
  <c r="C2070" i="4"/>
  <c r="U2070" i="4" s="1"/>
  <c r="B2070" i="4"/>
  <c r="T2070" i="4" s="1"/>
  <c r="E2069" i="4"/>
  <c r="W2069" i="4" s="1"/>
  <c r="D2069" i="4"/>
  <c r="V2069" i="4" s="1"/>
  <c r="C2069" i="4"/>
  <c r="U2069" i="4" s="1"/>
  <c r="B2069" i="4"/>
  <c r="T2069" i="4" s="1"/>
  <c r="E2068" i="4"/>
  <c r="W2068" i="4" s="1"/>
  <c r="D2068" i="4"/>
  <c r="V2068" i="4" s="1"/>
  <c r="C2068" i="4"/>
  <c r="U2068" i="4" s="1"/>
  <c r="B2068" i="4"/>
  <c r="T2068" i="4" s="1"/>
  <c r="E2067" i="4"/>
  <c r="W2067" i="4" s="1"/>
  <c r="D2067" i="4"/>
  <c r="V2067" i="4" s="1"/>
  <c r="C2067" i="4"/>
  <c r="U2067" i="4" s="1"/>
  <c r="B2067" i="4"/>
  <c r="T2067" i="4" s="1"/>
  <c r="E2066" i="4"/>
  <c r="W2066" i="4" s="1"/>
  <c r="D2066" i="4"/>
  <c r="V2066" i="4" s="1"/>
  <c r="C2066" i="4"/>
  <c r="U2066" i="4" s="1"/>
  <c r="B2066" i="4"/>
  <c r="T2066" i="4" s="1"/>
  <c r="E2065" i="4"/>
  <c r="W2065" i="4" s="1"/>
  <c r="D2065" i="4"/>
  <c r="V2065" i="4" s="1"/>
  <c r="C2065" i="4"/>
  <c r="U2065" i="4" s="1"/>
  <c r="B2065" i="4"/>
  <c r="T2065" i="4" s="1"/>
  <c r="E2064" i="4"/>
  <c r="W2064" i="4" s="1"/>
  <c r="D2064" i="4"/>
  <c r="V2064" i="4" s="1"/>
  <c r="C2064" i="4"/>
  <c r="U2064" i="4" s="1"/>
  <c r="B2064" i="4"/>
  <c r="T2064" i="4" s="1"/>
  <c r="E2063" i="4"/>
  <c r="W2063" i="4" s="1"/>
  <c r="D2063" i="4"/>
  <c r="V2063" i="4" s="1"/>
  <c r="C2063" i="4"/>
  <c r="U2063" i="4" s="1"/>
  <c r="B2063" i="4"/>
  <c r="T2063" i="4" s="1"/>
  <c r="E2062" i="4"/>
  <c r="W2062" i="4" s="1"/>
  <c r="D2062" i="4"/>
  <c r="V2062" i="4" s="1"/>
  <c r="C2062" i="4"/>
  <c r="U2062" i="4" s="1"/>
  <c r="B2062" i="4"/>
  <c r="T2062" i="4" s="1"/>
  <c r="E2061" i="4"/>
  <c r="W2061" i="4" s="1"/>
  <c r="D2061" i="4"/>
  <c r="V2061" i="4" s="1"/>
  <c r="C2061" i="4"/>
  <c r="U2061" i="4" s="1"/>
  <c r="B2061" i="4"/>
  <c r="T2061" i="4" s="1"/>
  <c r="E2060" i="4"/>
  <c r="W2060" i="4" s="1"/>
  <c r="D2060" i="4"/>
  <c r="V2060" i="4" s="1"/>
  <c r="C2060" i="4"/>
  <c r="U2060" i="4" s="1"/>
  <c r="B2060" i="4"/>
  <c r="T2060" i="4" s="1"/>
  <c r="E2059" i="4"/>
  <c r="W2059" i="4" s="1"/>
  <c r="D2059" i="4"/>
  <c r="V2059" i="4" s="1"/>
  <c r="C2059" i="4"/>
  <c r="U2059" i="4" s="1"/>
  <c r="B2059" i="4"/>
  <c r="T2059" i="4" s="1"/>
  <c r="E2058" i="4"/>
  <c r="W2058" i="4" s="1"/>
  <c r="D2058" i="4"/>
  <c r="V2058" i="4" s="1"/>
  <c r="C2058" i="4"/>
  <c r="U2058" i="4" s="1"/>
  <c r="B2058" i="4"/>
  <c r="T2058" i="4" s="1"/>
  <c r="E2057" i="4"/>
  <c r="W2057" i="4" s="1"/>
  <c r="D2057" i="4"/>
  <c r="V2057" i="4" s="1"/>
  <c r="C2057" i="4"/>
  <c r="U2057" i="4" s="1"/>
  <c r="B2057" i="4"/>
  <c r="T2057" i="4" s="1"/>
  <c r="E2056" i="4"/>
  <c r="W2056" i="4" s="1"/>
  <c r="D2056" i="4"/>
  <c r="V2056" i="4" s="1"/>
  <c r="C2056" i="4"/>
  <c r="U2056" i="4" s="1"/>
  <c r="B2056" i="4"/>
  <c r="T2056" i="4" s="1"/>
  <c r="E2055" i="4"/>
  <c r="W2055" i="4" s="1"/>
  <c r="D2055" i="4"/>
  <c r="V2055" i="4" s="1"/>
  <c r="C2055" i="4"/>
  <c r="U2055" i="4" s="1"/>
  <c r="B2055" i="4"/>
  <c r="T2055" i="4" s="1"/>
  <c r="E2054" i="4"/>
  <c r="W2054" i="4" s="1"/>
  <c r="D2054" i="4"/>
  <c r="V2054" i="4" s="1"/>
  <c r="C2054" i="4"/>
  <c r="U2054" i="4" s="1"/>
  <c r="B2054" i="4"/>
  <c r="T2054" i="4" s="1"/>
  <c r="E2053" i="4"/>
  <c r="W2053" i="4" s="1"/>
  <c r="D2053" i="4"/>
  <c r="V2053" i="4" s="1"/>
  <c r="C2053" i="4"/>
  <c r="U2053" i="4" s="1"/>
  <c r="B2053" i="4"/>
  <c r="T2053" i="4" s="1"/>
  <c r="E2052" i="4"/>
  <c r="W2052" i="4" s="1"/>
  <c r="D2052" i="4"/>
  <c r="V2052" i="4" s="1"/>
  <c r="C2052" i="4"/>
  <c r="U2052" i="4" s="1"/>
  <c r="B2052" i="4"/>
  <c r="T2052" i="4" s="1"/>
  <c r="E2051" i="4"/>
  <c r="W2051" i="4" s="1"/>
  <c r="D2051" i="4"/>
  <c r="V2051" i="4" s="1"/>
  <c r="C2051" i="4"/>
  <c r="U2051" i="4" s="1"/>
  <c r="B2051" i="4"/>
  <c r="T2051" i="4" s="1"/>
  <c r="E2050" i="4"/>
  <c r="W2050" i="4" s="1"/>
  <c r="D2050" i="4"/>
  <c r="V2050" i="4" s="1"/>
  <c r="C2050" i="4"/>
  <c r="U2050" i="4" s="1"/>
  <c r="B2050" i="4"/>
  <c r="T2050" i="4" s="1"/>
  <c r="E2049" i="4"/>
  <c r="W2049" i="4" s="1"/>
  <c r="D2049" i="4"/>
  <c r="V2049" i="4" s="1"/>
  <c r="C2049" i="4"/>
  <c r="U2049" i="4" s="1"/>
  <c r="B2049" i="4"/>
  <c r="T2049" i="4" s="1"/>
  <c r="E2048" i="4"/>
  <c r="W2048" i="4" s="1"/>
  <c r="D2048" i="4"/>
  <c r="V2048" i="4" s="1"/>
  <c r="C2048" i="4"/>
  <c r="U2048" i="4" s="1"/>
  <c r="B2048" i="4"/>
  <c r="T2048" i="4" s="1"/>
  <c r="E2047" i="4"/>
  <c r="W2047" i="4" s="1"/>
  <c r="D2047" i="4"/>
  <c r="V2047" i="4" s="1"/>
  <c r="C2047" i="4"/>
  <c r="U2047" i="4" s="1"/>
  <c r="B2047" i="4"/>
  <c r="T2047" i="4" s="1"/>
  <c r="E2046" i="4"/>
  <c r="W2046" i="4" s="1"/>
  <c r="D2046" i="4"/>
  <c r="V2046" i="4" s="1"/>
  <c r="C2046" i="4"/>
  <c r="U2046" i="4" s="1"/>
  <c r="B2046" i="4"/>
  <c r="T2046" i="4" s="1"/>
  <c r="E2045" i="4"/>
  <c r="W2045" i="4" s="1"/>
  <c r="D2045" i="4"/>
  <c r="V2045" i="4" s="1"/>
  <c r="C2045" i="4"/>
  <c r="U2045" i="4" s="1"/>
  <c r="B2045" i="4"/>
  <c r="T2045" i="4" s="1"/>
  <c r="E2044" i="4"/>
  <c r="W2044" i="4" s="1"/>
  <c r="D2044" i="4"/>
  <c r="V2044" i="4" s="1"/>
  <c r="C2044" i="4"/>
  <c r="U2044" i="4" s="1"/>
  <c r="B2044" i="4"/>
  <c r="T2044" i="4" s="1"/>
  <c r="E2043" i="4"/>
  <c r="W2043" i="4" s="1"/>
  <c r="D2043" i="4"/>
  <c r="V2043" i="4" s="1"/>
  <c r="C2043" i="4"/>
  <c r="U2043" i="4" s="1"/>
  <c r="B2043" i="4"/>
  <c r="T2043" i="4" s="1"/>
  <c r="E2042" i="4"/>
  <c r="W2042" i="4" s="1"/>
  <c r="D2042" i="4"/>
  <c r="V2042" i="4" s="1"/>
  <c r="C2042" i="4"/>
  <c r="U2042" i="4" s="1"/>
  <c r="B2042" i="4"/>
  <c r="T2042" i="4" s="1"/>
  <c r="E2041" i="4"/>
  <c r="W2041" i="4" s="1"/>
  <c r="D2041" i="4"/>
  <c r="V2041" i="4" s="1"/>
  <c r="C2041" i="4"/>
  <c r="U2041" i="4" s="1"/>
  <c r="B2041" i="4"/>
  <c r="T2041" i="4" s="1"/>
  <c r="E2040" i="4"/>
  <c r="W2040" i="4" s="1"/>
  <c r="D2040" i="4"/>
  <c r="V2040" i="4" s="1"/>
  <c r="C2040" i="4"/>
  <c r="U2040" i="4" s="1"/>
  <c r="B2040" i="4"/>
  <c r="T2040" i="4" s="1"/>
  <c r="E2039" i="4"/>
  <c r="W2039" i="4" s="1"/>
  <c r="D2039" i="4"/>
  <c r="V2039" i="4" s="1"/>
  <c r="C2039" i="4"/>
  <c r="U2039" i="4" s="1"/>
  <c r="B2039" i="4"/>
  <c r="T2039" i="4" s="1"/>
  <c r="E2038" i="4"/>
  <c r="W2038" i="4" s="1"/>
  <c r="D2038" i="4"/>
  <c r="V2038" i="4" s="1"/>
  <c r="C2038" i="4"/>
  <c r="U2038" i="4" s="1"/>
  <c r="B2038" i="4"/>
  <c r="T2038" i="4" s="1"/>
  <c r="E2037" i="4"/>
  <c r="W2037" i="4" s="1"/>
  <c r="D2037" i="4"/>
  <c r="V2037" i="4" s="1"/>
  <c r="C2037" i="4"/>
  <c r="U2037" i="4" s="1"/>
  <c r="B2037" i="4"/>
  <c r="T2037" i="4" s="1"/>
  <c r="E2036" i="4"/>
  <c r="W2036" i="4" s="1"/>
  <c r="D2036" i="4"/>
  <c r="V2036" i="4" s="1"/>
  <c r="C2036" i="4"/>
  <c r="U2036" i="4" s="1"/>
  <c r="B2036" i="4"/>
  <c r="T2036" i="4" s="1"/>
  <c r="E2035" i="4"/>
  <c r="W2035" i="4" s="1"/>
  <c r="D2035" i="4"/>
  <c r="V2035" i="4" s="1"/>
  <c r="C2035" i="4"/>
  <c r="U2035" i="4" s="1"/>
  <c r="B2035" i="4"/>
  <c r="T2035" i="4" s="1"/>
  <c r="E2034" i="4"/>
  <c r="W2034" i="4" s="1"/>
  <c r="D2034" i="4"/>
  <c r="V2034" i="4" s="1"/>
  <c r="C2034" i="4"/>
  <c r="U2034" i="4" s="1"/>
  <c r="B2034" i="4"/>
  <c r="T2034" i="4" s="1"/>
  <c r="E2033" i="4"/>
  <c r="W2033" i="4" s="1"/>
  <c r="D2033" i="4"/>
  <c r="V2033" i="4" s="1"/>
  <c r="C2033" i="4"/>
  <c r="U2033" i="4" s="1"/>
  <c r="B2033" i="4"/>
  <c r="T2033" i="4" s="1"/>
  <c r="E2032" i="4"/>
  <c r="W2032" i="4" s="1"/>
  <c r="D2032" i="4"/>
  <c r="V2032" i="4" s="1"/>
  <c r="C2032" i="4"/>
  <c r="U2032" i="4" s="1"/>
  <c r="B2032" i="4"/>
  <c r="T2032" i="4" s="1"/>
  <c r="E2031" i="4"/>
  <c r="W2031" i="4" s="1"/>
  <c r="D2031" i="4"/>
  <c r="V2031" i="4" s="1"/>
  <c r="C2031" i="4"/>
  <c r="U2031" i="4" s="1"/>
  <c r="B2031" i="4"/>
  <c r="T2031" i="4" s="1"/>
  <c r="E2030" i="4"/>
  <c r="W2030" i="4" s="1"/>
  <c r="D2030" i="4"/>
  <c r="V2030" i="4" s="1"/>
  <c r="C2030" i="4"/>
  <c r="U2030" i="4" s="1"/>
  <c r="B2030" i="4"/>
  <c r="T2030" i="4" s="1"/>
  <c r="E2029" i="4"/>
  <c r="W2029" i="4" s="1"/>
  <c r="D2029" i="4"/>
  <c r="V2029" i="4" s="1"/>
  <c r="C2029" i="4"/>
  <c r="U2029" i="4" s="1"/>
  <c r="B2029" i="4"/>
  <c r="T2029" i="4" s="1"/>
  <c r="E2028" i="4"/>
  <c r="W2028" i="4" s="1"/>
  <c r="D2028" i="4"/>
  <c r="V2028" i="4" s="1"/>
  <c r="C2028" i="4"/>
  <c r="U2028" i="4" s="1"/>
  <c r="B2028" i="4"/>
  <c r="T2028" i="4" s="1"/>
  <c r="E2027" i="4"/>
  <c r="W2027" i="4" s="1"/>
  <c r="D2027" i="4"/>
  <c r="V2027" i="4" s="1"/>
  <c r="C2027" i="4"/>
  <c r="U2027" i="4" s="1"/>
  <c r="B2027" i="4"/>
  <c r="T2027" i="4" s="1"/>
  <c r="E2026" i="4"/>
  <c r="W2026" i="4" s="1"/>
  <c r="D2026" i="4"/>
  <c r="V2026" i="4" s="1"/>
  <c r="C2026" i="4"/>
  <c r="U2026" i="4" s="1"/>
  <c r="B2026" i="4"/>
  <c r="T2026" i="4" s="1"/>
  <c r="E2025" i="4"/>
  <c r="W2025" i="4" s="1"/>
  <c r="D2025" i="4"/>
  <c r="V2025" i="4" s="1"/>
  <c r="C2025" i="4"/>
  <c r="U2025" i="4" s="1"/>
  <c r="B2025" i="4"/>
  <c r="T2025" i="4" s="1"/>
  <c r="E2024" i="4"/>
  <c r="W2024" i="4" s="1"/>
  <c r="D2024" i="4"/>
  <c r="V2024" i="4" s="1"/>
  <c r="C2024" i="4"/>
  <c r="U2024" i="4" s="1"/>
  <c r="B2024" i="4"/>
  <c r="T2024" i="4" s="1"/>
  <c r="E2023" i="4"/>
  <c r="W2023" i="4" s="1"/>
  <c r="D2023" i="4"/>
  <c r="V2023" i="4" s="1"/>
  <c r="C2023" i="4"/>
  <c r="U2023" i="4" s="1"/>
  <c r="B2023" i="4"/>
  <c r="T2023" i="4" s="1"/>
  <c r="E2022" i="4"/>
  <c r="W2022" i="4" s="1"/>
  <c r="D2022" i="4"/>
  <c r="V2022" i="4" s="1"/>
  <c r="C2022" i="4"/>
  <c r="U2022" i="4" s="1"/>
  <c r="B2022" i="4"/>
  <c r="T2022" i="4" s="1"/>
  <c r="E2021" i="4"/>
  <c r="W2021" i="4" s="1"/>
  <c r="D2021" i="4"/>
  <c r="V2021" i="4" s="1"/>
  <c r="C2021" i="4"/>
  <c r="U2021" i="4" s="1"/>
  <c r="B2021" i="4"/>
  <c r="T2021" i="4" s="1"/>
  <c r="E2020" i="4"/>
  <c r="W2020" i="4" s="1"/>
  <c r="D2020" i="4"/>
  <c r="V2020" i="4" s="1"/>
  <c r="C2020" i="4"/>
  <c r="U2020" i="4" s="1"/>
  <c r="B2020" i="4"/>
  <c r="T2020" i="4" s="1"/>
  <c r="E2019" i="4"/>
  <c r="W2019" i="4" s="1"/>
  <c r="D2019" i="4"/>
  <c r="V2019" i="4" s="1"/>
  <c r="C2019" i="4"/>
  <c r="U2019" i="4" s="1"/>
  <c r="B2019" i="4"/>
  <c r="T2019" i="4" s="1"/>
  <c r="E2018" i="4"/>
  <c r="W2018" i="4" s="1"/>
  <c r="D2018" i="4"/>
  <c r="V2018" i="4" s="1"/>
  <c r="C2018" i="4"/>
  <c r="U2018" i="4" s="1"/>
  <c r="B2018" i="4"/>
  <c r="T2018" i="4" s="1"/>
  <c r="E2017" i="4"/>
  <c r="W2017" i="4" s="1"/>
  <c r="D2017" i="4"/>
  <c r="V2017" i="4" s="1"/>
  <c r="C2017" i="4"/>
  <c r="U2017" i="4" s="1"/>
  <c r="B2017" i="4"/>
  <c r="T2017" i="4" s="1"/>
  <c r="E2016" i="4"/>
  <c r="W2016" i="4" s="1"/>
  <c r="D2016" i="4"/>
  <c r="V2016" i="4" s="1"/>
  <c r="C2016" i="4"/>
  <c r="U2016" i="4" s="1"/>
  <c r="B2016" i="4"/>
  <c r="T2016" i="4" s="1"/>
  <c r="E2015" i="4"/>
  <c r="W2015" i="4" s="1"/>
  <c r="D2015" i="4"/>
  <c r="V2015" i="4" s="1"/>
  <c r="C2015" i="4"/>
  <c r="U2015" i="4" s="1"/>
  <c r="B2015" i="4"/>
  <c r="T2015" i="4" s="1"/>
  <c r="E2014" i="4"/>
  <c r="W2014" i="4" s="1"/>
  <c r="D2014" i="4"/>
  <c r="V2014" i="4" s="1"/>
  <c r="C2014" i="4"/>
  <c r="U2014" i="4" s="1"/>
  <c r="B2014" i="4"/>
  <c r="T2014" i="4" s="1"/>
  <c r="E2013" i="4"/>
  <c r="W2013" i="4" s="1"/>
  <c r="D2013" i="4"/>
  <c r="V2013" i="4" s="1"/>
  <c r="C2013" i="4"/>
  <c r="U2013" i="4" s="1"/>
  <c r="B2013" i="4"/>
  <c r="T2013" i="4" s="1"/>
  <c r="E2012" i="4"/>
  <c r="W2012" i="4" s="1"/>
  <c r="D2012" i="4"/>
  <c r="V2012" i="4" s="1"/>
  <c r="C2012" i="4"/>
  <c r="U2012" i="4" s="1"/>
  <c r="B2012" i="4"/>
  <c r="T2012" i="4" s="1"/>
  <c r="E2011" i="4"/>
  <c r="W2011" i="4" s="1"/>
  <c r="D2011" i="4"/>
  <c r="V2011" i="4" s="1"/>
  <c r="C2011" i="4"/>
  <c r="U2011" i="4" s="1"/>
  <c r="B2011" i="4"/>
  <c r="T2011" i="4" s="1"/>
  <c r="E2010" i="4"/>
  <c r="W2010" i="4" s="1"/>
  <c r="D2010" i="4"/>
  <c r="V2010" i="4" s="1"/>
  <c r="C2010" i="4"/>
  <c r="U2010" i="4" s="1"/>
  <c r="B2010" i="4"/>
  <c r="T2010" i="4" s="1"/>
  <c r="E2009" i="4"/>
  <c r="W2009" i="4" s="1"/>
  <c r="D2009" i="4"/>
  <c r="V2009" i="4" s="1"/>
  <c r="C2009" i="4"/>
  <c r="U2009" i="4" s="1"/>
  <c r="B2009" i="4"/>
  <c r="T2009" i="4" s="1"/>
  <c r="E2008" i="4"/>
  <c r="W2008" i="4" s="1"/>
  <c r="D2008" i="4"/>
  <c r="V2008" i="4" s="1"/>
  <c r="C2008" i="4"/>
  <c r="U2008" i="4" s="1"/>
  <c r="B2008" i="4"/>
  <c r="T2008" i="4" s="1"/>
  <c r="E2007" i="4"/>
  <c r="W2007" i="4" s="1"/>
  <c r="D2007" i="4"/>
  <c r="V2007" i="4" s="1"/>
  <c r="C2007" i="4"/>
  <c r="U2007" i="4" s="1"/>
  <c r="B2007" i="4"/>
  <c r="T2007" i="4" s="1"/>
  <c r="E2006" i="4"/>
  <c r="W2006" i="4" s="1"/>
  <c r="D2006" i="4"/>
  <c r="V2006" i="4" s="1"/>
  <c r="C2006" i="4"/>
  <c r="U2006" i="4" s="1"/>
  <c r="B2006" i="4"/>
  <c r="T2006" i="4" s="1"/>
  <c r="E2005" i="4"/>
  <c r="W2005" i="4" s="1"/>
  <c r="D2005" i="4"/>
  <c r="V2005" i="4" s="1"/>
  <c r="C2005" i="4"/>
  <c r="U2005" i="4" s="1"/>
  <c r="B2005" i="4"/>
  <c r="T2005" i="4" s="1"/>
  <c r="E2004" i="4"/>
  <c r="W2004" i="4" s="1"/>
  <c r="D2004" i="4"/>
  <c r="V2004" i="4" s="1"/>
  <c r="C2004" i="4"/>
  <c r="U2004" i="4" s="1"/>
  <c r="B2004" i="4"/>
  <c r="T2004" i="4" s="1"/>
  <c r="E2003" i="4"/>
  <c r="W2003" i="4" s="1"/>
  <c r="D2003" i="4"/>
  <c r="V2003" i="4" s="1"/>
  <c r="C2003" i="4"/>
  <c r="U2003" i="4" s="1"/>
  <c r="B2003" i="4"/>
  <c r="T2003" i="4" s="1"/>
  <c r="E2002" i="4"/>
  <c r="W2002" i="4" s="1"/>
  <c r="D2002" i="4"/>
  <c r="V2002" i="4" s="1"/>
  <c r="C2002" i="4"/>
  <c r="U2002" i="4" s="1"/>
  <c r="B2002" i="4"/>
  <c r="T2002" i="4" s="1"/>
  <c r="E2001" i="4"/>
  <c r="W2001" i="4" s="1"/>
  <c r="D2001" i="4"/>
  <c r="V2001" i="4" s="1"/>
  <c r="C2001" i="4"/>
  <c r="U2001" i="4" s="1"/>
  <c r="B2001" i="4"/>
  <c r="T2001" i="4" s="1"/>
  <c r="E2000" i="4"/>
  <c r="W2000" i="4" s="1"/>
  <c r="D2000" i="4"/>
  <c r="V2000" i="4" s="1"/>
  <c r="C2000" i="4"/>
  <c r="U2000" i="4" s="1"/>
  <c r="B2000" i="4"/>
  <c r="T2000" i="4" s="1"/>
  <c r="E1999" i="4"/>
  <c r="W1999" i="4" s="1"/>
  <c r="D1999" i="4"/>
  <c r="V1999" i="4" s="1"/>
  <c r="C1999" i="4"/>
  <c r="U1999" i="4" s="1"/>
  <c r="B1999" i="4"/>
  <c r="T1999" i="4" s="1"/>
  <c r="E1998" i="4"/>
  <c r="W1998" i="4" s="1"/>
  <c r="D1998" i="4"/>
  <c r="V1998" i="4" s="1"/>
  <c r="C1998" i="4"/>
  <c r="U1998" i="4" s="1"/>
  <c r="B1998" i="4"/>
  <c r="T1998" i="4" s="1"/>
  <c r="E1997" i="4"/>
  <c r="W1997" i="4" s="1"/>
  <c r="D1997" i="4"/>
  <c r="V1997" i="4" s="1"/>
  <c r="C1997" i="4"/>
  <c r="U1997" i="4" s="1"/>
  <c r="B1997" i="4"/>
  <c r="T1997" i="4" s="1"/>
  <c r="E1996" i="4"/>
  <c r="W1996" i="4" s="1"/>
  <c r="D1996" i="4"/>
  <c r="V1996" i="4" s="1"/>
  <c r="C1996" i="4"/>
  <c r="U1996" i="4" s="1"/>
  <c r="B1996" i="4"/>
  <c r="T1996" i="4" s="1"/>
  <c r="E1995" i="4"/>
  <c r="W1995" i="4" s="1"/>
  <c r="D1995" i="4"/>
  <c r="V1995" i="4" s="1"/>
  <c r="C1995" i="4"/>
  <c r="U1995" i="4" s="1"/>
  <c r="B1995" i="4"/>
  <c r="T1995" i="4" s="1"/>
  <c r="E1994" i="4"/>
  <c r="W1994" i="4" s="1"/>
  <c r="D1994" i="4"/>
  <c r="V1994" i="4" s="1"/>
  <c r="C1994" i="4"/>
  <c r="U1994" i="4" s="1"/>
  <c r="B1994" i="4"/>
  <c r="T1994" i="4" s="1"/>
  <c r="E1993" i="4"/>
  <c r="W1993" i="4" s="1"/>
  <c r="D1993" i="4"/>
  <c r="V1993" i="4" s="1"/>
  <c r="C1993" i="4"/>
  <c r="U1993" i="4" s="1"/>
  <c r="B1993" i="4"/>
  <c r="T1993" i="4" s="1"/>
  <c r="E1992" i="4"/>
  <c r="W1992" i="4" s="1"/>
  <c r="D1992" i="4"/>
  <c r="V1992" i="4" s="1"/>
  <c r="C1992" i="4"/>
  <c r="U1992" i="4" s="1"/>
  <c r="B1992" i="4"/>
  <c r="T1992" i="4" s="1"/>
  <c r="E1991" i="4"/>
  <c r="W1991" i="4" s="1"/>
  <c r="D1991" i="4"/>
  <c r="V1991" i="4" s="1"/>
  <c r="C1991" i="4"/>
  <c r="U1991" i="4" s="1"/>
  <c r="B1991" i="4"/>
  <c r="T1991" i="4" s="1"/>
  <c r="E1990" i="4"/>
  <c r="W1990" i="4" s="1"/>
  <c r="D1990" i="4"/>
  <c r="V1990" i="4" s="1"/>
  <c r="C1990" i="4"/>
  <c r="U1990" i="4" s="1"/>
  <c r="B1990" i="4"/>
  <c r="T1990" i="4" s="1"/>
  <c r="E1989" i="4"/>
  <c r="W1989" i="4" s="1"/>
  <c r="D1989" i="4"/>
  <c r="V1989" i="4" s="1"/>
  <c r="C1989" i="4"/>
  <c r="U1989" i="4" s="1"/>
  <c r="B1989" i="4"/>
  <c r="T1989" i="4" s="1"/>
  <c r="E1988" i="4"/>
  <c r="W1988" i="4" s="1"/>
  <c r="D1988" i="4"/>
  <c r="V1988" i="4" s="1"/>
  <c r="C1988" i="4"/>
  <c r="U1988" i="4" s="1"/>
  <c r="B1988" i="4"/>
  <c r="T1988" i="4" s="1"/>
  <c r="E1987" i="4"/>
  <c r="W1987" i="4" s="1"/>
  <c r="D1987" i="4"/>
  <c r="V1987" i="4" s="1"/>
  <c r="C1987" i="4"/>
  <c r="U1987" i="4" s="1"/>
  <c r="B1987" i="4"/>
  <c r="T1987" i="4" s="1"/>
  <c r="E1986" i="4"/>
  <c r="W1986" i="4" s="1"/>
  <c r="D1986" i="4"/>
  <c r="V1986" i="4" s="1"/>
  <c r="C1986" i="4"/>
  <c r="U1986" i="4" s="1"/>
  <c r="B1986" i="4"/>
  <c r="T1986" i="4" s="1"/>
  <c r="E1985" i="4"/>
  <c r="W1985" i="4" s="1"/>
  <c r="D1985" i="4"/>
  <c r="V1985" i="4" s="1"/>
  <c r="C1985" i="4"/>
  <c r="U1985" i="4" s="1"/>
  <c r="B1985" i="4"/>
  <c r="T1985" i="4" s="1"/>
  <c r="E2192" i="3" s="1"/>
  <c r="E1984" i="4"/>
  <c r="W1984" i="4" s="1"/>
  <c r="D1984" i="4"/>
  <c r="V1984" i="4" s="1"/>
  <c r="C1984" i="4"/>
  <c r="U1984" i="4" s="1"/>
  <c r="B1984" i="4"/>
  <c r="T1984" i="4" s="1"/>
  <c r="E1983" i="4"/>
  <c r="W1983" i="4" s="1"/>
  <c r="D1983" i="4"/>
  <c r="V1983" i="4" s="1"/>
  <c r="C1983" i="4"/>
  <c r="U1983" i="4" s="1"/>
  <c r="B1983" i="4"/>
  <c r="T1983" i="4" s="1"/>
  <c r="E1982" i="4"/>
  <c r="W1982" i="4" s="1"/>
  <c r="D1982" i="4"/>
  <c r="V1982" i="4" s="1"/>
  <c r="C1982" i="4"/>
  <c r="U1982" i="4" s="1"/>
  <c r="B1982" i="4"/>
  <c r="T1982" i="4" s="1"/>
  <c r="E1981" i="4"/>
  <c r="W1981" i="4" s="1"/>
  <c r="D1981" i="4"/>
  <c r="V1981" i="4" s="1"/>
  <c r="C1981" i="4"/>
  <c r="U1981" i="4" s="1"/>
  <c r="B1981" i="4"/>
  <c r="T1981" i="4" s="1"/>
  <c r="E1980" i="4"/>
  <c r="W1980" i="4" s="1"/>
  <c r="D1980" i="4"/>
  <c r="V1980" i="4" s="1"/>
  <c r="C1980" i="4"/>
  <c r="U1980" i="4" s="1"/>
  <c r="B1980" i="4"/>
  <c r="T1980" i="4" s="1"/>
  <c r="E1979" i="4"/>
  <c r="W1979" i="4" s="1"/>
  <c r="D1979" i="4"/>
  <c r="V1979" i="4" s="1"/>
  <c r="C1979" i="4"/>
  <c r="U1979" i="4" s="1"/>
  <c r="B1979" i="4"/>
  <c r="T1979" i="4" s="1"/>
  <c r="E1978" i="4"/>
  <c r="W1978" i="4" s="1"/>
  <c r="D1978" i="4"/>
  <c r="V1978" i="4" s="1"/>
  <c r="C1978" i="4"/>
  <c r="U1978" i="4" s="1"/>
  <c r="B1978" i="4"/>
  <c r="T1978" i="4" s="1"/>
  <c r="E1977" i="4"/>
  <c r="W1977" i="4" s="1"/>
  <c r="D1977" i="4"/>
  <c r="V1977" i="4" s="1"/>
  <c r="C1977" i="4"/>
  <c r="U1977" i="4" s="1"/>
  <c r="B1977" i="4"/>
  <c r="T1977" i="4" s="1"/>
  <c r="E2179" i="3" s="1"/>
  <c r="E1976" i="4"/>
  <c r="W1976" i="4" s="1"/>
  <c r="D1976" i="4"/>
  <c r="V1976" i="4" s="1"/>
  <c r="C1976" i="4"/>
  <c r="U1976" i="4" s="1"/>
  <c r="B1976" i="4"/>
  <c r="T1976" i="4" s="1"/>
  <c r="E1975" i="4"/>
  <c r="W1975" i="4" s="1"/>
  <c r="D1975" i="4"/>
  <c r="V1975" i="4" s="1"/>
  <c r="C1975" i="4"/>
  <c r="U1975" i="4" s="1"/>
  <c r="B1975" i="4"/>
  <c r="T1975" i="4" s="1"/>
  <c r="E1974" i="4"/>
  <c r="W1974" i="4" s="1"/>
  <c r="D1974" i="4"/>
  <c r="V1974" i="4" s="1"/>
  <c r="C1974" i="4"/>
  <c r="U1974" i="4" s="1"/>
  <c r="B1974" i="4"/>
  <c r="T1974" i="4" s="1"/>
  <c r="E1973" i="4"/>
  <c r="W1973" i="4" s="1"/>
  <c r="D1973" i="4"/>
  <c r="V1973" i="4" s="1"/>
  <c r="C1973" i="4"/>
  <c r="U1973" i="4" s="1"/>
  <c r="B1973" i="4"/>
  <c r="T1973" i="4" s="1"/>
  <c r="E1972" i="4"/>
  <c r="W1972" i="4" s="1"/>
  <c r="D1972" i="4"/>
  <c r="V1972" i="4" s="1"/>
  <c r="C1972" i="4"/>
  <c r="U1972" i="4" s="1"/>
  <c r="B1972" i="4"/>
  <c r="T1972" i="4" s="1"/>
  <c r="E1971" i="4"/>
  <c r="W1971" i="4" s="1"/>
  <c r="D1971" i="4"/>
  <c r="V1971" i="4" s="1"/>
  <c r="C1971" i="4"/>
  <c r="U1971" i="4" s="1"/>
  <c r="B1971" i="4"/>
  <c r="T1971" i="4" s="1"/>
  <c r="E1970" i="4"/>
  <c r="W1970" i="4" s="1"/>
  <c r="D1970" i="4"/>
  <c r="V1970" i="4" s="1"/>
  <c r="C1970" i="4"/>
  <c r="U1970" i="4" s="1"/>
  <c r="B1970" i="4"/>
  <c r="T1970" i="4" s="1"/>
  <c r="E1969" i="4"/>
  <c r="W1969" i="4" s="1"/>
  <c r="D1969" i="4"/>
  <c r="V1969" i="4" s="1"/>
  <c r="C1969" i="4"/>
  <c r="U1969" i="4" s="1"/>
  <c r="B1969" i="4"/>
  <c r="T1969" i="4" s="1"/>
  <c r="E1968" i="4"/>
  <c r="W1968" i="4" s="1"/>
  <c r="D1968" i="4"/>
  <c r="V1968" i="4" s="1"/>
  <c r="C1968" i="4"/>
  <c r="U1968" i="4" s="1"/>
  <c r="B1968" i="4"/>
  <c r="T1968" i="4" s="1"/>
  <c r="E1967" i="4"/>
  <c r="W1967" i="4" s="1"/>
  <c r="D1967" i="4"/>
  <c r="V1967" i="4" s="1"/>
  <c r="C1967" i="4"/>
  <c r="U1967" i="4" s="1"/>
  <c r="B1967" i="4"/>
  <c r="T1967" i="4" s="1"/>
  <c r="E1966" i="4"/>
  <c r="W1966" i="4" s="1"/>
  <c r="D1966" i="4"/>
  <c r="V1966" i="4" s="1"/>
  <c r="C1966" i="4"/>
  <c r="U1966" i="4" s="1"/>
  <c r="B1966" i="4"/>
  <c r="T1966" i="4" s="1"/>
  <c r="E1965" i="4"/>
  <c r="W1965" i="4" s="1"/>
  <c r="D1965" i="4"/>
  <c r="V1965" i="4" s="1"/>
  <c r="C1965" i="4"/>
  <c r="U1965" i="4" s="1"/>
  <c r="B1965" i="4"/>
  <c r="T1965" i="4" s="1"/>
  <c r="E1964" i="4"/>
  <c r="W1964" i="4" s="1"/>
  <c r="D1964" i="4"/>
  <c r="V1964" i="4" s="1"/>
  <c r="C1964" i="4"/>
  <c r="U1964" i="4" s="1"/>
  <c r="B1964" i="4"/>
  <c r="T1964" i="4" s="1"/>
  <c r="E1963" i="4"/>
  <c r="W1963" i="4" s="1"/>
  <c r="D1963" i="4"/>
  <c r="V1963" i="4" s="1"/>
  <c r="C1963" i="4"/>
  <c r="U1963" i="4" s="1"/>
  <c r="B1963" i="4"/>
  <c r="T1963" i="4" s="1"/>
  <c r="E1962" i="4"/>
  <c r="W1962" i="4" s="1"/>
  <c r="D1962" i="4"/>
  <c r="V1962" i="4" s="1"/>
  <c r="C1962" i="4"/>
  <c r="U1962" i="4" s="1"/>
  <c r="B1962" i="4"/>
  <c r="T1962" i="4" s="1"/>
  <c r="E1961" i="4"/>
  <c r="W1961" i="4" s="1"/>
  <c r="H2159" i="3" s="1"/>
  <c r="D1961" i="4"/>
  <c r="V1961" i="4" s="1"/>
  <c r="C1961" i="4"/>
  <c r="U1961" i="4" s="1"/>
  <c r="B1961" i="4"/>
  <c r="T1961" i="4" s="1"/>
  <c r="E1960" i="4"/>
  <c r="W1960" i="4" s="1"/>
  <c r="D1960" i="4"/>
  <c r="V1960" i="4" s="1"/>
  <c r="C1960" i="4"/>
  <c r="U1960" i="4" s="1"/>
  <c r="B1960" i="4"/>
  <c r="T1960" i="4" s="1"/>
  <c r="E1959" i="4"/>
  <c r="W1959" i="4" s="1"/>
  <c r="D1959" i="4"/>
  <c r="V1959" i="4" s="1"/>
  <c r="C1959" i="4"/>
  <c r="U1959" i="4" s="1"/>
  <c r="B1959" i="4"/>
  <c r="T1959" i="4" s="1"/>
  <c r="E1958" i="4"/>
  <c r="W1958" i="4" s="1"/>
  <c r="D1958" i="4"/>
  <c r="V1958" i="4" s="1"/>
  <c r="C1958" i="4"/>
  <c r="U1958" i="4" s="1"/>
  <c r="B1958" i="4"/>
  <c r="T1958" i="4" s="1"/>
  <c r="E1957" i="4"/>
  <c r="W1957" i="4" s="1"/>
  <c r="D1957" i="4"/>
  <c r="V1957" i="4" s="1"/>
  <c r="C1957" i="4"/>
  <c r="U1957" i="4" s="1"/>
  <c r="B1957" i="4"/>
  <c r="T1957" i="4" s="1"/>
  <c r="E2211" i="3" s="1"/>
  <c r="E1956" i="4"/>
  <c r="W1956" i="4" s="1"/>
  <c r="D1956" i="4"/>
  <c r="V1956" i="4" s="1"/>
  <c r="C1956" i="4"/>
  <c r="U1956" i="4" s="1"/>
  <c r="B1956" i="4"/>
  <c r="T1956" i="4" s="1"/>
  <c r="E1955" i="4"/>
  <c r="W1955" i="4" s="1"/>
  <c r="D1955" i="4"/>
  <c r="V1955" i="4" s="1"/>
  <c r="C1955" i="4"/>
  <c r="U1955" i="4" s="1"/>
  <c r="B1955" i="4"/>
  <c r="T1955" i="4" s="1"/>
  <c r="E1954" i="4"/>
  <c r="W1954" i="4" s="1"/>
  <c r="D1954" i="4"/>
  <c r="V1954" i="4" s="1"/>
  <c r="C1954" i="4"/>
  <c r="U1954" i="4" s="1"/>
  <c r="B1954" i="4"/>
  <c r="T1954" i="4" s="1"/>
  <c r="E1953" i="4"/>
  <c r="W1953" i="4" s="1"/>
  <c r="H2157" i="3" s="1"/>
  <c r="D1953" i="4"/>
  <c r="V1953" i="4" s="1"/>
  <c r="C1953" i="4"/>
  <c r="U1953" i="4" s="1"/>
  <c r="B1953" i="4"/>
  <c r="T1953" i="4" s="1"/>
  <c r="E1952" i="4"/>
  <c r="W1952" i="4" s="1"/>
  <c r="D1952" i="4"/>
  <c r="V1952" i="4" s="1"/>
  <c r="C1952" i="4"/>
  <c r="U1952" i="4" s="1"/>
  <c r="B1952" i="4"/>
  <c r="T1952" i="4" s="1"/>
  <c r="E1951" i="4"/>
  <c r="W1951" i="4" s="1"/>
  <c r="H2152" i="3" s="1"/>
  <c r="D1951" i="4"/>
  <c r="V1951" i="4" s="1"/>
  <c r="C1951" i="4"/>
  <c r="U1951" i="4" s="1"/>
  <c r="B1951" i="4"/>
  <c r="T1951" i="4" s="1"/>
  <c r="E2152" i="3" s="1"/>
  <c r="E1950" i="4"/>
  <c r="W1950" i="4" s="1"/>
  <c r="D1950" i="4"/>
  <c r="V1950" i="4" s="1"/>
  <c r="C1950" i="4"/>
  <c r="U1950" i="4" s="1"/>
  <c r="B1950" i="4"/>
  <c r="T1950" i="4" s="1"/>
  <c r="E1949" i="4"/>
  <c r="W1949" i="4" s="1"/>
  <c r="D1949" i="4"/>
  <c r="V1949" i="4" s="1"/>
  <c r="C1949" i="4"/>
  <c r="U1949" i="4" s="1"/>
  <c r="B1949" i="4"/>
  <c r="T1949" i="4" s="1"/>
  <c r="E2150" i="3" s="1"/>
  <c r="E1948" i="4"/>
  <c r="W1948" i="4" s="1"/>
  <c r="D1948" i="4"/>
  <c r="V1948" i="4" s="1"/>
  <c r="C1948" i="4"/>
  <c r="U1948" i="4" s="1"/>
  <c r="B1948" i="4"/>
  <c r="T1948" i="4" s="1"/>
  <c r="E1947" i="4"/>
  <c r="W1947" i="4" s="1"/>
  <c r="D1947" i="4"/>
  <c r="V1947" i="4" s="1"/>
  <c r="C1947" i="4"/>
  <c r="U1947" i="4" s="1"/>
  <c r="B1947" i="4"/>
  <c r="T1947" i="4" s="1"/>
  <c r="E1946" i="4"/>
  <c r="W1946" i="4" s="1"/>
  <c r="D1946" i="4"/>
  <c r="V1946" i="4" s="1"/>
  <c r="C1946" i="4"/>
  <c r="U1946" i="4" s="1"/>
  <c r="B1946" i="4"/>
  <c r="T1946" i="4" s="1"/>
  <c r="E1945" i="4"/>
  <c r="W1945" i="4" s="1"/>
  <c r="D1945" i="4"/>
  <c r="V1945" i="4" s="1"/>
  <c r="C1945" i="4"/>
  <c r="U1945" i="4" s="1"/>
  <c r="B1945" i="4"/>
  <c r="T1945" i="4" s="1"/>
  <c r="E1944" i="4"/>
  <c r="W1944" i="4" s="1"/>
  <c r="D1944" i="4"/>
  <c r="V1944" i="4" s="1"/>
  <c r="C1944" i="4"/>
  <c r="U1944" i="4" s="1"/>
  <c r="B1944" i="4"/>
  <c r="T1944" i="4" s="1"/>
  <c r="E1943" i="4"/>
  <c r="W1943" i="4" s="1"/>
  <c r="D1943" i="4"/>
  <c r="V1943" i="4" s="1"/>
  <c r="C1943" i="4"/>
  <c r="U1943" i="4" s="1"/>
  <c r="B1943" i="4"/>
  <c r="T1943" i="4" s="1"/>
  <c r="E1942" i="4"/>
  <c r="W1942" i="4" s="1"/>
  <c r="D1942" i="4"/>
  <c r="V1942" i="4" s="1"/>
  <c r="C1942" i="4"/>
  <c r="U1942" i="4" s="1"/>
  <c r="B1942" i="4"/>
  <c r="T1942" i="4" s="1"/>
  <c r="E1941" i="4"/>
  <c r="W1941" i="4" s="1"/>
  <c r="D1941" i="4"/>
  <c r="V1941" i="4" s="1"/>
  <c r="C1941" i="4"/>
  <c r="U1941" i="4" s="1"/>
  <c r="B1941" i="4"/>
  <c r="T1941" i="4" s="1"/>
  <c r="E1940" i="4"/>
  <c r="W1940" i="4" s="1"/>
  <c r="D1940" i="4"/>
  <c r="V1940" i="4" s="1"/>
  <c r="C1940" i="4"/>
  <c r="U1940" i="4" s="1"/>
  <c r="B1940" i="4"/>
  <c r="T1940" i="4" s="1"/>
  <c r="E1939" i="4"/>
  <c r="W1939" i="4" s="1"/>
  <c r="D1939" i="4"/>
  <c r="V1939" i="4" s="1"/>
  <c r="C1939" i="4"/>
  <c r="U1939" i="4" s="1"/>
  <c r="B1939" i="4"/>
  <c r="T1939" i="4" s="1"/>
  <c r="E1938" i="4"/>
  <c r="W1938" i="4" s="1"/>
  <c r="D1938" i="4"/>
  <c r="V1938" i="4" s="1"/>
  <c r="C1938" i="4"/>
  <c r="U1938" i="4" s="1"/>
  <c r="F2139" i="3" s="1"/>
  <c r="B1938" i="4"/>
  <c r="T1938" i="4" s="1"/>
  <c r="E1937" i="4"/>
  <c r="W1937" i="4" s="1"/>
  <c r="D1937" i="4"/>
  <c r="V1937" i="4" s="1"/>
  <c r="C1937" i="4"/>
  <c r="U1937" i="4" s="1"/>
  <c r="B1937" i="4"/>
  <c r="T1937" i="4" s="1"/>
  <c r="E1936" i="4"/>
  <c r="W1936" i="4" s="1"/>
  <c r="D1936" i="4"/>
  <c r="V1936" i="4" s="1"/>
  <c r="C1936" i="4"/>
  <c r="U1936" i="4" s="1"/>
  <c r="B1936" i="4"/>
  <c r="T1936" i="4" s="1"/>
  <c r="E1935" i="4"/>
  <c r="W1935" i="4" s="1"/>
  <c r="D1935" i="4"/>
  <c r="V1935" i="4" s="1"/>
  <c r="C1935" i="4"/>
  <c r="U1935" i="4" s="1"/>
  <c r="B1935" i="4"/>
  <c r="T1935" i="4" s="1"/>
  <c r="E1934" i="4"/>
  <c r="W1934" i="4" s="1"/>
  <c r="D1934" i="4"/>
  <c r="V1934" i="4" s="1"/>
  <c r="C1934" i="4"/>
  <c r="U1934" i="4" s="1"/>
  <c r="B1934" i="4"/>
  <c r="T1934" i="4" s="1"/>
  <c r="E1933" i="4"/>
  <c r="W1933" i="4" s="1"/>
  <c r="D1933" i="4"/>
  <c r="V1933" i="4" s="1"/>
  <c r="C1933" i="4"/>
  <c r="U1933" i="4" s="1"/>
  <c r="B1933" i="4"/>
  <c r="T1933" i="4" s="1"/>
  <c r="E1932" i="4"/>
  <c r="W1932" i="4" s="1"/>
  <c r="D1932" i="4"/>
  <c r="V1932" i="4" s="1"/>
  <c r="C1932" i="4"/>
  <c r="U1932" i="4" s="1"/>
  <c r="F2133" i="3" s="1"/>
  <c r="B1932" i="4"/>
  <c r="T1932" i="4" s="1"/>
  <c r="E2133" i="3" s="1"/>
  <c r="E1931" i="4"/>
  <c r="W1931" i="4" s="1"/>
  <c r="D1931" i="4"/>
  <c r="V1931" i="4" s="1"/>
  <c r="C1931" i="4"/>
  <c r="U1931" i="4" s="1"/>
  <c r="B1931" i="4"/>
  <c r="T1931" i="4" s="1"/>
  <c r="E1930" i="4"/>
  <c r="W1930" i="4" s="1"/>
  <c r="D1930" i="4"/>
  <c r="V1930" i="4" s="1"/>
  <c r="C1930" i="4"/>
  <c r="U1930" i="4" s="1"/>
  <c r="B1930" i="4"/>
  <c r="T1930" i="4" s="1"/>
  <c r="E1929" i="4"/>
  <c r="W1929" i="4" s="1"/>
  <c r="D1929" i="4"/>
  <c r="V1929" i="4" s="1"/>
  <c r="C1929" i="4"/>
  <c r="U1929" i="4" s="1"/>
  <c r="B1929" i="4"/>
  <c r="T1929" i="4" s="1"/>
  <c r="E1928" i="4"/>
  <c r="W1928" i="4" s="1"/>
  <c r="D1928" i="4"/>
  <c r="V1928" i="4" s="1"/>
  <c r="C1928" i="4"/>
  <c r="U1928" i="4" s="1"/>
  <c r="F2128" i="3" s="1"/>
  <c r="B1928" i="4"/>
  <c r="T1928" i="4" s="1"/>
  <c r="E1927" i="4"/>
  <c r="W1927" i="4" s="1"/>
  <c r="D1927" i="4"/>
  <c r="V1927" i="4" s="1"/>
  <c r="C1927" i="4"/>
  <c r="U1927" i="4" s="1"/>
  <c r="B1927" i="4"/>
  <c r="T1927" i="4" s="1"/>
  <c r="E1926" i="4"/>
  <c r="W1926" i="4" s="1"/>
  <c r="D1926" i="4"/>
  <c r="V1926" i="4" s="1"/>
  <c r="C1926" i="4"/>
  <c r="U1926" i="4" s="1"/>
  <c r="B1926" i="4"/>
  <c r="T1926" i="4" s="1"/>
  <c r="E1925" i="4"/>
  <c r="W1925" i="4" s="1"/>
  <c r="D1925" i="4"/>
  <c r="V1925" i="4" s="1"/>
  <c r="C1925" i="4"/>
  <c r="U1925" i="4" s="1"/>
  <c r="B1925" i="4"/>
  <c r="T1925" i="4" s="1"/>
  <c r="E1924" i="4"/>
  <c r="W1924" i="4" s="1"/>
  <c r="D1924" i="4"/>
  <c r="V1924" i="4" s="1"/>
  <c r="C1924" i="4"/>
  <c r="U1924" i="4" s="1"/>
  <c r="B1924" i="4"/>
  <c r="T1924" i="4" s="1"/>
  <c r="E1923" i="4"/>
  <c r="W1923" i="4" s="1"/>
  <c r="D1923" i="4"/>
  <c r="V1923" i="4" s="1"/>
  <c r="C1923" i="4"/>
  <c r="U1923" i="4" s="1"/>
  <c r="B1923" i="4"/>
  <c r="T1923" i="4" s="1"/>
  <c r="E1922" i="4"/>
  <c r="W1922" i="4" s="1"/>
  <c r="D1922" i="4"/>
  <c r="V1922" i="4" s="1"/>
  <c r="C1922" i="4"/>
  <c r="U1922" i="4" s="1"/>
  <c r="B1922" i="4"/>
  <c r="T1922" i="4" s="1"/>
  <c r="E1921" i="4"/>
  <c r="W1921" i="4" s="1"/>
  <c r="D1921" i="4"/>
  <c r="V1921" i="4" s="1"/>
  <c r="C1921" i="4"/>
  <c r="U1921" i="4" s="1"/>
  <c r="B1921" i="4"/>
  <c r="T1921" i="4" s="1"/>
  <c r="E1920" i="4"/>
  <c r="W1920" i="4" s="1"/>
  <c r="D1920" i="4"/>
  <c r="V1920" i="4" s="1"/>
  <c r="C1920" i="4"/>
  <c r="U1920" i="4" s="1"/>
  <c r="B1920" i="4"/>
  <c r="T1920" i="4" s="1"/>
  <c r="E2120" i="3" s="1"/>
  <c r="E1919" i="4"/>
  <c r="W1919" i="4" s="1"/>
  <c r="D1919" i="4"/>
  <c r="V1919" i="4" s="1"/>
  <c r="C1919" i="4"/>
  <c r="U1919" i="4" s="1"/>
  <c r="B1919" i="4"/>
  <c r="T1919" i="4" s="1"/>
  <c r="E1918" i="4"/>
  <c r="W1918" i="4" s="1"/>
  <c r="D1918" i="4"/>
  <c r="V1918" i="4" s="1"/>
  <c r="C1918" i="4"/>
  <c r="U1918" i="4" s="1"/>
  <c r="F2118" i="3" s="1"/>
  <c r="B1918" i="4"/>
  <c r="T1918" i="4" s="1"/>
  <c r="E2118" i="3" s="1"/>
  <c r="E1917" i="4"/>
  <c r="W1917" i="4" s="1"/>
  <c r="D1917" i="4"/>
  <c r="V1917" i="4" s="1"/>
  <c r="C1917" i="4"/>
  <c r="U1917" i="4" s="1"/>
  <c r="B1917" i="4"/>
  <c r="T1917" i="4" s="1"/>
  <c r="E1916" i="4"/>
  <c r="W1916" i="4" s="1"/>
  <c r="D1916" i="4"/>
  <c r="V1916" i="4" s="1"/>
  <c r="C1916" i="4"/>
  <c r="U1916" i="4" s="1"/>
  <c r="B1916" i="4"/>
  <c r="T1916" i="4" s="1"/>
  <c r="E1915" i="4"/>
  <c r="W1915" i="4" s="1"/>
  <c r="D1915" i="4"/>
  <c r="V1915" i="4" s="1"/>
  <c r="C1915" i="4"/>
  <c r="U1915" i="4" s="1"/>
  <c r="B1915" i="4"/>
  <c r="T1915" i="4" s="1"/>
  <c r="E1914" i="4"/>
  <c r="W1914" i="4" s="1"/>
  <c r="D1914" i="4"/>
  <c r="V1914" i="4" s="1"/>
  <c r="C1914" i="4"/>
  <c r="U1914" i="4" s="1"/>
  <c r="F2113" i="3" s="1"/>
  <c r="B1914" i="4"/>
  <c r="T1914" i="4" s="1"/>
  <c r="E1913" i="4"/>
  <c r="W1913" i="4" s="1"/>
  <c r="D1913" i="4"/>
  <c r="V1913" i="4" s="1"/>
  <c r="C1913" i="4"/>
  <c r="U1913" i="4" s="1"/>
  <c r="B1913" i="4"/>
  <c r="T1913" i="4" s="1"/>
  <c r="E1912" i="4"/>
  <c r="W1912" i="4" s="1"/>
  <c r="D1912" i="4"/>
  <c r="V1912" i="4" s="1"/>
  <c r="C1912" i="4"/>
  <c r="U1912" i="4" s="1"/>
  <c r="B1912" i="4"/>
  <c r="T1912" i="4" s="1"/>
  <c r="E2111" i="3" s="1"/>
  <c r="E1911" i="4"/>
  <c r="W1911" i="4" s="1"/>
  <c r="D1911" i="4"/>
  <c r="V1911" i="4" s="1"/>
  <c r="C1911" i="4"/>
  <c r="U1911" i="4" s="1"/>
  <c r="B1911" i="4"/>
  <c r="T1911" i="4" s="1"/>
  <c r="E1910" i="4"/>
  <c r="W1910" i="4" s="1"/>
  <c r="D1910" i="4"/>
  <c r="V1910" i="4" s="1"/>
  <c r="C1910" i="4"/>
  <c r="U1910" i="4" s="1"/>
  <c r="B1910" i="4"/>
  <c r="T1910" i="4" s="1"/>
  <c r="E1909" i="4"/>
  <c r="W1909" i="4" s="1"/>
  <c r="D1909" i="4"/>
  <c r="V1909" i="4" s="1"/>
  <c r="C1909" i="4"/>
  <c r="U1909" i="4" s="1"/>
  <c r="B1909" i="4"/>
  <c r="T1909" i="4" s="1"/>
  <c r="E1908" i="4"/>
  <c r="W1908" i="4" s="1"/>
  <c r="D1908" i="4"/>
  <c r="V1908" i="4" s="1"/>
  <c r="C1908" i="4"/>
  <c r="U1908" i="4" s="1"/>
  <c r="B1908" i="4"/>
  <c r="T1908" i="4" s="1"/>
  <c r="E1907" i="4"/>
  <c r="W1907" i="4" s="1"/>
  <c r="D1907" i="4"/>
  <c r="V1907" i="4" s="1"/>
  <c r="C1907" i="4"/>
  <c r="U1907" i="4" s="1"/>
  <c r="B1907" i="4"/>
  <c r="T1907" i="4" s="1"/>
  <c r="E1906" i="4"/>
  <c r="W1906" i="4" s="1"/>
  <c r="D1906" i="4"/>
  <c r="V1906" i="4" s="1"/>
  <c r="C1906" i="4"/>
  <c r="U1906" i="4" s="1"/>
  <c r="B1906" i="4"/>
  <c r="T1906" i="4" s="1"/>
  <c r="E2104" i="3" s="1"/>
  <c r="E1905" i="4"/>
  <c r="W1905" i="4" s="1"/>
  <c r="D1905" i="4"/>
  <c r="V1905" i="4" s="1"/>
  <c r="C1905" i="4"/>
  <c r="U1905" i="4" s="1"/>
  <c r="B1905" i="4"/>
  <c r="T1905" i="4" s="1"/>
  <c r="E1904" i="4"/>
  <c r="W1904" i="4" s="1"/>
  <c r="D1904" i="4"/>
  <c r="V1904" i="4" s="1"/>
  <c r="C1904" i="4"/>
  <c r="U1904" i="4" s="1"/>
  <c r="B1904" i="4"/>
  <c r="T1904" i="4" s="1"/>
  <c r="E1903" i="4"/>
  <c r="W1903" i="4" s="1"/>
  <c r="D1903" i="4"/>
  <c r="V1903" i="4" s="1"/>
  <c r="C1903" i="4"/>
  <c r="U1903" i="4" s="1"/>
  <c r="B1903" i="4"/>
  <c r="T1903" i="4" s="1"/>
  <c r="E1902" i="4"/>
  <c r="W1902" i="4" s="1"/>
  <c r="D1902" i="4"/>
  <c r="V1902" i="4" s="1"/>
  <c r="C1902" i="4"/>
  <c r="U1902" i="4" s="1"/>
  <c r="B1902" i="4"/>
  <c r="T1902" i="4" s="1"/>
  <c r="E2099" i="3" s="1"/>
  <c r="E1901" i="4"/>
  <c r="W1901" i="4" s="1"/>
  <c r="D1901" i="4"/>
  <c r="V1901" i="4" s="1"/>
  <c r="C1901" i="4"/>
  <c r="U1901" i="4" s="1"/>
  <c r="B1901" i="4"/>
  <c r="T1901" i="4" s="1"/>
  <c r="E1900" i="4"/>
  <c r="W1900" i="4" s="1"/>
  <c r="D1900" i="4"/>
  <c r="V1900" i="4" s="1"/>
  <c r="C1900" i="4"/>
  <c r="U1900" i="4" s="1"/>
  <c r="B1900" i="4"/>
  <c r="T1900" i="4" s="1"/>
  <c r="E1899" i="4"/>
  <c r="W1899" i="4" s="1"/>
  <c r="D1899" i="4"/>
  <c r="V1899" i="4" s="1"/>
  <c r="C1899" i="4"/>
  <c r="U1899" i="4" s="1"/>
  <c r="B1899" i="4"/>
  <c r="T1899" i="4" s="1"/>
  <c r="E1898" i="4"/>
  <c r="W1898" i="4" s="1"/>
  <c r="D1898" i="4"/>
  <c r="V1898" i="4" s="1"/>
  <c r="C1898" i="4"/>
  <c r="U1898" i="4" s="1"/>
  <c r="B1898" i="4"/>
  <c r="T1898" i="4" s="1"/>
  <c r="E2096" i="3" s="1"/>
  <c r="E1897" i="4"/>
  <c r="W1897" i="4" s="1"/>
  <c r="D1897" i="4"/>
  <c r="V1897" i="4" s="1"/>
  <c r="C1897" i="4"/>
  <c r="U1897" i="4" s="1"/>
  <c r="B1897" i="4"/>
  <c r="T1897" i="4" s="1"/>
  <c r="E1896" i="4"/>
  <c r="W1896" i="4" s="1"/>
  <c r="D1896" i="4"/>
  <c r="V1896" i="4" s="1"/>
  <c r="C1896" i="4"/>
  <c r="U1896" i="4" s="1"/>
  <c r="B1896" i="4"/>
  <c r="T1896" i="4" s="1"/>
  <c r="E1895" i="4"/>
  <c r="W1895" i="4" s="1"/>
  <c r="D1895" i="4"/>
  <c r="V1895" i="4" s="1"/>
  <c r="C1895" i="4"/>
  <c r="U1895" i="4" s="1"/>
  <c r="B1895" i="4"/>
  <c r="T1895" i="4" s="1"/>
  <c r="E1894" i="4"/>
  <c r="W1894" i="4" s="1"/>
  <c r="D1894" i="4"/>
  <c r="V1894" i="4" s="1"/>
  <c r="C1894" i="4"/>
  <c r="U1894" i="4" s="1"/>
  <c r="B1894" i="4"/>
  <c r="T1894" i="4" s="1"/>
  <c r="E2092" i="3" s="1"/>
  <c r="E1893" i="4"/>
  <c r="W1893" i="4" s="1"/>
  <c r="D1893" i="4"/>
  <c r="V1893" i="4" s="1"/>
  <c r="C1893" i="4"/>
  <c r="U1893" i="4" s="1"/>
  <c r="B1893" i="4"/>
  <c r="T1893" i="4" s="1"/>
  <c r="E1892" i="4"/>
  <c r="W1892" i="4" s="1"/>
  <c r="D1892" i="4"/>
  <c r="V1892" i="4" s="1"/>
  <c r="C1892" i="4"/>
  <c r="U1892" i="4" s="1"/>
  <c r="B1892" i="4"/>
  <c r="T1892" i="4" s="1"/>
  <c r="E1891" i="4"/>
  <c r="W1891" i="4" s="1"/>
  <c r="D1891" i="4"/>
  <c r="V1891" i="4" s="1"/>
  <c r="C1891" i="4"/>
  <c r="U1891" i="4" s="1"/>
  <c r="B1891" i="4"/>
  <c r="T1891" i="4" s="1"/>
  <c r="E1890" i="4"/>
  <c r="W1890" i="4" s="1"/>
  <c r="D1890" i="4"/>
  <c r="V1890" i="4" s="1"/>
  <c r="C1890" i="4"/>
  <c r="U1890" i="4" s="1"/>
  <c r="B1890" i="4"/>
  <c r="T1890" i="4" s="1"/>
  <c r="E2088" i="3" s="1"/>
  <c r="E1889" i="4"/>
  <c r="W1889" i="4" s="1"/>
  <c r="D1889" i="4"/>
  <c r="V1889" i="4" s="1"/>
  <c r="C1889" i="4"/>
  <c r="U1889" i="4" s="1"/>
  <c r="B1889" i="4"/>
  <c r="T1889" i="4" s="1"/>
  <c r="E1888" i="4"/>
  <c r="W1888" i="4" s="1"/>
  <c r="D1888" i="4"/>
  <c r="V1888" i="4" s="1"/>
  <c r="C1888" i="4"/>
  <c r="U1888" i="4" s="1"/>
  <c r="B1888" i="4"/>
  <c r="T1888" i="4" s="1"/>
  <c r="E1887" i="4"/>
  <c r="W1887" i="4" s="1"/>
  <c r="D1887" i="4"/>
  <c r="V1887" i="4" s="1"/>
  <c r="C1887" i="4"/>
  <c r="U1887" i="4" s="1"/>
  <c r="B1887" i="4"/>
  <c r="T1887" i="4" s="1"/>
  <c r="E1886" i="4"/>
  <c r="W1886" i="4" s="1"/>
  <c r="D1886" i="4"/>
  <c r="V1886" i="4" s="1"/>
  <c r="C1886" i="4"/>
  <c r="U1886" i="4" s="1"/>
  <c r="B1886" i="4"/>
  <c r="T1886" i="4" s="1"/>
  <c r="E2084" i="3" s="1"/>
  <c r="E1885" i="4"/>
  <c r="W1885" i="4" s="1"/>
  <c r="D1885" i="4"/>
  <c r="V1885" i="4" s="1"/>
  <c r="C1885" i="4"/>
  <c r="U1885" i="4" s="1"/>
  <c r="B1885" i="4"/>
  <c r="T1885" i="4" s="1"/>
  <c r="E1884" i="4"/>
  <c r="W1884" i="4" s="1"/>
  <c r="D1884" i="4"/>
  <c r="V1884" i="4" s="1"/>
  <c r="C1884" i="4"/>
  <c r="U1884" i="4" s="1"/>
  <c r="B1884" i="4"/>
  <c r="T1884" i="4" s="1"/>
  <c r="E1883" i="4"/>
  <c r="W1883" i="4" s="1"/>
  <c r="D1883" i="4"/>
  <c r="V1883" i="4" s="1"/>
  <c r="C1883" i="4"/>
  <c r="U1883" i="4" s="1"/>
  <c r="B1883" i="4"/>
  <c r="T1883" i="4" s="1"/>
  <c r="E1882" i="4"/>
  <c r="W1882" i="4" s="1"/>
  <c r="D1882" i="4"/>
  <c r="V1882" i="4" s="1"/>
  <c r="C1882" i="4"/>
  <c r="U1882" i="4" s="1"/>
  <c r="B1882" i="4"/>
  <c r="T1882" i="4" s="1"/>
  <c r="E1881" i="4"/>
  <c r="W1881" i="4" s="1"/>
  <c r="D1881" i="4"/>
  <c r="V1881" i="4" s="1"/>
  <c r="C1881" i="4"/>
  <c r="U1881" i="4" s="1"/>
  <c r="B1881" i="4"/>
  <c r="T1881" i="4" s="1"/>
  <c r="E1880" i="4"/>
  <c r="W1880" i="4" s="1"/>
  <c r="D1880" i="4"/>
  <c r="V1880" i="4" s="1"/>
  <c r="C1880" i="4"/>
  <c r="U1880" i="4" s="1"/>
  <c r="B1880" i="4"/>
  <c r="T1880" i="4" s="1"/>
  <c r="E2078" i="3" s="1"/>
  <c r="E1879" i="4"/>
  <c r="W1879" i="4" s="1"/>
  <c r="D1879" i="4"/>
  <c r="V1879" i="4" s="1"/>
  <c r="C1879" i="4"/>
  <c r="U1879" i="4" s="1"/>
  <c r="B1879" i="4"/>
  <c r="T1879" i="4" s="1"/>
  <c r="E1878" i="4"/>
  <c r="W1878" i="4" s="1"/>
  <c r="D1878" i="4"/>
  <c r="V1878" i="4" s="1"/>
  <c r="C1878" i="4"/>
  <c r="U1878" i="4" s="1"/>
  <c r="B1878" i="4"/>
  <c r="T1878" i="4" s="1"/>
  <c r="E2076" i="3" s="1"/>
  <c r="E1877" i="4"/>
  <c r="W1877" i="4" s="1"/>
  <c r="D1877" i="4"/>
  <c r="V1877" i="4" s="1"/>
  <c r="C1877" i="4"/>
  <c r="U1877" i="4" s="1"/>
  <c r="B1877" i="4"/>
  <c r="T1877" i="4" s="1"/>
  <c r="E1876" i="4"/>
  <c r="W1876" i="4" s="1"/>
  <c r="D1876" i="4"/>
  <c r="V1876" i="4" s="1"/>
  <c r="C1876" i="4"/>
  <c r="U1876" i="4" s="1"/>
  <c r="B1876" i="4"/>
  <c r="T1876" i="4" s="1"/>
  <c r="E1875" i="4"/>
  <c r="W1875" i="4" s="1"/>
  <c r="D1875" i="4"/>
  <c r="V1875" i="4" s="1"/>
  <c r="C1875" i="4"/>
  <c r="U1875" i="4" s="1"/>
  <c r="B1875" i="4"/>
  <c r="T1875" i="4" s="1"/>
  <c r="E1874" i="4"/>
  <c r="W1874" i="4" s="1"/>
  <c r="D1874" i="4"/>
  <c r="V1874" i="4" s="1"/>
  <c r="C1874" i="4"/>
  <c r="U1874" i="4" s="1"/>
  <c r="F2072" i="3" s="1"/>
  <c r="B1874" i="4"/>
  <c r="T1874" i="4" s="1"/>
  <c r="E1873" i="4"/>
  <c r="W1873" i="4" s="1"/>
  <c r="D1873" i="4"/>
  <c r="V1873" i="4" s="1"/>
  <c r="C1873" i="4"/>
  <c r="U1873" i="4" s="1"/>
  <c r="B1873" i="4"/>
  <c r="T1873" i="4" s="1"/>
  <c r="E1872" i="4"/>
  <c r="W1872" i="4" s="1"/>
  <c r="D1872" i="4"/>
  <c r="V1872" i="4" s="1"/>
  <c r="C1872" i="4"/>
  <c r="U1872" i="4" s="1"/>
  <c r="B1872" i="4"/>
  <c r="T1872" i="4" s="1"/>
  <c r="E1871" i="4"/>
  <c r="W1871" i="4" s="1"/>
  <c r="D1871" i="4"/>
  <c r="V1871" i="4" s="1"/>
  <c r="C1871" i="4"/>
  <c r="U1871" i="4" s="1"/>
  <c r="B1871" i="4"/>
  <c r="T1871" i="4" s="1"/>
  <c r="E1870" i="4"/>
  <c r="W1870" i="4" s="1"/>
  <c r="D1870" i="4"/>
  <c r="V1870" i="4" s="1"/>
  <c r="C1870" i="4"/>
  <c r="U1870" i="4" s="1"/>
  <c r="B1870" i="4"/>
  <c r="T1870" i="4" s="1"/>
  <c r="E1869" i="4"/>
  <c r="W1869" i="4" s="1"/>
  <c r="D1869" i="4"/>
  <c r="V1869" i="4" s="1"/>
  <c r="C1869" i="4"/>
  <c r="U1869" i="4" s="1"/>
  <c r="B1869" i="4"/>
  <c r="T1869" i="4" s="1"/>
  <c r="E1868" i="4"/>
  <c r="W1868" i="4" s="1"/>
  <c r="D1868" i="4"/>
  <c r="V1868" i="4" s="1"/>
  <c r="C1868" i="4"/>
  <c r="U1868" i="4" s="1"/>
  <c r="F2065" i="3" s="1"/>
  <c r="B1868" i="4"/>
  <c r="T1868" i="4" s="1"/>
  <c r="E1867" i="4"/>
  <c r="W1867" i="4" s="1"/>
  <c r="D1867" i="4"/>
  <c r="V1867" i="4" s="1"/>
  <c r="C1867" i="4"/>
  <c r="U1867" i="4" s="1"/>
  <c r="B1867" i="4"/>
  <c r="T1867" i="4" s="1"/>
  <c r="E1866" i="4"/>
  <c r="W1866" i="4" s="1"/>
  <c r="D1866" i="4"/>
  <c r="V1866" i="4" s="1"/>
  <c r="C1866" i="4"/>
  <c r="U1866" i="4" s="1"/>
  <c r="B1866" i="4"/>
  <c r="T1866" i="4" s="1"/>
  <c r="E2062" i="3" s="1"/>
  <c r="E1865" i="4"/>
  <c r="W1865" i="4" s="1"/>
  <c r="D1865" i="4"/>
  <c r="V1865" i="4" s="1"/>
  <c r="C1865" i="4"/>
  <c r="U1865" i="4" s="1"/>
  <c r="B1865" i="4"/>
  <c r="T1865" i="4" s="1"/>
  <c r="E1864" i="4"/>
  <c r="W1864" i="4" s="1"/>
  <c r="D1864" i="4"/>
  <c r="V1864" i="4" s="1"/>
  <c r="C1864" i="4"/>
  <c r="U1864" i="4" s="1"/>
  <c r="F2059" i="3" s="1"/>
  <c r="B1864" i="4"/>
  <c r="T1864" i="4" s="1"/>
  <c r="E1863" i="4"/>
  <c r="W1863" i="4" s="1"/>
  <c r="D1863" i="4"/>
  <c r="V1863" i="4" s="1"/>
  <c r="C1863" i="4"/>
  <c r="U1863" i="4" s="1"/>
  <c r="B1863" i="4"/>
  <c r="T1863" i="4" s="1"/>
  <c r="E1862" i="4"/>
  <c r="W1862" i="4" s="1"/>
  <c r="D1862" i="4"/>
  <c r="V1862" i="4" s="1"/>
  <c r="C1862" i="4"/>
  <c r="U1862" i="4" s="1"/>
  <c r="B1862" i="4"/>
  <c r="T1862" i="4" s="1"/>
  <c r="E1861" i="4"/>
  <c r="W1861" i="4" s="1"/>
  <c r="D1861" i="4"/>
  <c r="V1861" i="4" s="1"/>
  <c r="C1861" i="4"/>
  <c r="U1861" i="4" s="1"/>
  <c r="B1861" i="4"/>
  <c r="T1861" i="4" s="1"/>
  <c r="E1860" i="4"/>
  <c r="W1860" i="4" s="1"/>
  <c r="D1860" i="4"/>
  <c r="V1860" i="4" s="1"/>
  <c r="C1860" i="4"/>
  <c r="U1860" i="4" s="1"/>
  <c r="F2055" i="3" s="1"/>
  <c r="B1860" i="4"/>
  <c r="T1860" i="4" s="1"/>
  <c r="E1859" i="4"/>
  <c r="W1859" i="4" s="1"/>
  <c r="D1859" i="4"/>
  <c r="V1859" i="4" s="1"/>
  <c r="C1859" i="4"/>
  <c r="U1859" i="4" s="1"/>
  <c r="B1859" i="4"/>
  <c r="T1859" i="4" s="1"/>
  <c r="E2054" i="3" s="1"/>
  <c r="E1858" i="4"/>
  <c r="W1858" i="4" s="1"/>
  <c r="D1858" i="4"/>
  <c r="V1858" i="4" s="1"/>
  <c r="C1858" i="4"/>
  <c r="U1858" i="4" s="1"/>
  <c r="F2053" i="3" s="1"/>
  <c r="B1858" i="4"/>
  <c r="T1858" i="4" s="1"/>
  <c r="E1857" i="4"/>
  <c r="W1857" i="4" s="1"/>
  <c r="D1857" i="4"/>
  <c r="V1857" i="4" s="1"/>
  <c r="C1857" i="4"/>
  <c r="U1857" i="4" s="1"/>
  <c r="B1857" i="4"/>
  <c r="T1857" i="4" s="1"/>
  <c r="E1856" i="4"/>
  <c r="W1856" i="4" s="1"/>
  <c r="D1856" i="4"/>
  <c r="V1856" i="4" s="1"/>
  <c r="C1856" i="4"/>
  <c r="U1856" i="4" s="1"/>
  <c r="B1856" i="4"/>
  <c r="T1856" i="4" s="1"/>
  <c r="E1855" i="4"/>
  <c r="W1855" i="4" s="1"/>
  <c r="D1855" i="4"/>
  <c r="V1855" i="4" s="1"/>
  <c r="C1855" i="4"/>
  <c r="U1855" i="4" s="1"/>
  <c r="B1855" i="4"/>
  <c r="T1855" i="4" s="1"/>
  <c r="E1854" i="4"/>
  <c r="W1854" i="4" s="1"/>
  <c r="D1854" i="4"/>
  <c r="V1854" i="4" s="1"/>
  <c r="C1854" i="4"/>
  <c r="U1854" i="4" s="1"/>
  <c r="B1854" i="4"/>
  <c r="T1854" i="4" s="1"/>
  <c r="E1853" i="4"/>
  <c r="W1853" i="4" s="1"/>
  <c r="D1853" i="4"/>
  <c r="V1853" i="4" s="1"/>
  <c r="C1853" i="4"/>
  <c r="U1853" i="4" s="1"/>
  <c r="B1853" i="4"/>
  <c r="T1853" i="4" s="1"/>
  <c r="E1852" i="4"/>
  <c r="W1852" i="4" s="1"/>
  <c r="D1852" i="4"/>
  <c r="V1852" i="4" s="1"/>
  <c r="C1852" i="4"/>
  <c r="U1852" i="4" s="1"/>
  <c r="B1852" i="4"/>
  <c r="T1852" i="4" s="1"/>
  <c r="E1851" i="4"/>
  <c r="W1851" i="4" s="1"/>
  <c r="D1851" i="4"/>
  <c r="V1851" i="4" s="1"/>
  <c r="C1851" i="4"/>
  <c r="U1851" i="4" s="1"/>
  <c r="B1851" i="4"/>
  <c r="T1851" i="4" s="1"/>
  <c r="E1850" i="4"/>
  <c r="W1850" i="4" s="1"/>
  <c r="D1850" i="4"/>
  <c r="V1850" i="4" s="1"/>
  <c r="C1850" i="4"/>
  <c r="U1850" i="4" s="1"/>
  <c r="F2043" i="3" s="1"/>
  <c r="B1850" i="4"/>
  <c r="T1850" i="4" s="1"/>
  <c r="E1849" i="4"/>
  <c r="W1849" i="4" s="1"/>
  <c r="D1849" i="4"/>
  <c r="V1849" i="4" s="1"/>
  <c r="C1849" i="4"/>
  <c r="U1849" i="4" s="1"/>
  <c r="B1849" i="4"/>
  <c r="T1849" i="4" s="1"/>
  <c r="E1848" i="4"/>
  <c r="W1848" i="4" s="1"/>
  <c r="D1848" i="4"/>
  <c r="V1848" i="4" s="1"/>
  <c r="C1848" i="4"/>
  <c r="U1848" i="4" s="1"/>
  <c r="B1848" i="4"/>
  <c r="T1848" i="4" s="1"/>
  <c r="E1847" i="4"/>
  <c r="W1847" i="4" s="1"/>
  <c r="D1847" i="4"/>
  <c r="V1847" i="4" s="1"/>
  <c r="C1847" i="4"/>
  <c r="U1847" i="4" s="1"/>
  <c r="B1847" i="4"/>
  <c r="T1847" i="4" s="1"/>
  <c r="E1846" i="4"/>
  <c r="W1846" i="4" s="1"/>
  <c r="D1846" i="4"/>
  <c r="V1846" i="4" s="1"/>
  <c r="C1846" i="4"/>
  <c r="U1846" i="4" s="1"/>
  <c r="B1846" i="4"/>
  <c r="T1846" i="4" s="1"/>
  <c r="E1845" i="4"/>
  <c r="W1845" i="4" s="1"/>
  <c r="D1845" i="4"/>
  <c r="V1845" i="4" s="1"/>
  <c r="C1845" i="4"/>
  <c r="U1845" i="4" s="1"/>
  <c r="B1845" i="4"/>
  <c r="T1845" i="4" s="1"/>
  <c r="E1844" i="4"/>
  <c r="W1844" i="4" s="1"/>
  <c r="D1844" i="4"/>
  <c r="V1844" i="4" s="1"/>
  <c r="C1844" i="4"/>
  <c r="U1844" i="4" s="1"/>
  <c r="B1844" i="4"/>
  <c r="T1844" i="4" s="1"/>
  <c r="E1843" i="4"/>
  <c r="W1843" i="4" s="1"/>
  <c r="D1843" i="4"/>
  <c r="V1843" i="4" s="1"/>
  <c r="C1843" i="4"/>
  <c r="U1843" i="4" s="1"/>
  <c r="B1843" i="4"/>
  <c r="T1843" i="4" s="1"/>
  <c r="E1842" i="4"/>
  <c r="W1842" i="4" s="1"/>
  <c r="D1842" i="4"/>
  <c r="V1842" i="4" s="1"/>
  <c r="C1842" i="4"/>
  <c r="U1842" i="4" s="1"/>
  <c r="F2034" i="3" s="1"/>
  <c r="B1842" i="4"/>
  <c r="T1842" i="4" s="1"/>
  <c r="E1841" i="4"/>
  <c r="W1841" i="4" s="1"/>
  <c r="D1841" i="4"/>
  <c r="V1841" i="4" s="1"/>
  <c r="C1841" i="4"/>
  <c r="U1841" i="4" s="1"/>
  <c r="B1841" i="4"/>
  <c r="T1841" i="4" s="1"/>
  <c r="E1840" i="4"/>
  <c r="W1840" i="4" s="1"/>
  <c r="D1840" i="4"/>
  <c r="V1840" i="4" s="1"/>
  <c r="C1840" i="4"/>
  <c r="U1840" i="4" s="1"/>
  <c r="B1840" i="4"/>
  <c r="T1840" i="4" s="1"/>
  <c r="E1839" i="4"/>
  <c r="W1839" i="4" s="1"/>
  <c r="D1839" i="4"/>
  <c r="V1839" i="4" s="1"/>
  <c r="C1839" i="4"/>
  <c r="U1839" i="4" s="1"/>
  <c r="B1839" i="4"/>
  <c r="T1839" i="4" s="1"/>
  <c r="E1838" i="4"/>
  <c r="W1838" i="4" s="1"/>
  <c r="D1838" i="4"/>
  <c r="V1838" i="4" s="1"/>
  <c r="C1838" i="4"/>
  <c r="U1838" i="4" s="1"/>
  <c r="B1838" i="4"/>
  <c r="T1838" i="4" s="1"/>
  <c r="E1837" i="4"/>
  <c r="W1837" i="4" s="1"/>
  <c r="D1837" i="4"/>
  <c r="V1837" i="4" s="1"/>
  <c r="C1837" i="4"/>
  <c r="U1837" i="4" s="1"/>
  <c r="B1837" i="4"/>
  <c r="T1837" i="4" s="1"/>
  <c r="E1836" i="4"/>
  <c r="W1836" i="4" s="1"/>
  <c r="D1836" i="4"/>
  <c r="V1836" i="4" s="1"/>
  <c r="C1836" i="4"/>
  <c r="U1836" i="4" s="1"/>
  <c r="B1836" i="4"/>
  <c r="T1836" i="4" s="1"/>
  <c r="E1835" i="4"/>
  <c r="W1835" i="4" s="1"/>
  <c r="D1835" i="4"/>
  <c r="V1835" i="4" s="1"/>
  <c r="C1835" i="4"/>
  <c r="U1835" i="4" s="1"/>
  <c r="B1835" i="4"/>
  <c r="T1835" i="4" s="1"/>
  <c r="E1834" i="4"/>
  <c r="W1834" i="4" s="1"/>
  <c r="D1834" i="4"/>
  <c r="V1834" i="4" s="1"/>
  <c r="C1834" i="4"/>
  <c r="U1834" i="4" s="1"/>
  <c r="B1834" i="4"/>
  <c r="T1834" i="4" s="1"/>
  <c r="E1833" i="4"/>
  <c r="W1833" i="4" s="1"/>
  <c r="D1833" i="4"/>
  <c r="V1833" i="4" s="1"/>
  <c r="C1833" i="4"/>
  <c r="U1833" i="4" s="1"/>
  <c r="B1833" i="4"/>
  <c r="T1833" i="4" s="1"/>
  <c r="E1832" i="4"/>
  <c r="W1832" i="4" s="1"/>
  <c r="D1832" i="4"/>
  <c r="V1832" i="4" s="1"/>
  <c r="C1832" i="4"/>
  <c r="U1832" i="4" s="1"/>
  <c r="B1832" i="4"/>
  <c r="T1832" i="4" s="1"/>
  <c r="E1831" i="4"/>
  <c r="W1831" i="4" s="1"/>
  <c r="D1831" i="4"/>
  <c r="V1831" i="4" s="1"/>
  <c r="C1831" i="4"/>
  <c r="U1831" i="4" s="1"/>
  <c r="B1831" i="4"/>
  <c r="T1831" i="4" s="1"/>
  <c r="E1830" i="4"/>
  <c r="W1830" i="4" s="1"/>
  <c r="D1830" i="4"/>
  <c r="V1830" i="4" s="1"/>
  <c r="C1830" i="4"/>
  <c r="U1830" i="4" s="1"/>
  <c r="B1830" i="4"/>
  <c r="T1830" i="4" s="1"/>
  <c r="E1829" i="4"/>
  <c r="W1829" i="4" s="1"/>
  <c r="D1829" i="4"/>
  <c r="V1829" i="4" s="1"/>
  <c r="C1829" i="4"/>
  <c r="U1829" i="4" s="1"/>
  <c r="B1829" i="4"/>
  <c r="T1829" i="4" s="1"/>
  <c r="E1828" i="4"/>
  <c r="W1828" i="4" s="1"/>
  <c r="D1828" i="4"/>
  <c r="V1828" i="4" s="1"/>
  <c r="C1828" i="4"/>
  <c r="U1828" i="4" s="1"/>
  <c r="B1828" i="4"/>
  <c r="T1828" i="4" s="1"/>
  <c r="E1827" i="4"/>
  <c r="W1827" i="4" s="1"/>
  <c r="D1827" i="4"/>
  <c r="V1827" i="4" s="1"/>
  <c r="C1827" i="4"/>
  <c r="U1827" i="4" s="1"/>
  <c r="B1827" i="4"/>
  <c r="T1827" i="4" s="1"/>
  <c r="E1826" i="4"/>
  <c r="W1826" i="4" s="1"/>
  <c r="D1826" i="4"/>
  <c r="V1826" i="4" s="1"/>
  <c r="C1826" i="4"/>
  <c r="U1826" i="4" s="1"/>
  <c r="B1826" i="4"/>
  <c r="T1826" i="4" s="1"/>
  <c r="E1825" i="4"/>
  <c r="W1825" i="4" s="1"/>
  <c r="D1825" i="4"/>
  <c r="V1825" i="4" s="1"/>
  <c r="C1825" i="4"/>
  <c r="U1825" i="4" s="1"/>
  <c r="B1825" i="4"/>
  <c r="T1825" i="4" s="1"/>
  <c r="E1824" i="4"/>
  <c r="W1824" i="4" s="1"/>
  <c r="D1824" i="4"/>
  <c r="V1824" i="4" s="1"/>
  <c r="C1824" i="4"/>
  <c r="U1824" i="4" s="1"/>
  <c r="B1824" i="4"/>
  <c r="T1824" i="4" s="1"/>
  <c r="E1823" i="4"/>
  <c r="W1823" i="4" s="1"/>
  <c r="D1823" i="4"/>
  <c r="V1823" i="4" s="1"/>
  <c r="C1823" i="4"/>
  <c r="U1823" i="4" s="1"/>
  <c r="B1823" i="4"/>
  <c r="T1823" i="4" s="1"/>
  <c r="E1822" i="4"/>
  <c r="W1822" i="4" s="1"/>
  <c r="D1822" i="4"/>
  <c r="V1822" i="4" s="1"/>
  <c r="C1822" i="4"/>
  <c r="U1822" i="4" s="1"/>
  <c r="B1822" i="4"/>
  <c r="T1822" i="4" s="1"/>
  <c r="E1821" i="4"/>
  <c r="W1821" i="4" s="1"/>
  <c r="D1821" i="4"/>
  <c r="V1821" i="4" s="1"/>
  <c r="C1821" i="4"/>
  <c r="U1821" i="4" s="1"/>
  <c r="B1821" i="4"/>
  <c r="T1821" i="4" s="1"/>
  <c r="E1820" i="4"/>
  <c r="W1820" i="4" s="1"/>
  <c r="D1820" i="4"/>
  <c r="V1820" i="4" s="1"/>
  <c r="C1820" i="4"/>
  <c r="U1820" i="4" s="1"/>
  <c r="B1820" i="4"/>
  <c r="T1820" i="4" s="1"/>
  <c r="E1819" i="4"/>
  <c r="W1819" i="4" s="1"/>
  <c r="D1819" i="4"/>
  <c r="V1819" i="4" s="1"/>
  <c r="C1819" i="4"/>
  <c r="U1819" i="4" s="1"/>
  <c r="B1819" i="4"/>
  <c r="T1819" i="4" s="1"/>
  <c r="E1818" i="4"/>
  <c r="W1818" i="4" s="1"/>
  <c r="D1818" i="4"/>
  <c r="V1818" i="4" s="1"/>
  <c r="C1818" i="4"/>
  <c r="U1818" i="4" s="1"/>
  <c r="B1818" i="4"/>
  <c r="T1818" i="4" s="1"/>
  <c r="E1817" i="4"/>
  <c r="W1817" i="4" s="1"/>
  <c r="D1817" i="4"/>
  <c r="V1817" i="4" s="1"/>
  <c r="C1817" i="4"/>
  <c r="U1817" i="4" s="1"/>
  <c r="B1817" i="4"/>
  <c r="T1817" i="4" s="1"/>
  <c r="E1816" i="4"/>
  <c r="W1816" i="4" s="1"/>
  <c r="D1816" i="4"/>
  <c r="V1816" i="4" s="1"/>
  <c r="C1816" i="4"/>
  <c r="U1816" i="4" s="1"/>
  <c r="B1816" i="4"/>
  <c r="T1816" i="4" s="1"/>
  <c r="E1815" i="4"/>
  <c r="W1815" i="4" s="1"/>
  <c r="D1815" i="4"/>
  <c r="V1815" i="4" s="1"/>
  <c r="C1815" i="4"/>
  <c r="U1815" i="4" s="1"/>
  <c r="B1815" i="4"/>
  <c r="T1815" i="4" s="1"/>
  <c r="E1814" i="4"/>
  <c r="W1814" i="4" s="1"/>
  <c r="D1814" i="4"/>
  <c r="V1814" i="4" s="1"/>
  <c r="C1814" i="4"/>
  <c r="U1814" i="4" s="1"/>
  <c r="B1814" i="4"/>
  <c r="T1814" i="4" s="1"/>
  <c r="E1813" i="4"/>
  <c r="W1813" i="4" s="1"/>
  <c r="D1813" i="4"/>
  <c r="V1813" i="4" s="1"/>
  <c r="C1813" i="4"/>
  <c r="U1813" i="4" s="1"/>
  <c r="B1813" i="4"/>
  <c r="T1813" i="4" s="1"/>
  <c r="E1812" i="4"/>
  <c r="W1812" i="4" s="1"/>
  <c r="D1812" i="4"/>
  <c r="V1812" i="4" s="1"/>
  <c r="C1812" i="4"/>
  <c r="U1812" i="4" s="1"/>
  <c r="B1812" i="4"/>
  <c r="T1812" i="4" s="1"/>
  <c r="E1811" i="4"/>
  <c r="W1811" i="4" s="1"/>
  <c r="D1811" i="4"/>
  <c r="V1811" i="4" s="1"/>
  <c r="C1811" i="4"/>
  <c r="U1811" i="4" s="1"/>
  <c r="B1811" i="4"/>
  <c r="T1811" i="4" s="1"/>
  <c r="E1810" i="4"/>
  <c r="W1810" i="4" s="1"/>
  <c r="D1810" i="4"/>
  <c r="V1810" i="4" s="1"/>
  <c r="C1810" i="4"/>
  <c r="U1810" i="4" s="1"/>
  <c r="B1810" i="4"/>
  <c r="T1810" i="4" s="1"/>
  <c r="E1809" i="4"/>
  <c r="W1809" i="4" s="1"/>
  <c r="D1809" i="4"/>
  <c r="V1809" i="4" s="1"/>
  <c r="C1809" i="4"/>
  <c r="U1809" i="4" s="1"/>
  <c r="B1809" i="4"/>
  <c r="T1809" i="4" s="1"/>
  <c r="E1808" i="4"/>
  <c r="W1808" i="4" s="1"/>
  <c r="D1808" i="4"/>
  <c r="V1808" i="4" s="1"/>
  <c r="C1808" i="4"/>
  <c r="U1808" i="4" s="1"/>
  <c r="B1808" i="4"/>
  <c r="T1808" i="4" s="1"/>
  <c r="E1807" i="4"/>
  <c r="W1807" i="4" s="1"/>
  <c r="D1807" i="4"/>
  <c r="V1807" i="4" s="1"/>
  <c r="C1807" i="4"/>
  <c r="U1807" i="4" s="1"/>
  <c r="B1807" i="4"/>
  <c r="T1807" i="4" s="1"/>
  <c r="E1806" i="4"/>
  <c r="W1806" i="4" s="1"/>
  <c r="D1806" i="4"/>
  <c r="V1806" i="4" s="1"/>
  <c r="C1806" i="4"/>
  <c r="U1806" i="4" s="1"/>
  <c r="B1806" i="4"/>
  <c r="T1806" i="4" s="1"/>
  <c r="E1805" i="4"/>
  <c r="W1805" i="4" s="1"/>
  <c r="D1805" i="4"/>
  <c r="V1805" i="4" s="1"/>
  <c r="C1805" i="4"/>
  <c r="U1805" i="4" s="1"/>
  <c r="B1805" i="4"/>
  <c r="T1805" i="4" s="1"/>
  <c r="E1804" i="4"/>
  <c r="W1804" i="4" s="1"/>
  <c r="D1804" i="4"/>
  <c r="V1804" i="4" s="1"/>
  <c r="C1804" i="4"/>
  <c r="U1804" i="4" s="1"/>
  <c r="B1804" i="4"/>
  <c r="T1804" i="4" s="1"/>
  <c r="E1803" i="4"/>
  <c r="W1803" i="4" s="1"/>
  <c r="D1803" i="4"/>
  <c r="V1803" i="4" s="1"/>
  <c r="C1803" i="4"/>
  <c r="U1803" i="4" s="1"/>
  <c r="B1803" i="4"/>
  <c r="T1803" i="4" s="1"/>
  <c r="E1802" i="4"/>
  <c r="W1802" i="4" s="1"/>
  <c r="D1802" i="4"/>
  <c r="V1802" i="4" s="1"/>
  <c r="C1802" i="4"/>
  <c r="U1802" i="4" s="1"/>
  <c r="B1802" i="4"/>
  <c r="T1802" i="4" s="1"/>
  <c r="E1801" i="4"/>
  <c r="W1801" i="4" s="1"/>
  <c r="D1801" i="4"/>
  <c r="V1801" i="4" s="1"/>
  <c r="C1801" i="4"/>
  <c r="U1801" i="4" s="1"/>
  <c r="B1801" i="4"/>
  <c r="T1801" i="4" s="1"/>
  <c r="E1800" i="4"/>
  <c r="W1800" i="4" s="1"/>
  <c r="D1800" i="4"/>
  <c r="V1800" i="4" s="1"/>
  <c r="C1800" i="4"/>
  <c r="U1800" i="4" s="1"/>
  <c r="B1800" i="4"/>
  <c r="T1800" i="4" s="1"/>
  <c r="E1799" i="4"/>
  <c r="W1799" i="4" s="1"/>
  <c r="D1799" i="4"/>
  <c r="V1799" i="4" s="1"/>
  <c r="C1799" i="4"/>
  <c r="U1799" i="4" s="1"/>
  <c r="B1799" i="4"/>
  <c r="T1799" i="4" s="1"/>
  <c r="E1798" i="4"/>
  <c r="W1798" i="4" s="1"/>
  <c r="D1798" i="4"/>
  <c r="V1798" i="4" s="1"/>
  <c r="C1798" i="4"/>
  <c r="U1798" i="4" s="1"/>
  <c r="B1798" i="4"/>
  <c r="T1798" i="4" s="1"/>
  <c r="E1797" i="4"/>
  <c r="W1797" i="4" s="1"/>
  <c r="D1797" i="4"/>
  <c r="V1797" i="4" s="1"/>
  <c r="C1797" i="4"/>
  <c r="U1797" i="4" s="1"/>
  <c r="B1797" i="4"/>
  <c r="T1797" i="4" s="1"/>
  <c r="E1796" i="4"/>
  <c r="W1796" i="4" s="1"/>
  <c r="D1796" i="4"/>
  <c r="V1796" i="4" s="1"/>
  <c r="C1796" i="4"/>
  <c r="U1796" i="4" s="1"/>
  <c r="B1796" i="4"/>
  <c r="T1796" i="4" s="1"/>
  <c r="E1795" i="4"/>
  <c r="W1795" i="4" s="1"/>
  <c r="D1795" i="4"/>
  <c r="V1795" i="4" s="1"/>
  <c r="C1795" i="4"/>
  <c r="U1795" i="4" s="1"/>
  <c r="B1795" i="4"/>
  <c r="T1795" i="4" s="1"/>
  <c r="E1794" i="4"/>
  <c r="W1794" i="4" s="1"/>
  <c r="D1794" i="4"/>
  <c r="V1794" i="4" s="1"/>
  <c r="C1794" i="4"/>
  <c r="U1794" i="4" s="1"/>
  <c r="B1794" i="4"/>
  <c r="T1794" i="4" s="1"/>
  <c r="E1793" i="4"/>
  <c r="W1793" i="4" s="1"/>
  <c r="D1793" i="4"/>
  <c r="V1793" i="4" s="1"/>
  <c r="C1793" i="4"/>
  <c r="U1793" i="4" s="1"/>
  <c r="B1793" i="4"/>
  <c r="T1793" i="4" s="1"/>
  <c r="E1792" i="4"/>
  <c r="W1792" i="4" s="1"/>
  <c r="D1792" i="4"/>
  <c r="V1792" i="4" s="1"/>
  <c r="C1792" i="4"/>
  <c r="U1792" i="4" s="1"/>
  <c r="B1792" i="4"/>
  <c r="T1792" i="4" s="1"/>
  <c r="E1791" i="4"/>
  <c r="W1791" i="4" s="1"/>
  <c r="D1791" i="4"/>
  <c r="V1791" i="4" s="1"/>
  <c r="C1791" i="4"/>
  <c r="U1791" i="4" s="1"/>
  <c r="B1791" i="4"/>
  <c r="T1791" i="4" s="1"/>
  <c r="E1790" i="4"/>
  <c r="W1790" i="4" s="1"/>
  <c r="D1790" i="4"/>
  <c r="V1790" i="4" s="1"/>
  <c r="C1790" i="4"/>
  <c r="U1790" i="4" s="1"/>
  <c r="B1790" i="4"/>
  <c r="T1790" i="4" s="1"/>
  <c r="E1789" i="4"/>
  <c r="W1789" i="4" s="1"/>
  <c r="D1789" i="4"/>
  <c r="V1789" i="4" s="1"/>
  <c r="C1789" i="4"/>
  <c r="U1789" i="4" s="1"/>
  <c r="B1789" i="4"/>
  <c r="T1789" i="4" s="1"/>
  <c r="E1788" i="4"/>
  <c r="W1788" i="4" s="1"/>
  <c r="D1788" i="4"/>
  <c r="V1788" i="4" s="1"/>
  <c r="C1788" i="4"/>
  <c r="U1788" i="4" s="1"/>
  <c r="B1788" i="4"/>
  <c r="T1788" i="4" s="1"/>
  <c r="E1787" i="4"/>
  <c r="W1787" i="4" s="1"/>
  <c r="D1787" i="4"/>
  <c r="V1787" i="4" s="1"/>
  <c r="C1787" i="4"/>
  <c r="U1787" i="4" s="1"/>
  <c r="B1787" i="4"/>
  <c r="T1787" i="4" s="1"/>
  <c r="E1786" i="4"/>
  <c r="W1786" i="4" s="1"/>
  <c r="D1786" i="4"/>
  <c r="V1786" i="4" s="1"/>
  <c r="C1786" i="4"/>
  <c r="U1786" i="4" s="1"/>
  <c r="B1786" i="4"/>
  <c r="T1786" i="4" s="1"/>
  <c r="E1785" i="4"/>
  <c r="W1785" i="4" s="1"/>
  <c r="D1785" i="4"/>
  <c r="V1785" i="4" s="1"/>
  <c r="C1785" i="4"/>
  <c r="U1785" i="4" s="1"/>
  <c r="B1785" i="4"/>
  <c r="T1785" i="4" s="1"/>
  <c r="E1784" i="4"/>
  <c r="W1784" i="4" s="1"/>
  <c r="D1784" i="4"/>
  <c r="V1784" i="4" s="1"/>
  <c r="C1784" i="4"/>
  <c r="U1784" i="4" s="1"/>
  <c r="B1784" i="4"/>
  <c r="T1784" i="4" s="1"/>
  <c r="E1783" i="4"/>
  <c r="W1783" i="4" s="1"/>
  <c r="D1783" i="4"/>
  <c r="V1783" i="4" s="1"/>
  <c r="C1783" i="4"/>
  <c r="U1783" i="4" s="1"/>
  <c r="B1783" i="4"/>
  <c r="T1783" i="4" s="1"/>
  <c r="E1782" i="4"/>
  <c r="W1782" i="4" s="1"/>
  <c r="D1782" i="4"/>
  <c r="V1782" i="4" s="1"/>
  <c r="C1782" i="4"/>
  <c r="U1782" i="4" s="1"/>
  <c r="B1782" i="4"/>
  <c r="T1782" i="4" s="1"/>
  <c r="E1781" i="4"/>
  <c r="W1781" i="4" s="1"/>
  <c r="D1781" i="4"/>
  <c r="V1781" i="4" s="1"/>
  <c r="C1781" i="4"/>
  <c r="U1781" i="4" s="1"/>
  <c r="B1781" i="4"/>
  <c r="T1781" i="4" s="1"/>
  <c r="E1780" i="4"/>
  <c r="W1780" i="4" s="1"/>
  <c r="D1780" i="4"/>
  <c r="V1780" i="4" s="1"/>
  <c r="C1780" i="4"/>
  <c r="U1780" i="4" s="1"/>
  <c r="B1780" i="4"/>
  <c r="T1780" i="4" s="1"/>
  <c r="E1779" i="4"/>
  <c r="W1779" i="4" s="1"/>
  <c r="D1779" i="4"/>
  <c r="V1779" i="4" s="1"/>
  <c r="C1779" i="4"/>
  <c r="U1779" i="4" s="1"/>
  <c r="B1779" i="4"/>
  <c r="T1779" i="4" s="1"/>
  <c r="E1778" i="4"/>
  <c r="W1778" i="4" s="1"/>
  <c r="D1778" i="4"/>
  <c r="V1778" i="4" s="1"/>
  <c r="C1778" i="4"/>
  <c r="U1778" i="4" s="1"/>
  <c r="B1778" i="4"/>
  <c r="T1778" i="4" s="1"/>
  <c r="E1777" i="4"/>
  <c r="W1777" i="4" s="1"/>
  <c r="D1777" i="4"/>
  <c r="V1777" i="4" s="1"/>
  <c r="C1777" i="4"/>
  <c r="U1777" i="4" s="1"/>
  <c r="B1777" i="4"/>
  <c r="T1777" i="4" s="1"/>
  <c r="E1776" i="4"/>
  <c r="W1776" i="4" s="1"/>
  <c r="D1776" i="4"/>
  <c r="V1776" i="4" s="1"/>
  <c r="C1776" i="4"/>
  <c r="U1776" i="4" s="1"/>
  <c r="B1776" i="4"/>
  <c r="T1776" i="4" s="1"/>
  <c r="E1775" i="4"/>
  <c r="W1775" i="4" s="1"/>
  <c r="D1775" i="4"/>
  <c r="V1775" i="4" s="1"/>
  <c r="C1775" i="4"/>
  <c r="U1775" i="4" s="1"/>
  <c r="B1775" i="4"/>
  <c r="T1775" i="4" s="1"/>
  <c r="E1774" i="4"/>
  <c r="W1774" i="4" s="1"/>
  <c r="D1774" i="4"/>
  <c r="V1774" i="4" s="1"/>
  <c r="C1774" i="4"/>
  <c r="U1774" i="4" s="1"/>
  <c r="B1774" i="4"/>
  <c r="T1774" i="4" s="1"/>
  <c r="E1773" i="4"/>
  <c r="W1773" i="4" s="1"/>
  <c r="D1773" i="4"/>
  <c r="V1773" i="4" s="1"/>
  <c r="C1773" i="4"/>
  <c r="U1773" i="4" s="1"/>
  <c r="B1773" i="4"/>
  <c r="T1773" i="4" s="1"/>
  <c r="E1772" i="4"/>
  <c r="W1772" i="4" s="1"/>
  <c r="D1772" i="4"/>
  <c r="V1772" i="4" s="1"/>
  <c r="C1772" i="4"/>
  <c r="U1772" i="4" s="1"/>
  <c r="B1772" i="4"/>
  <c r="T1772" i="4" s="1"/>
  <c r="E1771" i="4"/>
  <c r="W1771" i="4" s="1"/>
  <c r="D1771" i="4"/>
  <c r="V1771" i="4" s="1"/>
  <c r="C1771" i="4"/>
  <c r="U1771" i="4" s="1"/>
  <c r="B1771" i="4"/>
  <c r="T1771" i="4" s="1"/>
  <c r="E1770" i="4"/>
  <c r="W1770" i="4" s="1"/>
  <c r="D1770" i="4"/>
  <c r="V1770" i="4" s="1"/>
  <c r="C1770" i="4"/>
  <c r="U1770" i="4" s="1"/>
  <c r="B1770" i="4"/>
  <c r="T1770" i="4" s="1"/>
  <c r="E1769" i="4"/>
  <c r="W1769" i="4" s="1"/>
  <c r="D1769" i="4"/>
  <c r="V1769" i="4" s="1"/>
  <c r="C1769" i="4"/>
  <c r="U1769" i="4" s="1"/>
  <c r="B1769" i="4"/>
  <c r="T1769" i="4" s="1"/>
  <c r="E1768" i="4"/>
  <c r="W1768" i="4" s="1"/>
  <c r="D1768" i="4"/>
  <c r="V1768" i="4" s="1"/>
  <c r="C1768" i="4"/>
  <c r="U1768" i="4" s="1"/>
  <c r="B1768" i="4"/>
  <c r="T1768" i="4" s="1"/>
  <c r="E1767" i="4"/>
  <c r="W1767" i="4" s="1"/>
  <c r="D1767" i="4"/>
  <c r="V1767" i="4" s="1"/>
  <c r="C1767" i="4"/>
  <c r="U1767" i="4" s="1"/>
  <c r="B1767" i="4"/>
  <c r="T1767" i="4" s="1"/>
  <c r="E1766" i="4"/>
  <c r="W1766" i="4" s="1"/>
  <c r="D1766" i="4"/>
  <c r="V1766" i="4" s="1"/>
  <c r="C1766" i="4"/>
  <c r="U1766" i="4" s="1"/>
  <c r="B1766" i="4"/>
  <c r="T1766" i="4" s="1"/>
  <c r="E1765" i="4"/>
  <c r="W1765" i="4" s="1"/>
  <c r="D1765" i="4"/>
  <c r="V1765" i="4" s="1"/>
  <c r="C1765" i="4"/>
  <c r="U1765" i="4" s="1"/>
  <c r="B1765" i="4"/>
  <c r="T1765" i="4" s="1"/>
  <c r="E1764" i="4"/>
  <c r="W1764" i="4" s="1"/>
  <c r="D1764" i="4"/>
  <c r="V1764" i="4" s="1"/>
  <c r="C1764" i="4"/>
  <c r="U1764" i="4" s="1"/>
  <c r="B1764" i="4"/>
  <c r="T1764" i="4" s="1"/>
  <c r="E1763" i="4"/>
  <c r="W1763" i="4" s="1"/>
  <c r="D1763" i="4"/>
  <c r="V1763" i="4" s="1"/>
  <c r="C1763" i="4"/>
  <c r="U1763" i="4" s="1"/>
  <c r="B1763" i="4"/>
  <c r="T1763" i="4" s="1"/>
  <c r="E1762" i="4"/>
  <c r="W1762" i="4" s="1"/>
  <c r="D1762" i="4"/>
  <c r="V1762" i="4" s="1"/>
  <c r="C1762" i="4"/>
  <c r="U1762" i="4" s="1"/>
  <c r="B1762" i="4"/>
  <c r="T1762" i="4" s="1"/>
  <c r="E1761" i="4"/>
  <c r="W1761" i="4" s="1"/>
  <c r="D1761" i="4"/>
  <c r="V1761" i="4" s="1"/>
  <c r="C1761" i="4"/>
  <c r="U1761" i="4" s="1"/>
  <c r="B1761" i="4"/>
  <c r="T1761" i="4" s="1"/>
  <c r="E1760" i="4"/>
  <c r="W1760" i="4" s="1"/>
  <c r="D1760" i="4"/>
  <c r="V1760" i="4" s="1"/>
  <c r="C1760" i="4"/>
  <c r="U1760" i="4" s="1"/>
  <c r="B1760" i="4"/>
  <c r="T1760" i="4" s="1"/>
  <c r="E1759" i="4"/>
  <c r="W1759" i="4" s="1"/>
  <c r="D1759" i="4"/>
  <c r="V1759" i="4" s="1"/>
  <c r="C1759" i="4"/>
  <c r="U1759" i="4" s="1"/>
  <c r="B1759" i="4"/>
  <c r="T1759" i="4" s="1"/>
  <c r="E1758" i="4"/>
  <c r="W1758" i="4" s="1"/>
  <c r="D1758" i="4"/>
  <c r="V1758" i="4" s="1"/>
  <c r="C1758" i="4"/>
  <c r="U1758" i="4" s="1"/>
  <c r="B1758" i="4"/>
  <c r="T1758" i="4" s="1"/>
  <c r="E1757" i="4"/>
  <c r="W1757" i="4" s="1"/>
  <c r="D1757" i="4"/>
  <c r="V1757" i="4" s="1"/>
  <c r="C1757" i="4"/>
  <c r="U1757" i="4" s="1"/>
  <c r="B1757" i="4"/>
  <c r="T1757" i="4" s="1"/>
  <c r="E1756" i="4"/>
  <c r="W1756" i="4" s="1"/>
  <c r="D1756" i="4"/>
  <c r="V1756" i="4" s="1"/>
  <c r="C1756" i="4"/>
  <c r="U1756" i="4" s="1"/>
  <c r="B1756" i="4"/>
  <c r="T1756" i="4" s="1"/>
  <c r="E1755" i="4"/>
  <c r="W1755" i="4" s="1"/>
  <c r="D1755" i="4"/>
  <c r="V1755" i="4" s="1"/>
  <c r="C1755" i="4"/>
  <c r="U1755" i="4" s="1"/>
  <c r="B1755" i="4"/>
  <c r="T1755" i="4" s="1"/>
  <c r="E1754" i="4"/>
  <c r="W1754" i="4" s="1"/>
  <c r="D1754" i="4"/>
  <c r="V1754" i="4" s="1"/>
  <c r="C1754" i="4"/>
  <c r="U1754" i="4" s="1"/>
  <c r="B1754" i="4"/>
  <c r="T1754" i="4" s="1"/>
  <c r="E1753" i="4"/>
  <c r="W1753" i="4" s="1"/>
  <c r="D1753" i="4"/>
  <c r="V1753" i="4" s="1"/>
  <c r="C1753" i="4"/>
  <c r="U1753" i="4" s="1"/>
  <c r="B1753" i="4"/>
  <c r="T1753" i="4" s="1"/>
  <c r="E1752" i="4"/>
  <c r="W1752" i="4" s="1"/>
  <c r="D1752" i="4"/>
  <c r="V1752" i="4" s="1"/>
  <c r="C1752" i="4"/>
  <c r="U1752" i="4" s="1"/>
  <c r="B1752" i="4"/>
  <c r="T1752" i="4" s="1"/>
  <c r="E1751" i="4"/>
  <c r="W1751" i="4" s="1"/>
  <c r="D1751" i="4"/>
  <c r="V1751" i="4" s="1"/>
  <c r="C1751" i="4"/>
  <c r="U1751" i="4" s="1"/>
  <c r="B1751" i="4"/>
  <c r="T1751" i="4" s="1"/>
  <c r="E1750" i="4"/>
  <c r="W1750" i="4" s="1"/>
  <c r="D1750" i="4"/>
  <c r="V1750" i="4" s="1"/>
  <c r="C1750" i="4"/>
  <c r="U1750" i="4" s="1"/>
  <c r="B1750" i="4"/>
  <c r="T1750" i="4" s="1"/>
  <c r="E1749" i="4"/>
  <c r="W1749" i="4" s="1"/>
  <c r="D1749" i="4"/>
  <c r="V1749" i="4" s="1"/>
  <c r="C1749" i="4"/>
  <c r="U1749" i="4" s="1"/>
  <c r="B1749" i="4"/>
  <c r="T1749" i="4" s="1"/>
  <c r="E1748" i="4"/>
  <c r="W1748" i="4" s="1"/>
  <c r="D1748" i="4"/>
  <c r="V1748" i="4" s="1"/>
  <c r="C1748" i="4"/>
  <c r="U1748" i="4" s="1"/>
  <c r="B1748" i="4"/>
  <c r="T1748" i="4" s="1"/>
  <c r="E1747" i="4"/>
  <c r="W1747" i="4" s="1"/>
  <c r="D1747" i="4"/>
  <c r="V1747" i="4" s="1"/>
  <c r="C1747" i="4"/>
  <c r="U1747" i="4" s="1"/>
  <c r="B1747" i="4"/>
  <c r="T1747" i="4" s="1"/>
  <c r="E1746" i="4"/>
  <c r="W1746" i="4" s="1"/>
  <c r="D1746" i="4"/>
  <c r="V1746" i="4" s="1"/>
  <c r="C1746" i="4"/>
  <c r="U1746" i="4" s="1"/>
  <c r="B1746" i="4"/>
  <c r="T1746" i="4" s="1"/>
  <c r="E1745" i="4"/>
  <c r="W1745" i="4" s="1"/>
  <c r="D1745" i="4"/>
  <c r="V1745" i="4" s="1"/>
  <c r="C1745" i="4"/>
  <c r="U1745" i="4" s="1"/>
  <c r="B1745" i="4"/>
  <c r="T1745" i="4" s="1"/>
  <c r="E1744" i="4"/>
  <c r="W1744" i="4" s="1"/>
  <c r="D1744" i="4"/>
  <c r="V1744" i="4" s="1"/>
  <c r="C1744" i="4"/>
  <c r="U1744" i="4" s="1"/>
  <c r="B1744" i="4"/>
  <c r="T1744" i="4" s="1"/>
  <c r="E1743" i="4"/>
  <c r="W1743" i="4" s="1"/>
  <c r="D1743" i="4"/>
  <c r="V1743" i="4" s="1"/>
  <c r="C1743" i="4"/>
  <c r="U1743" i="4" s="1"/>
  <c r="B1743" i="4"/>
  <c r="T1743" i="4" s="1"/>
  <c r="E1742" i="4"/>
  <c r="W1742" i="4" s="1"/>
  <c r="D1742" i="4"/>
  <c r="V1742" i="4" s="1"/>
  <c r="C1742" i="4"/>
  <c r="U1742" i="4" s="1"/>
  <c r="B1742" i="4"/>
  <c r="T1742" i="4" s="1"/>
  <c r="E1741" i="4"/>
  <c r="W1741" i="4" s="1"/>
  <c r="D1741" i="4"/>
  <c r="V1741" i="4" s="1"/>
  <c r="C1741" i="4"/>
  <c r="U1741" i="4" s="1"/>
  <c r="B1741" i="4"/>
  <c r="T1741" i="4" s="1"/>
  <c r="E1740" i="4"/>
  <c r="W1740" i="4" s="1"/>
  <c r="D1740" i="4"/>
  <c r="V1740" i="4" s="1"/>
  <c r="C1740" i="4"/>
  <c r="U1740" i="4" s="1"/>
  <c r="B1740" i="4"/>
  <c r="T1740" i="4" s="1"/>
  <c r="E1739" i="4"/>
  <c r="W1739" i="4" s="1"/>
  <c r="D1739" i="4"/>
  <c r="V1739" i="4" s="1"/>
  <c r="C1739" i="4"/>
  <c r="U1739" i="4" s="1"/>
  <c r="B1739" i="4"/>
  <c r="T1739" i="4" s="1"/>
  <c r="E1738" i="4"/>
  <c r="W1738" i="4" s="1"/>
  <c r="D1738" i="4"/>
  <c r="V1738" i="4" s="1"/>
  <c r="C1738" i="4"/>
  <c r="U1738" i="4" s="1"/>
  <c r="B1738" i="4"/>
  <c r="T1738" i="4" s="1"/>
  <c r="E1737" i="4"/>
  <c r="W1737" i="4" s="1"/>
  <c r="D1737" i="4"/>
  <c r="V1737" i="4" s="1"/>
  <c r="C1737" i="4"/>
  <c r="U1737" i="4" s="1"/>
  <c r="B1737" i="4"/>
  <c r="T1737" i="4" s="1"/>
  <c r="E1736" i="4"/>
  <c r="W1736" i="4" s="1"/>
  <c r="D1736" i="4"/>
  <c r="V1736" i="4" s="1"/>
  <c r="C1736" i="4"/>
  <c r="U1736" i="4" s="1"/>
  <c r="B1736" i="4"/>
  <c r="T1736" i="4" s="1"/>
  <c r="E1735" i="4"/>
  <c r="W1735" i="4" s="1"/>
  <c r="D1735" i="4"/>
  <c r="V1735" i="4" s="1"/>
  <c r="C1735" i="4"/>
  <c r="U1735" i="4" s="1"/>
  <c r="B1735" i="4"/>
  <c r="T1735" i="4" s="1"/>
  <c r="E1734" i="4"/>
  <c r="W1734" i="4" s="1"/>
  <c r="D1734" i="4"/>
  <c r="V1734" i="4" s="1"/>
  <c r="C1734" i="4"/>
  <c r="U1734" i="4" s="1"/>
  <c r="B1734" i="4"/>
  <c r="T1734" i="4" s="1"/>
  <c r="E1733" i="4"/>
  <c r="W1733" i="4" s="1"/>
  <c r="D1733" i="4"/>
  <c r="V1733" i="4" s="1"/>
  <c r="C1733" i="4"/>
  <c r="U1733" i="4" s="1"/>
  <c r="B1733" i="4"/>
  <c r="T1733" i="4" s="1"/>
  <c r="E1732" i="4"/>
  <c r="W1732" i="4" s="1"/>
  <c r="D1732" i="4"/>
  <c r="V1732" i="4" s="1"/>
  <c r="C1732" i="4"/>
  <c r="U1732" i="4" s="1"/>
  <c r="B1732" i="4"/>
  <c r="T1732" i="4" s="1"/>
  <c r="E1731" i="4"/>
  <c r="W1731" i="4" s="1"/>
  <c r="D1731" i="4"/>
  <c r="V1731" i="4" s="1"/>
  <c r="C1731" i="4"/>
  <c r="U1731" i="4" s="1"/>
  <c r="B1731" i="4"/>
  <c r="T1731" i="4" s="1"/>
  <c r="E1730" i="4"/>
  <c r="W1730" i="4" s="1"/>
  <c r="D1730" i="4"/>
  <c r="V1730" i="4" s="1"/>
  <c r="C1730" i="4"/>
  <c r="U1730" i="4" s="1"/>
  <c r="B1730" i="4"/>
  <c r="T1730" i="4" s="1"/>
  <c r="E1729" i="4"/>
  <c r="W1729" i="4" s="1"/>
  <c r="D1729" i="4"/>
  <c r="V1729" i="4" s="1"/>
  <c r="C1729" i="4"/>
  <c r="U1729" i="4" s="1"/>
  <c r="B1729" i="4"/>
  <c r="T1729" i="4" s="1"/>
  <c r="E1728" i="4"/>
  <c r="W1728" i="4" s="1"/>
  <c r="D1728" i="4"/>
  <c r="V1728" i="4" s="1"/>
  <c r="C1728" i="4"/>
  <c r="U1728" i="4" s="1"/>
  <c r="B1728" i="4"/>
  <c r="T1728" i="4" s="1"/>
  <c r="E1727" i="4"/>
  <c r="W1727" i="4" s="1"/>
  <c r="D1727" i="4"/>
  <c r="V1727" i="4" s="1"/>
  <c r="C1727" i="4"/>
  <c r="U1727" i="4" s="1"/>
  <c r="B1727" i="4"/>
  <c r="T1727" i="4" s="1"/>
  <c r="E1726" i="4"/>
  <c r="W1726" i="4" s="1"/>
  <c r="D1726" i="4"/>
  <c r="V1726" i="4" s="1"/>
  <c r="C1726" i="4"/>
  <c r="U1726" i="4" s="1"/>
  <c r="B1726" i="4"/>
  <c r="T1726" i="4" s="1"/>
  <c r="E1725" i="4"/>
  <c r="W1725" i="4" s="1"/>
  <c r="D1725" i="4"/>
  <c r="V1725" i="4" s="1"/>
  <c r="C1725" i="4"/>
  <c r="U1725" i="4" s="1"/>
  <c r="B1725" i="4"/>
  <c r="T1725" i="4" s="1"/>
  <c r="E1724" i="4"/>
  <c r="W1724" i="4" s="1"/>
  <c r="D1724" i="4"/>
  <c r="V1724" i="4" s="1"/>
  <c r="C1724" i="4"/>
  <c r="U1724" i="4" s="1"/>
  <c r="B1724" i="4"/>
  <c r="T1724" i="4" s="1"/>
  <c r="E1723" i="4"/>
  <c r="W1723" i="4" s="1"/>
  <c r="D1723" i="4"/>
  <c r="V1723" i="4" s="1"/>
  <c r="C1723" i="4"/>
  <c r="U1723" i="4" s="1"/>
  <c r="B1723" i="4"/>
  <c r="T1723" i="4" s="1"/>
  <c r="E1722" i="4"/>
  <c r="W1722" i="4" s="1"/>
  <c r="D1722" i="4"/>
  <c r="V1722" i="4" s="1"/>
  <c r="C1722" i="4"/>
  <c r="U1722" i="4" s="1"/>
  <c r="B1722" i="4"/>
  <c r="T1722" i="4" s="1"/>
  <c r="E1721" i="4"/>
  <c r="W1721" i="4" s="1"/>
  <c r="D1721" i="4"/>
  <c r="V1721" i="4" s="1"/>
  <c r="C1721" i="4"/>
  <c r="U1721" i="4" s="1"/>
  <c r="B1721" i="4"/>
  <c r="T1721" i="4" s="1"/>
  <c r="E1720" i="4"/>
  <c r="W1720" i="4" s="1"/>
  <c r="D1720" i="4"/>
  <c r="V1720" i="4" s="1"/>
  <c r="C1720" i="4"/>
  <c r="U1720" i="4" s="1"/>
  <c r="B1720" i="4"/>
  <c r="T1720" i="4" s="1"/>
  <c r="E1719" i="4"/>
  <c r="W1719" i="4" s="1"/>
  <c r="D1719" i="4"/>
  <c r="V1719" i="4" s="1"/>
  <c r="C1719" i="4"/>
  <c r="U1719" i="4" s="1"/>
  <c r="B1719" i="4"/>
  <c r="T1719" i="4" s="1"/>
  <c r="E1718" i="4"/>
  <c r="W1718" i="4" s="1"/>
  <c r="D1718" i="4"/>
  <c r="V1718" i="4" s="1"/>
  <c r="C1718" i="4"/>
  <c r="U1718" i="4" s="1"/>
  <c r="B1718" i="4"/>
  <c r="T1718" i="4" s="1"/>
  <c r="E1717" i="4"/>
  <c r="W1717" i="4" s="1"/>
  <c r="D1717" i="4"/>
  <c r="V1717" i="4" s="1"/>
  <c r="C1717" i="4"/>
  <c r="U1717" i="4" s="1"/>
  <c r="B1717" i="4"/>
  <c r="T1717" i="4" s="1"/>
  <c r="E1716" i="4"/>
  <c r="W1716" i="4" s="1"/>
  <c r="D1716" i="4"/>
  <c r="V1716" i="4" s="1"/>
  <c r="C1716" i="4"/>
  <c r="U1716" i="4" s="1"/>
  <c r="B1716" i="4"/>
  <c r="T1716" i="4" s="1"/>
  <c r="E1715" i="4"/>
  <c r="W1715" i="4" s="1"/>
  <c r="D1715" i="4"/>
  <c r="V1715" i="4" s="1"/>
  <c r="C1715" i="4"/>
  <c r="U1715" i="4" s="1"/>
  <c r="B1715" i="4"/>
  <c r="T1715" i="4" s="1"/>
  <c r="E1714" i="4"/>
  <c r="W1714" i="4" s="1"/>
  <c r="D1714" i="4"/>
  <c r="V1714" i="4" s="1"/>
  <c r="C1714" i="4"/>
  <c r="U1714" i="4" s="1"/>
  <c r="B1714" i="4"/>
  <c r="T1714" i="4" s="1"/>
  <c r="E1713" i="4"/>
  <c r="W1713" i="4" s="1"/>
  <c r="D1713" i="4"/>
  <c r="V1713" i="4" s="1"/>
  <c r="C1713" i="4"/>
  <c r="U1713" i="4" s="1"/>
  <c r="B1713" i="4"/>
  <c r="T1713" i="4" s="1"/>
  <c r="E1712" i="4"/>
  <c r="W1712" i="4" s="1"/>
  <c r="D1712" i="4"/>
  <c r="V1712" i="4" s="1"/>
  <c r="C1712" i="4"/>
  <c r="U1712" i="4" s="1"/>
  <c r="B1712" i="4"/>
  <c r="T1712" i="4" s="1"/>
  <c r="E1711" i="4"/>
  <c r="W1711" i="4" s="1"/>
  <c r="D1711" i="4"/>
  <c r="V1711" i="4" s="1"/>
  <c r="C1711" i="4"/>
  <c r="U1711" i="4" s="1"/>
  <c r="B1711" i="4"/>
  <c r="T1711" i="4" s="1"/>
  <c r="E1710" i="4"/>
  <c r="W1710" i="4" s="1"/>
  <c r="D1710" i="4"/>
  <c r="V1710" i="4" s="1"/>
  <c r="C1710" i="4"/>
  <c r="U1710" i="4" s="1"/>
  <c r="B1710" i="4"/>
  <c r="T1710" i="4" s="1"/>
  <c r="E1709" i="4"/>
  <c r="W1709" i="4" s="1"/>
  <c r="D1709" i="4"/>
  <c r="V1709" i="4" s="1"/>
  <c r="C1709" i="4"/>
  <c r="U1709" i="4" s="1"/>
  <c r="B1709" i="4"/>
  <c r="T1709" i="4" s="1"/>
  <c r="E1708" i="4"/>
  <c r="W1708" i="4" s="1"/>
  <c r="D1708" i="4"/>
  <c r="V1708" i="4" s="1"/>
  <c r="C1708" i="4"/>
  <c r="U1708" i="4" s="1"/>
  <c r="B1708" i="4"/>
  <c r="T1708" i="4" s="1"/>
  <c r="E1707" i="4"/>
  <c r="W1707" i="4" s="1"/>
  <c r="D1707" i="4"/>
  <c r="V1707" i="4" s="1"/>
  <c r="C1707" i="4"/>
  <c r="U1707" i="4" s="1"/>
  <c r="B1707" i="4"/>
  <c r="T1707" i="4" s="1"/>
  <c r="E1706" i="4"/>
  <c r="W1706" i="4" s="1"/>
  <c r="D1706" i="4"/>
  <c r="V1706" i="4" s="1"/>
  <c r="C1706" i="4"/>
  <c r="U1706" i="4" s="1"/>
  <c r="B1706" i="4"/>
  <c r="T1706" i="4" s="1"/>
  <c r="E1705" i="4"/>
  <c r="W1705" i="4" s="1"/>
  <c r="D1705" i="4"/>
  <c r="V1705" i="4" s="1"/>
  <c r="C1705" i="4"/>
  <c r="U1705" i="4" s="1"/>
  <c r="B1705" i="4"/>
  <c r="T1705" i="4" s="1"/>
  <c r="E1704" i="4"/>
  <c r="W1704" i="4" s="1"/>
  <c r="D1704" i="4"/>
  <c r="V1704" i="4" s="1"/>
  <c r="C1704" i="4"/>
  <c r="U1704" i="4" s="1"/>
  <c r="B1704" i="4"/>
  <c r="T1704" i="4" s="1"/>
  <c r="E1703" i="4"/>
  <c r="W1703" i="4" s="1"/>
  <c r="D1703" i="4"/>
  <c r="V1703" i="4" s="1"/>
  <c r="C1703" i="4"/>
  <c r="U1703" i="4" s="1"/>
  <c r="B1703" i="4"/>
  <c r="T1703" i="4" s="1"/>
  <c r="E1702" i="4"/>
  <c r="W1702" i="4" s="1"/>
  <c r="D1702" i="4"/>
  <c r="V1702" i="4" s="1"/>
  <c r="C1702" i="4"/>
  <c r="U1702" i="4" s="1"/>
  <c r="B1702" i="4"/>
  <c r="T1702" i="4" s="1"/>
  <c r="E1701" i="4"/>
  <c r="W1701" i="4" s="1"/>
  <c r="D1701" i="4"/>
  <c r="V1701" i="4" s="1"/>
  <c r="C1701" i="4"/>
  <c r="U1701" i="4" s="1"/>
  <c r="B1701" i="4"/>
  <c r="T1701" i="4" s="1"/>
  <c r="E1700" i="4"/>
  <c r="W1700" i="4" s="1"/>
  <c r="D1700" i="4"/>
  <c r="V1700" i="4" s="1"/>
  <c r="C1700" i="4"/>
  <c r="U1700" i="4" s="1"/>
  <c r="B1700" i="4"/>
  <c r="T1700" i="4" s="1"/>
  <c r="E1699" i="4"/>
  <c r="W1699" i="4" s="1"/>
  <c r="D1699" i="4"/>
  <c r="V1699" i="4" s="1"/>
  <c r="C1699" i="4"/>
  <c r="U1699" i="4" s="1"/>
  <c r="B1699" i="4"/>
  <c r="T1699" i="4" s="1"/>
  <c r="E1698" i="4"/>
  <c r="W1698" i="4" s="1"/>
  <c r="D1698" i="4"/>
  <c r="V1698" i="4" s="1"/>
  <c r="C1698" i="4"/>
  <c r="U1698" i="4" s="1"/>
  <c r="B1698" i="4"/>
  <c r="T1698" i="4" s="1"/>
  <c r="E1697" i="4"/>
  <c r="W1697" i="4" s="1"/>
  <c r="D1697" i="4"/>
  <c r="V1697" i="4" s="1"/>
  <c r="C1697" i="4"/>
  <c r="U1697" i="4" s="1"/>
  <c r="B1697" i="4"/>
  <c r="T1697" i="4" s="1"/>
  <c r="E1696" i="4"/>
  <c r="W1696" i="4" s="1"/>
  <c r="D1696" i="4"/>
  <c r="V1696" i="4" s="1"/>
  <c r="C1696" i="4"/>
  <c r="U1696" i="4" s="1"/>
  <c r="B1696" i="4"/>
  <c r="T1696" i="4" s="1"/>
  <c r="E1695" i="4"/>
  <c r="W1695" i="4" s="1"/>
  <c r="D1695" i="4"/>
  <c r="V1695" i="4" s="1"/>
  <c r="C1695" i="4"/>
  <c r="U1695" i="4" s="1"/>
  <c r="B1695" i="4"/>
  <c r="T1695" i="4" s="1"/>
  <c r="E1694" i="4"/>
  <c r="W1694" i="4" s="1"/>
  <c r="D1694" i="4"/>
  <c r="V1694" i="4" s="1"/>
  <c r="C1694" i="4"/>
  <c r="U1694" i="4" s="1"/>
  <c r="B1694" i="4"/>
  <c r="T1694" i="4" s="1"/>
  <c r="E1693" i="4"/>
  <c r="W1693" i="4" s="1"/>
  <c r="D1693" i="4"/>
  <c r="V1693" i="4" s="1"/>
  <c r="C1693" i="4"/>
  <c r="U1693" i="4" s="1"/>
  <c r="B1693" i="4"/>
  <c r="T1693" i="4" s="1"/>
  <c r="E1692" i="4"/>
  <c r="W1692" i="4" s="1"/>
  <c r="D1692" i="4"/>
  <c r="V1692" i="4" s="1"/>
  <c r="C1692" i="4"/>
  <c r="U1692" i="4" s="1"/>
  <c r="B1692" i="4"/>
  <c r="T1692" i="4" s="1"/>
  <c r="E1691" i="4"/>
  <c r="W1691" i="4" s="1"/>
  <c r="D1691" i="4"/>
  <c r="V1691" i="4" s="1"/>
  <c r="C1691" i="4"/>
  <c r="U1691" i="4" s="1"/>
  <c r="B1691" i="4"/>
  <c r="T1691" i="4" s="1"/>
  <c r="E1690" i="4"/>
  <c r="W1690" i="4" s="1"/>
  <c r="D1690" i="4"/>
  <c r="V1690" i="4" s="1"/>
  <c r="C1690" i="4"/>
  <c r="U1690" i="4" s="1"/>
  <c r="F1858" i="3" s="1"/>
  <c r="B1690" i="4"/>
  <c r="T1690" i="4" s="1"/>
  <c r="E1689" i="4"/>
  <c r="W1689" i="4" s="1"/>
  <c r="D1689" i="4"/>
  <c r="V1689" i="4" s="1"/>
  <c r="C1689" i="4"/>
  <c r="U1689" i="4" s="1"/>
  <c r="B1689" i="4"/>
  <c r="T1689" i="4" s="1"/>
  <c r="E1688" i="4"/>
  <c r="W1688" i="4" s="1"/>
  <c r="D1688" i="4"/>
  <c r="V1688" i="4" s="1"/>
  <c r="C1688" i="4"/>
  <c r="U1688" i="4" s="1"/>
  <c r="B1688" i="4"/>
  <c r="T1688" i="4" s="1"/>
  <c r="E1687" i="4"/>
  <c r="W1687" i="4" s="1"/>
  <c r="D1687" i="4"/>
  <c r="V1687" i="4" s="1"/>
  <c r="C1687" i="4"/>
  <c r="U1687" i="4" s="1"/>
  <c r="B1687" i="4"/>
  <c r="T1687" i="4" s="1"/>
  <c r="E1686" i="4"/>
  <c r="W1686" i="4" s="1"/>
  <c r="D1686" i="4"/>
  <c r="V1686" i="4" s="1"/>
  <c r="C1686" i="4"/>
  <c r="U1686" i="4" s="1"/>
  <c r="B1686" i="4"/>
  <c r="T1686" i="4" s="1"/>
  <c r="E1685" i="4"/>
  <c r="W1685" i="4" s="1"/>
  <c r="D1685" i="4"/>
  <c r="V1685" i="4" s="1"/>
  <c r="C1685" i="4"/>
  <c r="U1685" i="4" s="1"/>
  <c r="B1685" i="4"/>
  <c r="T1685" i="4" s="1"/>
  <c r="E1684" i="4"/>
  <c r="W1684" i="4" s="1"/>
  <c r="D1684" i="4"/>
  <c r="V1684" i="4" s="1"/>
  <c r="C1684" i="4"/>
  <c r="U1684" i="4" s="1"/>
  <c r="B1684" i="4"/>
  <c r="T1684" i="4" s="1"/>
  <c r="E1683" i="4"/>
  <c r="W1683" i="4" s="1"/>
  <c r="D1683" i="4"/>
  <c r="V1683" i="4" s="1"/>
  <c r="C1683" i="4"/>
  <c r="U1683" i="4" s="1"/>
  <c r="B1683" i="4"/>
  <c r="T1683" i="4" s="1"/>
  <c r="E1682" i="4"/>
  <c r="W1682" i="4" s="1"/>
  <c r="D1682" i="4"/>
  <c r="V1682" i="4" s="1"/>
  <c r="C1682" i="4"/>
  <c r="U1682" i="4" s="1"/>
  <c r="F1847" i="3" s="1"/>
  <c r="B1682" i="4"/>
  <c r="T1682" i="4" s="1"/>
  <c r="E1681" i="4"/>
  <c r="W1681" i="4" s="1"/>
  <c r="D1681" i="4"/>
  <c r="V1681" i="4" s="1"/>
  <c r="C1681" i="4"/>
  <c r="U1681" i="4" s="1"/>
  <c r="B1681" i="4"/>
  <c r="T1681" i="4" s="1"/>
  <c r="E1680" i="4"/>
  <c r="W1680" i="4" s="1"/>
  <c r="D1680" i="4"/>
  <c r="V1680" i="4" s="1"/>
  <c r="C1680" i="4"/>
  <c r="U1680" i="4" s="1"/>
  <c r="B1680" i="4"/>
  <c r="T1680" i="4" s="1"/>
  <c r="E1679" i="4"/>
  <c r="W1679" i="4" s="1"/>
  <c r="D1679" i="4"/>
  <c r="V1679" i="4" s="1"/>
  <c r="C1679" i="4"/>
  <c r="U1679" i="4" s="1"/>
  <c r="B1679" i="4"/>
  <c r="T1679" i="4" s="1"/>
  <c r="E1678" i="4"/>
  <c r="W1678" i="4" s="1"/>
  <c r="D1678" i="4"/>
  <c r="V1678" i="4" s="1"/>
  <c r="C1678" i="4"/>
  <c r="U1678" i="4" s="1"/>
  <c r="F1843" i="3" s="1"/>
  <c r="B1678" i="4"/>
  <c r="T1678" i="4" s="1"/>
  <c r="E1677" i="4"/>
  <c r="W1677" i="4" s="1"/>
  <c r="D1677" i="4"/>
  <c r="V1677" i="4" s="1"/>
  <c r="C1677" i="4"/>
  <c r="U1677" i="4" s="1"/>
  <c r="B1677" i="4"/>
  <c r="T1677" i="4" s="1"/>
  <c r="E1676" i="4"/>
  <c r="W1676" i="4" s="1"/>
  <c r="D1676" i="4"/>
  <c r="V1676" i="4" s="1"/>
  <c r="C1676" i="4"/>
  <c r="U1676" i="4" s="1"/>
  <c r="B1676" i="4"/>
  <c r="T1676" i="4" s="1"/>
  <c r="E1675" i="4"/>
  <c r="W1675" i="4" s="1"/>
  <c r="D1675" i="4"/>
  <c r="V1675" i="4" s="1"/>
  <c r="C1675" i="4"/>
  <c r="U1675" i="4" s="1"/>
  <c r="B1675" i="4"/>
  <c r="T1675" i="4" s="1"/>
  <c r="E1674" i="4"/>
  <c r="W1674" i="4" s="1"/>
  <c r="D1674" i="4"/>
  <c r="V1674" i="4" s="1"/>
  <c r="C1674" i="4"/>
  <c r="U1674" i="4" s="1"/>
  <c r="F1839" i="3" s="1"/>
  <c r="B1674" i="4"/>
  <c r="T1674" i="4" s="1"/>
  <c r="E1673" i="4"/>
  <c r="W1673" i="4" s="1"/>
  <c r="D1673" i="4"/>
  <c r="V1673" i="4" s="1"/>
  <c r="C1673" i="4"/>
  <c r="U1673" i="4" s="1"/>
  <c r="B1673" i="4"/>
  <c r="T1673" i="4" s="1"/>
  <c r="E1672" i="4"/>
  <c r="W1672" i="4" s="1"/>
  <c r="D1672" i="4"/>
  <c r="V1672" i="4" s="1"/>
  <c r="C1672" i="4"/>
  <c r="U1672" i="4" s="1"/>
  <c r="B1672" i="4"/>
  <c r="T1672" i="4" s="1"/>
  <c r="E1671" i="4"/>
  <c r="W1671" i="4" s="1"/>
  <c r="D1671" i="4"/>
  <c r="V1671" i="4" s="1"/>
  <c r="C1671" i="4"/>
  <c r="U1671" i="4" s="1"/>
  <c r="B1671" i="4"/>
  <c r="T1671" i="4" s="1"/>
  <c r="E1670" i="4"/>
  <c r="W1670" i="4" s="1"/>
  <c r="D1670" i="4"/>
  <c r="V1670" i="4" s="1"/>
  <c r="C1670" i="4"/>
  <c r="U1670" i="4" s="1"/>
  <c r="B1670" i="4"/>
  <c r="T1670" i="4" s="1"/>
  <c r="E1669" i="4"/>
  <c r="W1669" i="4" s="1"/>
  <c r="D1669" i="4"/>
  <c r="V1669" i="4" s="1"/>
  <c r="C1669" i="4"/>
  <c r="U1669" i="4" s="1"/>
  <c r="B1669" i="4"/>
  <c r="T1669" i="4" s="1"/>
  <c r="E1668" i="4"/>
  <c r="W1668" i="4" s="1"/>
  <c r="D1668" i="4"/>
  <c r="V1668" i="4" s="1"/>
  <c r="C1668" i="4"/>
  <c r="U1668" i="4" s="1"/>
  <c r="B1668" i="4"/>
  <c r="T1668" i="4" s="1"/>
  <c r="E1667" i="4"/>
  <c r="W1667" i="4" s="1"/>
  <c r="D1667" i="4"/>
  <c r="V1667" i="4" s="1"/>
  <c r="C1667" i="4"/>
  <c r="U1667" i="4" s="1"/>
  <c r="B1667" i="4"/>
  <c r="T1667" i="4" s="1"/>
  <c r="E1666" i="4"/>
  <c r="W1666" i="4" s="1"/>
  <c r="D1666" i="4"/>
  <c r="V1666" i="4" s="1"/>
  <c r="C1666" i="4"/>
  <c r="U1666" i="4" s="1"/>
  <c r="B1666" i="4"/>
  <c r="T1666" i="4" s="1"/>
  <c r="E1665" i="4"/>
  <c r="W1665" i="4" s="1"/>
  <c r="D1665" i="4"/>
  <c r="V1665" i="4" s="1"/>
  <c r="C1665" i="4"/>
  <c r="U1665" i="4" s="1"/>
  <c r="B1665" i="4"/>
  <c r="T1665" i="4" s="1"/>
  <c r="E1664" i="4"/>
  <c r="W1664" i="4" s="1"/>
  <c r="D1664" i="4"/>
  <c r="V1664" i="4" s="1"/>
  <c r="C1664" i="4"/>
  <c r="U1664" i="4" s="1"/>
  <c r="B1664" i="4"/>
  <c r="T1664" i="4" s="1"/>
  <c r="E1663" i="4"/>
  <c r="W1663" i="4" s="1"/>
  <c r="D1663" i="4"/>
  <c r="V1663" i="4" s="1"/>
  <c r="C1663" i="4"/>
  <c r="U1663" i="4" s="1"/>
  <c r="B1663" i="4"/>
  <c r="T1663" i="4" s="1"/>
  <c r="E1662" i="4"/>
  <c r="W1662" i="4" s="1"/>
  <c r="D1662" i="4"/>
  <c r="V1662" i="4" s="1"/>
  <c r="C1662" i="4"/>
  <c r="U1662" i="4" s="1"/>
  <c r="B1662" i="4"/>
  <c r="T1662" i="4" s="1"/>
  <c r="E1661" i="4"/>
  <c r="W1661" i="4" s="1"/>
  <c r="D1661" i="4"/>
  <c r="V1661" i="4" s="1"/>
  <c r="C1661" i="4"/>
  <c r="U1661" i="4" s="1"/>
  <c r="B1661" i="4"/>
  <c r="T1661" i="4" s="1"/>
  <c r="E1660" i="4"/>
  <c r="W1660" i="4" s="1"/>
  <c r="D1660" i="4"/>
  <c r="V1660" i="4" s="1"/>
  <c r="C1660" i="4"/>
  <c r="U1660" i="4" s="1"/>
  <c r="B1660" i="4"/>
  <c r="T1660" i="4" s="1"/>
  <c r="E1659" i="4"/>
  <c r="W1659" i="4" s="1"/>
  <c r="D1659" i="4"/>
  <c r="V1659" i="4" s="1"/>
  <c r="C1659" i="4"/>
  <c r="U1659" i="4" s="1"/>
  <c r="B1659" i="4"/>
  <c r="T1659" i="4" s="1"/>
  <c r="E1658" i="4"/>
  <c r="W1658" i="4" s="1"/>
  <c r="D1658" i="4"/>
  <c r="V1658" i="4" s="1"/>
  <c r="C1658" i="4"/>
  <c r="U1658" i="4" s="1"/>
  <c r="B1658" i="4"/>
  <c r="T1658" i="4" s="1"/>
  <c r="E1657" i="4"/>
  <c r="W1657" i="4" s="1"/>
  <c r="D1657" i="4"/>
  <c r="V1657" i="4" s="1"/>
  <c r="C1657" i="4"/>
  <c r="U1657" i="4" s="1"/>
  <c r="B1657" i="4"/>
  <c r="T1657" i="4" s="1"/>
  <c r="E1656" i="4"/>
  <c r="W1656" i="4" s="1"/>
  <c r="D1656" i="4"/>
  <c r="V1656" i="4" s="1"/>
  <c r="C1656" i="4"/>
  <c r="U1656" i="4" s="1"/>
  <c r="B1656" i="4"/>
  <c r="T1656" i="4" s="1"/>
  <c r="E1655" i="4"/>
  <c r="W1655" i="4" s="1"/>
  <c r="D1655" i="4"/>
  <c r="V1655" i="4" s="1"/>
  <c r="C1655" i="4"/>
  <c r="U1655" i="4" s="1"/>
  <c r="B1655" i="4"/>
  <c r="T1655" i="4" s="1"/>
  <c r="E1654" i="4"/>
  <c r="W1654" i="4" s="1"/>
  <c r="D1654" i="4"/>
  <c r="V1654" i="4" s="1"/>
  <c r="C1654" i="4"/>
  <c r="U1654" i="4" s="1"/>
  <c r="B1654" i="4"/>
  <c r="T1654" i="4" s="1"/>
  <c r="E1653" i="4"/>
  <c r="W1653" i="4" s="1"/>
  <c r="D1653" i="4"/>
  <c r="V1653" i="4" s="1"/>
  <c r="C1653" i="4"/>
  <c r="U1653" i="4" s="1"/>
  <c r="B1653" i="4"/>
  <c r="T1653" i="4" s="1"/>
  <c r="E1652" i="4"/>
  <c r="W1652" i="4" s="1"/>
  <c r="D1652" i="4"/>
  <c r="V1652" i="4" s="1"/>
  <c r="C1652" i="4"/>
  <c r="U1652" i="4" s="1"/>
  <c r="B1652" i="4"/>
  <c r="T1652" i="4" s="1"/>
  <c r="E1651" i="4"/>
  <c r="W1651" i="4" s="1"/>
  <c r="D1651" i="4"/>
  <c r="V1651" i="4" s="1"/>
  <c r="C1651" i="4"/>
  <c r="U1651" i="4" s="1"/>
  <c r="B1651" i="4"/>
  <c r="T1651" i="4" s="1"/>
  <c r="E1650" i="4"/>
  <c r="W1650" i="4" s="1"/>
  <c r="D1650" i="4"/>
  <c r="V1650" i="4" s="1"/>
  <c r="C1650" i="4"/>
  <c r="U1650" i="4" s="1"/>
  <c r="B1650" i="4"/>
  <c r="T1650" i="4" s="1"/>
  <c r="E1649" i="4"/>
  <c r="W1649" i="4" s="1"/>
  <c r="D1649" i="4"/>
  <c r="V1649" i="4" s="1"/>
  <c r="C1649" i="4"/>
  <c r="U1649" i="4" s="1"/>
  <c r="B1649" i="4"/>
  <c r="T1649" i="4" s="1"/>
  <c r="E1648" i="4"/>
  <c r="W1648" i="4" s="1"/>
  <c r="D1648" i="4"/>
  <c r="V1648" i="4" s="1"/>
  <c r="C1648" i="4"/>
  <c r="U1648" i="4" s="1"/>
  <c r="B1648" i="4"/>
  <c r="T1648" i="4" s="1"/>
  <c r="E1647" i="4"/>
  <c r="W1647" i="4" s="1"/>
  <c r="D1647" i="4"/>
  <c r="V1647" i="4" s="1"/>
  <c r="C1647" i="4"/>
  <c r="U1647" i="4" s="1"/>
  <c r="B1647" i="4"/>
  <c r="T1647" i="4" s="1"/>
  <c r="E1646" i="4"/>
  <c r="W1646" i="4" s="1"/>
  <c r="D1646" i="4"/>
  <c r="V1646" i="4" s="1"/>
  <c r="C1646" i="4"/>
  <c r="U1646" i="4" s="1"/>
  <c r="B1646" i="4"/>
  <c r="T1646" i="4" s="1"/>
  <c r="E1645" i="4"/>
  <c r="W1645" i="4" s="1"/>
  <c r="D1645" i="4"/>
  <c r="V1645" i="4" s="1"/>
  <c r="C1645" i="4"/>
  <c r="U1645" i="4" s="1"/>
  <c r="B1645" i="4"/>
  <c r="T1645" i="4" s="1"/>
  <c r="E1644" i="4"/>
  <c r="W1644" i="4" s="1"/>
  <c r="D1644" i="4"/>
  <c r="V1644" i="4" s="1"/>
  <c r="C1644" i="4"/>
  <c r="U1644" i="4" s="1"/>
  <c r="B1644" i="4"/>
  <c r="T1644" i="4" s="1"/>
  <c r="E1643" i="4"/>
  <c r="W1643" i="4" s="1"/>
  <c r="D1643" i="4"/>
  <c r="V1643" i="4" s="1"/>
  <c r="C1643" i="4"/>
  <c r="U1643" i="4" s="1"/>
  <c r="B1643" i="4"/>
  <c r="T1643" i="4" s="1"/>
  <c r="E1642" i="4"/>
  <c r="W1642" i="4" s="1"/>
  <c r="D1642" i="4"/>
  <c r="V1642" i="4" s="1"/>
  <c r="C1642" i="4"/>
  <c r="U1642" i="4" s="1"/>
  <c r="B1642" i="4"/>
  <c r="T1642" i="4" s="1"/>
  <c r="E1641" i="4"/>
  <c r="W1641" i="4" s="1"/>
  <c r="D1641" i="4"/>
  <c r="V1641" i="4" s="1"/>
  <c r="C1641" i="4"/>
  <c r="U1641" i="4" s="1"/>
  <c r="B1641" i="4"/>
  <c r="T1641" i="4" s="1"/>
  <c r="E1640" i="4"/>
  <c r="W1640" i="4" s="1"/>
  <c r="D1640" i="4"/>
  <c r="V1640" i="4" s="1"/>
  <c r="C1640" i="4"/>
  <c r="U1640" i="4" s="1"/>
  <c r="B1640" i="4"/>
  <c r="T1640" i="4" s="1"/>
  <c r="E1639" i="4"/>
  <c r="W1639" i="4" s="1"/>
  <c r="D1639" i="4"/>
  <c r="V1639" i="4" s="1"/>
  <c r="C1639" i="4"/>
  <c r="U1639" i="4" s="1"/>
  <c r="B1639" i="4"/>
  <c r="T1639" i="4" s="1"/>
  <c r="E1638" i="4"/>
  <c r="W1638" i="4" s="1"/>
  <c r="D1638" i="4"/>
  <c r="V1638" i="4" s="1"/>
  <c r="C1638" i="4"/>
  <c r="U1638" i="4" s="1"/>
  <c r="B1638" i="4"/>
  <c r="T1638" i="4" s="1"/>
  <c r="E1637" i="4"/>
  <c r="W1637" i="4" s="1"/>
  <c r="D1637" i="4"/>
  <c r="V1637" i="4" s="1"/>
  <c r="C1637" i="4"/>
  <c r="U1637" i="4" s="1"/>
  <c r="B1637" i="4"/>
  <c r="T1637" i="4" s="1"/>
  <c r="E1636" i="4"/>
  <c r="W1636" i="4" s="1"/>
  <c r="D1636" i="4"/>
  <c r="V1636" i="4" s="1"/>
  <c r="C1636" i="4"/>
  <c r="U1636" i="4" s="1"/>
  <c r="B1636" i="4"/>
  <c r="T1636" i="4" s="1"/>
  <c r="E1635" i="4"/>
  <c r="W1635" i="4" s="1"/>
  <c r="D1635" i="4"/>
  <c r="V1635" i="4" s="1"/>
  <c r="C1635" i="4"/>
  <c r="U1635" i="4" s="1"/>
  <c r="B1635" i="4"/>
  <c r="T1635" i="4" s="1"/>
  <c r="E1634" i="4"/>
  <c r="W1634" i="4" s="1"/>
  <c r="D1634" i="4"/>
  <c r="V1634" i="4" s="1"/>
  <c r="C1634" i="4"/>
  <c r="U1634" i="4" s="1"/>
  <c r="B1634" i="4"/>
  <c r="T1634" i="4" s="1"/>
  <c r="E1633" i="4"/>
  <c r="W1633" i="4" s="1"/>
  <c r="D1633" i="4"/>
  <c r="V1633" i="4" s="1"/>
  <c r="C1633" i="4"/>
  <c r="U1633" i="4" s="1"/>
  <c r="B1633" i="4"/>
  <c r="T1633" i="4" s="1"/>
  <c r="E1632" i="4"/>
  <c r="W1632" i="4" s="1"/>
  <c r="D1632" i="4"/>
  <c r="V1632" i="4" s="1"/>
  <c r="C1632" i="4"/>
  <c r="U1632" i="4" s="1"/>
  <c r="B1632" i="4"/>
  <c r="T1632" i="4" s="1"/>
  <c r="E1631" i="4"/>
  <c r="W1631" i="4" s="1"/>
  <c r="D1631" i="4"/>
  <c r="V1631" i="4" s="1"/>
  <c r="C1631" i="4"/>
  <c r="U1631" i="4" s="1"/>
  <c r="B1631" i="4"/>
  <c r="T1631" i="4" s="1"/>
  <c r="E1630" i="4"/>
  <c r="W1630" i="4" s="1"/>
  <c r="D1630" i="4"/>
  <c r="V1630" i="4" s="1"/>
  <c r="C1630" i="4"/>
  <c r="U1630" i="4" s="1"/>
  <c r="B1630" i="4"/>
  <c r="T1630" i="4" s="1"/>
  <c r="E1629" i="4"/>
  <c r="W1629" i="4" s="1"/>
  <c r="D1629" i="4"/>
  <c r="V1629" i="4" s="1"/>
  <c r="C1629" i="4"/>
  <c r="U1629" i="4" s="1"/>
  <c r="B1629" i="4"/>
  <c r="T1629" i="4" s="1"/>
  <c r="E1628" i="4"/>
  <c r="W1628" i="4" s="1"/>
  <c r="D1628" i="4"/>
  <c r="V1628" i="4" s="1"/>
  <c r="C1628" i="4"/>
  <c r="U1628" i="4" s="1"/>
  <c r="B1628" i="4"/>
  <c r="T1628" i="4" s="1"/>
  <c r="E1627" i="4"/>
  <c r="W1627" i="4" s="1"/>
  <c r="D1627" i="4"/>
  <c r="V1627" i="4" s="1"/>
  <c r="C1627" i="4"/>
  <c r="U1627" i="4" s="1"/>
  <c r="B1627" i="4"/>
  <c r="T1627" i="4" s="1"/>
  <c r="E1626" i="4"/>
  <c r="W1626" i="4" s="1"/>
  <c r="D1626" i="4"/>
  <c r="V1626" i="4" s="1"/>
  <c r="C1626" i="4"/>
  <c r="U1626" i="4" s="1"/>
  <c r="B1626" i="4"/>
  <c r="T1626" i="4" s="1"/>
  <c r="E1625" i="4"/>
  <c r="W1625" i="4" s="1"/>
  <c r="D1625" i="4"/>
  <c r="V1625" i="4" s="1"/>
  <c r="C1625" i="4"/>
  <c r="U1625" i="4" s="1"/>
  <c r="B1625" i="4"/>
  <c r="T1625" i="4" s="1"/>
  <c r="E1624" i="4"/>
  <c r="W1624" i="4" s="1"/>
  <c r="D1624" i="4"/>
  <c r="V1624" i="4" s="1"/>
  <c r="C1624" i="4"/>
  <c r="U1624" i="4" s="1"/>
  <c r="B1624" i="4"/>
  <c r="T1624" i="4" s="1"/>
  <c r="E1623" i="4"/>
  <c r="W1623" i="4" s="1"/>
  <c r="D1623" i="4"/>
  <c r="V1623" i="4" s="1"/>
  <c r="C1623" i="4"/>
  <c r="U1623" i="4" s="1"/>
  <c r="B1623" i="4"/>
  <c r="T1623" i="4" s="1"/>
  <c r="E1622" i="4"/>
  <c r="W1622" i="4" s="1"/>
  <c r="D1622" i="4"/>
  <c r="V1622" i="4" s="1"/>
  <c r="C1622" i="4"/>
  <c r="U1622" i="4" s="1"/>
  <c r="B1622" i="4"/>
  <c r="T1622" i="4" s="1"/>
  <c r="E1621" i="4"/>
  <c r="W1621" i="4" s="1"/>
  <c r="D1621" i="4"/>
  <c r="V1621" i="4" s="1"/>
  <c r="C1621" i="4"/>
  <c r="U1621" i="4" s="1"/>
  <c r="B1621" i="4"/>
  <c r="T1621" i="4" s="1"/>
  <c r="E1620" i="4"/>
  <c r="W1620" i="4" s="1"/>
  <c r="D1620" i="4"/>
  <c r="V1620" i="4" s="1"/>
  <c r="C1620" i="4"/>
  <c r="U1620" i="4" s="1"/>
  <c r="B1620" i="4"/>
  <c r="T1620" i="4" s="1"/>
  <c r="E1619" i="4"/>
  <c r="W1619" i="4" s="1"/>
  <c r="D1619" i="4"/>
  <c r="V1619" i="4" s="1"/>
  <c r="C1619" i="4"/>
  <c r="U1619" i="4" s="1"/>
  <c r="B1619" i="4"/>
  <c r="T1619" i="4" s="1"/>
  <c r="E1618" i="4"/>
  <c r="W1618" i="4" s="1"/>
  <c r="D1618" i="4"/>
  <c r="V1618" i="4" s="1"/>
  <c r="C1618" i="4"/>
  <c r="U1618" i="4" s="1"/>
  <c r="B1618" i="4"/>
  <c r="T1618" i="4" s="1"/>
  <c r="E1617" i="4"/>
  <c r="W1617" i="4" s="1"/>
  <c r="D1617" i="4"/>
  <c r="V1617" i="4" s="1"/>
  <c r="C1617" i="4"/>
  <c r="U1617" i="4" s="1"/>
  <c r="B1617" i="4"/>
  <c r="T1617" i="4" s="1"/>
  <c r="E1616" i="4"/>
  <c r="W1616" i="4" s="1"/>
  <c r="D1616" i="4"/>
  <c r="V1616" i="4" s="1"/>
  <c r="C1616" i="4"/>
  <c r="U1616" i="4" s="1"/>
  <c r="B1616" i="4"/>
  <c r="T1616" i="4" s="1"/>
  <c r="E1615" i="4"/>
  <c r="W1615" i="4" s="1"/>
  <c r="D1615" i="4"/>
  <c r="V1615" i="4" s="1"/>
  <c r="C1615" i="4"/>
  <c r="U1615" i="4" s="1"/>
  <c r="B1615" i="4"/>
  <c r="T1615" i="4" s="1"/>
  <c r="E1614" i="4"/>
  <c r="W1614" i="4" s="1"/>
  <c r="D1614" i="4"/>
  <c r="V1614" i="4" s="1"/>
  <c r="C1614" i="4"/>
  <c r="U1614" i="4" s="1"/>
  <c r="B1614" i="4"/>
  <c r="T1614" i="4" s="1"/>
  <c r="E1613" i="4"/>
  <c r="W1613" i="4" s="1"/>
  <c r="D1613" i="4"/>
  <c r="V1613" i="4" s="1"/>
  <c r="G1757" i="3" s="1"/>
  <c r="C1613" i="4"/>
  <c r="U1613" i="4" s="1"/>
  <c r="B1613" i="4"/>
  <c r="T1613" i="4" s="1"/>
  <c r="E1612" i="4"/>
  <c r="W1612" i="4" s="1"/>
  <c r="D1612" i="4"/>
  <c r="V1612" i="4" s="1"/>
  <c r="C1612" i="4"/>
  <c r="U1612" i="4" s="1"/>
  <c r="B1612" i="4"/>
  <c r="T1612" i="4" s="1"/>
  <c r="E1611" i="4"/>
  <c r="W1611" i="4" s="1"/>
  <c r="D1611" i="4"/>
  <c r="V1611" i="4" s="1"/>
  <c r="C1611" i="4"/>
  <c r="U1611" i="4" s="1"/>
  <c r="B1611" i="4"/>
  <c r="T1611" i="4" s="1"/>
  <c r="E1610" i="4"/>
  <c r="W1610" i="4" s="1"/>
  <c r="D1610" i="4"/>
  <c r="V1610" i="4" s="1"/>
  <c r="C1610" i="4"/>
  <c r="U1610" i="4" s="1"/>
  <c r="B1610" i="4"/>
  <c r="T1610" i="4" s="1"/>
  <c r="E1609" i="4"/>
  <c r="W1609" i="4" s="1"/>
  <c r="D1609" i="4"/>
  <c r="V1609" i="4" s="1"/>
  <c r="C1609" i="4"/>
  <c r="U1609" i="4" s="1"/>
  <c r="B1609" i="4"/>
  <c r="T1609" i="4" s="1"/>
  <c r="E1608" i="4"/>
  <c r="W1608" i="4" s="1"/>
  <c r="D1608" i="4"/>
  <c r="V1608" i="4" s="1"/>
  <c r="C1608" i="4"/>
  <c r="U1608" i="4" s="1"/>
  <c r="F1751" i="3" s="1"/>
  <c r="B1608" i="4"/>
  <c r="T1608" i="4" s="1"/>
  <c r="E1607" i="4"/>
  <c r="W1607" i="4" s="1"/>
  <c r="D1607" i="4"/>
  <c r="V1607" i="4" s="1"/>
  <c r="C1607" i="4"/>
  <c r="U1607" i="4" s="1"/>
  <c r="B1607" i="4"/>
  <c r="T1607" i="4" s="1"/>
  <c r="E1606" i="4"/>
  <c r="W1606" i="4" s="1"/>
  <c r="D1606" i="4"/>
  <c r="V1606" i="4" s="1"/>
  <c r="C1606" i="4"/>
  <c r="U1606" i="4" s="1"/>
  <c r="B1606" i="4"/>
  <c r="T1606" i="4" s="1"/>
  <c r="E1605" i="4"/>
  <c r="W1605" i="4" s="1"/>
  <c r="D1605" i="4"/>
  <c r="V1605" i="4" s="1"/>
  <c r="C1605" i="4"/>
  <c r="U1605" i="4" s="1"/>
  <c r="B1605" i="4"/>
  <c r="T1605" i="4" s="1"/>
  <c r="E1604" i="4"/>
  <c r="W1604" i="4" s="1"/>
  <c r="D1604" i="4"/>
  <c r="V1604" i="4" s="1"/>
  <c r="C1604" i="4"/>
  <c r="U1604" i="4" s="1"/>
  <c r="B1604" i="4"/>
  <c r="T1604" i="4" s="1"/>
  <c r="E1603" i="4"/>
  <c r="W1603" i="4" s="1"/>
  <c r="D1603" i="4"/>
  <c r="V1603" i="4" s="1"/>
  <c r="C1603" i="4"/>
  <c r="U1603" i="4" s="1"/>
  <c r="B1603" i="4"/>
  <c r="T1603" i="4" s="1"/>
  <c r="E1602" i="4"/>
  <c r="W1602" i="4" s="1"/>
  <c r="D1602" i="4"/>
  <c r="V1602" i="4" s="1"/>
  <c r="C1602" i="4"/>
  <c r="U1602" i="4" s="1"/>
  <c r="B1602" i="4"/>
  <c r="T1602" i="4" s="1"/>
  <c r="E1601" i="4"/>
  <c r="W1601" i="4" s="1"/>
  <c r="D1601" i="4"/>
  <c r="V1601" i="4" s="1"/>
  <c r="C1601" i="4"/>
  <c r="U1601" i="4" s="1"/>
  <c r="B1601" i="4"/>
  <c r="T1601" i="4" s="1"/>
  <c r="E1600" i="4"/>
  <c r="W1600" i="4" s="1"/>
  <c r="D1600" i="4"/>
  <c r="V1600" i="4" s="1"/>
  <c r="C1600" i="4"/>
  <c r="U1600" i="4" s="1"/>
  <c r="B1600" i="4"/>
  <c r="T1600" i="4" s="1"/>
  <c r="E1599" i="4"/>
  <c r="W1599" i="4" s="1"/>
  <c r="D1599" i="4"/>
  <c r="V1599" i="4" s="1"/>
  <c r="C1599" i="4"/>
  <c r="U1599" i="4" s="1"/>
  <c r="B1599" i="4"/>
  <c r="T1599" i="4" s="1"/>
  <c r="E1598" i="4"/>
  <c r="W1598" i="4" s="1"/>
  <c r="D1598" i="4"/>
  <c r="V1598" i="4" s="1"/>
  <c r="C1598" i="4"/>
  <c r="U1598" i="4" s="1"/>
  <c r="B1598" i="4"/>
  <c r="T1598" i="4" s="1"/>
  <c r="E1597" i="4"/>
  <c r="W1597" i="4" s="1"/>
  <c r="D1597" i="4"/>
  <c r="V1597" i="4" s="1"/>
  <c r="C1597" i="4"/>
  <c r="U1597" i="4" s="1"/>
  <c r="B1597" i="4"/>
  <c r="T1597" i="4" s="1"/>
  <c r="E1596" i="4"/>
  <c r="W1596" i="4" s="1"/>
  <c r="D1596" i="4"/>
  <c r="V1596" i="4" s="1"/>
  <c r="C1596" i="4"/>
  <c r="U1596" i="4" s="1"/>
  <c r="B1596" i="4"/>
  <c r="T1596" i="4" s="1"/>
  <c r="E1595" i="4"/>
  <c r="W1595" i="4" s="1"/>
  <c r="D1595" i="4"/>
  <c r="V1595" i="4" s="1"/>
  <c r="C1595" i="4"/>
  <c r="U1595" i="4" s="1"/>
  <c r="B1595" i="4"/>
  <c r="T1595" i="4" s="1"/>
  <c r="E1594" i="4"/>
  <c r="W1594" i="4" s="1"/>
  <c r="D1594" i="4"/>
  <c r="V1594" i="4" s="1"/>
  <c r="C1594" i="4"/>
  <c r="U1594" i="4" s="1"/>
  <c r="B1594" i="4"/>
  <c r="T1594" i="4" s="1"/>
  <c r="E1593" i="4"/>
  <c r="W1593" i="4" s="1"/>
  <c r="D1593" i="4"/>
  <c r="V1593" i="4" s="1"/>
  <c r="G1735" i="3" s="1"/>
  <c r="C1593" i="4"/>
  <c r="U1593" i="4" s="1"/>
  <c r="B1593" i="4"/>
  <c r="T1593" i="4" s="1"/>
  <c r="E1592" i="4"/>
  <c r="W1592" i="4" s="1"/>
  <c r="D1592" i="4"/>
  <c r="V1592" i="4" s="1"/>
  <c r="C1592" i="4"/>
  <c r="U1592" i="4" s="1"/>
  <c r="B1592" i="4"/>
  <c r="T1592" i="4" s="1"/>
  <c r="E1591" i="4"/>
  <c r="W1591" i="4" s="1"/>
  <c r="D1591" i="4"/>
  <c r="V1591" i="4" s="1"/>
  <c r="G1733" i="3" s="1"/>
  <c r="C1591" i="4"/>
  <c r="U1591" i="4" s="1"/>
  <c r="B1591" i="4"/>
  <c r="T1591" i="4" s="1"/>
  <c r="E1590" i="4"/>
  <c r="W1590" i="4" s="1"/>
  <c r="D1590" i="4"/>
  <c r="V1590" i="4" s="1"/>
  <c r="C1590" i="4"/>
  <c r="U1590" i="4" s="1"/>
  <c r="B1590" i="4"/>
  <c r="T1590" i="4" s="1"/>
  <c r="E1589" i="4"/>
  <c r="W1589" i="4" s="1"/>
  <c r="D1589" i="4"/>
  <c r="V1589" i="4" s="1"/>
  <c r="G1731" i="3" s="1"/>
  <c r="C1589" i="4"/>
  <c r="U1589" i="4" s="1"/>
  <c r="B1589" i="4"/>
  <c r="T1589" i="4" s="1"/>
  <c r="E1588" i="4"/>
  <c r="W1588" i="4" s="1"/>
  <c r="D1588" i="4"/>
  <c r="V1588" i="4" s="1"/>
  <c r="C1588" i="4"/>
  <c r="U1588" i="4" s="1"/>
  <c r="B1588" i="4"/>
  <c r="T1588" i="4" s="1"/>
  <c r="E1587" i="4"/>
  <c r="W1587" i="4" s="1"/>
  <c r="D1587" i="4"/>
  <c r="V1587" i="4" s="1"/>
  <c r="C1587" i="4"/>
  <c r="U1587" i="4" s="1"/>
  <c r="B1587" i="4"/>
  <c r="T1587" i="4" s="1"/>
  <c r="E1586" i="4"/>
  <c r="W1586" i="4" s="1"/>
  <c r="D1586" i="4"/>
  <c r="V1586" i="4" s="1"/>
  <c r="C1586" i="4"/>
  <c r="U1586" i="4" s="1"/>
  <c r="B1586" i="4"/>
  <c r="T1586" i="4" s="1"/>
  <c r="E1585" i="4"/>
  <c r="W1585" i="4" s="1"/>
  <c r="D1585" i="4"/>
  <c r="V1585" i="4" s="1"/>
  <c r="G1726" i="3" s="1"/>
  <c r="C1585" i="4"/>
  <c r="U1585" i="4" s="1"/>
  <c r="B1585" i="4"/>
  <c r="T1585" i="4" s="1"/>
  <c r="E1584" i="4"/>
  <c r="W1584" i="4" s="1"/>
  <c r="D1584" i="4"/>
  <c r="V1584" i="4" s="1"/>
  <c r="C1584" i="4"/>
  <c r="U1584" i="4" s="1"/>
  <c r="B1584" i="4"/>
  <c r="T1584" i="4" s="1"/>
  <c r="E1583" i="4"/>
  <c r="W1583" i="4" s="1"/>
  <c r="D1583" i="4"/>
  <c r="V1583" i="4" s="1"/>
  <c r="C1583" i="4"/>
  <c r="U1583" i="4" s="1"/>
  <c r="B1583" i="4"/>
  <c r="T1583" i="4" s="1"/>
  <c r="E1582" i="4"/>
  <c r="W1582" i="4" s="1"/>
  <c r="D1582" i="4"/>
  <c r="V1582" i="4" s="1"/>
  <c r="C1582" i="4"/>
  <c r="U1582" i="4" s="1"/>
  <c r="B1582" i="4"/>
  <c r="T1582" i="4" s="1"/>
  <c r="E1581" i="4"/>
  <c r="W1581" i="4" s="1"/>
  <c r="D1581" i="4"/>
  <c r="V1581" i="4" s="1"/>
  <c r="C1581" i="4"/>
  <c r="U1581" i="4" s="1"/>
  <c r="B1581" i="4"/>
  <c r="T1581" i="4" s="1"/>
  <c r="E1580" i="4"/>
  <c r="W1580" i="4" s="1"/>
  <c r="D1580" i="4"/>
  <c r="V1580" i="4" s="1"/>
  <c r="C1580" i="4"/>
  <c r="U1580" i="4" s="1"/>
  <c r="B1580" i="4"/>
  <c r="T1580" i="4" s="1"/>
  <c r="E1579" i="4"/>
  <c r="W1579" i="4" s="1"/>
  <c r="D1579" i="4"/>
  <c r="V1579" i="4" s="1"/>
  <c r="C1579" i="4"/>
  <c r="U1579" i="4" s="1"/>
  <c r="B1579" i="4"/>
  <c r="T1579" i="4" s="1"/>
  <c r="E1578" i="4"/>
  <c r="W1578" i="4" s="1"/>
  <c r="D1578" i="4"/>
  <c r="V1578" i="4" s="1"/>
  <c r="C1578" i="4"/>
  <c r="U1578" i="4" s="1"/>
  <c r="F1716" i="3" s="1"/>
  <c r="B1578" i="4"/>
  <c r="T1578" i="4" s="1"/>
  <c r="E1577" i="4"/>
  <c r="W1577" i="4" s="1"/>
  <c r="D1577" i="4"/>
  <c r="V1577" i="4" s="1"/>
  <c r="C1577" i="4"/>
  <c r="U1577" i="4" s="1"/>
  <c r="B1577" i="4"/>
  <c r="T1577" i="4" s="1"/>
  <c r="E1576" i="4"/>
  <c r="W1576" i="4" s="1"/>
  <c r="D1576" i="4"/>
  <c r="V1576" i="4" s="1"/>
  <c r="C1576" i="4"/>
  <c r="U1576" i="4" s="1"/>
  <c r="B1576" i="4"/>
  <c r="T1576" i="4" s="1"/>
  <c r="E1575" i="4"/>
  <c r="W1575" i="4" s="1"/>
  <c r="D1575" i="4"/>
  <c r="V1575" i="4" s="1"/>
  <c r="C1575" i="4"/>
  <c r="U1575" i="4" s="1"/>
  <c r="B1575" i="4"/>
  <c r="T1575" i="4" s="1"/>
  <c r="E1574" i="4"/>
  <c r="W1574" i="4" s="1"/>
  <c r="D1574" i="4"/>
  <c r="V1574" i="4" s="1"/>
  <c r="C1574" i="4"/>
  <c r="U1574" i="4" s="1"/>
  <c r="B1574" i="4"/>
  <c r="T1574" i="4" s="1"/>
  <c r="E1573" i="4"/>
  <c r="W1573" i="4" s="1"/>
  <c r="D1573" i="4"/>
  <c r="V1573" i="4" s="1"/>
  <c r="C1573" i="4"/>
  <c r="U1573" i="4" s="1"/>
  <c r="B1573" i="4"/>
  <c r="T1573" i="4" s="1"/>
  <c r="E1572" i="4"/>
  <c r="W1572" i="4" s="1"/>
  <c r="D1572" i="4"/>
  <c r="V1572" i="4" s="1"/>
  <c r="C1572" i="4"/>
  <c r="U1572" i="4" s="1"/>
  <c r="B1572" i="4"/>
  <c r="T1572" i="4" s="1"/>
  <c r="E1571" i="4"/>
  <c r="W1571" i="4" s="1"/>
  <c r="D1571" i="4"/>
  <c r="V1571" i="4" s="1"/>
  <c r="C1571" i="4"/>
  <c r="U1571" i="4" s="1"/>
  <c r="B1571" i="4"/>
  <c r="T1571" i="4" s="1"/>
  <c r="E1570" i="4"/>
  <c r="W1570" i="4" s="1"/>
  <c r="D1570" i="4"/>
  <c r="V1570" i="4" s="1"/>
  <c r="C1570" i="4"/>
  <c r="U1570" i="4" s="1"/>
  <c r="F1706" i="3" s="1"/>
  <c r="B1570" i="4"/>
  <c r="T1570" i="4" s="1"/>
  <c r="E1569" i="4"/>
  <c r="W1569" i="4" s="1"/>
  <c r="D1569" i="4"/>
  <c r="V1569" i="4" s="1"/>
  <c r="C1569" i="4"/>
  <c r="U1569" i="4" s="1"/>
  <c r="B1569" i="4"/>
  <c r="T1569" i="4" s="1"/>
  <c r="E1568" i="4"/>
  <c r="W1568" i="4" s="1"/>
  <c r="D1568" i="4"/>
  <c r="V1568" i="4" s="1"/>
  <c r="C1568" i="4"/>
  <c r="U1568" i="4" s="1"/>
  <c r="B1568" i="4"/>
  <c r="T1568" i="4" s="1"/>
  <c r="E1567" i="4"/>
  <c r="W1567" i="4" s="1"/>
  <c r="D1567" i="4"/>
  <c r="V1567" i="4" s="1"/>
  <c r="C1567" i="4"/>
  <c r="U1567" i="4" s="1"/>
  <c r="B1567" i="4"/>
  <c r="T1567" i="4" s="1"/>
  <c r="E1566" i="4"/>
  <c r="W1566" i="4" s="1"/>
  <c r="D1566" i="4"/>
  <c r="V1566" i="4" s="1"/>
  <c r="C1566" i="4"/>
  <c r="U1566" i="4" s="1"/>
  <c r="B1566" i="4"/>
  <c r="T1566" i="4" s="1"/>
  <c r="E1565" i="4"/>
  <c r="W1565" i="4" s="1"/>
  <c r="D1565" i="4"/>
  <c r="V1565" i="4" s="1"/>
  <c r="C1565" i="4"/>
  <c r="U1565" i="4" s="1"/>
  <c r="B1565" i="4"/>
  <c r="T1565" i="4" s="1"/>
  <c r="E1564" i="4"/>
  <c r="W1564" i="4" s="1"/>
  <c r="D1564" i="4"/>
  <c r="V1564" i="4" s="1"/>
  <c r="C1564" i="4"/>
  <c r="U1564" i="4" s="1"/>
  <c r="B1564" i="4"/>
  <c r="T1564" i="4" s="1"/>
  <c r="E1563" i="4"/>
  <c r="W1563" i="4" s="1"/>
  <c r="D1563" i="4"/>
  <c r="V1563" i="4" s="1"/>
  <c r="C1563" i="4"/>
  <c r="U1563" i="4" s="1"/>
  <c r="B1563" i="4"/>
  <c r="T1563" i="4" s="1"/>
  <c r="E1562" i="4"/>
  <c r="W1562" i="4" s="1"/>
  <c r="D1562" i="4"/>
  <c r="V1562" i="4" s="1"/>
  <c r="C1562" i="4"/>
  <c r="U1562" i="4" s="1"/>
  <c r="F1695" i="3" s="1"/>
  <c r="B1562" i="4"/>
  <c r="T1562" i="4" s="1"/>
  <c r="E1561" i="4"/>
  <c r="W1561" i="4" s="1"/>
  <c r="D1561" i="4"/>
  <c r="V1561" i="4" s="1"/>
  <c r="C1561" i="4"/>
  <c r="U1561" i="4" s="1"/>
  <c r="B1561" i="4"/>
  <c r="T1561" i="4" s="1"/>
  <c r="E1560" i="4"/>
  <c r="W1560" i="4" s="1"/>
  <c r="D1560" i="4"/>
  <c r="V1560" i="4" s="1"/>
  <c r="C1560" i="4"/>
  <c r="U1560" i="4" s="1"/>
  <c r="B1560" i="4"/>
  <c r="T1560" i="4" s="1"/>
  <c r="E1559" i="4"/>
  <c r="W1559" i="4" s="1"/>
  <c r="D1559" i="4"/>
  <c r="V1559" i="4" s="1"/>
  <c r="C1559" i="4"/>
  <c r="U1559" i="4" s="1"/>
  <c r="B1559" i="4"/>
  <c r="T1559" i="4" s="1"/>
  <c r="E1558" i="4"/>
  <c r="W1558" i="4" s="1"/>
  <c r="D1558" i="4"/>
  <c r="V1558" i="4" s="1"/>
  <c r="C1558" i="4"/>
  <c r="U1558" i="4" s="1"/>
  <c r="B1558" i="4"/>
  <c r="T1558" i="4" s="1"/>
  <c r="E1557" i="4"/>
  <c r="W1557" i="4" s="1"/>
  <c r="D1557" i="4"/>
  <c r="V1557" i="4" s="1"/>
  <c r="C1557" i="4"/>
  <c r="U1557" i="4" s="1"/>
  <c r="B1557" i="4"/>
  <c r="T1557" i="4" s="1"/>
  <c r="E1556" i="4"/>
  <c r="W1556" i="4" s="1"/>
  <c r="D1556" i="4"/>
  <c r="V1556" i="4" s="1"/>
  <c r="C1556" i="4"/>
  <c r="U1556" i="4" s="1"/>
  <c r="B1556" i="4"/>
  <c r="T1556" i="4" s="1"/>
  <c r="E1555" i="4"/>
  <c r="W1555" i="4" s="1"/>
  <c r="D1555" i="4"/>
  <c r="V1555" i="4" s="1"/>
  <c r="C1555" i="4"/>
  <c r="U1555" i="4" s="1"/>
  <c r="B1555" i="4"/>
  <c r="T1555" i="4" s="1"/>
  <c r="E1554" i="4"/>
  <c r="W1554" i="4" s="1"/>
  <c r="D1554" i="4"/>
  <c r="V1554" i="4" s="1"/>
  <c r="C1554" i="4"/>
  <c r="U1554" i="4" s="1"/>
  <c r="B1554" i="4"/>
  <c r="T1554" i="4" s="1"/>
  <c r="E1553" i="4"/>
  <c r="W1553" i="4" s="1"/>
  <c r="D1553" i="4"/>
  <c r="V1553" i="4" s="1"/>
  <c r="C1553" i="4"/>
  <c r="U1553" i="4" s="1"/>
  <c r="B1553" i="4"/>
  <c r="T1553" i="4" s="1"/>
  <c r="E1552" i="4"/>
  <c r="W1552" i="4" s="1"/>
  <c r="D1552" i="4"/>
  <c r="V1552" i="4" s="1"/>
  <c r="C1552" i="4"/>
  <c r="U1552" i="4" s="1"/>
  <c r="B1552" i="4"/>
  <c r="T1552" i="4" s="1"/>
  <c r="E1551" i="4"/>
  <c r="W1551" i="4" s="1"/>
  <c r="D1551" i="4"/>
  <c r="V1551" i="4" s="1"/>
  <c r="C1551" i="4"/>
  <c r="U1551" i="4" s="1"/>
  <c r="B1551" i="4"/>
  <c r="T1551" i="4" s="1"/>
  <c r="E1550" i="4"/>
  <c r="W1550" i="4" s="1"/>
  <c r="D1550" i="4"/>
  <c r="V1550" i="4" s="1"/>
  <c r="C1550" i="4"/>
  <c r="U1550" i="4" s="1"/>
  <c r="B1550" i="4"/>
  <c r="T1550" i="4" s="1"/>
  <c r="E1681" i="3" s="1"/>
  <c r="E1549" i="4"/>
  <c r="W1549" i="4" s="1"/>
  <c r="D1549" i="4"/>
  <c r="V1549" i="4" s="1"/>
  <c r="C1549" i="4"/>
  <c r="U1549" i="4" s="1"/>
  <c r="B1549" i="4"/>
  <c r="T1549" i="4" s="1"/>
  <c r="E1548" i="4"/>
  <c r="W1548" i="4" s="1"/>
  <c r="D1548" i="4"/>
  <c r="V1548" i="4" s="1"/>
  <c r="C1548" i="4"/>
  <c r="U1548" i="4" s="1"/>
  <c r="B1548" i="4"/>
  <c r="T1548" i="4" s="1"/>
  <c r="E1547" i="4"/>
  <c r="W1547" i="4" s="1"/>
  <c r="D1547" i="4"/>
  <c r="V1547" i="4" s="1"/>
  <c r="C1547" i="4"/>
  <c r="U1547" i="4" s="1"/>
  <c r="B1547" i="4"/>
  <c r="T1547" i="4" s="1"/>
  <c r="E1546" i="4"/>
  <c r="W1546" i="4" s="1"/>
  <c r="D1546" i="4"/>
  <c r="V1546" i="4" s="1"/>
  <c r="C1546" i="4"/>
  <c r="U1546" i="4" s="1"/>
  <c r="F1676" i="3" s="1"/>
  <c r="B1546" i="4"/>
  <c r="T1546" i="4" s="1"/>
  <c r="E1545" i="4"/>
  <c r="W1545" i="4" s="1"/>
  <c r="D1545" i="4"/>
  <c r="V1545" i="4" s="1"/>
  <c r="C1545" i="4"/>
  <c r="U1545" i="4" s="1"/>
  <c r="B1545" i="4"/>
  <c r="T1545" i="4" s="1"/>
  <c r="E1544" i="4"/>
  <c r="W1544" i="4" s="1"/>
  <c r="D1544" i="4"/>
  <c r="V1544" i="4" s="1"/>
  <c r="C1544" i="4"/>
  <c r="U1544" i="4" s="1"/>
  <c r="B1544" i="4"/>
  <c r="T1544" i="4" s="1"/>
  <c r="E1543" i="4"/>
  <c r="W1543" i="4" s="1"/>
  <c r="D1543" i="4"/>
  <c r="V1543" i="4" s="1"/>
  <c r="C1543" i="4"/>
  <c r="U1543" i="4" s="1"/>
  <c r="B1543" i="4"/>
  <c r="T1543" i="4" s="1"/>
  <c r="E1542" i="4"/>
  <c r="W1542" i="4" s="1"/>
  <c r="D1542" i="4"/>
  <c r="V1542" i="4" s="1"/>
  <c r="C1542" i="4"/>
  <c r="U1542" i="4" s="1"/>
  <c r="B1542" i="4"/>
  <c r="T1542" i="4" s="1"/>
  <c r="E1671" i="3" s="1"/>
  <c r="E1541" i="4"/>
  <c r="W1541" i="4" s="1"/>
  <c r="D1541" i="4"/>
  <c r="V1541" i="4" s="1"/>
  <c r="C1541" i="4"/>
  <c r="U1541" i="4" s="1"/>
  <c r="B1541" i="4"/>
  <c r="T1541" i="4" s="1"/>
  <c r="E1540" i="4"/>
  <c r="W1540" i="4" s="1"/>
  <c r="D1540" i="4"/>
  <c r="V1540" i="4" s="1"/>
  <c r="C1540" i="4"/>
  <c r="U1540" i="4" s="1"/>
  <c r="B1540" i="4"/>
  <c r="T1540" i="4" s="1"/>
  <c r="E1539" i="4"/>
  <c r="W1539" i="4" s="1"/>
  <c r="D1539" i="4"/>
  <c r="V1539" i="4" s="1"/>
  <c r="C1539" i="4"/>
  <c r="U1539" i="4" s="1"/>
  <c r="B1539" i="4"/>
  <c r="T1539" i="4" s="1"/>
  <c r="E1538" i="4"/>
  <c r="W1538" i="4" s="1"/>
  <c r="D1538" i="4"/>
  <c r="V1538" i="4" s="1"/>
  <c r="C1538" i="4"/>
  <c r="U1538" i="4" s="1"/>
  <c r="F1666" i="3" s="1"/>
  <c r="B1538" i="4"/>
  <c r="T1538" i="4" s="1"/>
  <c r="E1537" i="4"/>
  <c r="W1537" i="4" s="1"/>
  <c r="D1537" i="4"/>
  <c r="V1537" i="4" s="1"/>
  <c r="C1537" i="4"/>
  <c r="U1537" i="4" s="1"/>
  <c r="B1537" i="4"/>
  <c r="T1537" i="4" s="1"/>
  <c r="E1536" i="4"/>
  <c r="W1536" i="4" s="1"/>
  <c r="D1536" i="4"/>
  <c r="V1536" i="4" s="1"/>
  <c r="C1536" i="4"/>
  <c r="U1536" i="4" s="1"/>
  <c r="B1536" i="4"/>
  <c r="T1536" i="4" s="1"/>
  <c r="E1535" i="4"/>
  <c r="W1535" i="4" s="1"/>
  <c r="D1535" i="4"/>
  <c r="V1535" i="4" s="1"/>
  <c r="C1535" i="4"/>
  <c r="U1535" i="4" s="1"/>
  <c r="B1535" i="4"/>
  <c r="T1535" i="4" s="1"/>
  <c r="E1534" i="4"/>
  <c r="W1534" i="4" s="1"/>
  <c r="D1534" i="4"/>
  <c r="V1534" i="4" s="1"/>
  <c r="C1534" i="4"/>
  <c r="U1534" i="4" s="1"/>
  <c r="B1534" i="4"/>
  <c r="T1534" i="4" s="1"/>
  <c r="E1659" i="3" s="1"/>
  <c r="E1533" i="4"/>
  <c r="W1533" i="4" s="1"/>
  <c r="D1533" i="4"/>
  <c r="V1533" i="4" s="1"/>
  <c r="C1533" i="4"/>
  <c r="U1533" i="4" s="1"/>
  <c r="B1533" i="4"/>
  <c r="T1533" i="4" s="1"/>
  <c r="E1532" i="4"/>
  <c r="W1532" i="4" s="1"/>
  <c r="D1532" i="4"/>
  <c r="V1532" i="4" s="1"/>
  <c r="C1532" i="4"/>
  <c r="U1532" i="4" s="1"/>
  <c r="B1532" i="4"/>
  <c r="T1532" i="4" s="1"/>
  <c r="E1531" i="4"/>
  <c r="W1531" i="4" s="1"/>
  <c r="D1531" i="4"/>
  <c r="V1531" i="4" s="1"/>
  <c r="C1531" i="4"/>
  <c r="U1531" i="4" s="1"/>
  <c r="B1531" i="4"/>
  <c r="T1531" i="4" s="1"/>
  <c r="E1530" i="4"/>
  <c r="W1530" i="4" s="1"/>
  <c r="D1530" i="4"/>
  <c r="V1530" i="4" s="1"/>
  <c r="C1530" i="4"/>
  <c r="U1530" i="4" s="1"/>
  <c r="B1530" i="4"/>
  <c r="T1530" i="4" s="1"/>
  <c r="E1529" i="4"/>
  <c r="W1529" i="4" s="1"/>
  <c r="D1529" i="4"/>
  <c r="V1529" i="4" s="1"/>
  <c r="C1529" i="4"/>
  <c r="U1529" i="4" s="1"/>
  <c r="B1529" i="4"/>
  <c r="T1529" i="4" s="1"/>
  <c r="E1528" i="4"/>
  <c r="W1528" i="4" s="1"/>
  <c r="D1528" i="4"/>
  <c r="V1528" i="4" s="1"/>
  <c r="C1528" i="4"/>
  <c r="U1528" i="4" s="1"/>
  <c r="B1528" i="4"/>
  <c r="T1528" i="4" s="1"/>
  <c r="E1527" i="4"/>
  <c r="W1527" i="4" s="1"/>
  <c r="D1527" i="4"/>
  <c r="V1527" i="4" s="1"/>
  <c r="C1527" i="4"/>
  <c r="U1527" i="4" s="1"/>
  <c r="B1527" i="4"/>
  <c r="T1527" i="4" s="1"/>
  <c r="E1526" i="4"/>
  <c r="W1526" i="4" s="1"/>
  <c r="D1526" i="4"/>
  <c r="V1526" i="4" s="1"/>
  <c r="C1526" i="4"/>
  <c r="U1526" i="4" s="1"/>
  <c r="B1526" i="4"/>
  <c r="T1526" i="4" s="1"/>
  <c r="E1525" i="4"/>
  <c r="W1525" i="4" s="1"/>
  <c r="D1525" i="4"/>
  <c r="V1525" i="4" s="1"/>
  <c r="C1525" i="4"/>
  <c r="U1525" i="4" s="1"/>
  <c r="B1525" i="4"/>
  <c r="T1525" i="4" s="1"/>
  <c r="E1524" i="4"/>
  <c r="W1524" i="4" s="1"/>
  <c r="D1524" i="4"/>
  <c r="V1524" i="4" s="1"/>
  <c r="C1524" i="4"/>
  <c r="U1524" i="4" s="1"/>
  <c r="B1524" i="4"/>
  <c r="T1524" i="4" s="1"/>
  <c r="E1523" i="4"/>
  <c r="W1523" i="4" s="1"/>
  <c r="D1523" i="4"/>
  <c r="V1523" i="4" s="1"/>
  <c r="C1523" i="4"/>
  <c r="U1523" i="4" s="1"/>
  <c r="B1523" i="4"/>
  <c r="T1523" i="4" s="1"/>
  <c r="E1522" i="4"/>
  <c r="W1522" i="4" s="1"/>
  <c r="D1522" i="4"/>
  <c r="V1522" i="4" s="1"/>
  <c r="C1522" i="4"/>
  <c r="U1522" i="4" s="1"/>
  <c r="B1522" i="4"/>
  <c r="T1522" i="4" s="1"/>
  <c r="E1521" i="4"/>
  <c r="W1521" i="4" s="1"/>
  <c r="D1521" i="4"/>
  <c r="V1521" i="4" s="1"/>
  <c r="C1521" i="4"/>
  <c r="U1521" i="4" s="1"/>
  <c r="B1521" i="4"/>
  <c r="T1521" i="4" s="1"/>
  <c r="E1520" i="4"/>
  <c r="W1520" i="4" s="1"/>
  <c r="D1520" i="4"/>
  <c r="V1520" i="4" s="1"/>
  <c r="C1520" i="4"/>
  <c r="U1520" i="4" s="1"/>
  <c r="B1520" i="4"/>
  <c r="T1520" i="4" s="1"/>
  <c r="E1519" i="4"/>
  <c r="W1519" i="4" s="1"/>
  <c r="D1519" i="4"/>
  <c r="V1519" i="4" s="1"/>
  <c r="C1519" i="4"/>
  <c r="U1519" i="4" s="1"/>
  <c r="B1519" i="4"/>
  <c r="T1519" i="4" s="1"/>
  <c r="E1518" i="4"/>
  <c r="W1518" i="4" s="1"/>
  <c r="D1518" i="4"/>
  <c r="V1518" i="4" s="1"/>
  <c r="C1518" i="4"/>
  <c r="U1518" i="4" s="1"/>
  <c r="B1518" i="4"/>
  <c r="T1518" i="4" s="1"/>
  <c r="E1517" i="4"/>
  <c r="W1517" i="4" s="1"/>
  <c r="D1517" i="4"/>
  <c r="V1517" i="4" s="1"/>
  <c r="C1517" i="4"/>
  <c r="U1517" i="4" s="1"/>
  <c r="B1517" i="4"/>
  <c r="T1517" i="4" s="1"/>
  <c r="E1516" i="4"/>
  <c r="W1516" i="4" s="1"/>
  <c r="D1516" i="4"/>
  <c r="V1516" i="4" s="1"/>
  <c r="C1516" i="4"/>
  <c r="U1516" i="4" s="1"/>
  <c r="B1516" i="4"/>
  <c r="T1516" i="4" s="1"/>
  <c r="E1515" i="4"/>
  <c r="W1515" i="4" s="1"/>
  <c r="D1515" i="4"/>
  <c r="V1515" i="4" s="1"/>
  <c r="C1515" i="4"/>
  <c r="U1515" i="4" s="1"/>
  <c r="B1515" i="4"/>
  <c r="T1515" i="4" s="1"/>
  <c r="E1514" i="4"/>
  <c r="W1514" i="4" s="1"/>
  <c r="D1514" i="4"/>
  <c r="V1514" i="4" s="1"/>
  <c r="C1514" i="4"/>
  <c r="U1514" i="4" s="1"/>
  <c r="B1514" i="4"/>
  <c r="T1514" i="4" s="1"/>
  <c r="E1513" i="4"/>
  <c r="W1513" i="4" s="1"/>
  <c r="D1513" i="4"/>
  <c r="V1513" i="4" s="1"/>
  <c r="C1513" i="4"/>
  <c r="U1513" i="4" s="1"/>
  <c r="B1513" i="4"/>
  <c r="T1513" i="4" s="1"/>
  <c r="E1512" i="4"/>
  <c r="W1512" i="4" s="1"/>
  <c r="D1512" i="4"/>
  <c r="V1512" i="4" s="1"/>
  <c r="C1512" i="4"/>
  <c r="U1512" i="4" s="1"/>
  <c r="B1512" i="4"/>
  <c r="T1512" i="4" s="1"/>
  <c r="E1511" i="4"/>
  <c r="W1511" i="4" s="1"/>
  <c r="D1511" i="4"/>
  <c r="V1511" i="4" s="1"/>
  <c r="C1511" i="4"/>
  <c r="U1511" i="4" s="1"/>
  <c r="B1511" i="4"/>
  <c r="T1511" i="4" s="1"/>
  <c r="E1510" i="4"/>
  <c r="W1510" i="4" s="1"/>
  <c r="D1510" i="4"/>
  <c r="V1510" i="4" s="1"/>
  <c r="C1510" i="4"/>
  <c r="U1510" i="4" s="1"/>
  <c r="B1510" i="4"/>
  <c r="T1510" i="4" s="1"/>
  <c r="E1509" i="4"/>
  <c r="W1509" i="4" s="1"/>
  <c r="D1509" i="4"/>
  <c r="V1509" i="4" s="1"/>
  <c r="C1509" i="4"/>
  <c r="U1509" i="4" s="1"/>
  <c r="B1509" i="4"/>
  <c r="T1509" i="4" s="1"/>
  <c r="E1508" i="4"/>
  <c r="W1508" i="4" s="1"/>
  <c r="D1508" i="4"/>
  <c r="V1508" i="4" s="1"/>
  <c r="C1508" i="4"/>
  <c r="U1508" i="4" s="1"/>
  <c r="B1508" i="4"/>
  <c r="T1508" i="4" s="1"/>
  <c r="E1507" i="4"/>
  <c r="W1507" i="4" s="1"/>
  <c r="D1507" i="4"/>
  <c r="V1507" i="4" s="1"/>
  <c r="C1507" i="4"/>
  <c r="U1507" i="4" s="1"/>
  <c r="B1507" i="4"/>
  <c r="T1507" i="4" s="1"/>
  <c r="E1506" i="4"/>
  <c r="W1506" i="4" s="1"/>
  <c r="D1506" i="4"/>
  <c r="V1506" i="4" s="1"/>
  <c r="C1506" i="4"/>
  <c r="U1506" i="4" s="1"/>
  <c r="B1506" i="4"/>
  <c r="T1506" i="4" s="1"/>
  <c r="E1505" i="4"/>
  <c r="W1505" i="4" s="1"/>
  <c r="D1505" i="4"/>
  <c r="V1505" i="4" s="1"/>
  <c r="C1505" i="4"/>
  <c r="U1505" i="4" s="1"/>
  <c r="B1505" i="4"/>
  <c r="T1505" i="4" s="1"/>
  <c r="E1504" i="4"/>
  <c r="W1504" i="4" s="1"/>
  <c r="D1504" i="4"/>
  <c r="V1504" i="4" s="1"/>
  <c r="C1504" i="4"/>
  <c r="U1504" i="4" s="1"/>
  <c r="B1504" i="4"/>
  <c r="T1504" i="4" s="1"/>
  <c r="E1503" i="4"/>
  <c r="W1503" i="4" s="1"/>
  <c r="D1503" i="4"/>
  <c r="V1503" i="4" s="1"/>
  <c r="C1503" i="4"/>
  <c r="U1503" i="4" s="1"/>
  <c r="B1503" i="4"/>
  <c r="T1503" i="4" s="1"/>
  <c r="E1502" i="4"/>
  <c r="W1502" i="4" s="1"/>
  <c r="D1502" i="4"/>
  <c r="V1502" i="4" s="1"/>
  <c r="C1502" i="4"/>
  <c r="U1502" i="4" s="1"/>
  <c r="B1502" i="4"/>
  <c r="T1502" i="4" s="1"/>
  <c r="E1501" i="4"/>
  <c r="W1501" i="4" s="1"/>
  <c r="D1501" i="4"/>
  <c r="V1501" i="4" s="1"/>
  <c r="C1501" i="4"/>
  <c r="U1501" i="4" s="1"/>
  <c r="B1501" i="4"/>
  <c r="T1501" i="4" s="1"/>
  <c r="E1500" i="4"/>
  <c r="W1500" i="4" s="1"/>
  <c r="D1500" i="4"/>
  <c r="V1500" i="4" s="1"/>
  <c r="C1500" i="4"/>
  <c r="U1500" i="4" s="1"/>
  <c r="B1500" i="4"/>
  <c r="T1500" i="4" s="1"/>
  <c r="E1499" i="4"/>
  <c r="W1499" i="4" s="1"/>
  <c r="D1499" i="4"/>
  <c r="V1499" i="4" s="1"/>
  <c r="C1499" i="4"/>
  <c r="U1499" i="4" s="1"/>
  <c r="B1499" i="4"/>
  <c r="T1499" i="4" s="1"/>
  <c r="E1498" i="4"/>
  <c r="W1498" i="4" s="1"/>
  <c r="D1498" i="4"/>
  <c r="V1498" i="4" s="1"/>
  <c r="C1498" i="4"/>
  <c r="U1498" i="4" s="1"/>
  <c r="B1498" i="4"/>
  <c r="T1498" i="4" s="1"/>
  <c r="E1497" i="4"/>
  <c r="W1497" i="4" s="1"/>
  <c r="D1497" i="4"/>
  <c r="V1497" i="4" s="1"/>
  <c r="C1497" i="4"/>
  <c r="U1497" i="4" s="1"/>
  <c r="B1497" i="4"/>
  <c r="T1497" i="4" s="1"/>
  <c r="E1496" i="4"/>
  <c r="W1496" i="4" s="1"/>
  <c r="D1496" i="4"/>
  <c r="V1496" i="4" s="1"/>
  <c r="C1496" i="4"/>
  <c r="U1496" i="4" s="1"/>
  <c r="B1496" i="4"/>
  <c r="T1496" i="4" s="1"/>
  <c r="E1610" i="3" s="1"/>
  <c r="E1495" i="4"/>
  <c r="W1495" i="4" s="1"/>
  <c r="D1495" i="4"/>
  <c r="V1495" i="4" s="1"/>
  <c r="C1495" i="4"/>
  <c r="U1495" i="4" s="1"/>
  <c r="B1495" i="4"/>
  <c r="T1495" i="4" s="1"/>
  <c r="E1494" i="4"/>
  <c r="W1494" i="4" s="1"/>
  <c r="D1494" i="4"/>
  <c r="V1494" i="4" s="1"/>
  <c r="C1494" i="4"/>
  <c r="U1494" i="4" s="1"/>
  <c r="B1494" i="4"/>
  <c r="T1494" i="4" s="1"/>
  <c r="E1605" i="3" s="1"/>
  <c r="E1493" i="4"/>
  <c r="W1493" i="4" s="1"/>
  <c r="D1493" i="4"/>
  <c r="V1493" i="4" s="1"/>
  <c r="C1493" i="4"/>
  <c r="U1493" i="4" s="1"/>
  <c r="B1493" i="4"/>
  <c r="T1493" i="4" s="1"/>
  <c r="E1492" i="4"/>
  <c r="W1492" i="4" s="1"/>
  <c r="D1492" i="4"/>
  <c r="V1492" i="4" s="1"/>
  <c r="C1492" i="4"/>
  <c r="U1492" i="4" s="1"/>
  <c r="B1492" i="4"/>
  <c r="T1492" i="4" s="1"/>
  <c r="E1602" i="3" s="1"/>
  <c r="E1491" i="4"/>
  <c r="W1491" i="4" s="1"/>
  <c r="D1491" i="4"/>
  <c r="V1491" i="4" s="1"/>
  <c r="C1491" i="4"/>
  <c r="U1491" i="4" s="1"/>
  <c r="B1491" i="4"/>
  <c r="T1491" i="4" s="1"/>
  <c r="E1490" i="4"/>
  <c r="W1490" i="4" s="1"/>
  <c r="D1490" i="4"/>
  <c r="V1490" i="4" s="1"/>
  <c r="C1490" i="4"/>
  <c r="U1490" i="4" s="1"/>
  <c r="B1490" i="4"/>
  <c r="T1490" i="4" s="1"/>
  <c r="E1600" i="3" s="1"/>
  <c r="E1489" i="4"/>
  <c r="W1489" i="4" s="1"/>
  <c r="D1489" i="4"/>
  <c r="V1489" i="4" s="1"/>
  <c r="C1489" i="4"/>
  <c r="U1489" i="4" s="1"/>
  <c r="B1489" i="4"/>
  <c r="T1489" i="4" s="1"/>
  <c r="E1488" i="4"/>
  <c r="W1488" i="4" s="1"/>
  <c r="D1488" i="4"/>
  <c r="V1488" i="4" s="1"/>
  <c r="C1488" i="4"/>
  <c r="U1488" i="4" s="1"/>
  <c r="B1488" i="4"/>
  <c r="T1488" i="4" s="1"/>
  <c r="E1598" i="3" s="1"/>
  <c r="E1487" i="4"/>
  <c r="W1487" i="4" s="1"/>
  <c r="D1487" i="4"/>
  <c r="V1487" i="4" s="1"/>
  <c r="C1487" i="4"/>
  <c r="U1487" i="4" s="1"/>
  <c r="B1487" i="4"/>
  <c r="T1487" i="4" s="1"/>
  <c r="E1486" i="4"/>
  <c r="W1486" i="4" s="1"/>
  <c r="D1486" i="4"/>
  <c r="V1486" i="4" s="1"/>
  <c r="C1486" i="4"/>
  <c r="U1486" i="4" s="1"/>
  <c r="F1596" i="3" s="1"/>
  <c r="B1486" i="4"/>
  <c r="T1486" i="4" s="1"/>
  <c r="E1596" i="3" s="1"/>
  <c r="E1485" i="4"/>
  <c r="W1485" i="4" s="1"/>
  <c r="D1485" i="4"/>
  <c r="V1485" i="4" s="1"/>
  <c r="C1485" i="4"/>
  <c r="U1485" i="4" s="1"/>
  <c r="B1485" i="4"/>
  <c r="T1485" i="4" s="1"/>
  <c r="E1484" i="4"/>
  <c r="W1484" i="4" s="1"/>
  <c r="D1484" i="4"/>
  <c r="V1484" i="4" s="1"/>
  <c r="C1484" i="4"/>
  <c r="U1484" i="4" s="1"/>
  <c r="F1593" i="3" s="1"/>
  <c r="B1484" i="4"/>
  <c r="T1484" i="4" s="1"/>
  <c r="E1593" i="3" s="1"/>
  <c r="E1483" i="4"/>
  <c r="W1483" i="4" s="1"/>
  <c r="D1483" i="4"/>
  <c r="V1483" i="4" s="1"/>
  <c r="C1483" i="4"/>
  <c r="U1483" i="4" s="1"/>
  <c r="B1483" i="4"/>
  <c r="T1483" i="4" s="1"/>
  <c r="E1482" i="4"/>
  <c r="W1482" i="4" s="1"/>
  <c r="D1482" i="4"/>
  <c r="V1482" i="4" s="1"/>
  <c r="C1482" i="4"/>
  <c r="U1482" i="4" s="1"/>
  <c r="F1591" i="3" s="1"/>
  <c r="B1482" i="4"/>
  <c r="T1482" i="4" s="1"/>
  <c r="E1591" i="3" s="1"/>
  <c r="E1481" i="4"/>
  <c r="W1481" i="4" s="1"/>
  <c r="D1481" i="4"/>
  <c r="V1481" i="4" s="1"/>
  <c r="C1481" i="4"/>
  <c r="U1481" i="4" s="1"/>
  <c r="B1481" i="4"/>
  <c r="T1481" i="4" s="1"/>
  <c r="E1480" i="4"/>
  <c r="W1480" i="4" s="1"/>
  <c r="D1480" i="4"/>
  <c r="V1480" i="4" s="1"/>
  <c r="C1480" i="4"/>
  <c r="U1480" i="4" s="1"/>
  <c r="F1589" i="3" s="1"/>
  <c r="B1480" i="4"/>
  <c r="T1480" i="4" s="1"/>
  <c r="E1589" i="3" s="1"/>
  <c r="E1479" i="4"/>
  <c r="W1479" i="4" s="1"/>
  <c r="D1479" i="4"/>
  <c r="V1479" i="4" s="1"/>
  <c r="C1479" i="4"/>
  <c r="U1479" i="4" s="1"/>
  <c r="B1479" i="4"/>
  <c r="T1479" i="4" s="1"/>
  <c r="E1478" i="4"/>
  <c r="W1478" i="4" s="1"/>
  <c r="D1478" i="4"/>
  <c r="V1478" i="4" s="1"/>
  <c r="C1478" i="4"/>
  <c r="U1478" i="4" s="1"/>
  <c r="F1587" i="3" s="1"/>
  <c r="B1478" i="4"/>
  <c r="T1478" i="4" s="1"/>
  <c r="E1587" i="3" s="1"/>
  <c r="E1477" i="4"/>
  <c r="W1477" i="4" s="1"/>
  <c r="D1477" i="4"/>
  <c r="V1477" i="4" s="1"/>
  <c r="C1477" i="4"/>
  <c r="U1477" i="4" s="1"/>
  <c r="B1477" i="4"/>
  <c r="T1477" i="4" s="1"/>
  <c r="E1476" i="4"/>
  <c r="W1476" i="4" s="1"/>
  <c r="D1476" i="4"/>
  <c r="V1476" i="4" s="1"/>
  <c r="C1476" i="4"/>
  <c r="U1476" i="4" s="1"/>
  <c r="F1584" i="3" s="1"/>
  <c r="B1476" i="4"/>
  <c r="T1476" i="4" s="1"/>
  <c r="E1584" i="3" s="1"/>
  <c r="E1475" i="4"/>
  <c r="W1475" i="4" s="1"/>
  <c r="D1475" i="4"/>
  <c r="V1475" i="4" s="1"/>
  <c r="C1475" i="4"/>
  <c r="U1475" i="4" s="1"/>
  <c r="B1475" i="4"/>
  <c r="T1475" i="4" s="1"/>
  <c r="E1474" i="4"/>
  <c r="W1474" i="4" s="1"/>
  <c r="D1474" i="4"/>
  <c r="V1474" i="4" s="1"/>
  <c r="C1474" i="4"/>
  <c r="U1474" i="4" s="1"/>
  <c r="B1474" i="4"/>
  <c r="T1474" i="4" s="1"/>
  <c r="E1581" i="3" s="1"/>
  <c r="E1473" i="4"/>
  <c r="W1473" i="4" s="1"/>
  <c r="D1473" i="4"/>
  <c r="V1473" i="4" s="1"/>
  <c r="C1473" i="4"/>
  <c r="U1473" i="4" s="1"/>
  <c r="B1473" i="4"/>
  <c r="T1473" i="4" s="1"/>
  <c r="E1472" i="4"/>
  <c r="W1472" i="4" s="1"/>
  <c r="D1472" i="4"/>
  <c r="V1472" i="4" s="1"/>
  <c r="C1472" i="4"/>
  <c r="U1472" i="4" s="1"/>
  <c r="B1472" i="4"/>
  <c r="T1472" i="4" s="1"/>
  <c r="E1471" i="4"/>
  <c r="W1471" i="4" s="1"/>
  <c r="D1471" i="4"/>
  <c r="V1471" i="4" s="1"/>
  <c r="C1471" i="4"/>
  <c r="U1471" i="4" s="1"/>
  <c r="B1471" i="4"/>
  <c r="T1471" i="4" s="1"/>
  <c r="E1470" i="4"/>
  <c r="W1470" i="4" s="1"/>
  <c r="D1470" i="4"/>
  <c r="V1470" i="4" s="1"/>
  <c r="C1470" i="4"/>
  <c r="U1470" i="4" s="1"/>
  <c r="B1470" i="4"/>
  <c r="T1470" i="4" s="1"/>
  <c r="E1469" i="4"/>
  <c r="W1469" i="4" s="1"/>
  <c r="D1469" i="4"/>
  <c r="V1469" i="4" s="1"/>
  <c r="C1469" i="4"/>
  <c r="U1469" i="4" s="1"/>
  <c r="B1469" i="4"/>
  <c r="T1469" i="4" s="1"/>
  <c r="E1468" i="4"/>
  <c r="W1468" i="4" s="1"/>
  <c r="D1468" i="4"/>
  <c r="V1468" i="4" s="1"/>
  <c r="C1468" i="4"/>
  <c r="U1468" i="4" s="1"/>
  <c r="F1573" i="3" s="1"/>
  <c r="B1468" i="4"/>
  <c r="T1468" i="4" s="1"/>
  <c r="E1467" i="4"/>
  <c r="W1467" i="4" s="1"/>
  <c r="D1467" i="4"/>
  <c r="V1467" i="4" s="1"/>
  <c r="C1467" i="4"/>
  <c r="U1467" i="4" s="1"/>
  <c r="B1467" i="4"/>
  <c r="T1467" i="4" s="1"/>
  <c r="E1466" i="4"/>
  <c r="W1466" i="4" s="1"/>
  <c r="D1466" i="4"/>
  <c r="V1466" i="4" s="1"/>
  <c r="C1466" i="4"/>
  <c r="U1466" i="4" s="1"/>
  <c r="B1466" i="4"/>
  <c r="T1466" i="4" s="1"/>
  <c r="E1465" i="4"/>
  <c r="W1465" i="4" s="1"/>
  <c r="D1465" i="4"/>
  <c r="V1465" i="4" s="1"/>
  <c r="C1465" i="4"/>
  <c r="U1465" i="4" s="1"/>
  <c r="B1465" i="4"/>
  <c r="T1465" i="4" s="1"/>
  <c r="E1464" i="4"/>
  <c r="W1464" i="4" s="1"/>
  <c r="D1464" i="4"/>
  <c r="V1464" i="4" s="1"/>
  <c r="C1464" i="4"/>
  <c r="U1464" i="4" s="1"/>
  <c r="B1464" i="4"/>
  <c r="T1464" i="4" s="1"/>
  <c r="E1463" i="4"/>
  <c r="W1463" i="4" s="1"/>
  <c r="D1463" i="4"/>
  <c r="V1463" i="4" s="1"/>
  <c r="C1463" i="4"/>
  <c r="U1463" i="4" s="1"/>
  <c r="B1463" i="4"/>
  <c r="T1463" i="4" s="1"/>
  <c r="E1462" i="4"/>
  <c r="W1462" i="4" s="1"/>
  <c r="D1462" i="4"/>
  <c r="V1462" i="4" s="1"/>
  <c r="C1462" i="4"/>
  <c r="U1462" i="4" s="1"/>
  <c r="B1462" i="4"/>
  <c r="T1462" i="4" s="1"/>
  <c r="E1461" i="4"/>
  <c r="W1461" i="4" s="1"/>
  <c r="D1461" i="4"/>
  <c r="V1461" i="4" s="1"/>
  <c r="C1461" i="4"/>
  <c r="U1461" i="4" s="1"/>
  <c r="B1461" i="4"/>
  <c r="T1461" i="4" s="1"/>
  <c r="E1460" i="4"/>
  <c r="W1460" i="4" s="1"/>
  <c r="D1460" i="4"/>
  <c r="V1460" i="4" s="1"/>
  <c r="C1460" i="4"/>
  <c r="U1460" i="4" s="1"/>
  <c r="B1460" i="4"/>
  <c r="T1460" i="4" s="1"/>
  <c r="E1459" i="4"/>
  <c r="W1459" i="4" s="1"/>
  <c r="D1459" i="4"/>
  <c r="V1459" i="4" s="1"/>
  <c r="C1459" i="4"/>
  <c r="U1459" i="4" s="1"/>
  <c r="B1459" i="4"/>
  <c r="T1459" i="4" s="1"/>
  <c r="E1458" i="4"/>
  <c r="W1458" i="4" s="1"/>
  <c r="D1458" i="4"/>
  <c r="V1458" i="4" s="1"/>
  <c r="C1458" i="4"/>
  <c r="U1458" i="4" s="1"/>
  <c r="B1458" i="4"/>
  <c r="T1458" i="4" s="1"/>
  <c r="E1457" i="4"/>
  <c r="W1457" i="4" s="1"/>
  <c r="D1457" i="4"/>
  <c r="V1457" i="4" s="1"/>
  <c r="C1457" i="4"/>
  <c r="U1457" i="4" s="1"/>
  <c r="B1457" i="4"/>
  <c r="T1457" i="4" s="1"/>
  <c r="E1456" i="4"/>
  <c r="W1456" i="4" s="1"/>
  <c r="D1456" i="4"/>
  <c r="V1456" i="4" s="1"/>
  <c r="C1456" i="4"/>
  <c r="U1456" i="4" s="1"/>
  <c r="B1456" i="4"/>
  <c r="T1456" i="4" s="1"/>
  <c r="E1455" i="4"/>
  <c r="W1455" i="4" s="1"/>
  <c r="D1455" i="4"/>
  <c r="V1455" i="4" s="1"/>
  <c r="C1455" i="4"/>
  <c r="U1455" i="4" s="1"/>
  <c r="B1455" i="4"/>
  <c r="T1455" i="4" s="1"/>
  <c r="E1454" i="4"/>
  <c r="W1454" i="4" s="1"/>
  <c r="D1454" i="4"/>
  <c r="V1454" i="4" s="1"/>
  <c r="C1454" i="4"/>
  <c r="U1454" i="4" s="1"/>
  <c r="B1454" i="4"/>
  <c r="T1454" i="4" s="1"/>
  <c r="E1453" i="4"/>
  <c r="W1453" i="4" s="1"/>
  <c r="D1453" i="4"/>
  <c r="V1453" i="4" s="1"/>
  <c r="C1453" i="4"/>
  <c r="U1453" i="4" s="1"/>
  <c r="B1453" i="4"/>
  <c r="T1453" i="4" s="1"/>
  <c r="E1452" i="4"/>
  <c r="W1452" i="4" s="1"/>
  <c r="D1452" i="4"/>
  <c r="V1452" i="4" s="1"/>
  <c r="C1452" i="4"/>
  <c r="U1452" i="4" s="1"/>
  <c r="B1452" i="4"/>
  <c r="T1452" i="4" s="1"/>
  <c r="E1451" i="4"/>
  <c r="W1451" i="4" s="1"/>
  <c r="D1451" i="4"/>
  <c r="V1451" i="4" s="1"/>
  <c r="C1451" i="4"/>
  <c r="U1451" i="4" s="1"/>
  <c r="B1451" i="4"/>
  <c r="T1451" i="4" s="1"/>
  <c r="E1450" i="4"/>
  <c r="W1450" i="4" s="1"/>
  <c r="D1450" i="4"/>
  <c r="V1450" i="4" s="1"/>
  <c r="C1450" i="4"/>
  <c r="U1450" i="4" s="1"/>
  <c r="B1450" i="4"/>
  <c r="T1450" i="4" s="1"/>
  <c r="E1449" i="4"/>
  <c r="W1449" i="4" s="1"/>
  <c r="D1449" i="4"/>
  <c r="V1449" i="4" s="1"/>
  <c r="C1449" i="4"/>
  <c r="U1449" i="4" s="1"/>
  <c r="B1449" i="4"/>
  <c r="T1449" i="4" s="1"/>
  <c r="E1448" i="4"/>
  <c r="W1448" i="4" s="1"/>
  <c r="D1448" i="4"/>
  <c r="V1448" i="4" s="1"/>
  <c r="C1448" i="4"/>
  <c r="U1448" i="4" s="1"/>
  <c r="B1448" i="4"/>
  <c r="T1448" i="4" s="1"/>
  <c r="E1447" i="4"/>
  <c r="W1447" i="4" s="1"/>
  <c r="D1447" i="4"/>
  <c r="V1447" i="4" s="1"/>
  <c r="C1447" i="4"/>
  <c r="U1447" i="4" s="1"/>
  <c r="B1447" i="4"/>
  <c r="T1447" i="4" s="1"/>
  <c r="E1446" i="4"/>
  <c r="W1446" i="4" s="1"/>
  <c r="D1446" i="4"/>
  <c r="V1446" i="4" s="1"/>
  <c r="C1446" i="4"/>
  <c r="U1446" i="4" s="1"/>
  <c r="B1446" i="4"/>
  <c r="T1446" i="4" s="1"/>
  <c r="E1445" i="4"/>
  <c r="W1445" i="4" s="1"/>
  <c r="D1445" i="4"/>
  <c r="V1445" i="4" s="1"/>
  <c r="C1445" i="4"/>
  <c r="U1445" i="4" s="1"/>
  <c r="B1445" i="4"/>
  <c r="T1445" i="4" s="1"/>
  <c r="E1444" i="4"/>
  <c r="W1444" i="4" s="1"/>
  <c r="D1444" i="4"/>
  <c r="V1444" i="4" s="1"/>
  <c r="C1444" i="4"/>
  <c r="U1444" i="4" s="1"/>
  <c r="B1444" i="4"/>
  <c r="T1444" i="4" s="1"/>
  <c r="E1443" i="4"/>
  <c r="W1443" i="4" s="1"/>
  <c r="D1443" i="4"/>
  <c r="V1443" i="4" s="1"/>
  <c r="C1443" i="4"/>
  <c r="U1443" i="4" s="1"/>
  <c r="B1443" i="4"/>
  <c r="T1443" i="4" s="1"/>
  <c r="E1442" i="4"/>
  <c r="W1442" i="4" s="1"/>
  <c r="D1442" i="4"/>
  <c r="V1442" i="4" s="1"/>
  <c r="C1442" i="4"/>
  <c r="U1442" i="4" s="1"/>
  <c r="B1442" i="4"/>
  <c r="T1442" i="4" s="1"/>
  <c r="E1441" i="4"/>
  <c r="W1441" i="4" s="1"/>
  <c r="D1441" i="4"/>
  <c r="V1441" i="4" s="1"/>
  <c r="C1441" i="4"/>
  <c r="U1441" i="4" s="1"/>
  <c r="B1441" i="4"/>
  <c r="T1441" i="4" s="1"/>
  <c r="E1440" i="4"/>
  <c r="W1440" i="4" s="1"/>
  <c r="D1440" i="4"/>
  <c r="V1440" i="4" s="1"/>
  <c r="C1440" i="4"/>
  <c r="U1440" i="4" s="1"/>
  <c r="B1440" i="4"/>
  <c r="T1440" i="4" s="1"/>
  <c r="E1439" i="4"/>
  <c r="W1439" i="4" s="1"/>
  <c r="D1439" i="4"/>
  <c r="V1439" i="4" s="1"/>
  <c r="C1439" i="4"/>
  <c r="U1439" i="4" s="1"/>
  <c r="B1439" i="4"/>
  <c r="T1439" i="4" s="1"/>
  <c r="E1438" i="4"/>
  <c r="W1438" i="4" s="1"/>
  <c r="D1438" i="4"/>
  <c r="V1438" i="4" s="1"/>
  <c r="C1438" i="4"/>
  <c r="U1438" i="4" s="1"/>
  <c r="B1438" i="4"/>
  <c r="T1438" i="4" s="1"/>
  <c r="E1437" i="4"/>
  <c r="W1437" i="4" s="1"/>
  <c r="H1538" i="3" s="1"/>
  <c r="D1437" i="4"/>
  <c r="V1437" i="4" s="1"/>
  <c r="C1437" i="4"/>
  <c r="U1437" i="4" s="1"/>
  <c r="B1437" i="4"/>
  <c r="T1437" i="4" s="1"/>
  <c r="E1436" i="4"/>
  <c r="W1436" i="4" s="1"/>
  <c r="D1436" i="4"/>
  <c r="V1436" i="4" s="1"/>
  <c r="C1436" i="4"/>
  <c r="U1436" i="4" s="1"/>
  <c r="B1436" i="4"/>
  <c r="T1436" i="4" s="1"/>
  <c r="E1435" i="4"/>
  <c r="W1435" i="4" s="1"/>
  <c r="D1435" i="4"/>
  <c r="V1435" i="4" s="1"/>
  <c r="C1435" i="4"/>
  <c r="U1435" i="4" s="1"/>
  <c r="B1435" i="4"/>
  <c r="T1435" i="4" s="1"/>
  <c r="E1434" i="4"/>
  <c r="W1434" i="4" s="1"/>
  <c r="D1434" i="4"/>
  <c r="V1434" i="4" s="1"/>
  <c r="C1434" i="4"/>
  <c r="U1434" i="4" s="1"/>
  <c r="B1434" i="4"/>
  <c r="T1434" i="4" s="1"/>
  <c r="E1433" i="4"/>
  <c r="W1433" i="4" s="1"/>
  <c r="D1433" i="4"/>
  <c r="V1433" i="4" s="1"/>
  <c r="C1433" i="4"/>
  <c r="U1433" i="4" s="1"/>
  <c r="B1433" i="4"/>
  <c r="T1433" i="4" s="1"/>
  <c r="E1432" i="4"/>
  <c r="W1432" i="4" s="1"/>
  <c r="D1432" i="4"/>
  <c r="V1432" i="4" s="1"/>
  <c r="C1432" i="4"/>
  <c r="U1432" i="4" s="1"/>
  <c r="B1432" i="4"/>
  <c r="T1432" i="4" s="1"/>
  <c r="E1431" i="4"/>
  <c r="W1431" i="4" s="1"/>
  <c r="D1431" i="4"/>
  <c r="V1431" i="4" s="1"/>
  <c r="C1431" i="4"/>
  <c r="U1431" i="4" s="1"/>
  <c r="B1431" i="4"/>
  <c r="T1431" i="4" s="1"/>
  <c r="E1430" i="4"/>
  <c r="W1430" i="4" s="1"/>
  <c r="D1430" i="4"/>
  <c r="V1430" i="4" s="1"/>
  <c r="C1430" i="4"/>
  <c r="U1430" i="4" s="1"/>
  <c r="B1430" i="4"/>
  <c r="T1430" i="4" s="1"/>
  <c r="E1429" i="4"/>
  <c r="W1429" i="4" s="1"/>
  <c r="D1429" i="4"/>
  <c r="V1429" i="4" s="1"/>
  <c r="C1429" i="4"/>
  <c r="U1429" i="4" s="1"/>
  <c r="B1429" i="4"/>
  <c r="T1429" i="4" s="1"/>
  <c r="E1428" i="4"/>
  <c r="W1428" i="4" s="1"/>
  <c r="D1428" i="4"/>
  <c r="V1428" i="4" s="1"/>
  <c r="C1428" i="4"/>
  <c r="U1428" i="4" s="1"/>
  <c r="B1428" i="4"/>
  <c r="T1428" i="4" s="1"/>
  <c r="E1427" i="4"/>
  <c r="W1427" i="4" s="1"/>
  <c r="D1427" i="4"/>
  <c r="V1427" i="4" s="1"/>
  <c r="C1427" i="4"/>
  <c r="U1427" i="4" s="1"/>
  <c r="B1427" i="4"/>
  <c r="T1427" i="4" s="1"/>
  <c r="E1426" i="4"/>
  <c r="W1426" i="4" s="1"/>
  <c r="D1426" i="4"/>
  <c r="V1426" i="4" s="1"/>
  <c r="C1426" i="4"/>
  <c r="U1426" i="4" s="1"/>
  <c r="B1426" i="4"/>
  <c r="T1426" i="4" s="1"/>
  <c r="E1425" i="4"/>
  <c r="W1425" i="4" s="1"/>
  <c r="D1425" i="4"/>
  <c r="V1425" i="4" s="1"/>
  <c r="C1425" i="4"/>
  <c r="U1425" i="4" s="1"/>
  <c r="B1425" i="4"/>
  <c r="T1425" i="4" s="1"/>
  <c r="E1424" i="4"/>
  <c r="W1424" i="4" s="1"/>
  <c r="D1424" i="4"/>
  <c r="V1424" i="4" s="1"/>
  <c r="C1424" i="4"/>
  <c r="U1424" i="4" s="1"/>
  <c r="B1424" i="4"/>
  <c r="T1424" i="4" s="1"/>
  <c r="E1423" i="4"/>
  <c r="W1423" i="4" s="1"/>
  <c r="D1423" i="4"/>
  <c r="V1423" i="4" s="1"/>
  <c r="C1423" i="4"/>
  <c r="U1423" i="4" s="1"/>
  <c r="B1423" i="4"/>
  <c r="T1423" i="4" s="1"/>
  <c r="E1422" i="4"/>
  <c r="W1422" i="4" s="1"/>
  <c r="D1422" i="4"/>
  <c r="V1422" i="4" s="1"/>
  <c r="C1422" i="4"/>
  <c r="U1422" i="4" s="1"/>
  <c r="B1422" i="4"/>
  <c r="T1422" i="4" s="1"/>
  <c r="E1421" i="4"/>
  <c r="W1421" i="4" s="1"/>
  <c r="H1521" i="3" s="1"/>
  <c r="D1421" i="4"/>
  <c r="V1421" i="4" s="1"/>
  <c r="C1421" i="4"/>
  <c r="U1421" i="4" s="1"/>
  <c r="B1421" i="4"/>
  <c r="T1421" i="4" s="1"/>
  <c r="E1420" i="4"/>
  <c r="W1420" i="4" s="1"/>
  <c r="D1420" i="4"/>
  <c r="V1420" i="4" s="1"/>
  <c r="C1420" i="4"/>
  <c r="U1420" i="4" s="1"/>
  <c r="B1420" i="4"/>
  <c r="T1420" i="4" s="1"/>
  <c r="E1419" i="4"/>
  <c r="W1419" i="4" s="1"/>
  <c r="H1519" i="3" s="1"/>
  <c r="D1419" i="4"/>
  <c r="V1419" i="4" s="1"/>
  <c r="C1419" i="4"/>
  <c r="U1419" i="4" s="1"/>
  <c r="B1419" i="4"/>
  <c r="T1419" i="4" s="1"/>
  <c r="E1418" i="4"/>
  <c r="W1418" i="4" s="1"/>
  <c r="D1418" i="4"/>
  <c r="V1418" i="4" s="1"/>
  <c r="C1418" i="4"/>
  <c r="U1418" i="4" s="1"/>
  <c r="B1418" i="4"/>
  <c r="T1418" i="4" s="1"/>
  <c r="E1417" i="4"/>
  <c r="W1417" i="4" s="1"/>
  <c r="D1417" i="4"/>
  <c r="V1417" i="4" s="1"/>
  <c r="C1417" i="4"/>
  <c r="U1417" i="4" s="1"/>
  <c r="B1417" i="4"/>
  <c r="T1417" i="4" s="1"/>
  <c r="E1416" i="4"/>
  <c r="W1416" i="4" s="1"/>
  <c r="D1416" i="4"/>
  <c r="V1416" i="4" s="1"/>
  <c r="C1416" i="4"/>
  <c r="U1416" i="4" s="1"/>
  <c r="B1416" i="4"/>
  <c r="T1416" i="4" s="1"/>
  <c r="E1415" i="4"/>
  <c r="W1415" i="4" s="1"/>
  <c r="D1415" i="4"/>
  <c r="V1415" i="4" s="1"/>
  <c r="C1415" i="4"/>
  <c r="U1415" i="4" s="1"/>
  <c r="B1415" i="4"/>
  <c r="T1415" i="4" s="1"/>
  <c r="E1414" i="4"/>
  <c r="W1414" i="4" s="1"/>
  <c r="D1414" i="4"/>
  <c r="V1414" i="4" s="1"/>
  <c r="C1414" i="4"/>
  <c r="U1414" i="4" s="1"/>
  <c r="B1414" i="4"/>
  <c r="T1414" i="4" s="1"/>
  <c r="E1413" i="4"/>
  <c r="W1413" i="4" s="1"/>
  <c r="H1510" i="3" s="1"/>
  <c r="D1413" i="4"/>
  <c r="V1413" i="4" s="1"/>
  <c r="C1413" i="4"/>
  <c r="U1413" i="4" s="1"/>
  <c r="B1413" i="4"/>
  <c r="T1413" i="4" s="1"/>
  <c r="E1412" i="4"/>
  <c r="W1412" i="4" s="1"/>
  <c r="D1412" i="4"/>
  <c r="V1412" i="4" s="1"/>
  <c r="C1412" i="4"/>
  <c r="U1412" i="4" s="1"/>
  <c r="B1412" i="4"/>
  <c r="T1412" i="4" s="1"/>
  <c r="E1411" i="4"/>
  <c r="W1411" i="4" s="1"/>
  <c r="D1411" i="4"/>
  <c r="V1411" i="4" s="1"/>
  <c r="C1411" i="4"/>
  <c r="U1411" i="4" s="1"/>
  <c r="B1411" i="4"/>
  <c r="T1411" i="4" s="1"/>
  <c r="E1410" i="4"/>
  <c r="W1410" i="4" s="1"/>
  <c r="D1410" i="4"/>
  <c r="V1410" i="4" s="1"/>
  <c r="C1410" i="4"/>
  <c r="U1410" i="4" s="1"/>
  <c r="B1410" i="4"/>
  <c r="T1410" i="4" s="1"/>
  <c r="E1409" i="4"/>
  <c r="W1409" i="4" s="1"/>
  <c r="D1409" i="4"/>
  <c r="V1409" i="4" s="1"/>
  <c r="C1409" i="4"/>
  <c r="U1409" i="4" s="1"/>
  <c r="B1409" i="4"/>
  <c r="T1409" i="4" s="1"/>
  <c r="E1408" i="4"/>
  <c r="W1408" i="4" s="1"/>
  <c r="D1408" i="4"/>
  <c r="V1408" i="4" s="1"/>
  <c r="C1408" i="4"/>
  <c r="U1408" i="4" s="1"/>
  <c r="B1408" i="4"/>
  <c r="T1408" i="4" s="1"/>
  <c r="E1407" i="4"/>
  <c r="W1407" i="4" s="1"/>
  <c r="D1407" i="4"/>
  <c r="V1407" i="4" s="1"/>
  <c r="C1407" i="4"/>
  <c r="U1407" i="4" s="1"/>
  <c r="B1407" i="4"/>
  <c r="T1407" i="4" s="1"/>
  <c r="E1406" i="4"/>
  <c r="W1406" i="4" s="1"/>
  <c r="D1406" i="4"/>
  <c r="V1406" i="4" s="1"/>
  <c r="C1406" i="4"/>
  <c r="U1406" i="4" s="1"/>
  <c r="B1406" i="4"/>
  <c r="T1406" i="4" s="1"/>
  <c r="E1405" i="4"/>
  <c r="W1405" i="4" s="1"/>
  <c r="D1405" i="4"/>
  <c r="V1405" i="4" s="1"/>
  <c r="C1405" i="4"/>
  <c r="U1405" i="4" s="1"/>
  <c r="B1405" i="4"/>
  <c r="T1405" i="4" s="1"/>
  <c r="E1404" i="4"/>
  <c r="W1404" i="4" s="1"/>
  <c r="D1404" i="4"/>
  <c r="V1404" i="4" s="1"/>
  <c r="C1404" i="4"/>
  <c r="U1404" i="4" s="1"/>
  <c r="B1404" i="4"/>
  <c r="T1404" i="4" s="1"/>
  <c r="E1403" i="4"/>
  <c r="W1403" i="4" s="1"/>
  <c r="D1403" i="4"/>
  <c r="V1403" i="4" s="1"/>
  <c r="C1403" i="4"/>
  <c r="U1403" i="4" s="1"/>
  <c r="B1403" i="4"/>
  <c r="T1403" i="4" s="1"/>
  <c r="E1402" i="4"/>
  <c r="W1402" i="4" s="1"/>
  <c r="D1402" i="4"/>
  <c r="V1402" i="4" s="1"/>
  <c r="C1402" i="4"/>
  <c r="U1402" i="4" s="1"/>
  <c r="B1402" i="4"/>
  <c r="T1402" i="4" s="1"/>
  <c r="E1401" i="4"/>
  <c r="W1401" i="4" s="1"/>
  <c r="D1401" i="4"/>
  <c r="V1401" i="4" s="1"/>
  <c r="C1401" i="4"/>
  <c r="U1401" i="4" s="1"/>
  <c r="B1401" i="4"/>
  <c r="T1401" i="4" s="1"/>
  <c r="E1400" i="4"/>
  <c r="W1400" i="4" s="1"/>
  <c r="D1400" i="4"/>
  <c r="V1400" i="4" s="1"/>
  <c r="C1400" i="4"/>
  <c r="U1400" i="4" s="1"/>
  <c r="B1400" i="4"/>
  <c r="T1400" i="4" s="1"/>
  <c r="E1399" i="4"/>
  <c r="W1399" i="4" s="1"/>
  <c r="H1494" i="3" s="1"/>
  <c r="D1399" i="4"/>
  <c r="V1399" i="4" s="1"/>
  <c r="C1399" i="4"/>
  <c r="U1399" i="4" s="1"/>
  <c r="B1399" i="4"/>
  <c r="T1399" i="4" s="1"/>
  <c r="E1398" i="4"/>
  <c r="W1398" i="4" s="1"/>
  <c r="D1398" i="4"/>
  <c r="V1398" i="4" s="1"/>
  <c r="C1398" i="4"/>
  <c r="U1398" i="4" s="1"/>
  <c r="B1398" i="4"/>
  <c r="T1398" i="4" s="1"/>
  <c r="E1397" i="4"/>
  <c r="W1397" i="4" s="1"/>
  <c r="D1397" i="4"/>
  <c r="V1397" i="4" s="1"/>
  <c r="C1397" i="4"/>
  <c r="U1397" i="4" s="1"/>
  <c r="B1397" i="4"/>
  <c r="T1397" i="4" s="1"/>
  <c r="E1396" i="4"/>
  <c r="W1396" i="4" s="1"/>
  <c r="D1396" i="4"/>
  <c r="V1396" i="4" s="1"/>
  <c r="C1396" i="4"/>
  <c r="U1396" i="4" s="1"/>
  <c r="B1396" i="4"/>
  <c r="T1396" i="4" s="1"/>
  <c r="E1395" i="4"/>
  <c r="W1395" i="4" s="1"/>
  <c r="D1395" i="4"/>
  <c r="V1395" i="4" s="1"/>
  <c r="C1395" i="4"/>
  <c r="U1395" i="4" s="1"/>
  <c r="B1395" i="4"/>
  <c r="T1395" i="4" s="1"/>
  <c r="E1394" i="4"/>
  <c r="W1394" i="4" s="1"/>
  <c r="D1394" i="4"/>
  <c r="V1394" i="4" s="1"/>
  <c r="C1394" i="4"/>
  <c r="U1394" i="4" s="1"/>
  <c r="B1394" i="4"/>
  <c r="T1394" i="4" s="1"/>
  <c r="E1393" i="4"/>
  <c r="W1393" i="4" s="1"/>
  <c r="D1393" i="4"/>
  <c r="V1393" i="4" s="1"/>
  <c r="C1393" i="4"/>
  <c r="U1393" i="4" s="1"/>
  <c r="B1393" i="4"/>
  <c r="T1393" i="4" s="1"/>
  <c r="E1392" i="4"/>
  <c r="W1392" i="4" s="1"/>
  <c r="D1392" i="4"/>
  <c r="V1392" i="4" s="1"/>
  <c r="C1392" i="4"/>
  <c r="U1392" i="4" s="1"/>
  <c r="B1392" i="4"/>
  <c r="T1392" i="4" s="1"/>
  <c r="E1391" i="4"/>
  <c r="W1391" i="4" s="1"/>
  <c r="D1391" i="4"/>
  <c r="V1391" i="4" s="1"/>
  <c r="C1391" i="4"/>
  <c r="U1391" i="4" s="1"/>
  <c r="B1391" i="4"/>
  <c r="T1391" i="4" s="1"/>
  <c r="E1390" i="4"/>
  <c r="W1390" i="4" s="1"/>
  <c r="D1390" i="4"/>
  <c r="V1390" i="4" s="1"/>
  <c r="C1390" i="4"/>
  <c r="U1390" i="4" s="1"/>
  <c r="B1390" i="4"/>
  <c r="T1390" i="4" s="1"/>
  <c r="E1389" i="4"/>
  <c r="W1389" i="4" s="1"/>
  <c r="D1389" i="4"/>
  <c r="V1389" i="4" s="1"/>
  <c r="C1389" i="4"/>
  <c r="U1389" i="4" s="1"/>
  <c r="B1389" i="4"/>
  <c r="T1389" i="4" s="1"/>
  <c r="E1388" i="4"/>
  <c r="W1388" i="4" s="1"/>
  <c r="D1388" i="4"/>
  <c r="V1388" i="4" s="1"/>
  <c r="C1388" i="4"/>
  <c r="U1388" i="4" s="1"/>
  <c r="B1388" i="4"/>
  <c r="T1388" i="4" s="1"/>
  <c r="E1387" i="4"/>
  <c r="W1387" i="4" s="1"/>
  <c r="D1387" i="4"/>
  <c r="V1387" i="4" s="1"/>
  <c r="C1387" i="4"/>
  <c r="U1387" i="4" s="1"/>
  <c r="B1387" i="4"/>
  <c r="T1387" i="4" s="1"/>
  <c r="E1386" i="4"/>
  <c r="W1386" i="4" s="1"/>
  <c r="D1386" i="4"/>
  <c r="V1386" i="4" s="1"/>
  <c r="C1386" i="4"/>
  <c r="U1386" i="4" s="1"/>
  <c r="B1386" i="4"/>
  <c r="T1386" i="4" s="1"/>
  <c r="E1385" i="4"/>
  <c r="W1385" i="4" s="1"/>
  <c r="D1385" i="4"/>
  <c r="V1385" i="4" s="1"/>
  <c r="C1385" i="4"/>
  <c r="U1385" i="4" s="1"/>
  <c r="B1385" i="4"/>
  <c r="T1385" i="4" s="1"/>
  <c r="E1384" i="4"/>
  <c r="W1384" i="4" s="1"/>
  <c r="D1384" i="4"/>
  <c r="V1384" i="4" s="1"/>
  <c r="C1384" i="4"/>
  <c r="U1384" i="4" s="1"/>
  <c r="B1384" i="4"/>
  <c r="T1384" i="4" s="1"/>
  <c r="E1383" i="4"/>
  <c r="W1383" i="4" s="1"/>
  <c r="D1383" i="4"/>
  <c r="V1383" i="4" s="1"/>
  <c r="C1383" i="4"/>
  <c r="U1383" i="4" s="1"/>
  <c r="B1383" i="4"/>
  <c r="T1383" i="4" s="1"/>
  <c r="E1382" i="4"/>
  <c r="W1382" i="4" s="1"/>
  <c r="D1382" i="4"/>
  <c r="V1382" i="4" s="1"/>
  <c r="C1382" i="4"/>
  <c r="U1382" i="4" s="1"/>
  <c r="B1382" i="4"/>
  <c r="T1382" i="4" s="1"/>
  <c r="E1381" i="4"/>
  <c r="W1381" i="4" s="1"/>
  <c r="D1381" i="4"/>
  <c r="V1381" i="4" s="1"/>
  <c r="C1381" i="4"/>
  <c r="U1381" i="4" s="1"/>
  <c r="B1381" i="4"/>
  <c r="T1381" i="4" s="1"/>
  <c r="E1380" i="4"/>
  <c r="W1380" i="4" s="1"/>
  <c r="D1380" i="4"/>
  <c r="V1380" i="4" s="1"/>
  <c r="C1380" i="4"/>
  <c r="U1380" i="4" s="1"/>
  <c r="B1380" i="4"/>
  <c r="T1380" i="4" s="1"/>
  <c r="E1379" i="4"/>
  <c r="W1379" i="4" s="1"/>
  <c r="D1379" i="4"/>
  <c r="V1379" i="4" s="1"/>
  <c r="G1469" i="3" s="1"/>
  <c r="C1379" i="4"/>
  <c r="U1379" i="4" s="1"/>
  <c r="B1379" i="4"/>
  <c r="T1379" i="4" s="1"/>
  <c r="E1378" i="4"/>
  <c r="W1378" i="4" s="1"/>
  <c r="D1378" i="4"/>
  <c r="V1378" i="4" s="1"/>
  <c r="C1378" i="4"/>
  <c r="U1378" i="4" s="1"/>
  <c r="B1378" i="4"/>
  <c r="T1378" i="4" s="1"/>
  <c r="E1377" i="4"/>
  <c r="W1377" i="4" s="1"/>
  <c r="D1377" i="4"/>
  <c r="V1377" i="4" s="1"/>
  <c r="C1377" i="4"/>
  <c r="U1377" i="4" s="1"/>
  <c r="B1377" i="4"/>
  <c r="T1377" i="4" s="1"/>
  <c r="E1376" i="4"/>
  <c r="W1376" i="4" s="1"/>
  <c r="D1376" i="4"/>
  <c r="V1376" i="4" s="1"/>
  <c r="C1376" i="4"/>
  <c r="U1376" i="4" s="1"/>
  <c r="B1376" i="4"/>
  <c r="T1376" i="4" s="1"/>
  <c r="E1375" i="4"/>
  <c r="W1375" i="4" s="1"/>
  <c r="D1375" i="4"/>
  <c r="V1375" i="4" s="1"/>
  <c r="C1375" i="4"/>
  <c r="U1375" i="4" s="1"/>
  <c r="B1375" i="4"/>
  <c r="T1375" i="4" s="1"/>
  <c r="E1374" i="4"/>
  <c r="W1374" i="4" s="1"/>
  <c r="D1374" i="4"/>
  <c r="V1374" i="4" s="1"/>
  <c r="C1374" i="4"/>
  <c r="U1374" i="4" s="1"/>
  <c r="B1374" i="4"/>
  <c r="T1374" i="4" s="1"/>
  <c r="E1373" i="4"/>
  <c r="W1373" i="4" s="1"/>
  <c r="D1373" i="4"/>
  <c r="V1373" i="4" s="1"/>
  <c r="G1463" i="3" s="1"/>
  <c r="C1373" i="4"/>
  <c r="U1373" i="4" s="1"/>
  <c r="B1373" i="4"/>
  <c r="T1373" i="4" s="1"/>
  <c r="E1372" i="4"/>
  <c r="W1372" i="4" s="1"/>
  <c r="D1372" i="4"/>
  <c r="V1372" i="4" s="1"/>
  <c r="C1372" i="4"/>
  <c r="U1372" i="4" s="1"/>
  <c r="F1462" i="3" s="1"/>
  <c r="B1372" i="4"/>
  <c r="T1372" i="4" s="1"/>
  <c r="E1371" i="4"/>
  <c r="W1371" i="4" s="1"/>
  <c r="D1371" i="4"/>
  <c r="V1371" i="4" s="1"/>
  <c r="C1371" i="4"/>
  <c r="U1371" i="4" s="1"/>
  <c r="B1371" i="4"/>
  <c r="T1371" i="4" s="1"/>
  <c r="E1370" i="4"/>
  <c r="W1370" i="4" s="1"/>
  <c r="D1370" i="4"/>
  <c r="V1370" i="4" s="1"/>
  <c r="C1370" i="4"/>
  <c r="U1370" i="4" s="1"/>
  <c r="B1370" i="4"/>
  <c r="T1370" i="4" s="1"/>
  <c r="E1369" i="4"/>
  <c r="W1369" i="4" s="1"/>
  <c r="D1369" i="4"/>
  <c r="V1369" i="4" s="1"/>
  <c r="C1369" i="4"/>
  <c r="U1369" i="4" s="1"/>
  <c r="B1369" i="4"/>
  <c r="T1369" i="4" s="1"/>
  <c r="E1368" i="4"/>
  <c r="W1368" i="4" s="1"/>
  <c r="D1368" i="4"/>
  <c r="V1368" i="4" s="1"/>
  <c r="C1368" i="4"/>
  <c r="U1368" i="4" s="1"/>
  <c r="B1368" i="4"/>
  <c r="T1368" i="4" s="1"/>
  <c r="E1367" i="4"/>
  <c r="W1367" i="4" s="1"/>
  <c r="D1367" i="4"/>
  <c r="V1367" i="4" s="1"/>
  <c r="C1367" i="4"/>
  <c r="U1367" i="4" s="1"/>
  <c r="B1367" i="4"/>
  <c r="T1367" i="4" s="1"/>
  <c r="E1366" i="4"/>
  <c r="W1366" i="4" s="1"/>
  <c r="D1366" i="4"/>
  <c r="V1366" i="4" s="1"/>
  <c r="C1366" i="4"/>
  <c r="U1366" i="4" s="1"/>
  <c r="B1366" i="4"/>
  <c r="T1366" i="4" s="1"/>
  <c r="E1365" i="4"/>
  <c r="W1365" i="4" s="1"/>
  <c r="D1365" i="4"/>
  <c r="V1365" i="4" s="1"/>
  <c r="G1455" i="3" s="1"/>
  <c r="C1365" i="4"/>
  <c r="U1365" i="4" s="1"/>
  <c r="B1365" i="4"/>
  <c r="T1365" i="4" s="1"/>
  <c r="E1364" i="4"/>
  <c r="W1364" i="4" s="1"/>
  <c r="D1364" i="4"/>
  <c r="V1364" i="4" s="1"/>
  <c r="C1364" i="4"/>
  <c r="U1364" i="4" s="1"/>
  <c r="B1364" i="4"/>
  <c r="T1364" i="4" s="1"/>
  <c r="E1363" i="4"/>
  <c r="W1363" i="4" s="1"/>
  <c r="D1363" i="4"/>
  <c r="V1363" i="4" s="1"/>
  <c r="C1363" i="4"/>
  <c r="U1363" i="4" s="1"/>
  <c r="B1363" i="4"/>
  <c r="T1363" i="4" s="1"/>
  <c r="E1362" i="4"/>
  <c r="W1362" i="4" s="1"/>
  <c r="H1452" i="3" s="1"/>
  <c r="D1362" i="4"/>
  <c r="V1362" i="4" s="1"/>
  <c r="C1362" i="4"/>
  <c r="U1362" i="4" s="1"/>
  <c r="B1362" i="4"/>
  <c r="T1362" i="4" s="1"/>
  <c r="E1361" i="4"/>
  <c r="W1361" i="4" s="1"/>
  <c r="D1361" i="4"/>
  <c r="V1361" i="4" s="1"/>
  <c r="C1361" i="4"/>
  <c r="U1361" i="4" s="1"/>
  <c r="B1361" i="4"/>
  <c r="T1361" i="4" s="1"/>
  <c r="E1360" i="4"/>
  <c r="W1360" i="4" s="1"/>
  <c r="D1360" i="4"/>
  <c r="V1360" i="4" s="1"/>
  <c r="C1360" i="4"/>
  <c r="U1360" i="4" s="1"/>
  <c r="B1360" i="4"/>
  <c r="T1360" i="4" s="1"/>
  <c r="E1359" i="4"/>
  <c r="W1359" i="4" s="1"/>
  <c r="D1359" i="4"/>
  <c r="V1359" i="4" s="1"/>
  <c r="C1359" i="4"/>
  <c r="U1359" i="4" s="1"/>
  <c r="B1359" i="4"/>
  <c r="T1359" i="4" s="1"/>
  <c r="E1358" i="4"/>
  <c r="W1358" i="4" s="1"/>
  <c r="H1448" i="3" s="1"/>
  <c r="D1358" i="4"/>
  <c r="V1358" i="4" s="1"/>
  <c r="C1358" i="4"/>
  <c r="U1358" i="4" s="1"/>
  <c r="B1358" i="4"/>
  <c r="T1358" i="4" s="1"/>
  <c r="E1357" i="4"/>
  <c r="W1357" i="4" s="1"/>
  <c r="D1357" i="4"/>
  <c r="V1357" i="4" s="1"/>
  <c r="C1357" i="4"/>
  <c r="U1357" i="4" s="1"/>
  <c r="B1357" i="4"/>
  <c r="T1357" i="4" s="1"/>
  <c r="E1356" i="4"/>
  <c r="W1356" i="4" s="1"/>
  <c r="D1356" i="4"/>
  <c r="V1356" i="4" s="1"/>
  <c r="C1356" i="4"/>
  <c r="U1356" i="4" s="1"/>
  <c r="B1356" i="4"/>
  <c r="T1356" i="4" s="1"/>
  <c r="E1355" i="4"/>
  <c r="W1355" i="4" s="1"/>
  <c r="D1355" i="4"/>
  <c r="V1355" i="4" s="1"/>
  <c r="C1355" i="4"/>
  <c r="U1355" i="4" s="1"/>
  <c r="B1355" i="4"/>
  <c r="T1355" i="4" s="1"/>
  <c r="E1354" i="4"/>
  <c r="W1354" i="4" s="1"/>
  <c r="H1444" i="3" s="1"/>
  <c r="D1354" i="4"/>
  <c r="V1354" i="4" s="1"/>
  <c r="C1354" i="4"/>
  <c r="U1354" i="4" s="1"/>
  <c r="B1354" i="4"/>
  <c r="T1354" i="4" s="1"/>
  <c r="E1353" i="4"/>
  <c r="W1353" i="4" s="1"/>
  <c r="D1353" i="4"/>
  <c r="V1353" i="4" s="1"/>
  <c r="C1353" i="4"/>
  <c r="U1353" i="4" s="1"/>
  <c r="B1353" i="4"/>
  <c r="T1353" i="4" s="1"/>
  <c r="E1352" i="4"/>
  <c r="W1352" i="4" s="1"/>
  <c r="D1352" i="4"/>
  <c r="V1352" i="4" s="1"/>
  <c r="C1352" i="4"/>
  <c r="U1352" i="4" s="1"/>
  <c r="B1352" i="4"/>
  <c r="T1352" i="4" s="1"/>
  <c r="E1351" i="4"/>
  <c r="W1351" i="4" s="1"/>
  <c r="D1351" i="4"/>
  <c r="V1351" i="4" s="1"/>
  <c r="C1351" i="4"/>
  <c r="U1351" i="4" s="1"/>
  <c r="B1351" i="4"/>
  <c r="T1351" i="4" s="1"/>
  <c r="E1350" i="4"/>
  <c r="W1350" i="4" s="1"/>
  <c r="H1440" i="3" s="1"/>
  <c r="D1350" i="4"/>
  <c r="V1350" i="4" s="1"/>
  <c r="C1350" i="4"/>
  <c r="U1350" i="4" s="1"/>
  <c r="B1350" i="4"/>
  <c r="T1350" i="4" s="1"/>
  <c r="E1349" i="4"/>
  <c r="W1349" i="4" s="1"/>
  <c r="D1349" i="4"/>
  <c r="V1349" i="4" s="1"/>
  <c r="C1349" i="4"/>
  <c r="U1349" i="4" s="1"/>
  <c r="B1349" i="4"/>
  <c r="T1349" i="4" s="1"/>
  <c r="E1348" i="4"/>
  <c r="W1348" i="4" s="1"/>
  <c r="D1348" i="4"/>
  <c r="V1348" i="4" s="1"/>
  <c r="C1348" i="4"/>
  <c r="U1348" i="4" s="1"/>
  <c r="B1348" i="4"/>
  <c r="T1348" i="4" s="1"/>
  <c r="E1347" i="4"/>
  <c r="W1347" i="4" s="1"/>
  <c r="D1347" i="4"/>
  <c r="V1347" i="4" s="1"/>
  <c r="C1347" i="4"/>
  <c r="U1347" i="4" s="1"/>
  <c r="B1347" i="4"/>
  <c r="T1347" i="4" s="1"/>
  <c r="E1346" i="4"/>
  <c r="W1346" i="4" s="1"/>
  <c r="D1346" i="4"/>
  <c r="V1346" i="4" s="1"/>
  <c r="C1346" i="4"/>
  <c r="U1346" i="4" s="1"/>
  <c r="B1346" i="4"/>
  <c r="T1346" i="4" s="1"/>
  <c r="E1345" i="4"/>
  <c r="W1345" i="4" s="1"/>
  <c r="D1345" i="4"/>
  <c r="V1345" i="4" s="1"/>
  <c r="C1345" i="4"/>
  <c r="U1345" i="4" s="1"/>
  <c r="B1345" i="4"/>
  <c r="T1345" i="4" s="1"/>
  <c r="E1344" i="4"/>
  <c r="W1344" i="4" s="1"/>
  <c r="D1344" i="4"/>
  <c r="V1344" i="4" s="1"/>
  <c r="C1344" i="4"/>
  <c r="U1344" i="4" s="1"/>
  <c r="B1344" i="4"/>
  <c r="T1344" i="4" s="1"/>
  <c r="E1343" i="4"/>
  <c r="W1343" i="4" s="1"/>
  <c r="D1343" i="4"/>
  <c r="V1343" i="4" s="1"/>
  <c r="C1343" i="4"/>
  <c r="U1343" i="4" s="1"/>
  <c r="B1343" i="4"/>
  <c r="T1343" i="4" s="1"/>
  <c r="E1342" i="4"/>
  <c r="W1342" i="4" s="1"/>
  <c r="H1427" i="3" s="1"/>
  <c r="D1342" i="4"/>
  <c r="V1342" i="4" s="1"/>
  <c r="C1342" i="4"/>
  <c r="U1342" i="4" s="1"/>
  <c r="B1342" i="4"/>
  <c r="T1342" i="4" s="1"/>
  <c r="E1341" i="4"/>
  <c r="W1341" i="4" s="1"/>
  <c r="D1341" i="4"/>
  <c r="V1341" i="4" s="1"/>
  <c r="C1341" i="4"/>
  <c r="U1341" i="4" s="1"/>
  <c r="B1341" i="4"/>
  <c r="T1341" i="4" s="1"/>
  <c r="E1340" i="4"/>
  <c r="W1340" i="4" s="1"/>
  <c r="D1340" i="4"/>
  <c r="V1340" i="4" s="1"/>
  <c r="C1340" i="4"/>
  <c r="U1340" i="4" s="1"/>
  <c r="B1340" i="4"/>
  <c r="T1340" i="4" s="1"/>
  <c r="E1339" i="4"/>
  <c r="W1339" i="4" s="1"/>
  <c r="D1339" i="4"/>
  <c r="V1339" i="4" s="1"/>
  <c r="C1339" i="4"/>
  <c r="U1339" i="4" s="1"/>
  <c r="B1339" i="4"/>
  <c r="T1339" i="4" s="1"/>
  <c r="E1338" i="4"/>
  <c r="W1338" i="4" s="1"/>
  <c r="H1425" i="3" s="1"/>
  <c r="D1338" i="4"/>
  <c r="V1338" i="4" s="1"/>
  <c r="C1338" i="4"/>
  <c r="U1338" i="4" s="1"/>
  <c r="B1338" i="4"/>
  <c r="T1338" i="4" s="1"/>
  <c r="E1337" i="4"/>
  <c r="W1337" i="4" s="1"/>
  <c r="D1337" i="4"/>
  <c r="V1337" i="4" s="1"/>
  <c r="C1337" i="4"/>
  <c r="U1337" i="4" s="1"/>
  <c r="B1337" i="4"/>
  <c r="T1337" i="4" s="1"/>
  <c r="E1336" i="4"/>
  <c r="W1336" i="4" s="1"/>
  <c r="D1336" i="4"/>
  <c r="V1336" i="4" s="1"/>
  <c r="C1336" i="4"/>
  <c r="U1336" i="4" s="1"/>
  <c r="B1336" i="4"/>
  <c r="T1336" i="4" s="1"/>
  <c r="E1335" i="4"/>
  <c r="W1335" i="4" s="1"/>
  <c r="D1335" i="4"/>
  <c r="V1335" i="4" s="1"/>
  <c r="C1335" i="4"/>
  <c r="U1335" i="4" s="1"/>
  <c r="B1335" i="4"/>
  <c r="T1335" i="4" s="1"/>
  <c r="E1334" i="4"/>
  <c r="W1334" i="4" s="1"/>
  <c r="H1420" i="3" s="1"/>
  <c r="D1334" i="4"/>
  <c r="V1334" i="4" s="1"/>
  <c r="C1334" i="4"/>
  <c r="U1334" i="4" s="1"/>
  <c r="B1334" i="4"/>
  <c r="T1334" i="4" s="1"/>
  <c r="E1333" i="4"/>
  <c r="W1333" i="4" s="1"/>
  <c r="D1333" i="4"/>
  <c r="V1333" i="4" s="1"/>
  <c r="G1418" i="3" s="1"/>
  <c r="C1333" i="4"/>
  <c r="U1333" i="4" s="1"/>
  <c r="B1333" i="4"/>
  <c r="T1333" i="4" s="1"/>
  <c r="E1332" i="4"/>
  <c r="W1332" i="4" s="1"/>
  <c r="D1332" i="4"/>
  <c r="V1332" i="4" s="1"/>
  <c r="C1332" i="4"/>
  <c r="U1332" i="4" s="1"/>
  <c r="B1332" i="4"/>
  <c r="T1332" i="4" s="1"/>
  <c r="E1331" i="4"/>
  <c r="W1331" i="4" s="1"/>
  <c r="D1331" i="4"/>
  <c r="V1331" i="4" s="1"/>
  <c r="C1331" i="4"/>
  <c r="U1331" i="4" s="1"/>
  <c r="B1331" i="4"/>
  <c r="T1331" i="4" s="1"/>
  <c r="E1330" i="4"/>
  <c r="W1330" i="4" s="1"/>
  <c r="H1414" i="3" s="1"/>
  <c r="D1330" i="4"/>
  <c r="V1330" i="4" s="1"/>
  <c r="C1330" i="4"/>
  <c r="U1330" i="4" s="1"/>
  <c r="B1330" i="4"/>
  <c r="T1330" i="4" s="1"/>
  <c r="E1329" i="4"/>
  <c r="W1329" i="4" s="1"/>
  <c r="D1329" i="4"/>
  <c r="V1329" i="4" s="1"/>
  <c r="C1329" i="4"/>
  <c r="U1329" i="4" s="1"/>
  <c r="B1329" i="4"/>
  <c r="T1329" i="4" s="1"/>
  <c r="E1328" i="4"/>
  <c r="W1328" i="4" s="1"/>
  <c r="D1328" i="4"/>
  <c r="V1328" i="4" s="1"/>
  <c r="C1328" i="4"/>
  <c r="U1328" i="4" s="1"/>
  <c r="B1328" i="4"/>
  <c r="T1328" i="4" s="1"/>
  <c r="E1327" i="4"/>
  <c r="W1327" i="4" s="1"/>
  <c r="D1327" i="4"/>
  <c r="V1327" i="4" s="1"/>
  <c r="C1327" i="4"/>
  <c r="U1327" i="4" s="1"/>
  <c r="B1327" i="4"/>
  <c r="T1327" i="4" s="1"/>
  <c r="E1326" i="4"/>
  <c r="W1326" i="4" s="1"/>
  <c r="H1410" i="3" s="1"/>
  <c r="D1326" i="4"/>
  <c r="V1326" i="4" s="1"/>
  <c r="C1326" i="4"/>
  <c r="U1326" i="4" s="1"/>
  <c r="B1326" i="4"/>
  <c r="T1326" i="4" s="1"/>
  <c r="E1325" i="4"/>
  <c r="W1325" i="4" s="1"/>
  <c r="D1325" i="4"/>
  <c r="V1325" i="4" s="1"/>
  <c r="G1409" i="3" s="1"/>
  <c r="C1325" i="4"/>
  <c r="U1325" i="4" s="1"/>
  <c r="B1325" i="4"/>
  <c r="T1325" i="4" s="1"/>
  <c r="E1324" i="4"/>
  <c r="W1324" i="4" s="1"/>
  <c r="D1324" i="4"/>
  <c r="V1324" i="4" s="1"/>
  <c r="C1324" i="4"/>
  <c r="U1324" i="4" s="1"/>
  <c r="B1324" i="4"/>
  <c r="T1324" i="4" s="1"/>
  <c r="E1323" i="4"/>
  <c r="W1323" i="4" s="1"/>
  <c r="D1323" i="4"/>
  <c r="V1323" i="4" s="1"/>
  <c r="C1323" i="4"/>
  <c r="U1323" i="4" s="1"/>
  <c r="B1323" i="4"/>
  <c r="T1323" i="4" s="1"/>
  <c r="E1322" i="4"/>
  <c r="W1322" i="4" s="1"/>
  <c r="H1406" i="3" s="1"/>
  <c r="D1322" i="4"/>
  <c r="V1322" i="4" s="1"/>
  <c r="C1322" i="4"/>
  <c r="U1322" i="4" s="1"/>
  <c r="B1322" i="4"/>
  <c r="T1322" i="4" s="1"/>
  <c r="E1321" i="4"/>
  <c r="W1321" i="4" s="1"/>
  <c r="D1321" i="4"/>
  <c r="V1321" i="4" s="1"/>
  <c r="C1321" i="4"/>
  <c r="U1321" i="4" s="1"/>
  <c r="B1321" i="4"/>
  <c r="T1321" i="4" s="1"/>
  <c r="E1320" i="4"/>
  <c r="W1320" i="4" s="1"/>
  <c r="D1320" i="4"/>
  <c r="V1320" i="4" s="1"/>
  <c r="C1320" i="4"/>
  <c r="U1320" i="4" s="1"/>
  <c r="B1320" i="4"/>
  <c r="T1320" i="4" s="1"/>
  <c r="E1319" i="4"/>
  <c r="W1319" i="4" s="1"/>
  <c r="D1319" i="4"/>
  <c r="V1319" i="4" s="1"/>
  <c r="C1319" i="4"/>
  <c r="U1319" i="4" s="1"/>
  <c r="B1319" i="4"/>
  <c r="T1319" i="4" s="1"/>
  <c r="E1318" i="4"/>
  <c r="W1318" i="4" s="1"/>
  <c r="D1318" i="4"/>
  <c r="V1318" i="4" s="1"/>
  <c r="C1318" i="4"/>
  <c r="U1318" i="4" s="1"/>
  <c r="B1318" i="4"/>
  <c r="T1318" i="4" s="1"/>
  <c r="E1317" i="4"/>
  <c r="W1317" i="4" s="1"/>
  <c r="D1317" i="4"/>
  <c r="V1317" i="4" s="1"/>
  <c r="C1317" i="4"/>
  <c r="U1317" i="4" s="1"/>
  <c r="B1317" i="4"/>
  <c r="T1317" i="4" s="1"/>
  <c r="E1316" i="4"/>
  <c r="W1316" i="4" s="1"/>
  <c r="D1316" i="4"/>
  <c r="V1316" i="4" s="1"/>
  <c r="C1316" i="4"/>
  <c r="U1316" i="4" s="1"/>
  <c r="B1316" i="4"/>
  <c r="T1316" i="4" s="1"/>
  <c r="E1315" i="4"/>
  <c r="W1315" i="4" s="1"/>
  <c r="D1315" i="4"/>
  <c r="V1315" i="4" s="1"/>
  <c r="C1315" i="4"/>
  <c r="U1315" i="4" s="1"/>
  <c r="B1315" i="4"/>
  <c r="T1315" i="4" s="1"/>
  <c r="E1314" i="4"/>
  <c r="W1314" i="4" s="1"/>
  <c r="D1314" i="4"/>
  <c r="V1314" i="4" s="1"/>
  <c r="C1314" i="4"/>
  <c r="U1314" i="4" s="1"/>
  <c r="B1314" i="4"/>
  <c r="T1314" i="4" s="1"/>
  <c r="E1313" i="4"/>
  <c r="W1313" i="4" s="1"/>
  <c r="D1313" i="4"/>
  <c r="V1313" i="4" s="1"/>
  <c r="G1390" i="3" s="1"/>
  <c r="C1313" i="4"/>
  <c r="U1313" i="4" s="1"/>
  <c r="B1313" i="4"/>
  <c r="T1313" i="4" s="1"/>
  <c r="E1312" i="4"/>
  <c r="W1312" i="4" s="1"/>
  <c r="D1312" i="4"/>
  <c r="V1312" i="4" s="1"/>
  <c r="C1312" i="4"/>
  <c r="U1312" i="4" s="1"/>
  <c r="B1312" i="4"/>
  <c r="T1312" i="4" s="1"/>
  <c r="E1311" i="4"/>
  <c r="W1311" i="4" s="1"/>
  <c r="D1311" i="4"/>
  <c r="V1311" i="4" s="1"/>
  <c r="G1388" i="3" s="1"/>
  <c r="C1311" i="4"/>
  <c r="U1311" i="4" s="1"/>
  <c r="B1311" i="4"/>
  <c r="T1311" i="4" s="1"/>
  <c r="E1310" i="4"/>
  <c r="W1310" i="4" s="1"/>
  <c r="D1310" i="4"/>
  <c r="V1310" i="4" s="1"/>
  <c r="G1387" i="3" s="1"/>
  <c r="C1310" i="4"/>
  <c r="U1310" i="4" s="1"/>
  <c r="B1310" i="4"/>
  <c r="T1310" i="4" s="1"/>
  <c r="E1309" i="4"/>
  <c r="W1309" i="4" s="1"/>
  <c r="D1309" i="4"/>
  <c r="V1309" i="4" s="1"/>
  <c r="G1386" i="3" s="1"/>
  <c r="C1309" i="4"/>
  <c r="U1309" i="4" s="1"/>
  <c r="B1309" i="4"/>
  <c r="T1309" i="4" s="1"/>
  <c r="E1308" i="4"/>
  <c r="W1308" i="4" s="1"/>
  <c r="D1308" i="4"/>
  <c r="V1308" i="4" s="1"/>
  <c r="C1308" i="4"/>
  <c r="U1308" i="4" s="1"/>
  <c r="B1308" i="4"/>
  <c r="T1308" i="4" s="1"/>
  <c r="E1307" i="4"/>
  <c r="W1307" i="4" s="1"/>
  <c r="D1307" i="4"/>
  <c r="V1307" i="4" s="1"/>
  <c r="C1307" i="4"/>
  <c r="U1307" i="4" s="1"/>
  <c r="B1307" i="4"/>
  <c r="T1307" i="4" s="1"/>
  <c r="E1306" i="4"/>
  <c r="W1306" i="4" s="1"/>
  <c r="D1306" i="4"/>
  <c r="V1306" i="4" s="1"/>
  <c r="C1306" i="4"/>
  <c r="U1306" i="4" s="1"/>
  <c r="B1306" i="4"/>
  <c r="T1306" i="4" s="1"/>
  <c r="E1305" i="4"/>
  <c r="W1305" i="4" s="1"/>
  <c r="D1305" i="4"/>
  <c r="V1305" i="4" s="1"/>
  <c r="C1305" i="4"/>
  <c r="U1305" i="4" s="1"/>
  <c r="B1305" i="4"/>
  <c r="T1305" i="4" s="1"/>
  <c r="E1304" i="4"/>
  <c r="W1304" i="4" s="1"/>
  <c r="D1304" i="4"/>
  <c r="V1304" i="4" s="1"/>
  <c r="C1304" i="4"/>
  <c r="U1304" i="4" s="1"/>
  <c r="B1304" i="4"/>
  <c r="T1304" i="4" s="1"/>
  <c r="E1303" i="4"/>
  <c r="W1303" i="4" s="1"/>
  <c r="D1303" i="4"/>
  <c r="V1303" i="4" s="1"/>
  <c r="C1303" i="4"/>
  <c r="U1303" i="4" s="1"/>
  <c r="B1303" i="4"/>
  <c r="T1303" i="4" s="1"/>
  <c r="E1302" i="4"/>
  <c r="W1302" i="4" s="1"/>
  <c r="D1302" i="4"/>
  <c r="V1302" i="4" s="1"/>
  <c r="C1302" i="4"/>
  <c r="U1302" i="4" s="1"/>
  <c r="B1302" i="4"/>
  <c r="T1302" i="4" s="1"/>
  <c r="E1301" i="4"/>
  <c r="W1301" i="4" s="1"/>
  <c r="D1301" i="4"/>
  <c r="V1301" i="4" s="1"/>
  <c r="C1301" i="4"/>
  <c r="U1301" i="4" s="1"/>
  <c r="B1301" i="4"/>
  <c r="T1301" i="4" s="1"/>
  <c r="E1376" i="3" s="1"/>
  <c r="E1300" i="4"/>
  <c r="W1300" i="4" s="1"/>
  <c r="D1300" i="4"/>
  <c r="V1300" i="4" s="1"/>
  <c r="C1300" i="4"/>
  <c r="U1300" i="4" s="1"/>
  <c r="B1300" i="4"/>
  <c r="T1300" i="4" s="1"/>
  <c r="E1299" i="4"/>
  <c r="W1299" i="4" s="1"/>
  <c r="D1299" i="4"/>
  <c r="V1299" i="4" s="1"/>
  <c r="C1299" i="4"/>
  <c r="U1299" i="4" s="1"/>
  <c r="B1299" i="4"/>
  <c r="T1299" i="4" s="1"/>
  <c r="E1298" i="4"/>
  <c r="W1298" i="4" s="1"/>
  <c r="H1373" i="3" s="1"/>
  <c r="D1298" i="4"/>
  <c r="V1298" i="4" s="1"/>
  <c r="C1298" i="4"/>
  <c r="U1298" i="4" s="1"/>
  <c r="B1298" i="4"/>
  <c r="T1298" i="4" s="1"/>
  <c r="E1297" i="4"/>
  <c r="W1297" i="4" s="1"/>
  <c r="D1297" i="4"/>
  <c r="V1297" i="4" s="1"/>
  <c r="C1297" i="4"/>
  <c r="U1297" i="4" s="1"/>
  <c r="B1297" i="4"/>
  <c r="T1297" i="4" s="1"/>
  <c r="E1296" i="4"/>
  <c r="W1296" i="4" s="1"/>
  <c r="D1296" i="4"/>
  <c r="V1296" i="4" s="1"/>
  <c r="C1296" i="4"/>
  <c r="U1296" i="4" s="1"/>
  <c r="B1296" i="4"/>
  <c r="T1296" i="4" s="1"/>
  <c r="E1295" i="4"/>
  <c r="W1295" i="4" s="1"/>
  <c r="D1295" i="4"/>
  <c r="V1295" i="4" s="1"/>
  <c r="C1295" i="4"/>
  <c r="U1295" i="4" s="1"/>
  <c r="B1295" i="4"/>
  <c r="T1295" i="4" s="1"/>
  <c r="E1294" i="4"/>
  <c r="W1294" i="4" s="1"/>
  <c r="D1294" i="4"/>
  <c r="V1294" i="4" s="1"/>
  <c r="C1294" i="4"/>
  <c r="U1294" i="4" s="1"/>
  <c r="B1294" i="4"/>
  <c r="T1294" i="4" s="1"/>
  <c r="E1293" i="4"/>
  <c r="W1293" i="4" s="1"/>
  <c r="D1293" i="4"/>
  <c r="V1293" i="4" s="1"/>
  <c r="C1293" i="4"/>
  <c r="U1293" i="4" s="1"/>
  <c r="B1293" i="4"/>
  <c r="T1293" i="4" s="1"/>
  <c r="E1367" i="3" s="1"/>
  <c r="E1292" i="4"/>
  <c r="W1292" i="4" s="1"/>
  <c r="D1292" i="4"/>
  <c r="V1292" i="4" s="1"/>
  <c r="C1292" i="4"/>
  <c r="U1292" i="4" s="1"/>
  <c r="B1292" i="4"/>
  <c r="T1292" i="4" s="1"/>
  <c r="E1291" i="4"/>
  <c r="W1291" i="4" s="1"/>
  <c r="D1291" i="4"/>
  <c r="V1291" i="4" s="1"/>
  <c r="C1291" i="4"/>
  <c r="U1291" i="4" s="1"/>
  <c r="B1291" i="4"/>
  <c r="T1291" i="4" s="1"/>
  <c r="E1290" i="4"/>
  <c r="W1290" i="4" s="1"/>
  <c r="D1290" i="4"/>
  <c r="V1290" i="4" s="1"/>
  <c r="C1290" i="4"/>
  <c r="U1290" i="4" s="1"/>
  <c r="B1290" i="4"/>
  <c r="T1290" i="4" s="1"/>
  <c r="E1289" i="4"/>
  <c r="W1289" i="4" s="1"/>
  <c r="D1289" i="4"/>
  <c r="V1289" i="4" s="1"/>
  <c r="C1289" i="4"/>
  <c r="U1289" i="4" s="1"/>
  <c r="B1289" i="4"/>
  <c r="T1289" i="4" s="1"/>
  <c r="E1360" i="3" s="1"/>
  <c r="E1288" i="4"/>
  <c r="W1288" i="4" s="1"/>
  <c r="D1288" i="4"/>
  <c r="V1288" i="4" s="1"/>
  <c r="C1288" i="4"/>
  <c r="U1288" i="4" s="1"/>
  <c r="B1288" i="4"/>
  <c r="T1288" i="4" s="1"/>
  <c r="E1287" i="4"/>
  <c r="W1287" i="4" s="1"/>
  <c r="D1287" i="4"/>
  <c r="V1287" i="4" s="1"/>
  <c r="C1287" i="4"/>
  <c r="U1287" i="4" s="1"/>
  <c r="B1287" i="4"/>
  <c r="T1287" i="4" s="1"/>
  <c r="E1286" i="4"/>
  <c r="W1286" i="4" s="1"/>
  <c r="D1286" i="4"/>
  <c r="V1286" i="4" s="1"/>
  <c r="C1286" i="4"/>
  <c r="U1286" i="4" s="1"/>
  <c r="B1286" i="4"/>
  <c r="T1286" i="4" s="1"/>
  <c r="E1285" i="4"/>
  <c r="W1285" i="4" s="1"/>
  <c r="D1285" i="4"/>
  <c r="V1285" i="4" s="1"/>
  <c r="C1285" i="4"/>
  <c r="U1285" i="4" s="1"/>
  <c r="B1285" i="4"/>
  <c r="T1285" i="4" s="1"/>
  <c r="E1284" i="4"/>
  <c r="W1284" i="4" s="1"/>
  <c r="D1284" i="4"/>
  <c r="V1284" i="4" s="1"/>
  <c r="C1284" i="4"/>
  <c r="U1284" i="4" s="1"/>
  <c r="B1284" i="4"/>
  <c r="T1284" i="4" s="1"/>
  <c r="E1283" i="4"/>
  <c r="W1283" i="4" s="1"/>
  <c r="D1283" i="4"/>
  <c r="V1283" i="4" s="1"/>
  <c r="C1283" i="4"/>
  <c r="U1283" i="4" s="1"/>
  <c r="B1283" i="4"/>
  <c r="T1283" i="4" s="1"/>
  <c r="E1282" i="4"/>
  <c r="W1282" i="4" s="1"/>
  <c r="D1282" i="4"/>
  <c r="V1282" i="4" s="1"/>
  <c r="C1282" i="4"/>
  <c r="U1282" i="4" s="1"/>
  <c r="B1282" i="4"/>
  <c r="T1282" i="4" s="1"/>
  <c r="E1281" i="4"/>
  <c r="W1281" i="4" s="1"/>
  <c r="D1281" i="4"/>
  <c r="V1281" i="4" s="1"/>
  <c r="C1281" i="4"/>
  <c r="U1281" i="4" s="1"/>
  <c r="B1281" i="4"/>
  <c r="T1281" i="4" s="1"/>
  <c r="E1280" i="4"/>
  <c r="W1280" i="4" s="1"/>
  <c r="D1280" i="4"/>
  <c r="V1280" i="4" s="1"/>
  <c r="C1280" i="4"/>
  <c r="U1280" i="4" s="1"/>
  <c r="B1280" i="4"/>
  <c r="T1280" i="4" s="1"/>
  <c r="E1279" i="4"/>
  <c r="W1279" i="4" s="1"/>
  <c r="D1279" i="4"/>
  <c r="V1279" i="4" s="1"/>
  <c r="C1279" i="4"/>
  <c r="U1279" i="4" s="1"/>
  <c r="B1279" i="4"/>
  <c r="T1279" i="4" s="1"/>
  <c r="E1278" i="4"/>
  <c r="W1278" i="4" s="1"/>
  <c r="D1278" i="4"/>
  <c r="V1278" i="4" s="1"/>
  <c r="C1278" i="4"/>
  <c r="U1278" i="4" s="1"/>
  <c r="B1278" i="4"/>
  <c r="T1278" i="4" s="1"/>
  <c r="E1277" i="4"/>
  <c r="W1277" i="4" s="1"/>
  <c r="D1277" i="4"/>
  <c r="V1277" i="4" s="1"/>
  <c r="C1277" i="4"/>
  <c r="U1277" i="4" s="1"/>
  <c r="B1277" i="4"/>
  <c r="T1277" i="4" s="1"/>
  <c r="E1276" i="4"/>
  <c r="W1276" i="4" s="1"/>
  <c r="D1276" i="4"/>
  <c r="V1276" i="4" s="1"/>
  <c r="C1276" i="4"/>
  <c r="U1276" i="4" s="1"/>
  <c r="B1276" i="4"/>
  <c r="T1276" i="4" s="1"/>
  <c r="E1275" i="4"/>
  <c r="W1275" i="4" s="1"/>
  <c r="D1275" i="4"/>
  <c r="V1275" i="4" s="1"/>
  <c r="C1275" i="4"/>
  <c r="U1275" i="4" s="1"/>
  <c r="B1275" i="4"/>
  <c r="T1275" i="4" s="1"/>
  <c r="E1274" i="4"/>
  <c r="W1274" i="4" s="1"/>
  <c r="D1274" i="4"/>
  <c r="V1274" i="4" s="1"/>
  <c r="C1274" i="4"/>
  <c r="U1274" i="4" s="1"/>
  <c r="B1274" i="4"/>
  <c r="T1274" i="4" s="1"/>
  <c r="E1273" i="4"/>
  <c r="W1273" i="4" s="1"/>
  <c r="D1273" i="4"/>
  <c r="V1273" i="4" s="1"/>
  <c r="C1273" i="4"/>
  <c r="U1273" i="4" s="1"/>
  <c r="B1273" i="4"/>
  <c r="T1273" i="4" s="1"/>
  <c r="E1272" i="4"/>
  <c r="W1272" i="4" s="1"/>
  <c r="D1272" i="4"/>
  <c r="V1272" i="4" s="1"/>
  <c r="C1272" i="4"/>
  <c r="U1272" i="4" s="1"/>
  <c r="B1272" i="4"/>
  <c r="T1272" i="4" s="1"/>
  <c r="E1271" i="4"/>
  <c r="W1271" i="4" s="1"/>
  <c r="D1271" i="4"/>
  <c r="V1271" i="4" s="1"/>
  <c r="C1271" i="4"/>
  <c r="U1271" i="4" s="1"/>
  <c r="B1271" i="4"/>
  <c r="T1271" i="4" s="1"/>
  <c r="E1270" i="4"/>
  <c r="W1270" i="4" s="1"/>
  <c r="D1270" i="4"/>
  <c r="V1270" i="4" s="1"/>
  <c r="C1270" i="4"/>
  <c r="U1270" i="4" s="1"/>
  <c r="B1270" i="4"/>
  <c r="T1270" i="4" s="1"/>
  <c r="E1269" i="4"/>
  <c r="W1269" i="4" s="1"/>
  <c r="D1269" i="4"/>
  <c r="V1269" i="4" s="1"/>
  <c r="C1269" i="4"/>
  <c r="U1269" i="4" s="1"/>
  <c r="B1269" i="4"/>
  <c r="T1269" i="4" s="1"/>
  <c r="E1268" i="4"/>
  <c r="W1268" i="4" s="1"/>
  <c r="D1268" i="4"/>
  <c r="V1268" i="4" s="1"/>
  <c r="C1268" i="4"/>
  <c r="U1268" i="4" s="1"/>
  <c r="B1268" i="4"/>
  <c r="T1268" i="4" s="1"/>
  <c r="E1267" i="4"/>
  <c r="W1267" i="4" s="1"/>
  <c r="D1267" i="4"/>
  <c r="V1267" i="4" s="1"/>
  <c r="C1267" i="4"/>
  <c r="U1267" i="4" s="1"/>
  <c r="B1267" i="4"/>
  <c r="T1267" i="4" s="1"/>
  <c r="E1266" i="4"/>
  <c r="W1266" i="4" s="1"/>
  <c r="D1266" i="4"/>
  <c r="V1266" i="4" s="1"/>
  <c r="C1266" i="4"/>
  <c r="U1266" i="4" s="1"/>
  <c r="B1266" i="4"/>
  <c r="T1266" i="4" s="1"/>
  <c r="E1265" i="4"/>
  <c r="W1265" i="4" s="1"/>
  <c r="D1265" i="4"/>
  <c r="V1265" i="4" s="1"/>
  <c r="C1265" i="4"/>
  <c r="U1265" i="4" s="1"/>
  <c r="B1265" i="4"/>
  <c r="T1265" i="4" s="1"/>
  <c r="E1264" i="4"/>
  <c r="W1264" i="4" s="1"/>
  <c r="D1264" i="4"/>
  <c r="V1264" i="4" s="1"/>
  <c r="C1264" i="4"/>
  <c r="U1264" i="4" s="1"/>
  <c r="B1264" i="4"/>
  <c r="T1264" i="4" s="1"/>
  <c r="E1263" i="4"/>
  <c r="W1263" i="4" s="1"/>
  <c r="D1263" i="4"/>
  <c r="V1263" i="4" s="1"/>
  <c r="C1263" i="4"/>
  <c r="U1263" i="4" s="1"/>
  <c r="B1263" i="4"/>
  <c r="T1263" i="4" s="1"/>
  <c r="E1262" i="4"/>
  <c r="W1262" i="4" s="1"/>
  <c r="D1262" i="4"/>
  <c r="V1262" i="4" s="1"/>
  <c r="C1262" i="4"/>
  <c r="U1262" i="4" s="1"/>
  <c r="B1262" i="4"/>
  <c r="T1262" i="4" s="1"/>
  <c r="E1261" i="4"/>
  <c r="W1261" i="4" s="1"/>
  <c r="D1261" i="4"/>
  <c r="V1261" i="4" s="1"/>
  <c r="C1261" i="4"/>
  <c r="U1261" i="4" s="1"/>
  <c r="B1261" i="4"/>
  <c r="T1261" i="4" s="1"/>
  <c r="E1260" i="4"/>
  <c r="W1260" i="4" s="1"/>
  <c r="D1260" i="4"/>
  <c r="V1260" i="4" s="1"/>
  <c r="C1260" i="4"/>
  <c r="U1260" i="4" s="1"/>
  <c r="B1260" i="4"/>
  <c r="T1260" i="4" s="1"/>
  <c r="E1259" i="4"/>
  <c r="W1259" i="4" s="1"/>
  <c r="D1259" i="4"/>
  <c r="V1259" i="4" s="1"/>
  <c r="C1259" i="4"/>
  <c r="U1259" i="4" s="1"/>
  <c r="B1259" i="4"/>
  <c r="T1259" i="4" s="1"/>
  <c r="E1258" i="4"/>
  <c r="W1258" i="4" s="1"/>
  <c r="D1258" i="4"/>
  <c r="V1258" i="4" s="1"/>
  <c r="C1258" i="4"/>
  <c r="U1258" i="4" s="1"/>
  <c r="B1258" i="4"/>
  <c r="T1258" i="4" s="1"/>
  <c r="E1257" i="4"/>
  <c r="W1257" i="4" s="1"/>
  <c r="D1257" i="4"/>
  <c r="V1257" i="4" s="1"/>
  <c r="C1257" i="4"/>
  <c r="U1257" i="4" s="1"/>
  <c r="B1257" i="4"/>
  <c r="T1257" i="4" s="1"/>
  <c r="E1256" i="4"/>
  <c r="W1256" i="4" s="1"/>
  <c r="D1256" i="4"/>
  <c r="V1256" i="4" s="1"/>
  <c r="C1256" i="4"/>
  <c r="U1256" i="4" s="1"/>
  <c r="B1256" i="4"/>
  <c r="T1256" i="4" s="1"/>
  <c r="E1255" i="4"/>
  <c r="W1255" i="4" s="1"/>
  <c r="D1255" i="4"/>
  <c r="V1255" i="4" s="1"/>
  <c r="C1255" i="4"/>
  <c r="U1255" i="4" s="1"/>
  <c r="B1255" i="4"/>
  <c r="T1255" i="4" s="1"/>
  <c r="E1254" i="4"/>
  <c r="W1254" i="4" s="1"/>
  <c r="D1254" i="4"/>
  <c r="V1254" i="4" s="1"/>
  <c r="C1254" i="4"/>
  <c r="U1254" i="4" s="1"/>
  <c r="B1254" i="4"/>
  <c r="T1254" i="4" s="1"/>
  <c r="E1253" i="4"/>
  <c r="W1253" i="4" s="1"/>
  <c r="D1253" i="4"/>
  <c r="V1253" i="4" s="1"/>
  <c r="C1253" i="4"/>
  <c r="U1253" i="4" s="1"/>
  <c r="B1253" i="4"/>
  <c r="T1253" i="4" s="1"/>
  <c r="E1318" i="3" s="1"/>
  <c r="E1252" i="4"/>
  <c r="W1252" i="4" s="1"/>
  <c r="D1252" i="4"/>
  <c r="V1252" i="4" s="1"/>
  <c r="C1252" i="4"/>
  <c r="U1252" i="4" s="1"/>
  <c r="B1252" i="4"/>
  <c r="T1252" i="4" s="1"/>
  <c r="E1251" i="4"/>
  <c r="W1251" i="4" s="1"/>
  <c r="D1251" i="4"/>
  <c r="V1251" i="4" s="1"/>
  <c r="C1251" i="4"/>
  <c r="U1251" i="4" s="1"/>
  <c r="B1251" i="4"/>
  <c r="T1251" i="4" s="1"/>
  <c r="E1250" i="4"/>
  <c r="W1250" i="4" s="1"/>
  <c r="D1250" i="4"/>
  <c r="V1250" i="4" s="1"/>
  <c r="C1250" i="4"/>
  <c r="U1250" i="4" s="1"/>
  <c r="B1250" i="4"/>
  <c r="T1250" i="4" s="1"/>
  <c r="E1249" i="4"/>
  <c r="W1249" i="4" s="1"/>
  <c r="D1249" i="4"/>
  <c r="V1249" i="4" s="1"/>
  <c r="C1249" i="4"/>
  <c r="U1249" i="4" s="1"/>
  <c r="B1249" i="4"/>
  <c r="T1249" i="4" s="1"/>
  <c r="E1313" i="3" s="1"/>
  <c r="E1248" i="4"/>
  <c r="W1248" i="4" s="1"/>
  <c r="D1248" i="4"/>
  <c r="V1248" i="4" s="1"/>
  <c r="C1248" i="4"/>
  <c r="U1248" i="4" s="1"/>
  <c r="B1248" i="4"/>
  <c r="T1248" i="4" s="1"/>
  <c r="E1247" i="4"/>
  <c r="W1247" i="4" s="1"/>
  <c r="D1247" i="4"/>
  <c r="V1247" i="4" s="1"/>
  <c r="C1247" i="4"/>
  <c r="U1247" i="4" s="1"/>
  <c r="B1247" i="4"/>
  <c r="T1247" i="4" s="1"/>
  <c r="E1246" i="4"/>
  <c r="W1246" i="4" s="1"/>
  <c r="D1246" i="4"/>
  <c r="V1246" i="4" s="1"/>
  <c r="C1246" i="4"/>
  <c r="U1246" i="4" s="1"/>
  <c r="B1246" i="4"/>
  <c r="T1246" i="4" s="1"/>
  <c r="E1245" i="4"/>
  <c r="W1245" i="4" s="1"/>
  <c r="D1245" i="4"/>
  <c r="V1245" i="4" s="1"/>
  <c r="C1245" i="4"/>
  <c r="U1245" i="4" s="1"/>
  <c r="B1245" i="4"/>
  <c r="T1245" i="4" s="1"/>
  <c r="E1307" i="3" s="1"/>
  <c r="E1244" i="4"/>
  <c r="W1244" i="4" s="1"/>
  <c r="D1244" i="4"/>
  <c r="V1244" i="4" s="1"/>
  <c r="C1244" i="4"/>
  <c r="U1244" i="4" s="1"/>
  <c r="B1244" i="4"/>
  <c r="T1244" i="4" s="1"/>
  <c r="E1243" i="4"/>
  <c r="W1243" i="4" s="1"/>
  <c r="D1243" i="4"/>
  <c r="V1243" i="4" s="1"/>
  <c r="C1243" i="4"/>
  <c r="U1243" i="4" s="1"/>
  <c r="B1243" i="4"/>
  <c r="T1243" i="4" s="1"/>
  <c r="E1242" i="4"/>
  <c r="W1242" i="4" s="1"/>
  <c r="D1242" i="4"/>
  <c r="V1242" i="4" s="1"/>
  <c r="C1242" i="4"/>
  <c r="U1242" i="4" s="1"/>
  <c r="B1242" i="4"/>
  <c r="T1242" i="4" s="1"/>
  <c r="E1241" i="4"/>
  <c r="W1241" i="4" s="1"/>
  <c r="D1241" i="4"/>
  <c r="V1241" i="4" s="1"/>
  <c r="C1241" i="4"/>
  <c r="U1241" i="4" s="1"/>
  <c r="B1241" i="4"/>
  <c r="T1241" i="4" s="1"/>
  <c r="E1303" i="3" s="1"/>
  <c r="E1240" i="4"/>
  <c r="W1240" i="4" s="1"/>
  <c r="D1240" i="4"/>
  <c r="V1240" i="4" s="1"/>
  <c r="C1240" i="4"/>
  <c r="U1240" i="4" s="1"/>
  <c r="B1240" i="4"/>
  <c r="T1240" i="4" s="1"/>
  <c r="E1239" i="4"/>
  <c r="W1239" i="4" s="1"/>
  <c r="D1239" i="4"/>
  <c r="V1239" i="4" s="1"/>
  <c r="C1239" i="4"/>
  <c r="U1239" i="4" s="1"/>
  <c r="B1239" i="4"/>
  <c r="T1239" i="4" s="1"/>
  <c r="E1238" i="4"/>
  <c r="W1238" i="4" s="1"/>
  <c r="D1238" i="4"/>
  <c r="V1238" i="4" s="1"/>
  <c r="C1238" i="4"/>
  <c r="U1238" i="4" s="1"/>
  <c r="B1238" i="4"/>
  <c r="T1238" i="4" s="1"/>
  <c r="E1237" i="4"/>
  <c r="W1237" i="4" s="1"/>
  <c r="D1237" i="4"/>
  <c r="V1237" i="4" s="1"/>
  <c r="C1237" i="4"/>
  <c r="U1237" i="4" s="1"/>
  <c r="B1237" i="4"/>
  <c r="T1237" i="4" s="1"/>
  <c r="E1299" i="3" s="1"/>
  <c r="E1236" i="4"/>
  <c r="W1236" i="4" s="1"/>
  <c r="D1236" i="4"/>
  <c r="V1236" i="4" s="1"/>
  <c r="C1236" i="4"/>
  <c r="U1236" i="4" s="1"/>
  <c r="B1236" i="4"/>
  <c r="T1236" i="4" s="1"/>
  <c r="E1235" i="4"/>
  <c r="W1235" i="4" s="1"/>
  <c r="D1235" i="4"/>
  <c r="V1235" i="4" s="1"/>
  <c r="C1235" i="4"/>
  <c r="U1235" i="4" s="1"/>
  <c r="B1235" i="4"/>
  <c r="T1235" i="4" s="1"/>
  <c r="E1234" i="4"/>
  <c r="W1234" i="4" s="1"/>
  <c r="D1234" i="4"/>
  <c r="V1234" i="4" s="1"/>
  <c r="C1234" i="4"/>
  <c r="U1234" i="4" s="1"/>
  <c r="B1234" i="4"/>
  <c r="T1234" i="4" s="1"/>
  <c r="E1233" i="4"/>
  <c r="W1233" i="4" s="1"/>
  <c r="D1233" i="4"/>
  <c r="V1233" i="4" s="1"/>
  <c r="C1233" i="4"/>
  <c r="U1233" i="4" s="1"/>
  <c r="B1233" i="4"/>
  <c r="T1233" i="4" s="1"/>
  <c r="E1290" i="3" s="1"/>
  <c r="E1232" i="4"/>
  <c r="W1232" i="4" s="1"/>
  <c r="D1232" i="4"/>
  <c r="V1232" i="4" s="1"/>
  <c r="C1232" i="4"/>
  <c r="U1232" i="4" s="1"/>
  <c r="B1232" i="4"/>
  <c r="T1232" i="4" s="1"/>
  <c r="E1231" i="4"/>
  <c r="W1231" i="4" s="1"/>
  <c r="D1231" i="4"/>
  <c r="V1231" i="4" s="1"/>
  <c r="C1231" i="4"/>
  <c r="U1231" i="4" s="1"/>
  <c r="B1231" i="4"/>
  <c r="T1231" i="4" s="1"/>
  <c r="E1230" i="4"/>
  <c r="W1230" i="4" s="1"/>
  <c r="D1230" i="4"/>
  <c r="V1230" i="4" s="1"/>
  <c r="C1230" i="4"/>
  <c r="U1230" i="4" s="1"/>
  <c r="B1230" i="4"/>
  <c r="T1230" i="4" s="1"/>
  <c r="E1229" i="4"/>
  <c r="W1229" i="4" s="1"/>
  <c r="D1229" i="4"/>
  <c r="V1229" i="4" s="1"/>
  <c r="C1229" i="4"/>
  <c r="U1229" i="4" s="1"/>
  <c r="B1229" i="4"/>
  <c r="T1229" i="4" s="1"/>
  <c r="E1286" i="3" s="1"/>
  <c r="E1228" i="4"/>
  <c r="W1228" i="4" s="1"/>
  <c r="D1228" i="4"/>
  <c r="V1228" i="4" s="1"/>
  <c r="C1228" i="4"/>
  <c r="U1228" i="4" s="1"/>
  <c r="B1228" i="4"/>
  <c r="T1228" i="4" s="1"/>
  <c r="E1227" i="4"/>
  <c r="W1227" i="4" s="1"/>
  <c r="D1227" i="4"/>
  <c r="V1227" i="4" s="1"/>
  <c r="C1227" i="4"/>
  <c r="U1227" i="4" s="1"/>
  <c r="B1227" i="4"/>
  <c r="T1227" i="4" s="1"/>
  <c r="E1226" i="4"/>
  <c r="W1226" i="4" s="1"/>
  <c r="D1226" i="4"/>
  <c r="V1226" i="4" s="1"/>
  <c r="C1226" i="4"/>
  <c r="U1226" i="4" s="1"/>
  <c r="B1226" i="4"/>
  <c r="T1226" i="4" s="1"/>
  <c r="E1225" i="4"/>
  <c r="W1225" i="4" s="1"/>
  <c r="D1225" i="4"/>
  <c r="V1225" i="4" s="1"/>
  <c r="C1225" i="4"/>
  <c r="U1225" i="4" s="1"/>
  <c r="B1225" i="4"/>
  <c r="T1225" i="4" s="1"/>
  <c r="E1279" i="3" s="1"/>
  <c r="E1224" i="4"/>
  <c r="W1224" i="4" s="1"/>
  <c r="D1224" i="4"/>
  <c r="V1224" i="4" s="1"/>
  <c r="C1224" i="4"/>
  <c r="U1224" i="4" s="1"/>
  <c r="B1224" i="4"/>
  <c r="T1224" i="4" s="1"/>
  <c r="E1223" i="4"/>
  <c r="W1223" i="4" s="1"/>
  <c r="D1223" i="4"/>
  <c r="V1223" i="4" s="1"/>
  <c r="C1223" i="4"/>
  <c r="U1223" i="4" s="1"/>
  <c r="B1223" i="4"/>
  <c r="T1223" i="4" s="1"/>
  <c r="E1222" i="4"/>
  <c r="W1222" i="4" s="1"/>
  <c r="H1276" i="3" s="1"/>
  <c r="D1222" i="4"/>
  <c r="V1222" i="4" s="1"/>
  <c r="C1222" i="4"/>
  <c r="U1222" i="4" s="1"/>
  <c r="B1222" i="4"/>
  <c r="T1222" i="4" s="1"/>
  <c r="E1221" i="4"/>
  <c r="W1221" i="4" s="1"/>
  <c r="D1221" i="4"/>
  <c r="V1221" i="4" s="1"/>
  <c r="C1221" i="4"/>
  <c r="U1221" i="4" s="1"/>
  <c r="B1221" i="4"/>
  <c r="T1221" i="4" s="1"/>
  <c r="E1833" i="3" s="1"/>
  <c r="E1220" i="4"/>
  <c r="W1220" i="4" s="1"/>
  <c r="D1220" i="4"/>
  <c r="V1220" i="4" s="1"/>
  <c r="C1220" i="4"/>
  <c r="U1220" i="4" s="1"/>
  <c r="B1220" i="4"/>
  <c r="T1220" i="4" s="1"/>
  <c r="E1219" i="4"/>
  <c r="W1219" i="4" s="1"/>
  <c r="D1219" i="4"/>
  <c r="V1219" i="4" s="1"/>
  <c r="C1219" i="4"/>
  <c r="U1219" i="4" s="1"/>
  <c r="B1219" i="4"/>
  <c r="T1219" i="4" s="1"/>
  <c r="E1218" i="4"/>
  <c r="W1218" i="4" s="1"/>
  <c r="D1218" i="4"/>
  <c r="V1218" i="4" s="1"/>
  <c r="C1218" i="4"/>
  <c r="U1218" i="4" s="1"/>
  <c r="B1218" i="4"/>
  <c r="T1218" i="4" s="1"/>
  <c r="E1217" i="4"/>
  <c r="W1217" i="4" s="1"/>
  <c r="D1217" i="4"/>
  <c r="V1217" i="4" s="1"/>
  <c r="C1217" i="4"/>
  <c r="U1217" i="4" s="1"/>
  <c r="B1217" i="4"/>
  <c r="T1217" i="4" s="1"/>
  <c r="E1271" i="3" s="1"/>
  <c r="E1216" i="4"/>
  <c r="W1216" i="4" s="1"/>
  <c r="D1216" i="4"/>
  <c r="V1216" i="4" s="1"/>
  <c r="C1216" i="4"/>
  <c r="U1216" i="4" s="1"/>
  <c r="B1216" i="4"/>
  <c r="T1216" i="4" s="1"/>
  <c r="E1215" i="4"/>
  <c r="W1215" i="4" s="1"/>
  <c r="D1215" i="4"/>
  <c r="V1215" i="4" s="1"/>
  <c r="C1215" i="4"/>
  <c r="U1215" i="4" s="1"/>
  <c r="B1215" i="4"/>
  <c r="T1215" i="4" s="1"/>
  <c r="E1214" i="4"/>
  <c r="W1214" i="4" s="1"/>
  <c r="D1214" i="4"/>
  <c r="V1214" i="4" s="1"/>
  <c r="C1214" i="4"/>
  <c r="U1214" i="4" s="1"/>
  <c r="B1214" i="4"/>
  <c r="T1214" i="4" s="1"/>
  <c r="E1213" i="4"/>
  <c r="W1213" i="4" s="1"/>
  <c r="D1213" i="4"/>
  <c r="V1213" i="4" s="1"/>
  <c r="C1213" i="4"/>
  <c r="U1213" i="4" s="1"/>
  <c r="B1213" i="4"/>
  <c r="T1213" i="4" s="1"/>
  <c r="E1266" i="3" s="1"/>
  <c r="E1212" i="4"/>
  <c r="W1212" i="4" s="1"/>
  <c r="D1212" i="4"/>
  <c r="V1212" i="4" s="1"/>
  <c r="C1212" i="4"/>
  <c r="U1212" i="4" s="1"/>
  <c r="B1212" i="4"/>
  <c r="T1212" i="4" s="1"/>
  <c r="E1211" i="4"/>
  <c r="W1211" i="4" s="1"/>
  <c r="D1211" i="4"/>
  <c r="V1211" i="4" s="1"/>
  <c r="G1264" i="3" s="1"/>
  <c r="C1211" i="4"/>
  <c r="U1211" i="4" s="1"/>
  <c r="B1211" i="4"/>
  <c r="T1211" i="4" s="1"/>
  <c r="E1264" i="3" s="1"/>
  <c r="E1210" i="4"/>
  <c r="W1210" i="4" s="1"/>
  <c r="D1210" i="4"/>
  <c r="V1210" i="4" s="1"/>
  <c r="G1263" i="3" s="1"/>
  <c r="C1210" i="4"/>
  <c r="U1210" i="4" s="1"/>
  <c r="B1210" i="4"/>
  <c r="T1210" i="4" s="1"/>
  <c r="E1209" i="4"/>
  <c r="W1209" i="4" s="1"/>
  <c r="D1209" i="4"/>
  <c r="V1209" i="4" s="1"/>
  <c r="C1209" i="4"/>
  <c r="U1209" i="4" s="1"/>
  <c r="B1209" i="4"/>
  <c r="T1209" i="4" s="1"/>
  <c r="E1208" i="4"/>
  <c r="W1208" i="4" s="1"/>
  <c r="D1208" i="4"/>
  <c r="V1208" i="4" s="1"/>
  <c r="G1261" i="3" s="1"/>
  <c r="C1208" i="4"/>
  <c r="U1208" i="4" s="1"/>
  <c r="B1208" i="4"/>
  <c r="T1208" i="4" s="1"/>
  <c r="E1207" i="4"/>
  <c r="W1207" i="4" s="1"/>
  <c r="D1207" i="4"/>
  <c r="V1207" i="4" s="1"/>
  <c r="C1207" i="4"/>
  <c r="U1207" i="4" s="1"/>
  <c r="B1207" i="4"/>
  <c r="T1207" i="4" s="1"/>
  <c r="E1206" i="4"/>
  <c r="W1206" i="4" s="1"/>
  <c r="H1259" i="3" s="1"/>
  <c r="D1206" i="4"/>
  <c r="V1206" i="4" s="1"/>
  <c r="C1206" i="4"/>
  <c r="U1206" i="4" s="1"/>
  <c r="F1259" i="3" s="1"/>
  <c r="B1206" i="4"/>
  <c r="T1206" i="4" s="1"/>
  <c r="E1205" i="4"/>
  <c r="W1205" i="4" s="1"/>
  <c r="H1258" i="3" s="1"/>
  <c r="D1205" i="4"/>
  <c r="V1205" i="4" s="1"/>
  <c r="C1205" i="4"/>
  <c r="U1205" i="4" s="1"/>
  <c r="B1205" i="4"/>
  <c r="T1205" i="4" s="1"/>
  <c r="E1204" i="4"/>
  <c r="W1204" i="4" s="1"/>
  <c r="D1204" i="4"/>
  <c r="V1204" i="4" s="1"/>
  <c r="C1204" i="4"/>
  <c r="U1204" i="4" s="1"/>
  <c r="B1204" i="4"/>
  <c r="T1204" i="4" s="1"/>
  <c r="E1203" i="4"/>
  <c r="W1203" i="4" s="1"/>
  <c r="D1203" i="4"/>
  <c r="V1203" i="4" s="1"/>
  <c r="C1203" i="4"/>
  <c r="U1203" i="4" s="1"/>
  <c r="B1203" i="4"/>
  <c r="T1203" i="4" s="1"/>
  <c r="E1256" i="3" s="1"/>
  <c r="E1202" i="4"/>
  <c r="W1202" i="4" s="1"/>
  <c r="D1202" i="4"/>
  <c r="V1202" i="4" s="1"/>
  <c r="C1202" i="4"/>
  <c r="U1202" i="4" s="1"/>
  <c r="B1202" i="4"/>
  <c r="T1202" i="4" s="1"/>
  <c r="E1201" i="4"/>
  <c r="W1201" i="4" s="1"/>
  <c r="D1201" i="4"/>
  <c r="V1201" i="4" s="1"/>
  <c r="C1201" i="4"/>
  <c r="U1201" i="4" s="1"/>
  <c r="B1201" i="4"/>
  <c r="T1201" i="4" s="1"/>
  <c r="E1200" i="4"/>
  <c r="W1200" i="4" s="1"/>
  <c r="D1200" i="4"/>
  <c r="V1200" i="4" s="1"/>
  <c r="C1200" i="4"/>
  <c r="U1200" i="4" s="1"/>
  <c r="B1200" i="4"/>
  <c r="T1200" i="4" s="1"/>
  <c r="E1199" i="4"/>
  <c r="W1199" i="4" s="1"/>
  <c r="D1199" i="4"/>
  <c r="V1199" i="4" s="1"/>
  <c r="C1199" i="4"/>
  <c r="U1199" i="4" s="1"/>
  <c r="B1199" i="4"/>
  <c r="T1199" i="4" s="1"/>
  <c r="E1198" i="4"/>
  <c r="W1198" i="4" s="1"/>
  <c r="D1198" i="4"/>
  <c r="V1198" i="4" s="1"/>
  <c r="C1198" i="4"/>
  <c r="U1198" i="4" s="1"/>
  <c r="B1198" i="4"/>
  <c r="T1198" i="4" s="1"/>
  <c r="E1197" i="4"/>
  <c r="W1197" i="4" s="1"/>
  <c r="D1197" i="4"/>
  <c r="V1197" i="4" s="1"/>
  <c r="C1197" i="4"/>
  <c r="U1197" i="4" s="1"/>
  <c r="B1197" i="4"/>
  <c r="T1197" i="4" s="1"/>
  <c r="E1196" i="4"/>
  <c r="W1196" i="4" s="1"/>
  <c r="D1196" i="4"/>
  <c r="V1196" i="4" s="1"/>
  <c r="C1196" i="4"/>
  <c r="U1196" i="4" s="1"/>
  <c r="F1249" i="3" s="1"/>
  <c r="B1196" i="4"/>
  <c r="T1196" i="4" s="1"/>
  <c r="E1195" i="4"/>
  <c r="W1195" i="4" s="1"/>
  <c r="D1195" i="4"/>
  <c r="V1195" i="4" s="1"/>
  <c r="C1195" i="4"/>
  <c r="U1195" i="4" s="1"/>
  <c r="B1195" i="4"/>
  <c r="T1195" i="4" s="1"/>
  <c r="E1248" i="3" s="1"/>
  <c r="E1194" i="4"/>
  <c r="W1194" i="4" s="1"/>
  <c r="D1194" i="4"/>
  <c r="V1194" i="4" s="1"/>
  <c r="C1194" i="4"/>
  <c r="U1194" i="4" s="1"/>
  <c r="B1194" i="4"/>
  <c r="T1194" i="4" s="1"/>
  <c r="E1193" i="4"/>
  <c r="W1193" i="4" s="1"/>
  <c r="D1193" i="4"/>
  <c r="V1193" i="4" s="1"/>
  <c r="C1193" i="4"/>
  <c r="U1193" i="4" s="1"/>
  <c r="B1193" i="4"/>
  <c r="T1193" i="4" s="1"/>
  <c r="E1192" i="4"/>
  <c r="W1192" i="4" s="1"/>
  <c r="D1192" i="4"/>
  <c r="V1192" i="4" s="1"/>
  <c r="C1192" i="4"/>
  <c r="U1192" i="4" s="1"/>
  <c r="B1192" i="4"/>
  <c r="T1192" i="4" s="1"/>
  <c r="E1191" i="4"/>
  <c r="W1191" i="4" s="1"/>
  <c r="D1191" i="4"/>
  <c r="V1191" i="4" s="1"/>
  <c r="C1191" i="4"/>
  <c r="U1191" i="4" s="1"/>
  <c r="B1191" i="4"/>
  <c r="T1191" i="4" s="1"/>
  <c r="E1244" i="3" s="1"/>
  <c r="E1190" i="4"/>
  <c r="W1190" i="4" s="1"/>
  <c r="D1190" i="4"/>
  <c r="V1190" i="4" s="1"/>
  <c r="C1190" i="4"/>
  <c r="U1190" i="4" s="1"/>
  <c r="B1190" i="4"/>
  <c r="T1190" i="4" s="1"/>
  <c r="E1243" i="3" s="1"/>
  <c r="E1189" i="4"/>
  <c r="W1189" i="4" s="1"/>
  <c r="D1189" i="4"/>
  <c r="V1189" i="4" s="1"/>
  <c r="C1189" i="4"/>
  <c r="U1189" i="4" s="1"/>
  <c r="B1189" i="4"/>
  <c r="T1189" i="4" s="1"/>
  <c r="E1188" i="4"/>
  <c r="W1188" i="4" s="1"/>
  <c r="D1188" i="4"/>
  <c r="V1188" i="4" s="1"/>
  <c r="C1188" i="4"/>
  <c r="U1188" i="4" s="1"/>
  <c r="B1188" i="4"/>
  <c r="T1188" i="4" s="1"/>
  <c r="E1187" i="4"/>
  <c r="W1187" i="4" s="1"/>
  <c r="D1187" i="4"/>
  <c r="V1187" i="4" s="1"/>
  <c r="C1187" i="4"/>
  <c r="U1187" i="4" s="1"/>
  <c r="B1187" i="4"/>
  <c r="T1187" i="4" s="1"/>
  <c r="E1186" i="4"/>
  <c r="W1186" i="4" s="1"/>
  <c r="H1239" i="3" s="1"/>
  <c r="D1186" i="4"/>
  <c r="V1186" i="4" s="1"/>
  <c r="C1186" i="4"/>
  <c r="U1186" i="4" s="1"/>
  <c r="B1186" i="4"/>
  <c r="T1186" i="4" s="1"/>
  <c r="E1239" i="3" s="1"/>
  <c r="E1185" i="4"/>
  <c r="W1185" i="4" s="1"/>
  <c r="D1185" i="4"/>
  <c r="V1185" i="4" s="1"/>
  <c r="C1185" i="4"/>
  <c r="U1185" i="4" s="1"/>
  <c r="F1238" i="3" s="1"/>
  <c r="B1185" i="4"/>
  <c r="T1185" i="4" s="1"/>
  <c r="E1184" i="4"/>
  <c r="W1184" i="4" s="1"/>
  <c r="D1184" i="4"/>
  <c r="V1184" i="4" s="1"/>
  <c r="C1184" i="4"/>
  <c r="U1184" i="4" s="1"/>
  <c r="B1184" i="4"/>
  <c r="T1184" i="4" s="1"/>
  <c r="E1183" i="4"/>
  <c r="W1183" i="4" s="1"/>
  <c r="D1183" i="4"/>
  <c r="V1183" i="4" s="1"/>
  <c r="C1183" i="4"/>
  <c r="U1183" i="4" s="1"/>
  <c r="B1183" i="4"/>
  <c r="T1183" i="4" s="1"/>
  <c r="E1182" i="4"/>
  <c r="W1182" i="4" s="1"/>
  <c r="H1235" i="3" s="1"/>
  <c r="D1182" i="4"/>
  <c r="V1182" i="4" s="1"/>
  <c r="C1182" i="4"/>
  <c r="U1182" i="4" s="1"/>
  <c r="B1182" i="4"/>
  <c r="T1182" i="4" s="1"/>
  <c r="E1235" i="3" s="1"/>
  <c r="E1181" i="4"/>
  <c r="W1181" i="4" s="1"/>
  <c r="D1181" i="4"/>
  <c r="V1181" i="4" s="1"/>
  <c r="C1181" i="4"/>
  <c r="U1181" i="4" s="1"/>
  <c r="B1181" i="4"/>
  <c r="T1181" i="4" s="1"/>
  <c r="E1180" i="4"/>
  <c r="W1180" i="4" s="1"/>
  <c r="D1180" i="4"/>
  <c r="V1180" i="4" s="1"/>
  <c r="C1180" i="4"/>
  <c r="U1180" i="4" s="1"/>
  <c r="F1233" i="3" s="1"/>
  <c r="B1180" i="4"/>
  <c r="T1180" i="4" s="1"/>
  <c r="E1179" i="4"/>
  <c r="W1179" i="4" s="1"/>
  <c r="D1179" i="4"/>
  <c r="V1179" i="4" s="1"/>
  <c r="C1179" i="4"/>
  <c r="U1179" i="4" s="1"/>
  <c r="B1179" i="4"/>
  <c r="T1179" i="4" s="1"/>
  <c r="E1178" i="4"/>
  <c r="W1178" i="4" s="1"/>
  <c r="D1178" i="4"/>
  <c r="V1178" i="4" s="1"/>
  <c r="C1178" i="4"/>
  <c r="U1178" i="4" s="1"/>
  <c r="F1231" i="3" s="1"/>
  <c r="B1178" i="4"/>
  <c r="T1178" i="4" s="1"/>
  <c r="E1177" i="4"/>
  <c r="W1177" i="4" s="1"/>
  <c r="H1230" i="3" s="1"/>
  <c r="D1177" i="4"/>
  <c r="V1177" i="4" s="1"/>
  <c r="C1177" i="4"/>
  <c r="U1177" i="4" s="1"/>
  <c r="F1230" i="3" s="1"/>
  <c r="B1177" i="4"/>
  <c r="T1177" i="4" s="1"/>
  <c r="E1176" i="4"/>
  <c r="W1176" i="4" s="1"/>
  <c r="D1176" i="4"/>
  <c r="V1176" i="4" s="1"/>
  <c r="C1176" i="4"/>
  <c r="U1176" i="4" s="1"/>
  <c r="B1176" i="4"/>
  <c r="T1176" i="4" s="1"/>
  <c r="E1175" i="4"/>
  <c r="W1175" i="4" s="1"/>
  <c r="D1175" i="4"/>
  <c r="V1175" i="4" s="1"/>
  <c r="C1175" i="4"/>
  <c r="U1175" i="4" s="1"/>
  <c r="B1175" i="4"/>
  <c r="T1175" i="4" s="1"/>
  <c r="E1174" i="4"/>
  <c r="W1174" i="4" s="1"/>
  <c r="H1227" i="3" s="1"/>
  <c r="D1174" i="4"/>
  <c r="V1174" i="4" s="1"/>
  <c r="C1174" i="4"/>
  <c r="U1174" i="4" s="1"/>
  <c r="B1174" i="4"/>
  <c r="T1174" i="4" s="1"/>
  <c r="E1173" i="4"/>
  <c r="W1173" i="4" s="1"/>
  <c r="D1173" i="4"/>
  <c r="V1173" i="4" s="1"/>
  <c r="C1173" i="4"/>
  <c r="U1173" i="4" s="1"/>
  <c r="B1173" i="4"/>
  <c r="T1173" i="4" s="1"/>
  <c r="E1172" i="4"/>
  <c r="W1172" i="4" s="1"/>
  <c r="H1225" i="3" s="1"/>
  <c r="D1172" i="4"/>
  <c r="V1172" i="4" s="1"/>
  <c r="C1172" i="4"/>
  <c r="U1172" i="4" s="1"/>
  <c r="B1172" i="4"/>
  <c r="T1172" i="4" s="1"/>
  <c r="E1171" i="4"/>
  <c r="W1171" i="4" s="1"/>
  <c r="D1171" i="4"/>
  <c r="V1171" i="4" s="1"/>
  <c r="C1171" i="4"/>
  <c r="U1171" i="4" s="1"/>
  <c r="B1171" i="4"/>
  <c r="T1171" i="4" s="1"/>
  <c r="E1170" i="4"/>
  <c r="W1170" i="4" s="1"/>
  <c r="H1223" i="3" s="1"/>
  <c r="D1170" i="4"/>
  <c r="V1170" i="4" s="1"/>
  <c r="C1170" i="4"/>
  <c r="U1170" i="4" s="1"/>
  <c r="B1170" i="4"/>
  <c r="T1170" i="4" s="1"/>
  <c r="E1223" i="3" s="1"/>
  <c r="E1169" i="4"/>
  <c r="W1169" i="4" s="1"/>
  <c r="H1221" i="3" s="1"/>
  <c r="D1169" i="4"/>
  <c r="V1169" i="4" s="1"/>
  <c r="C1169" i="4"/>
  <c r="U1169" i="4" s="1"/>
  <c r="B1169" i="4"/>
  <c r="T1169" i="4" s="1"/>
  <c r="E1168" i="4"/>
  <c r="W1168" i="4" s="1"/>
  <c r="D1168" i="4"/>
  <c r="V1168" i="4" s="1"/>
  <c r="C1168" i="4"/>
  <c r="U1168" i="4" s="1"/>
  <c r="F1220" i="3" s="1"/>
  <c r="B1168" i="4"/>
  <c r="T1168" i="4" s="1"/>
  <c r="E1220" i="3" s="1"/>
  <c r="E1167" i="4"/>
  <c r="W1167" i="4" s="1"/>
  <c r="D1167" i="4"/>
  <c r="V1167" i="4" s="1"/>
  <c r="C1167" i="4"/>
  <c r="U1167" i="4" s="1"/>
  <c r="B1167" i="4"/>
  <c r="T1167" i="4" s="1"/>
  <c r="E1166" i="4"/>
  <c r="W1166" i="4" s="1"/>
  <c r="D1166" i="4"/>
  <c r="V1166" i="4" s="1"/>
  <c r="C1166" i="4"/>
  <c r="U1166" i="4" s="1"/>
  <c r="B1166" i="4"/>
  <c r="T1166" i="4" s="1"/>
  <c r="E1165" i="4"/>
  <c r="W1165" i="4" s="1"/>
  <c r="D1165" i="4"/>
  <c r="V1165" i="4" s="1"/>
  <c r="C1165" i="4"/>
  <c r="U1165" i="4" s="1"/>
  <c r="B1165" i="4"/>
  <c r="T1165" i="4" s="1"/>
  <c r="E1164" i="4"/>
  <c r="W1164" i="4" s="1"/>
  <c r="D1164" i="4"/>
  <c r="V1164" i="4" s="1"/>
  <c r="C1164" i="4"/>
  <c r="U1164" i="4" s="1"/>
  <c r="B1164" i="4"/>
  <c r="T1164" i="4" s="1"/>
  <c r="E1216" i="3" s="1"/>
  <c r="E1163" i="4"/>
  <c r="W1163" i="4" s="1"/>
  <c r="D1163" i="4"/>
  <c r="V1163" i="4" s="1"/>
  <c r="C1163" i="4"/>
  <c r="U1163" i="4" s="1"/>
  <c r="B1163" i="4"/>
  <c r="T1163" i="4" s="1"/>
  <c r="E1162" i="4"/>
  <c r="W1162" i="4" s="1"/>
  <c r="D1162" i="4"/>
  <c r="V1162" i="4" s="1"/>
  <c r="C1162" i="4"/>
  <c r="U1162" i="4" s="1"/>
  <c r="B1162" i="4"/>
  <c r="T1162" i="4" s="1"/>
  <c r="E1161" i="4"/>
  <c r="W1161" i="4" s="1"/>
  <c r="D1161" i="4"/>
  <c r="V1161" i="4" s="1"/>
  <c r="C1161" i="4"/>
  <c r="U1161" i="4" s="1"/>
  <c r="B1161" i="4"/>
  <c r="T1161" i="4" s="1"/>
  <c r="E1160" i="4"/>
  <c r="W1160" i="4" s="1"/>
  <c r="D1160" i="4"/>
  <c r="V1160" i="4" s="1"/>
  <c r="C1160" i="4"/>
  <c r="U1160" i="4" s="1"/>
  <c r="B1160" i="4"/>
  <c r="T1160" i="4" s="1"/>
  <c r="E1159" i="4"/>
  <c r="W1159" i="4" s="1"/>
  <c r="H1211" i="3" s="1"/>
  <c r="D1159" i="4"/>
  <c r="V1159" i="4" s="1"/>
  <c r="C1159" i="4"/>
  <c r="U1159" i="4" s="1"/>
  <c r="F1211" i="3" s="1"/>
  <c r="B1159" i="4"/>
  <c r="T1159" i="4" s="1"/>
  <c r="E1158" i="4"/>
  <c r="W1158" i="4" s="1"/>
  <c r="H1210" i="3" s="1"/>
  <c r="D1158" i="4"/>
  <c r="V1158" i="4" s="1"/>
  <c r="C1158" i="4"/>
  <c r="U1158" i="4" s="1"/>
  <c r="B1158" i="4"/>
  <c r="T1158" i="4" s="1"/>
  <c r="E1157" i="4"/>
  <c r="W1157" i="4" s="1"/>
  <c r="D1157" i="4"/>
  <c r="V1157" i="4" s="1"/>
  <c r="G1209" i="3" s="1"/>
  <c r="C1157" i="4"/>
  <c r="U1157" i="4" s="1"/>
  <c r="B1157" i="4"/>
  <c r="T1157" i="4" s="1"/>
  <c r="E1156" i="4"/>
  <c r="W1156" i="4" s="1"/>
  <c r="D1156" i="4"/>
  <c r="V1156" i="4" s="1"/>
  <c r="C1156" i="4"/>
  <c r="U1156" i="4" s="1"/>
  <c r="B1156" i="4"/>
  <c r="T1156" i="4" s="1"/>
  <c r="E1155" i="4"/>
  <c r="W1155" i="4" s="1"/>
  <c r="D1155" i="4"/>
  <c r="V1155" i="4" s="1"/>
  <c r="G1207" i="3" s="1"/>
  <c r="C1155" i="4"/>
  <c r="U1155" i="4" s="1"/>
  <c r="B1155" i="4"/>
  <c r="T1155" i="4" s="1"/>
  <c r="E1154" i="4"/>
  <c r="W1154" i="4" s="1"/>
  <c r="D1154" i="4"/>
  <c r="V1154" i="4" s="1"/>
  <c r="C1154" i="4"/>
  <c r="U1154" i="4" s="1"/>
  <c r="B1154" i="4"/>
  <c r="T1154" i="4" s="1"/>
  <c r="E1153" i="4"/>
  <c r="W1153" i="4" s="1"/>
  <c r="D1153" i="4"/>
  <c r="V1153" i="4" s="1"/>
  <c r="C1153" i="4"/>
  <c r="U1153" i="4" s="1"/>
  <c r="B1153" i="4"/>
  <c r="T1153" i="4" s="1"/>
  <c r="E1205" i="3" s="1"/>
  <c r="E1152" i="4"/>
  <c r="W1152" i="4" s="1"/>
  <c r="H1204" i="3" s="1"/>
  <c r="D1152" i="4"/>
  <c r="V1152" i="4" s="1"/>
  <c r="C1152" i="4"/>
  <c r="U1152" i="4" s="1"/>
  <c r="F1204" i="3" s="1"/>
  <c r="B1152" i="4"/>
  <c r="T1152" i="4" s="1"/>
  <c r="E1151" i="4"/>
  <c r="W1151" i="4" s="1"/>
  <c r="D1151" i="4"/>
  <c r="V1151" i="4" s="1"/>
  <c r="C1151" i="4"/>
  <c r="U1151" i="4" s="1"/>
  <c r="B1151" i="4"/>
  <c r="T1151" i="4" s="1"/>
  <c r="E1150" i="4"/>
  <c r="W1150" i="4" s="1"/>
  <c r="H1202" i="3" s="1"/>
  <c r="D1150" i="4"/>
  <c r="V1150" i="4" s="1"/>
  <c r="C1150" i="4"/>
  <c r="U1150" i="4" s="1"/>
  <c r="B1150" i="4"/>
  <c r="T1150" i="4" s="1"/>
  <c r="E1149" i="4"/>
  <c r="W1149" i="4" s="1"/>
  <c r="D1149" i="4"/>
  <c r="V1149" i="4" s="1"/>
  <c r="C1149" i="4"/>
  <c r="U1149" i="4" s="1"/>
  <c r="F1201" i="3" s="1"/>
  <c r="B1149" i="4"/>
  <c r="T1149" i="4" s="1"/>
  <c r="E1148" i="4"/>
  <c r="W1148" i="4" s="1"/>
  <c r="H1200" i="3" s="1"/>
  <c r="D1148" i="4"/>
  <c r="V1148" i="4" s="1"/>
  <c r="C1148" i="4"/>
  <c r="U1148" i="4" s="1"/>
  <c r="B1148" i="4"/>
  <c r="T1148" i="4" s="1"/>
  <c r="E1147" i="4"/>
  <c r="W1147" i="4" s="1"/>
  <c r="D1147" i="4"/>
  <c r="V1147" i="4" s="1"/>
  <c r="C1147" i="4"/>
  <c r="U1147" i="4" s="1"/>
  <c r="B1147" i="4"/>
  <c r="T1147" i="4" s="1"/>
  <c r="E1199" i="3" s="1"/>
  <c r="E1146" i="4"/>
  <c r="W1146" i="4" s="1"/>
  <c r="D1146" i="4"/>
  <c r="V1146" i="4" s="1"/>
  <c r="C1146" i="4"/>
  <c r="U1146" i="4" s="1"/>
  <c r="B1146" i="4"/>
  <c r="T1146" i="4" s="1"/>
  <c r="E1145" i="4"/>
  <c r="W1145" i="4" s="1"/>
  <c r="H1197" i="3" s="1"/>
  <c r="D1145" i="4"/>
  <c r="V1145" i="4" s="1"/>
  <c r="C1145" i="4"/>
  <c r="U1145" i="4" s="1"/>
  <c r="F1197" i="3" s="1"/>
  <c r="B1145" i="4"/>
  <c r="T1145" i="4" s="1"/>
  <c r="E1197" i="3" s="1"/>
  <c r="E1144" i="4"/>
  <c r="W1144" i="4" s="1"/>
  <c r="D1144" i="4"/>
  <c r="V1144" i="4" s="1"/>
  <c r="C1144" i="4"/>
  <c r="U1144" i="4" s="1"/>
  <c r="F1196" i="3" s="1"/>
  <c r="B1144" i="4"/>
  <c r="T1144" i="4" s="1"/>
  <c r="E1143" i="4"/>
  <c r="W1143" i="4" s="1"/>
  <c r="D1143" i="4"/>
  <c r="V1143" i="4" s="1"/>
  <c r="C1143" i="4"/>
  <c r="U1143" i="4" s="1"/>
  <c r="B1143" i="4"/>
  <c r="T1143" i="4" s="1"/>
  <c r="E1142" i="4"/>
  <c r="W1142" i="4" s="1"/>
  <c r="D1142" i="4"/>
  <c r="V1142" i="4" s="1"/>
  <c r="C1142" i="4"/>
  <c r="U1142" i="4" s="1"/>
  <c r="F1194" i="3" s="1"/>
  <c r="B1142" i="4"/>
  <c r="T1142" i="4" s="1"/>
  <c r="E1194" i="3" s="1"/>
  <c r="E1141" i="4"/>
  <c r="W1141" i="4" s="1"/>
  <c r="H1193" i="3" s="1"/>
  <c r="D1141" i="4"/>
  <c r="V1141" i="4" s="1"/>
  <c r="C1141" i="4"/>
  <c r="U1141" i="4" s="1"/>
  <c r="F1193" i="3" s="1"/>
  <c r="B1141" i="4"/>
  <c r="T1141" i="4" s="1"/>
  <c r="E1140" i="4"/>
  <c r="W1140" i="4" s="1"/>
  <c r="D1140" i="4"/>
  <c r="V1140" i="4" s="1"/>
  <c r="C1140" i="4"/>
  <c r="U1140" i="4" s="1"/>
  <c r="B1140" i="4"/>
  <c r="T1140" i="4" s="1"/>
  <c r="E1139" i="4"/>
  <c r="W1139" i="4" s="1"/>
  <c r="D1139" i="4"/>
  <c r="V1139" i="4" s="1"/>
  <c r="C1139" i="4"/>
  <c r="U1139" i="4" s="1"/>
  <c r="B1139" i="4"/>
  <c r="T1139" i="4" s="1"/>
  <c r="E1191" i="3" s="1"/>
  <c r="E1138" i="4"/>
  <c r="W1138" i="4" s="1"/>
  <c r="D1138" i="4"/>
  <c r="V1138" i="4" s="1"/>
  <c r="C1138" i="4"/>
  <c r="U1138" i="4" s="1"/>
  <c r="B1138" i="4"/>
  <c r="T1138" i="4" s="1"/>
  <c r="E1190" i="3" s="1"/>
  <c r="E1137" i="4"/>
  <c r="W1137" i="4" s="1"/>
  <c r="D1137" i="4"/>
  <c r="V1137" i="4" s="1"/>
  <c r="C1137" i="4"/>
  <c r="U1137" i="4" s="1"/>
  <c r="B1137" i="4"/>
  <c r="T1137" i="4" s="1"/>
  <c r="E1136" i="4"/>
  <c r="W1136" i="4" s="1"/>
  <c r="D1136" i="4"/>
  <c r="V1136" i="4" s="1"/>
  <c r="C1136" i="4"/>
  <c r="U1136" i="4" s="1"/>
  <c r="F1188" i="3" s="1"/>
  <c r="B1136" i="4"/>
  <c r="T1136" i="4" s="1"/>
  <c r="E1135" i="4"/>
  <c r="W1135" i="4" s="1"/>
  <c r="D1135" i="4"/>
  <c r="V1135" i="4" s="1"/>
  <c r="C1135" i="4"/>
  <c r="U1135" i="4" s="1"/>
  <c r="B1135" i="4"/>
  <c r="T1135" i="4" s="1"/>
  <c r="E1134" i="4"/>
  <c r="W1134" i="4" s="1"/>
  <c r="D1134" i="4"/>
  <c r="V1134" i="4" s="1"/>
  <c r="C1134" i="4"/>
  <c r="U1134" i="4" s="1"/>
  <c r="B1134" i="4"/>
  <c r="T1134" i="4" s="1"/>
  <c r="E1133" i="4"/>
  <c r="W1133" i="4" s="1"/>
  <c r="H1185" i="3" s="1"/>
  <c r="D1133" i="4"/>
  <c r="V1133" i="4" s="1"/>
  <c r="G1185" i="3" s="1"/>
  <c r="C1133" i="4"/>
  <c r="U1133" i="4" s="1"/>
  <c r="B1133" i="4"/>
  <c r="T1133" i="4" s="1"/>
  <c r="E1132" i="4"/>
  <c r="W1132" i="4" s="1"/>
  <c r="H1184" i="3" s="1"/>
  <c r="D1132" i="4"/>
  <c r="V1132" i="4" s="1"/>
  <c r="C1132" i="4"/>
  <c r="U1132" i="4" s="1"/>
  <c r="B1132" i="4"/>
  <c r="T1132" i="4" s="1"/>
  <c r="E1131" i="4"/>
  <c r="W1131" i="4" s="1"/>
  <c r="D1131" i="4"/>
  <c r="V1131" i="4" s="1"/>
  <c r="C1131" i="4"/>
  <c r="U1131" i="4" s="1"/>
  <c r="B1131" i="4"/>
  <c r="T1131" i="4" s="1"/>
  <c r="E1183" i="3" s="1"/>
  <c r="E1130" i="4"/>
  <c r="W1130" i="4" s="1"/>
  <c r="H1182" i="3" s="1"/>
  <c r="D1130" i="4"/>
  <c r="V1130" i="4" s="1"/>
  <c r="C1130" i="4"/>
  <c r="U1130" i="4" s="1"/>
  <c r="B1130" i="4"/>
  <c r="T1130" i="4" s="1"/>
  <c r="E1129" i="4"/>
  <c r="W1129" i="4" s="1"/>
  <c r="D1129" i="4"/>
  <c r="V1129" i="4" s="1"/>
  <c r="G1181" i="3" s="1"/>
  <c r="C1129" i="4"/>
  <c r="U1129" i="4" s="1"/>
  <c r="B1129" i="4"/>
  <c r="T1129" i="4" s="1"/>
  <c r="E1128" i="4"/>
  <c r="W1128" i="4" s="1"/>
  <c r="D1128" i="4"/>
  <c r="V1128" i="4" s="1"/>
  <c r="C1128" i="4"/>
  <c r="U1128" i="4" s="1"/>
  <c r="B1128" i="4"/>
  <c r="T1128" i="4" s="1"/>
  <c r="E1127" i="4"/>
  <c r="W1127" i="4" s="1"/>
  <c r="H1179" i="3" s="1"/>
  <c r="D1127" i="4"/>
  <c r="V1127" i="4" s="1"/>
  <c r="C1127" i="4"/>
  <c r="U1127" i="4" s="1"/>
  <c r="F1179" i="3" s="1"/>
  <c r="B1127" i="4"/>
  <c r="T1127" i="4" s="1"/>
  <c r="E1126" i="4"/>
  <c r="W1126" i="4" s="1"/>
  <c r="H1178" i="3" s="1"/>
  <c r="D1126" i="4"/>
  <c r="V1126" i="4" s="1"/>
  <c r="C1126" i="4"/>
  <c r="U1126" i="4" s="1"/>
  <c r="B1126" i="4"/>
  <c r="T1126" i="4" s="1"/>
  <c r="E1125" i="4"/>
  <c r="W1125" i="4" s="1"/>
  <c r="D1125" i="4"/>
  <c r="V1125" i="4" s="1"/>
  <c r="C1125" i="4"/>
  <c r="U1125" i="4" s="1"/>
  <c r="B1125" i="4"/>
  <c r="T1125" i="4" s="1"/>
  <c r="E1124" i="4"/>
  <c r="W1124" i="4" s="1"/>
  <c r="D1124" i="4"/>
  <c r="V1124" i="4" s="1"/>
  <c r="C1124" i="4"/>
  <c r="U1124" i="4" s="1"/>
  <c r="B1124" i="4"/>
  <c r="T1124" i="4" s="1"/>
  <c r="E1123" i="4"/>
  <c r="W1123" i="4" s="1"/>
  <c r="H1175" i="3" s="1"/>
  <c r="D1123" i="4"/>
  <c r="V1123" i="4" s="1"/>
  <c r="C1123" i="4"/>
  <c r="U1123" i="4" s="1"/>
  <c r="B1123" i="4"/>
  <c r="T1123" i="4" s="1"/>
  <c r="E1175" i="3" s="1"/>
  <c r="E1122" i="4"/>
  <c r="W1122" i="4" s="1"/>
  <c r="D1122" i="4"/>
  <c r="V1122" i="4" s="1"/>
  <c r="C1122" i="4"/>
  <c r="U1122" i="4" s="1"/>
  <c r="B1122" i="4"/>
  <c r="T1122" i="4" s="1"/>
  <c r="E1121" i="4"/>
  <c r="W1121" i="4" s="1"/>
  <c r="D1121" i="4"/>
  <c r="V1121" i="4" s="1"/>
  <c r="C1121" i="4"/>
  <c r="U1121" i="4" s="1"/>
  <c r="B1121" i="4"/>
  <c r="T1121" i="4" s="1"/>
  <c r="E1120" i="4"/>
  <c r="W1120" i="4" s="1"/>
  <c r="D1120" i="4"/>
  <c r="V1120" i="4" s="1"/>
  <c r="C1120" i="4"/>
  <c r="U1120" i="4" s="1"/>
  <c r="B1120" i="4"/>
  <c r="T1120" i="4" s="1"/>
  <c r="E1119" i="4"/>
  <c r="W1119" i="4" s="1"/>
  <c r="H1170" i="3" s="1"/>
  <c r="D1119" i="4"/>
  <c r="V1119" i="4" s="1"/>
  <c r="C1119" i="4"/>
  <c r="U1119" i="4" s="1"/>
  <c r="F1170" i="3" s="1"/>
  <c r="B1119" i="4"/>
  <c r="T1119" i="4" s="1"/>
  <c r="E1118" i="4"/>
  <c r="W1118" i="4" s="1"/>
  <c r="D1118" i="4"/>
  <c r="V1118" i="4" s="1"/>
  <c r="C1118" i="4"/>
  <c r="U1118" i="4" s="1"/>
  <c r="F1169" i="3" s="1"/>
  <c r="B1118" i="4"/>
  <c r="T1118" i="4" s="1"/>
  <c r="E1117" i="4"/>
  <c r="W1117" i="4" s="1"/>
  <c r="H1168" i="3" s="1"/>
  <c r="D1117" i="4"/>
  <c r="V1117" i="4" s="1"/>
  <c r="C1117" i="4"/>
  <c r="U1117" i="4" s="1"/>
  <c r="B1117" i="4"/>
  <c r="T1117" i="4" s="1"/>
  <c r="E1116" i="4"/>
  <c r="W1116" i="4" s="1"/>
  <c r="D1116" i="4"/>
  <c r="V1116" i="4" s="1"/>
  <c r="C1116" i="4"/>
  <c r="U1116" i="4" s="1"/>
  <c r="B1116" i="4"/>
  <c r="T1116" i="4" s="1"/>
  <c r="E1115" i="4"/>
  <c r="W1115" i="4" s="1"/>
  <c r="D1115" i="4"/>
  <c r="V1115" i="4" s="1"/>
  <c r="C1115" i="4"/>
  <c r="U1115" i="4" s="1"/>
  <c r="B1115" i="4"/>
  <c r="T1115" i="4" s="1"/>
  <c r="E1114" i="4"/>
  <c r="W1114" i="4" s="1"/>
  <c r="H1165" i="3" s="1"/>
  <c r="D1114" i="4"/>
  <c r="V1114" i="4" s="1"/>
  <c r="C1114" i="4"/>
  <c r="U1114" i="4" s="1"/>
  <c r="B1114" i="4"/>
  <c r="T1114" i="4" s="1"/>
  <c r="E1113" i="4"/>
  <c r="W1113" i="4" s="1"/>
  <c r="H1164" i="3" s="1"/>
  <c r="D1113" i="4"/>
  <c r="V1113" i="4" s="1"/>
  <c r="C1113" i="4"/>
  <c r="U1113" i="4" s="1"/>
  <c r="B1113" i="4"/>
  <c r="T1113" i="4" s="1"/>
  <c r="E1112" i="4"/>
  <c r="W1112" i="4" s="1"/>
  <c r="D1112" i="4"/>
  <c r="V1112" i="4" s="1"/>
  <c r="C1112" i="4"/>
  <c r="U1112" i="4" s="1"/>
  <c r="B1112" i="4"/>
  <c r="T1112" i="4" s="1"/>
  <c r="E1111" i="4"/>
  <c r="W1111" i="4" s="1"/>
  <c r="D1111" i="4"/>
  <c r="V1111" i="4" s="1"/>
  <c r="C1111" i="4"/>
  <c r="U1111" i="4" s="1"/>
  <c r="F1162" i="3" s="1"/>
  <c r="B1111" i="4"/>
  <c r="T1111" i="4" s="1"/>
  <c r="E1162" i="3" s="1"/>
  <c r="E1110" i="4"/>
  <c r="W1110" i="4" s="1"/>
  <c r="H1161" i="3" s="1"/>
  <c r="D1110" i="4"/>
  <c r="V1110" i="4" s="1"/>
  <c r="C1110" i="4"/>
  <c r="U1110" i="4" s="1"/>
  <c r="B1110" i="4"/>
  <c r="T1110" i="4" s="1"/>
  <c r="E1109" i="4"/>
  <c r="W1109" i="4" s="1"/>
  <c r="H1160" i="3" s="1"/>
  <c r="D1109" i="4"/>
  <c r="V1109" i="4" s="1"/>
  <c r="C1109" i="4"/>
  <c r="U1109" i="4" s="1"/>
  <c r="B1109" i="4"/>
  <c r="T1109" i="4" s="1"/>
  <c r="E1108" i="4"/>
  <c r="W1108" i="4" s="1"/>
  <c r="D1108" i="4"/>
  <c r="V1108" i="4" s="1"/>
  <c r="C1108" i="4"/>
  <c r="U1108" i="4" s="1"/>
  <c r="B1108" i="4"/>
  <c r="T1108" i="4" s="1"/>
  <c r="E1107" i="4"/>
  <c r="W1107" i="4" s="1"/>
  <c r="D1107" i="4"/>
  <c r="V1107" i="4" s="1"/>
  <c r="C1107" i="4"/>
  <c r="U1107" i="4" s="1"/>
  <c r="B1107" i="4"/>
  <c r="T1107" i="4" s="1"/>
  <c r="E1158" i="3" s="1"/>
  <c r="E1106" i="4"/>
  <c r="W1106" i="4" s="1"/>
  <c r="H1157" i="3" s="1"/>
  <c r="D1106" i="4"/>
  <c r="V1106" i="4" s="1"/>
  <c r="C1106" i="4"/>
  <c r="U1106" i="4" s="1"/>
  <c r="B1106" i="4"/>
  <c r="T1106" i="4" s="1"/>
  <c r="E1105" i="4"/>
  <c r="W1105" i="4" s="1"/>
  <c r="H1156" i="3" s="1"/>
  <c r="D1105" i="4"/>
  <c r="V1105" i="4" s="1"/>
  <c r="C1105" i="4"/>
  <c r="U1105" i="4" s="1"/>
  <c r="B1105" i="4"/>
  <c r="T1105" i="4" s="1"/>
  <c r="E1104" i="4"/>
  <c r="W1104" i="4" s="1"/>
  <c r="D1104" i="4"/>
  <c r="V1104" i="4" s="1"/>
  <c r="C1104" i="4"/>
  <c r="U1104" i="4" s="1"/>
  <c r="B1104" i="4"/>
  <c r="T1104" i="4" s="1"/>
  <c r="E1103" i="4"/>
  <c r="W1103" i="4" s="1"/>
  <c r="D1103" i="4"/>
  <c r="V1103" i="4" s="1"/>
  <c r="C1103" i="4"/>
  <c r="U1103" i="4" s="1"/>
  <c r="B1103" i="4"/>
  <c r="T1103" i="4" s="1"/>
  <c r="E1102" i="4"/>
  <c r="W1102" i="4" s="1"/>
  <c r="D1102" i="4"/>
  <c r="V1102" i="4" s="1"/>
  <c r="C1102" i="4"/>
  <c r="U1102" i="4" s="1"/>
  <c r="B1102" i="4"/>
  <c r="T1102" i="4" s="1"/>
  <c r="E1153" i="3" s="1"/>
  <c r="E1101" i="4"/>
  <c r="W1101" i="4" s="1"/>
  <c r="H1152" i="3" s="1"/>
  <c r="D1101" i="4"/>
  <c r="V1101" i="4" s="1"/>
  <c r="C1101" i="4"/>
  <c r="U1101" i="4" s="1"/>
  <c r="B1101" i="4"/>
  <c r="T1101" i="4" s="1"/>
  <c r="E1100" i="4"/>
  <c r="W1100" i="4" s="1"/>
  <c r="D1100" i="4"/>
  <c r="V1100" i="4" s="1"/>
  <c r="C1100" i="4"/>
  <c r="U1100" i="4" s="1"/>
  <c r="B1100" i="4"/>
  <c r="T1100" i="4" s="1"/>
  <c r="E1151" i="3" s="1"/>
  <c r="E1099" i="4"/>
  <c r="W1099" i="4" s="1"/>
  <c r="D1099" i="4"/>
  <c r="V1099" i="4" s="1"/>
  <c r="C1099" i="4"/>
  <c r="U1099" i="4" s="1"/>
  <c r="B1099" i="4"/>
  <c r="T1099" i="4" s="1"/>
  <c r="E1098" i="4"/>
  <c r="W1098" i="4" s="1"/>
  <c r="D1098" i="4"/>
  <c r="V1098" i="4" s="1"/>
  <c r="C1098" i="4"/>
  <c r="U1098" i="4" s="1"/>
  <c r="B1098" i="4"/>
  <c r="T1098" i="4" s="1"/>
  <c r="E1097" i="4"/>
  <c r="W1097" i="4" s="1"/>
  <c r="H1148" i="3" s="1"/>
  <c r="D1097" i="4"/>
  <c r="V1097" i="4" s="1"/>
  <c r="C1097" i="4"/>
  <c r="U1097" i="4" s="1"/>
  <c r="B1097" i="4"/>
  <c r="T1097" i="4" s="1"/>
  <c r="E1096" i="4"/>
  <c r="W1096" i="4" s="1"/>
  <c r="D1096" i="4"/>
  <c r="V1096" i="4" s="1"/>
  <c r="C1096" i="4"/>
  <c r="U1096" i="4" s="1"/>
  <c r="B1096" i="4"/>
  <c r="T1096" i="4" s="1"/>
  <c r="E1095" i="4"/>
  <c r="W1095" i="4" s="1"/>
  <c r="D1095" i="4"/>
  <c r="V1095" i="4" s="1"/>
  <c r="C1095" i="4"/>
  <c r="U1095" i="4" s="1"/>
  <c r="B1095" i="4"/>
  <c r="T1095" i="4" s="1"/>
  <c r="E1094" i="4"/>
  <c r="W1094" i="4" s="1"/>
  <c r="D1094" i="4"/>
  <c r="V1094" i="4" s="1"/>
  <c r="C1094" i="4"/>
  <c r="U1094" i="4" s="1"/>
  <c r="B1094" i="4"/>
  <c r="T1094" i="4" s="1"/>
  <c r="E1093" i="4"/>
  <c r="W1093" i="4" s="1"/>
  <c r="H1146" i="3" s="1"/>
  <c r="D1093" i="4"/>
  <c r="V1093" i="4" s="1"/>
  <c r="C1093" i="4"/>
  <c r="U1093" i="4" s="1"/>
  <c r="B1093" i="4"/>
  <c r="T1093" i="4" s="1"/>
  <c r="E1146" i="3" s="1"/>
  <c r="E1092" i="4"/>
  <c r="W1092" i="4" s="1"/>
  <c r="D1092" i="4"/>
  <c r="V1092" i="4" s="1"/>
  <c r="C1092" i="4"/>
  <c r="U1092" i="4" s="1"/>
  <c r="B1092" i="4"/>
  <c r="T1092" i="4" s="1"/>
  <c r="E1091" i="4"/>
  <c r="W1091" i="4" s="1"/>
  <c r="D1091" i="4"/>
  <c r="V1091" i="4" s="1"/>
  <c r="C1091" i="4"/>
  <c r="U1091" i="4" s="1"/>
  <c r="B1091" i="4"/>
  <c r="T1091" i="4" s="1"/>
  <c r="E1090" i="4"/>
  <c r="W1090" i="4" s="1"/>
  <c r="D1090" i="4"/>
  <c r="V1090" i="4" s="1"/>
  <c r="C1090" i="4"/>
  <c r="U1090" i="4" s="1"/>
  <c r="B1090" i="4"/>
  <c r="T1090" i="4" s="1"/>
  <c r="E1089" i="4"/>
  <c r="W1089" i="4" s="1"/>
  <c r="H1140" i="3" s="1"/>
  <c r="D1089" i="4"/>
  <c r="V1089" i="4" s="1"/>
  <c r="G1140" i="3" s="1"/>
  <c r="C1089" i="4"/>
  <c r="U1089" i="4" s="1"/>
  <c r="B1089" i="4"/>
  <c r="T1089" i="4" s="1"/>
  <c r="E1088" i="4"/>
  <c r="W1088" i="4" s="1"/>
  <c r="D1088" i="4"/>
  <c r="V1088" i="4" s="1"/>
  <c r="C1088" i="4"/>
  <c r="U1088" i="4" s="1"/>
  <c r="B1088" i="4"/>
  <c r="T1088" i="4" s="1"/>
  <c r="E1087" i="4"/>
  <c r="W1087" i="4" s="1"/>
  <c r="H1138" i="3" s="1"/>
  <c r="D1087" i="4"/>
  <c r="V1087" i="4" s="1"/>
  <c r="G1138" i="3" s="1"/>
  <c r="C1087" i="4"/>
  <c r="U1087" i="4" s="1"/>
  <c r="F1138" i="3" s="1"/>
  <c r="B1087" i="4"/>
  <c r="T1087" i="4" s="1"/>
  <c r="E1086" i="4"/>
  <c r="W1086" i="4" s="1"/>
  <c r="D1086" i="4"/>
  <c r="V1086" i="4" s="1"/>
  <c r="C1086" i="4"/>
  <c r="U1086" i="4" s="1"/>
  <c r="F1137" i="3" s="1"/>
  <c r="B1086" i="4"/>
  <c r="T1086" i="4" s="1"/>
  <c r="E1085" i="4"/>
  <c r="W1085" i="4" s="1"/>
  <c r="D1085" i="4"/>
  <c r="V1085" i="4" s="1"/>
  <c r="G1136" i="3" s="1"/>
  <c r="C1085" i="4"/>
  <c r="U1085" i="4" s="1"/>
  <c r="B1085" i="4"/>
  <c r="T1085" i="4" s="1"/>
  <c r="E1136" i="3" s="1"/>
  <c r="E1084" i="4"/>
  <c r="W1084" i="4" s="1"/>
  <c r="D1084" i="4"/>
  <c r="V1084" i="4" s="1"/>
  <c r="C1084" i="4"/>
  <c r="U1084" i="4" s="1"/>
  <c r="B1084" i="4"/>
  <c r="T1084" i="4" s="1"/>
  <c r="E1083" i="4"/>
  <c r="W1083" i="4" s="1"/>
  <c r="H1133" i="3" s="1"/>
  <c r="D1083" i="4"/>
  <c r="V1083" i="4" s="1"/>
  <c r="G1133" i="3" s="1"/>
  <c r="C1083" i="4"/>
  <c r="U1083" i="4" s="1"/>
  <c r="F1133" i="3" s="1"/>
  <c r="B1083" i="4"/>
  <c r="T1083" i="4" s="1"/>
  <c r="E1082" i="4"/>
  <c r="W1082" i="4" s="1"/>
  <c r="D1082" i="4"/>
  <c r="V1082" i="4" s="1"/>
  <c r="C1082" i="4"/>
  <c r="U1082" i="4" s="1"/>
  <c r="F1132" i="3" s="1"/>
  <c r="B1082" i="4"/>
  <c r="T1082" i="4" s="1"/>
  <c r="E1081" i="4"/>
  <c r="W1081" i="4" s="1"/>
  <c r="D1081" i="4"/>
  <c r="V1081" i="4" s="1"/>
  <c r="C1081" i="4"/>
  <c r="U1081" i="4" s="1"/>
  <c r="B1081" i="4"/>
  <c r="T1081" i="4" s="1"/>
  <c r="E1080" i="4"/>
  <c r="W1080" i="4" s="1"/>
  <c r="D1080" i="4"/>
  <c r="V1080" i="4" s="1"/>
  <c r="C1080" i="4"/>
  <c r="U1080" i="4" s="1"/>
  <c r="F1130" i="3" s="1"/>
  <c r="B1080" i="4"/>
  <c r="T1080" i="4" s="1"/>
  <c r="E1079" i="4"/>
  <c r="W1079" i="4" s="1"/>
  <c r="D1079" i="4"/>
  <c r="V1079" i="4" s="1"/>
  <c r="C1079" i="4"/>
  <c r="U1079" i="4" s="1"/>
  <c r="B1079" i="4"/>
  <c r="T1079" i="4" s="1"/>
  <c r="E1129" i="3" s="1"/>
  <c r="E1078" i="4"/>
  <c r="W1078" i="4" s="1"/>
  <c r="D1078" i="4"/>
  <c r="V1078" i="4" s="1"/>
  <c r="C1078" i="4"/>
  <c r="U1078" i="4" s="1"/>
  <c r="B1078" i="4"/>
  <c r="T1078" i="4" s="1"/>
  <c r="E1077" i="4"/>
  <c r="W1077" i="4" s="1"/>
  <c r="D1077" i="4"/>
  <c r="V1077" i="4" s="1"/>
  <c r="C1077" i="4"/>
  <c r="U1077" i="4" s="1"/>
  <c r="B1077" i="4"/>
  <c r="T1077" i="4" s="1"/>
  <c r="E1076" i="4"/>
  <c r="W1076" i="4" s="1"/>
  <c r="D1076" i="4"/>
  <c r="V1076" i="4" s="1"/>
  <c r="C1076" i="4"/>
  <c r="U1076" i="4" s="1"/>
  <c r="F1126" i="3" s="1"/>
  <c r="B1076" i="4"/>
  <c r="T1076" i="4" s="1"/>
  <c r="E1075" i="4"/>
  <c r="W1075" i="4" s="1"/>
  <c r="D1075" i="4"/>
  <c r="V1075" i="4" s="1"/>
  <c r="G1125" i="3" s="1"/>
  <c r="C1075" i="4"/>
  <c r="U1075" i="4" s="1"/>
  <c r="B1075" i="4"/>
  <c r="T1075" i="4" s="1"/>
  <c r="E1074" i="4"/>
  <c r="W1074" i="4" s="1"/>
  <c r="D1074" i="4"/>
  <c r="V1074" i="4" s="1"/>
  <c r="C1074" i="4"/>
  <c r="U1074" i="4" s="1"/>
  <c r="B1074" i="4"/>
  <c r="T1074" i="4" s="1"/>
  <c r="E1073" i="4"/>
  <c r="W1073" i="4" s="1"/>
  <c r="D1073" i="4"/>
  <c r="V1073" i="4" s="1"/>
  <c r="C1073" i="4"/>
  <c r="U1073" i="4" s="1"/>
  <c r="B1073" i="4"/>
  <c r="T1073" i="4" s="1"/>
  <c r="E1072" i="4"/>
  <c r="W1072" i="4" s="1"/>
  <c r="H1122" i="3" s="1"/>
  <c r="D1072" i="4"/>
  <c r="V1072" i="4" s="1"/>
  <c r="C1072" i="4"/>
  <c r="U1072" i="4" s="1"/>
  <c r="F1122" i="3" s="1"/>
  <c r="B1072" i="4"/>
  <c r="T1072" i="4" s="1"/>
  <c r="E1122" i="3" s="1"/>
  <c r="E1071" i="4"/>
  <c r="W1071" i="4" s="1"/>
  <c r="D1071" i="4"/>
  <c r="V1071" i="4" s="1"/>
  <c r="G1121" i="3" s="1"/>
  <c r="C1071" i="4"/>
  <c r="U1071" i="4" s="1"/>
  <c r="B1071" i="4"/>
  <c r="T1071" i="4" s="1"/>
  <c r="E1070" i="4"/>
  <c r="W1070" i="4" s="1"/>
  <c r="D1070" i="4"/>
  <c r="V1070" i="4" s="1"/>
  <c r="G1120" i="3" s="1"/>
  <c r="C1070" i="4"/>
  <c r="U1070" i="4" s="1"/>
  <c r="F1120" i="3" s="1"/>
  <c r="B1070" i="4"/>
  <c r="T1070" i="4" s="1"/>
  <c r="E1069" i="4"/>
  <c r="W1069" i="4" s="1"/>
  <c r="D1069" i="4"/>
  <c r="V1069" i="4" s="1"/>
  <c r="C1069" i="4"/>
  <c r="U1069" i="4" s="1"/>
  <c r="B1069" i="4"/>
  <c r="T1069" i="4" s="1"/>
  <c r="E1068" i="4"/>
  <c r="W1068" i="4" s="1"/>
  <c r="H1118" i="3" s="1"/>
  <c r="D1068" i="4"/>
  <c r="V1068" i="4" s="1"/>
  <c r="C1068" i="4"/>
  <c r="U1068" i="4" s="1"/>
  <c r="F1118" i="3" s="1"/>
  <c r="B1068" i="4"/>
  <c r="T1068" i="4" s="1"/>
  <c r="E1118" i="3" s="1"/>
  <c r="E1067" i="4"/>
  <c r="W1067" i="4" s="1"/>
  <c r="D1067" i="4"/>
  <c r="V1067" i="4" s="1"/>
  <c r="G1117" i="3" s="1"/>
  <c r="C1067" i="4"/>
  <c r="U1067" i="4" s="1"/>
  <c r="B1067" i="4"/>
  <c r="T1067" i="4" s="1"/>
  <c r="E1117" i="3" s="1"/>
  <c r="E1066" i="4"/>
  <c r="W1066" i="4" s="1"/>
  <c r="D1066" i="4"/>
  <c r="V1066" i="4" s="1"/>
  <c r="G1116" i="3" s="1"/>
  <c r="C1066" i="4"/>
  <c r="U1066" i="4" s="1"/>
  <c r="F1116" i="3" s="1"/>
  <c r="B1066" i="4"/>
  <c r="T1066" i="4" s="1"/>
  <c r="E1065" i="4"/>
  <c r="W1065" i="4" s="1"/>
  <c r="D1065" i="4"/>
  <c r="V1065" i="4" s="1"/>
  <c r="C1065" i="4"/>
  <c r="U1065" i="4" s="1"/>
  <c r="B1065" i="4"/>
  <c r="T1065" i="4" s="1"/>
  <c r="E1064" i="4"/>
  <c r="W1064" i="4" s="1"/>
  <c r="H1114" i="3" s="1"/>
  <c r="D1064" i="4"/>
  <c r="V1064" i="4" s="1"/>
  <c r="C1064" i="4"/>
  <c r="U1064" i="4" s="1"/>
  <c r="F1114" i="3" s="1"/>
  <c r="B1064" i="4"/>
  <c r="T1064" i="4" s="1"/>
  <c r="E1063" i="4"/>
  <c r="W1063" i="4" s="1"/>
  <c r="D1063" i="4"/>
  <c r="V1063" i="4" s="1"/>
  <c r="C1063" i="4"/>
  <c r="U1063" i="4" s="1"/>
  <c r="B1063" i="4"/>
  <c r="T1063" i="4" s="1"/>
  <c r="E1113" i="3" s="1"/>
  <c r="E1062" i="4"/>
  <c r="W1062" i="4" s="1"/>
  <c r="D1062" i="4"/>
  <c r="V1062" i="4" s="1"/>
  <c r="G1112" i="3" s="1"/>
  <c r="C1062" i="4"/>
  <c r="U1062" i="4" s="1"/>
  <c r="F1112" i="3" s="1"/>
  <c r="B1062" i="4"/>
  <c r="T1062" i="4" s="1"/>
  <c r="E1061" i="4"/>
  <c r="W1061" i="4" s="1"/>
  <c r="D1061" i="4"/>
  <c r="V1061" i="4" s="1"/>
  <c r="C1061" i="4"/>
  <c r="U1061" i="4" s="1"/>
  <c r="B1061" i="4"/>
  <c r="T1061" i="4" s="1"/>
  <c r="E1060" i="4"/>
  <c r="W1060" i="4" s="1"/>
  <c r="D1060" i="4"/>
  <c r="V1060" i="4" s="1"/>
  <c r="C1060" i="4"/>
  <c r="U1060" i="4" s="1"/>
  <c r="F1110" i="3" s="1"/>
  <c r="B1060" i="4"/>
  <c r="T1060" i="4" s="1"/>
  <c r="E1110" i="3" s="1"/>
  <c r="E1059" i="4"/>
  <c r="W1059" i="4" s="1"/>
  <c r="D1059" i="4"/>
  <c r="V1059" i="4" s="1"/>
  <c r="G1109" i="3" s="1"/>
  <c r="C1059" i="4"/>
  <c r="U1059" i="4" s="1"/>
  <c r="B1059" i="4"/>
  <c r="T1059" i="4" s="1"/>
  <c r="E1058" i="4"/>
  <c r="W1058" i="4" s="1"/>
  <c r="D1058" i="4"/>
  <c r="V1058" i="4" s="1"/>
  <c r="G1108" i="3" s="1"/>
  <c r="C1058" i="4"/>
  <c r="U1058" i="4" s="1"/>
  <c r="F1108" i="3" s="1"/>
  <c r="B1058" i="4"/>
  <c r="T1058" i="4" s="1"/>
  <c r="E1057" i="4"/>
  <c r="W1057" i="4" s="1"/>
  <c r="D1057" i="4"/>
  <c r="V1057" i="4" s="1"/>
  <c r="C1057" i="4"/>
  <c r="U1057" i="4" s="1"/>
  <c r="B1057" i="4"/>
  <c r="T1057" i="4" s="1"/>
  <c r="E1056" i="4"/>
  <c r="W1056" i="4" s="1"/>
  <c r="D1056" i="4"/>
  <c r="V1056" i="4" s="1"/>
  <c r="C1056" i="4"/>
  <c r="U1056" i="4" s="1"/>
  <c r="B1056" i="4"/>
  <c r="T1056" i="4" s="1"/>
  <c r="E1106" i="3" s="1"/>
  <c r="E1055" i="4"/>
  <c r="W1055" i="4" s="1"/>
  <c r="D1055" i="4"/>
  <c r="V1055" i="4" s="1"/>
  <c r="C1055" i="4"/>
  <c r="U1055" i="4" s="1"/>
  <c r="B1055" i="4"/>
  <c r="T1055" i="4" s="1"/>
  <c r="E1105" i="3" s="1"/>
  <c r="E1054" i="4"/>
  <c r="W1054" i="4" s="1"/>
  <c r="D1054" i="4"/>
  <c r="V1054" i="4" s="1"/>
  <c r="G1104" i="3" s="1"/>
  <c r="C1054" i="4"/>
  <c r="U1054" i="4" s="1"/>
  <c r="F1104" i="3" s="1"/>
  <c r="B1054" i="4"/>
  <c r="T1054" i="4" s="1"/>
  <c r="E1053" i="4"/>
  <c r="W1053" i="4" s="1"/>
  <c r="D1053" i="4"/>
  <c r="V1053" i="4" s="1"/>
  <c r="C1053" i="4"/>
  <c r="U1053" i="4" s="1"/>
  <c r="B1053" i="4"/>
  <c r="T1053" i="4" s="1"/>
  <c r="E1052" i="4"/>
  <c r="W1052" i="4" s="1"/>
  <c r="H1102" i="3" s="1"/>
  <c r="D1052" i="4"/>
  <c r="V1052" i="4" s="1"/>
  <c r="C1052" i="4"/>
  <c r="U1052" i="4" s="1"/>
  <c r="F1102" i="3" s="1"/>
  <c r="B1052" i="4"/>
  <c r="T1052" i="4" s="1"/>
  <c r="E1102" i="3" s="1"/>
  <c r="E1051" i="4"/>
  <c r="W1051" i="4" s="1"/>
  <c r="D1051" i="4"/>
  <c r="V1051" i="4" s="1"/>
  <c r="G1101" i="3" s="1"/>
  <c r="C1051" i="4"/>
  <c r="U1051" i="4" s="1"/>
  <c r="B1051" i="4"/>
  <c r="T1051" i="4" s="1"/>
  <c r="E1101" i="3" s="1"/>
  <c r="E1050" i="4"/>
  <c r="W1050" i="4" s="1"/>
  <c r="D1050" i="4"/>
  <c r="V1050" i="4" s="1"/>
  <c r="C1050" i="4"/>
  <c r="U1050" i="4" s="1"/>
  <c r="F1100" i="3" s="1"/>
  <c r="B1050" i="4"/>
  <c r="T1050" i="4" s="1"/>
  <c r="E1049" i="4"/>
  <c r="W1049" i="4" s="1"/>
  <c r="D1049" i="4"/>
  <c r="V1049" i="4" s="1"/>
  <c r="C1049" i="4"/>
  <c r="U1049" i="4" s="1"/>
  <c r="B1049" i="4"/>
  <c r="T1049" i="4" s="1"/>
  <c r="E1048" i="4"/>
  <c r="W1048" i="4" s="1"/>
  <c r="H1098" i="3" s="1"/>
  <c r="D1048" i="4"/>
  <c r="V1048" i="4" s="1"/>
  <c r="C1048" i="4"/>
  <c r="U1048" i="4" s="1"/>
  <c r="F1098" i="3" s="1"/>
  <c r="B1048" i="4"/>
  <c r="T1048" i="4" s="1"/>
  <c r="E1098" i="3" s="1"/>
  <c r="E1047" i="4"/>
  <c r="W1047" i="4" s="1"/>
  <c r="D1047" i="4"/>
  <c r="V1047" i="4" s="1"/>
  <c r="C1047" i="4"/>
  <c r="U1047" i="4" s="1"/>
  <c r="B1047" i="4"/>
  <c r="T1047" i="4" s="1"/>
  <c r="E1097" i="3" s="1"/>
  <c r="E1046" i="4"/>
  <c r="W1046" i="4" s="1"/>
  <c r="D1046" i="4"/>
  <c r="V1046" i="4" s="1"/>
  <c r="G1096" i="3" s="1"/>
  <c r="C1046" i="4"/>
  <c r="U1046" i="4" s="1"/>
  <c r="F1096" i="3" s="1"/>
  <c r="B1046" i="4"/>
  <c r="T1046" i="4" s="1"/>
  <c r="E1045" i="4"/>
  <c r="W1045" i="4" s="1"/>
  <c r="D1045" i="4"/>
  <c r="V1045" i="4" s="1"/>
  <c r="C1045" i="4"/>
  <c r="U1045" i="4" s="1"/>
  <c r="B1045" i="4"/>
  <c r="T1045" i="4" s="1"/>
  <c r="E1044" i="4"/>
  <c r="W1044" i="4" s="1"/>
  <c r="H1094" i="3" s="1"/>
  <c r="D1044" i="4"/>
  <c r="V1044" i="4" s="1"/>
  <c r="C1044" i="4"/>
  <c r="U1044" i="4" s="1"/>
  <c r="F1094" i="3" s="1"/>
  <c r="B1044" i="4"/>
  <c r="T1044" i="4" s="1"/>
  <c r="E1043" i="4"/>
  <c r="W1043" i="4" s="1"/>
  <c r="D1043" i="4"/>
  <c r="V1043" i="4" s="1"/>
  <c r="G1093" i="3" s="1"/>
  <c r="C1043" i="4"/>
  <c r="U1043" i="4" s="1"/>
  <c r="B1043" i="4"/>
  <c r="T1043" i="4" s="1"/>
  <c r="E1042" i="4"/>
  <c r="W1042" i="4" s="1"/>
  <c r="D1042" i="4"/>
  <c r="V1042" i="4" s="1"/>
  <c r="G1092" i="3" s="1"/>
  <c r="C1042" i="4"/>
  <c r="U1042" i="4" s="1"/>
  <c r="F1092" i="3" s="1"/>
  <c r="B1042" i="4"/>
  <c r="T1042" i="4" s="1"/>
  <c r="E1041" i="4"/>
  <c r="W1041" i="4" s="1"/>
  <c r="D1041" i="4"/>
  <c r="V1041" i="4" s="1"/>
  <c r="C1041" i="4"/>
  <c r="U1041" i="4" s="1"/>
  <c r="B1041" i="4"/>
  <c r="T1041" i="4" s="1"/>
  <c r="E1040" i="4"/>
  <c r="W1040" i="4" s="1"/>
  <c r="H1090" i="3" s="1"/>
  <c r="D1040" i="4"/>
  <c r="V1040" i="4" s="1"/>
  <c r="C1040" i="4"/>
  <c r="U1040" i="4" s="1"/>
  <c r="F1090" i="3" s="1"/>
  <c r="B1040" i="4"/>
  <c r="T1040" i="4" s="1"/>
  <c r="E1090" i="3" s="1"/>
  <c r="E1039" i="4"/>
  <c r="W1039" i="4" s="1"/>
  <c r="D1039" i="4"/>
  <c r="V1039" i="4" s="1"/>
  <c r="G1089" i="3" s="1"/>
  <c r="C1039" i="4"/>
  <c r="U1039" i="4" s="1"/>
  <c r="B1039" i="4"/>
  <c r="T1039" i="4" s="1"/>
  <c r="E1089" i="3" s="1"/>
  <c r="E1038" i="4"/>
  <c r="W1038" i="4" s="1"/>
  <c r="D1038" i="4"/>
  <c r="V1038" i="4" s="1"/>
  <c r="G1088" i="3" s="1"/>
  <c r="C1038" i="4"/>
  <c r="U1038" i="4" s="1"/>
  <c r="F1088" i="3" s="1"/>
  <c r="B1038" i="4"/>
  <c r="T1038" i="4" s="1"/>
  <c r="E1037" i="4"/>
  <c r="W1037" i="4" s="1"/>
  <c r="D1037" i="4"/>
  <c r="V1037" i="4" s="1"/>
  <c r="C1037" i="4"/>
  <c r="U1037" i="4" s="1"/>
  <c r="B1037" i="4"/>
  <c r="T1037" i="4" s="1"/>
  <c r="E1036" i="4"/>
  <c r="W1036" i="4" s="1"/>
  <c r="H1086" i="3" s="1"/>
  <c r="D1036" i="4"/>
  <c r="V1036" i="4" s="1"/>
  <c r="C1036" i="4"/>
  <c r="U1036" i="4" s="1"/>
  <c r="F1086" i="3" s="1"/>
  <c r="B1036" i="4"/>
  <c r="T1036" i="4" s="1"/>
  <c r="E1086" i="3" s="1"/>
  <c r="E1035" i="4"/>
  <c r="W1035" i="4" s="1"/>
  <c r="D1035" i="4"/>
  <c r="V1035" i="4" s="1"/>
  <c r="G1085" i="3" s="1"/>
  <c r="C1035" i="4"/>
  <c r="U1035" i="4" s="1"/>
  <c r="B1035" i="4"/>
  <c r="T1035" i="4" s="1"/>
  <c r="E1085" i="3" s="1"/>
  <c r="E1034" i="4"/>
  <c r="W1034" i="4" s="1"/>
  <c r="D1034" i="4"/>
  <c r="V1034" i="4" s="1"/>
  <c r="C1034" i="4"/>
  <c r="U1034" i="4" s="1"/>
  <c r="F1084" i="3" s="1"/>
  <c r="B1034" i="4"/>
  <c r="T1034" i="4" s="1"/>
  <c r="E1033" i="4"/>
  <c r="W1033" i="4" s="1"/>
  <c r="D1033" i="4"/>
  <c r="V1033" i="4" s="1"/>
  <c r="C1033" i="4"/>
  <c r="U1033" i="4" s="1"/>
  <c r="B1033" i="4"/>
  <c r="T1033" i="4" s="1"/>
  <c r="E1032" i="4"/>
  <c r="W1032" i="4" s="1"/>
  <c r="H1082" i="3" s="1"/>
  <c r="D1032" i="4"/>
  <c r="V1032" i="4" s="1"/>
  <c r="C1032" i="4"/>
  <c r="U1032" i="4" s="1"/>
  <c r="F1082" i="3" s="1"/>
  <c r="B1032" i="4"/>
  <c r="T1032" i="4" s="1"/>
  <c r="E1082" i="3" s="1"/>
  <c r="E1031" i="4"/>
  <c r="W1031" i="4" s="1"/>
  <c r="D1031" i="4"/>
  <c r="V1031" i="4" s="1"/>
  <c r="G1081" i="3" s="1"/>
  <c r="C1031" i="4"/>
  <c r="U1031" i="4" s="1"/>
  <c r="B1031" i="4"/>
  <c r="T1031" i="4" s="1"/>
  <c r="E1030" i="4"/>
  <c r="W1030" i="4" s="1"/>
  <c r="D1030" i="4"/>
  <c r="V1030" i="4" s="1"/>
  <c r="G1080" i="3" s="1"/>
  <c r="C1030" i="4"/>
  <c r="U1030" i="4" s="1"/>
  <c r="F1080" i="3" s="1"/>
  <c r="B1030" i="4"/>
  <c r="T1030" i="4" s="1"/>
  <c r="E1029" i="4"/>
  <c r="W1029" i="4" s="1"/>
  <c r="D1029" i="4"/>
  <c r="V1029" i="4" s="1"/>
  <c r="C1029" i="4"/>
  <c r="U1029" i="4" s="1"/>
  <c r="B1029" i="4"/>
  <c r="T1029" i="4" s="1"/>
  <c r="E1028" i="4"/>
  <c r="W1028" i="4" s="1"/>
  <c r="H1078" i="3" s="1"/>
  <c r="D1028" i="4"/>
  <c r="V1028" i="4" s="1"/>
  <c r="C1028" i="4"/>
  <c r="U1028" i="4" s="1"/>
  <c r="F1078" i="3" s="1"/>
  <c r="B1028" i="4"/>
  <c r="T1028" i="4" s="1"/>
  <c r="E1078" i="3" s="1"/>
  <c r="E1027" i="4"/>
  <c r="W1027" i="4" s="1"/>
  <c r="D1027" i="4"/>
  <c r="V1027" i="4" s="1"/>
  <c r="G1077" i="3" s="1"/>
  <c r="C1027" i="4"/>
  <c r="U1027" i="4" s="1"/>
  <c r="B1027" i="4"/>
  <c r="T1027" i="4" s="1"/>
  <c r="E1077" i="3" s="1"/>
  <c r="E1026" i="4"/>
  <c r="W1026" i="4" s="1"/>
  <c r="D1026" i="4"/>
  <c r="V1026" i="4" s="1"/>
  <c r="G1076" i="3" s="1"/>
  <c r="C1026" i="4"/>
  <c r="U1026" i="4" s="1"/>
  <c r="F1076" i="3" s="1"/>
  <c r="B1026" i="4"/>
  <c r="T1026" i="4" s="1"/>
  <c r="E1025" i="4"/>
  <c r="W1025" i="4" s="1"/>
  <c r="D1025" i="4"/>
  <c r="V1025" i="4" s="1"/>
  <c r="C1025" i="4"/>
  <c r="U1025" i="4" s="1"/>
  <c r="B1025" i="4"/>
  <c r="T1025" i="4" s="1"/>
  <c r="E1024" i="4"/>
  <c r="W1024" i="4" s="1"/>
  <c r="H1073" i="3" s="1"/>
  <c r="D1024" i="4"/>
  <c r="V1024" i="4" s="1"/>
  <c r="C1024" i="4"/>
  <c r="U1024" i="4" s="1"/>
  <c r="F1073" i="3" s="1"/>
  <c r="B1024" i="4"/>
  <c r="T1024" i="4" s="1"/>
  <c r="E1073" i="3" s="1"/>
  <c r="E1023" i="4"/>
  <c r="W1023" i="4" s="1"/>
  <c r="D1023" i="4"/>
  <c r="V1023" i="4" s="1"/>
  <c r="G1074" i="3" s="1"/>
  <c r="C1023" i="4"/>
  <c r="U1023" i="4" s="1"/>
  <c r="B1023" i="4"/>
  <c r="T1023" i="4" s="1"/>
  <c r="E1074" i="3" s="1"/>
  <c r="E1022" i="4"/>
  <c r="W1022" i="4" s="1"/>
  <c r="D1022" i="4"/>
  <c r="V1022" i="4" s="1"/>
  <c r="G1072" i="3" s="1"/>
  <c r="C1022" i="4"/>
  <c r="U1022" i="4" s="1"/>
  <c r="F1072" i="3" s="1"/>
  <c r="B1022" i="4"/>
  <c r="T1022" i="4" s="1"/>
  <c r="E1021" i="4"/>
  <c r="W1021" i="4" s="1"/>
  <c r="D1021" i="4"/>
  <c r="V1021" i="4" s="1"/>
  <c r="C1021" i="4"/>
  <c r="U1021" i="4" s="1"/>
  <c r="B1021" i="4"/>
  <c r="T1021" i="4" s="1"/>
  <c r="E1020" i="4"/>
  <c r="W1020" i="4" s="1"/>
  <c r="D1020" i="4"/>
  <c r="V1020" i="4" s="1"/>
  <c r="C1020" i="4"/>
  <c r="U1020" i="4" s="1"/>
  <c r="B1020" i="4"/>
  <c r="T1020" i="4" s="1"/>
  <c r="E1070" i="3" s="1"/>
  <c r="E1019" i="4"/>
  <c r="W1019" i="4" s="1"/>
  <c r="D1019" i="4"/>
  <c r="V1019" i="4" s="1"/>
  <c r="G1069" i="3" s="1"/>
  <c r="C1019" i="4"/>
  <c r="U1019" i="4" s="1"/>
  <c r="B1019" i="4"/>
  <c r="T1019" i="4" s="1"/>
  <c r="E1018" i="4"/>
  <c r="W1018" i="4" s="1"/>
  <c r="D1018" i="4"/>
  <c r="V1018" i="4" s="1"/>
  <c r="C1018" i="4"/>
  <c r="U1018" i="4" s="1"/>
  <c r="F1068" i="3" s="1"/>
  <c r="B1018" i="4"/>
  <c r="T1018" i="4" s="1"/>
  <c r="E1017" i="4"/>
  <c r="W1017" i="4" s="1"/>
  <c r="D1017" i="4"/>
  <c r="V1017" i="4" s="1"/>
  <c r="C1017" i="4"/>
  <c r="U1017" i="4" s="1"/>
  <c r="B1017" i="4"/>
  <c r="T1017" i="4" s="1"/>
  <c r="E1016" i="4"/>
  <c r="W1016" i="4" s="1"/>
  <c r="H1066" i="3" s="1"/>
  <c r="D1016" i="4"/>
  <c r="V1016" i="4" s="1"/>
  <c r="C1016" i="4"/>
  <c r="U1016" i="4" s="1"/>
  <c r="B1016" i="4"/>
  <c r="T1016" i="4" s="1"/>
  <c r="E1066" i="3" s="1"/>
  <c r="E1015" i="4"/>
  <c r="W1015" i="4" s="1"/>
  <c r="D1015" i="4"/>
  <c r="V1015" i="4" s="1"/>
  <c r="G1065" i="3" s="1"/>
  <c r="C1015" i="4"/>
  <c r="U1015" i="4" s="1"/>
  <c r="B1015" i="4"/>
  <c r="T1015" i="4" s="1"/>
  <c r="E1014" i="4"/>
  <c r="W1014" i="4" s="1"/>
  <c r="D1014" i="4"/>
  <c r="V1014" i="4" s="1"/>
  <c r="C1014" i="4"/>
  <c r="U1014" i="4" s="1"/>
  <c r="F1064" i="3" s="1"/>
  <c r="B1014" i="4"/>
  <c r="T1014" i="4" s="1"/>
  <c r="E1013" i="4"/>
  <c r="W1013" i="4" s="1"/>
  <c r="D1013" i="4"/>
  <c r="V1013" i="4" s="1"/>
  <c r="C1013" i="4"/>
  <c r="U1013" i="4" s="1"/>
  <c r="B1013" i="4"/>
  <c r="T1013" i="4" s="1"/>
  <c r="E1012" i="4"/>
  <c r="W1012" i="4" s="1"/>
  <c r="H1062" i="3" s="1"/>
  <c r="D1012" i="4"/>
  <c r="V1012" i="4" s="1"/>
  <c r="C1012" i="4"/>
  <c r="U1012" i="4" s="1"/>
  <c r="B1012" i="4"/>
  <c r="T1012" i="4" s="1"/>
  <c r="E1062" i="3" s="1"/>
  <c r="E1011" i="4"/>
  <c r="W1011" i="4" s="1"/>
  <c r="D1011" i="4"/>
  <c r="V1011" i="4" s="1"/>
  <c r="G1061" i="3" s="1"/>
  <c r="C1011" i="4"/>
  <c r="U1011" i="4" s="1"/>
  <c r="B1011" i="4"/>
  <c r="T1011" i="4" s="1"/>
  <c r="E1061" i="3" s="1"/>
  <c r="E1010" i="4"/>
  <c r="W1010" i="4" s="1"/>
  <c r="D1010" i="4"/>
  <c r="V1010" i="4" s="1"/>
  <c r="G1060" i="3" s="1"/>
  <c r="C1010" i="4"/>
  <c r="U1010" i="4" s="1"/>
  <c r="F1060" i="3" s="1"/>
  <c r="B1010" i="4"/>
  <c r="T1010" i="4" s="1"/>
  <c r="E1009" i="4"/>
  <c r="W1009" i="4" s="1"/>
  <c r="D1009" i="4"/>
  <c r="V1009" i="4" s="1"/>
  <c r="C1009" i="4"/>
  <c r="U1009" i="4" s="1"/>
  <c r="B1009" i="4"/>
  <c r="T1009" i="4" s="1"/>
  <c r="E1008" i="4"/>
  <c r="W1008" i="4" s="1"/>
  <c r="H1058" i="3" s="1"/>
  <c r="D1008" i="4"/>
  <c r="V1008" i="4" s="1"/>
  <c r="C1008" i="4"/>
  <c r="U1008" i="4" s="1"/>
  <c r="F1058" i="3" s="1"/>
  <c r="B1008" i="4"/>
  <c r="T1008" i="4" s="1"/>
  <c r="E1007" i="4"/>
  <c r="W1007" i="4" s="1"/>
  <c r="D1007" i="4"/>
  <c r="V1007" i="4" s="1"/>
  <c r="C1007" i="4"/>
  <c r="U1007" i="4" s="1"/>
  <c r="B1007" i="4"/>
  <c r="T1007" i="4" s="1"/>
  <c r="E1006" i="4"/>
  <c r="W1006" i="4" s="1"/>
  <c r="D1006" i="4"/>
  <c r="V1006" i="4" s="1"/>
  <c r="C1006" i="4"/>
  <c r="U1006" i="4" s="1"/>
  <c r="B1006" i="4"/>
  <c r="T1006" i="4" s="1"/>
  <c r="E1005" i="4"/>
  <c r="W1005" i="4" s="1"/>
  <c r="H1055" i="3" s="1"/>
  <c r="D1005" i="4"/>
  <c r="V1005" i="4" s="1"/>
  <c r="C1005" i="4"/>
  <c r="U1005" i="4" s="1"/>
  <c r="B1005" i="4"/>
  <c r="T1005" i="4" s="1"/>
  <c r="E1004" i="4"/>
  <c r="W1004" i="4" s="1"/>
  <c r="D1004" i="4"/>
  <c r="V1004" i="4" s="1"/>
  <c r="C1004" i="4"/>
  <c r="U1004" i="4" s="1"/>
  <c r="F1054" i="3" s="1"/>
  <c r="B1004" i="4"/>
  <c r="T1004" i="4" s="1"/>
  <c r="E1003" i="4"/>
  <c r="W1003" i="4" s="1"/>
  <c r="D1003" i="4"/>
  <c r="V1003" i="4" s="1"/>
  <c r="C1003" i="4"/>
  <c r="U1003" i="4" s="1"/>
  <c r="B1003" i="4"/>
  <c r="T1003" i="4" s="1"/>
  <c r="E1002" i="4"/>
  <c r="W1002" i="4" s="1"/>
  <c r="D1002" i="4"/>
  <c r="V1002" i="4" s="1"/>
  <c r="C1002" i="4"/>
  <c r="U1002" i="4" s="1"/>
  <c r="B1002" i="4"/>
  <c r="T1002" i="4" s="1"/>
  <c r="E1001" i="4"/>
  <c r="W1001" i="4" s="1"/>
  <c r="D1001" i="4"/>
  <c r="V1001" i="4" s="1"/>
  <c r="C1001" i="4"/>
  <c r="U1001" i="4" s="1"/>
  <c r="F1051" i="3" s="1"/>
  <c r="B1001" i="4"/>
  <c r="T1001" i="4" s="1"/>
  <c r="E1000" i="4"/>
  <c r="W1000" i="4" s="1"/>
  <c r="D1000" i="4"/>
  <c r="V1000" i="4" s="1"/>
  <c r="C1000" i="4"/>
  <c r="U1000" i="4" s="1"/>
  <c r="B1000" i="4"/>
  <c r="T1000" i="4" s="1"/>
  <c r="E999" i="4"/>
  <c r="W999" i="4" s="1"/>
  <c r="H1049" i="3" s="1"/>
  <c r="D999" i="4"/>
  <c r="V999" i="4" s="1"/>
  <c r="C999" i="4"/>
  <c r="U999" i="4" s="1"/>
  <c r="B999" i="4"/>
  <c r="T999" i="4" s="1"/>
  <c r="E998" i="4"/>
  <c r="W998" i="4" s="1"/>
  <c r="D998" i="4"/>
  <c r="V998" i="4" s="1"/>
  <c r="C998" i="4"/>
  <c r="U998" i="4" s="1"/>
  <c r="B998" i="4"/>
  <c r="T998" i="4" s="1"/>
  <c r="E1048" i="3" s="1"/>
  <c r="E997" i="4"/>
  <c r="W997" i="4" s="1"/>
  <c r="H1047" i="3" s="1"/>
  <c r="D997" i="4"/>
  <c r="V997" i="4" s="1"/>
  <c r="C997" i="4"/>
  <c r="U997" i="4" s="1"/>
  <c r="F1047" i="3" s="1"/>
  <c r="B997" i="4"/>
  <c r="T997" i="4" s="1"/>
  <c r="E996" i="4"/>
  <c r="W996" i="4" s="1"/>
  <c r="D996" i="4"/>
  <c r="V996" i="4" s="1"/>
  <c r="C996" i="4"/>
  <c r="U996" i="4" s="1"/>
  <c r="B996" i="4"/>
  <c r="T996" i="4" s="1"/>
  <c r="E995" i="4"/>
  <c r="W995" i="4" s="1"/>
  <c r="H1045" i="3" s="1"/>
  <c r="D995" i="4"/>
  <c r="V995" i="4" s="1"/>
  <c r="C995" i="4"/>
  <c r="U995" i="4" s="1"/>
  <c r="B995" i="4"/>
  <c r="T995" i="4" s="1"/>
  <c r="E994" i="4"/>
  <c r="W994" i="4" s="1"/>
  <c r="D994" i="4"/>
  <c r="V994" i="4" s="1"/>
  <c r="C994" i="4"/>
  <c r="U994" i="4" s="1"/>
  <c r="B994" i="4"/>
  <c r="T994" i="4" s="1"/>
  <c r="E1044" i="3" s="1"/>
  <c r="E993" i="4"/>
  <c r="W993" i="4" s="1"/>
  <c r="H1043" i="3" s="1"/>
  <c r="D993" i="4"/>
  <c r="V993" i="4" s="1"/>
  <c r="C993" i="4"/>
  <c r="U993" i="4" s="1"/>
  <c r="F1043" i="3" s="1"/>
  <c r="B993" i="4"/>
  <c r="T993" i="4" s="1"/>
  <c r="E992" i="4"/>
  <c r="W992" i="4" s="1"/>
  <c r="D992" i="4"/>
  <c r="V992" i="4" s="1"/>
  <c r="C992" i="4"/>
  <c r="U992" i="4" s="1"/>
  <c r="B992" i="4"/>
  <c r="T992" i="4" s="1"/>
  <c r="E991" i="4"/>
  <c r="W991" i="4" s="1"/>
  <c r="H1040" i="3" s="1"/>
  <c r="D991" i="4"/>
  <c r="V991" i="4" s="1"/>
  <c r="C991" i="4"/>
  <c r="U991" i="4" s="1"/>
  <c r="F1040" i="3" s="1"/>
  <c r="B991" i="4"/>
  <c r="T991" i="4" s="1"/>
  <c r="E990" i="4"/>
  <c r="W990" i="4" s="1"/>
  <c r="D990" i="4"/>
  <c r="V990" i="4" s="1"/>
  <c r="C990" i="4"/>
  <c r="U990" i="4" s="1"/>
  <c r="B990" i="4"/>
  <c r="T990" i="4" s="1"/>
  <c r="E989" i="4"/>
  <c r="W989" i="4" s="1"/>
  <c r="D989" i="4"/>
  <c r="V989" i="4" s="1"/>
  <c r="C989" i="4"/>
  <c r="U989" i="4" s="1"/>
  <c r="B989" i="4"/>
  <c r="T989" i="4" s="1"/>
  <c r="E988" i="4"/>
  <c r="W988" i="4" s="1"/>
  <c r="D988" i="4"/>
  <c r="V988" i="4" s="1"/>
  <c r="G1037" i="3" s="1"/>
  <c r="C988" i="4"/>
  <c r="U988" i="4" s="1"/>
  <c r="B988" i="4"/>
  <c r="T988" i="4" s="1"/>
  <c r="E987" i="4"/>
  <c r="W987" i="4" s="1"/>
  <c r="D987" i="4"/>
  <c r="V987" i="4" s="1"/>
  <c r="C987" i="4"/>
  <c r="U987" i="4" s="1"/>
  <c r="F1036" i="3" s="1"/>
  <c r="B987" i="4"/>
  <c r="T987" i="4" s="1"/>
  <c r="E986" i="4"/>
  <c r="W986" i="4" s="1"/>
  <c r="D986" i="4"/>
  <c r="V986" i="4" s="1"/>
  <c r="C986" i="4"/>
  <c r="U986" i="4" s="1"/>
  <c r="B986" i="4"/>
  <c r="T986" i="4" s="1"/>
  <c r="E1035" i="3" s="1"/>
  <c r="E985" i="4"/>
  <c r="W985" i="4" s="1"/>
  <c r="D985" i="4"/>
  <c r="V985" i="4" s="1"/>
  <c r="C985" i="4"/>
  <c r="U985" i="4" s="1"/>
  <c r="B985" i="4"/>
  <c r="T985" i="4" s="1"/>
  <c r="E984" i="4"/>
  <c r="W984" i="4" s="1"/>
  <c r="D984" i="4"/>
  <c r="V984" i="4" s="1"/>
  <c r="C984" i="4"/>
  <c r="U984" i="4" s="1"/>
  <c r="B984" i="4"/>
  <c r="T984" i="4" s="1"/>
  <c r="E983" i="4"/>
  <c r="W983" i="4" s="1"/>
  <c r="D983" i="4"/>
  <c r="V983" i="4" s="1"/>
  <c r="C983" i="4"/>
  <c r="U983" i="4" s="1"/>
  <c r="B983" i="4"/>
  <c r="T983" i="4" s="1"/>
  <c r="E982" i="4"/>
  <c r="W982" i="4" s="1"/>
  <c r="D982" i="4"/>
  <c r="V982" i="4" s="1"/>
  <c r="C982" i="4"/>
  <c r="U982" i="4" s="1"/>
  <c r="B982" i="4"/>
  <c r="T982" i="4" s="1"/>
  <c r="E1031" i="3" s="1"/>
  <c r="E981" i="4"/>
  <c r="W981" i="4" s="1"/>
  <c r="D981" i="4"/>
  <c r="V981" i="4" s="1"/>
  <c r="C981" i="4"/>
  <c r="U981" i="4" s="1"/>
  <c r="B981" i="4"/>
  <c r="T981" i="4" s="1"/>
  <c r="E980" i="4"/>
  <c r="W980" i="4" s="1"/>
  <c r="D980" i="4"/>
  <c r="V980" i="4" s="1"/>
  <c r="C980" i="4"/>
  <c r="U980" i="4" s="1"/>
  <c r="B980" i="4"/>
  <c r="T980" i="4" s="1"/>
  <c r="E979" i="4"/>
  <c r="W979" i="4" s="1"/>
  <c r="D979" i="4"/>
  <c r="V979" i="4" s="1"/>
  <c r="C979" i="4"/>
  <c r="U979" i="4" s="1"/>
  <c r="B979" i="4"/>
  <c r="T979" i="4" s="1"/>
  <c r="E978" i="4"/>
  <c r="W978" i="4" s="1"/>
  <c r="D978" i="4"/>
  <c r="V978" i="4" s="1"/>
  <c r="C978" i="4"/>
  <c r="U978" i="4" s="1"/>
  <c r="B978" i="4"/>
  <c r="T978" i="4" s="1"/>
  <c r="E977" i="4"/>
  <c r="W977" i="4" s="1"/>
  <c r="D977" i="4"/>
  <c r="V977" i="4" s="1"/>
  <c r="C977" i="4"/>
  <c r="U977" i="4" s="1"/>
  <c r="B977" i="4"/>
  <c r="T977" i="4" s="1"/>
  <c r="E976" i="4"/>
  <c r="W976" i="4" s="1"/>
  <c r="H1025" i="3" s="1"/>
  <c r="D976" i="4"/>
  <c r="V976" i="4" s="1"/>
  <c r="C976" i="4"/>
  <c r="U976" i="4" s="1"/>
  <c r="B976" i="4"/>
  <c r="T976" i="4" s="1"/>
  <c r="E975" i="4"/>
  <c r="W975" i="4" s="1"/>
  <c r="D975" i="4"/>
  <c r="V975" i="4" s="1"/>
  <c r="C975" i="4"/>
  <c r="U975" i="4" s="1"/>
  <c r="F1024" i="3" s="1"/>
  <c r="B975" i="4"/>
  <c r="T975" i="4" s="1"/>
  <c r="E974" i="4"/>
  <c r="W974" i="4" s="1"/>
  <c r="D974" i="4"/>
  <c r="V974" i="4" s="1"/>
  <c r="C974" i="4"/>
  <c r="U974" i="4" s="1"/>
  <c r="B974" i="4"/>
  <c r="T974" i="4" s="1"/>
  <c r="E1023" i="3" s="1"/>
  <c r="E973" i="4"/>
  <c r="W973" i="4" s="1"/>
  <c r="D973" i="4"/>
  <c r="V973" i="4" s="1"/>
  <c r="C973" i="4"/>
  <c r="U973" i="4" s="1"/>
  <c r="B973" i="4"/>
  <c r="T973" i="4" s="1"/>
  <c r="E1022" i="3" s="1"/>
  <c r="E972" i="4"/>
  <c r="W972" i="4" s="1"/>
  <c r="D972" i="4"/>
  <c r="V972" i="4" s="1"/>
  <c r="G1021" i="3" s="1"/>
  <c r="C972" i="4"/>
  <c r="U972" i="4" s="1"/>
  <c r="B972" i="4"/>
  <c r="T972" i="4" s="1"/>
  <c r="E1021" i="3" s="1"/>
  <c r="E971" i="4"/>
  <c r="W971" i="4" s="1"/>
  <c r="H1020" i="3" s="1"/>
  <c r="D971" i="4"/>
  <c r="V971" i="4" s="1"/>
  <c r="C971" i="4"/>
  <c r="U971" i="4" s="1"/>
  <c r="B971" i="4"/>
  <c r="T971" i="4" s="1"/>
  <c r="E970" i="4"/>
  <c r="W970" i="4" s="1"/>
  <c r="D970" i="4"/>
  <c r="V970" i="4" s="1"/>
  <c r="G1019" i="3" s="1"/>
  <c r="C970" i="4"/>
  <c r="U970" i="4" s="1"/>
  <c r="B970" i="4"/>
  <c r="T970" i="4" s="1"/>
  <c r="E1019" i="3" s="1"/>
  <c r="E969" i="4"/>
  <c r="W969" i="4" s="1"/>
  <c r="D969" i="4"/>
  <c r="V969" i="4" s="1"/>
  <c r="C969" i="4"/>
  <c r="U969" i="4" s="1"/>
  <c r="B969" i="4"/>
  <c r="T969" i="4" s="1"/>
  <c r="E968" i="4"/>
  <c r="W968" i="4" s="1"/>
  <c r="D968" i="4"/>
  <c r="V968" i="4" s="1"/>
  <c r="C968" i="4"/>
  <c r="U968" i="4" s="1"/>
  <c r="F1016" i="3" s="1"/>
  <c r="B968" i="4"/>
  <c r="T968" i="4" s="1"/>
  <c r="E967" i="4"/>
  <c r="W967" i="4" s="1"/>
  <c r="D967" i="4"/>
  <c r="V967" i="4" s="1"/>
  <c r="C967" i="4"/>
  <c r="U967" i="4" s="1"/>
  <c r="B967" i="4"/>
  <c r="T967" i="4" s="1"/>
  <c r="E966" i="4"/>
  <c r="W966" i="4" s="1"/>
  <c r="D966" i="4"/>
  <c r="V966" i="4" s="1"/>
  <c r="C966" i="4"/>
  <c r="U966" i="4" s="1"/>
  <c r="B966" i="4"/>
  <c r="T966" i="4" s="1"/>
  <c r="E1014" i="3" s="1"/>
  <c r="E965" i="4"/>
  <c r="W965" i="4" s="1"/>
  <c r="D965" i="4"/>
  <c r="V965" i="4" s="1"/>
  <c r="C965" i="4"/>
  <c r="U965" i="4" s="1"/>
  <c r="B965" i="4"/>
  <c r="T965" i="4" s="1"/>
  <c r="E964" i="4"/>
  <c r="W964" i="4" s="1"/>
  <c r="H1012" i="3" s="1"/>
  <c r="D964" i="4"/>
  <c r="V964" i="4" s="1"/>
  <c r="C964" i="4"/>
  <c r="U964" i="4" s="1"/>
  <c r="F1012" i="3" s="1"/>
  <c r="B964" i="4"/>
  <c r="T964" i="4" s="1"/>
  <c r="E963" i="4"/>
  <c r="W963" i="4" s="1"/>
  <c r="H1011" i="3" s="1"/>
  <c r="D963" i="4"/>
  <c r="V963" i="4" s="1"/>
  <c r="C963" i="4"/>
  <c r="U963" i="4" s="1"/>
  <c r="B963" i="4"/>
  <c r="T963" i="4" s="1"/>
  <c r="E962" i="4"/>
  <c r="W962" i="4" s="1"/>
  <c r="H1010" i="3" s="1"/>
  <c r="D962" i="4"/>
  <c r="V962" i="4" s="1"/>
  <c r="G1010" i="3" s="1"/>
  <c r="C962" i="4"/>
  <c r="U962" i="4" s="1"/>
  <c r="B962" i="4"/>
  <c r="T962" i="4" s="1"/>
  <c r="E1010" i="3" s="1"/>
  <c r="E961" i="4"/>
  <c r="W961" i="4" s="1"/>
  <c r="D961" i="4"/>
  <c r="V961" i="4" s="1"/>
  <c r="C961" i="4"/>
  <c r="U961" i="4" s="1"/>
  <c r="B961" i="4"/>
  <c r="T961" i="4" s="1"/>
  <c r="E960" i="4"/>
  <c r="W960" i="4" s="1"/>
  <c r="H1008" i="3" s="1"/>
  <c r="D960" i="4"/>
  <c r="V960" i="4" s="1"/>
  <c r="G1008" i="3" s="1"/>
  <c r="C960" i="4"/>
  <c r="U960" i="4" s="1"/>
  <c r="F1008" i="3" s="1"/>
  <c r="B960" i="4"/>
  <c r="T960" i="4" s="1"/>
  <c r="E959" i="4"/>
  <c r="W959" i="4" s="1"/>
  <c r="D959" i="4"/>
  <c r="V959" i="4" s="1"/>
  <c r="C959" i="4"/>
  <c r="U959" i="4" s="1"/>
  <c r="B959" i="4"/>
  <c r="T959" i="4" s="1"/>
  <c r="E958" i="4"/>
  <c r="W958" i="4" s="1"/>
  <c r="D958" i="4"/>
  <c r="V958" i="4" s="1"/>
  <c r="C958" i="4"/>
  <c r="U958" i="4" s="1"/>
  <c r="B958" i="4"/>
  <c r="T958" i="4" s="1"/>
  <c r="E1006" i="3" s="1"/>
  <c r="E957" i="4"/>
  <c r="W957" i="4" s="1"/>
  <c r="D957" i="4"/>
  <c r="V957" i="4" s="1"/>
  <c r="C957" i="4"/>
  <c r="U957" i="4" s="1"/>
  <c r="B957" i="4"/>
  <c r="T957" i="4" s="1"/>
  <c r="E956" i="4"/>
  <c r="W956" i="4" s="1"/>
  <c r="D956" i="4"/>
  <c r="V956" i="4" s="1"/>
  <c r="G1004" i="3" s="1"/>
  <c r="C956" i="4"/>
  <c r="U956" i="4" s="1"/>
  <c r="F1004" i="3" s="1"/>
  <c r="B956" i="4"/>
  <c r="T956" i="4" s="1"/>
  <c r="E955" i="4"/>
  <c r="W955" i="4" s="1"/>
  <c r="H1003" i="3" s="1"/>
  <c r="D955" i="4"/>
  <c r="V955" i="4" s="1"/>
  <c r="C955" i="4"/>
  <c r="U955" i="4" s="1"/>
  <c r="B955" i="4"/>
  <c r="T955" i="4" s="1"/>
  <c r="E954" i="4"/>
  <c r="W954" i="4" s="1"/>
  <c r="D954" i="4"/>
  <c r="V954" i="4" s="1"/>
  <c r="G1002" i="3" s="1"/>
  <c r="C954" i="4"/>
  <c r="U954" i="4" s="1"/>
  <c r="B954" i="4"/>
  <c r="T954" i="4" s="1"/>
  <c r="E1002" i="3" s="1"/>
  <c r="E953" i="4"/>
  <c r="W953" i="4" s="1"/>
  <c r="D953" i="4"/>
  <c r="V953" i="4" s="1"/>
  <c r="C953" i="4"/>
  <c r="U953" i="4" s="1"/>
  <c r="B953" i="4"/>
  <c r="T953" i="4" s="1"/>
  <c r="E952" i="4"/>
  <c r="W952" i="4" s="1"/>
  <c r="D952" i="4"/>
  <c r="V952" i="4" s="1"/>
  <c r="C952" i="4"/>
  <c r="U952" i="4" s="1"/>
  <c r="B952" i="4"/>
  <c r="T952" i="4" s="1"/>
  <c r="E951" i="4"/>
  <c r="W951" i="4" s="1"/>
  <c r="D951" i="4"/>
  <c r="V951" i="4" s="1"/>
  <c r="C951" i="4"/>
  <c r="U951" i="4" s="1"/>
  <c r="B951" i="4"/>
  <c r="T951" i="4" s="1"/>
  <c r="E999" i="3" s="1"/>
  <c r="E950" i="4"/>
  <c r="W950" i="4" s="1"/>
  <c r="H998" i="3" s="1"/>
  <c r="D950" i="4"/>
  <c r="V950" i="4" s="1"/>
  <c r="G998" i="3" s="1"/>
  <c r="C950" i="4"/>
  <c r="U950" i="4" s="1"/>
  <c r="F998" i="3" s="1"/>
  <c r="B950" i="4"/>
  <c r="T950" i="4" s="1"/>
  <c r="E998" i="3" s="1"/>
  <c r="E949" i="4"/>
  <c r="W949" i="4" s="1"/>
  <c r="D949" i="4"/>
  <c r="V949" i="4" s="1"/>
  <c r="C949" i="4"/>
  <c r="U949" i="4" s="1"/>
  <c r="B949" i="4"/>
  <c r="T949" i="4" s="1"/>
  <c r="E948" i="4"/>
  <c r="W948" i="4" s="1"/>
  <c r="D948" i="4"/>
  <c r="V948" i="4" s="1"/>
  <c r="G996" i="3" s="1"/>
  <c r="C948" i="4"/>
  <c r="U948" i="4" s="1"/>
  <c r="B948" i="4"/>
  <c r="T948" i="4" s="1"/>
  <c r="E947" i="4"/>
  <c r="W947" i="4" s="1"/>
  <c r="D947" i="4"/>
  <c r="V947" i="4" s="1"/>
  <c r="C947" i="4"/>
  <c r="U947" i="4" s="1"/>
  <c r="F995" i="3" s="1"/>
  <c r="B947" i="4"/>
  <c r="T947" i="4" s="1"/>
  <c r="E946" i="4"/>
  <c r="W946" i="4" s="1"/>
  <c r="D946" i="4"/>
  <c r="V946" i="4" s="1"/>
  <c r="G993" i="3" s="1"/>
  <c r="C946" i="4"/>
  <c r="U946" i="4" s="1"/>
  <c r="F993" i="3" s="1"/>
  <c r="B946" i="4"/>
  <c r="T946" i="4" s="1"/>
  <c r="E993" i="3" s="1"/>
  <c r="E945" i="4"/>
  <c r="W945" i="4" s="1"/>
  <c r="D945" i="4"/>
  <c r="V945" i="4" s="1"/>
  <c r="C945" i="4"/>
  <c r="U945" i="4" s="1"/>
  <c r="B945" i="4"/>
  <c r="T945" i="4" s="1"/>
  <c r="E944" i="4"/>
  <c r="W944" i="4" s="1"/>
  <c r="D944" i="4"/>
  <c r="V944" i="4" s="1"/>
  <c r="G991" i="3" s="1"/>
  <c r="C944" i="4"/>
  <c r="U944" i="4" s="1"/>
  <c r="B944" i="4"/>
  <c r="T944" i="4" s="1"/>
  <c r="E943" i="4"/>
  <c r="W943" i="4" s="1"/>
  <c r="D943" i="4"/>
  <c r="V943" i="4" s="1"/>
  <c r="C943" i="4"/>
  <c r="U943" i="4" s="1"/>
  <c r="F990" i="3" s="1"/>
  <c r="B943" i="4"/>
  <c r="T943" i="4" s="1"/>
  <c r="E942" i="4"/>
  <c r="W942" i="4" s="1"/>
  <c r="D942" i="4"/>
  <c r="V942" i="4" s="1"/>
  <c r="G989" i="3" s="1"/>
  <c r="C942" i="4"/>
  <c r="U942" i="4" s="1"/>
  <c r="B942" i="4"/>
  <c r="T942" i="4" s="1"/>
  <c r="E941" i="4"/>
  <c r="W941" i="4" s="1"/>
  <c r="D941" i="4"/>
  <c r="V941" i="4" s="1"/>
  <c r="C941" i="4"/>
  <c r="U941" i="4" s="1"/>
  <c r="B941" i="4"/>
  <c r="T941" i="4" s="1"/>
  <c r="E940" i="4"/>
  <c r="W940" i="4" s="1"/>
  <c r="D940" i="4"/>
  <c r="V940" i="4" s="1"/>
  <c r="G987" i="3" s="1"/>
  <c r="C940" i="4"/>
  <c r="U940" i="4" s="1"/>
  <c r="B940" i="4"/>
  <c r="T940" i="4" s="1"/>
  <c r="E939" i="4"/>
  <c r="W939" i="4" s="1"/>
  <c r="D939" i="4"/>
  <c r="V939" i="4" s="1"/>
  <c r="C939" i="4"/>
  <c r="U939" i="4" s="1"/>
  <c r="F986" i="3" s="1"/>
  <c r="B939" i="4"/>
  <c r="T939" i="4" s="1"/>
  <c r="E938" i="4"/>
  <c r="W938" i="4" s="1"/>
  <c r="D938" i="4"/>
  <c r="V938" i="4" s="1"/>
  <c r="G985" i="3" s="1"/>
  <c r="C938" i="4"/>
  <c r="U938" i="4" s="1"/>
  <c r="B938" i="4"/>
  <c r="T938" i="4" s="1"/>
  <c r="E985" i="3" s="1"/>
  <c r="E937" i="4"/>
  <c r="W937" i="4" s="1"/>
  <c r="D937" i="4"/>
  <c r="V937" i="4" s="1"/>
  <c r="C937" i="4"/>
  <c r="U937" i="4" s="1"/>
  <c r="B937" i="4"/>
  <c r="T937" i="4" s="1"/>
  <c r="E936" i="4"/>
  <c r="W936" i="4" s="1"/>
  <c r="D936" i="4"/>
  <c r="V936" i="4" s="1"/>
  <c r="G983" i="3" s="1"/>
  <c r="C936" i="4"/>
  <c r="U936" i="4" s="1"/>
  <c r="B936" i="4"/>
  <c r="T936" i="4" s="1"/>
  <c r="E935" i="4"/>
  <c r="W935" i="4" s="1"/>
  <c r="D935" i="4"/>
  <c r="V935" i="4" s="1"/>
  <c r="C935" i="4"/>
  <c r="U935" i="4" s="1"/>
  <c r="F982" i="3" s="1"/>
  <c r="B935" i="4"/>
  <c r="T935" i="4" s="1"/>
  <c r="E934" i="4"/>
  <c r="W934" i="4" s="1"/>
  <c r="D934" i="4"/>
  <c r="V934" i="4" s="1"/>
  <c r="G981" i="3" s="1"/>
  <c r="C934" i="4"/>
  <c r="U934" i="4" s="1"/>
  <c r="B934" i="4"/>
  <c r="T934" i="4" s="1"/>
  <c r="E933" i="4"/>
  <c r="W933" i="4" s="1"/>
  <c r="D933" i="4"/>
  <c r="V933" i="4" s="1"/>
  <c r="C933" i="4"/>
  <c r="U933" i="4" s="1"/>
  <c r="B933" i="4"/>
  <c r="T933" i="4" s="1"/>
  <c r="E932" i="4"/>
  <c r="W932" i="4" s="1"/>
  <c r="D932" i="4"/>
  <c r="V932" i="4" s="1"/>
  <c r="G979" i="3" s="1"/>
  <c r="C932" i="4"/>
  <c r="U932" i="4" s="1"/>
  <c r="B932" i="4"/>
  <c r="T932" i="4" s="1"/>
  <c r="E931" i="4"/>
  <c r="W931" i="4" s="1"/>
  <c r="D931" i="4"/>
  <c r="V931" i="4" s="1"/>
  <c r="C931" i="4"/>
  <c r="U931" i="4" s="1"/>
  <c r="F978" i="3" s="1"/>
  <c r="B931" i="4"/>
  <c r="T931" i="4" s="1"/>
  <c r="E930" i="4"/>
  <c r="W930" i="4" s="1"/>
  <c r="D930" i="4"/>
  <c r="V930" i="4" s="1"/>
  <c r="G977" i="3" s="1"/>
  <c r="C930" i="4"/>
  <c r="U930" i="4" s="1"/>
  <c r="B930" i="4"/>
  <c r="T930" i="4" s="1"/>
  <c r="E977" i="3" s="1"/>
  <c r="E929" i="4"/>
  <c r="W929" i="4" s="1"/>
  <c r="D929" i="4"/>
  <c r="V929" i="4" s="1"/>
  <c r="C929" i="4"/>
  <c r="U929" i="4" s="1"/>
  <c r="B929" i="4"/>
  <c r="T929" i="4" s="1"/>
  <c r="E928" i="4"/>
  <c r="W928" i="4" s="1"/>
  <c r="D928" i="4"/>
  <c r="V928" i="4" s="1"/>
  <c r="G974" i="3" s="1"/>
  <c r="C928" i="4"/>
  <c r="U928" i="4" s="1"/>
  <c r="B928" i="4"/>
  <c r="T928" i="4" s="1"/>
  <c r="E927" i="4"/>
  <c r="W927" i="4" s="1"/>
  <c r="D927" i="4"/>
  <c r="V927" i="4" s="1"/>
  <c r="C927" i="4"/>
  <c r="U927" i="4" s="1"/>
  <c r="F973" i="3" s="1"/>
  <c r="B927" i="4"/>
  <c r="T927" i="4" s="1"/>
  <c r="E926" i="4"/>
  <c r="W926" i="4" s="1"/>
  <c r="D926" i="4"/>
  <c r="V926" i="4" s="1"/>
  <c r="G972" i="3" s="1"/>
  <c r="C926" i="4"/>
  <c r="U926" i="4" s="1"/>
  <c r="B926" i="4"/>
  <c r="T926" i="4" s="1"/>
  <c r="E925" i="4"/>
  <c r="W925" i="4" s="1"/>
  <c r="D925" i="4"/>
  <c r="V925" i="4" s="1"/>
  <c r="C925" i="4"/>
  <c r="U925" i="4" s="1"/>
  <c r="B925" i="4"/>
  <c r="T925" i="4" s="1"/>
  <c r="E924" i="4"/>
  <c r="W924" i="4" s="1"/>
  <c r="D924" i="4"/>
  <c r="V924" i="4" s="1"/>
  <c r="G970" i="3" s="1"/>
  <c r="C924" i="4"/>
  <c r="U924" i="4" s="1"/>
  <c r="B924" i="4"/>
  <c r="T924" i="4" s="1"/>
  <c r="E923" i="4"/>
  <c r="W923" i="4" s="1"/>
  <c r="D923" i="4"/>
  <c r="V923" i="4" s="1"/>
  <c r="C923" i="4"/>
  <c r="U923" i="4" s="1"/>
  <c r="B923" i="4"/>
  <c r="T923" i="4" s="1"/>
  <c r="E922" i="4"/>
  <c r="W922" i="4" s="1"/>
  <c r="H968" i="3" s="1"/>
  <c r="D922" i="4"/>
  <c r="V922" i="4" s="1"/>
  <c r="G968" i="3" s="1"/>
  <c r="C922" i="4"/>
  <c r="U922" i="4" s="1"/>
  <c r="B922" i="4"/>
  <c r="T922" i="4" s="1"/>
  <c r="E968" i="3" s="1"/>
  <c r="E921" i="4"/>
  <c r="W921" i="4" s="1"/>
  <c r="D921" i="4"/>
  <c r="V921" i="4" s="1"/>
  <c r="C921" i="4"/>
  <c r="U921" i="4" s="1"/>
  <c r="B921" i="4"/>
  <c r="T921" i="4" s="1"/>
  <c r="E920" i="4"/>
  <c r="W920" i="4" s="1"/>
  <c r="D920" i="4"/>
  <c r="V920" i="4" s="1"/>
  <c r="C920" i="4"/>
  <c r="U920" i="4" s="1"/>
  <c r="B920" i="4"/>
  <c r="T920" i="4" s="1"/>
  <c r="E919" i="4"/>
  <c r="W919" i="4" s="1"/>
  <c r="D919" i="4"/>
  <c r="V919" i="4" s="1"/>
  <c r="C919" i="4"/>
  <c r="U919" i="4" s="1"/>
  <c r="F965" i="3" s="1"/>
  <c r="B919" i="4"/>
  <c r="T919" i="4" s="1"/>
  <c r="E918" i="4"/>
  <c r="W918" i="4" s="1"/>
  <c r="D918" i="4"/>
  <c r="V918" i="4" s="1"/>
  <c r="G964" i="3" s="1"/>
  <c r="C918" i="4"/>
  <c r="U918" i="4" s="1"/>
  <c r="B918" i="4"/>
  <c r="T918" i="4" s="1"/>
  <c r="E964" i="3" s="1"/>
  <c r="E917" i="4"/>
  <c r="W917" i="4" s="1"/>
  <c r="D917" i="4"/>
  <c r="V917" i="4" s="1"/>
  <c r="C917" i="4"/>
  <c r="U917" i="4" s="1"/>
  <c r="B917" i="4"/>
  <c r="T917" i="4" s="1"/>
  <c r="E916" i="4"/>
  <c r="W916" i="4" s="1"/>
  <c r="D916" i="4"/>
  <c r="V916" i="4" s="1"/>
  <c r="G962" i="3" s="1"/>
  <c r="C916" i="4"/>
  <c r="U916" i="4" s="1"/>
  <c r="B916" i="4"/>
  <c r="T916" i="4" s="1"/>
  <c r="E915" i="4"/>
  <c r="W915" i="4" s="1"/>
  <c r="D915" i="4"/>
  <c r="V915" i="4" s="1"/>
  <c r="C915" i="4"/>
  <c r="U915" i="4" s="1"/>
  <c r="B915" i="4"/>
  <c r="T915" i="4" s="1"/>
  <c r="E914" i="4"/>
  <c r="W914" i="4" s="1"/>
  <c r="D914" i="4"/>
  <c r="V914" i="4" s="1"/>
  <c r="G959" i="3" s="1"/>
  <c r="C914" i="4"/>
  <c r="U914" i="4" s="1"/>
  <c r="B914" i="4"/>
  <c r="T914" i="4" s="1"/>
  <c r="E959" i="3" s="1"/>
  <c r="E913" i="4"/>
  <c r="W913" i="4" s="1"/>
  <c r="D913" i="4"/>
  <c r="V913" i="4" s="1"/>
  <c r="C913" i="4"/>
  <c r="U913" i="4" s="1"/>
  <c r="B913" i="4"/>
  <c r="T913" i="4" s="1"/>
  <c r="E912" i="4"/>
  <c r="W912" i="4" s="1"/>
  <c r="D912" i="4"/>
  <c r="V912" i="4" s="1"/>
  <c r="G957" i="3" s="1"/>
  <c r="C912" i="4"/>
  <c r="U912" i="4" s="1"/>
  <c r="B912" i="4"/>
  <c r="T912" i="4" s="1"/>
  <c r="E911" i="4"/>
  <c r="W911" i="4" s="1"/>
  <c r="D911" i="4"/>
  <c r="V911" i="4" s="1"/>
  <c r="C911" i="4"/>
  <c r="U911" i="4" s="1"/>
  <c r="F956" i="3" s="1"/>
  <c r="B911" i="4"/>
  <c r="T911" i="4" s="1"/>
  <c r="E910" i="4"/>
  <c r="W910" i="4" s="1"/>
  <c r="D910" i="4"/>
  <c r="V910" i="4" s="1"/>
  <c r="G955" i="3" s="1"/>
  <c r="C910" i="4"/>
  <c r="U910" i="4" s="1"/>
  <c r="B910" i="4"/>
  <c r="T910" i="4" s="1"/>
  <c r="E955" i="3" s="1"/>
  <c r="E909" i="4"/>
  <c r="W909" i="4" s="1"/>
  <c r="D909" i="4"/>
  <c r="V909" i="4" s="1"/>
  <c r="C909" i="4"/>
  <c r="U909" i="4" s="1"/>
  <c r="B909" i="4"/>
  <c r="T909" i="4" s="1"/>
  <c r="E908" i="4"/>
  <c r="W908" i="4" s="1"/>
  <c r="D908" i="4"/>
  <c r="V908" i="4" s="1"/>
  <c r="C908" i="4"/>
  <c r="U908" i="4" s="1"/>
  <c r="B908" i="4"/>
  <c r="T908" i="4" s="1"/>
  <c r="E907" i="4"/>
  <c r="W907" i="4" s="1"/>
  <c r="D907" i="4"/>
  <c r="V907" i="4" s="1"/>
  <c r="C907" i="4"/>
  <c r="U907" i="4" s="1"/>
  <c r="F952" i="3" s="1"/>
  <c r="B907" i="4"/>
  <c r="T907" i="4" s="1"/>
  <c r="E906" i="4"/>
  <c r="W906" i="4" s="1"/>
  <c r="D906" i="4"/>
  <c r="V906" i="4" s="1"/>
  <c r="G951" i="3" s="1"/>
  <c r="C906" i="4"/>
  <c r="U906" i="4" s="1"/>
  <c r="B906" i="4"/>
  <c r="T906" i="4" s="1"/>
  <c r="E951" i="3" s="1"/>
  <c r="E905" i="4"/>
  <c r="W905" i="4" s="1"/>
  <c r="D905" i="4"/>
  <c r="V905" i="4" s="1"/>
  <c r="C905" i="4"/>
  <c r="U905" i="4" s="1"/>
  <c r="B905" i="4"/>
  <c r="T905" i="4" s="1"/>
  <c r="E904" i="4"/>
  <c r="W904" i="4" s="1"/>
  <c r="D904" i="4"/>
  <c r="V904" i="4" s="1"/>
  <c r="G948" i="3" s="1"/>
  <c r="C904" i="4"/>
  <c r="U904" i="4" s="1"/>
  <c r="B904" i="4"/>
  <c r="T904" i="4" s="1"/>
  <c r="E903" i="4"/>
  <c r="W903" i="4" s="1"/>
  <c r="D903" i="4"/>
  <c r="V903" i="4" s="1"/>
  <c r="C903" i="4"/>
  <c r="U903" i="4" s="1"/>
  <c r="F947" i="3" s="1"/>
  <c r="B903" i="4"/>
  <c r="T903" i="4" s="1"/>
  <c r="E902" i="4"/>
  <c r="W902" i="4" s="1"/>
  <c r="D902" i="4"/>
  <c r="V902" i="4" s="1"/>
  <c r="G946" i="3" s="1"/>
  <c r="C902" i="4"/>
  <c r="U902" i="4" s="1"/>
  <c r="B902" i="4"/>
  <c r="T902" i="4" s="1"/>
  <c r="E946" i="3" s="1"/>
  <c r="E901" i="4"/>
  <c r="W901" i="4" s="1"/>
  <c r="D901" i="4"/>
  <c r="V901" i="4" s="1"/>
  <c r="C901" i="4"/>
  <c r="U901" i="4" s="1"/>
  <c r="B901" i="4"/>
  <c r="T901" i="4" s="1"/>
  <c r="E900" i="4"/>
  <c r="W900" i="4" s="1"/>
  <c r="D900" i="4"/>
  <c r="V900" i="4" s="1"/>
  <c r="G943" i="3" s="1"/>
  <c r="C900" i="4"/>
  <c r="U900" i="4" s="1"/>
  <c r="B900" i="4"/>
  <c r="T900" i="4" s="1"/>
  <c r="E899" i="4"/>
  <c r="W899" i="4" s="1"/>
  <c r="D899" i="4"/>
  <c r="V899" i="4" s="1"/>
  <c r="C899" i="4"/>
  <c r="U899" i="4" s="1"/>
  <c r="F942" i="3" s="1"/>
  <c r="B899" i="4"/>
  <c r="T899" i="4" s="1"/>
  <c r="E898" i="4"/>
  <c r="W898" i="4" s="1"/>
  <c r="D898" i="4"/>
  <c r="V898" i="4" s="1"/>
  <c r="C898" i="4"/>
  <c r="U898" i="4" s="1"/>
  <c r="B898" i="4"/>
  <c r="T898" i="4" s="1"/>
  <c r="E941" i="3" s="1"/>
  <c r="E897" i="4"/>
  <c r="W897" i="4" s="1"/>
  <c r="D897" i="4"/>
  <c r="V897" i="4" s="1"/>
  <c r="C897" i="4"/>
  <c r="U897" i="4" s="1"/>
  <c r="B897" i="4"/>
  <c r="T897" i="4" s="1"/>
  <c r="E896" i="4"/>
  <c r="W896" i="4" s="1"/>
  <c r="D896" i="4"/>
  <c r="V896" i="4" s="1"/>
  <c r="G945" i="3" s="1"/>
  <c r="C896" i="4"/>
  <c r="U896" i="4" s="1"/>
  <c r="B896" i="4"/>
  <c r="T896" i="4" s="1"/>
  <c r="E895" i="4"/>
  <c r="W895" i="4" s="1"/>
  <c r="D895" i="4"/>
  <c r="V895" i="4" s="1"/>
  <c r="C895" i="4"/>
  <c r="U895" i="4" s="1"/>
  <c r="F937" i="3" s="1"/>
  <c r="B895" i="4"/>
  <c r="T895" i="4" s="1"/>
  <c r="E894" i="4"/>
  <c r="W894" i="4" s="1"/>
  <c r="H936" i="3" s="1"/>
  <c r="D894" i="4"/>
  <c r="V894" i="4" s="1"/>
  <c r="G936" i="3" s="1"/>
  <c r="C894" i="4"/>
  <c r="U894" i="4" s="1"/>
  <c r="B894" i="4"/>
  <c r="T894" i="4" s="1"/>
  <c r="E936" i="3" s="1"/>
  <c r="E893" i="4"/>
  <c r="W893" i="4" s="1"/>
  <c r="D893" i="4"/>
  <c r="V893" i="4" s="1"/>
  <c r="C893" i="4"/>
  <c r="U893" i="4" s="1"/>
  <c r="B893" i="4"/>
  <c r="T893" i="4" s="1"/>
  <c r="E892" i="4"/>
  <c r="W892" i="4" s="1"/>
  <c r="D892" i="4"/>
  <c r="V892" i="4" s="1"/>
  <c r="C892" i="4"/>
  <c r="U892" i="4" s="1"/>
  <c r="B892" i="4"/>
  <c r="T892" i="4" s="1"/>
  <c r="E891" i="4"/>
  <c r="W891" i="4" s="1"/>
  <c r="D891" i="4"/>
  <c r="V891" i="4" s="1"/>
  <c r="C891" i="4"/>
  <c r="U891" i="4" s="1"/>
  <c r="F933" i="3" s="1"/>
  <c r="B891" i="4"/>
  <c r="T891" i="4" s="1"/>
  <c r="E890" i="4"/>
  <c r="W890" i="4" s="1"/>
  <c r="D890" i="4"/>
  <c r="V890" i="4" s="1"/>
  <c r="G932" i="3" s="1"/>
  <c r="C890" i="4"/>
  <c r="U890" i="4" s="1"/>
  <c r="B890" i="4"/>
  <c r="T890" i="4" s="1"/>
  <c r="E932" i="3" s="1"/>
  <c r="E889" i="4"/>
  <c r="W889" i="4" s="1"/>
  <c r="D889" i="4"/>
  <c r="V889" i="4" s="1"/>
  <c r="C889" i="4"/>
  <c r="U889" i="4" s="1"/>
  <c r="B889" i="4"/>
  <c r="T889" i="4" s="1"/>
  <c r="E888" i="4"/>
  <c r="W888" i="4" s="1"/>
  <c r="D888" i="4"/>
  <c r="V888" i="4" s="1"/>
  <c r="G930" i="3" s="1"/>
  <c r="C888" i="4"/>
  <c r="U888" i="4" s="1"/>
  <c r="B888" i="4"/>
  <c r="T888" i="4" s="1"/>
  <c r="E887" i="4"/>
  <c r="W887" i="4" s="1"/>
  <c r="D887" i="4"/>
  <c r="V887" i="4" s="1"/>
  <c r="C887" i="4"/>
  <c r="U887" i="4" s="1"/>
  <c r="F929" i="3" s="1"/>
  <c r="B887" i="4"/>
  <c r="T887" i="4" s="1"/>
  <c r="E886" i="4"/>
  <c r="W886" i="4" s="1"/>
  <c r="D886" i="4"/>
  <c r="V886" i="4" s="1"/>
  <c r="G928" i="3" s="1"/>
  <c r="C886" i="4"/>
  <c r="U886" i="4" s="1"/>
  <c r="B886" i="4"/>
  <c r="T886" i="4" s="1"/>
  <c r="E928" i="3" s="1"/>
  <c r="E885" i="4"/>
  <c r="W885" i="4" s="1"/>
  <c r="D885" i="4"/>
  <c r="V885" i="4" s="1"/>
  <c r="C885" i="4"/>
  <c r="U885" i="4" s="1"/>
  <c r="B885" i="4"/>
  <c r="T885" i="4" s="1"/>
  <c r="E884" i="4"/>
  <c r="W884" i="4" s="1"/>
  <c r="D884" i="4"/>
  <c r="V884" i="4" s="1"/>
  <c r="G926" i="3" s="1"/>
  <c r="C884" i="4"/>
  <c r="U884" i="4" s="1"/>
  <c r="B884" i="4"/>
  <c r="T884" i="4" s="1"/>
  <c r="E883" i="4"/>
  <c r="W883" i="4" s="1"/>
  <c r="D883" i="4"/>
  <c r="V883" i="4" s="1"/>
  <c r="C883" i="4"/>
  <c r="U883" i="4" s="1"/>
  <c r="F925" i="3" s="1"/>
  <c r="B883" i="4"/>
  <c r="T883" i="4" s="1"/>
  <c r="E882" i="4"/>
  <c r="W882" i="4" s="1"/>
  <c r="D882" i="4"/>
  <c r="V882" i="4" s="1"/>
  <c r="G924" i="3" s="1"/>
  <c r="C882" i="4"/>
  <c r="U882" i="4" s="1"/>
  <c r="B882" i="4"/>
  <c r="T882" i="4" s="1"/>
  <c r="E924" i="3" s="1"/>
  <c r="E881" i="4"/>
  <c r="W881" i="4" s="1"/>
  <c r="D881" i="4"/>
  <c r="V881" i="4" s="1"/>
  <c r="C881" i="4"/>
  <c r="U881" i="4" s="1"/>
  <c r="B881" i="4"/>
  <c r="T881" i="4" s="1"/>
  <c r="E880" i="4"/>
  <c r="W880" i="4" s="1"/>
  <c r="H922" i="3" s="1"/>
  <c r="D880" i="4"/>
  <c r="V880" i="4" s="1"/>
  <c r="C880" i="4"/>
  <c r="U880" i="4" s="1"/>
  <c r="B880" i="4"/>
  <c r="T880" i="4" s="1"/>
  <c r="E922" i="3" s="1"/>
  <c r="E879" i="4"/>
  <c r="W879" i="4" s="1"/>
  <c r="D879" i="4"/>
  <c r="V879" i="4" s="1"/>
  <c r="C879" i="4"/>
  <c r="U879" i="4" s="1"/>
  <c r="B879" i="4"/>
  <c r="T879" i="4" s="1"/>
  <c r="E878" i="4"/>
  <c r="W878" i="4" s="1"/>
  <c r="D878" i="4"/>
  <c r="V878" i="4" s="1"/>
  <c r="C878" i="4"/>
  <c r="U878" i="4" s="1"/>
  <c r="B878" i="4"/>
  <c r="T878" i="4" s="1"/>
  <c r="E877" i="4"/>
  <c r="W877" i="4" s="1"/>
  <c r="D877" i="4"/>
  <c r="V877" i="4" s="1"/>
  <c r="G919" i="3" s="1"/>
  <c r="C877" i="4"/>
  <c r="U877" i="4" s="1"/>
  <c r="B877" i="4"/>
  <c r="T877" i="4" s="1"/>
  <c r="E876" i="4"/>
  <c r="W876" i="4" s="1"/>
  <c r="D876" i="4"/>
  <c r="V876" i="4" s="1"/>
  <c r="C876" i="4"/>
  <c r="U876" i="4" s="1"/>
  <c r="B876" i="4"/>
  <c r="T876" i="4" s="1"/>
  <c r="E875" i="4"/>
  <c r="W875" i="4" s="1"/>
  <c r="D875" i="4"/>
  <c r="V875" i="4" s="1"/>
  <c r="G917" i="3" s="1"/>
  <c r="C875" i="4"/>
  <c r="U875" i="4" s="1"/>
  <c r="B875" i="4"/>
  <c r="T875" i="4" s="1"/>
  <c r="E874" i="4"/>
  <c r="W874" i="4" s="1"/>
  <c r="D874" i="4"/>
  <c r="V874" i="4" s="1"/>
  <c r="C874" i="4"/>
  <c r="U874" i="4" s="1"/>
  <c r="B874" i="4"/>
  <c r="T874" i="4" s="1"/>
  <c r="E873" i="4"/>
  <c r="W873" i="4" s="1"/>
  <c r="D873" i="4"/>
  <c r="V873" i="4" s="1"/>
  <c r="C873" i="4"/>
  <c r="U873" i="4" s="1"/>
  <c r="B873" i="4"/>
  <c r="T873" i="4" s="1"/>
  <c r="E872" i="4"/>
  <c r="W872" i="4" s="1"/>
  <c r="D872" i="4"/>
  <c r="V872" i="4" s="1"/>
  <c r="C872" i="4"/>
  <c r="U872" i="4" s="1"/>
  <c r="F914" i="3" s="1"/>
  <c r="B872" i="4"/>
  <c r="T872" i="4" s="1"/>
  <c r="E871" i="4"/>
  <c r="W871" i="4" s="1"/>
  <c r="D871" i="4"/>
  <c r="V871" i="4" s="1"/>
  <c r="G913" i="3" s="1"/>
  <c r="C871" i="4"/>
  <c r="U871" i="4" s="1"/>
  <c r="B871" i="4"/>
  <c r="T871" i="4" s="1"/>
  <c r="E870" i="4"/>
  <c r="W870" i="4" s="1"/>
  <c r="D870" i="4"/>
  <c r="V870" i="4" s="1"/>
  <c r="C870" i="4"/>
  <c r="U870" i="4" s="1"/>
  <c r="F912" i="3" s="1"/>
  <c r="B870" i="4"/>
  <c r="T870" i="4" s="1"/>
  <c r="E869" i="4"/>
  <c r="W869" i="4" s="1"/>
  <c r="D869" i="4"/>
  <c r="V869" i="4" s="1"/>
  <c r="C869" i="4"/>
  <c r="U869" i="4" s="1"/>
  <c r="B869" i="4"/>
  <c r="T869" i="4" s="1"/>
  <c r="E868" i="4"/>
  <c r="W868" i="4" s="1"/>
  <c r="D868" i="4"/>
  <c r="V868" i="4" s="1"/>
  <c r="C868" i="4"/>
  <c r="U868" i="4" s="1"/>
  <c r="B868" i="4"/>
  <c r="T868" i="4" s="1"/>
  <c r="E867" i="4"/>
  <c r="W867" i="4" s="1"/>
  <c r="D867" i="4"/>
  <c r="V867" i="4" s="1"/>
  <c r="C867" i="4"/>
  <c r="U867" i="4" s="1"/>
  <c r="B867" i="4"/>
  <c r="T867" i="4" s="1"/>
  <c r="E866" i="4"/>
  <c r="W866" i="4" s="1"/>
  <c r="D866" i="4"/>
  <c r="V866" i="4" s="1"/>
  <c r="C866" i="4"/>
  <c r="U866" i="4" s="1"/>
  <c r="B866" i="4"/>
  <c r="T866" i="4" s="1"/>
  <c r="E907" i="3" s="1"/>
  <c r="E865" i="4"/>
  <c r="W865" i="4" s="1"/>
  <c r="D865" i="4"/>
  <c r="V865" i="4" s="1"/>
  <c r="C865" i="4"/>
  <c r="U865" i="4" s="1"/>
  <c r="B865" i="4"/>
  <c r="T865" i="4" s="1"/>
  <c r="E864" i="4"/>
  <c r="W864" i="4" s="1"/>
  <c r="D864" i="4"/>
  <c r="V864" i="4" s="1"/>
  <c r="C864" i="4"/>
  <c r="U864" i="4" s="1"/>
  <c r="B864" i="4"/>
  <c r="T864" i="4" s="1"/>
  <c r="E905" i="3" s="1"/>
  <c r="E863" i="4"/>
  <c r="W863" i="4" s="1"/>
  <c r="D863" i="4"/>
  <c r="V863" i="4" s="1"/>
  <c r="G904" i="3" s="1"/>
  <c r="C863" i="4"/>
  <c r="U863" i="4" s="1"/>
  <c r="B863" i="4"/>
  <c r="T863" i="4" s="1"/>
  <c r="E904" i="3" s="1"/>
  <c r="E862" i="4"/>
  <c r="W862" i="4" s="1"/>
  <c r="D862" i="4"/>
  <c r="V862" i="4" s="1"/>
  <c r="C862" i="4"/>
  <c r="U862" i="4" s="1"/>
  <c r="B862" i="4"/>
  <c r="T862" i="4" s="1"/>
  <c r="E861" i="4"/>
  <c r="W861" i="4" s="1"/>
  <c r="D861" i="4"/>
  <c r="V861" i="4" s="1"/>
  <c r="G901" i="3" s="1"/>
  <c r="C861" i="4"/>
  <c r="U861" i="4" s="1"/>
  <c r="B861" i="4"/>
  <c r="T861" i="4" s="1"/>
  <c r="E860" i="4"/>
  <c r="W860" i="4" s="1"/>
  <c r="D860" i="4"/>
  <c r="V860" i="4" s="1"/>
  <c r="C860" i="4"/>
  <c r="U860" i="4" s="1"/>
  <c r="B860" i="4"/>
  <c r="T860" i="4" s="1"/>
  <c r="E859" i="4"/>
  <c r="W859" i="4" s="1"/>
  <c r="D859" i="4"/>
  <c r="V859" i="4" s="1"/>
  <c r="G899" i="3" s="1"/>
  <c r="C859" i="4"/>
  <c r="U859" i="4" s="1"/>
  <c r="B859" i="4"/>
  <c r="T859" i="4" s="1"/>
  <c r="E858" i="4"/>
  <c r="W858" i="4" s="1"/>
  <c r="D858" i="4"/>
  <c r="V858" i="4" s="1"/>
  <c r="C858" i="4"/>
  <c r="U858" i="4" s="1"/>
  <c r="B858" i="4"/>
  <c r="T858" i="4" s="1"/>
  <c r="E857" i="4"/>
  <c r="W857" i="4" s="1"/>
  <c r="H897" i="3" s="1"/>
  <c r="D857" i="4"/>
  <c r="V857" i="4" s="1"/>
  <c r="G897" i="3" s="1"/>
  <c r="C857" i="4"/>
  <c r="U857" i="4" s="1"/>
  <c r="B857" i="4"/>
  <c r="T857" i="4" s="1"/>
  <c r="E856" i="4"/>
  <c r="W856" i="4" s="1"/>
  <c r="D856" i="4"/>
  <c r="V856" i="4" s="1"/>
  <c r="C856" i="4"/>
  <c r="U856" i="4" s="1"/>
  <c r="B856" i="4"/>
  <c r="T856" i="4" s="1"/>
  <c r="E896" i="3" s="1"/>
  <c r="E855" i="4"/>
  <c r="W855" i="4" s="1"/>
  <c r="D855" i="4"/>
  <c r="V855" i="4" s="1"/>
  <c r="C855" i="4"/>
  <c r="U855" i="4" s="1"/>
  <c r="B855" i="4"/>
  <c r="T855" i="4" s="1"/>
  <c r="E854" i="4"/>
  <c r="W854" i="4" s="1"/>
  <c r="D854" i="4"/>
  <c r="V854" i="4" s="1"/>
  <c r="C854" i="4"/>
  <c r="U854" i="4" s="1"/>
  <c r="B854" i="4"/>
  <c r="T854" i="4" s="1"/>
  <c r="E853" i="4"/>
  <c r="W853" i="4" s="1"/>
  <c r="H893" i="3" s="1"/>
  <c r="D853" i="4"/>
  <c r="V853" i="4" s="1"/>
  <c r="C853" i="4"/>
  <c r="U853" i="4" s="1"/>
  <c r="F893" i="3" s="1"/>
  <c r="B853" i="4"/>
  <c r="T853" i="4" s="1"/>
  <c r="E852" i="4"/>
  <c r="W852" i="4" s="1"/>
  <c r="D852" i="4"/>
  <c r="V852" i="4" s="1"/>
  <c r="C852" i="4"/>
  <c r="U852" i="4" s="1"/>
  <c r="B852" i="4"/>
  <c r="T852" i="4" s="1"/>
  <c r="E892" i="3" s="1"/>
  <c r="E851" i="4"/>
  <c r="W851" i="4" s="1"/>
  <c r="D851" i="4"/>
  <c r="V851" i="4" s="1"/>
  <c r="C851" i="4"/>
  <c r="U851" i="4" s="1"/>
  <c r="B851" i="4"/>
  <c r="T851" i="4" s="1"/>
  <c r="E850" i="4"/>
  <c r="W850" i="4" s="1"/>
  <c r="D850" i="4"/>
  <c r="V850" i="4" s="1"/>
  <c r="C850" i="4"/>
  <c r="U850" i="4" s="1"/>
  <c r="B850" i="4"/>
  <c r="T850" i="4" s="1"/>
  <c r="E849" i="4"/>
  <c r="W849" i="4" s="1"/>
  <c r="D849" i="4"/>
  <c r="V849" i="4" s="1"/>
  <c r="C849" i="4"/>
  <c r="U849" i="4" s="1"/>
  <c r="B849" i="4"/>
  <c r="T849" i="4" s="1"/>
  <c r="E848" i="4"/>
  <c r="W848" i="4" s="1"/>
  <c r="D848" i="4"/>
  <c r="V848" i="4" s="1"/>
  <c r="C848" i="4"/>
  <c r="U848" i="4" s="1"/>
  <c r="B848" i="4"/>
  <c r="T848" i="4" s="1"/>
  <c r="E888" i="3" s="1"/>
  <c r="E847" i="4"/>
  <c r="W847" i="4" s="1"/>
  <c r="D847" i="4"/>
  <c r="V847" i="4" s="1"/>
  <c r="C847" i="4"/>
  <c r="U847" i="4" s="1"/>
  <c r="B847" i="4"/>
  <c r="T847" i="4" s="1"/>
  <c r="E846" i="4"/>
  <c r="W846" i="4" s="1"/>
  <c r="D846" i="4"/>
  <c r="V846" i="4" s="1"/>
  <c r="C846" i="4"/>
  <c r="U846" i="4" s="1"/>
  <c r="B846" i="4"/>
  <c r="T846" i="4" s="1"/>
  <c r="E845" i="4"/>
  <c r="W845" i="4" s="1"/>
  <c r="D845" i="4"/>
  <c r="V845" i="4" s="1"/>
  <c r="C845" i="4"/>
  <c r="U845" i="4" s="1"/>
  <c r="F885" i="3" s="1"/>
  <c r="B845" i="4"/>
  <c r="T845" i="4" s="1"/>
  <c r="E844" i="4"/>
  <c r="W844" i="4" s="1"/>
  <c r="D844" i="4"/>
  <c r="V844" i="4" s="1"/>
  <c r="C844" i="4"/>
  <c r="U844" i="4" s="1"/>
  <c r="B844" i="4"/>
  <c r="T844" i="4" s="1"/>
  <c r="E884" i="3" s="1"/>
  <c r="E843" i="4"/>
  <c r="W843" i="4" s="1"/>
  <c r="D843" i="4"/>
  <c r="V843" i="4" s="1"/>
  <c r="C843" i="4"/>
  <c r="U843" i="4" s="1"/>
  <c r="B843" i="4"/>
  <c r="T843" i="4" s="1"/>
  <c r="E842" i="4"/>
  <c r="W842" i="4" s="1"/>
  <c r="D842" i="4"/>
  <c r="V842" i="4" s="1"/>
  <c r="C842" i="4"/>
  <c r="U842" i="4" s="1"/>
  <c r="B842" i="4"/>
  <c r="T842" i="4" s="1"/>
  <c r="E841" i="4"/>
  <c r="W841" i="4" s="1"/>
  <c r="D841" i="4"/>
  <c r="V841" i="4" s="1"/>
  <c r="C841" i="4"/>
  <c r="U841" i="4" s="1"/>
  <c r="F880" i="3" s="1"/>
  <c r="B841" i="4"/>
  <c r="T841" i="4" s="1"/>
  <c r="E840" i="4"/>
  <c r="W840" i="4" s="1"/>
  <c r="D840" i="4"/>
  <c r="V840" i="4" s="1"/>
  <c r="C840" i="4"/>
  <c r="U840" i="4" s="1"/>
  <c r="B840" i="4"/>
  <c r="T840" i="4" s="1"/>
  <c r="E839" i="4"/>
  <c r="W839" i="4" s="1"/>
  <c r="D839" i="4"/>
  <c r="V839" i="4" s="1"/>
  <c r="C839" i="4"/>
  <c r="U839" i="4" s="1"/>
  <c r="B839" i="4"/>
  <c r="T839" i="4" s="1"/>
  <c r="E838" i="4"/>
  <c r="W838" i="4" s="1"/>
  <c r="D838" i="4"/>
  <c r="V838" i="4" s="1"/>
  <c r="C838" i="4"/>
  <c r="U838" i="4" s="1"/>
  <c r="B838" i="4"/>
  <c r="T838" i="4" s="1"/>
  <c r="E837" i="4"/>
  <c r="W837" i="4" s="1"/>
  <c r="D837" i="4"/>
  <c r="V837" i="4" s="1"/>
  <c r="C837" i="4"/>
  <c r="U837" i="4" s="1"/>
  <c r="F875" i="3" s="1"/>
  <c r="B837" i="4"/>
  <c r="T837" i="4" s="1"/>
  <c r="E836" i="4"/>
  <c r="W836" i="4" s="1"/>
  <c r="D836" i="4"/>
  <c r="V836" i="4" s="1"/>
  <c r="C836" i="4"/>
  <c r="U836" i="4" s="1"/>
  <c r="B836" i="4"/>
  <c r="T836" i="4" s="1"/>
  <c r="E873" i="3" s="1"/>
  <c r="E835" i="4"/>
  <c r="W835" i="4" s="1"/>
  <c r="D835" i="4"/>
  <c r="V835" i="4" s="1"/>
  <c r="C835" i="4"/>
  <c r="U835" i="4" s="1"/>
  <c r="B835" i="4"/>
  <c r="T835" i="4" s="1"/>
  <c r="E834" i="4"/>
  <c r="W834" i="4" s="1"/>
  <c r="D834" i="4"/>
  <c r="V834" i="4" s="1"/>
  <c r="C834" i="4"/>
  <c r="U834" i="4" s="1"/>
  <c r="B834" i="4"/>
  <c r="T834" i="4" s="1"/>
  <c r="E833" i="4"/>
  <c r="W833" i="4" s="1"/>
  <c r="D833" i="4"/>
  <c r="V833" i="4" s="1"/>
  <c r="C833" i="4"/>
  <c r="U833" i="4" s="1"/>
  <c r="F868" i="3" s="1"/>
  <c r="B833" i="4"/>
  <c r="T833" i="4" s="1"/>
  <c r="E832" i="4"/>
  <c r="W832" i="4" s="1"/>
  <c r="D832" i="4"/>
  <c r="V832" i="4" s="1"/>
  <c r="C832" i="4"/>
  <c r="U832" i="4" s="1"/>
  <c r="B832" i="4"/>
  <c r="T832" i="4" s="1"/>
  <c r="E831" i="4"/>
  <c r="W831" i="4" s="1"/>
  <c r="D831" i="4"/>
  <c r="V831" i="4" s="1"/>
  <c r="C831" i="4"/>
  <c r="U831" i="4" s="1"/>
  <c r="B831" i="4"/>
  <c r="T831" i="4" s="1"/>
  <c r="E830" i="4"/>
  <c r="W830" i="4" s="1"/>
  <c r="D830" i="4"/>
  <c r="V830" i="4" s="1"/>
  <c r="C830" i="4"/>
  <c r="U830" i="4" s="1"/>
  <c r="B830" i="4"/>
  <c r="T830" i="4" s="1"/>
  <c r="E829" i="4"/>
  <c r="W829" i="4" s="1"/>
  <c r="D829" i="4"/>
  <c r="V829" i="4" s="1"/>
  <c r="C829" i="4"/>
  <c r="U829" i="4" s="1"/>
  <c r="F862" i="3" s="1"/>
  <c r="B829" i="4"/>
  <c r="T829" i="4" s="1"/>
  <c r="E828" i="4"/>
  <c r="W828" i="4" s="1"/>
  <c r="D828" i="4"/>
  <c r="V828" i="4" s="1"/>
  <c r="C828" i="4"/>
  <c r="U828" i="4" s="1"/>
  <c r="B828" i="4"/>
  <c r="T828" i="4" s="1"/>
  <c r="E861" i="3" s="1"/>
  <c r="E827" i="4"/>
  <c r="W827" i="4" s="1"/>
  <c r="D827" i="4"/>
  <c r="V827" i="4" s="1"/>
  <c r="C827" i="4"/>
  <c r="U827" i="4" s="1"/>
  <c r="B827" i="4"/>
  <c r="T827" i="4" s="1"/>
  <c r="E826" i="4"/>
  <c r="W826" i="4" s="1"/>
  <c r="D826" i="4"/>
  <c r="V826" i="4" s="1"/>
  <c r="C826" i="4"/>
  <c r="U826" i="4" s="1"/>
  <c r="B826" i="4"/>
  <c r="T826" i="4" s="1"/>
  <c r="E825" i="4"/>
  <c r="W825" i="4" s="1"/>
  <c r="D825" i="4"/>
  <c r="V825" i="4" s="1"/>
  <c r="C825" i="4"/>
  <c r="U825" i="4" s="1"/>
  <c r="F857" i="3" s="1"/>
  <c r="B825" i="4"/>
  <c r="T825" i="4" s="1"/>
  <c r="E824" i="4"/>
  <c r="W824" i="4" s="1"/>
  <c r="D824" i="4"/>
  <c r="V824" i="4" s="1"/>
  <c r="C824" i="4"/>
  <c r="U824" i="4" s="1"/>
  <c r="B824" i="4"/>
  <c r="T824" i="4" s="1"/>
  <c r="E856" i="3" s="1"/>
  <c r="E823" i="4"/>
  <c r="W823" i="4" s="1"/>
  <c r="D823" i="4"/>
  <c r="V823" i="4" s="1"/>
  <c r="C823" i="4"/>
  <c r="U823" i="4" s="1"/>
  <c r="B823" i="4"/>
  <c r="T823" i="4" s="1"/>
  <c r="E822" i="4"/>
  <c r="W822" i="4" s="1"/>
  <c r="D822" i="4"/>
  <c r="V822" i="4" s="1"/>
  <c r="C822" i="4"/>
  <c r="U822" i="4" s="1"/>
  <c r="F854" i="3" s="1"/>
  <c r="B822" i="4"/>
  <c r="T822" i="4" s="1"/>
  <c r="E821" i="4"/>
  <c r="W821" i="4" s="1"/>
  <c r="D821" i="4"/>
  <c r="V821" i="4" s="1"/>
  <c r="C821" i="4"/>
  <c r="U821" i="4" s="1"/>
  <c r="F850" i="3" s="1"/>
  <c r="B821" i="4"/>
  <c r="T821" i="4" s="1"/>
  <c r="E820" i="4"/>
  <c r="W820" i="4" s="1"/>
  <c r="D820" i="4"/>
  <c r="V820" i="4" s="1"/>
  <c r="C820" i="4"/>
  <c r="U820" i="4" s="1"/>
  <c r="B820" i="4"/>
  <c r="T820" i="4" s="1"/>
  <c r="E819" i="4"/>
  <c r="W819" i="4" s="1"/>
  <c r="D819" i="4"/>
  <c r="V819" i="4" s="1"/>
  <c r="C819" i="4"/>
  <c r="U819" i="4" s="1"/>
  <c r="B819" i="4"/>
  <c r="T819" i="4" s="1"/>
  <c r="E818" i="4"/>
  <c r="W818" i="4" s="1"/>
  <c r="D818" i="4"/>
  <c r="V818" i="4" s="1"/>
  <c r="C818" i="4"/>
  <c r="U818" i="4" s="1"/>
  <c r="F847" i="3" s="1"/>
  <c r="B818" i="4"/>
  <c r="T818" i="4" s="1"/>
  <c r="E817" i="4"/>
  <c r="W817" i="4" s="1"/>
  <c r="D817" i="4"/>
  <c r="V817" i="4" s="1"/>
  <c r="C817" i="4"/>
  <c r="U817" i="4" s="1"/>
  <c r="F846" i="3" s="1"/>
  <c r="B817" i="4"/>
  <c r="T817" i="4" s="1"/>
  <c r="E816" i="4"/>
  <c r="W816" i="4" s="1"/>
  <c r="D816" i="4"/>
  <c r="V816" i="4" s="1"/>
  <c r="C816" i="4"/>
  <c r="U816" i="4" s="1"/>
  <c r="F845" i="3" s="1"/>
  <c r="B816" i="4"/>
  <c r="T816" i="4" s="1"/>
  <c r="E815" i="4"/>
  <c r="W815" i="4" s="1"/>
  <c r="D815" i="4"/>
  <c r="V815" i="4" s="1"/>
  <c r="C815" i="4"/>
  <c r="U815" i="4" s="1"/>
  <c r="B815" i="4"/>
  <c r="T815" i="4" s="1"/>
  <c r="E814" i="4"/>
  <c r="W814" i="4" s="1"/>
  <c r="D814" i="4"/>
  <c r="V814" i="4" s="1"/>
  <c r="G843" i="3" s="1"/>
  <c r="C814" i="4"/>
  <c r="U814" i="4" s="1"/>
  <c r="F843" i="3" s="1"/>
  <c r="B814" i="4"/>
  <c r="T814" i="4" s="1"/>
  <c r="E813" i="4"/>
  <c r="W813" i="4" s="1"/>
  <c r="D813" i="4"/>
  <c r="V813" i="4" s="1"/>
  <c r="C813" i="4"/>
  <c r="U813" i="4" s="1"/>
  <c r="B813" i="4"/>
  <c r="T813" i="4" s="1"/>
  <c r="E812" i="4"/>
  <c r="W812" i="4" s="1"/>
  <c r="D812" i="4"/>
  <c r="V812" i="4" s="1"/>
  <c r="C812" i="4"/>
  <c r="U812" i="4" s="1"/>
  <c r="B812" i="4"/>
  <c r="T812" i="4" s="1"/>
  <c r="E811" i="4"/>
  <c r="W811" i="4" s="1"/>
  <c r="D811" i="4"/>
  <c r="V811" i="4" s="1"/>
  <c r="C811" i="4"/>
  <c r="U811" i="4" s="1"/>
  <c r="B811" i="4"/>
  <c r="T811" i="4" s="1"/>
  <c r="E810" i="4"/>
  <c r="W810" i="4" s="1"/>
  <c r="H837" i="3" s="1"/>
  <c r="D810" i="4"/>
  <c r="V810" i="4" s="1"/>
  <c r="C810" i="4"/>
  <c r="U810" i="4" s="1"/>
  <c r="F837" i="3" s="1"/>
  <c r="B810" i="4"/>
  <c r="T810" i="4" s="1"/>
  <c r="E809" i="4"/>
  <c r="W809" i="4" s="1"/>
  <c r="D809" i="4"/>
  <c r="V809" i="4" s="1"/>
  <c r="C809" i="4"/>
  <c r="U809" i="4" s="1"/>
  <c r="F836" i="3" s="1"/>
  <c r="B809" i="4"/>
  <c r="T809" i="4" s="1"/>
  <c r="E808" i="4"/>
  <c r="W808" i="4" s="1"/>
  <c r="D808" i="4"/>
  <c r="V808" i="4" s="1"/>
  <c r="G834" i="3" s="1"/>
  <c r="C808" i="4"/>
  <c r="U808" i="4" s="1"/>
  <c r="B808" i="4"/>
  <c r="T808" i="4" s="1"/>
  <c r="E834" i="3" s="1"/>
  <c r="E807" i="4"/>
  <c r="W807" i="4" s="1"/>
  <c r="H832" i="3" s="1"/>
  <c r="D807" i="4"/>
  <c r="V807" i="4" s="1"/>
  <c r="C807" i="4"/>
  <c r="U807" i="4" s="1"/>
  <c r="F832" i="3" s="1"/>
  <c r="B807" i="4"/>
  <c r="T807" i="4" s="1"/>
  <c r="E806" i="4"/>
  <c r="W806" i="4" s="1"/>
  <c r="D806" i="4"/>
  <c r="V806" i="4" s="1"/>
  <c r="G831" i="3" s="1"/>
  <c r="C806" i="4"/>
  <c r="U806" i="4" s="1"/>
  <c r="B806" i="4"/>
  <c r="T806" i="4" s="1"/>
  <c r="E831" i="3" s="1"/>
  <c r="E805" i="4"/>
  <c r="W805" i="4" s="1"/>
  <c r="H830" i="3" s="1"/>
  <c r="D805" i="4"/>
  <c r="V805" i="4" s="1"/>
  <c r="C805" i="4"/>
  <c r="U805" i="4" s="1"/>
  <c r="B805" i="4"/>
  <c r="T805" i="4" s="1"/>
  <c r="E830" i="3" s="1"/>
  <c r="E804" i="4"/>
  <c r="W804" i="4" s="1"/>
  <c r="D804" i="4"/>
  <c r="V804" i="4" s="1"/>
  <c r="C804" i="4"/>
  <c r="U804" i="4" s="1"/>
  <c r="B804" i="4"/>
  <c r="T804" i="4" s="1"/>
  <c r="E803" i="4"/>
  <c r="W803" i="4" s="1"/>
  <c r="D803" i="4"/>
  <c r="V803" i="4" s="1"/>
  <c r="C803" i="4"/>
  <c r="U803" i="4" s="1"/>
  <c r="B803" i="4"/>
  <c r="T803" i="4" s="1"/>
  <c r="E802" i="4"/>
  <c r="W802" i="4" s="1"/>
  <c r="D802" i="4"/>
  <c r="V802" i="4" s="1"/>
  <c r="G827" i="3" s="1"/>
  <c r="C802" i="4"/>
  <c r="U802" i="4" s="1"/>
  <c r="B802" i="4"/>
  <c r="T802" i="4" s="1"/>
  <c r="E827" i="3" s="1"/>
  <c r="E801" i="4"/>
  <c r="W801" i="4" s="1"/>
  <c r="D801" i="4"/>
  <c r="V801" i="4" s="1"/>
  <c r="C801" i="4"/>
  <c r="U801" i="4" s="1"/>
  <c r="B801" i="4"/>
  <c r="T801" i="4" s="1"/>
  <c r="E800" i="4"/>
  <c r="W800" i="4" s="1"/>
  <c r="D800" i="4"/>
  <c r="V800" i="4" s="1"/>
  <c r="C800" i="4"/>
  <c r="U800" i="4" s="1"/>
  <c r="B800" i="4"/>
  <c r="T800" i="4" s="1"/>
  <c r="E799" i="4"/>
  <c r="W799" i="4" s="1"/>
  <c r="D799" i="4"/>
  <c r="V799" i="4" s="1"/>
  <c r="C799" i="4"/>
  <c r="U799" i="4" s="1"/>
  <c r="B799" i="4"/>
  <c r="T799" i="4" s="1"/>
  <c r="E798" i="4"/>
  <c r="W798" i="4" s="1"/>
  <c r="H822" i="3" s="1"/>
  <c r="D798" i="4"/>
  <c r="V798" i="4" s="1"/>
  <c r="C798" i="4"/>
  <c r="U798" i="4" s="1"/>
  <c r="B798" i="4"/>
  <c r="T798" i="4" s="1"/>
  <c r="E822" i="3" s="1"/>
  <c r="E797" i="4"/>
  <c r="W797" i="4" s="1"/>
  <c r="D797" i="4"/>
  <c r="V797" i="4" s="1"/>
  <c r="G821" i="3" s="1"/>
  <c r="C797" i="4"/>
  <c r="U797" i="4" s="1"/>
  <c r="B797" i="4"/>
  <c r="T797" i="4" s="1"/>
  <c r="E796" i="4"/>
  <c r="W796" i="4" s="1"/>
  <c r="D796" i="4"/>
  <c r="V796" i="4" s="1"/>
  <c r="C796" i="4"/>
  <c r="U796" i="4" s="1"/>
  <c r="B796" i="4"/>
  <c r="T796" i="4" s="1"/>
  <c r="E795" i="4"/>
  <c r="W795" i="4" s="1"/>
  <c r="D795" i="4"/>
  <c r="V795" i="4" s="1"/>
  <c r="C795" i="4"/>
  <c r="U795" i="4" s="1"/>
  <c r="B795" i="4"/>
  <c r="T795" i="4" s="1"/>
  <c r="E794" i="4"/>
  <c r="W794" i="4" s="1"/>
  <c r="D794" i="4"/>
  <c r="V794" i="4" s="1"/>
  <c r="C794" i="4"/>
  <c r="U794" i="4" s="1"/>
  <c r="B794" i="4"/>
  <c r="T794" i="4" s="1"/>
  <c r="E793" i="4"/>
  <c r="W793" i="4" s="1"/>
  <c r="H812" i="3" s="1"/>
  <c r="D793" i="4"/>
  <c r="V793" i="4" s="1"/>
  <c r="C793" i="4"/>
  <c r="U793" i="4" s="1"/>
  <c r="F812" i="3" s="1"/>
  <c r="B793" i="4"/>
  <c r="T793" i="4" s="1"/>
  <c r="E792" i="4"/>
  <c r="W792" i="4" s="1"/>
  <c r="D792" i="4"/>
  <c r="V792" i="4" s="1"/>
  <c r="C792" i="4"/>
  <c r="U792" i="4" s="1"/>
  <c r="B792" i="4"/>
  <c r="T792" i="4" s="1"/>
  <c r="E791" i="4"/>
  <c r="W791" i="4" s="1"/>
  <c r="D791" i="4"/>
  <c r="V791" i="4" s="1"/>
  <c r="C791" i="4"/>
  <c r="U791" i="4" s="1"/>
  <c r="B791" i="4"/>
  <c r="T791" i="4" s="1"/>
  <c r="E790" i="4"/>
  <c r="W790" i="4" s="1"/>
  <c r="D790" i="4"/>
  <c r="V790" i="4" s="1"/>
  <c r="C790" i="4"/>
  <c r="U790" i="4" s="1"/>
  <c r="B790" i="4"/>
  <c r="T790" i="4" s="1"/>
  <c r="E789" i="4"/>
  <c r="W789" i="4" s="1"/>
  <c r="D789" i="4"/>
  <c r="V789" i="4" s="1"/>
  <c r="G809" i="3" s="1"/>
  <c r="C789" i="4"/>
  <c r="U789" i="4" s="1"/>
  <c r="F809" i="3" s="1"/>
  <c r="B789" i="4"/>
  <c r="T789" i="4" s="1"/>
  <c r="E788" i="4"/>
  <c r="W788" i="4" s="1"/>
  <c r="D788" i="4"/>
  <c r="V788" i="4" s="1"/>
  <c r="C788" i="4"/>
  <c r="U788" i="4" s="1"/>
  <c r="B788" i="4"/>
  <c r="T788" i="4" s="1"/>
  <c r="E787" i="4"/>
  <c r="W787" i="4" s="1"/>
  <c r="D787" i="4"/>
  <c r="V787" i="4" s="1"/>
  <c r="C787" i="4"/>
  <c r="U787" i="4" s="1"/>
  <c r="B787" i="4"/>
  <c r="T787" i="4" s="1"/>
  <c r="E786" i="4"/>
  <c r="W786" i="4" s="1"/>
  <c r="H806" i="3" s="1"/>
  <c r="D786" i="4"/>
  <c r="V786" i="4" s="1"/>
  <c r="C786" i="4"/>
  <c r="U786" i="4" s="1"/>
  <c r="B786" i="4"/>
  <c r="T786" i="4" s="1"/>
  <c r="E806" i="3" s="1"/>
  <c r="E785" i="4"/>
  <c r="W785" i="4" s="1"/>
  <c r="H805" i="3" s="1"/>
  <c r="D785" i="4"/>
  <c r="V785" i="4" s="1"/>
  <c r="C785" i="4"/>
  <c r="U785" i="4" s="1"/>
  <c r="B785" i="4"/>
  <c r="T785" i="4" s="1"/>
  <c r="E784" i="4"/>
  <c r="W784" i="4" s="1"/>
  <c r="D784" i="4"/>
  <c r="V784" i="4" s="1"/>
  <c r="C784" i="4"/>
  <c r="U784" i="4" s="1"/>
  <c r="F804" i="3" s="1"/>
  <c r="B784" i="4"/>
  <c r="T784" i="4" s="1"/>
  <c r="E783" i="4"/>
  <c r="W783" i="4" s="1"/>
  <c r="D783" i="4"/>
  <c r="V783" i="4" s="1"/>
  <c r="C783" i="4"/>
  <c r="U783" i="4" s="1"/>
  <c r="F803" i="3" s="1"/>
  <c r="B783" i="4"/>
  <c r="T783" i="4" s="1"/>
  <c r="E782" i="4"/>
  <c r="W782" i="4" s="1"/>
  <c r="D782" i="4"/>
  <c r="V782" i="4" s="1"/>
  <c r="C782" i="4"/>
  <c r="U782" i="4" s="1"/>
  <c r="B782" i="4"/>
  <c r="T782" i="4" s="1"/>
  <c r="E781" i="4"/>
  <c r="W781" i="4" s="1"/>
  <c r="D781" i="4"/>
  <c r="V781" i="4" s="1"/>
  <c r="G801" i="3" s="1"/>
  <c r="C781" i="4"/>
  <c r="U781" i="4" s="1"/>
  <c r="B781" i="4"/>
  <c r="T781" i="4" s="1"/>
  <c r="E780" i="4"/>
  <c r="W780" i="4" s="1"/>
  <c r="D780" i="4"/>
  <c r="V780" i="4" s="1"/>
  <c r="C780" i="4"/>
  <c r="U780" i="4" s="1"/>
  <c r="B780" i="4"/>
  <c r="T780" i="4" s="1"/>
  <c r="E779" i="4"/>
  <c r="W779" i="4" s="1"/>
  <c r="D779" i="4"/>
  <c r="V779" i="4" s="1"/>
  <c r="C779" i="4"/>
  <c r="U779" i="4" s="1"/>
  <c r="B779" i="4"/>
  <c r="T779" i="4" s="1"/>
  <c r="E799" i="3" s="1"/>
  <c r="E778" i="4"/>
  <c r="W778" i="4" s="1"/>
  <c r="H798" i="3" s="1"/>
  <c r="D778" i="4"/>
  <c r="V778" i="4" s="1"/>
  <c r="C778" i="4"/>
  <c r="U778" i="4" s="1"/>
  <c r="B778" i="4"/>
  <c r="T778" i="4" s="1"/>
  <c r="E798" i="3" s="1"/>
  <c r="E777" i="4"/>
  <c r="W777" i="4" s="1"/>
  <c r="H797" i="3" s="1"/>
  <c r="D777" i="4"/>
  <c r="V777" i="4" s="1"/>
  <c r="C777" i="4"/>
  <c r="U777" i="4" s="1"/>
  <c r="B777" i="4"/>
  <c r="T777" i="4" s="1"/>
  <c r="E776" i="4"/>
  <c r="W776" i="4" s="1"/>
  <c r="H796" i="3" s="1"/>
  <c r="D776" i="4"/>
  <c r="V776" i="4" s="1"/>
  <c r="C776" i="4"/>
  <c r="U776" i="4" s="1"/>
  <c r="B776" i="4"/>
  <c r="T776" i="4" s="1"/>
  <c r="E775" i="4"/>
  <c r="W775" i="4" s="1"/>
  <c r="D775" i="4"/>
  <c r="V775" i="4" s="1"/>
  <c r="G795" i="3" s="1"/>
  <c r="C775" i="4"/>
  <c r="U775" i="4" s="1"/>
  <c r="F795" i="3" s="1"/>
  <c r="B775" i="4"/>
  <c r="T775" i="4" s="1"/>
  <c r="E774" i="4"/>
  <c r="W774" i="4" s="1"/>
  <c r="D774" i="4"/>
  <c r="V774" i="4" s="1"/>
  <c r="C774" i="4"/>
  <c r="U774" i="4" s="1"/>
  <c r="F794" i="3" s="1"/>
  <c r="B774" i="4"/>
  <c r="T774" i="4" s="1"/>
  <c r="E794" i="3" s="1"/>
  <c r="E773" i="4"/>
  <c r="W773" i="4" s="1"/>
  <c r="H792" i="3" s="1"/>
  <c r="D773" i="4"/>
  <c r="V773" i="4" s="1"/>
  <c r="C773" i="4"/>
  <c r="U773" i="4" s="1"/>
  <c r="B773" i="4"/>
  <c r="T773" i="4" s="1"/>
  <c r="E772" i="4"/>
  <c r="W772" i="4" s="1"/>
  <c r="H791" i="3" s="1"/>
  <c r="D772" i="4"/>
  <c r="V772" i="4" s="1"/>
  <c r="C772" i="4"/>
  <c r="U772" i="4" s="1"/>
  <c r="B772" i="4"/>
  <c r="T772" i="4" s="1"/>
  <c r="E771" i="4"/>
  <c r="W771" i="4" s="1"/>
  <c r="D771" i="4"/>
  <c r="V771" i="4" s="1"/>
  <c r="G790" i="3" s="1"/>
  <c r="C771" i="4"/>
  <c r="U771" i="4" s="1"/>
  <c r="F790" i="3" s="1"/>
  <c r="B771" i="4"/>
  <c r="T771" i="4" s="1"/>
  <c r="E770" i="4"/>
  <c r="W770" i="4" s="1"/>
  <c r="D770" i="4"/>
  <c r="V770" i="4" s="1"/>
  <c r="C770" i="4"/>
  <c r="U770" i="4" s="1"/>
  <c r="B770" i="4"/>
  <c r="T770" i="4" s="1"/>
  <c r="E769" i="4"/>
  <c r="W769" i="4" s="1"/>
  <c r="D769" i="4"/>
  <c r="V769" i="4" s="1"/>
  <c r="G788" i="3" s="1"/>
  <c r="C769" i="4"/>
  <c r="U769" i="4" s="1"/>
  <c r="B769" i="4"/>
  <c r="T769" i="4" s="1"/>
  <c r="E788" i="3" s="1"/>
  <c r="E768" i="4"/>
  <c r="W768" i="4" s="1"/>
  <c r="D768" i="4"/>
  <c r="V768" i="4" s="1"/>
  <c r="C768" i="4"/>
  <c r="U768" i="4" s="1"/>
  <c r="B768" i="4"/>
  <c r="T768" i="4" s="1"/>
  <c r="E767" i="4"/>
  <c r="W767" i="4" s="1"/>
  <c r="D767" i="4"/>
  <c r="V767" i="4" s="1"/>
  <c r="C767" i="4"/>
  <c r="U767" i="4" s="1"/>
  <c r="B767" i="4"/>
  <c r="T767" i="4" s="1"/>
  <c r="E766" i="4"/>
  <c r="W766" i="4" s="1"/>
  <c r="D766" i="4"/>
  <c r="V766" i="4" s="1"/>
  <c r="C766" i="4"/>
  <c r="U766" i="4" s="1"/>
  <c r="F784" i="3" s="1"/>
  <c r="B766" i="4"/>
  <c r="T766" i="4" s="1"/>
  <c r="E784" i="3" s="1"/>
  <c r="E765" i="4"/>
  <c r="W765" i="4" s="1"/>
  <c r="H786" i="3" s="1"/>
  <c r="D765" i="4"/>
  <c r="V765" i="4" s="1"/>
  <c r="C765" i="4"/>
  <c r="U765" i="4" s="1"/>
  <c r="B765" i="4"/>
  <c r="T765" i="4" s="1"/>
  <c r="E764" i="4"/>
  <c r="W764" i="4" s="1"/>
  <c r="D764" i="4"/>
  <c r="V764" i="4" s="1"/>
  <c r="C764" i="4"/>
  <c r="U764" i="4" s="1"/>
  <c r="F783" i="3" s="1"/>
  <c r="B764" i="4"/>
  <c r="T764" i="4" s="1"/>
  <c r="E763" i="4"/>
  <c r="W763" i="4" s="1"/>
  <c r="D763" i="4"/>
  <c r="V763" i="4" s="1"/>
  <c r="C763" i="4"/>
  <c r="U763" i="4" s="1"/>
  <c r="F782" i="3" s="1"/>
  <c r="B763" i="4"/>
  <c r="T763" i="4" s="1"/>
  <c r="E762" i="4"/>
  <c r="W762" i="4" s="1"/>
  <c r="D762" i="4"/>
  <c r="V762" i="4" s="1"/>
  <c r="C762" i="4"/>
  <c r="U762" i="4" s="1"/>
  <c r="B762" i="4"/>
  <c r="T762" i="4" s="1"/>
  <c r="E761" i="4"/>
  <c r="W761" i="4" s="1"/>
  <c r="D761" i="4"/>
  <c r="V761" i="4" s="1"/>
  <c r="C761" i="4"/>
  <c r="U761" i="4" s="1"/>
  <c r="B761" i="4"/>
  <c r="T761" i="4" s="1"/>
  <c r="E760" i="4"/>
  <c r="W760" i="4" s="1"/>
  <c r="D760" i="4"/>
  <c r="V760" i="4" s="1"/>
  <c r="G779" i="3" s="1"/>
  <c r="C760" i="4"/>
  <c r="U760" i="4" s="1"/>
  <c r="B760" i="4"/>
  <c r="T760" i="4" s="1"/>
  <c r="E759" i="4"/>
  <c r="W759" i="4" s="1"/>
  <c r="D759" i="4"/>
  <c r="V759" i="4" s="1"/>
  <c r="G778" i="3" s="1"/>
  <c r="C759" i="4"/>
  <c r="U759" i="4" s="1"/>
  <c r="B759" i="4"/>
  <c r="T759" i="4" s="1"/>
  <c r="E758" i="4"/>
  <c r="W758" i="4" s="1"/>
  <c r="D758" i="4"/>
  <c r="V758" i="4" s="1"/>
  <c r="C758" i="4"/>
  <c r="U758" i="4" s="1"/>
  <c r="F777" i="3" s="1"/>
  <c r="B758" i="4"/>
  <c r="T758" i="4" s="1"/>
  <c r="E777" i="3" s="1"/>
  <c r="E757" i="4"/>
  <c r="W757" i="4" s="1"/>
  <c r="H776" i="3" s="1"/>
  <c r="D757" i="4"/>
  <c r="V757" i="4" s="1"/>
  <c r="C757" i="4"/>
  <c r="U757" i="4" s="1"/>
  <c r="B757" i="4"/>
  <c r="T757" i="4" s="1"/>
  <c r="E756" i="4"/>
  <c r="W756" i="4" s="1"/>
  <c r="D756" i="4"/>
  <c r="V756" i="4" s="1"/>
  <c r="C756" i="4"/>
  <c r="U756" i="4" s="1"/>
  <c r="B756" i="4"/>
  <c r="T756" i="4" s="1"/>
  <c r="E755" i="4"/>
  <c r="W755" i="4" s="1"/>
  <c r="D755" i="4"/>
  <c r="V755" i="4" s="1"/>
  <c r="C755" i="4"/>
  <c r="U755" i="4" s="1"/>
  <c r="F774" i="3" s="1"/>
  <c r="B755" i="4"/>
  <c r="T755" i="4" s="1"/>
  <c r="E754" i="4"/>
  <c r="W754" i="4" s="1"/>
  <c r="D754" i="4"/>
  <c r="V754" i="4" s="1"/>
  <c r="C754" i="4"/>
  <c r="U754" i="4" s="1"/>
  <c r="B754" i="4"/>
  <c r="T754" i="4" s="1"/>
  <c r="E753" i="4"/>
  <c r="W753" i="4" s="1"/>
  <c r="D753" i="4"/>
  <c r="V753" i="4" s="1"/>
  <c r="C753" i="4"/>
  <c r="U753" i="4" s="1"/>
  <c r="B753" i="4"/>
  <c r="T753" i="4" s="1"/>
  <c r="E772" i="3" s="1"/>
  <c r="E752" i="4"/>
  <c r="W752" i="4" s="1"/>
  <c r="H771" i="3" s="1"/>
  <c r="D752" i="4"/>
  <c r="V752" i="4" s="1"/>
  <c r="G771" i="3" s="1"/>
  <c r="C752" i="4"/>
  <c r="U752" i="4" s="1"/>
  <c r="B752" i="4"/>
  <c r="T752" i="4" s="1"/>
  <c r="E751" i="4"/>
  <c r="W751" i="4" s="1"/>
  <c r="D751" i="4"/>
  <c r="V751" i="4" s="1"/>
  <c r="C751" i="4"/>
  <c r="U751" i="4" s="1"/>
  <c r="B751" i="4"/>
  <c r="T751" i="4" s="1"/>
  <c r="E750" i="4"/>
  <c r="W750" i="4" s="1"/>
  <c r="D750" i="4"/>
  <c r="V750" i="4" s="1"/>
  <c r="C750" i="4"/>
  <c r="U750" i="4" s="1"/>
  <c r="F769" i="3" s="1"/>
  <c r="B750" i="4"/>
  <c r="T750" i="4" s="1"/>
  <c r="E769" i="3" s="1"/>
  <c r="E749" i="4"/>
  <c r="W749" i="4" s="1"/>
  <c r="H768" i="3" s="1"/>
  <c r="D749" i="4"/>
  <c r="V749" i="4" s="1"/>
  <c r="C749" i="4"/>
  <c r="U749" i="4" s="1"/>
  <c r="B749" i="4"/>
  <c r="T749" i="4" s="1"/>
  <c r="E748" i="4"/>
  <c r="W748" i="4" s="1"/>
  <c r="D748" i="4"/>
  <c r="V748" i="4" s="1"/>
  <c r="C748" i="4"/>
  <c r="U748" i="4" s="1"/>
  <c r="B748" i="4"/>
  <c r="T748" i="4" s="1"/>
  <c r="E747" i="4"/>
  <c r="W747" i="4" s="1"/>
  <c r="D747" i="4"/>
  <c r="V747" i="4" s="1"/>
  <c r="G766" i="3" s="1"/>
  <c r="C747" i="4"/>
  <c r="U747" i="4" s="1"/>
  <c r="F766" i="3" s="1"/>
  <c r="B747" i="4"/>
  <c r="T747" i="4" s="1"/>
  <c r="E746" i="4"/>
  <c r="W746" i="4" s="1"/>
  <c r="D746" i="4"/>
  <c r="V746" i="4" s="1"/>
  <c r="C746" i="4"/>
  <c r="U746" i="4" s="1"/>
  <c r="B746" i="4"/>
  <c r="T746" i="4" s="1"/>
  <c r="E745" i="4"/>
  <c r="W745" i="4" s="1"/>
  <c r="D745" i="4"/>
  <c r="V745" i="4" s="1"/>
  <c r="C745" i="4"/>
  <c r="U745" i="4" s="1"/>
  <c r="B745" i="4"/>
  <c r="T745" i="4" s="1"/>
  <c r="E764" i="3" s="1"/>
  <c r="E744" i="4"/>
  <c r="W744" i="4" s="1"/>
  <c r="D744" i="4"/>
  <c r="V744" i="4" s="1"/>
  <c r="G763" i="3" s="1"/>
  <c r="C744" i="4"/>
  <c r="U744" i="4" s="1"/>
  <c r="B744" i="4"/>
  <c r="T744" i="4" s="1"/>
  <c r="E743" i="4"/>
  <c r="W743" i="4" s="1"/>
  <c r="D743" i="4"/>
  <c r="V743" i="4" s="1"/>
  <c r="C743" i="4"/>
  <c r="U743" i="4" s="1"/>
  <c r="B743" i="4"/>
  <c r="T743" i="4" s="1"/>
  <c r="E742" i="4"/>
  <c r="W742" i="4" s="1"/>
  <c r="D742" i="4"/>
  <c r="V742" i="4" s="1"/>
  <c r="C742" i="4"/>
  <c r="U742" i="4" s="1"/>
  <c r="F761" i="3" s="1"/>
  <c r="B742" i="4"/>
  <c r="T742" i="4" s="1"/>
  <c r="E761" i="3" s="1"/>
  <c r="E741" i="4"/>
  <c r="W741" i="4" s="1"/>
  <c r="H760" i="3" s="1"/>
  <c r="D741" i="4"/>
  <c r="V741" i="4" s="1"/>
  <c r="C741" i="4"/>
  <c r="U741" i="4" s="1"/>
  <c r="B741" i="4"/>
  <c r="T741" i="4" s="1"/>
  <c r="E740" i="4"/>
  <c r="W740" i="4" s="1"/>
  <c r="D740" i="4"/>
  <c r="V740" i="4" s="1"/>
  <c r="C740" i="4"/>
  <c r="U740" i="4" s="1"/>
  <c r="B740" i="4"/>
  <c r="T740" i="4" s="1"/>
  <c r="E739" i="4"/>
  <c r="W739" i="4" s="1"/>
  <c r="D739" i="4"/>
  <c r="V739" i="4" s="1"/>
  <c r="G758" i="3" s="1"/>
  <c r="C739" i="4"/>
  <c r="U739" i="4" s="1"/>
  <c r="F758" i="3" s="1"/>
  <c r="B739" i="4"/>
  <c r="T739" i="4" s="1"/>
  <c r="E738" i="4"/>
  <c r="W738" i="4" s="1"/>
  <c r="D738" i="4"/>
  <c r="V738" i="4" s="1"/>
  <c r="C738" i="4"/>
  <c r="U738" i="4" s="1"/>
  <c r="B738" i="4"/>
  <c r="T738" i="4" s="1"/>
  <c r="E737" i="4"/>
  <c r="W737" i="4" s="1"/>
  <c r="D737" i="4"/>
  <c r="V737" i="4" s="1"/>
  <c r="C737" i="4"/>
  <c r="U737" i="4" s="1"/>
  <c r="B737" i="4"/>
  <c r="T737" i="4" s="1"/>
  <c r="E756" i="3" s="1"/>
  <c r="E736" i="4"/>
  <c r="W736" i="4" s="1"/>
  <c r="D736" i="4"/>
  <c r="V736" i="4" s="1"/>
  <c r="G755" i="3" s="1"/>
  <c r="C736" i="4"/>
  <c r="U736" i="4" s="1"/>
  <c r="B736" i="4"/>
  <c r="T736" i="4" s="1"/>
  <c r="E735" i="4"/>
  <c r="W735" i="4" s="1"/>
  <c r="D735" i="4"/>
  <c r="V735" i="4" s="1"/>
  <c r="C735" i="4"/>
  <c r="U735" i="4" s="1"/>
  <c r="B735" i="4"/>
  <c r="T735" i="4" s="1"/>
  <c r="E734" i="4"/>
  <c r="W734" i="4" s="1"/>
  <c r="D734" i="4"/>
  <c r="V734" i="4" s="1"/>
  <c r="C734" i="4"/>
  <c r="U734" i="4" s="1"/>
  <c r="F753" i="3" s="1"/>
  <c r="B734" i="4"/>
  <c r="T734" i="4" s="1"/>
  <c r="E753" i="3" s="1"/>
  <c r="E733" i="4"/>
  <c r="W733" i="4" s="1"/>
  <c r="H752" i="3" s="1"/>
  <c r="D733" i="4"/>
  <c r="V733" i="4" s="1"/>
  <c r="C733" i="4"/>
  <c r="U733" i="4" s="1"/>
  <c r="B733" i="4"/>
  <c r="T733" i="4" s="1"/>
  <c r="E732" i="4"/>
  <c r="W732" i="4" s="1"/>
  <c r="D732" i="4"/>
  <c r="V732" i="4" s="1"/>
  <c r="C732" i="4"/>
  <c r="U732" i="4" s="1"/>
  <c r="B732" i="4"/>
  <c r="T732" i="4" s="1"/>
  <c r="E731" i="4"/>
  <c r="W731" i="4" s="1"/>
  <c r="D731" i="4"/>
  <c r="V731" i="4" s="1"/>
  <c r="G750" i="3" s="1"/>
  <c r="C731" i="4"/>
  <c r="U731" i="4" s="1"/>
  <c r="F750" i="3" s="1"/>
  <c r="B731" i="4"/>
  <c r="T731" i="4" s="1"/>
  <c r="E730" i="4"/>
  <c r="W730" i="4" s="1"/>
  <c r="D730" i="4"/>
  <c r="V730" i="4" s="1"/>
  <c r="C730" i="4"/>
  <c r="U730" i="4" s="1"/>
  <c r="F749" i="3" s="1"/>
  <c r="B730" i="4"/>
  <c r="T730" i="4" s="1"/>
  <c r="E729" i="4"/>
  <c r="W729" i="4" s="1"/>
  <c r="D729" i="4"/>
  <c r="V729" i="4" s="1"/>
  <c r="C729" i="4"/>
  <c r="U729" i="4" s="1"/>
  <c r="B729" i="4"/>
  <c r="T729" i="4" s="1"/>
  <c r="E748" i="3" s="1"/>
  <c r="E728" i="4"/>
  <c r="W728" i="4" s="1"/>
  <c r="H747" i="3" s="1"/>
  <c r="D728" i="4"/>
  <c r="V728" i="4" s="1"/>
  <c r="G747" i="3" s="1"/>
  <c r="C728" i="4"/>
  <c r="U728" i="4" s="1"/>
  <c r="B728" i="4"/>
  <c r="T728" i="4" s="1"/>
  <c r="E727" i="4"/>
  <c r="W727" i="4" s="1"/>
  <c r="D727" i="4"/>
  <c r="V727" i="4" s="1"/>
  <c r="G746" i="3" s="1"/>
  <c r="C727" i="4"/>
  <c r="U727" i="4" s="1"/>
  <c r="B727" i="4"/>
  <c r="T727" i="4" s="1"/>
  <c r="E726" i="4"/>
  <c r="W726" i="4" s="1"/>
  <c r="D726" i="4"/>
  <c r="V726" i="4" s="1"/>
  <c r="C726" i="4"/>
  <c r="U726" i="4" s="1"/>
  <c r="F745" i="3" s="1"/>
  <c r="B726" i="4"/>
  <c r="T726" i="4" s="1"/>
  <c r="E745" i="3" s="1"/>
  <c r="E725" i="4"/>
  <c r="W725" i="4" s="1"/>
  <c r="H744" i="3" s="1"/>
  <c r="D725" i="4"/>
  <c r="V725" i="4" s="1"/>
  <c r="C725" i="4"/>
  <c r="U725" i="4" s="1"/>
  <c r="B725" i="4"/>
  <c r="T725" i="4" s="1"/>
  <c r="E724" i="4"/>
  <c r="W724" i="4" s="1"/>
  <c r="H743" i="3" s="1"/>
  <c r="D724" i="4"/>
  <c r="V724" i="4" s="1"/>
  <c r="C724" i="4"/>
  <c r="U724" i="4" s="1"/>
  <c r="B724" i="4"/>
  <c r="T724" i="4" s="1"/>
  <c r="E723" i="4"/>
  <c r="W723" i="4" s="1"/>
  <c r="D723" i="4"/>
  <c r="V723" i="4" s="1"/>
  <c r="C723" i="4"/>
  <c r="U723" i="4" s="1"/>
  <c r="F742" i="3" s="1"/>
  <c r="B723" i="4"/>
  <c r="T723" i="4" s="1"/>
  <c r="E722" i="4"/>
  <c r="W722" i="4" s="1"/>
  <c r="D722" i="4"/>
  <c r="V722" i="4" s="1"/>
  <c r="C722" i="4"/>
  <c r="U722" i="4" s="1"/>
  <c r="F741" i="3" s="1"/>
  <c r="B722" i="4"/>
  <c r="T722" i="4" s="1"/>
  <c r="E721" i="4"/>
  <c r="W721" i="4" s="1"/>
  <c r="D721" i="4"/>
  <c r="V721" i="4" s="1"/>
  <c r="C721" i="4"/>
  <c r="U721" i="4" s="1"/>
  <c r="B721" i="4"/>
  <c r="T721" i="4" s="1"/>
  <c r="E720" i="4"/>
  <c r="W720" i="4" s="1"/>
  <c r="D720" i="4"/>
  <c r="V720" i="4" s="1"/>
  <c r="C720" i="4"/>
  <c r="U720" i="4" s="1"/>
  <c r="B720" i="4"/>
  <c r="T720" i="4" s="1"/>
  <c r="E719" i="4"/>
  <c r="W719" i="4" s="1"/>
  <c r="D719" i="4"/>
  <c r="V719" i="4" s="1"/>
  <c r="C719" i="4"/>
  <c r="U719" i="4" s="1"/>
  <c r="B719" i="4"/>
  <c r="T719" i="4" s="1"/>
  <c r="E718" i="4"/>
  <c r="W718" i="4" s="1"/>
  <c r="D718" i="4"/>
  <c r="V718" i="4" s="1"/>
  <c r="C718" i="4"/>
  <c r="U718" i="4" s="1"/>
  <c r="B718" i="4"/>
  <c r="T718" i="4" s="1"/>
  <c r="E737" i="3" s="1"/>
  <c r="E717" i="4"/>
  <c r="W717" i="4" s="1"/>
  <c r="H736" i="3" s="1"/>
  <c r="D717" i="4"/>
  <c r="V717" i="4" s="1"/>
  <c r="C717" i="4"/>
  <c r="U717" i="4" s="1"/>
  <c r="B717" i="4"/>
  <c r="T717" i="4" s="1"/>
  <c r="E736" i="3" s="1"/>
  <c r="E716" i="4"/>
  <c r="W716" i="4" s="1"/>
  <c r="D716" i="4"/>
  <c r="V716" i="4" s="1"/>
  <c r="C716" i="4"/>
  <c r="U716" i="4" s="1"/>
  <c r="B716" i="4"/>
  <c r="T716" i="4" s="1"/>
  <c r="E715" i="4"/>
  <c r="W715" i="4" s="1"/>
  <c r="D715" i="4"/>
  <c r="V715" i="4" s="1"/>
  <c r="C715" i="4"/>
  <c r="U715" i="4" s="1"/>
  <c r="B715" i="4"/>
  <c r="T715" i="4" s="1"/>
  <c r="E714" i="4"/>
  <c r="W714" i="4" s="1"/>
  <c r="D714" i="4"/>
  <c r="V714" i="4" s="1"/>
  <c r="C714" i="4"/>
  <c r="U714" i="4" s="1"/>
  <c r="B714" i="4"/>
  <c r="T714" i="4" s="1"/>
  <c r="E713" i="4"/>
  <c r="W713" i="4" s="1"/>
  <c r="D713" i="4"/>
  <c r="V713" i="4" s="1"/>
  <c r="C713" i="4"/>
  <c r="U713" i="4" s="1"/>
  <c r="B713" i="4"/>
  <c r="T713" i="4" s="1"/>
  <c r="E712" i="4"/>
  <c r="W712" i="4" s="1"/>
  <c r="D712" i="4"/>
  <c r="V712" i="4" s="1"/>
  <c r="C712" i="4"/>
  <c r="U712" i="4" s="1"/>
  <c r="B712" i="4"/>
  <c r="T712" i="4" s="1"/>
  <c r="E711" i="4"/>
  <c r="W711" i="4" s="1"/>
  <c r="D711" i="4"/>
  <c r="V711" i="4" s="1"/>
  <c r="C711" i="4"/>
  <c r="U711" i="4" s="1"/>
  <c r="B711" i="4"/>
  <c r="T711" i="4" s="1"/>
  <c r="E710" i="4"/>
  <c r="W710" i="4" s="1"/>
  <c r="D710" i="4"/>
  <c r="V710" i="4" s="1"/>
  <c r="C710" i="4"/>
  <c r="U710" i="4" s="1"/>
  <c r="F729" i="3" s="1"/>
  <c r="B710" i="4"/>
  <c r="T710" i="4" s="1"/>
  <c r="E729" i="3" s="1"/>
  <c r="E709" i="4"/>
  <c r="W709" i="4" s="1"/>
  <c r="D709" i="4"/>
  <c r="V709" i="4" s="1"/>
  <c r="G728" i="3" s="1"/>
  <c r="C709" i="4"/>
  <c r="U709" i="4" s="1"/>
  <c r="F728" i="3" s="1"/>
  <c r="B709" i="4"/>
  <c r="T709" i="4" s="1"/>
  <c r="E708" i="4"/>
  <c r="W708" i="4" s="1"/>
  <c r="D708" i="4"/>
  <c r="V708" i="4" s="1"/>
  <c r="C708" i="4"/>
  <c r="U708" i="4" s="1"/>
  <c r="F727" i="3" s="1"/>
  <c r="B708" i="4"/>
  <c r="T708" i="4" s="1"/>
  <c r="E707" i="4"/>
  <c r="W707" i="4" s="1"/>
  <c r="D707" i="4"/>
  <c r="V707" i="4" s="1"/>
  <c r="C707" i="4"/>
  <c r="U707" i="4" s="1"/>
  <c r="B707" i="4"/>
  <c r="T707" i="4" s="1"/>
  <c r="E706" i="4"/>
  <c r="W706" i="4" s="1"/>
  <c r="D706" i="4"/>
  <c r="V706" i="4" s="1"/>
  <c r="C706" i="4"/>
  <c r="U706" i="4" s="1"/>
  <c r="B706" i="4"/>
  <c r="T706" i="4" s="1"/>
  <c r="E705" i="4"/>
  <c r="W705" i="4" s="1"/>
  <c r="D705" i="4"/>
  <c r="V705" i="4" s="1"/>
  <c r="G724" i="3" s="1"/>
  <c r="C705" i="4"/>
  <c r="U705" i="4" s="1"/>
  <c r="B705" i="4"/>
  <c r="T705" i="4" s="1"/>
  <c r="E704" i="4"/>
  <c r="W704" i="4" s="1"/>
  <c r="D704" i="4"/>
  <c r="V704" i="4" s="1"/>
  <c r="C704" i="4"/>
  <c r="U704" i="4" s="1"/>
  <c r="B704" i="4"/>
  <c r="T704" i="4" s="1"/>
  <c r="E703" i="4"/>
  <c r="W703" i="4" s="1"/>
  <c r="D703" i="4"/>
  <c r="V703" i="4" s="1"/>
  <c r="C703" i="4"/>
  <c r="U703" i="4" s="1"/>
  <c r="F722" i="3" s="1"/>
  <c r="B703" i="4"/>
  <c r="T703" i="4" s="1"/>
  <c r="E722" i="3" s="1"/>
  <c r="E702" i="4"/>
  <c r="W702" i="4" s="1"/>
  <c r="D702" i="4"/>
  <c r="V702" i="4" s="1"/>
  <c r="C702" i="4"/>
  <c r="U702" i="4" s="1"/>
  <c r="B702" i="4"/>
  <c r="T702" i="4" s="1"/>
  <c r="E721" i="3" s="1"/>
  <c r="E701" i="4"/>
  <c r="W701" i="4" s="1"/>
  <c r="D701" i="4"/>
  <c r="V701" i="4" s="1"/>
  <c r="C701" i="4"/>
  <c r="U701" i="4" s="1"/>
  <c r="B701" i="4"/>
  <c r="T701" i="4" s="1"/>
  <c r="E700" i="4"/>
  <c r="W700" i="4" s="1"/>
  <c r="D700" i="4"/>
  <c r="V700" i="4" s="1"/>
  <c r="C700" i="4"/>
  <c r="U700" i="4" s="1"/>
  <c r="B700" i="4"/>
  <c r="T700" i="4" s="1"/>
  <c r="E699" i="4"/>
  <c r="W699" i="4" s="1"/>
  <c r="D699" i="4"/>
  <c r="V699" i="4" s="1"/>
  <c r="C699" i="4"/>
  <c r="U699" i="4" s="1"/>
  <c r="F718" i="3" s="1"/>
  <c r="B699" i="4"/>
  <c r="T699" i="4" s="1"/>
  <c r="E718" i="3" s="1"/>
  <c r="E698" i="4"/>
  <c r="W698" i="4" s="1"/>
  <c r="D698" i="4"/>
  <c r="V698" i="4" s="1"/>
  <c r="C698" i="4"/>
  <c r="U698" i="4" s="1"/>
  <c r="B698" i="4"/>
  <c r="T698" i="4" s="1"/>
  <c r="E717" i="3" s="1"/>
  <c r="E697" i="4"/>
  <c r="W697" i="4" s="1"/>
  <c r="D697" i="4"/>
  <c r="V697" i="4" s="1"/>
  <c r="C697" i="4"/>
  <c r="U697" i="4" s="1"/>
  <c r="B697" i="4"/>
  <c r="T697" i="4" s="1"/>
  <c r="E696" i="4"/>
  <c r="W696" i="4" s="1"/>
  <c r="D696" i="4"/>
  <c r="V696" i="4" s="1"/>
  <c r="C696" i="4"/>
  <c r="U696" i="4" s="1"/>
  <c r="B696" i="4"/>
  <c r="T696" i="4" s="1"/>
  <c r="E695" i="4"/>
  <c r="W695" i="4" s="1"/>
  <c r="D695" i="4"/>
  <c r="V695" i="4" s="1"/>
  <c r="C695" i="4"/>
  <c r="U695" i="4" s="1"/>
  <c r="F714" i="3" s="1"/>
  <c r="B695" i="4"/>
  <c r="T695" i="4" s="1"/>
  <c r="E694" i="4"/>
  <c r="W694" i="4" s="1"/>
  <c r="D694" i="4"/>
  <c r="V694" i="4" s="1"/>
  <c r="C694" i="4"/>
  <c r="U694" i="4" s="1"/>
  <c r="B694" i="4"/>
  <c r="T694" i="4" s="1"/>
  <c r="E713" i="3" s="1"/>
  <c r="E693" i="4"/>
  <c r="W693" i="4" s="1"/>
  <c r="D693" i="4"/>
  <c r="V693" i="4" s="1"/>
  <c r="C693" i="4"/>
  <c r="U693" i="4" s="1"/>
  <c r="B693" i="4"/>
  <c r="T693" i="4" s="1"/>
  <c r="E692" i="4"/>
  <c r="W692" i="4" s="1"/>
  <c r="D692" i="4"/>
  <c r="V692" i="4" s="1"/>
  <c r="C692" i="4"/>
  <c r="U692" i="4" s="1"/>
  <c r="B692" i="4"/>
  <c r="T692" i="4" s="1"/>
  <c r="E691" i="4"/>
  <c r="W691" i="4" s="1"/>
  <c r="D691" i="4"/>
  <c r="V691" i="4" s="1"/>
  <c r="C691" i="4"/>
  <c r="U691" i="4" s="1"/>
  <c r="F710" i="3" s="1"/>
  <c r="B691" i="4"/>
  <c r="T691" i="4" s="1"/>
  <c r="E690" i="4"/>
  <c r="W690" i="4" s="1"/>
  <c r="D690" i="4"/>
  <c r="V690" i="4" s="1"/>
  <c r="C690" i="4"/>
  <c r="U690" i="4" s="1"/>
  <c r="B690" i="4"/>
  <c r="T690" i="4" s="1"/>
  <c r="E709" i="3" s="1"/>
  <c r="E689" i="4"/>
  <c r="W689" i="4" s="1"/>
  <c r="D689" i="4"/>
  <c r="V689" i="4" s="1"/>
  <c r="C689" i="4"/>
  <c r="U689" i="4" s="1"/>
  <c r="B689" i="4"/>
  <c r="T689" i="4" s="1"/>
  <c r="E688" i="4"/>
  <c r="W688" i="4" s="1"/>
  <c r="D688" i="4"/>
  <c r="V688" i="4" s="1"/>
  <c r="C688" i="4"/>
  <c r="U688" i="4" s="1"/>
  <c r="B688" i="4"/>
  <c r="T688" i="4" s="1"/>
  <c r="E687" i="4"/>
  <c r="W687" i="4" s="1"/>
  <c r="D687" i="4"/>
  <c r="V687" i="4" s="1"/>
  <c r="C687" i="4"/>
  <c r="U687" i="4" s="1"/>
  <c r="F706" i="3" s="1"/>
  <c r="B687" i="4"/>
  <c r="T687" i="4" s="1"/>
  <c r="E706" i="3" s="1"/>
  <c r="E686" i="4"/>
  <c r="W686" i="4" s="1"/>
  <c r="D686" i="4"/>
  <c r="V686" i="4" s="1"/>
  <c r="C686" i="4"/>
  <c r="U686" i="4" s="1"/>
  <c r="B686" i="4"/>
  <c r="T686" i="4" s="1"/>
  <c r="E705" i="3" s="1"/>
  <c r="E685" i="4"/>
  <c r="W685" i="4" s="1"/>
  <c r="D685" i="4"/>
  <c r="V685" i="4" s="1"/>
  <c r="C685" i="4"/>
  <c r="U685" i="4" s="1"/>
  <c r="B685" i="4"/>
  <c r="T685" i="4" s="1"/>
  <c r="E684" i="4"/>
  <c r="W684" i="4" s="1"/>
  <c r="D684" i="4"/>
  <c r="V684" i="4" s="1"/>
  <c r="C684" i="4"/>
  <c r="U684" i="4" s="1"/>
  <c r="B684" i="4"/>
  <c r="T684" i="4" s="1"/>
  <c r="E683" i="4"/>
  <c r="W683" i="4" s="1"/>
  <c r="D683" i="4"/>
  <c r="V683" i="4" s="1"/>
  <c r="G702" i="3" s="1"/>
  <c r="C683" i="4"/>
  <c r="U683" i="4" s="1"/>
  <c r="F702" i="3" s="1"/>
  <c r="B683" i="4"/>
  <c r="T683" i="4" s="1"/>
  <c r="E682" i="4"/>
  <c r="W682" i="4" s="1"/>
  <c r="D682" i="4"/>
  <c r="V682" i="4" s="1"/>
  <c r="C682" i="4"/>
  <c r="U682" i="4" s="1"/>
  <c r="B682" i="4"/>
  <c r="T682" i="4" s="1"/>
  <c r="E701" i="3" s="1"/>
  <c r="E681" i="4"/>
  <c r="W681" i="4" s="1"/>
  <c r="D681" i="4"/>
  <c r="V681" i="4" s="1"/>
  <c r="C681" i="4"/>
  <c r="U681" i="4" s="1"/>
  <c r="B681" i="4"/>
  <c r="T681" i="4" s="1"/>
  <c r="E680" i="4"/>
  <c r="W680" i="4" s="1"/>
  <c r="D680" i="4"/>
  <c r="V680" i="4" s="1"/>
  <c r="C680" i="4"/>
  <c r="U680" i="4" s="1"/>
  <c r="B680" i="4"/>
  <c r="T680" i="4" s="1"/>
  <c r="E679" i="4"/>
  <c r="W679" i="4" s="1"/>
  <c r="D679" i="4"/>
  <c r="V679" i="4" s="1"/>
  <c r="C679" i="4"/>
  <c r="U679" i="4" s="1"/>
  <c r="F698" i="3" s="1"/>
  <c r="B679" i="4"/>
  <c r="T679" i="4" s="1"/>
  <c r="E698" i="3" s="1"/>
  <c r="E678" i="4"/>
  <c r="W678" i="4" s="1"/>
  <c r="D678" i="4"/>
  <c r="V678" i="4" s="1"/>
  <c r="C678" i="4"/>
  <c r="U678" i="4" s="1"/>
  <c r="B678" i="4"/>
  <c r="T678" i="4" s="1"/>
  <c r="E697" i="3" s="1"/>
  <c r="E677" i="4"/>
  <c r="W677" i="4" s="1"/>
  <c r="D677" i="4"/>
  <c r="V677" i="4" s="1"/>
  <c r="C677" i="4"/>
  <c r="U677" i="4" s="1"/>
  <c r="B677" i="4"/>
  <c r="T677" i="4" s="1"/>
  <c r="E676" i="4"/>
  <c r="W676" i="4" s="1"/>
  <c r="D676" i="4"/>
  <c r="V676" i="4" s="1"/>
  <c r="C676" i="4"/>
  <c r="U676" i="4" s="1"/>
  <c r="B676" i="4"/>
  <c r="T676" i="4" s="1"/>
  <c r="E675" i="4"/>
  <c r="W675" i="4" s="1"/>
  <c r="D675" i="4"/>
  <c r="V675" i="4" s="1"/>
  <c r="G694" i="3" s="1"/>
  <c r="C675" i="4"/>
  <c r="U675" i="4" s="1"/>
  <c r="F694" i="3" s="1"/>
  <c r="B675" i="4"/>
  <c r="T675" i="4" s="1"/>
  <c r="E694" i="3" s="1"/>
  <c r="E674" i="4"/>
  <c r="W674" i="4" s="1"/>
  <c r="D674" i="4"/>
  <c r="V674" i="4" s="1"/>
  <c r="C674" i="4"/>
  <c r="U674" i="4" s="1"/>
  <c r="F693" i="3" s="1"/>
  <c r="B674" i="4"/>
  <c r="T674" i="4" s="1"/>
  <c r="E693" i="3" s="1"/>
  <c r="E673" i="4"/>
  <c r="W673" i="4" s="1"/>
  <c r="D673" i="4"/>
  <c r="V673" i="4" s="1"/>
  <c r="C673" i="4"/>
  <c r="U673" i="4" s="1"/>
  <c r="B673" i="4"/>
  <c r="T673" i="4" s="1"/>
  <c r="E672" i="4"/>
  <c r="W672" i="4" s="1"/>
  <c r="D672" i="4"/>
  <c r="V672" i="4" s="1"/>
  <c r="C672" i="4"/>
  <c r="U672" i="4" s="1"/>
  <c r="B672" i="4"/>
  <c r="T672" i="4" s="1"/>
  <c r="E671" i="4"/>
  <c r="W671" i="4" s="1"/>
  <c r="D671" i="4"/>
  <c r="V671" i="4" s="1"/>
  <c r="G690" i="3" s="1"/>
  <c r="C671" i="4"/>
  <c r="U671" i="4" s="1"/>
  <c r="F690" i="3" s="1"/>
  <c r="B671" i="4"/>
  <c r="T671" i="4" s="1"/>
  <c r="E670" i="4"/>
  <c r="W670" i="4" s="1"/>
  <c r="D670" i="4"/>
  <c r="V670" i="4" s="1"/>
  <c r="C670" i="4"/>
  <c r="U670" i="4" s="1"/>
  <c r="F689" i="3" s="1"/>
  <c r="B670" i="4"/>
  <c r="T670" i="4" s="1"/>
  <c r="E689" i="3" s="1"/>
  <c r="E669" i="4"/>
  <c r="W669" i="4" s="1"/>
  <c r="D669" i="4"/>
  <c r="V669" i="4" s="1"/>
  <c r="C669" i="4"/>
  <c r="U669" i="4" s="1"/>
  <c r="B669" i="4"/>
  <c r="T669" i="4" s="1"/>
  <c r="E668" i="4"/>
  <c r="W668" i="4" s="1"/>
  <c r="D668" i="4"/>
  <c r="V668" i="4" s="1"/>
  <c r="C668" i="4"/>
  <c r="U668" i="4" s="1"/>
  <c r="B668" i="4"/>
  <c r="T668" i="4" s="1"/>
  <c r="E667" i="4"/>
  <c r="W667" i="4" s="1"/>
  <c r="D667" i="4"/>
  <c r="V667" i="4" s="1"/>
  <c r="G686" i="3" s="1"/>
  <c r="C667" i="4"/>
  <c r="U667" i="4" s="1"/>
  <c r="F686" i="3" s="1"/>
  <c r="B667" i="4"/>
  <c r="T667" i="4" s="1"/>
  <c r="E686" i="3" s="1"/>
  <c r="E666" i="4"/>
  <c r="W666" i="4" s="1"/>
  <c r="D666" i="4"/>
  <c r="V666" i="4" s="1"/>
  <c r="C666" i="4"/>
  <c r="U666" i="4" s="1"/>
  <c r="F685" i="3" s="1"/>
  <c r="B666" i="4"/>
  <c r="T666" i="4" s="1"/>
  <c r="E685" i="3" s="1"/>
  <c r="E665" i="4"/>
  <c r="W665" i="4" s="1"/>
  <c r="D665" i="4"/>
  <c r="V665" i="4" s="1"/>
  <c r="C665" i="4"/>
  <c r="U665" i="4" s="1"/>
  <c r="B665" i="4"/>
  <c r="T665" i="4" s="1"/>
  <c r="E664" i="4"/>
  <c r="W664" i="4" s="1"/>
  <c r="D664" i="4"/>
  <c r="V664" i="4" s="1"/>
  <c r="C664" i="4"/>
  <c r="U664" i="4" s="1"/>
  <c r="B664" i="4"/>
  <c r="T664" i="4" s="1"/>
  <c r="E663" i="4"/>
  <c r="W663" i="4" s="1"/>
  <c r="D663" i="4"/>
  <c r="V663" i="4" s="1"/>
  <c r="G681" i="3" s="1"/>
  <c r="C663" i="4"/>
  <c r="U663" i="4" s="1"/>
  <c r="F681" i="3" s="1"/>
  <c r="B663" i="4"/>
  <c r="T663" i="4" s="1"/>
  <c r="E662" i="4"/>
  <c r="W662" i="4" s="1"/>
  <c r="D662" i="4"/>
  <c r="V662" i="4" s="1"/>
  <c r="C662" i="4"/>
  <c r="U662" i="4" s="1"/>
  <c r="F680" i="3" s="1"/>
  <c r="B662" i="4"/>
  <c r="T662" i="4" s="1"/>
  <c r="E680" i="3" s="1"/>
  <c r="E661" i="4"/>
  <c r="W661" i="4" s="1"/>
  <c r="D661" i="4"/>
  <c r="V661" i="4" s="1"/>
  <c r="C661" i="4"/>
  <c r="U661" i="4" s="1"/>
  <c r="B661" i="4"/>
  <c r="T661" i="4" s="1"/>
  <c r="E660" i="4"/>
  <c r="W660" i="4" s="1"/>
  <c r="D660" i="4"/>
  <c r="V660" i="4" s="1"/>
  <c r="C660" i="4"/>
  <c r="U660" i="4" s="1"/>
  <c r="B660" i="4"/>
  <c r="T660" i="4" s="1"/>
  <c r="E659" i="4"/>
  <c r="W659" i="4" s="1"/>
  <c r="D659" i="4"/>
  <c r="V659" i="4" s="1"/>
  <c r="G676" i="3" s="1"/>
  <c r="C659" i="4"/>
  <c r="U659" i="4" s="1"/>
  <c r="B659" i="4"/>
  <c r="T659" i="4" s="1"/>
  <c r="E676" i="3" s="1"/>
  <c r="E658" i="4"/>
  <c r="W658" i="4" s="1"/>
  <c r="D658" i="4"/>
  <c r="V658" i="4" s="1"/>
  <c r="C658" i="4"/>
  <c r="U658" i="4" s="1"/>
  <c r="B658" i="4"/>
  <c r="T658" i="4" s="1"/>
  <c r="E675" i="3" s="1"/>
  <c r="E657" i="4"/>
  <c r="W657" i="4" s="1"/>
  <c r="D657" i="4"/>
  <c r="V657" i="4" s="1"/>
  <c r="C657" i="4"/>
  <c r="U657" i="4" s="1"/>
  <c r="B657" i="4"/>
  <c r="T657" i="4" s="1"/>
  <c r="E656" i="4"/>
  <c r="W656" i="4" s="1"/>
  <c r="D656" i="4"/>
  <c r="V656" i="4" s="1"/>
  <c r="C656" i="4"/>
  <c r="U656" i="4" s="1"/>
  <c r="B656" i="4"/>
  <c r="T656" i="4" s="1"/>
  <c r="E655" i="4"/>
  <c r="W655" i="4" s="1"/>
  <c r="D655" i="4"/>
  <c r="V655" i="4" s="1"/>
  <c r="G672" i="3" s="1"/>
  <c r="C655" i="4"/>
  <c r="U655" i="4" s="1"/>
  <c r="F672" i="3" s="1"/>
  <c r="B655" i="4"/>
  <c r="T655" i="4" s="1"/>
  <c r="E672" i="3" s="1"/>
  <c r="E654" i="4"/>
  <c r="W654" i="4" s="1"/>
  <c r="D654" i="4"/>
  <c r="V654" i="4" s="1"/>
  <c r="C654" i="4"/>
  <c r="U654" i="4" s="1"/>
  <c r="F671" i="3" s="1"/>
  <c r="B654" i="4"/>
  <c r="T654" i="4" s="1"/>
  <c r="E671" i="3" s="1"/>
  <c r="E653" i="4"/>
  <c r="W653" i="4" s="1"/>
  <c r="D653" i="4"/>
  <c r="V653" i="4" s="1"/>
  <c r="C653" i="4"/>
  <c r="U653" i="4" s="1"/>
  <c r="B653" i="4"/>
  <c r="T653" i="4" s="1"/>
  <c r="E652" i="4"/>
  <c r="W652" i="4" s="1"/>
  <c r="D652" i="4"/>
  <c r="V652" i="4" s="1"/>
  <c r="C652" i="4"/>
  <c r="U652" i="4" s="1"/>
  <c r="B652" i="4"/>
  <c r="T652" i="4" s="1"/>
  <c r="E651" i="4"/>
  <c r="W651" i="4" s="1"/>
  <c r="D651" i="4"/>
  <c r="V651" i="4" s="1"/>
  <c r="G668" i="3" s="1"/>
  <c r="C651" i="4"/>
  <c r="U651" i="4" s="1"/>
  <c r="F668" i="3" s="1"/>
  <c r="B651" i="4"/>
  <c r="T651" i="4" s="1"/>
  <c r="E650" i="4"/>
  <c r="W650" i="4" s="1"/>
  <c r="D650" i="4"/>
  <c r="V650" i="4" s="1"/>
  <c r="C650" i="4"/>
  <c r="U650" i="4" s="1"/>
  <c r="F667" i="3" s="1"/>
  <c r="B650" i="4"/>
  <c r="T650" i="4" s="1"/>
  <c r="E667" i="3" s="1"/>
  <c r="E649" i="4"/>
  <c r="W649" i="4" s="1"/>
  <c r="D649" i="4"/>
  <c r="V649" i="4" s="1"/>
  <c r="C649" i="4"/>
  <c r="U649" i="4" s="1"/>
  <c r="B649" i="4"/>
  <c r="T649" i="4" s="1"/>
  <c r="E648" i="4"/>
  <c r="W648" i="4" s="1"/>
  <c r="D648" i="4"/>
  <c r="V648" i="4" s="1"/>
  <c r="C648" i="4"/>
  <c r="U648" i="4" s="1"/>
  <c r="B648" i="4"/>
  <c r="T648" i="4" s="1"/>
  <c r="E647" i="4"/>
  <c r="W647" i="4" s="1"/>
  <c r="D647" i="4"/>
  <c r="V647" i="4" s="1"/>
  <c r="C647" i="4"/>
  <c r="U647" i="4" s="1"/>
  <c r="F664" i="3" s="1"/>
  <c r="B647" i="4"/>
  <c r="T647" i="4" s="1"/>
  <c r="E664" i="3" s="1"/>
  <c r="E646" i="4"/>
  <c r="W646" i="4" s="1"/>
  <c r="D646" i="4"/>
  <c r="V646" i="4" s="1"/>
  <c r="C646" i="4"/>
  <c r="U646" i="4" s="1"/>
  <c r="F663" i="3" s="1"/>
  <c r="B646" i="4"/>
  <c r="T646" i="4" s="1"/>
  <c r="E645" i="4"/>
  <c r="W645" i="4" s="1"/>
  <c r="H662" i="3" s="1"/>
  <c r="D645" i="4"/>
  <c r="V645" i="4" s="1"/>
  <c r="C645" i="4"/>
  <c r="U645" i="4" s="1"/>
  <c r="B645" i="4"/>
  <c r="T645" i="4" s="1"/>
  <c r="E644" i="4"/>
  <c r="W644" i="4" s="1"/>
  <c r="D644" i="4"/>
  <c r="V644" i="4" s="1"/>
  <c r="C644" i="4"/>
  <c r="U644" i="4" s="1"/>
  <c r="B644" i="4"/>
  <c r="T644" i="4" s="1"/>
  <c r="E661" i="3" s="1"/>
  <c r="E643" i="4"/>
  <c r="W643" i="4" s="1"/>
  <c r="D643" i="4"/>
  <c r="V643" i="4" s="1"/>
  <c r="C643" i="4"/>
  <c r="U643" i="4" s="1"/>
  <c r="F660" i="3" s="1"/>
  <c r="B643" i="4"/>
  <c r="T643" i="4" s="1"/>
  <c r="E642" i="4"/>
  <c r="W642" i="4" s="1"/>
  <c r="D642" i="4"/>
  <c r="V642" i="4" s="1"/>
  <c r="C642" i="4"/>
  <c r="U642" i="4" s="1"/>
  <c r="F659" i="3" s="1"/>
  <c r="B642" i="4"/>
  <c r="T642" i="4" s="1"/>
  <c r="E641" i="4"/>
  <c r="W641" i="4" s="1"/>
  <c r="D641" i="4"/>
  <c r="V641" i="4" s="1"/>
  <c r="C641" i="4"/>
  <c r="U641" i="4" s="1"/>
  <c r="F658" i="3" s="1"/>
  <c r="B641" i="4"/>
  <c r="T641" i="4" s="1"/>
  <c r="E640" i="4"/>
  <c r="W640" i="4" s="1"/>
  <c r="D640" i="4"/>
  <c r="V640" i="4" s="1"/>
  <c r="G657" i="3" s="1"/>
  <c r="C640" i="4"/>
  <c r="U640" i="4" s="1"/>
  <c r="B640" i="4"/>
  <c r="T640" i="4" s="1"/>
  <c r="E639" i="4"/>
  <c r="W639" i="4" s="1"/>
  <c r="D639" i="4"/>
  <c r="V639" i="4" s="1"/>
  <c r="G656" i="3" s="1"/>
  <c r="C639" i="4"/>
  <c r="U639" i="4" s="1"/>
  <c r="B639" i="4"/>
  <c r="T639" i="4" s="1"/>
  <c r="E638" i="4"/>
  <c r="W638" i="4" s="1"/>
  <c r="D638" i="4"/>
  <c r="V638" i="4" s="1"/>
  <c r="C638" i="4"/>
  <c r="U638" i="4" s="1"/>
  <c r="F655" i="3" s="1"/>
  <c r="B638" i="4"/>
  <c r="T638" i="4" s="1"/>
  <c r="E637" i="4"/>
  <c r="W637" i="4" s="1"/>
  <c r="H654" i="3" s="1"/>
  <c r="D637" i="4"/>
  <c r="V637" i="4" s="1"/>
  <c r="C637" i="4"/>
  <c r="U637" i="4" s="1"/>
  <c r="B637" i="4"/>
  <c r="T637" i="4" s="1"/>
  <c r="E636" i="4"/>
  <c r="W636" i="4" s="1"/>
  <c r="D636" i="4"/>
  <c r="V636" i="4" s="1"/>
  <c r="C636" i="4"/>
  <c r="U636" i="4" s="1"/>
  <c r="F653" i="3" s="1"/>
  <c r="B636" i="4"/>
  <c r="T636" i="4" s="1"/>
  <c r="E635" i="4"/>
  <c r="W635" i="4" s="1"/>
  <c r="D635" i="4"/>
  <c r="V635" i="4" s="1"/>
  <c r="G652" i="3" s="1"/>
  <c r="C635" i="4"/>
  <c r="U635" i="4" s="1"/>
  <c r="F652" i="3" s="1"/>
  <c r="B635" i="4"/>
  <c r="T635" i="4" s="1"/>
  <c r="E652" i="3" s="1"/>
  <c r="E634" i="4"/>
  <c r="W634" i="4" s="1"/>
  <c r="D634" i="4"/>
  <c r="V634" i="4" s="1"/>
  <c r="C634" i="4"/>
  <c r="U634" i="4" s="1"/>
  <c r="F651" i="3" s="1"/>
  <c r="B634" i="4"/>
  <c r="T634" i="4" s="1"/>
  <c r="E633" i="4"/>
  <c r="W633" i="4" s="1"/>
  <c r="D633" i="4"/>
  <c r="V633" i="4" s="1"/>
  <c r="C633" i="4"/>
  <c r="U633" i="4" s="1"/>
  <c r="F650" i="3" s="1"/>
  <c r="B633" i="4"/>
  <c r="T633" i="4" s="1"/>
  <c r="E632" i="4"/>
  <c r="W632" i="4" s="1"/>
  <c r="D632" i="4"/>
  <c r="V632" i="4" s="1"/>
  <c r="C632" i="4"/>
  <c r="U632" i="4" s="1"/>
  <c r="B632" i="4"/>
  <c r="T632" i="4" s="1"/>
  <c r="E631" i="4"/>
  <c r="W631" i="4" s="1"/>
  <c r="D631" i="4"/>
  <c r="V631" i="4" s="1"/>
  <c r="C631" i="4"/>
  <c r="U631" i="4" s="1"/>
  <c r="B631" i="4"/>
  <c r="T631" i="4" s="1"/>
  <c r="E630" i="4"/>
  <c r="W630" i="4" s="1"/>
  <c r="D630" i="4"/>
  <c r="V630" i="4" s="1"/>
  <c r="C630" i="4"/>
  <c r="U630" i="4" s="1"/>
  <c r="B630" i="4"/>
  <c r="T630" i="4" s="1"/>
  <c r="E629" i="4"/>
  <c r="W629" i="4" s="1"/>
  <c r="D629" i="4"/>
  <c r="V629" i="4" s="1"/>
  <c r="C629" i="4"/>
  <c r="U629" i="4" s="1"/>
  <c r="F646" i="3" s="1"/>
  <c r="B629" i="4"/>
  <c r="T629" i="4" s="1"/>
  <c r="E628" i="4"/>
  <c r="W628" i="4" s="1"/>
  <c r="D628" i="4"/>
  <c r="V628" i="4" s="1"/>
  <c r="C628" i="4"/>
  <c r="U628" i="4" s="1"/>
  <c r="B628" i="4"/>
  <c r="T628" i="4" s="1"/>
  <c r="E627" i="4"/>
  <c r="W627" i="4" s="1"/>
  <c r="D627" i="4"/>
  <c r="V627" i="4" s="1"/>
  <c r="C627" i="4"/>
  <c r="U627" i="4" s="1"/>
  <c r="B627" i="4"/>
  <c r="T627" i="4" s="1"/>
  <c r="E626" i="4"/>
  <c r="W626" i="4" s="1"/>
  <c r="D626" i="4"/>
  <c r="V626" i="4" s="1"/>
  <c r="C626" i="4"/>
  <c r="U626" i="4" s="1"/>
  <c r="F643" i="3" s="1"/>
  <c r="B626" i="4"/>
  <c r="T626" i="4" s="1"/>
  <c r="E625" i="4"/>
  <c r="W625" i="4" s="1"/>
  <c r="D625" i="4"/>
  <c r="V625" i="4" s="1"/>
  <c r="C625" i="4"/>
  <c r="U625" i="4" s="1"/>
  <c r="B625" i="4"/>
  <c r="T625" i="4" s="1"/>
  <c r="E624" i="4"/>
  <c r="W624" i="4" s="1"/>
  <c r="D624" i="4"/>
  <c r="V624" i="4" s="1"/>
  <c r="C624" i="4"/>
  <c r="U624" i="4" s="1"/>
  <c r="F641" i="3" s="1"/>
  <c r="B624" i="4"/>
  <c r="T624" i="4" s="1"/>
  <c r="E623" i="4"/>
  <c r="W623" i="4" s="1"/>
  <c r="D623" i="4"/>
  <c r="V623" i="4" s="1"/>
  <c r="C623" i="4"/>
  <c r="U623" i="4" s="1"/>
  <c r="F640" i="3" s="1"/>
  <c r="B623" i="4"/>
  <c r="T623" i="4" s="1"/>
  <c r="E622" i="4"/>
  <c r="W622" i="4" s="1"/>
  <c r="D622" i="4"/>
  <c r="V622" i="4" s="1"/>
  <c r="G639" i="3" s="1"/>
  <c r="C622" i="4"/>
  <c r="U622" i="4" s="1"/>
  <c r="F639" i="3" s="1"/>
  <c r="B622" i="4"/>
  <c r="T622" i="4" s="1"/>
  <c r="E621" i="4"/>
  <c r="W621" i="4" s="1"/>
  <c r="D621" i="4"/>
  <c r="V621" i="4" s="1"/>
  <c r="G638" i="3" s="1"/>
  <c r="C621" i="4"/>
  <c r="U621" i="4" s="1"/>
  <c r="B621" i="4"/>
  <c r="T621" i="4" s="1"/>
  <c r="E620" i="4"/>
  <c r="W620" i="4" s="1"/>
  <c r="D620" i="4"/>
  <c r="V620" i="4" s="1"/>
  <c r="C620" i="4"/>
  <c r="U620" i="4" s="1"/>
  <c r="B620" i="4"/>
  <c r="T620" i="4" s="1"/>
  <c r="E637" i="3" s="1"/>
  <c r="E619" i="4"/>
  <c r="W619" i="4" s="1"/>
  <c r="D619" i="4"/>
  <c r="V619" i="4" s="1"/>
  <c r="C619" i="4"/>
  <c r="U619" i="4" s="1"/>
  <c r="B619" i="4"/>
  <c r="T619" i="4" s="1"/>
  <c r="E618" i="4"/>
  <c r="W618" i="4" s="1"/>
  <c r="D618" i="4"/>
  <c r="V618" i="4" s="1"/>
  <c r="G635" i="3" s="1"/>
  <c r="C618" i="4"/>
  <c r="U618" i="4" s="1"/>
  <c r="B618" i="4"/>
  <c r="T618" i="4" s="1"/>
  <c r="E635" i="3" s="1"/>
  <c r="E617" i="4"/>
  <c r="W617" i="4" s="1"/>
  <c r="D617" i="4"/>
  <c r="V617" i="4" s="1"/>
  <c r="C617" i="4"/>
  <c r="U617" i="4" s="1"/>
  <c r="F634" i="3" s="1"/>
  <c r="B617" i="4"/>
  <c r="T617" i="4" s="1"/>
  <c r="E616" i="4"/>
  <c r="W616" i="4" s="1"/>
  <c r="D616" i="4"/>
  <c r="V616" i="4" s="1"/>
  <c r="C616" i="4"/>
  <c r="U616" i="4" s="1"/>
  <c r="B616" i="4"/>
  <c r="T616" i="4" s="1"/>
  <c r="E633" i="3" s="1"/>
  <c r="E615" i="4"/>
  <c r="W615" i="4" s="1"/>
  <c r="D615" i="4"/>
  <c r="V615" i="4" s="1"/>
  <c r="C615" i="4"/>
  <c r="U615" i="4" s="1"/>
  <c r="B615" i="4"/>
  <c r="T615" i="4" s="1"/>
  <c r="E614" i="4"/>
  <c r="W614" i="4" s="1"/>
  <c r="D614" i="4"/>
  <c r="V614" i="4" s="1"/>
  <c r="C614" i="4"/>
  <c r="U614" i="4" s="1"/>
  <c r="F631" i="3" s="1"/>
  <c r="B614" i="4"/>
  <c r="T614" i="4" s="1"/>
  <c r="E631" i="3" s="1"/>
  <c r="E613" i="4"/>
  <c r="W613" i="4" s="1"/>
  <c r="D613" i="4"/>
  <c r="V613" i="4" s="1"/>
  <c r="C613" i="4"/>
  <c r="U613" i="4" s="1"/>
  <c r="B613" i="4"/>
  <c r="T613" i="4" s="1"/>
  <c r="E612" i="4"/>
  <c r="W612" i="4" s="1"/>
  <c r="D612" i="4"/>
  <c r="V612" i="4" s="1"/>
  <c r="C612" i="4"/>
  <c r="U612" i="4" s="1"/>
  <c r="B612" i="4"/>
  <c r="T612" i="4" s="1"/>
  <c r="E611" i="4"/>
  <c r="W611" i="4" s="1"/>
  <c r="D611" i="4"/>
  <c r="V611" i="4" s="1"/>
  <c r="G628" i="3" s="1"/>
  <c r="C611" i="4"/>
  <c r="U611" i="4" s="1"/>
  <c r="F628" i="3" s="1"/>
  <c r="B611" i="4"/>
  <c r="T611" i="4" s="1"/>
  <c r="E610" i="4"/>
  <c r="W610" i="4" s="1"/>
  <c r="D610" i="4"/>
  <c r="V610" i="4" s="1"/>
  <c r="G627" i="3" s="1"/>
  <c r="C610" i="4"/>
  <c r="U610" i="4" s="1"/>
  <c r="B610" i="4"/>
  <c r="T610" i="4" s="1"/>
  <c r="E609" i="4"/>
  <c r="W609" i="4" s="1"/>
  <c r="D609" i="4"/>
  <c r="V609" i="4" s="1"/>
  <c r="G626" i="3" s="1"/>
  <c r="C609" i="4"/>
  <c r="U609" i="4" s="1"/>
  <c r="F626" i="3" s="1"/>
  <c r="B609" i="4"/>
  <c r="T609" i="4" s="1"/>
  <c r="E626" i="3" s="1"/>
  <c r="E608" i="4"/>
  <c r="W608" i="4" s="1"/>
  <c r="H625" i="3" s="1"/>
  <c r="D608" i="4"/>
  <c r="V608" i="4" s="1"/>
  <c r="C608" i="4"/>
  <c r="U608" i="4" s="1"/>
  <c r="F625" i="3" s="1"/>
  <c r="B608" i="4"/>
  <c r="T608" i="4" s="1"/>
  <c r="E607" i="4"/>
  <c r="W607" i="4" s="1"/>
  <c r="D607" i="4"/>
  <c r="V607" i="4" s="1"/>
  <c r="C607" i="4"/>
  <c r="U607" i="4" s="1"/>
  <c r="B607" i="4"/>
  <c r="T607" i="4" s="1"/>
  <c r="E606" i="4"/>
  <c r="W606" i="4" s="1"/>
  <c r="D606" i="4"/>
  <c r="V606" i="4" s="1"/>
  <c r="C606" i="4"/>
  <c r="U606" i="4" s="1"/>
  <c r="F623" i="3" s="1"/>
  <c r="B606" i="4"/>
  <c r="T606" i="4" s="1"/>
  <c r="E623" i="3" s="1"/>
  <c r="E605" i="4"/>
  <c r="W605" i="4" s="1"/>
  <c r="H622" i="3" s="1"/>
  <c r="D605" i="4"/>
  <c r="V605" i="4" s="1"/>
  <c r="G622" i="3" s="1"/>
  <c r="C605" i="4"/>
  <c r="U605" i="4" s="1"/>
  <c r="B605" i="4"/>
  <c r="T605" i="4" s="1"/>
  <c r="E604" i="4"/>
  <c r="W604" i="4" s="1"/>
  <c r="D604" i="4"/>
  <c r="V604" i="4" s="1"/>
  <c r="C604" i="4"/>
  <c r="U604" i="4" s="1"/>
  <c r="F621" i="3" s="1"/>
  <c r="B604" i="4"/>
  <c r="T604" i="4" s="1"/>
  <c r="E603" i="4"/>
  <c r="W603" i="4" s="1"/>
  <c r="H620" i="3" s="1"/>
  <c r="D603" i="4"/>
  <c r="V603" i="4" s="1"/>
  <c r="C603" i="4"/>
  <c r="U603" i="4" s="1"/>
  <c r="F620" i="3" s="1"/>
  <c r="B603" i="4"/>
  <c r="T603" i="4" s="1"/>
  <c r="E602" i="4"/>
  <c r="W602" i="4" s="1"/>
  <c r="D602" i="4"/>
  <c r="V602" i="4" s="1"/>
  <c r="C602" i="4"/>
  <c r="U602" i="4" s="1"/>
  <c r="F619" i="3" s="1"/>
  <c r="B602" i="4"/>
  <c r="T602" i="4" s="1"/>
  <c r="E601" i="4"/>
  <c r="W601" i="4" s="1"/>
  <c r="D601" i="4"/>
  <c r="V601" i="4" s="1"/>
  <c r="C601" i="4"/>
  <c r="U601" i="4" s="1"/>
  <c r="F618" i="3" s="1"/>
  <c r="B601" i="4"/>
  <c r="T601" i="4" s="1"/>
  <c r="E600" i="4"/>
  <c r="W600" i="4" s="1"/>
  <c r="D600" i="4"/>
  <c r="V600" i="4" s="1"/>
  <c r="C600" i="4"/>
  <c r="U600" i="4" s="1"/>
  <c r="F617" i="3" s="1"/>
  <c r="B600" i="4"/>
  <c r="T600" i="4" s="1"/>
  <c r="E599" i="4"/>
  <c r="W599" i="4" s="1"/>
  <c r="D599" i="4"/>
  <c r="V599" i="4" s="1"/>
  <c r="C599" i="4"/>
  <c r="U599" i="4" s="1"/>
  <c r="F616" i="3" s="1"/>
  <c r="B599" i="4"/>
  <c r="T599" i="4" s="1"/>
  <c r="E598" i="4"/>
  <c r="W598" i="4" s="1"/>
  <c r="D598" i="4"/>
  <c r="V598" i="4" s="1"/>
  <c r="C598" i="4"/>
  <c r="U598" i="4" s="1"/>
  <c r="F615" i="3" s="1"/>
  <c r="B598" i="4"/>
  <c r="T598" i="4" s="1"/>
  <c r="E615" i="3" s="1"/>
  <c r="E597" i="4"/>
  <c r="W597" i="4" s="1"/>
  <c r="D597" i="4"/>
  <c r="V597" i="4" s="1"/>
  <c r="C597" i="4"/>
  <c r="U597" i="4" s="1"/>
  <c r="F614" i="3" s="1"/>
  <c r="B597" i="4"/>
  <c r="T597" i="4" s="1"/>
  <c r="E596" i="4"/>
  <c r="W596" i="4" s="1"/>
  <c r="D596" i="4"/>
  <c r="V596" i="4" s="1"/>
  <c r="G613" i="3" s="1"/>
  <c r="C596" i="4"/>
  <c r="U596" i="4" s="1"/>
  <c r="F613" i="3" s="1"/>
  <c r="B596" i="4"/>
  <c r="T596" i="4" s="1"/>
  <c r="E613" i="3" s="1"/>
  <c r="E595" i="4"/>
  <c r="W595" i="4" s="1"/>
  <c r="H612" i="3" s="1"/>
  <c r="D595" i="4"/>
  <c r="V595" i="4" s="1"/>
  <c r="C595" i="4"/>
  <c r="U595" i="4" s="1"/>
  <c r="F612" i="3" s="1"/>
  <c r="B595" i="4"/>
  <c r="T595" i="4" s="1"/>
  <c r="E594" i="4"/>
  <c r="W594" i="4" s="1"/>
  <c r="D594" i="4"/>
  <c r="V594" i="4" s="1"/>
  <c r="C594" i="4"/>
  <c r="U594" i="4" s="1"/>
  <c r="F611" i="3" s="1"/>
  <c r="B594" i="4"/>
  <c r="T594" i="4" s="1"/>
  <c r="E593" i="4"/>
  <c r="W593" i="4" s="1"/>
  <c r="D593" i="4"/>
  <c r="V593" i="4" s="1"/>
  <c r="G610" i="3" s="1"/>
  <c r="C593" i="4"/>
  <c r="U593" i="4" s="1"/>
  <c r="F610" i="3" s="1"/>
  <c r="B593" i="4"/>
  <c r="T593" i="4" s="1"/>
  <c r="E592" i="4"/>
  <c r="W592" i="4" s="1"/>
  <c r="H609" i="3" s="1"/>
  <c r="D592" i="4"/>
  <c r="V592" i="4" s="1"/>
  <c r="C592" i="4"/>
  <c r="U592" i="4" s="1"/>
  <c r="F609" i="3" s="1"/>
  <c r="B592" i="4"/>
  <c r="T592" i="4" s="1"/>
  <c r="E591" i="4"/>
  <c r="W591" i="4" s="1"/>
  <c r="D591" i="4"/>
  <c r="V591" i="4" s="1"/>
  <c r="C591" i="4"/>
  <c r="U591" i="4" s="1"/>
  <c r="F608" i="3" s="1"/>
  <c r="B591" i="4"/>
  <c r="T591" i="4" s="1"/>
  <c r="E590" i="4"/>
  <c r="W590" i="4" s="1"/>
  <c r="D590" i="4"/>
  <c r="V590" i="4" s="1"/>
  <c r="C590" i="4"/>
  <c r="U590" i="4" s="1"/>
  <c r="B590" i="4"/>
  <c r="T590" i="4" s="1"/>
  <c r="E607" i="3" s="1"/>
  <c r="E589" i="4"/>
  <c r="W589" i="4" s="1"/>
  <c r="H606" i="3" s="1"/>
  <c r="D589" i="4"/>
  <c r="V589" i="4" s="1"/>
  <c r="C589" i="4"/>
  <c r="U589" i="4" s="1"/>
  <c r="F606" i="3" s="1"/>
  <c r="B589" i="4"/>
  <c r="T589" i="4" s="1"/>
  <c r="E588" i="4"/>
  <c r="W588" i="4" s="1"/>
  <c r="D588" i="4"/>
  <c r="V588" i="4" s="1"/>
  <c r="C588" i="4"/>
  <c r="U588" i="4" s="1"/>
  <c r="B588" i="4"/>
  <c r="T588" i="4" s="1"/>
  <c r="E587" i="4"/>
  <c r="W587" i="4" s="1"/>
  <c r="D587" i="4"/>
  <c r="V587" i="4" s="1"/>
  <c r="G604" i="3" s="1"/>
  <c r="C587" i="4"/>
  <c r="U587" i="4" s="1"/>
  <c r="F604" i="3" s="1"/>
  <c r="B587" i="4"/>
  <c r="T587" i="4" s="1"/>
  <c r="E586" i="4"/>
  <c r="W586" i="4" s="1"/>
  <c r="H603" i="3" s="1"/>
  <c r="D586" i="4"/>
  <c r="V586" i="4" s="1"/>
  <c r="C586" i="4"/>
  <c r="U586" i="4" s="1"/>
  <c r="B586" i="4"/>
  <c r="T586" i="4" s="1"/>
  <c r="E585" i="4"/>
  <c r="W585" i="4" s="1"/>
  <c r="D585" i="4"/>
  <c r="V585" i="4" s="1"/>
  <c r="C585" i="4"/>
  <c r="U585" i="4" s="1"/>
  <c r="B585" i="4"/>
  <c r="T585" i="4" s="1"/>
  <c r="E584" i="4"/>
  <c r="W584" i="4" s="1"/>
  <c r="D584" i="4"/>
  <c r="V584" i="4" s="1"/>
  <c r="C584" i="4"/>
  <c r="U584" i="4" s="1"/>
  <c r="F601" i="3" s="1"/>
  <c r="B584" i="4"/>
  <c r="T584" i="4" s="1"/>
  <c r="E583" i="4"/>
  <c r="W583" i="4" s="1"/>
  <c r="D583" i="4"/>
  <c r="V583" i="4" s="1"/>
  <c r="C583" i="4"/>
  <c r="U583" i="4" s="1"/>
  <c r="B583" i="4"/>
  <c r="T583" i="4" s="1"/>
  <c r="E582" i="4"/>
  <c r="W582" i="4" s="1"/>
  <c r="D582" i="4"/>
  <c r="V582" i="4" s="1"/>
  <c r="G599" i="3" s="1"/>
  <c r="C582" i="4"/>
  <c r="U582" i="4" s="1"/>
  <c r="B582" i="4"/>
  <c r="T582" i="4" s="1"/>
  <c r="E581" i="4"/>
  <c r="W581" i="4" s="1"/>
  <c r="H598" i="3" s="1"/>
  <c r="D581" i="4"/>
  <c r="V581" i="4" s="1"/>
  <c r="C581" i="4"/>
  <c r="U581" i="4" s="1"/>
  <c r="B581" i="4"/>
  <c r="T581" i="4" s="1"/>
  <c r="E580" i="4"/>
  <c r="W580" i="4" s="1"/>
  <c r="D580" i="4"/>
  <c r="V580" i="4" s="1"/>
  <c r="C580" i="4"/>
  <c r="U580" i="4" s="1"/>
  <c r="F597" i="3" s="1"/>
  <c r="B580" i="4"/>
  <c r="T580" i="4" s="1"/>
  <c r="E579" i="4"/>
  <c r="W579" i="4" s="1"/>
  <c r="D579" i="4"/>
  <c r="V579" i="4" s="1"/>
  <c r="C579" i="4"/>
  <c r="U579" i="4" s="1"/>
  <c r="F596" i="3" s="1"/>
  <c r="B579" i="4"/>
  <c r="T579" i="4" s="1"/>
  <c r="E596" i="3" s="1"/>
  <c r="E578" i="4"/>
  <c r="W578" i="4" s="1"/>
  <c r="D578" i="4"/>
  <c r="V578" i="4" s="1"/>
  <c r="C578" i="4"/>
  <c r="U578" i="4" s="1"/>
  <c r="B578" i="4"/>
  <c r="T578" i="4" s="1"/>
  <c r="E577" i="4"/>
  <c r="W577" i="4" s="1"/>
  <c r="D577" i="4"/>
  <c r="V577" i="4" s="1"/>
  <c r="C577" i="4"/>
  <c r="U577" i="4" s="1"/>
  <c r="B577" i="4"/>
  <c r="T577" i="4" s="1"/>
  <c r="E576" i="4"/>
  <c r="W576" i="4" s="1"/>
  <c r="D576" i="4"/>
  <c r="V576" i="4" s="1"/>
  <c r="G593" i="3" s="1"/>
  <c r="C576" i="4"/>
  <c r="U576" i="4" s="1"/>
  <c r="F593" i="3" s="1"/>
  <c r="B576" i="4"/>
  <c r="T576" i="4" s="1"/>
  <c r="E593" i="3" s="1"/>
  <c r="E575" i="4"/>
  <c r="W575" i="4" s="1"/>
  <c r="H592" i="3" s="1"/>
  <c r="D575" i="4"/>
  <c r="V575" i="4" s="1"/>
  <c r="C575" i="4"/>
  <c r="U575" i="4" s="1"/>
  <c r="B575" i="4"/>
  <c r="T575" i="4" s="1"/>
  <c r="E574" i="4"/>
  <c r="W574" i="4" s="1"/>
  <c r="D574" i="4"/>
  <c r="V574" i="4" s="1"/>
  <c r="G591" i="3" s="1"/>
  <c r="C574" i="4"/>
  <c r="U574" i="4" s="1"/>
  <c r="B574" i="4"/>
  <c r="T574" i="4" s="1"/>
  <c r="E591" i="3" s="1"/>
  <c r="E573" i="4"/>
  <c r="W573" i="4" s="1"/>
  <c r="D573" i="4"/>
  <c r="V573" i="4" s="1"/>
  <c r="C573" i="4"/>
  <c r="U573" i="4" s="1"/>
  <c r="B573" i="4"/>
  <c r="T573" i="4" s="1"/>
  <c r="E572" i="4"/>
  <c r="W572" i="4" s="1"/>
  <c r="D572" i="4"/>
  <c r="V572" i="4" s="1"/>
  <c r="C572" i="4"/>
  <c r="U572" i="4" s="1"/>
  <c r="F589" i="3" s="1"/>
  <c r="B572" i="4"/>
  <c r="T572" i="4" s="1"/>
  <c r="E571" i="4"/>
  <c r="W571" i="4" s="1"/>
  <c r="D571" i="4"/>
  <c r="V571" i="4" s="1"/>
  <c r="G588" i="3" s="1"/>
  <c r="C571" i="4"/>
  <c r="U571" i="4" s="1"/>
  <c r="B571" i="4"/>
  <c r="T571" i="4" s="1"/>
  <c r="E570" i="4"/>
  <c r="W570" i="4" s="1"/>
  <c r="D570" i="4"/>
  <c r="V570" i="4" s="1"/>
  <c r="C570" i="4"/>
  <c r="U570" i="4" s="1"/>
  <c r="B570" i="4"/>
  <c r="T570" i="4" s="1"/>
  <c r="E587" i="3" s="1"/>
  <c r="E569" i="4"/>
  <c r="W569" i="4" s="1"/>
  <c r="H586" i="3" s="1"/>
  <c r="D569" i="4"/>
  <c r="V569" i="4" s="1"/>
  <c r="C569" i="4"/>
  <c r="U569" i="4" s="1"/>
  <c r="B569" i="4"/>
  <c r="T569" i="4" s="1"/>
  <c r="E568" i="4"/>
  <c r="W568" i="4" s="1"/>
  <c r="D568" i="4"/>
  <c r="V568" i="4" s="1"/>
  <c r="C568" i="4"/>
  <c r="U568" i="4" s="1"/>
  <c r="F585" i="3" s="1"/>
  <c r="B568" i="4"/>
  <c r="T568" i="4" s="1"/>
  <c r="E567" i="4"/>
  <c r="W567" i="4" s="1"/>
  <c r="D567" i="4"/>
  <c r="V567" i="4" s="1"/>
  <c r="G584" i="3" s="1"/>
  <c r="C567" i="4"/>
  <c r="U567" i="4" s="1"/>
  <c r="F584" i="3" s="1"/>
  <c r="B567" i="4"/>
  <c r="T567" i="4" s="1"/>
  <c r="E584" i="3" s="1"/>
  <c r="E566" i="4"/>
  <c r="W566" i="4" s="1"/>
  <c r="H583" i="3" s="1"/>
  <c r="D566" i="4"/>
  <c r="V566" i="4" s="1"/>
  <c r="C566" i="4"/>
  <c r="U566" i="4" s="1"/>
  <c r="B566" i="4"/>
  <c r="T566" i="4" s="1"/>
  <c r="E565" i="4"/>
  <c r="W565" i="4" s="1"/>
  <c r="D565" i="4"/>
  <c r="V565" i="4" s="1"/>
  <c r="C565" i="4"/>
  <c r="U565" i="4" s="1"/>
  <c r="B565" i="4"/>
  <c r="T565" i="4" s="1"/>
  <c r="E564" i="4"/>
  <c r="W564" i="4" s="1"/>
  <c r="D564" i="4"/>
  <c r="V564" i="4" s="1"/>
  <c r="C564" i="4"/>
  <c r="U564" i="4" s="1"/>
  <c r="F582" i="3" s="1"/>
  <c r="B564" i="4"/>
  <c r="T564" i="4" s="1"/>
  <c r="E563" i="4"/>
  <c r="W563" i="4" s="1"/>
  <c r="D563" i="4"/>
  <c r="V563" i="4" s="1"/>
  <c r="G580" i="3" s="1"/>
  <c r="C563" i="4"/>
  <c r="U563" i="4" s="1"/>
  <c r="B563" i="4"/>
  <c r="T563" i="4" s="1"/>
  <c r="E562" i="4"/>
  <c r="W562" i="4" s="1"/>
  <c r="D562" i="4"/>
  <c r="V562" i="4" s="1"/>
  <c r="G579" i="3" s="1"/>
  <c r="C562" i="4"/>
  <c r="U562" i="4" s="1"/>
  <c r="B562" i="4"/>
  <c r="T562" i="4" s="1"/>
  <c r="E561" i="4"/>
  <c r="W561" i="4" s="1"/>
  <c r="H578" i="3" s="1"/>
  <c r="D561" i="4"/>
  <c r="V561" i="4" s="1"/>
  <c r="C561" i="4"/>
  <c r="U561" i="4" s="1"/>
  <c r="B561" i="4"/>
  <c r="T561" i="4" s="1"/>
  <c r="E560" i="4"/>
  <c r="W560" i="4" s="1"/>
  <c r="D560" i="4"/>
  <c r="V560" i="4" s="1"/>
  <c r="C560" i="4"/>
  <c r="U560" i="4" s="1"/>
  <c r="F577" i="3" s="1"/>
  <c r="B560" i="4"/>
  <c r="T560" i="4" s="1"/>
  <c r="E559" i="4"/>
  <c r="W559" i="4" s="1"/>
  <c r="D559" i="4"/>
  <c r="V559" i="4" s="1"/>
  <c r="G576" i="3" s="1"/>
  <c r="C559" i="4"/>
  <c r="U559" i="4" s="1"/>
  <c r="F576" i="3" s="1"/>
  <c r="B559" i="4"/>
  <c r="T559" i="4" s="1"/>
  <c r="E558" i="4"/>
  <c r="W558" i="4" s="1"/>
  <c r="H575" i="3" s="1"/>
  <c r="D558" i="4"/>
  <c r="V558" i="4" s="1"/>
  <c r="G575" i="3" s="1"/>
  <c r="C558" i="4"/>
  <c r="U558" i="4" s="1"/>
  <c r="B558" i="4"/>
  <c r="T558" i="4" s="1"/>
  <c r="E557" i="4"/>
  <c r="W557" i="4" s="1"/>
  <c r="D557" i="4"/>
  <c r="V557" i="4" s="1"/>
  <c r="C557" i="4"/>
  <c r="U557" i="4" s="1"/>
  <c r="B557" i="4"/>
  <c r="T557" i="4" s="1"/>
  <c r="E556" i="4"/>
  <c r="W556" i="4" s="1"/>
  <c r="D556" i="4"/>
  <c r="V556" i="4" s="1"/>
  <c r="C556" i="4"/>
  <c r="U556" i="4" s="1"/>
  <c r="F573" i="3" s="1"/>
  <c r="B556" i="4"/>
  <c r="T556" i="4" s="1"/>
  <c r="E555" i="4"/>
  <c r="W555" i="4" s="1"/>
  <c r="D555" i="4"/>
  <c r="V555" i="4" s="1"/>
  <c r="C555" i="4"/>
  <c r="U555" i="4" s="1"/>
  <c r="B555" i="4"/>
  <c r="T555" i="4" s="1"/>
  <c r="E554" i="4"/>
  <c r="W554" i="4" s="1"/>
  <c r="D554" i="4"/>
  <c r="V554" i="4" s="1"/>
  <c r="G571" i="3" s="1"/>
  <c r="C554" i="4"/>
  <c r="U554" i="4" s="1"/>
  <c r="B554" i="4"/>
  <c r="T554" i="4" s="1"/>
  <c r="E571" i="3" s="1"/>
  <c r="E553" i="4"/>
  <c r="W553" i="4" s="1"/>
  <c r="H570" i="3" s="1"/>
  <c r="D553" i="4"/>
  <c r="V553" i="4" s="1"/>
  <c r="C553" i="4"/>
  <c r="U553" i="4" s="1"/>
  <c r="B553" i="4"/>
  <c r="T553" i="4" s="1"/>
  <c r="E552" i="4"/>
  <c r="W552" i="4" s="1"/>
  <c r="D552" i="4"/>
  <c r="V552" i="4" s="1"/>
  <c r="C552" i="4"/>
  <c r="U552" i="4" s="1"/>
  <c r="B552" i="4"/>
  <c r="T552" i="4" s="1"/>
  <c r="E551" i="4"/>
  <c r="W551" i="4" s="1"/>
  <c r="D551" i="4"/>
  <c r="V551" i="4" s="1"/>
  <c r="C551" i="4"/>
  <c r="U551" i="4" s="1"/>
  <c r="B551" i="4"/>
  <c r="T551" i="4" s="1"/>
  <c r="E550" i="4"/>
  <c r="W550" i="4" s="1"/>
  <c r="D550" i="4"/>
  <c r="V550" i="4" s="1"/>
  <c r="G567" i="3" s="1"/>
  <c r="C550" i="4"/>
  <c r="U550" i="4" s="1"/>
  <c r="B550" i="4"/>
  <c r="T550" i="4" s="1"/>
  <c r="E549" i="4"/>
  <c r="W549" i="4" s="1"/>
  <c r="D549" i="4"/>
  <c r="V549" i="4" s="1"/>
  <c r="C549" i="4"/>
  <c r="U549" i="4" s="1"/>
  <c r="B549" i="4"/>
  <c r="T549" i="4" s="1"/>
  <c r="E548" i="4"/>
  <c r="W548" i="4" s="1"/>
  <c r="D548" i="4"/>
  <c r="V548" i="4" s="1"/>
  <c r="C548" i="4"/>
  <c r="U548" i="4" s="1"/>
  <c r="F564" i="3" s="1"/>
  <c r="B548" i="4"/>
  <c r="T548" i="4" s="1"/>
  <c r="E547" i="4"/>
  <c r="W547" i="4" s="1"/>
  <c r="D547" i="4"/>
  <c r="V547" i="4" s="1"/>
  <c r="G566" i="3" s="1"/>
  <c r="C547" i="4"/>
  <c r="U547" i="4" s="1"/>
  <c r="B547" i="4"/>
  <c r="T547" i="4" s="1"/>
  <c r="E546" i="4"/>
  <c r="W546" i="4" s="1"/>
  <c r="D546" i="4"/>
  <c r="V546" i="4" s="1"/>
  <c r="C546" i="4"/>
  <c r="U546" i="4" s="1"/>
  <c r="B546" i="4"/>
  <c r="T546" i="4" s="1"/>
  <c r="E563" i="3" s="1"/>
  <c r="E545" i="4"/>
  <c r="W545" i="4" s="1"/>
  <c r="H562" i="3" s="1"/>
  <c r="D545" i="4"/>
  <c r="V545" i="4" s="1"/>
  <c r="C545" i="4"/>
  <c r="U545" i="4" s="1"/>
  <c r="B545" i="4"/>
  <c r="T545" i="4" s="1"/>
  <c r="E544" i="4"/>
  <c r="W544" i="4" s="1"/>
  <c r="D544" i="4"/>
  <c r="V544" i="4" s="1"/>
  <c r="C544" i="4"/>
  <c r="U544" i="4" s="1"/>
  <c r="B544" i="4"/>
  <c r="T544" i="4" s="1"/>
  <c r="E543" i="4"/>
  <c r="W543" i="4" s="1"/>
  <c r="D543" i="4"/>
  <c r="V543" i="4" s="1"/>
  <c r="G559" i="3" s="1"/>
  <c r="C543" i="4"/>
  <c r="U543" i="4" s="1"/>
  <c r="F559" i="3" s="1"/>
  <c r="B543" i="4"/>
  <c r="T543" i="4" s="1"/>
  <c r="E559" i="3" s="1"/>
  <c r="E542" i="4"/>
  <c r="W542" i="4" s="1"/>
  <c r="D542" i="4"/>
  <c r="V542" i="4" s="1"/>
  <c r="C542" i="4"/>
  <c r="U542" i="4" s="1"/>
  <c r="B542" i="4"/>
  <c r="T542" i="4" s="1"/>
  <c r="E541" i="4"/>
  <c r="W541" i="4" s="1"/>
  <c r="D541" i="4"/>
  <c r="V541" i="4" s="1"/>
  <c r="C541" i="4"/>
  <c r="U541" i="4" s="1"/>
  <c r="B541" i="4"/>
  <c r="T541" i="4" s="1"/>
  <c r="E540" i="4"/>
  <c r="W540" i="4" s="1"/>
  <c r="D540" i="4"/>
  <c r="V540" i="4" s="1"/>
  <c r="C540" i="4"/>
  <c r="U540" i="4" s="1"/>
  <c r="F552" i="3" s="1"/>
  <c r="B540" i="4"/>
  <c r="T540" i="4" s="1"/>
  <c r="E539" i="4"/>
  <c r="W539" i="4" s="1"/>
  <c r="D539" i="4"/>
  <c r="V539" i="4" s="1"/>
  <c r="G558" i="3" s="1"/>
  <c r="C539" i="4"/>
  <c r="U539" i="4" s="1"/>
  <c r="B539" i="4"/>
  <c r="T539" i="4" s="1"/>
  <c r="E538" i="4"/>
  <c r="W538" i="4" s="1"/>
  <c r="D538" i="4"/>
  <c r="V538" i="4" s="1"/>
  <c r="C538" i="4"/>
  <c r="U538" i="4" s="1"/>
  <c r="B538" i="4"/>
  <c r="T538" i="4" s="1"/>
  <c r="E557" i="3" s="1"/>
  <c r="E537" i="4"/>
  <c r="W537" i="4" s="1"/>
  <c r="H554" i="3" s="1"/>
  <c r="D537" i="4"/>
  <c r="V537" i="4" s="1"/>
  <c r="C537" i="4"/>
  <c r="U537" i="4" s="1"/>
  <c r="B537" i="4"/>
  <c r="T537" i="4" s="1"/>
  <c r="E536" i="4"/>
  <c r="W536" i="4" s="1"/>
  <c r="D536" i="4"/>
  <c r="V536" i="4" s="1"/>
  <c r="C536" i="4"/>
  <c r="U536" i="4" s="1"/>
  <c r="F553" i="3" s="1"/>
  <c r="B536" i="4"/>
  <c r="T536" i="4" s="1"/>
  <c r="E535" i="4"/>
  <c r="W535" i="4" s="1"/>
  <c r="D535" i="4"/>
  <c r="V535" i="4" s="1"/>
  <c r="G551" i="3" s="1"/>
  <c r="C535" i="4"/>
  <c r="U535" i="4" s="1"/>
  <c r="F551" i="3" s="1"/>
  <c r="B535" i="4"/>
  <c r="T535" i="4" s="1"/>
  <c r="E534" i="4"/>
  <c r="W534" i="4" s="1"/>
  <c r="H550" i="3" s="1"/>
  <c r="D534" i="4"/>
  <c r="V534" i="4" s="1"/>
  <c r="C534" i="4"/>
  <c r="U534" i="4" s="1"/>
  <c r="B534" i="4"/>
  <c r="T534" i="4" s="1"/>
  <c r="E533" i="4"/>
  <c r="W533" i="4" s="1"/>
  <c r="D533" i="4"/>
  <c r="V533" i="4" s="1"/>
  <c r="C533" i="4"/>
  <c r="U533" i="4" s="1"/>
  <c r="B533" i="4"/>
  <c r="T533" i="4" s="1"/>
  <c r="E532" i="4"/>
  <c r="W532" i="4" s="1"/>
  <c r="D532" i="4"/>
  <c r="V532" i="4" s="1"/>
  <c r="C532" i="4"/>
  <c r="U532" i="4" s="1"/>
  <c r="B532" i="4"/>
  <c r="T532" i="4" s="1"/>
  <c r="E531" i="4"/>
  <c r="W531" i="4" s="1"/>
  <c r="D531" i="4"/>
  <c r="V531" i="4" s="1"/>
  <c r="C531" i="4"/>
  <c r="U531" i="4" s="1"/>
  <c r="B531" i="4"/>
  <c r="T531" i="4" s="1"/>
  <c r="E530" i="4"/>
  <c r="W530" i="4" s="1"/>
  <c r="D530" i="4"/>
  <c r="V530" i="4" s="1"/>
  <c r="G546" i="3" s="1"/>
  <c r="C530" i="4"/>
  <c r="U530" i="4" s="1"/>
  <c r="B530" i="4"/>
  <c r="T530" i="4" s="1"/>
  <c r="E529" i="4"/>
  <c r="W529" i="4" s="1"/>
  <c r="H545" i="3" s="1"/>
  <c r="D529" i="4"/>
  <c r="V529" i="4" s="1"/>
  <c r="C529" i="4"/>
  <c r="U529" i="4" s="1"/>
  <c r="B529" i="4"/>
  <c r="T529" i="4" s="1"/>
  <c r="E528" i="4"/>
  <c r="W528" i="4" s="1"/>
  <c r="D528" i="4"/>
  <c r="V528" i="4" s="1"/>
  <c r="C528" i="4"/>
  <c r="U528" i="4" s="1"/>
  <c r="F544" i="3" s="1"/>
  <c r="B528" i="4"/>
  <c r="T528" i="4" s="1"/>
  <c r="E527" i="4"/>
  <c r="W527" i="4" s="1"/>
  <c r="D527" i="4"/>
  <c r="V527" i="4" s="1"/>
  <c r="C527" i="4"/>
  <c r="U527" i="4" s="1"/>
  <c r="F543" i="3" s="1"/>
  <c r="B527" i="4"/>
  <c r="T527" i="4" s="1"/>
  <c r="E526" i="4"/>
  <c r="W526" i="4" s="1"/>
  <c r="H542" i="3" s="1"/>
  <c r="D526" i="4"/>
  <c r="V526" i="4" s="1"/>
  <c r="G542" i="3" s="1"/>
  <c r="C526" i="4"/>
  <c r="U526" i="4" s="1"/>
  <c r="B526" i="4"/>
  <c r="T526" i="4" s="1"/>
  <c r="E525" i="4"/>
  <c r="W525" i="4" s="1"/>
  <c r="D525" i="4"/>
  <c r="V525" i="4" s="1"/>
  <c r="C525" i="4"/>
  <c r="U525" i="4" s="1"/>
  <c r="B525" i="4"/>
  <c r="T525" i="4" s="1"/>
  <c r="E524" i="4"/>
  <c r="W524" i="4" s="1"/>
  <c r="D524" i="4"/>
  <c r="V524" i="4" s="1"/>
  <c r="C524" i="4"/>
  <c r="U524" i="4" s="1"/>
  <c r="F540" i="3" s="1"/>
  <c r="B524" i="4"/>
  <c r="T524" i="4" s="1"/>
  <c r="E523" i="4"/>
  <c r="W523" i="4" s="1"/>
  <c r="D523" i="4"/>
  <c r="V523" i="4" s="1"/>
  <c r="C523" i="4"/>
  <c r="U523" i="4" s="1"/>
  <c r="B523" i="4"/>
  <c r="T523" i="4" s="1"/>
  <c r="E522" i="4"/>
  <c r="W522" i="4" s="1"/>
  <c r="H538" i="3" s="1"/>
  <c r="D522" i="4"/>
  <c r="V522" i="4" s="1"/>
  <c r="G538" i="3" s="1"/>
  <c r="C522" i="4"/>
  <c r="U522" i="4" s="1"/>
  <c r="B522" i="4"/>
  <c r="T522" i="4" s="1"/>
  <c r="E538" i="3" s="1"/>
  <c r="E521" i="4"/>
  <c r="W521" i="4" s="1"/>
  <c r="H537" i="3" s="1"/>
  <c r="D521" i="4"/>
  <c r="V521" i="4" s="1"/>
  <c r="C521" i="4"/>
  <c r="U521" i="4" s="1"/>
  <c r="B521" i="4"/>
  <c r="T521" i="4" s="1"/>
  <c r="E520" i="4"/>
  <c r="W520" i="4" s="1"/>
  <c r="D520" i="4"/>
  <c r="V520" i="4" s="1"/>
  <c r="C520" i="4"/>
  <c r="U520" i="4" s="1"/>
  <c r="F536" i="3" s="1"/>
  <c r="B520" i="4"/>
  <c r="T520" i="4" s="1"/>
  <c r="E519" i="4"/>
  <c r="W519" i="4" s="1"/>
  <c r="D519" i="4"/>
  <c r="V519" i="4" s="1"/>
  <c r="C519" i="4"/>
  <c r="U519" i="4" s="1"/>
  <c r="F535" i="3" s="1"/>
  <c r="B519" i="4"/>
  <c r="T519" i="4" s="1"/>
  <c r="E518" i="4"/>
  <c r="W518" i="4" s="1"/>
  <c r="D518" i="4"/>
  <c r="V518" i="4" s="1"/>
  <c r="G534" i="3" s="1"/>
  <c r="C518" i="4"/>
  <c r="U518" i="4" s="1"/>
  <c r="B518" i="4"/>
  <c r="T518" i="4" s="1"/>
  <c r="E517" i="4"/>
  <c r="W517" i="4" s="1"/>
  <c r="D517" i="4"/>
  <c r="V517" i="4" s="1"/>
  <c r="C517" i="4"/>
  <c r="U517" i="4" s="1"/>
  <c r="B517" i="4"/>
  <c r="T517" i="4" s="1"/>
  <c r="E516" i="4"/>
  <c r="W516" i="4" s="1"/>
  <c r="D516" i="4"/>
  <c r="V516" i="4" s="1"/>
  <c r="C516" i="4"/>
  <c r="U516" i="4" s="1"/>
  <c r="B516" i="4"/>
  <c r="T516" i="4" s="1"/>
  <c r="E515" i="4"/>
  <c r="W515" i="4" s="1"/>
  <c r="D515" i="4"/>
  <c r="V515" i="4" s="1"/>
  <c r="G531" i="3" s="1"/>
  <c r="C515" i="4"/>
  <c r="U515" i="4" s="1"/>
  <c r="B515" i="4"/>
  <c r="T515" i="4" s="1"/>
  <c r="E531" i="3" s="1"/>
  <c r="E514" i="4"/>
  <c r="W514" i="4" s="1"/>
  <c r="D514" i="4"/>
  <c r="V514" i="4" s="1"/>
  <c r="G530" i="3" s="1"/>
  <c r="C514" i="4"/>
  <c r="U514" i="4" s="1"/>
  <c r="B514" i="4"/>
  <c r="T514" i="4" s="1"/>
  <c r="E530" i="3" s="1"/>
  <c r="E513" i="4"/>
  <c r="W513" i="4" s="1"/>
  <c r="H529" i="3" s="1"/>
  <c r="D513" i="4"/>
  <c r="V513" i="4" s="1"/>
  <c r="C513" i="4"/>
  <c r="U513" i="4" s="1"/>
  <c r="B513" i="4"/>
  <c r="T513" i="4" s="1"/>
  <c r="E512" i="4"/>
  <c r="W512" i="4" s="1"/>
  <c r="D512" i="4"/>
  <c r="V512" i="4" s="1"/>
  <c r="C512" i="4"/>
  <c r="U512" i="4" s="1"/>
  <c r="F528" i="3" s="1"/>
  <c r="B512" i="4"/>
  <c r="T512" i="4" s="1"/>
  <c r="E511" i="4"/>
  <c r="W511" i="4" s="1"/>
  <c r="D511" i="4"/>
  <c r="V511" i="4" s="1"/>
  <c r="G527" i="3" s="1"/>
  <c r="C511" i="4"/>
  <c r="U511" i="4" s="1"/>
  <c r="F527" i="3" s="1"/>
  <c r="B511" i="4"/>
  <c r="T511" i="4" s="1"/>
  <c r="E510" i="4"/>
  <c r="W510" i="4" s="1"/>
  <c r="D510" i="4"/>
  <c r="V510" i="4" s="1"/>
  <c r="G526" i="3" s="1"/>
  <c r="C510" i="4"/>
  <c r="U510" i="4" s="1"/>
  <c r="B510" i="4"/>
  <c r="T510" i="4" s="1"/>
  <c r="E509" i="4"/>
  <c r="W509" i="4" s="1"/>
  <c r="D509" i="4"/>
  <c r="V509" i="4" s="1"/>
  <c r="C509" i="4"/>
  <c r="U509" i="4" s="1"/>
  <c r="B509" i="4"/>
  <c r="T509" i="4" s="1"/>
  <c r="E508" i="4"/>
  <c r="W508" i="4" s="1"/>
  <c r="D508" i="4"/>
  <c r="V508" i="4" s="1"/>
  <c r="C508" i="4"/>
  <c r="U508" i="4" s="1"/>
  <c r="B508" i="4"/>
  <c r="T508" i="4" s="1"/>
  <c r="E507" i="4"/>
  <c r="W507" i="4" s="1"/>
  <c r="D507" i="4"/>
  <c r="V507" i="4" s="1"/>
  <c r="G523" i="3" s="1"/>
  <c r="C507" i="4"/>
  <c r="U507" i="4" s="1"/>
  <c r="B507" i="4"/>
  <c r="T507" i="4" s="1"/>
  <c r="E506" i="4"/>
  <c r="W506" i="4" s="1"/>
  <c r="D506" i="4"/>
  <c r="V506" i="4" s="1"/>
  <c r="G522" i="3" s="1"/>
  <c r="C506" i="4"/>
  <c r="U506" i="4" s="1"/>
  <c r="B506" i="4"/>
  <c r="T506" i="4" s="1"/>
  <c r="E522" i="3" s="1"/>
  <c r="E505" i="4"/>
  <c r="W505" i="4" s="1"/>
  <c r="H521" i="3" s="1"/>
  <c r="D505" i="4"/>
  <c r="V505" i="4" s="1"/>
  <c r="C505" i="4"/>
  <c r="U505" i="4" s="1"/>
  <c r="B505" i="4"/>
  <c r="T505" i="4" s="1"/>
  <c r="E504" i="4"/>
  <c r="W504" i="4" s="1"/>
  <c r="D504" i="4"/>
  <c r="V504" i="4" s="1"/>
  <c r="C504" i="4"/>
  <c r="U504" i="4" s="1"/>
  <c r="F520" i="3" s="1"/>
  <c r="B504" i="4"/>
  <c r="T504" i="4" s="1"/>
  <c r="E503" i="4"/>
  <c r="W503" i="4" s="1"/>
  <c r="D503" i="4"/>
  <c r="V503" i="4" s="1"/>
  <c r="G519" i="3" s="1"/>
  <c r="C503" i="4"/>
  <c r="U503" i="4" s="1"/>
  <c r="F519" i="3" s="1"/>
  <c r="B503" i="4"/>
  <c r="T503" i="4" s="1"/>
  <c r="E502" i="4"/>
  <c r="W502" i="4" s="1"/>
  <c r="D502" i="4"/>
  <c r="V502" i="4" s="1"/>
  <c r="G518" i="3" s="1"/>
  <c r="C502" i="4"/>
  <c r="U502" i="4" s="1"/>
  <c r="B502" i="4"/>
  <c r="T502" i="4" s="1"/>
  <c r="E501" i="4"/>
  <c r="W501" i="4" s="1"/>
  <c r="D501" i="4"/>
  <c r="V501" i="4" s="1"/>
  <c r="C501" i="4"/>
  <c r="U501" i="4" s="1"/>
  <c r="B501" i="4"/>
  <c r="T501" i="4" s="1"/>
  <c r="E500" i="4"/>
  <c r="W500" i="4" s="1"/>
  <c r="D500" i="4"/>
  <c r="V500" i="4" s="1"/>
  <c r="C500" i="4"/>
  <c r="U500" i="4" s="1"/>
  <c r="F516" i="3" s="1"/>
  <c r="B500" i="4"/>
  <c r="T500" i="4" s="1"/>
  <c r="E499" i="4"/>
  <c r="W499" i="4" s="1"/>
  <c r="D499" i="4"/>
  <c r="V499" i="4" s="1"/>
  <c r="C499" i="4"/>
  <c r="U499" i="4" s="1"/>
  <c r="B499" i="4"/>
  <c r="T499" i="4" s="1"/>
  <c r="E515" i="3" s="1"/>
  <c r="E498" i="4"/>
  <c r="W498" i="4" s="1"/>
  <c r="H514" i="3" s="1"/>
  <c r="D498" i="4"/>
  <c r="V498" i="4" s="1"/>
  <c r="C498" i="4"/>
  <c r="U498" i="4" s="1"/>
  <c r="B498" i="4"/>
  <c r="T498" i="4" s="1"/>
  <c r="E514" i="3" s="1"/>
  <c r="E497" i="4"/>
  <c r="W497" i="4" s="1"/>
  <c r="H513" i="3" s="1"/>
  <c r="D497" i="4"/>
  <c r="V497" i="4" s="1"/>
  <c r="C497" i="4"/>
  <c r="U497" i="4" s="1"/>
  <c r="B497" i="4"/>
  <c r="T497" i="4" s="1"/>
  <c r="E496" i="4"/>
  <c r="W496" i="4" s="1"/>
  <c r="D496" i="4"/>
  <c r="V496" i="4" s="1"/>
  <c r="C496" i="4"/>
  <c r="U496" i="4" s="1"/>
  <c r="F512" i="3" s="1"/>
  <c r="B496" i="4"/>
  <c r="T496" i="4" s="1"/>
  <c r="E495" i="4"/>
  <c r="W495" i="4" s="1"/>
  <c r="D495" i="4"/>
  <c r="V495" i="4" s="1"/>
  <c r="G511" i="3" s="1"/>
  <c r="C495" i="4"/>
  <c r="U495" i="4" s="1"/>
  <c r="F511" i="3" s="1"/>
  <c r="B495" i="4"/>
  <c r="T495" i="4" s="1"/>
  <c r="E494" i="4"/>
  <c r="W494" i="4" s="1"/>
  <c r="D494" i="4"/>
  <c r="V494" i="4" s="1"/>
  <c r="C494" i="4"/>
  <c r="U494" i="4" s="1"/>
  <c r="B494" i="4"/>
  <c r="T494" i="4" s="1"/>
  <c r="E493" i="4"/>
  <c r="W493" i="4" s="1"/>
  <c r="D493" i="4"/>
  <c r="V493" i="4" s="1"/>
  <c r="C493" i="4"/>
  <c r="U493" i="4" s="1"/>
  <c r="B493" i="4"/>
  <c r="T493" i="4" s="1"/>
  <c r="E492" i="4"/>
  <c r="W492" i="4" s="1"/>
  <c r="D492" i="4"/>
  <c r="V492" i="4" s="1"/>
  <c r="C492" i="4"/>
  <c r="U492" i="4" s="1"/>
  <c r="B492" i="4"/>
  <c r="T492" i="4" s="1"/>
  <c r="E491" i="4"/>
  <c r="W491" i="4" s="1"/>
  <c r="D491" i="4"/>
  <c r="V491" i="4" s="1"/>
  <c r="G507" i="3" s="1"/>
  <c r="C491" i="4"/>
  <c r="U491" i="4" s="1"/>
  <c r="B491" i="4"/>
  <c r="T491" i="4" s="1"/>
  <c r="E507" i="3" s="1"/>
  <c r="E490" i="4"/>
  <c r="W490" i="4" s="1"/>
  <c r="D490" i="4"/>
  <c r="V490" i="4" s="1"/>
  <c r="C490" i="4"/>
  <c r="U490" i="4" s="1"/>
  <c r="B490" i="4"/>
  <c r="T490" i="4" s="1"/>
  <c r="E506" i="3" s="1"/>
  <c r="E489" i="4"/>
  <c r="W489" i="4" s="1"/>
  <c r="H505" i="3" s="1"/>
  <c r="D489" i="4"/>
  <c r="V489" i="4" s="1"/>
  <c r="C489" i="4"/>
  <c r="U489" i="4" s="1"/>
  <c r="B489" i="4"/>
  <c r="T489" i="4" s="1"/>
  <c r="E488" i="4"/>
  <c r="W488" i="4" s="1"/>
  <c r="D488" i="4"/>
  <c r="V488" i="4" s="1"/>
  <c r="C488" i="4"/>
  <c r="U488" i="4" s="1"/>
  <c r="F504" i="3" s="1"/>
  <c r="B488" i="4"/>
  <c r="T488" i="4" s="1"/>
  <c r="E487" i="4"/>
  <c r="W487" i="4" s="1"/>
  <c r="D487" i="4"/>
  <c r="V487" i="4" s="1"/>
  <c r="G503" i="3" s="1"/>
  <c r="C487" i="4"/>
  <c r="U487" i="4" s="1"/>
  <c r="F503" i="3" s="1"/>
  <c r="B487" i="4"/>
  <c r="T487" i="4" s="1"/>
  <c r="E486" i="4"/>
  <c r="W486" i="4" s="1"/>
  <c r="D486" i="4"/>
  <c r="V486" i="4" s="1"/>
  <c r="C486" i="4"/>
  <c r="U486" i="4" s="1"/>
  <c r="B486" i="4"/>
  <c r="T486" i="4" s="1"/>
  <c r="E485" i="4"/>
  <c r="W485" i="4" s="1"/>
  <c r="D485" i="4"/>
  <c r="V485" i="4" s="1"/>
  <c r="C485" i="4"/>
  <c r="U485" i="4" s="1"/>
  <c r="B485" i="4"/>
  <c r="T485" i="4" s="1"/>
  <c r="E484" i="4"/>
  <c r="W484" i="4" s="1"/>
  <c r="D484" i="4"/>
  <c r="V484" i="4" s="1"/>
  <c r="C484" i="4"/>
  <c r="U484" i="4" s="1"/>
  <c r="B484" i="4"/>
  <c r="T484" i="4" s="1"/>
  <c r="E483" i="4"/>
  <c r="W483" i="4" s="1"/>
  <c r="D483" i="4"/>
  <c r="V483" i="4" s="1"/>
  <c r="C483" i="4"/>
  <c r="U483" i="4" s="1"/>
  <c r="B483" i="4"/>
  <c r="T483" i="4" s="1"/>
  <c r="E482" i="4"/>
  <c r="W482" i="4" s="1"/>
  <c r="H498" i="3" s="1"/>
  <c r="D482" i="4"/>
  <c r="V482" i="4" s="1"/>
  <c r="G498" i="3" s="1"/>
  <c r="C482" i="4"/>
  <c r="U482" i="4" s="1"/>
  <c r="B482" i="4"/>
  <c r="T482" i="4" s="1"/>
  <c r="E498" i="3" s="1"/>
  <c r="E481" i="4"/>
  <c r="W481" i="4" s="1"/>
  <c r="H497" i="3" s="1"/>
  <c r="D481" i="4"/>
  <c r="V481" i="4" s="1"/>
  <c r="C481" i="4"/>
  <c r="U481" i="4" s="1"/>
  <c r="B481" i="4"/>
  <c r="T481" i="4" s="1"/>
  <c r="E480" i="4"/>
  <c r="W480" i="4" s="1"/>
  <c r="D480" i="4"/>
  <c r="V480" i="4" s="1"/>
  <c r="C480" i="4"/>
  <c r="U480" i="4" s="1"/>
  <c r="F496" i="3" s="1"/>
  <c r="B480" i="4"/>
  <c r="T480" i="4" s="1"/>
  <c r="E479" i="4"/>
  <c r="W479" i="4" s="1"/>
  <c r="D479" i="4"/>
  <c r="V479" i="4" s="1"/>
  <c r="C479" i="4"/>
  <c r="U479" i="4" s="1"/>
  <c r="F495" i="3" s="1"/>
  <c r="B479" i="4"/>
  <c r="T479" i="4" s="1"/>
  <c r="E478" i="4"/>
  <c r="W478" i="4" s="1"/>
  <c r="D478" i="4"/>
  <c r="V478" i="4" s="1"/>
  <c r="G494" i="3" s="1"/>
  <c r="C478" i="4"/>
  <c r="U478" i="4" s="1"/>
  <c r="B478" i="4"/>
  <c r="T478" i="4" s="1"/>
  <c r="E477" i="4"/>
  <c r="W477" i="4" s="1"/>
  <c r="D477" i="4"/>
  <c r="V477" i="4" s="1"/>
  <c r="C477" i="4"/>
  <c r="U477" i="4" s="1"/>
  <c r="B477" i="4"/>
  <c r="T477" i="4" s="1"/>
  <c r="E476" i="4"/>
  <c r="W476" i="4" s="1"/>
  <c r="D476" i="4"/>
  <c r="V476" i="4" s="1"/>
  <c r="C476" i="4"/>
  <c r="U476" i="4" s="1"/>
  <c r="B476" i="4"/>
  <c r="T476" i="4" s="1"/>
  <c r="E475" i="4"/>
  <c r="W475" i="4" s="1"/>
  <c r="D475" i="4"/>
  <c r="V475" i="4" s="1"/>
  <c r="G491" i="3" s="1"/>
  <c r="C475" i="4"/>
  <c r="U475" i="4" s="1"/>
  <c r="B475" i="4"/>
  <c r="T475" i="4" s="1"/>
  <c r="E491" i="3" s="1"/>
  <c r="E474" i="4"/>
  <c r="W474" i="4" s="1"/>
  <c r="D474" i="4"/>
  <c r="V474" i="4" s="1"/>
  <c r="C474" i="4"/>
  <c r="U474" i="4" s="1"/>
  <c r="B474" i="4"/>
  <c r="T474" i="4" s="1"/>
  <c r="E473" i="4"/>
  <c r="W473" i="4" s="1"/>
  <c r="D473" i="4"/>
  <c r="V473" i="4" s="1"/>
  <c r="G489" i="3" s="1"/>
  <c r="C473" i="4"/>
  <c r="U473" i="4" s="1"/>
  <c r="B473" i="4"/>
  <c r="T473" i="4" s="1"/>
  <c r="E472" i="4"/>
  <c r="W472" i="4" s="1"/>
  <c r="D472" i="4"/>
  <c r="V472" i="4" s="1"/>
  <c r="C472" i="4"/>
  <c r="U472" i="4" s="1"/>
  <c r="B472" i="4"/>
  <c r="T472" i="4" s="1"/>
  <c r="E471" i="4"/>
  <c r="W471" i="4" s="1"/>
  <c r="D471" i="4"/>
  <c r="V471" i="4" s="1"/>
  <c r="G487" i="3" s="1"/>
  <c r="C471" i="4"/>
  <c r="U471" i="4" s="1"/>
  <c r="B471" i="4"/>
  <c r="T471" i="4" s="1"/>
  <c r="E470" i="4"/>
  <c r="W470" i="4" s="1"/>
  <c r="D470" i="4"/>
  <c r="V470" i="4" s="1"/>
  <c r="C470" i="4"/>
  <c r="U470" i="4" s="1"/>
  <c r="B470" i="4"/>
  <c r="T470" i="4" s="1"/>
  <c r="E469" i="4"/>
  <c r="W469" i="4" s="1"/>
  <c r="H485" i="3" s="1"/>
  <c r="D469" i="4"/>
  <c r="V469" i="4" s="1"/>
  <c r="G485" i="3" s="1"/>
  <c r="C469" i="4"/>
  <c r="U469" i="4" s="1"/>
  <c r="B469" i="4"/>
  <c r="T469" i="4" s="1"/>
  <c r="E468" i="4"/>
  <c r="W468" i="4" s="1"/>
  <c r="D468" i="4"/>
  <c r="V468" i="4" s="1"/>
  <c r="C468" i="4"/>
  <c r="U468" i="4" s="1"/>
  <c r="B468" i="4"/>
  <c r="T468" i="4" s="1"/>
  <c r="E467" i="4"/>
  <c r="W467" i="4" s="1"/>
  <c r="H483" i="3" s="1"/>
  <c r="D467" i="4"/>
  <c r="V467" i="4" s="1"/>
  <c r="G483" i="3" s="1"/>
  <c r="C467" i="4"/>
  <c r="U467" i="4" s="1"/>
  <c r="B467" i="4"/>
  <c r="T467" i="4" s="1"/>
  <c r="E466" i="4"/>
  <c r="W466" i="4" s="1"/>
  <c r="D466" i="4"/>
  <c r="V466" i="4" s="1"/>
  <c r="C466" i="4"/>
  <c r="U466" i="4" s="1"/>
  <c r="B466" i="4"/>
  <c r="T466" i="4" s="1"/>
  <c r="E465" i="4"/>
  <c r="W465" i="4" s="1"/>
  <c r="H481" i="3" s="1"/>
  <c r="D465" i="4"/>
  <c r="V465" i="4" s="1"/>
  <c r="C465" i="4"/>
  <c r="U465" i="4" s="1"/>
  <c r="B465" i="4"/>
  <c r="T465" i="4" s="1"/>
  <c r="E464" i="4"/>
  <c r="W464" i="4" s="1"/>
  <c r="D464" i="4"/>
  <c r="V464" i="4" s="1"/>
  <c r="C464" i="4"/>
  <c r="U464" i="4" s="1"/>
  <c r="B464" i="4"/>
  <c r="T464" i="4" s="1"/>
  <c r="E463" i="4"/>
  <c r="W463" i="4" s="1"/>
  <c r="H479" i="3" s="1"/>
  <c r="D463" i="4"/>
  <c r="V463" i="4" s="1"/>
  <c r="G479" i="3" s="1"/>
  <c r="C463" i="4"/>
  <c r="U463" i="4" s="1"/>
  <c r="B463" i="4"/>
  <c r="T463" i="4" s="1"/>
  <c r="E462" i="4"/>
  <c r="W462" i="4" s="1"/>
  <c r="D462" i="4"/>
  <c r="V462" i="4" s="1"/>
  <c r="C462" i="4"/>
  <c r="U462" i="4" s="1"/>
  <c r="B462" i="4"/>
  <c r="T462" i="4" s="1"/>
  <c r="E461" i="4"/>
  <c r="W461" i="4" s="1"/>
  <c r="H477" i="3" s="1"/>
  <c r="D461" i="4"/>
  <c r="V461" i="4" s="1"/>
  <c r="G477" i="3" s="1"/>
  <c r="C461" i="4"/>
  <c r="U461" i="4" s="1"/>
  <c r="B461" i="4"/>
  <c r="T461" i="4" s="1"/>
  <c r="E460" i="4"/>
  <c r="W460" i="4" s="1"/>
  <c r="D460" i="4"/>
  <c r="V460" i="4" s="1"/>
  <c r="C460" i="4"/>
  <c r="U460" i="4" s="1"/>
  <c r="B460" i="4"/>
  <c r="T460" i="4" s="1"/>
  <c r="E459" i="4"/>
  <c r="W459" i="4" s="1"/>
  <c r="H475" i="3" s="1"/>
  <c r="D459" i="4"/>
  <c r="V459" i="4" s="1"/>
  <c r="G475" i="3" s="1"/>
  <c r="C459" i="4"/>
  <c r="U459" i="4" s="1"/>
  <c r="B459" i="4"/>
  <c r="T459" i="4" s="1"/>
  <c r="E458" i="4"/>
  <c r="W458" i="4" s="1"/>
  <c r="D458" i="4"/>
  <c r="V458" i="4" s="1"/>
  <c r="C458" i="4"/>
  <c r="U458" i="4" s="1"/>
  <c r="B458" i="4"/>
  <c r="T458" i="4" s="1"/>
  <c r="E457" i="4"/>
  <c r="W457" i="4" s="1"/>
  <c r="H473" i="3" s="1"/>
  <c r="D457" i="4"/>
  <c r="V457" i="4" s="1"/>
  <c r="C457" i="4"/>
  <c r="U457" i="4" s="1"/>
  <c r="B457" i="4"/>
  <c r="T457" i="4" s="1"/>
  <c r="E456" i="4"/>
  <c r="W456" i="4" s="1"/>
  <c r="D456" i="4"/>
  <c r="V456" i="4" s="1"/>
  <c r="C456" i="4"/>
  <c r="U456" i="4" s="1"/>
  <c r="B456" i="4"/>
  <c r="T456" i="4" s="1"/>
  <c r="E455" i="4"/>
  <c r="W455" i="4" s="1"/>
  <c r="D455" i="4"/>
  <c r="V455" i="4" s="1"/>
  <c r="C455" i="4"/>
  <c r="U455" i="4" s="1"/>
  <c r="B455" i="4"/>
  <c r="T455" i="4" s="1"/>
  <c r="E454" i="4"/>
  <c r="W454" i="4" s="1"/>
  <c r="D454" i="4"/>
  <c r="V454" i="4" s="1"/>
  <c r="C454" i="4"/>
  <c r="U454" i="4" s="1"/>
  <c r="B454" i="4"/>
  <c r="T454" i="4" s="1"/>
  <c r="E453" i="4"/>
  <c r="W453" i="4" s="1"/>
  <c r="D453" i="4"/>
  <c r="V453" i="4" s="1"/>
  <c r="C453" i="4"/>
  <c r="U453" i="4" s="1"/>
  <c r="B453" i="4"/>
  <c r="T453" i="4" s="1"/>
  <c r="E452" i="4"/>
  <c r="W452" i="4" s="1"/>
  <c r="D452" i="4"/>
  <c r="V452" i="4" s="1"/>
  <c r="C452" i="4"/>
  <c r="U452" i="4" s="1"/>
  <c r="B452" i="4"/>
  <c r="T452" i="4" s="1"/>
  <c r="E451" i="4"/>
  <c r="W451" i="4" s="1"/>
  <c r="D451" i="4"/>
  <c r="V451" i="4" s="1"/>
  <c r="C451" i="4"/>
  <c r="U451" i="4" s="1"/>
  <c r="B451" i="4"/>
  <c r="T451" i="4" s="1"/>
  <c r="E450" i="4"/>
  <c r="W450" i="4" s="1"/>
  <c r="D450" i="4"/>
  <c r="V450" i="4" s="1"/>
  <c r="C450" i="4"/>
  <c r="U450" i="4" s="1"/>
  <c r="B450" i="4"/>
  <c r="T450" i="4" s="1"/>
  <c r="E449" i="4"/>
  <c r="W449" i="4" s="1"/>
  <c r="D449" i="4"/>
  <c r="V449" i="4" s="1"/>
  <c r="C449" i="4"/>
  <c r="U449" i="4" s="1"/>
  <c r="B449" i="4"/>
  <c r="T449" i="4" s="1"/>
  <c r="E448" i="4"/>
  <c r="W448" i="4" s="1"/>
  <c r="D448" i="4"/>
  <c r="V448" i="4" s="1"/>
  <c r="C448" i="4"/>
  <c r="U448" i="4" s="1"/>
  <c r="B448" i="4"/>
  <c r="T448" i="4" s="1"/>
  <c r="E447" i="4"/>
  <c r="W447" i="4" s="1"/>
  <c r="D447" i="4"/>
  <c r="V447" i="4" s="1"/>
  <c r="C447" i="4"/>
  <c r="U447" i="4" s="1"/>
  <c r="B447" i="4"/>
  <c r="T447" i="4" s="1"/>
  <c r="E446" i="4"/>
  <c r="W446" i="4" s="1"/>
  <c r="D446" i="4"/>
  <c r="V446" i="4" s="1"/>
  <c r="C446" i="4"/>
  <c r="U446" i="4" s="1"/>
  <c r="F462" i="3" s="1"/>
  <c r="B446" i="4"/>
  <c r="T446" i="4" s="1"/>
  <c r="E445" i="4"/>
  <c r="W445" i="4" s="1"/>
  <c r="D445" i="4"/>
  <c r="V445" i="4" s="1"/>
  <c r="C445" i="4"/>
  <c r="U445" i="4" s="1"/>
  <c r="F461" i="3" s="1"/>
  <c r="B445" i="4"/>
  <c r="T445" i="4" s="1"/>
  <c r="E444" i="4"/>
  <c r="W444" i="4" s="1"/>
  <c r="D444" i="4"/>
  <c r="V444" i="4" s="1"/>
  <c r="C444" i="4"/>
  <c r="U444" i="4" s="1"/>
  <c r="B444" i="4"/>
  <c r="T444" i="4" s="1"/>
  <c r="E443" i="4"/>
  <c r="W443" i="4" s="1"/>
  <c r="D443" i="4"/>
  <c r="V443" i="4" s="1"/>
  <c r="C443" i="4"/>
  <c r="U443" i="4" s="1"/>
  <c r="B443" i="4"/>
  <c r="T443" i="4" s="1"/>
  <c r="E442" i="4"/>
  <c r="W442" i="4" s="1"/>
  <c r="D442" i="4"/>
  <c r="V442" i="4" s="1"/>
  <c r="C442" i="4"/>
  <c r="U442" i="4" s="1"/>
  <c r="F458" i="3" s="1"/>
  <c r="B442" i="4"/>
  <c r="T442" i="4" s="1"/>
  <c r="E441" i="4"/>
  <c r="W441" i="4" s="1"/>
  <c r="D441" i="4"/>
  <c r="V441" i="4" s="1"/>
  <c r="C441" i="4"/>
  <c r="U441" i="4" s="1"/>
  <c r="B441" i="4"/>
  <c r="T441" i="4" s="1"/>
  <c r="E440" i="4"/>
  <c r="W440" i="4" s="1"/>
  <c r="D440" i="4"/>
  <c r="V440" i="4" s="1"/>
  <c r="C440" i="4"/>
  <c r="U440" i="4" s="1"/>
  <c r="F456" i="3" s="1"/>
  <c r="B440" i="4"/>
  <c r="T440" i="4" s="1"/>
  <c r="E439" i="4"/>
  <c r="W439" i="4" s="1"/>
  <c r="D439" i="4"/>
  <c r="V439" i="4" s="1"/>
  <c r="C439" i="4"/>
  <c r="U439" i="4" s="1"/>
  <c r="B439" i="4"/>
  <c r="T439" i="4" s="1"/>
  <c r="E438" i="4"/>
  <c r="W438" i="4" s="1"/>
  <c r="D438" i="4"/>
  <c r="V438" i="4" s="1"/>
  <c r="C438" i="4"/>
  <c r="U438" i="4" s="1"/>
  <c r="F454" i="3" s="1"/>
  <c r="B438" i="4"/>
  <c r="T438" i="4" s="1"/>
  <c r="E437" i="4"/>
  <c r="W437" i="4" s="1"/>
  <c r="D437" i="4"/>
  <c r="V437" i="4" s="1"/>
  <c r="C437" i="4"/>
  <c r="U437" i="4" s="1"/>
  <c r="F453" i="3" s="1"/>
  <c r="B437" i="4"/>
  <c r="T437" i="4" s="1"/>
  <c r="E436" i="4"/>
  <c r="W436" i="4" s="1"/>
  <c r="D436" i="4"/>
  <c r="V436" i="4" s="1"/>
  <c r="C436" i="4"/>
  <c r="U436" i="4" s="1"/>
  <c r="B436" i="4"/>
  <c r="T436" i="4" s="1"/>
  <c r="E435" i="4"/>
  <c r="W435" i="4" s="1"/>
  <c r="D435" i="4"/>
  <c r="V435" i="4" s="1"/>
  <c r="C435" i="4"/>
  <c r="U435" i="4" s="1"/>
  <c r="B435" i="4"/>
  <c r="T435" i="4" s="1"/>
  <c r="E434" i="4"/>
  <c r="W434" i="4" s="1"/>
  <c r="D434" i="4"/>
  <c r="V434" i="4" s="1"/>
  <c r="C434" i="4"/>
  <c r="U434" i="4" s="1"/>
  <c r="F449" i="3" s="1"/>
  <c r="B434" i="4"/>
  <c r="T434" i="4" s="1"/>
  <c r="E433" i="4"/>
  <c r="W433" i="4" s="1"/>
  <c r="D433" i="4"/>
  <c r="V433" i="4" s="1"/>
  <c r="C433" i="4"/>
  <c r="U433" i="4" s="1"/>
  <c r="B433" i="4"/>
  <c r="T433" i="4" s="1"/>
  <c r="E432" i="4"/>
  <c r="W432" i="4" s="1"/>
  <c r="D432" i="4"/>
  <c r="V432" i="4" s="1"/>
  <c r="C432" i="4"/>
  <c r="U432" i="4" s="1"/>
  <c r="B432" i="4"/>
  <c r="T432" i="4" s="1"/>
  <c r="E431" i="4"/>
  <c r="W431" i="4" s="1"/>
  <c r="D431" i="4"/>
  <c r="V431" i="4" s="1"/>
  <c r="C431" i="4"/>
  <c r="U431" i="4" s="1"/>
  <c r="B431" i="4"/>
  <c r="T431" i="4" s="1"/>
  <c r="E430" i="4"/>
  <c r="W430" i="4" s="1"/>
  <c r="D430" i="4"/>
  <c r="V430" i="4" s="1"/>
  <c r="C430" i="4"/>
  <c r="U430" i="4" s="1"/>
  <c r="F444" i="3" s="1"/>
  <c r="B430" i="4"/>
  <c r="T430" i="4" s="1"/>
  <c r="E429" i="4"/>
  <c r="W429" i="4" s="1"/>
  <c r="D429" i="4"/>
  <c r="V429" i="4" s="1"/>
  <c r="C429" i="4"/>
  <c r="U429" i="4" s="1"/>
  <c r="F443" i="3" s="1"/>
  <c r="B429" i="4"/>
  <c r="T429" i="4" s="1"/>
  <c r="E428" i="4"/>
  <c r="W428" i="4" s="1"/>
  <c r="D428" i="4"/>
  <c r="V428" i="4" s="1"/>
  <c r="C428" i="4"/>
  <c r="U428" i="4" s="1"/>
  <c r="B428" i="4"/>
  <c r="T428" i="4" s="1"/>
  <c r="E427" i="4"/>
  <c r="W427" i="4" s="1"/>
  <c r="D427" i="4"/>
  <c r="V427" i="4" s="1"/>
  <c r="C427" i="4"/>
  <c r="U427" i="4" s="1"/>
  <c r="B427" i="4"/>
  <c r="T427" i="4" s="1"/>
  <c r="E426" i="4"/>
  <c r="W426" i="4" s="1"/>
  <c r="D426" i="4"/>
  <c r="V426" i="4" s="1"/>
  <c r="C426" i="4"/>
  <c r="U426" i="4" s="1"/>
  <c r="F440" i="3" s="1"/>
  <c r="B426" i="4"/>
  <c r="T426" i="4" s="1"/>
  <c r="E425" i="4"/>
  <c r="W425" i="4" s="1"/>
  <c r="D425" i="4"/>
  <c r="V425" i="4" s="1"/>
  <c r="C425" i="4"/>
  <c r="U425" i="4" s="1"/>
  <c r="B425" i="4"/>
  <c r="T425" i="4" s="1"/>
  <c r="E424" i="4"/>
  <c r="W424" i="4" s="1"/>
  <c r="D424" i="4"/>
  <c r="V424" i="4" s="1"/>
  <c r="C424" i="4"/>
  <c r="U424" i="4" s="1"/>
  <c r="B424" i="4"/>
  <c r="T424" i="4" s="1"/>
  <c r="E423" i="4"/>
  <c r="W423" i="4" s="1"/>
  <c r="D423" i="4"/>
  <c r="V423" i="4" s="1"/>
  <c r="C423" i="4"/>
  <c r="U423" i="4" s="1"/>
  <c r="B423" i="4"/>
  <c r="T423" i="4" s="1"/>
  <c r="E422" i="4"/>
  <c r="W422" i="4" s="1"/>
  <c r="D422" i="4"/>
  <c r="V422" i="4" s="1"/>
  <c r="C422" i="4"/>
  <c r="U422" i="4" s="1"/>
  <c r="F436" i="3" s="1"/>
  <c r="B422" i="4"/>
  <c r="T422" i="4" s="1"/>
  <c r="E421" i="4"/>
  <c r="W421" i="4" s="1"/>
  <c r="D421" i="4"/>
  <c r="V421" i="4" s="1"/>
  <c r="C421" i="4"/>
  <c r="U421" i="4" s="1"/>
  <c r="F435" i="3" s="1"/>
  <c r="B421" i="4"/>
  <c r="T421" i="4" s="1"/>
  <c r="E420" i="4"/>
  <c r="W420" i="4" s="1"/>
  <c r="D420" i="4"/>
  <c r="V420" i="4" s="1"/>
  <c r="C420" i="4"/>
  <c r="U420" i="4" s="1"/>
  <c r="B420" i="4"/>
  <c r="T420" i="4" s="1"/>
  <c r="E419" i="4"/>
  <c r="W419" i="4" s="1"/>
  <c r="D419" i="4"/>
  <c r="V419" i="4" s="1"/>
  <c r="C419" i="4"/>
  <c r="U419" i="4" s="1"/>
  <c r="B419" i="4"/>
  <c r="T419" i="4" s="1"/>
  <c r="E418" i="4"/>
  <c r="W418" i="4" s="1"/>
  <c r="D418" i="4"/>
  <c r="V418" i="4" s="1"/>
  <c r="C418" i="4"/>
  <c r="U418" i="4" s="1"/>
  <c r="F432" i="3" s="1"/>
  <c r="B418" i="4"/>
  <c r="T418" i="4" s="1"/>
  <c r="E417" i="4"/>
  <c r="W417" i="4" s="1"/>
  <c r="D417" i="4"/>
  <c r="V417" i="4" s="1"/>
  <c r="C417" i="4"/>
  <c r="U417" i="4" s="1"/>
  <c r="B417" i="4"/>
  <c r="T417" i="4" s="1"/>
  <c r="E416" i="4"/>
  <c r="W416" i="4" s="1"/>
  <c r="D416" i="4"/>
  <c r="V416" i="4" s="1"/>
  <c r="C416" i="4"/>
  <c r="U416" i="4" s="1"/>
  <c r="B416" i="4"/>
  <c r="T416" i="4" s="1"/>
  <c r="E415" i="4"/>
  <c r="W415" i="4" s="1"/>
  <c r="D415" i="4"/>
  <c r="V415" i="4" s="1"/>
  <c r="C415" i="4"/>
  <c r="U415" i="4" s="1"/>
  <c r="B415" i="4"/>
  <c r="T415" i="4" s="1"/>
  <c r="E414" i="4"/>
  <c r="W414" i="4" s="1"/>
  <c r="D414" i="4"/>
  <c r="V414" i="4" s="1"/>
  <c r="C414" i="4"/>
  <c r="U414" i="4" s="1"/>
  <c r="F428" i="3" s="1"/>
  <c r="B414" i="4"/>
  <c r="T414" i="4" s="1"/>
  <c r="E413" i="4"/>
  <c r="W413" i="4" s="1"/>
  <c r="D413" i="4"/>
  <c r="V413" i="4" s="1"/>
  <c r="C413" i="4"/>
  <c r="U413" i="4" s="1"/>
  <c r="F427" i="3" s="1"/>
  <c r="B413" i="4"/>
  <c r="T413" i="4" s="1"/>
  <c r="E412" i="4"/>
  <c r="W412" i="4" s="1"/>
  <c r="D412" i="4"/>
  <c r="V412" i="4" s="1"/>
  <c r="C412" i="4"/>
  <c r="U412" i="4" s="1"/>
  <c r="B412" i="4"/>
  <c r="T412" i="4" s="1"/>
  <c r="E411" i="4"/>
  <c r="W411" i="4" s="1"/>
  <c r="D411" i="4"/>
  <c r="V411" i="4" s="1"/>
  <c r="C411" i="4"/>
  <c r="U411" i="4" s="1"/>
  <c r="B411" i="4"/>
  <c r="T411" i="4" s="1"/>
  <c r="E410" i="4"/>
  <c r="W410" i="4" s="1"/>
  <c r="D410" i="4"/>
  <c r="V410" i="4" s="1"/>
  <c r="C410" i="4"/>
  <c r="U410" i="4" s="1"/>
  <c r="F424" i="3" s="1"/>
  <c r="B410" i="4"/>
  <c r="T410" i="4" s="1"/>
  <c r="E409" i="4"/>
  <c r="W409" i="4" s="1"/>
  <c r="D409" i="4"/>
  <c r="V409" i="4" s="1"/>
  <c r="C409" i="4"/>
  <c r="U409" i="4" s="1"/>
  <c r="B409" i="4"/>
  <c r="T409" i="4" s="1"/>
  <c r="E408" i="4"/>
  <c r="W408" i="4" s="1"/>
  <c r="D408" i="4"/>
  <c r="V408" i="4" s="1"/>
  <c r="C408" i="4"/>
  <c r="U408" i="4" s="1"/>
  <c r="B408" i="4"/>
  <c r="T408" i="4" s="1"/>
  <c r="E407" i="4"/>
  <c r="W407" i="4" s="1"/>
  <c r="D407" i="4"/>
  <c r="V407" i="4" s="1"/>
  <c r="C407" i="4"/>
  <c r="U407" i="4" s="1"/>
  <c r="B407" i="4"/>
  <c r="T407" i="4" s="1"/>
  <c r="E406" i="4"/>
  <c r="W406" i="4" s="1"/>
  <c r="D406" i="4"/>
  <c r="V406" i="4" s="1"/>
  <c r="C406" i="4"/>
  <c r="U406" i="4" s="1"/>
  <c r="F420" i="3" s="1"/>
  <c r="B406" i="4"/>
  <c r="T406" i="4" s="1"/>
  <c r="E405" i="4"/>
  <c r="W405" i="4" s="1"/>
  <c r="D405" i="4"/>
  <c r="V405" i="4" s="1"/>
  <c r="C405" i="4"/>
  <c r="U405" i="4" s="1"/>
  <c r="F419" i="3" s="1"/>
  <c r="B405" i="4"/>
  <c r="T405" i="4" s="1"/>
  <c r="E404" i="4"/>
  <c r="W404" i="4" s="1"/>
  <c r="D404" i="4"/>
  <c r="V404" i="4" s="1"/>
  <c r="C404" i="4"/>
  <c r="U404" i="4" s="1"/>
  <c r="B404" i="4"/>
  <c r="T404" i="4" s="1"/>
  <c r="E403" i="4"/>
  <c r="W403" i="4" s="1"/>
  <c r="D403" i="4"/>
  <c r="V403" i="4" s="1"/>
  <c r="C403" i="4"/>
  <c r="U403" i="4" s="1"/>
  <c r="B403" i="4"/>
  <c r="T403" i="4" s="1"/>
  <c r="E402" i="4"/>
  <c r="W402" i="4" s="1"/>
  <c r="D402" i="4"/>
  <c r="V402" i="4" s="1"/>
  <c r="C402" i="4"/>
  <c r="U402" i="4" s="1"/>
  <c r="F416" i="3" s="1"/>
  <c r="B402" i="4"/>
  <c r="T402" i="4" s="1"/>
  <c r="E401" i="4"/>
  <c r="W401" i="4" s="1"/>
  <c r="D401" i="4"/>
  <c r="V401" i="4" s="1"/>
  <c r="C401" i="4"/>
  <c r="U401" i="4" s="1"/>
  <c r="B401" i="4"/>
  <c r="T401" i="4" s="1"/>
  <c r="E400" i="4"/>
  <c r="W400" i="4" s="1"/>
  <c r="D400" i="4"/>
  <c r="V400" i="4" s="1"/>
  <c r="C400" i="4"/>
  <c r="U400" i="4" s="1"/>
  <c r="B400" i="4"/>
  <c r="T400" i="4" s="1"/>
  <c r="E399" i="4"/>
  <c r="W399" i="4" s="1"/>
  <c r="D399" i="4"/>
  <c r="V399" i="4" s="1"/>
  <c r="C399" i="4"/>
  <c r="U399" i="4" s="1"/>
  <c r="B399" i="4"/>
  <c r="T399" i="4" s="1"/>
  <c r="E398" i="4"/>
  <c r="W398" i="4" s="1"/>
  <c r="D398" i="4"/>
  <c r="V398" i="4" s="1"/>
  <c r="C398" i="4"/>
  <c r="U398" i="4" s="1"/>
  <c r="F412" i="3" s="1"/>
  <c r="B398" i="4"/>
  <c r="T398" i="4" s="1"/>
  <c r="E397" i="4"/>
  <c r="W397" i="4" s="1"/>
  <c r="D397" i="4"/>
  <c r="V397" i="4" s="1"/>
  <c r="C397" i="4"/>
  <c r="U397" i="4" s="1"/>
  <c r="F411" i="3" s="1"/>
  <c r="B397" i="4"/>
  <c r="T397" i="4" s="1"/>
  <c r="E396" i="4"/>
  <c r="W396" i="4" s="1"/>
  <c r="D396" i="4"/>
  <c r="V396" i="4" s="1"/>
  <c r="C396" i="4"/>
  <c r="U396" i="4" s="1"/>
  <c r="B396" i="4"/>
  <c r="T396" i="4" s="1"/>
  <c r="E395" i="4"/>
  <c r="W395" i="4" s="1"/>
  <c r="D395" i="4"/>
  <c r="V395" i="4" s="1"/>
  <c r="C395" i="4"/>
  <c r="U395" i="4" s="1"/>
  <c r="B395" i="4"/>
  <c r="T395" i="4" s="1"/>
  <c r="E394" i="4"/>
  <c r="W394" i="4" s="1"/>
  <c r="D394" i="4"/>
  <c r="V394" i="4" s="1"/>
  <c r="C394" i="4"/>
  <c r="U394" i="4" s="1"/>
  <c r="F408" i="3" s="1"/>
  <c r="B394" i="4"/>
  <c r="T394" i="4" s="1"/>
  <c r="E393" i="4"/>
  <c r="W393" i="4" s="1"/>
  <c r="D393" i="4"/>
  <c r="V393" i="4" s="1"/>
  <c r="C393" i="4"/>
  <c r="U393" i="4" s="1"/>
  <c r="B393" i="4"/>
  <c r="T393" i="4" s="1"/>
  <c r="E392" i="4"/>
  <c r="W392" i="4" s="1"/>
  <c r="D392" i="4"/>
  <c r="V392" i="4" s="1"/>
  <c r="C392" i="4"/>
  <c r="U392" i="4" s="1"/>
  <c r="B392" i="4"/>
  <c r="T392" i="4" s="1"/>
  <c r="E391" i="4"/>
  <c r="W391" i="4" s="1"/>
  <c r="D391" i="4"/>
  <c r="V391" i="4" s="1"/>
  <c r="C391" i="4"/>
  <c r="U391" i="4" s="1"/>
  <c r="B391" i="4"/>
  <c r="T391" i="4" s="1"/>
  <c r="E390" i="4"/>
  <c r="W390" i="4" s="1"/>
  <c r="D390" i="4"/>
  <c r="V390" i="4" s="1"/>
  <c r="C390" i="4"/>
  <c r="U390" i="4" s="1"/>
  <c r="B390" i="4"/>
  <c r="T390" i="4" s="1"/>
  <c r="E389" i="4"/>
  <c r="W389" i="4" s="1"/>
  <c r="D389" i="4"/>
  <c r="V389" i="4" s="1"/>
  <c r="G403" i="3" s="1"/>
  <c r="C389" i="4"/>
  <c r="U389" i="4" s="1"/>
  <c r="F403" i="3" s="1"/>
  <c r="B389" i="4"/>
  <c r="T389" i="4" s="1"/>
  <c r="E403" i="3" s="1"/>
  <c r="E388" i="4"/>
  <c r="W388" i="4" s="1"/>
  <c r="D388" i="4"/>
  <c r="V388" i="4" s="1"/>
  <c r="C388" i="4"/>
  <c r="U388" i="4" s="1"/>
  <c r="B388" i="4"/>
  <c r="T388" i="4" s="1"/>
  <c r="E387" i="4"/>
  <c r="W387" i="4" s="1"/>
  <c r="D387" i="4"/>
  <c r="V387" i="4" s="1"/>
  <c r="C387" i="4"/>
  <c r="U387" i="4" s="1"/>
  <c r="B387" i="4"/>
  <c r="T387" i="4" s="1"/>
  <c r="E386" i="4"/>
  <c r="W386" i="4" s="1"/>
  <c r="D386" i="4"/>
  <c r="V386" i="4" s="1"/>
  <c r="C386" i="4"/>
  <c r="U386" i="4" s="1"/>
  <c r="F400" i="3" s="1"/>
  <c r="B386" i="4"/>
  <c r="T386" i="4" s="1"/>
  <c r="E385" i="4"/>
  <c r="W385" i="4" s="1"/>
  <c r="H399" i="3" s="1"/>
  <c r="D385" i="4"/>
  <c r="V385" i="4" s="1"/>
  <c r="C385" i="4"/>
  <c r="U385" i="4" s="1"/>
  <c r="F399" i="3" s="1"/>
  <c r="B385" i="4"/>
  <c r="T385" i="4" s="1"/>
  <c r="E384" i="4"/>
  <c r="W384" i="4" s="1"/>
  <c r="D384" i="4"/>
  <c r="V384" i="4" s="1"/>
  <c r="C384" i="4"/>
  <c r="U384" i="4" s="1"/>
  <c r="F398" i="3" s="1"/>
  <c r="B384" i="4"/>
  <c r="T384" i="4" s="1"/>
  <c r="E383" i="4"/>
  <c r="W383" i="4" s="1"/>
  <c r="D383" i="4"/>
  <c r="V383" i="4" s="1"/>
  <c r="C383" i="4"/>
  <c r="U383" i="4" s="1"/>
  <c r="F397" i="3" s="1"/>
  <c r="B383" i="4"/>
  <c r="T383" i="4" s="1"/>
  <c r="E382" i="4"/>
  <c r="W382" i="4" s="1"/>
  <c r="D382" i="4"/>
  <c r="V382" i="4" s="1"/>
  <c r="C382" i="4"/>
  <c r="U382" i="4" s="1"/>
  <c r="F396" i="3" s="1"/>
  <c r="B382" i="4"/>
  <c r="T382" i="4" s="1"/>
  <c r="E381" i="4"/>
  <c r="W381" i="4" s="1"/>
  <c r="D381" i="4"/>
  <c r="V381" i="4" s="1"/>
  <c r="C381" i="4"/>
  <c r="U381" i="4" s="1"/>
  <c r="F395" i="3" s="1"/>
  <c r="B381" i="4"/>
  <c r="T381" i="4" s="1"/>
  <c r="E380" i="4"/>
  <c r="W380" i="4" s="1"/>
  <c r="D380" i="4"/>
  <c r="V380" i="4" s="1"/>
  <c r="C380" i="4"/>
  <c r="U380" i="4" s="1"/>
  <c r="B380" i="4"/>
  <c r="T380" i="4" s="1"/>
  <c r="E379" i="4"/>
  <c r="W379" i="4" s="1"/>
  <c r="D379" i="4"/>
  <c r="V379" i="4" s="1"/>
  <c r="C379" i="4"/>
  <c r="U379" i="4" s="1"/>
  <c r="B379" i="4"/>
  <c r="T379" i="4" s="1"/>
  <c r="E378" i="4"/>
  <c r="W378" i="4" s="1"/>
  <c r="D378" i="4"/>
  <c r="V378" i="4" s="1"/>
  <c r="C378" i="4"/>
  <c r="U378" i="4" s="1"/>
  <c r="B378" i="4"/>
  <c r="T378" i="4" s="1"/>
  <c r="E377" i="4"/>
  <c r="W377" i="4" s="1"/>
  <c r="D377" i="4"/>
  <c r="V377" i="4" s="1"/>
  <c r="G391" i="3" s="1"/>
  <c r="C377" i="4"/>
  <c r="U377" i="4" s="1"/>
  <c r="B377" i="4"/>
  <c r="T377" i="4" s="1"/>
  <c r="E376" i="4"/>
  <c r="W376" i="4" s="1"/>
  <c r="D376" i="4"/>
  <c r="V376" i="4" s="1"/>
  <c r="C376" i="4"/>
  <c r="U376" i="4" s="1"/>
  <c r="B376" i="4"/>
  <c r="T376" i="4" s="1"/>
  <c r="E375" i="4"/>
  <c r="W375" i="4" s="1"/>
  <c r="D375" i="4"/>
  <c r="V375" i="4" s="1"/>
  <c r="G388" i="3" s="1"/>
  <c r="C375" i="4"/>
  <c r="U375" i="4" s="1"/>
  <c r="B375" i="4"/>
  <c r="T375" i="4" s="1"/>
  <c r="E374" i="4"/>
  <c r="W374" i="4" s="1"/>
  <c r="D374" i="4"/>
  <c r="V374" i="4" s="1"/>
  <c r="C374" i="4"/>
  <c r="U374" i="4" s="1"/>
  <c r="B374" i="4"/>
  <c r="T374" i="4" s="1"/>
  <c r="E373" i="4"/>
  <c r="W373" i="4" s="1"/>
  <c r="D373" i="4"/>
  <c r="V373" i="4" s="1"/>
  <c r="G386" i="3" s="1"/>
  <c r="C373" i="4"/>
  <c r="U373" i="4" s="1"/>
  <c r="B373" i="4"/>
  <c r="T373" i="4" s="1"/>
  <c r="E372" i="4"/>
  <c r="W372" i="4" s="1"/>
  <c r="D372" i="4"/>
  <c r="V372" i="4" s="1"/>
  <c r="G385" i="3" s="1"/>
  <c r="C372" i="4"/>
  <c r="U372" i="4" s="1"/>
  <c r="B372" i="4"/>
  <c r="T372" i="4" s="1"/>
  <c r="E371" i="4"/>
  <c r="W371" i="4" s="1"/>
  <c r="D371" i="4"/>
  <c r="V371" i="4" s="1"/>
  <c r="C371" i="4"/>
  <c r="U371" i="4" s="1"/>
  <c r="F384" i="3" s="1"/>
  <c r="B371" i="4"/>
  <c r="T371" i="4" s="1"/>
  <c r="E370" i="4"/>
  <c r="W370" i="4" s="1"/>
  <c r="D370" i="4"/>
  <c r="V370" i="4" s="1"/>
  <c r="C370" i="4"/>
  <c r="U370" i="4" s="1"/>
  <c r="F383" i="3" s="1"/>
  <c r="B370" i="4"/>
  <c r="T370" i="4" s="1"/>
  <c r="E369" i="4"/>
  <c r="W369" i="4" s="1"/>
  <c r="D369" i="4"/>
  <c r="V369" i="4" s="1"/>
  <c r="C369" i="4"/>
  <c r="U369" i="4" s="1"/>
  <c r="B369" i="4"/>
  <c r="T369" i="4" s="1"/>
  <c r="E368" i="4"/>
  <c r="W368" i="4" s="1"/>
  <c r="D368" i="4"/>
  <c r="V368" i="4" s="1"/>
  <c r="C368" i="4"/>
  <c r="U368" i="4" s="1"/>
  <c r="B368" i="4"/>
  <c r="T368" i="4" s="1"/>
  <c r="E367" i="4"/>
  <c r="W367" i="4" s="1"/>
  <c r="D367" i="4"/>
  <c r="V367" i="4" s="1"/>
  <c r="G380" i="3" s="1"/>
  <c r="C367" i="4"/>
  <c r="U367" i="4" s="1"/>
  <c r="F380" i="3" s="1"/>
  <c r="B367" i="4"/>
  <c r="T367" i="4" s="1"/>
  <c r="E366" i="4"/>
  <c r="W366" i="4" s="1"/>
  <c r="D366" i="4"/>
  <c r="V366" i="4" s="1"/>
  <c r="C366" i="4"/>
  <c r="U366" i="4" s="1"/>
  <c r="B366" i="4"/>
  <c r="T366" i="4" s="1"/>
  <c r="E365" i="4"/>
  <c r="W365" i="4" s="1"/>
  <c r="D365" i="4"/>
  <c r="V365" i="4" s="1"/>
  <c r="G378" i="3" s="1"/>
  <c r="C365" i="4"/>
  <c r="U365" i="4" s="1"/>
  <c r="B365" i="4"/>
  <c r="T365" i="4" s="1"/>
  <c r="E378" i="3" s="1"/>
  <c r="E364" i="4"/>
  <c r="W364" i="4" s="1"/>
  <c r="H377" i="3" s="1"/>
  <c r="D364" i="4"/>
  <c r="V364" i="4" s="1"/>
  <c r="C364" i="4"/>
  <c r="U364" i="4" s="1"/>
  <c r="B364" i="4"/>
  <c r="T364" i="4" s="1"/>
  <c r="E363" i="4"/>
  <c r="W363" i="4" s="1"/>
  <c r="D363" i="4"/>
  <c r="V363" i="4" s="1"/>
  <c r="C363" i="4"/>
  <c r="U363" i="4" s="1"/>
  <c r="B363" i="4"/>
  <c r="T363" i="4" s="1"/>
  <c r="E362" i="4"/>
  <c r="W362" i="4" s="1"/>
  <c r="D362" i="4"/>
  <c r="V362" i="4" s="1"/>
  <c r="G375" i="3" s="1"/>
  <c r="C362" i="4"/>
  <c r="U362" i="4" s="1"/>
  <c r="F375" i="3" s="1"/>
  <c r="B362" i="4"/>
  <c r="T362" i="4" s="1"/>
  <c r="E361" i="4"/>
  <c r="W361" i="4" s="1"/>
  <c r="D361" i="4"/>
  <c r="V361" i="4" s="1"/>
  <c r="G374" i="3" s="1"/>
  <c r="C361" i="4"/>
  <c r="U361" i="4" s="1"/>
  <c r="B361" i="4"/>
  <c r="T361" i="4" s="1"/>
  <c r="E360" i="4"/>
  <c r="W360" i="4" s="1"/>
  <c r="D360" i="4"/>
  <c r="V360" i="4" s="1"/>
  <c r="C360" i="4"/>
  <c r="U360" i="4" s="1"/>
  <c r="F373" i="3" s="1"/>
  <c r="B360" i="4"/>
  <c r="T360" i="4" s="1"/>
  <c r="E373" i="3" s="1"/>
  <c r="E359" i="4"/>
  <c r="W359" i="4" s="1"/>
  <c r="D359" i="4"/>
  <c r="V359" i="4" s="1"/>
  <c r="C359" i="4"/>
  <c r="U359" i="4" s="1"/>
  <c r="B359" i="4"/>
  <c r="T359" i="4" s="1"/>
  <c r="E358" i="4"/>
  <c r="W358" i="4" s="1"/>
  <c r="H371" i="3" s="1"/>
  <c r="D358" i="4"/>
  <c r="V358" i="4" s="1"/>
  <c r="C358" i="4"/>
  <c r="U358" i="4" s="1"/>
  <c r="B358" i="4"/>
  <c r="T358" i="4" s="1"/>
  <c r="E371" i="3" s="1"/>
  <c r="E357" i="4"/>
  <c r="W357" i="4" s="1"/>
  <c r="D357" i="4"/>
  <c r="V357" i="4" s="1"/>
  <c r="G370" i="3" s="1"/>
  <c r="C357" i="4"/>
  <c r="U357" i="4" s="1"/>
  <c r="F370" i="3" s="1"/>
  <c r="B357" i="4"/>
  <c r="T357" i="4" s="1"/>
  <c r="E356" i="4"/>
  <c r="W356" i="4" s="1"/>
  <c r="D356" i="4"/>
  <c r="V356" i="4" s="1"/>
  <c r="G369" i="3" s="1"/>
  <c r="C356" i="4"/>
  <c r="U356" i="4" s="1"/>
  <c r="F369" i="3" s="1"/>
  <c r="B356" i="4"/>
  <c r="T356" i="4" s="1"/>
  <c r="E355" i="4"/>
  <c r="W355" i="4" s="1"/>
  <c r="D355" i="4"/>
  <c r="V355" i="4" s="1"/>
  <c r="G368" i="3" s="1"/>
  <c r="C355" i="4"/>
  <c r="U355" i="4" s="1"/>
  <c r="F368" i="3" s="1"/>
  <c r="B355" i="4"/>
  <c r="T355" i="4" s="1"/>
  <c r="E354" i="4"/>
  <c r="W354" i="4" s="1"/>
  <c r="D354" i="4"/>
  <c r="V354" i="4" s="1"/>
  <c r="C354" i="4"/>
  <c r="U354" i="4" s="1"/>
  <c r="F367" i="3" s="1"/>
  <c r="B354" i="4"/>
  <c r="T354" i="4" s="1"/>
  <c r="E367" i="3" s="1"/>
  <c r="E353" i="4"/>
  <c r="W353" i="4" s="1"/>
  <c r="D353" i="4"/>
  <c r="V353" i="4" s="1"/>
  <c r="G366" i="3" s="1"/>
  <c r="C353" i="4"/>
  <c r="U353" i="4" s="1"/>
  <c r="B353" i="4"/>
  <c r="T353" i="4" s="1"/>
  <c r="E352" i="4"/>
  <c r="W352" i="4" s="1"/>
  <c r="D352" i="4"/>
  <c r="V352" i="4" s="1"/>
  <c r="C352" i="4"/>
  <c r="U352" i="4" s="1"/>
  <c r="F365" i="3" s="1"/>
  <c r="B352" i="4"/>
  <c r="T352" i="4" s="1"/>
  <c r="E365" i="3" s="1"/>
  <c r="E351" i="4"/>
  <c r="W351" i="4" s="1"/>
  <c r="H364" i="3" s="1"/>
  <c r="D351" i="4"/>
  <c r="V351" i="4" s="1"/>
  <c r="G364" i="3" s="1"/>
  <c r="C351" i="4"/>
  <c r="U351" i="4" s="1"/>
  <c r="F364" i="3" s="1"/>
  <c r="B351" i="4"/>
  <c r="T351" i="4" s="1"/>
  <c r="E364" i="3" s="1"/>
  <c r="E350" i="4"/>
  <c r="W350" i="4" s="1"/>
  <c r="D350" i="4"/>
  <c r="V350" i="4" s="1"/>
  <c r="C350" i="4"/>
  <c r="U350" i="4" s="1"/>
  <c r="B350" i="4"/>
  <c r="T350" i="4" s="1"/>
  <c r="E349" i="4"/>
  <c r="W349" i="4" s="1"/>
  <c r="D349" i="4"/>
  <c r="V349" i="4" s="1"/>
  <c r="G362" i="3" s="1"/>
  <c r="C349" i="4"/>
  <c r="U349" i="4" s="1"/>
  <c r="B349" i="4"/>
  <c r="T349" i="4" s="1"/>
  <c r="E362" i="3" s="1"/>
  <c r="E348" i="4"/>
  <c r="W348" i="4" s="1"/>
  <c r="D348" i="4"/>
  <c r="V348" i="4" s="1"/>
  <c r="C348" i="4"/>
  <c r="U348" i="4" s="1"/>
  <c r="F361" i="3" s="1"/>
  <c r="B348" i="4"/>
  <c r="T348" i="4" s="1"/>
  <c r="E347" i="4"/>
  <c r="W347" i="4" s="1"/>
  <c r="D347" i="4"/>
  <c r="V347" i="4" s="1"/>
  <c r="G360" i="3" s="1"/>
  <c r="C347" i="4"/>
  <c r="U347" i="4" s="1"/>
  <c r="F360" i="3" s="1"/>
  <c r="B347" i="4"/>
  <c r="T347" i="4" s="1"/>
  <c r="E346" i="4"/>
  <c r="W346" i="4" s="1"/>
  <c r="D346" i="4"/>
  <c r="V346" i="4" s="1"/>
  <c r="C346" i="4"/>
  <c r="U346" i="4" s="1"/>
  <c r="B346" i="4"/>
  <c r="T346" i="4" s="1"/>
  <c r="E345" i="4"/>
  <c r="W345" i="4" s="1"/>
  <c r="D345" i="4"/>
  <c r="V345" i="4" s="1"/>
  <c r="G358" i="3" s="1"/>
  <c r="C345" i="4"/>
  <c r="U345" i="4" s="1"/>
  <c r="B345" i="4"/>
  <c r="T345" i="4" s="1"/>
  <c r="E344" i="4"/>
  <c r="W344" i="4" s="1"/>
  <c r="D344" i="4"/>
  <c r="V344" i="4" s="1"/>
  <c r="C344" i="4"/>
  <c r="U344" i="4" s="1"/>
  <c r="F357" i="3" s="1"/>
  <c r="B344" i="4"/>
  <c r="T344" i="4" s="1"/>
  <c r="E343" i="4"/>
  <c r="W343" i="4" s="1"/>
  <c r="D343" i="4"/>
  <c r="V343" i="4" s="1"/>
  <c r="G356" i="3" s="1"/>
  <c r="C343" i="4"/>
  <c r="U343" i="4" s="1"/>
  <c r="F356" i="3" s="1"/>
  <c r="B343" i="4"/>
  <c r="T343" i="4" s="1"/>
  <c r="E342" i="4"/>
  <c r="W342" i="4" s="1"/>
  <c r="D342" i="4"/>
  <c r="V342" i="4" s="1"/>
  <c r="C342" i="4"/>
  <c r="U342" i="4" s="1"/>
  <c r="B342" i="4"/>
  <c r="T342" i="4" s="1"/>
  <c r="E341" i="4"/>
  <c r="W341" i="4" s="1"/>
  <c r="D341" i="4"/>
  <c r="V341" i="4" s="1"/>
  <c r="G354" i="3" s="1"/>
  <c r="C341" i="4"/>
  <c r="U341" i="4" s="1"/>
  <c r="B341" i="4"/>
  <c r="T341" i="4" s="1"/>
  <c r="E354" i="3" s="1"/>
  <c r="E340" i="4"/>
  <c r="W340" i="4" s="1"/>
  <c r="D340" i="4"/>
  <c r="V340" i="4" s="1"/>
  <c r="C340" i="4"/>
  <c r="U340" i="4" s="1"/>
  <c r="F353" i="3" s="1"/>
  <c r="B340" i="4"/>
  <c r="T340" i="4" s="1"/>
  <c r="E339" i="4"/>
  <c r="W339" i="4" s="1"/>
  <c r="D339" i="4"/>
  <c r="V339" i="4" s="1"/>
  <c r="G352" i="3" s="1"/>
  <c r="C339" i="4"/>
  <c r="U339" i="4" s="1"/>
  <c r="F352" i="3" s="1"/>
  <c r="B339" i="4"/>
  <c r="T339" i="4" s="1"/>
  <c r="E338" i="4"/>
  <c r="W338" i="4" s="1"/>
  <c r="D338" i="4"/>
  <c r="V338" i="4" s="1"/>
  <c r="C338" i="4"/>
  <c r="U338" i="4" s="1"/>
  <c r="B338" i="4"/>
  <c r="T338" i="4" s="1"/>
  <c r="E337" i="4"/>
  <c r="W337" i="4" s="1"/>
  <c r="D337" i="4"/>
  <c r="V337" i="4" s="1"/>
  <c r="G350" i="3" s="1"/>
  <c r="C337" i="4"/>
  <c r="U337" i="4" s="1"/>
  <c r="B337" i="4"/>
  <c r="T337" i="4" s="1"/>
  <c r="E350" i="3" s="1"/>
  <c r="E336" i="4"/>
  <c r="W336" i="4" s="1"/>
  <c r="D336" i="4"/>
  <c r="V336" i="4" s="1"/>
  <c r="C336" i="4"/>
  <c r="U336" i="4" s="1"/>
  <c r="F349" i="3" s="1"/>
  <c r="B336" i="4"/>
  <c r="T336" i="4" s="1"/>
  <c r="E335" i="4"/>
  <c r="W335" i="4" s="1"/>
  <c r="D335" i="4"/>
  <c r="V335" i="4" s="1"/>
  <c r="G348" i="3" s="1"/>
  <c r="C335" i="4"/>
  <c r="U335" i="4" s="1"/>
  <c r="F348" i="3" s="1"/>
  <c r="B335" i="4"/>
  <c r="T335" i="4" s="1"/>
  <c r="E348" i="3" s="1"/>
  <c r="E334" i="4"/>
  <c r="W334" i="4" s="1"/>
  <c r="D334" i="4"/>
  <c r="V334" i="4" s="1"/>
  <c r="C334" i="4"/>
  <c r="U334" i="4" s="1"/>
  <c r="B334" i="4"/>
  <c r="T334" i="4" s="1"/>
  <c r="E333" i="4"/>
  <c r="W333" i="4" s="1"/>
  <c r="D333" i="4"/>
  <c r="V333" i="4" s="1"/>
  <c r="G346" i="3" s="1"/>
  <c r="C333" i="4"/>
  <c r="U333" i="4" s="1"/>
  <c r="B333" i="4"/>
  <c r="T333" i="4" s="1"/>
  <c r="E332" i="4"/>
  <c r="W332" i="4" s="1"/>
  <c r="D332" i="4"/>
  <c r="V332" i="4" s="1"/>
  <c r="C332" i="4"/>
  <c r="U332" i="4" s="1"/>
  <c r="F345" i="3" s="1"/>
  <c r="B332" i="4"/>
  <c r="T332" i="4" s="1"/>
  <c r="E331" i="4"/>
  <c r="W331" i="4" s="1"/>
  <c r="D331" i="4"/>
  <c r="V331" i="4" s="1"/>
  <c r="G344" i="3" s="1"/>
  <c r="C331" i="4"/>
  <c r="U331" i="4" s="1"/>
  <c r="F344" i="3" s="1"/>
  <c r="B331" i="4"/>
  <c r="T331" i="4" s="1"/>
  <c r="E330" i="4"/>
  <c r="W330" i="4" s="1"/>
  <c r="D330" i="4"/>
  <c r="V330" i="4" s="1"/>
  <c r="C330" i="4"/>
  <c r="U330" i="4" s="1"/>
  <c r="B330" i="4"/>
  <c r="T330" i="4" s="1"/>
  <c r="E329" i="4"/>
  <c r="W329" i="4" s="1"/>
  <c r="D329" i="4"/>
  <c r="V329" i="4" s="1"/>
  <c r="G342" i="3" s="1"/>
  <c r="C329" i="4"/>
  <c r="U329" i="4" s="1"/>
  <c r="B329" i="4"/>
  <c r="T329" i="4" s="1"/>
  <c r="E328" i="4"/>
  <c r="W328" i="4" s="1"/>
  <c r="D328" i="4"/>
  <c r="V328" i="4" s="1"/>
  <c r="C328" i="4"/>
  <c r="U328" i="4" s="1"/>
  <c r="F341" i="3" s="1"/>
  <c r="B328" i="4"/>
  <c r="T328" i="4" s="1"/>
  <c r="E327" i="4"/>
  <c r="W327" i="4" s="1"/>
  <c r="D327" i="4"/>
  <c r="V327" i="4" s="1"/>
  <c r="G340" i="3" s="1"/>
  <c r="C327" i="4"/>
  <c r="U327" i="4" s="1"/>
  <c r="F340" i="3" s="1"/>
  <c r="B327" i="4"/>
  <c r="T327" i="4" s="1"/>
  <c r="E326" i="4"/>
  <c r="W326" i="4" s="1"/>
  <c r="D326" i="4"/>
  <c r="V326" i="4" s="1"/>
  <c r="C326" i="4"/>
  <c r="U326" i="4" s="1"/>
  <c r="B326" i="4"/>
  <c r="T326" i="4" s="1"/>
  <c r="E325" i="4"/>
  <c r="W325" i="4" s="1"/>
  <c r="D325" i="4"/>
  <c r="V325" i="4" s="1"/>
  <c r="G219" i="3" s="1"/>
  <c r="C325" i="4"/>
  <c r="U325" i="4" s="1"/>
  <c r="B325" i="4"/>
  <c r="T325" i="4" s="1"/>
  <c r="E324" i="4"/>
  <c r="W324" i="4" s="1"/>
  <c r="D324" i="4"/>
  <c r="V324" i="4" s="1"/>
  <c r="C324" i="4"/>
  <c r="U324" i="4" s="1"/>
  <c r="F338" i="3" s="1"/>
  <c r="B324" i="4"/>
  <c r="T324" i="4" s="1"/>
  <c r="E323" i="4"/>
  <c r="W323" i="4" s="1"/>
  <c r="D323" i="4"/>
  <c r="V323" i="4" s="1"/>
  <c r="G337" i="3" s="1"/>
  <c r="C323" i="4"/>
  <c r="U323" i="4" s="1"/>
  <c r="F337" i="3" s="1"/>
  <c r="B323" i="4"/>
  <c r="T323" i="4" s="1"/>
  <c r="E337" i="3" s="1"/>
  <c r="E322" i="4"/>
  <c r="W322" i="4" s="1"/>
  <c r="D322" i="4"/>
  <c r="V322" i="4" s="1"/>
  <c r="C322" i="4"/>
  <c r="U322" i="4" s="1"/>
  <c r="B322" i="4"/>
  <c r="T322" i="4" s="1"/>
  <c r="E321" i="4"/>
  <c r="W321" i="4" s="1"/>
  <c r="D321" i="4"/>
  <c r="V321" i="4" s="1"/>
  <c r="G335" i="3" s="1"/>
  <c r="C321" i="4"/>
  <c r="U321" i="4" s="1"/>
  <c r="B321" i="4"/>
  <c r="T321" i="4" s="1"/>
  <c r="E320" i="4"/>
  <c r="W320" i="4" s="1"/>
  <c r="D320" i="4"/>
  <c r="V320" i="4" s="1"/>
  <c r="C320" i="4"/>
  <c r="U320" i="4" s="1"/>
  <c r="F334" i="3" s="1"/>
  <c r="B320" i="4"/>
  <c r="T320" i="4" s="1"/>
  <c r="E319" i="4"/>
  <c r="W319" i="4" s="1"/>
  <c r="D319" i="4"/>
  <c r="V319" i="4" s="1"/>
  <c r="G333" i="3" s="1"/>
  <c r="C319" i="4"/>
  <c r="U319" i="4" s="1"/>
  <c r="B319" i="4"/>
  <c r="T319" i="4" s="1"/>
  <c r="E318" i="4"/>
  <c r="W318" i="4" s="1"/>
  <c r="D318" i="4"/>
  <c r="V318" i="4" s="1"/>
  <c r="C318" i="4"/>
  <c r="U318" i="4" s="1"/>
  <c r="B318" i="4"/>
  <c r="T318" i="4" s="1"/>
  <c r="E317" i="4"/>
  <c r="W317" i="4" s="1"/>
  <c r="D317" i="4"/>
  <c r="V317" i="4" s="1"/>
  <c r="G331" i="3" s="1"/>
  <c r="C317" i="4"/>
  <c r="U317" i="4" s="1"/>
  <c r="B317" i="4"/>
  <c r="T317" i="4" s="1"/>
  <c r="E316" i="4"/>
  <c r="W316" i="4" s="1"/>
  <c r="D316" i="4"/>
  <c r="V316" i="4" s="1"/>
  <c r="C316" i="4"/>
  <c r="U316" i="4" s="1"/>
  <c r="F329" i="3" s="1"/>
  <c r="B316" i="4"/>
  <c r="T316" i="4" s="1"/>
  <c r="E315" i="4"/>
  <c r="W315" i="4" s="1"/>
  <c r="D315" i="4"/>
  <c r="V315" i="4" s="1"/>
  <c r="G328" i="3" s="1"/>
  <c r="C315" i="4"/>
  <c r="U315" i="4" s="1"/>
  <c r="B315" i="4"/>
  <c r="T315" i="4" s="1"/>
  <c r="E314" i="4"/>
  <c r="W314" i="4" s="1"/>
  <c r="D314" i="4"/>
  <c r="V314" i="4" s="1"/>
  <c r="C314" i="4"/>
  <c r="U314" i="4" s="1"/>
  <c r="B314" i="4"/>
  <c r="T314" i="4" s="1"/>
  <c r="E313" i="4"/>
  <c r="W313" i="4" s="1"/>
  <c r="D313" i="4"/>
  <c r="V313" i="4" s="1"/>
  <c r="G326" i="3" s="1"/>
  <c r="C313" i="4"/>
  <c r="U313" i="4" s="1"/>
  <c r="B313" i="4"/>
  <c r="T313" i="4" s="1"/>
  <c r="E326" i="3" s="1"/>
  <c r="E312" i="4"/>
  <c r="W312" i="4" s="1"/>
  <c r="D312" i="4"/>
  <c r="V312" i="4" s="1"/>
  <c r="C312" i="4"/>
  <c r="U312" i="4" s="1"/>
  <c r="F325" i="3" s="1"/>
  <c r="B312" i="4"/>
  <c r="T312" i="4" s="1"/>
  <c r="E311" i="4"/>
  <c r="W311" i="4" s="1"/>
  <c r="D311" i="4"/>
  <c r="V311" i="4" s="1"/>
  <c r="G324" i="3" s="1"/>
  <c r="C311" i="4"/>
  <c r="U311" i="4" s="1"/>
  <c r="B311" i="4"/>
  <c r="T311" i="4" s="1"/>
  <c r="E324" i="3" s="1"/>
  <c r="E310" i="4"/>
  <c r="W310" i="4" s="1"/>
  <c r="D310" i="4"/>
  <c r="V310" i="4" s="1"/>
  <c r="C310" i="4"/>
  <c r="U310" i="4" s="1"/>
  <c r="B310" i="4"/>
  <c r="T310" i="4" s="1"/>
  <c r="E309" i="4"/>
  <c r="W309" i="4" s="1"/>
  <c r="D309" i="4"/>
  <c r="V309" i="4" s="1"/>
  <c r="G322" i="3" s="1"/>
  <c r="C309" i="4"/>
  <c r="U309" i="4" s="1"/>
  <c r="B309" i="4"/>
  <c r="T309" i="4" s="1"/>
  <c r="E308" i="4"/>
  <c r="W308" i="4" s="1"/>
  <c r="D308" i="4"/>
  <c r="V308" i="4" s="1"/>
  <c r="C308" i="4"/>
  <c r="U308" i="4" s="1"/>
  <c r="F321" i="3" s="1"/>
  <c r="B308" i="4"/>
  <c r="T308" i="4" s="1"/>
  <c r="E307" i="4"/>
  <c r="W307" i="4" s="1"/>
  <c r="D307" i="4"/>
  <c r="V307" i="4" s="1"/>
  <c r="G320" i="3" s="1"/>
  <c r="C307" i="4"/>
  <c r="U307" i="4" s="1"/>
  <c r="B307" i="4"/>
  <c r="T307" i="4" s="1"/>
  <c r="E320" i="3" s="1"/>
  <c r="E306" i="4"/>
  <c r="W306" i="4" s="1"/>
  <c r="D306" i="4"/>
  <c r="V306" i="4" s="1"/>
  <c r="C306" i="4"/>
  <c r="U306" i="4" s="1"/>
  <c r="B306" i="4"/>
  <c r="T306" i="4" s="1"/>
  <c r="E305" i="4"/>
  <c r="W305" i="4" s="1"/>
  <c r="D305" i="4"/>
  <c r="V305" i="4" s="1"/>
  <c r="G318" i="3" s="1"/>
  <c r="C305" i="4"/>
  <c r="U305" i="4" s="1"/>
  <c r="B305" i="4"/>
  <c r="T305" i="4" s="1"/>
  <c r="E304" i="4"/>
  <c r="W304" i="4" s="1"/>
  <c r="D304" i="4"/>
  <c r="V304" i="4" s="1"/>
  <c r="C304" i="4"/>
  <c r="U304" i="4" s="1"/>
  <c r="F317" i="3" s="1"/>
  <c r="B304" i="4"/>
  <c r="T304" i="4" s="1"/>
  <c r="E303" i="4"/>
  <c r="W303" i="4" s="1"/>
  <c r="D303" i="4"/>
  <c r="V303" i="4" s="1"/>
  <c r="G316" i="3" s="1"/>
  <c r="C303" i="4"/>
  <c r="U303" i="4" s="1"/>
  <c r="B303" i="4"/>
  <c r="T303" i="4" s="1"/>
  <c r="E316" i="3" s="1"/>
  <c r="E302" i="4"/>
  <c r="W302" i="4" s="1"/>
  <c r="D302" i="4"/>
  <c r="V302" i="4" s="1"/>
  <c r="C302" i="4"/>
  <c r="U302" i="4" s="1"/>
  <c r="B302" i="4"/>
  <c r="T302" i="4" s="1"/>
  <c r="E301" i="4"/>
  <c r="W301" i="4" s="1"/>
  <c r="D301" i="4"/>
  <c r="V301" i="4" s="1"/>
  <c r="C301" i="4"/>
  <c r="U301" i="4" s="1"/>
  <c r="B301" i="4"/>
  <c r="T301" i="4" s="1"/>
  <c r="E314" i="3" s="1"/>
  <c r="E300" i="4"/>
  <c r="W300" i="4" s="1"/>
  <c r="D300" i="4"/>
  <c r="V300" i="4" s="1"/>
  <c r="C300" i="4"/>
  <c r="U300" i="4" s="1"/>
  <c r="F313" i="3" s="1"/>
  <c r="B300" i="4"/>
  <c r="T300" i="4" s="1"/>
  <c r="E299" i="4"/>
  <c r="W299" i="4" s="1"/>
  <c r="D299" i="4"/>
  <c r="V299" i="4" s="1"/>
  <c r="G312" i="3" s="1"/>
  <c r="C299" i="4"/>
  <c r="U299" i="4" s="1"/>
  <c r="B299" i="4"/>
  <c r="T299" i="4" s="1"/>
  <c r="E298" i="4"/>
  <c r="W298" i="4" s="1"/>
  <c r="D298" i="4"/>
  <c r="V298" i="4" s="1"/>
  <c r="C298" i="4"/>
  <c r="U298" i="4" s="1"/>
  <c r="B298" i="4"/>
  <c r="T298" i="4" s="1"/>
  <c r="E297" i="4"/>
  <c r="W297" i="4" s="1"/>
  <c r="D297" i="4"/>
  <c r="V297" i="4" s="1"/>
  <c r="G310" i="3" s="1"/>
  <c r="C297" i="4"/>
  <c r="U297" i="4" s="1"/>
  <c r="B297" i="4"/>
  <c r="T297" i="4" s="1"/>
  <c r="E310" i="3" s="1"/>
  <c r="E296" i="4"/>
  <c r="W296" i="4" s="1"/>
  <c r="D296" i="4"/>
  <c r="V296" i="4" s="1"/>
  <c r="C296" i="4"/>
  <c r="U296" i="4" s="1"/>
  <c r="F309" i="3" s="1"/>
  <c r="B296" i="4"/>
  <c r="T296" i="4" s="1"/>
  <c r="E295" i="4"/>
  <c r="W295" i="4" s="1"/>
  <c r="D295" i="4"/>
  <c r="V295" i="4" s="1"/>
  <c r="G308" i="3" s="1"/>
  <c r="C295" i="4"/>
  <c r="U295" i="4" s="1"/>
  <c r="B295" i="4"/>
  <c r="T295" i="4" s="1"/>
  <c r="E308" i="3" s="1"/>
  <c r="E294" i="4"/>
  <c r="W294" i="4" s="1"/>
  <c r="D294" i="4"/>
  <c r="V294" i="4" s="1"/>
  <c r="C294" i="4"/>
  <c r="U294" i="4" s="1"/>
  <c r="B294" i="4"/>
  <c r="T294" i="4" s="1"/>
  <c r="E293" i="4"/>
  <c r="W293" i="4" s="1"/>
  <c r="D293" i="4"/>
  <c r="V293" i="4" s="1"/>
  <c r="G306" i="3" s="1"/>
  <c r="C293" i="4"/>
  <c r="U293" i="4" s="1"/>
  <c r="B293" i="4"/>
  <c r="T293" i="4" s="1"/>
  <c r="E292" i="4"/>
  <c r="W292" i="4" s="1"/>
  <c r="D292" i="4"/>
  <c r="V292" i="4" s="1"/>
  <c r="C292" i="4"/>
  <c r="U292" i="4" s="1"/>
  <c r="F305" i="3" s="1"/>
  <c r="B292" i="4"/>
  <c r="T292" i="4" s="1"/>
  <c r="E291" i="4"/>
  <c r="W291" i="4" s="1"/>
  <c r="D291" i="4"/>
  <c r="V291" i="4" s="1"/>
  <c r="G304" i="3" s="1"/>
  <c r="C291" i="4"/>
  <c r="U291" i="4" s="1"/>
  <c r="B291" i="4"/>
  <c r="T291" i="4" s="1"/>
  <c r="E290" i="4"/>
  <c r="W290" i="4" s="1"/>
  <c r="D290" i="4"/>
  <c r="V290" i="4" s="1"/>
  <c r="C290" i="4"/>
  <c r="U290" i="4" s="1"/>
  <c r="B290" i="4"/>
  <c r="T290" i="4" s="1"/>
  <c r="E289" i="4"/>
  <c r="W289" i="4" s="1"/>
  <c r="D289" i="4"/>
  <c r="V289" i="4" s="1"/>
  <c r="G302" i="3" s="1"/>
  <c r="C289" i="4"/>
  <c r="U289" i="4" s="1"/>
  <c r="B289" i="4"/>
  <c r="T289" i="4" s="1"/>
  <c r="E288" i="4"/>
  <c r="W288" i="4" s="1"/>
  <c r="D288" i="4"/>
  <c r="V288" i="4" s="1"/>
  <c r="C288" i="4"/>
  <c r="U288" i="4" s="1"/>
  <c r="F301" i="3" s="1"/>
  <c r="B288" i="4"/>
  <c r="T288" i="4" s="1"/>
  <c r="E287" i="4"/>
  <c r="W287" i="4" s="1"/>
  <c r="D287" i="4"/>
  <c r="V287" i="4" s="1"/>
  <c r="G300" i="3" s="1"/>
  <c r="C287" i="4"/>
  <c r="U287" i="4" s="1"/>
  <c r="B287" i="4"/>
  <c r="T287" i="4" s="1"/>
  <c r="E286" i="4"/>
  <c r="W286" i="4" s="1"/>
  <c r="D286" i="4"/>
  <c r="V286" i="4" s="1"/>
  <c r="C286" i="4"/>
  <c r="U286" i="4" s="1"/>
  <c r="B286" i="4"/>
  <c r="T286" i="4" s="1"/>
  <c r="E285" i="4"/>
  <c r="W285" i="4" s="1"/>
  <c r="D285" i="4"/>
  <c r="V285" i="4" s="1"/>
  <c r="G298" i="3" s="1"/>
  <c r="C285" i="4"/>
  <c r="U285" i="4" s="1"/>
  <c r="B285" i="4"/>
  <c r="T285" i="4" s="1"/>
  <c r="E298" i="3" s="1"/>
  <c r="E284" i="4"/>
  <c r="W284" i="4" s="1"/>
  <c r="D284" i="4"/>
  <c r="V284" i="4" s="1"/>
  <c r="C284" i="4"/>
  <c r="U284" i="4" s="1"/>
  <c r="F297" i="3" s="1"/>
  <c r="B284" i="4"/>
  <c r="T284" i="4" s="1"/>
  <c r="E283" i="4"/>
  <c r="W283" i="4" s="1"/>
  <c r="D283" i="4"/>
  <c r="V283" i="4" s="1"/>
  <c r="G296" i="3" s="1"/>
  <c r="C283" i="4"/>
  <c r="U283" i="4" s="1"/>
  <c r="B283" i="4"/>
  <c r="T283" i="4" s="1"/>
  <c r="E296" i="3" s="1"/>
  <c r="E282" i="4"/>
  <c r="W282" i="4" s="1"/>
  <c r="D282" i="4"/>
  <c r="V282" i="4" s="1"/>
  <c r="C282" i="4"/>
  <c r="U282" i="4" s="1"/>
  <c r="B282" i="4"/>
  <c r="T282" i="4" s="1"/>
  <c r="E281" i="4"/>
  <c r="W281" i="4" s="1"/>
  <c r="D281" i="4"/>
  <c r="V281" i="4" s="1"/>
  <c r="G294" i="3" s="1"/>
  <c r="C281" i="4"/>
  <c r="U281" i="4" s="1"/>
  <c r="B281" i="4"/>
  <c r="T281" i="4" s="1"/>
  <c r="E280" i="4"/>
  <c r="W280" i="4" s="1"/>
  <c r="D280" i="4"/>
  <c r="V280" i="4" s="1"/>
  <c r="C280" i="4"/>
  <c r="U280" i="4" s="1"/>
  <c r="F293" i="3" s="1"/>
  <c r="B280" i="4"/>
  <c r="T280" i="4" s="1"/>
  <c r="E279" i="4"/>
  <c r="W279" i="4" s="1"/>
  <c r="D279" i="4"/>
  <c r="V279" i="4" s="1"/>
  <c r="G292" i="3" s="1"/>
  <c r="C279" i="4"/>
  <c r="U279" i="4" s="1"/>
  <c r="B279" i="4"/>
  <c r="T279" i="4" s="1"/>
  <c r="E292" i="3" s="1"/>
  <c r="E278" i="4"/>
  <c r="W278" i="4" s="1"/>
  <c r="D278" i="4"/>
  <c r="V278" i="4" s="1"/>
  <c r="C278" i="4"/>
  <c r="U278" i="4" s="1"/>
  <c r="B278" i="4"/>
  <c r="T278" i="4" s="1"/>
  <c r="E277" i="4"/>
  <c r="W277" i="4" s="1"/>
  <c r="D277" i="4"/>
  <c r="V277" i="4" s="1"/>
  <c r="G290" i="3" s="1"/>
  <c r="C277" i="4"/>
  <c r="U277" i="4" s="1"/>
  <c r="B277" i="4"/>
  <c r="T277" i="4" s="1"/>
  <c r="E290" i="3" s="1"/>
  <c r="E276" i="4"/>
  <c r="W276" i="4" s="1"/>
  <c r="D276" i="4"/>
  <c r="V276" i="4" s="1"/>
  <c r="C276" i="4"/>
  <c r="U276" i="4" s="1"/>
  <c r="F289" i="3" s="1"/>
  <c r="B276" i="4"/>
  <c r="T276" i="4" s="1"/>
  <c r="E275" i="4"/>
  <c r="W275" i="4" s="1"/>
  <c r="D275" i="4"/>
  <c r="V275" i="4" s="1"/>
  <c r="G288" i="3" s="1"/>
  <c r="C275" i="4"/>
  <c r="U275" i="4" s="1"/>
  <c r="B275" i="4"/>
  <c r="T275" i="4" s="1"/>
  <c r="E274" i="4"/>
  <c r="W274" i="4" s="1"/>
  <c r="D274" i="4"/>
  <c r="V274" i="4" s="1"/>
  <c r="C274" i="4"/>
  <c r="U274" i="4" s="1"/>
  <c r="B274" i="4"/>
  <c r="T274" i="4" s="1"/>
  <c r="E273" i="4"/>
  <c r="W273" i="4" s="1"/>
  <c r="D273" i="4"/>
  <c r="V273" i="4" s="1"/>
  <c r="G286" i="3" s="1"/>
  <c r="C273" i="4"/>
  <c r="U273" i="4" s="1"/>
  <c r="B273" i="4"/>
  <c r="T273" i="4" s="1"/>
  <c r="E272" i="4"/>
  <c r="W272" i="4" s="1"/>
  <c r="D272" i="4"/>
  <c r="V272" i="4" s="1"/>
  <c r="C272" i="4"/>
  <c r="U272" i="4" s="1"/>
  <c r="F285" i="3" s="1"/>
  <c r="B272" i="4"/>
  <c r="T272" i="4" s="1"/>
  <c r="E271" i="4"/>
  <c r="W271" i="4" s="1"/>
  <c r="D271" i="4"/>
  <c r="V271" i="4" s="1"/>
  <c r="G284" i="3" s="1"/>
  <c r="C271" i="4"/>
  <c r="U271" i="4" s="1"/>
  <c r="B271" i="4"/>
  <c r="T271" i="4" s="1"/>
  <c r="E284" i="3" s="1"/>
  <c r="E270" i="4"/>
  <c r="W270" i="4" s="1"/>
  <c r="D270" i="4"/>
  <c r="V270" i="4" s="1"/>
  <c r="C270" i="4"/>
  <c r="U270" i="4" s="1"/>
  <c r="B270" i="4"/>
  <c r="T270" i="4" s="1"/>
  <c r="E269" i="4"/>
  <c r="W269" i="4" s="1"/>
  <c r="D269" i="4"/>
  <c r="V269" i="4" s="1"/>
  <c r="G282" i="3" s="1"/>
  <c r="C269" i="4"/>
  <c r="U269" i="4" s="1"/>
  <c r="B269" i="4"/>
  <c r="T269" i="4" s="1"/>
  <c r="E282" i="3" s="1"/>
  <c r="E268" i="4"/>
  <c r="W268" i="4" s="1"/>
  <c r="D268" i="4"/>
  <c r="V268" i="4" s="1"/>
  <c r="C268" i="4"/>
  <c r="U268" i="4" s="1"/>
  <c r="F281" i="3" s="1"/>
  <c r="B268" i="4"/>
  <c r="T268" i="4" s="1"/>
  <c r="E267" i="4"/>
  <c r="W267" i="4" s="1"/>
  <c r="D267" i="4"/>
  <c r="V267" i="4" s="1"/>
  <c r="G280" i="3" s="1"/>
  <c r="C267" i="4"/>
  <c r="U267" i="4" s="1"/>
  <c r="B267" i="4"/>
  <c r="T267" i="4" s="1"/>
  <c r="E266" i="4"/>
  <c r="W266" i="4" s="1"/>
  <c r="D266" i="4"/>
  <c r="V266" i="4" s="1"/>
  <c r="C266" i="4"/>
  <c r="U266" i="4" s="1"/>
  <c r="B266" i="4"/>
  <c r="T266" i="4" s="1"/>
  <c r="E265" i="4"/>
  <c r="W265" i="4" s="1"/>
  <c r="D265" i="4"/>
  <c r="V265" i="4" s="1"/>
  <c r="G278" i="3" s="1"/>
  <c r="C265" i="4"/>
  <c r="U265" i="4" s="1"/>
  <c r="B265" i="4"/>
  <c r="T265" i="4" s="1"/>
  <c r="E264" i="4"/>
  <c r="W264" i="4" s="1"/>
  <c r="D264" i="4"/>
  <c r="V264" i="4" s="1"/>
  <c r="C264" i="4"/>
  <c r="U264" i="4" s="1"/>
  <c r="F277" i="3" s="1"/>
  <c r="B264" i="4"/>
  <c r="T264" i="4" s="1"/>
  <c r="E263" i="4"/>
  <c r="W263" i="4" s="1"/>
  <c r="D263" i="4"/>
  <c r="V263" i="4" s="1"/>
  <c r="G276" i="3" s="1"/>
  <c r="C263" i="4"/>
  <c r="U263" i="4" s="1"/>
  <c r="B263" i="4"/>
  <c r="T263" i="4" s="1"/>
  <c r="E262" i="4"/>
  <c r="W262" i="4" s="1"/>
  <c r="D262" i="4"/>
  <c r="V262" i="4" s="1"/>
  <c r="C262" i="4"/>
  <c r="U262" i="4" s="1"/>
  <c r="B262" i="4"/>
  <c r="T262" i="4" s="1"/>
  <c r="E261" i="4"/>
  <c r="W261" i="4" s="1"/>
  <c r="D261" i="4"/>
  <c r="V261" i="4" s="1"/>
  <c r="G274" i="3" s="1"/>
  <c r="C261" i="4"/>
  <c r="U261" i="4" s="1"/>
  <c r="B261" i="4"/>
  <c r="T261" i="4" s="1"/>
  <c r="E260" i="4"/>
  <c r="W260" i="4" s="1"/>
  <c r="D260" i="4"/>
  <c r="V260" i="4" s="1"/>
  <c r="C260" i="4"/>
  <c r="U260" i="4" s="1"/>
  <c r="F273" i="3" s="1"/>
  <c r="B260" i="4"/>
  <c r="T260" i="4" s="1"/>
  <c r="E259" i="4"/>
  <c r="W259" i="4" s="1"/>
  <c r="D259" i="4"/>
  <c r="V259" i="4" s="1"/>
  <c r="G272" i="3" s="1"/>
  <c r="C259" i="4"/>
  <c r="U259" i="4" s="1"/>
  <c r="B259" i="4"/>
  <c r="T259" i="4" s="1"/>
  <c r="E272" i="3" s="1"/>
  <c r="E258" i="4"/>
  <c r="W258" i="4" s="1"/>
  <c r="D258" i="4"/>
  <c r="V258" i="4" s="1"/>
  <c r="C258" i="4"/>
  <c r="U258" i="4" s="1"/>
  <c r="B258" i="4"/>
  <c r="T258" i="4" s="1"/>
  <c r="E257" i="4"/>
  <c r="W257" i="4" s="1"/>
  <c r="D257" i="4"/>
  <c r="V257" i="4" s="1"/>
  <c r="G270" i="3" s="1"/>
  <c r="C257" i="4"/>
  <c r="U257" i="4" s="1"/>
  <c r="B257" i="4"/>
  <c r="T257" i="4" s="1"/>
  <c r="E256" i="4"/>
  <c r="W256" i="4" s="1"/>
  <c r="D256" i="4"/>
  <c r="V256" i="4" s="1"/>
  <c r="C256" i="4"/>
  <c r="U256" i="4" s="1"/>
  <c r="F269" i="3" s="1"/>
  <c r="B256" i="4"/>
  <c r="T256" i="4" s="1"/>
  <c r="E255" i="4"/>
  <c r="W255" i="4" s="1"/>
  <c r="D255" i="4"/>
  <c r="V255" i="4" s="1"/>
  <c r="G268" i="3" s="1"/>
  <c r="C255" i="4"/>
  <c r="U255" i="4" s="1"/>
  <c r="B255" i="4"/>
  <c r="T255" i="4" s="1"/>
  <c r="E254" i="4"/>
  <c r="W254" i="4" s="1"/>
  <c r="D254" i="4"/>
  <c r="V254" i="4" s="1"/>
  <c r="C254" i="4"/>
  <c r="U254" i="4" s="1"/>
  <c r="B254" i="4"/>
  <c r="T254" i="4" s="1"/>
  <c r="E253" i="4"/>
  <c r="W253" i="4" s="1"/>
  <c r="D253" i="4"/>
  <c r="V253" i="4" s="1"/>
  <c r="G266" i="3" s="1"/>
  <c r="C253" i="4"/>
  <c r="U253" i="4" s="1"/>
  <c r="B253" i="4"/>
  <c r="T253" i="4" s="1"/>
  <c r="E252" i="4"/>
  <c r="W252" i="4" s="1"/>
  <c r="D252" i="4"/>
  <c r="V252" i="4" s="1"/>
  <c r="C252" i="4"/>
  <c r="U252" i="4" s="1"/>
  <c r="F265" i="3" s="1"/>
  <c r="B252" i="4"/>
  <c r="T252" i="4" s="1"/>
  <c r="E251" i="4"/>
  <c r="W251" i="4" s="1"/>
  <c r="D251" i="4"/>
  <c r="V251" i="4" s="1"/>
  <c r="C251" i="4"/>
  <c r="U251" i="4" s="1"/>
  <c r="B251" i="4"/>
  <c r="T251" i="4" s="1"/>
  <c r="E264" i="3" s="1"/>
  <c r="E250" i="4"/>
  <c r="W250" i="4" s="1"/>
  <c r="D250" i="4"/>
  <c r="V250" i="4" s="1"/>
  <c r="C250" i="4"/>
  <c r="U250" i="4" s="1"/>
  <c r="B250" i="4"/>
  <c r="T250" i="4" s="1"/>
  <c r="E249" i="4"/>
  <c r="W249" i="4" s="1"/>
  <c r="D249" i="4"/>
  <c r="V249" i="4" s="1"/>
  <c r="G262" i="3" s="1"/>
  <c r="C249" i="4"/>
  <c r="U249" i="4" s="1"/>
  <c r="B249" i="4"/>
  <c r="T249" i="4" s="1"/>
  <c r="E248" i="4"/>
  <c r="W248" i="4" s="1"/>
  <c r="D248" i="4"/>
  <c r="V248" i="4" s="1"/>
  <c r="C248" i="4"/>
  <c r="U248" i="4" s="1"/>
  <c r="F261" i="3" s="1"/>
  <c r="B248" i="4"/>
  <c r="T248" i="4" s="1"/>
  <c r="E247" i="4"/>
  <c r="W247" i="4" s="1"/>
  <c r="D247" i="4"/>
  <c r="V247" i="4" s="1"/>
  <c r="G260" i="3" s="1"/>
  <c r="C247" i="4"/>
  <c r="U247" i="4" s="1"/>
  <c r="B247" i="4"/>
  <c r="T247" i="4" s="1"/>
  <c r="E260" i="3" s="1"/>
  <c r="E246" i="4"/>
  <c r="W246" i="4" s="1"/>
  <c r="D246" i="4"/>
  <c r="V246" i="4" s="1"/>
  <c r="C246" i="4"/>
  <c r="U246" i="4" s="1"/>
  <c r="B246" i="4"/>
  <c r="T246" i="4" s="1"/>
  <c r="E245" i="4"/>
  <c r="W245" i="4" s="1"/>
  <c r="D245" i="4"/>
  <c r="V245" i="4" s="1"/>
  <c r="G258" i="3" s="1"/>
  <c r="C245" i="4"/>
  <c r="U245" i="4" s="1"/>
  <c r="B245" i="4"/>
  <c r="T245" i="4" s="1"/>
  <c r="E244" i="4"/>
  <c r="W244" i="4" s="1"/>
  <c r="D244" i="4"/>
  <c r="V244" i="4" s="1"/>
  <c r="C244" i="4"/>
  <c r="U244" i="4" s="1"/>
  <c r="F257" i="3" s="1"/>
  <c r="B244" i="4"/>
  <c r="T244" i="4" s="1"/>
  <c r="E243" i="4"/>
  <c r="W243" i="4" s="1"/>
  <c r="D243" i="4"/>
  <c r="V243" i="4" s="1"/>
  <c r="G256" i="3" s="1"/>
  <c r="C243" i="4"/>
  <c r="U243" i="4" s="1"/>
  <c r="B243" i="4"/>
  <c r="T243" i="4" s="1"/>
  <c r="E256" i="3" s="1"/>
  <c r="E242" i="4"/>
  <c r="W242" i="4" s="1"/>
  <c r="D242" i="4"/>
  <c r="V242" i="4" s="1"/>
  <c r="C242" i="4"/>
  <c r="U242" i="4" s="1"/>
  <c r="B242" i="4"/>
  <c r="T242" i="4" s="1"/>
  <c r="E241" i="4"/>
  <c r="W241" i="4" s="1"/>
  <c r="D241" i="4"/>
  <c r="V241" i="4" s="1"/>
  <c r="G255" i="3" s="1"/>
  <c r="C241" i="4"/>
  <c r="U241" i="4" s="1"/>
  <c r="B241" i="4"/>
  <c r="T241" i="4" s="1"/>
  <c r="E240" i="4"/>
  <c r="W240" i="4" s="1"/>
  <c r="D240" i="4"/>
  <c r="V240" i="4" s="1"/>
  <c r="C240" i="4"/>
  <c r="U240" i="4" s="1"/>
  <c r="F253" i="3" s="1"/>
  <c r="B240" i="4"/>
  <c r="T240" i="4" s="1"/>
  <c r="E239" i="4"/>
  <c r="W239" i="4" s="1"/>
  <c r="D239" i="4"/>
  <c r="V239" i="4" s="1"/>
  <c r="G251" i="3" s="1"/>
  <c r="C239" i="4"/>
  <c r="U239" i="4" s="1"/>
  <c r="B239" i="4"/>
  <c r="T239" i="4" s="1"/>
  <c r="E251" i="3" s="1"/>
  <c r="E238" i="4"/>
  <c r="W238" i="4" s="1"/>
  <c r="D238" i="4"/>
  <c r="V238" i="4" s="1"/>
  <c r="C238" i="4"/>
  <c r="U238" i="4" s="1"/>
  <c r="B238" i="4"/>
  <c r="T238" i="4" s="1"/>
  <c r="E237" i="4"/>
  <c r="W237" i="4" s="1"/>
  <c r="D237" i="4"/>
  <c r="V237" i="4" s="1"/>
  <c r="G249" i="3" s="1"/>
  <c r="C237" i="4"/>
  <c r="U237" i="4" s="1"/>
  <c r="B237" i="4"/>
  <c r="T237" i="4" s="1"/>
  <c r="E236" i="4"/>
  <c r="W236" i="4" s="1"/>
  <c r="D236" i="4"/>
  <c r="V236" i="4" s="1"/>
  <c r="C236" i="4"/>
  <c r="U236" i="4" s="1"/>
  <c r="F248" i="3" s="1"/>
  <c r="B236" i="4"/>
  <c r="T236" i="4" s="1"/>
  <c r="E235" i="4"/>
  <c r="W235" i="4" s="1"/>
  <c r="D235" i="4"/>
  <c r="V235" i="4" s="1"/>
  <c r="G247" i="3" s="1"/>
  <c r="C235" i="4"/>
  <c r="U235" i="4" s="1"/>
  <c r="B235" i="4"/>
  <c r="T235" i="4" s="1"/>
  <c r="E247" i="3" s="1"/>
  <c r="E234" i="4"/>
  <c r="W234" i="4" s="1"/>
  <c r="D234" i="4"/>
  <c r="V234" i="4" s="1"/>
  <c r="C234" i="4"/>
  <c r="U234" i="4" s="1"/>
  <c r="B234" i="4"/>
  <c r="T234" i="4" s="1"/>
  <c r="E233" i="4"/>
  <c r="W233" i="4" s="1"/>
  <c r="D233" i="4"/>
  <c r="V233" i="4" s="1"/>
  <c r="G245" i="3" s="1"/>
  <c r="C233" i="4"/>
  <c r="U233" i="4" s="1"/>
  <c r="B233" i="4"/>
  <c r="T233" i="4" s="1"/>
  <c r="E245" i="3" s="1"/>
  <c r="E232" i="4"/>
  <c r="W232" i="4" s="1"/>
  <c r="D232" i="4"/>
  <c r="V232" i="4" s="1"/>
  <c r="C232" i="4"/>
  <c r="U232" i="4" s="1"/>
  <c r="F244" i="3" s="1"/>
  <c r="B232" i="4"/>
  <c r="T232" i="4" s="1"/>
  <c r="E231" i="4"/>
  <c r="W231" i="4" s="1"/>
  <c r="D231" i="4"/>
  <c r="V231" i="4" s="1"/>
  <c r="G243" i="3" s="1"/>
  <c r="C231" i="4"/>
  <c r="U231" i="4" s="1"/>
  <c r="B231" i="4"/>
  <c r="T231" i="4" s="1"/>
  <c r="E243" i="3" s="1"/>
  <c r="E230" i="4"/>
  <c r="W230" i="4" s="1"/>
  <c r="D230" i="4"/>
  <c r="V230" i="4" s="1"/>
  <c r="C230" i="4"/>
  <c r="U230" i="4" s="1"/>
  <c r="B230" i="4"/>
  <c r="T230" i="4" s="1"/>
  <c r="E229" i="4"/>
  <c r="W229" i="4" s="1"/>
  <c r="D229" i="4"/>
  <c r="V229" i="4" s="1"/>
  <c r="G241" i="3" s="1"/>
  <c r="C229" i="4"/>
  <c r="U229" i="4" s="1"/>
  <c r="B229" i="4"/>
  <c r="T229" i="4" s="1"/>
  <c r="E241" i="3" s="1"/>
  <c r="E228" i="4"/>
  <c r="W228" i="4" s="1"/>
  <c r="D228" i="4"/>
  <c r="V228" i="4" s="1"/>
  <c r="C228" i="4"/>
  <c r="U228" i="4" s="1"/>
  <c r="F240" i="3" s="1"/>
  <c r="B228" i="4"/>
  <c r="T228" i="4" s="1"/>
  <c r="E227" i="4"/>
  <c r="W227" i="4" s="1"/>
  <c r="D227" i="4"/>
  <c r="V227" i="4" s="1"/>
  <c r="G239" i="3" s="1"/>
  <c r="C227" i="4"/>
  <c r="U227" i="4" s="1"/>
  <c r="B227" i="4"/>
  <c r="T227" i="4" s="1"/>
  <c r="E239" i="3" s="1"/>
  <c r="E226" i="4"/>
  <c r="W226" i="4" s="1"/>
  <c r="D226" i="4"/>
  <c r="V226" i="4" s="1"/>
  <c r="C226" i="4"/>
  <c r="U226" i="4" s="1"/>
  <c r="B226" i="4"/>
  <c r="T226" i="4" s="1"/>
  <c r="E225" i="4"/>
  <c r="W225" i="4" s="1"/>
  <c r="D225" i="4"/>
  <c r="V225" i="4" s="1"/>
  <c r="G238" i="3" s="1"/>
  <c r="C225" i="4"/>
  <c r="U225" i="4" s="1"/>
  <c r="B225" i="4"/>
  <c r="T225" i="4" s="1"/>
  <c r="E224" i="4"/>
  <c r="W224" i="4" s="1"/>
  <c r="D224" i="4"/>
  <c r="V224" i="4" s="1"/>
  <c r="C224" i="4"/>
  <c r="U224" i="4" s="1"/>
  <c r="F236" i="3" s="1"/>
  <c r="B224" i="4"/>
  <c r="T224" i="4" s="1"/>
  <c r="E223" i="4"/>
  <c r="W223" i="4" s="1"/>
  <c r="D223" i="4"/>
  <c r="V223" i="4" s="1"/>
  <c r="G235" i="3" s="1"/>
  <c r="C223" i="4"/>
  <c r="U223" i="4" s="1"/>
  <c r="B223" i="4"/>
  <c r="T223" i="4" s="1"/>
  <c r="E235" i="3" s="1"/>
  <c r="E222" i="4"/>
  <c r="W222" i="4" s="1"/>
  <c r="D222" i="4"/>
  <c r="V222" i="4" s="1"/>
  <c r="C222" i="4"/>
  <c r="U222" i="4" s="1"/>
  <c r="B222" i="4"/>
  <c r="T222" i="4" s="1"/>
  <c r="E221" i="4"/>
  <c r="W221" i="4" s="1"/>
  <c r="D221" i="4"/>
  <c r="V221" i="4" s="1"/>
  <c r="G233" i="3" s="1"/>
  <c r="C221" i="4"/>
  <c r="U221" i="4" s="1"/>
  <c r="B221" i="4"/>
  <c r="T221" i="4" s="1"/>
  <c r="E233" i="3" s="1"/>
  <c r="E220" i="4"/>
  <c r="W220" i="4" s="1"/>
  <c r="D220" i="4"/>
  <c r="V220" i="4" s="1"/>
  <c r="C220" i="4"/>
  <c r="U220" i="4" s="1"/>
  <c r="F232" i="3" s="1"/>
  <c r="B220" i="4"/>
  <c r="T220" i="4" s="1"/>
  <c r="E219" i="4"/>
  <c r="W219" i="4" s="1"/>
  <c r="D219" i="4"/>
  <c r="V219" i="4" s="1"/>
  <c r="G231" i="3" s="1"/>
  <c r="C219" i="4"/>
  <c r="U219" i="4" s="1"/>
  <c r="B219" i="4"/>
  <c r="T219" i="4" s="1"/>
  <c r="E231" i="3" s="1"/>
  <c r="E218" i="4"/>
  <c r="W218" i="4" s="1"/>
  <c r="D218" i="4"/>
  <c r="V218" i="4" s="1"/>
  <c r="C218" i="4"/>
  <c r="U218" i="4" s="1"/>
  <c r="B218" i="4"/>
  <c r="T218" i="4" s="1"/>
  <c r="E217" i="4"/>
  <c r="W217" i="4" s="1"/>
  <c r="D217" i="4"/>
  <c r="V217" i="4" s="1"/>
  <c r="G229" i="3" s="1"/>
  <c r="C217" i="4"/>
  <c r="U217" i="4" s="1"/>
  <c r="B217" i="4"/>
  <c r="T217" i="4" s="1"/>
  <c r="E216" i="4"/>
  <c r="W216" i="4" s="1"/>
  <c r="D216" i="4"/>
  <c r="V216" i="4" s="1"/>
  <c r="C216" i="4"/>
  <c r="U216" i="4" s="1"/>
  <c r="F228" i="3" s="1"/>
  <c r="B216" i="4"/>
  <c r="T216" i="4" s="1"/>
  <c r="E215" i="4"/>
  <c r="W215" i="4" s="1"/>
  <c r="D215" i="4"/>
  <c r="V215" i="4" s="1"/>
  <c r="G227" i="3" s="1"/>
  <c r="C215" i="4"/>
  <c r="U215" i="4" s="1"/>
  <c r="B215" i="4"/>
  <c r="T215" i="4" s="1"/>
  <c r="E214" i="4"/>
  <c r="W214" i="4" s="1"/>
  <c r="D214" i="4"/>
  <c r="V214" i="4" s="1"/>
  <c r="C214" i="4"/>
  <c r="U214" i="4" s="1"/>
  <c r="B214" i="4"/>
  <c r="T214" i="4" s="1"/>
  <c r="E213" i="4"/>
  <c r="W213" i="4" s="1"/>
  <c r="D213" i="4"/>
  <c r="V213" i="4" s="1"/>
  <c r="C213" i="4"/>
  <c r="U213" i="4" s="1"/>
  <c r="B213" i="4"/>
  <c r="T213" i="4" s="1"/>
  <c r="E212" i="4"/>
  <c r="W212" i="4" s="1"/>
  <c r="D212" i="4"/>
  <c r="V212" i="4" s="1"/>
  <c r="C212" i="4"/>
  <c r="U212" i="4" s="1"/>
  <c r="B212" i="4"/>
  <c r="T212" i="4" s="1"/>
  <c r="E211" i="4"/>
  <c r="W211" i="4" s="1"/>
  <c r="H223" i="3" s="1"/>
  <c r="D211" i="4"/>
  <c r="V211" i="4" s="1"/>
  <c r="C211" i="4"/>
  <c r="U211" i="4" s="1"/>
  <c r="B211" i="4"/>
  <c r="T211" i="4" s="1"/>
  <c r="E210" i="4"/>
  <c r="W210" i="4" s="1"/>
  <c r="D210" i="4"/>
  <c r="V210" i="4" s="1"/>
  <c r="G222" i="3" s="1"/>
  <c r="C210" i="4"/>
  <c r="U210" i="4" s="1"/>
  <c r="F222" i="3" s="1"/>
  <c r="B210" i="4"/>
  <c r="T210" i="4" s="1"/>
  <c r="E209" i="4"/>
  <c r="W209" i="4" s="1"/>
  <c r="D209" i="4"/>
  <c r="V209" i="4" s="1"/>
  <c r="G221" i="3" s="1"/>
  <c r="C209" i="4"/>
  <c r="U209" i="4" s="1"/>
  <c r="B209" i="4"/>
  <c r="T209" i="4" s="1"/>
  <c r="E208" i="4"/>
  <c r="W208" i="4" s="1"/>
  <c r="D208" i="4"/>
  <c r="V208" i="4" s="1"/>
  <c r="C208" i="4"/>
  <c r="U208" i="4" s="1"/>
  <c r="F220" i="3" s="1"/>
  <c r="B208" i="4"/>
  <c r="T208" i="4" s="1"/>
  <c r="E207" i="4"/>
  <c r="W207" i="4" s="1"/>
  <c r="H218" i="3" s="1"/>
  <c r="D207" i="4"/>
  <c r="V207" i="4" s="1"/>
  <c r="G218" i="3" s="1"/>
  <c r="C207" i="4"/>
  <c r="U207" i="4" s="1"/>
  <c r="F218" i="3" s="1"/>
  <c r="B207" i="4"/>
  <c r="T207" i="4" s="1"/>
  <c r="E206" i="4"/>
  <c r="W206" i="4" s="1"/>
  <c r="D206" i="4"/>
  <c r="V206" i="4" s="1"/>
  <c r="C206" i="4"/>
  <c r="U206" i="4" s="1"/>
  <c r="F217" i="3" s="1"/>
  <c r="B206" i="4"/>
  <c r="T206" i="4" s="1"/>
  <c r="E205" i="4"/>
  <c r="W205" i="4" s="1"/>
  <c r="H216" i="3" s="1"/>
  <c r="D205" i="4"/>
  <c r="V205" i="4" s="1"/>
  <c r="C205" i="4"/>
  <c r="U205" i="4" s="1"/>
  <c r="F216" i="3" s="1"/>
  <c r="B205" i="4"/>
  <c r="T205" i="4" s="1"/>
  <c r="E204" i="4"/>
  <c r="W204" i="4" s="1"/>
  <c r="D204" i="4"/>
  <c r="V204" i="4" s="1"/>
  <c r="C204" i="4"/>
  <c r="U204" i="4" s="1"/>
  <c r="B204" i="4"/>
  <c r="T204" i="4" s="1"/>
  <c r="E215" i="3" s="1"/>
  <c r="E203" i="4"/>
  <c r="W203" i="4" s="1"/>
  <c r="D203" i="4"/>
  <c r="V203" i="4" s="1"/>
  <c r="C203" i="4"/>
  <c r="U203" i="4" s="1"/>
  <c r="F214" i="3" s="1"/>
  <c r="B203" i="4"/>
  <c r="T203" i="4" s="1"/>
  <c r="E202" i="4"/>
  <c r="W202" i="4" s="1"/>
  <c r="D202" i="4"/>
  <c r="V202" i="4" s="1"/>
  <c r="G213" i="3" s="1"/>
  <c r="C202" i="4"/>
  <c r="U202" i="4" s="1"/>
  <c r="B202" i="4"/>
  <c r="T202" i="4" s="1"/>
  <c r="E213" i="3" s="1"/>
  <c r="E201" i="4"/>
  <c r="W201" i="4" s="1"/>
  <c r="D201" i="4"/>
  <c r="V201" i="4" s="1"/>
  <c r="G212" i="3" s="1"/>
  <c r="C201" i="4"/>
  <c r="U201" i="4" s="1"/>
  <c r="B201" i="4"/>
  <c r="T201" i="4" s="1"/>
  <c r="E200" i="4"/>
  <c r="W200" i="4" s="1"/>
  <c r="D200" i="4"/>
  <c r="V200" i="4" s="1"/>
  <c r="C200" i="4"/>
  <c r="U200" i="4" s="1"/>
  <c r="B200" i="4"/>
  <c r="T200" i="4" s="1"/>
  <c r="E211" i="3" s="1"/>
  <c r="E199" i="4"/>
  <c r="W199" i="4" s="1"/>
  <c r="D199" i="4"/>
  <c r="V199" i="4" s="1"/>
  <c r="G210" i="3" s="1"/>
  <c r="C199" i="4"/>
  <c r="U199" i="4" s="1"/>
  <c r="B199" i="4"/>
  <c r="T199" i="4" s="1"/>
  <c r="E198" i="4"/>
  <c r="W198" i="4" s="1"/>
  <c r="D198" i="4"/>
  <c r="V198" i="4" s="1"/>
  <c r="C198" i="4"/>
  <c r="U198" i="4" s="1"/>
  <c r="B198" i="4"/>
  <c r="T198" i="4" s="1"/>
  <c r="E197" i="4"/>
  <c r="W197" i="4" s="1"/>
  <c r="H208" i="3" s="1"/>
  <c r="D197" i="4"/>
  <c r="V197" i="4" s="1"/>
  <c r="C197" i="4"/>
  <c r="U197" i="4" s="1"/>
  <c r="B197" i="4"/>
  <c r="T197" i="4" s="1"/>
  <c r="E196" i="4"/>
  <c r="W196" i="4" s="1"/>
  <c r="D196" i="4"/>
  <c r="V196" i="4" s="1"/>
  <c r="C196" i="4"/>
  <c r="U196" i="4" s="1"/>
  <c r="B196" i="4"/>
  <c r="T196" i="4" s="1"/>
  <c r="E195" i="4"/>
  <c r="W195" i="4" s="1"/>
  <c r="H207" i="3" s="1"/>
  <c r="D195" i="4"/>
  <c r="V195" i="4" s="1"/>
  <c r="C195" i="4"/>
  <c r="U195" i="4" s="1"/>
  <c r="F207" i="3" s="1"/>
  <c r="B195" i="4"/>
  <c r="T195" i="4" s="1"/>
  <c r="E194" i="4"/>
  <c r="W194" i="4" s="1"/>
  <c r="D194" i="4"/>
  <c r="V194" i="4" s="1"/>
  <c r="G206" i="3" s="1"/>
  <c r="C194" i="4"/>
  <c r="U194" i="4" s="1"/>
  <c r="B194" i="4"/>
  <c r="T194" i="4" s="1"/>
  <c r="E206" i="3" s="1"/>
  <c r="E193" i="4"/>
  <c r="W193" i="4" s="1"/>
  <c r="H205" i="3" s="1"/>
  <c r="D193" i="4"/>
  <c r="V193" i="4" s="1"/>
  <c r="C193" i="4"/>
  <c r="U193" i="4" s="1"/>
  <c r="B193" i="4"/>
  <c r="T193" i="4" s="1"/>
  <c r="E205" i="3" s="1"/>
  <c r="E192" i="4"/>
  <c r="W192" i="4" s="1"/>
  <c r="D192" i="4"/>
  <c r="V192" i="4" s="1"/>
  <c r="C192" i="4"/>
  <c r="U192" i="4" s="1"/>
  <c r="B192" i="4"/>
  <c r="T192" i="4" s="1"/>
  <c r="E191" i="4"/>
  <c r="W191" i="4" s="1"/>
  <c r="H203" i="3" s="1"/>
  <c r="D191" i="4"/>
  <c r="V191" i="4" s="1"/>
  <c r="G203" i="3" s="1"/>
  <c r="C191" i="4"/>
  <c r="U191" i="4" s="1"/>
  <c r="F203" i="3" s="1"/>
  <c r="B191" i="4"/>
  <c r="T191" i="4" s="1"/>
  <c r="E190" i="4"/>
  <c r="W190" i="4" s="1"/>
  <c r="D190" i="4"/>
  <c r="V190" i="4" s="1"/>
  <c r="G202" i="3" s="1"/>
  <c r="C190" i="4"/>
  <c r="U190" i="4" s="1"/>
  <c r="B190" i="4"/>
  <c r="T190" i="4" s="1"/>
  <c r="E189" i="4"/>
  <c r="W189" i="4" s="1"/>
  <c r="H200" i="3" s="1"/>
  <c r="D189" i="4"/>
  <c r="V189" i="4" s="1"/>
  <c r="G200" i="3" s="1"/>
  <c r="C189" i="4"/>
  <c r="U189" i="4" s="1"/>
  <c r="B189" i="4"/>
  <c r="T189" i="4" s="1"/>
  <c r="E188" i="4"/>
  <c r="W188" i="4" s="1"/>
  <c r="D188" i="4"/>
  <c r="V188" i="4" s="1"/>
  <c r="C188" i="4"/>
  <c r="U188" i="4" s="1"/>
  <c r="B188" i="4"/>
  <c r="T188" i="4" s="1"/>
  <c r="E187" i="4"/>
  <c r="W187" i="4" s="1"/>
  <c r="H197" i="3" s="1"/>
  <c r="D187" i="4"/>
  <c r="V187" i="4" s="1"/>
  <c r="G197" i="3" s="1"/>
  <c r="C187" i="4"/>
  <c r="U187" i="4" s="1"/>
  <c r="F197" i="3" s="1"/>
  <c r="B187" i="4"/>
  <c r="T187" i="4" s="1"/>
  <c r="E197" i="3" s="1"/>
  <c r="E186" i="4"/>
  <c r="W186" i="4" s="1"/>
  <c r="D186" i="4"/>
  <c r="V186" i="4" s="1"/>
  <c r="G196" i="3" s="1"/>
  <c r="C186" i="4"/>
  <c r="U186" i="4" s="1"/>
  <c r="B186" i="4"/>
  <c r="T186" i="4" s="1"/>
  <c r="E185" i="4"/>
  <c r="W185" i="4" s="1"/>
  <c r="H195" i="3" s="1"/>
  <c r="D185" i="4"/>
  <c r="V185" i="4" s="1"/>
  <c r="G195" i="3" s="1"/>
  <c r="C185" i="4"/>
  <c r="U185" i="4" s="1"/>
  <c r="B185" i="4"/>
  <c r="T185" i="4" s="1"/>
  <c r="E195" i="3" s="1"/>
  <c r="E184" i="4"/>
  <c r="W184" i="4" s="1"/>
  <c r="D184" i="4"/>
  <c r="V184" i="4" s="1"/>
  <c r="C184" i="4"/>
  <c r="U184" i="4" s="1"/>
  <c r="B184" i="4"/>
  <c r="T184" i="4" s="1"/>
  <c r="E183" i="4"/>
  <c r="W183" i="4" s="1"/>
  <c r="H193" i="3" s="1"/>
  <c r="D183" i="4"/>
  <c r="V183" i="4" s="1"/>
  <c r="G193" i="3" s="1"/>
  <c r="C183" i="4"/>
  <c r="U183" i="4" s="1"/>
  <c r="F193" i="3" s="1"/>
  <c r="B183" i="4"/>
  <c r="T183" i="4" s="1"/>
  <c r="E193" i="3" s="1"/>
  <c r="E182" i="4"/>
  <c r="W182" i="4" s="1"/>
  <c r="D182" i="4"/>
  <c r="V182" i="4" s="1"/>
  <c r="C182" i="4"/>
  <c r="U182" i="4" s="1"/>
  <c r="B182" i="4"/>
  <c r="T182" i="4" s="1"/>
  <c r="E181" i="4"/>
  <c r="W181" i="4" s="1"/>
  <c r="H191" i="3" s="1"/>
  <c r="D181" i="4"/>
  <c r="V181" i="4" s="1"/>
  <c r="G191" i="3" s="1"/>
  <c r="C181" i="4"/>
  <c r="U181" i="4" s="1"/>
  <c r="B181" i="4"/>
  <c r="T181" i="4" s="1"/>
  <c r="E191" i="3" s="1"/>
  <c r="E180" i="4"/>
  <c r="W180" i="4" s="1"/>
  <c r="D180" i="4"/>
  <c r="V180" i="4" s="1"/>
  <c r="C180" i="4"/>
  <c r="U180" i="4" s="1"/>
  <c r="B180" i="4"/>
  <c r="T180" i="4" s="1"/>
  <c r="E179" i="4"/>
  <c r="W179" i="4" s="1"/>
  <c r="H189" i="3" s="1"/>
  <c r="D179" i="4"/>
  <c r="V179" i="4" s="1"/>
  <c r="G189" i="3" s="1"/>
  <c r="C179" i="4"/>
  <c r="U179" i="4" s="1"/>
  <c r="F189" i="3" s="1"/>
  <c r="B179" i="4"/>
  <c r="T179" i="4" s="1"/>
  <c r="E178" i="4"/>
  <c r="W178" i="4" s="1"/>
  <c r="D178" i="4"/>
  <c r="V178" i="4" s="1"/>
  <c r="C178" i="4"/>
  <c r="U178" i="4" s="1"/>
  <c r="B178" i="4"/>
  <c r="T178" i="4" s="1"/>
  <c r="E177" i="4"/>
  <c r="W177" i="4" s="1"/>
  <c r="H187" i="3" s="1"/>
  <c r="D177" i="4"/>
  <c r="V177" i="4" s="1"/>
  <c r="G187" i="3" s="1"/>
  <c r="C177" i="4"/>
  <c r="U177" i="4" s="1"/>
  <c r="B177" i="4"/>
  <c r="T177" i="4" s="1"/>
  <c r="E176" i="4"/>
  <c r="W176" i="4" s="1"/>
  <c r="D176" i="4"/>
  <c r="V176" i="4" s="1"/>
  <c r="C176" i="4"/>
  <c r="U176" i="4" s="1"/>
  <c r="B176" i="4"/>
  <c r="T176" i="4" s="1"/>
  <c r="E175" i="4"/>
  <c r="W175" i="4" s="1"/>
  <c r="H185" i="3" s="1"/>
  <c r="D175" i="4"/>
  <c r="V175" i="4" s="1"/>
  <c r="G185" i="3" s="1"/>
  <c r="C175" i="4"/>
  <c r="U175" i="4" s="1"/>
  <c r="F185" i="3" s="1"/>
  <c r="B175" i="4"/>
  <c r="T175" i="4" s="1"/>
  <c r="E174" i="4"/>
  <c r="W174" i="4" s="1"/>
  <c r="D174" i="4"/>
  <c r="V174" i="4" s="1"/>
  <c r="C174" i="4"/>
  <c r="U174" i="4" s="1"/>
  <c r="B174" i="4"/>
  <c r="T174" i="4" s="1"/>
  <c r="E173" i="4"/>
  <c r="W173" i="4" s="1"/>
  <c r="H183" i="3" s="1"/>
  <c r="D173" i="4"/>
  <c r="V173" i="4" s="1"/>
  <c r="G183" i="3" s="1"/>
  <c r="C173" i="4"/>
  <c r="U173" i="4" s="1"/>
  <c r="B173" i="4"/>
  <c r="T173" i="4" s="1"/>
  <c r="E183" i="3" s="1"/>
  <c r="E172" i="4"/>
  <c r="W172" i="4" s="1"/>
  <c r="D172" i="4"/>
  <c r="V172" i="4" s="1"/>
  <c r="C172" i="4"/>
  <c r="U172" i="4" s="1"/>
  <c r="B172" i="4"/>
  <c r="T172" i="4" s="1"/>
  <c r="E171" i="4"/>
  <c r="W171" i="4" s="1"/>
  <c r="H181" i="3" s="1"/>
  <c r="D171" i="4"/>
  <c r="V171" i="4" s="1"/>
  <c r="G181" i="3" s="1"/>
  <c r="C171" i="4"/>
  <c r="U171" i="4" s="1"/>
  <c r="F181" i="3" s="1"/>
  <c r="B171" i="4"/>
  <c r="T171" i="4" s="1"/>
  <c r="E170" i="4"/>
  <c r="W170" i="4" s="1"/>
  <c r="D170" i="4"/>
  <c r="V170" i="4" s="1"/>
  <c r="C170" i="4"/>
  <c r="U170" i="4" s="1"/>
  <c r="B170" i="4"/>
  <c r="T170" i="4" s="1"/>
  <c r="E169" i="4"/>
  <c r="W169" i="4" s="1"/>
  <c r="H179" i="3" s="1"/>
  <c r="D169" i="4"/>
  <c r="V169" i="4" s="1"/>
  <c r="G179" i="3" s="1"/>
  <c r="C169" i="4"/>
  <c r="U169" i="4" s="1"/>
  <c r="B169" i="4"/>
  <c r="T169" i="4" s="1"/>
  <c r="E179" i="3" s="1"/>
  <c r="E168" i="4"/>
  <c r="W168" i="4" s="1"/>
  <c r="D168" i="4"/>
  <c r="V168" i="4" s="1"/>
  <c r="C168" i="4"/>
  <c r="U168" i="4" s="1"/>
  <c r="B168" i="4"/>
  <c r="T168" i="4" s="1"/>
  <c r="E167" i="4"/>
  <c r="W167" i="4" s="1"/>
  <c r="H177" i="3" s="1"/>
  <c r="D167" i="4"/>
  <c r="V167" i="4" s="1"/>
  <c r="G177" i="3" s="1"/>
  <c r="C167" i="4"/>
  <c r="U167" i="4" s="1"/>
  <c r="F177" i="3" s="1"/>
  <c r="B167" i="4"/>
  <c r="T167" i="4" s="1"/>
  <c r="E166" i="4"/>
  <c r="W166" i="4" s="1"/>
  <c r="D166" i="4"/>
  <c r="V166" i="4" s="1"/>
  <c r="C166" i="4"/>
  <c r="U166" i="4" s="1"/>
  <c r="B166" i="4"/>
  <c r="T166" i="4" s="1"/>
  <c r="E165" i="4"/>
  <c r="W165" i="4" s="1"/>
  <c r="H175" i="3" s="1"/>
  <c r="D165" i="4"/>
  <c r="V165" i="4" s="1"/>
  <c r="G175" i="3" s="1"/>
  <c r="C165" i="4"/>
  <c r="U165" i="4" s="1"/>
  <c r="B165" i="4"/>
  <c r="T165" i="4" s="1"/>
  <c r="E175" i="3" s="1"/>
  <c r="E164" i="4"/>
  <c r="W164" i="4" s="1"/>
  <c r="D164" i="4"/>
  <c r="V164" i="4" s="1"/>
  <c r="C164" i="4"/>
  <c r="U164" i="4" s="1"/>
  <c r="B164" i="4"/>
  <c r="T164" i="4" s="1"/>
  <c r="E163" i="4"/>
  <c r="W163" i="4" s="1"/>
  <c r="H173" i="3" s="1"/>
  <c r="D163" i="4"/>
  <c r="V163" i="4" s="1"/>
  <c r="G173" i="3" s="1"/>
  <c r="C163" i="4"/>
  <c r="U163" i="4" s="1"/>
  <c r="F173" i="3" s="1"/>
  <c r="B163" i="4"/>
  <c r="T163" i="4" s="1"/>
  <c r="E162" i="4"/>
  <c r="W162" i="4" s="1"/>
  <c r="D162" i="4"/>
  <c r="V162" i="4" s="1"/>
  <c r="C162" i="4"/>
  <c r="U162" i="4" s="1"/>
  <c r="B162" i="4"/>
  <c r="T162" i="4" s="1"/>
  <c r="E161" i="4"/>
  <c r="W161" i="4" s="1"/>
  <c r="H171" i="3" s="1"/>
  <c r="D161" i="4"/>
  <c r="V161" i="4" s="1"/>
  <c r="G171" i="3" s="1"/>
  <c r="C161" i="4"/>
  <c r="U161" i="4" s="1"/>
  <c r="B161" i="4"/>
  <c r="T161" i="4" s="1"/>
  <c r="E171" i="3" s="1"/>
  <c r="E160" i="4"/>
  <c r="W160" i="4" s="1"/>
  <c r="D160" i="4"/>
  <c r="V160" i="4" s="1"/>
  <c r="C160" i="4"/>
  <c r="U160" i="4" s="1"/>
  <c r="B160" i="4"/>
  <c r="T160" i="4" s="1"/>
  <c r="E159" i="4"/>
  <c r="W159" i="4" s="1"/>
  <c r="H169" i="3" s="1"/>
  <c r="D159" i="4"/>
  <c r="V159" i="4" s="1"/>
  <c r="G169" i="3" s="1"/>
  <c r="C159" i="4"/>
  <c r="U159" i="4" s="1"/>
  <c r="F169" i="3" s="1"/>
  <c r="B159" i="4"/>
  <c r="T159" i="4" s="1"/>
  <c r="E158" i="4"/>
  <c r="W158" i="4" s="1"/>
  <c r="D158" i="4"/>
  <c r="V158" i="4" s="1"/>
  <c r="C158" i="4"/>
  <c r="U158" i="4" s="1"/>
  <c r="B158" i="4"/>
  <c r="T158" i="4" s="1"/>
  <c r="E157" i="4"/>
  <c r="W157" i="4" s="1"/>
  <c r="H167" i="3" s="1"/>
  <c r="D157" i="4"/>
  <c r="V157" i="4" s="1"/>
  <c r="G167" i="3" s="1"/>
  <c r="C157" i="4"/>
  <c r="U157" i="4" s="1"/>
  <c r="B157" i="4"/>
  <c r="T157" i="4" s="1"/>
  <c r="E156" i="4"/>
  <c r="W156" i="4" s="1"/>
  <c r="D156" i="4"/>
  <c r="V156" i="4" s="1"/>
  <c r="C156" i="4"/>
  <c r="U156" i="4" s="1"/>
  <c r="B156" i="4"/>
  <c r="T156" i="4" s="1"/>
  <c r="E155" i="4"/>
  <c r="W155" i="4" s="1"/>
  <c r="H165" i="3" s="1"/>
  <c r="D155" i="4"/>
  <c r="V155" i="4" s="1"/>
  <c r="C155" i="4"/>
  <c r="U155" i="4" s="1"/>
  <c r="F165" i="3" s="1"/>
  <c r="B155" i="4"/>
  <c r="T155" i="4" s="1"/>
  <c r="E165" i="3" s="1"/>
  <c r="E154" i="4"/>
  <c r="W154" i="4" s="1"/>
  <c r="D154" i="4"/>
  <c r="V154" i="4" s="1"/>
  <c r="C154" i="4"/>
  <c r="U154" i="4" s="1"/>
  <c r="B154" i="4"/>
  <c r="T154" i="4" s="1"/>
  <c r="E153" i="4"/>
  <c r="W153" i="4" s="1"/>
  <c r="H163" i="3" s="1"/>
  <c r="D153" i="4"/>
  <c r="V153" i="4" s="1"/>
  <c r="G163" i="3" s="1"/>
  <c r="C153" i="4"/>
  <c r="U153" i="4" s="1"/>
  <c r="B153" i="4"/>
  <c r="T153" i="4" s="1"/>
  <c r="E152" i="4"/>
  <c r="W152" i="4" s="1"/>
  <c r="D152" i="4"/>
  <c r="V152" i="4" s="1"/>
  <c r="C152" i="4"/>
  <c r="U152" i="4" s="1"/>
  <c r="B152" i="4"/>
  <c r="T152" i="4" s="1"/>
  <c r="E151" i="4"/>
  <c r="W151" i="4" s="1"/>
  <c r="H161" i="3" s="1"/>
  <c r="D151" i="4"/>
  <c r="V151" i="4" s="1"/>
  <c r="G161" i="3" s="1"/>
  <c r="C151" i="4"/>
  <c r="U151" i="4" s="1"/>
  <c r="F161" i="3" s="1"/>
  <c r="B151" i="4"/>
  <c r="T151" i="4" s="1"/>
  <c r="E161" i="3" s="1"/>
  <c r="E150" i="4"/>
  <c r="W150" i="4" s="1"/>
  <c r="D150" i="4"/>
  <c r="V150" i="4" s="1"/>
  <c r="C150" i="4"/>
  <c r="U150" i="4" s="1"/>
  <c r="B150" i="4"/>
  <c r="T150" i="4" s="1"/>
  <c r="E149" i="4"/>
  <c r="W149" i="4" s="1"/>
  <c r="H159" i="3" s="1"/>
  <c r="D149" i="4"/>
  <c r="V149" i="4" s="1"/>
  <c r="G159" i="3" s="1"/>
  <c r="C149" i="4"/>
  <c r="U149" i="4" s="1"/>
  <c r="B149" i="4"/>
  <c r="T149" i="4" s="1"/>
  <c r="E148" i="4"/>
  <c r="W148" i="4" s="1"/>
  <c r="D148" i="4"/>
  <c r="V148" i="4" s="1"/>
  <c r="C148" i="4"/>
  <c r="U148" i="4" s="1"/>
  <c r="B148" i="4"/>
  <c r="T148" i="4" s="1"/>
  <c r="E147" i="4"/>
  <c r="W147" i="4" s="1"/>
  <c r="H157" i="3" s="1"/>
  <c r="D147" i="4"/>
  <c r="V147" i="4" s="1"/>
  <c r="G157" i="3" s="1"/>
  <c r="C147" i="4"/>
  <c r="U147" i="4" s="1"/>
  <c r="F157" i="3" s="1"/>
  <c r="B147" i="4"/>
  <c r="T147" i="4" s="1"/>
  <c r="E157" i="3" s="1"/>
  <c r="E146" i="4"/>
  <c r="W146" i="4" s="1"/>
  <c r="D146" i="4"/>
  <c r="V146" i="4" s="1"/>
  <c r="C146" i="4"/>
  <c r="U146" i="4" s="1"/>
  <c r="B146" i="4"/>
  <c r="T146" i="4" s="1"/>
  <c r="E145" i="4"/>
  <c r="W145" i="4" s="1"/>
  <c r="H155" i="3" s="1"/>
  <c r="D145" i="4"/>
  <c r="V145" i="4" s="1"/>
  <c r="G155" i="3" s="1"/>
  <c r="C145" i="4"/>
  <c r="U145" i="4" s="1"/>
  <c r="B145" i="4"/>
  <c r="T145" i="4" s="1"/>
  <c r="E144" i="4"/>
  <c r="W144" i="4" s="1"/>
  <c r="D144" i="4"/>
  <c r="V144" i="4" s="1"/>
  <c r="C144" i="4"/>
  <c r="U144" i="4" s="1"/>
  <c r="B144" i="4"/>
  <c r="T144" i="4" s="1"/>
  <c r="E143" i="4"/>
  <c r="W143" i="4" s="1"/>
  <c r="D143" i="4"/>
  <c r="V143" i="4" s="1"/>
  <c r="G153" i="3" s="1"/>
  <c r="C143" i="4"/>
  <c r="U143" i="4" s="1"/>
  <c r="B143" i="4"/>
  <c r="T143" i="4" s="1"/>
  <c r="E142" i="4"/>
  <c r="W142" i="4" s="1"/>
  <c r="D142" i="4"/>
  <c r="V142" i="4" s="1"/>
  <c r="G152" i="3" s="1"/>
  <c r="C142" i="4"/>
  <c r="U142" i="4" s="1"/>
  <c r="B142" i="4"/>
  <c r="T142" i="4" s="1"/>
  <c r="E141" i="4"/>
  <c r="W141" i="4" s="1"/>
  <c r="H151" i="3" s="1"/>
  <c r="D141" i="4"/>
  <c r="V141" i="4" s="1"/>
  <c r="C141" i="4"/>
  <c r="U141" i="4" s="1"/>
  <c r="B141" i="4"/>
  <c r="T141" i="4" s="1"/>
  <c r="E140" i="4"/>
  <c r="W140" i="4" s="1"/>
  <c r="D140" i="4"/>
  <c r="V140" i="4" s="1"/>
  <c r="C140" i="4"/>
  <c r="U140" i="4" s="1"/>
  <c r="F150" i="3" s="1"/>
  <c r="B140" i="4"/>
  <c r="T140" i="4" s="1"/>
  <c r="E139" i="4"/>
  <c r="W139" i="4" s="1"/>
  <c r="D139" i="4"/>
  <c r="V139" i="4" s="1"/>
  <c r="G149" i="3" s="1"/>
  <c r="C139" i="4"/>
  <c r="U139" i="4" s="1"/>
  <c r="B139" i="4"/>
  <c r="T139" i="4" s="1"/>
  <c r="E138" i="4"/>
  <c r="W138" i="4" s="1"/>
  <c r="D138" i="4"/>
  <c r="V138" i="4" s="1"/>
  <c r="C138" i="4"/>
  <c r="U138" i="4" s="1"/>
  <c r="B138" i="4"/>
  <c r="T138" i="4" s="1"/>
  <c r="E137" i="4"/>
  <c r="W137" i="4" s="1"/>
  <c r="H147" i="3" s="1"/>
  <c r="D137" i="4"/>
  <c r="V137" i="4" s="1"/>
  <c r="C137" i="4"/>
  <c r="U137" i="4" s="1"/>
  <c r="B137" i="4"/>
  <c r="T137" i="4" s="1"/>
  <c r="E136" i="4"/>
  <c r="W136" i="4" s="1"/>
  <c r="D136" i="4"/>
  <c r="V136" i="4" s="1"/>
  <c r="C136" i="4"/>
  <c r="U136" i="4" s="1"/>
  <c r="B136" i="4"/>
  <c r="T136" i="4" s="1"/>
  <c r="E135" i="4"/>
  <c r="W135" i="4" s="1"/>
  <c r="D135" i="4"/>
  <c r="V135" i="4" s="1"/>
  <c r="G145" i="3" s="1"/>
  <c r="C135" i="4"/>
  <c r="U135" i="4" s="1"/>
  <c r="B135" i="4"/>
  <c r="T135" i="4" s="1"/>
  <c r="E134" i="4"/>
  <c r="W134" i="4" s="1"/>
  <c r="D134" i="4"/>
  <c r="V134" i="4" s="1"/>
  <c r="G144" i="3" s="1"/>
  <c r="C134" i="4"/>
  <c r="U134" i="4" s="1"/>
  <c r="B134" i="4"/>
  <c r="T134" i="4" s="1"/>
  <c r="E144" i="3" s="1"/>
  <c r="E133" i="4"/>
  <c r="W133" i="4" s="1"/>
  <c r="H143" i="3" s="1"/>
  <c r="D133" i="4"/>
  <c r="V133" i="4" s="1"/>
  <c r="C133" i="4"/>
  <c r="U133" i="4" s="1"/>
  <c r="B133" i="4"/>
  <c r="T133" i="4" s="1"/>
  <c r="E132" i="4"/>
  <c r="W132" i="4" s="1"/>
  <c r="D132" i="4"/>
  <c r="V132" i="4" s="1"/>
  <c r="C132" i="4"/>
  <c r="U132" i="4" s="1"/>
  <c r="B132" i="4"/>
  <c r="T132" i="4" s="1"/>
  <c r="E131" i="4"/>
  <c r="W131" i="4" s="1"/>
  <c r="D131" i="4"/>
  <c r="V131" i="4" s="1"/>
  <c r="G141" i="3" s="1"/>
  <c r="C131" i="4"/>
  <c r="U131" i="4" s="1"/>
  <c r="B131" i="4"/>
  <c r="T131" i="4" s="1"/>
  <c r="E130" i="4"/>
  <c r="W130" i="4" s="1"/>
  <c r="D130" i="4"/>
  <c r="V130" i="4" s="1"/>
  <c r="C130" i="4"/>
  <c r="U130" i="4" s="1"/>
  <c r="B130" i="4"/>
  <c r="T130" i="4" s="1"/>
  <c r="E129" i="4"/>
  <c r="W129" i="4" s="1"/>
  <c r="H139" i="3" s="1"/>
  <c r="D129" i="4"/>
  <c r="V129" i="4" s="1"/>
  <c r="C129" i="4"/>
  <c r="U129" i="4" s="1"/>
  <c r="B129" i="4"/>
  <c r="T129" i="4" s="1"/>
  <c r="E128" i="4"/>
  <c r="W128" i="4" s="1"/>
  <c r="D128" i="4"/>
  <c r="V128" i="4" s="1"/>
  <c r="C128" i="4"/>
  <c r="U128" i="4" s="1"/>
  <c r="B128" i="4"/>
  <c r="T128" i="4" s="1"/>
  <c r="E127" i="4"/>
  <c r="W127" i="4" s="1"/>
  <c r="D127" i="4"/>
  <c r="V127" i="4" s="1"/>
  <c r="G137" i="3" s="1"/>
  <c r="C127" i="4"/>
  <c r="U127" i="4" s="1"/>
  <c r="B127" i="4"/>
  <c r="T127" i="4" s="1"/>
  <c r="E126" i="4"/>
  <c r="W126" i="4" s="1"/>
  <c r="D126" i="4"/>
  <c r="V126" i="4" s="1"/>
  <c r="G136" i="3" s="1"/>
  <c r="C126" i="4"/>
  <c r="U126" i="4" s="1"/>
  <c r="B126" i="4"/>
  <c r="T126" i="4" s="1"/>
  <c r="E125" i="4"/>
  <c r="W125" i="4" s="1"/>
  <c r="H135" i="3" s="1"/>
  <c r="D125" i="4"/>
  <c r="V125" i="4" s="1"/>
  <c r="C125" i="4"/>
  <c r="U125" i="4" s="1"/>
  <c r="B125" i="4"/>
  <c r="T125" i="4" s="1"/>
  <c r="E124" i="4"/>
  <c r="W124" i="4" s="1"/>
  <c r="D124" i="4"/>
  <c r="V124" i="4" s="1"/>
  <c r="C124" i="4"/>
  <c r="U124" i="4" s="1"/>
  <c r="F134" i="3" s="1"/>
  <c r="B124" i="4"/>
  <c r="T124" i="4" s="1"/>
  <c r="E123" i="4"/>
  <c r="W123" i="4" s="1"/>
  <c r="D123" i="4"/>
  <c r="V123" i="4" s="1"/>
  <c r="G133" i="3" s="1"/>
  <c r="C123" i="4"/>
  <c r="U123" i="4" s="1"/>
  <c r="B123" i="4"/>
  <c r="T123" i="4" s="1"/>
  <c r="E122" i="4"/>
  <c r="W122" i="4" s="1"/>
  <c r="D122" i="4"/>
  <c r="V122" i="4" s="1"/>
  <c r="C122" i="4"/>
  <c r="U122" i="4" s="1"/>
  <c r="B122" i="4"/>
  <c r="T122" i="4" s="1"/>
  <c r="E121" i="4"/>
  <c r="W121" i="4" s="1"/>
  <c r="H131" i="3" s="1"/>
  <c r="D121" i="4"/>
  <c r="V121" i="4" s="1"/>
  <c r="C121" i="4"/>
  <c r="U121" i="4" s="1"/>
  <c r="B121" i="4"/>
  <c r="T121" i="4" s="1"/>
  <c r="E120" i="4"/>
  <c r="W120" i="4" s="1"/>
  <c r="D120" i="4"/>
  <c r="V120" i="4" s="1"/>
  <c r="C120" i="4"/>
  <c r="U120" i="4" s="1"/>
  <c r="B120" i="4"/>
  <c r="T120" i="4" s="1"/>
  <c r="E119" i="4"/>
  <c r="W119" i="4" s="1"/>
  <c r="D119" i="4"/>
  <c r="V119" i="4" s="1"/>
  <c r="G129" i="3" s="1"/>
  <c r="C119" i="4"/>
  <c r="U119" i="4" s="1"/>
  <c r="B119" i="4"/>
  <c r="T119" i="4" s="1"/>
  <c r="E118" i="4"/>
  <c r="W118" i="4" s="1"/>
  <c r="D118" i="4"/>
  <c r="V118" i="4" s="1"/>
  <c r="G128" i="3" s="1"/>
  <c r="C118" i="4"/>
  <c r="U118" i="4" s="1"/>
  <c r="B118" i="4"/>
  <c r="T118" i="4" s="1"/>
  <c r="E128" i="3" s="1"/>
  <c r="E117" i="4"/>
  <c r="W117" i="4" s="1"/>
  <c r="H127" i="3" s="1"/>
  <c r="D117" i="4"/>
  <c r="V117" i="4" s="1"/>
  <c r="C117" i="4"/>
  <c r="U117" i="4" s="1"/>
  <c r="B117" i="4"/>
  <c r="T117" i="4" s="1"/>
  <c r="E116" i="4"/>
  <c r="W116" i="4" s="1"/>
  <c r="D116" i="4"/>
  <c r="V116" i="4" s="1"/>
  <c r="C116" i="4"/>
  <c r="U116" i="4" s="1"/>
  <c r="B116" i="4"/>
  <c r="T116" i="4" s="1"/>
  <c r="E115" i="4"/>
  <c r="W115" i="4" s="1"/>
  <c r="D115" i="4"/>
  <c r="V115" i="4" s="1"/>
  <c r="C115" i="4"/>
  <c r="U115" i="4" s="1"/>
  <c r="B115" i="4"/>
  <c r="T115" i="4" s="1"/>
  <c r="E114" i="4"/>
  <c r="W114" i="4" s="1"/>
  <c r="H124" i="3" s="1"/>
  <c r="D114" i="4"/>
  <c r="V114" i="4" s="1"/>
  <c r="G124" i="3" s="1"/>
  <c r="C114" i="4"/>
  <c r="U114" i="4" s="1"/>
  <c r="F124" i="3" s="1"/>
  <c r="B114" i="4"/>
  <c r="T114" i="4" s="1"/>
  <c r="E124" i="3" s="1"/>
  <c r="E113" i="4"/>
  <c r="W113" i="4" s="1"/>
  <c r="D113" i="4"/>
  <c r="V113" i="4" s="1"/>
  <c r="C113" i="4"/>
  <c r="U113" i="4" s="1"/>
  <c r="B113" i="4"/>
  <c r="T113" i="4" s="1"/>
  <c r="E112" i="4"/>
  <c r="W112" i="4" s="1"/>
  <c r="D112" i="4"/>
  <c r="V112" i="4" s="1"/>
  <c r="G122" i="3" s="1"/>
  <c r="C112" i="4"/>
  <c r="U112" i="4" s="1"/>
  <c r="B112" i="4"/>
  <c r="T112" i="4" s="1"/>
  <c r="E122" i="3" s="1"/>
  <c r="E111" i="4"/>
  <c r="W111" i="4" s="1"/>
  <c r="D111" i="4"/>
  <c r="V111" i="4" s="1"/>
  <c r="C111" i="4"/>
  <c r="U111" i="4" s="1"/>
  <c r="B111" i="4"/>
  <c r="T111" i="4" s="1"/>
  <c r="E121" i="3" s="1"/>
  <c r="E110" i="4"/>
  <c r="W110" i="4" s="1"/>
  <c r="D110" i="4"/>
  <c r="V110" i="4" s="1"/>
  <c r="G120" i="3" s="1"/>
  <c r="C110" i="4"/>
  <c r="U110" i="4" s="1"/>
  <c r="B110" i="4"/>
  <c r="T110" i="4" s="1"/>
  <c r="E109" i="4"/>
  <c r="W109" i="4" s="1"/>
  <c r="D109" i="4"/>
  <c r="V109" i="4" s="1"/>
  <c r="C109" i="4"/>
  <c r="U109" i="4" s="1"/>
  <c r="B109" i="4"/>
  <c r="T109" i="4" s="1"/>
  <c r="E108" i="4"/>
  <c r="W108" i="4" s="1"/>
  <c r="D108" i="4"/>
  <c r="V108" i="4" s="1"/>
  <c r="G118" i="3" s="1"/>
  <c r="C108" i="4"/>
  <c r="U108" i="4" s="1"/>
  <c r="B108" i="4"/>
  <c r="T108" i="4" s="1"/>
  <c r="E118" i="3" s="1"/>
  <c r="E107" i="4"/>
  <c r="W107" i="4" s="1"/>
  <c r="D107" i="4"/>
  <c r="V107" i="4" s="1"/>
  <c r="C107" i="4"/>
  <c r="U107" i="4" s="1"/>
  <c r="B107" i="4"/>
  <c r="T107" i="4" s="1"/>
  <c r="E117" i="3" s="1"/>
  <c r="E106" i="4"/>
  <c r="W106" i="4" s="1"/>
  <c r="D106" i="4"/>
  <c r="V106" i="4" s="1"/>
  <c r="G116" i="3" s="1"/>
  <c r="C106" i="4"/>
  <c r="U106" i="4" s="1"/>
  <c r="B106" i="4"/>
  <c r="T106" i="4" s="1"/>
  <c r="E105" i="4"/>
  <c r="W105" i="4" s="1"/>
  <c r="D105" i="4"/>
  <c r="V105" i="4" s="1"/>
  <c r="C105" i="4"/>
  <c r="U105" i="4" s="1"/>
  <c r="B105" i="4"/>
  <c r="T105" i="4" s="1"/>
  <c r="E104" i="4"/>
  <c r="W104" i="4" s="1"/>
  <c r="D104" i="4"/>
  <c r="V104" i="4" s="1"/>
  <c r="G114" i="3" s="1"/>
  <c r="C104" i="4"/>
  <c r="U104" i="4" s="1"/>
  <c r="B104" i="4"/>
  <c r="T104" i="4" s="1"/>
  <c r="E114" i="3" s="1"/>
  <c r="E103" i="4"/>
  <c r="W103" i="4" s="1"/>
  <c r="D103" i="4"/>
  <c r="V103" i="4" s="1"/>
  <c r="C103" i="4"/>
  <c r="U103" i="4" s="1"/>
  <c r="B103" i="4"/>
  <c r="T103" i="4" s="1"/>
  <c r="E113" i="3" s="1"/>
  <c r="E102" i="4"/>
  <c r="W102" i="4" s="1"/>
  <c r="D102" i="4"/>
  <c r="V102" i="4" s="1"/>
  <c r="G112" i="3" s="1"/>
  <c r="C102" i="4"/>
  <c r="U102" i="4" s="1"/>
  <c r="B102" i="4"/>
  <c r="T102" i="4" s="1"/>
  <c r="E101" i="4"/>
  <c r="W101" i="4" s="1"/>
  <c r="D101" i="4"/>
  <c r="V101" i="4" s="1"/>
  <c r="C101" i="4"/>
  <c r="U101" i="4" s="1"/>
  <c r="B101" i="4"/>
  <c r="T101" i="4" s="1"/>
  <c r="E100" i="4"/>
  <c r="W100" i="4" s="1"/>
  <c r="D100" i="4"/>
  <c r="V100" i="4" s="1"/>
  <c r="G110" i="3" s="1"/>
  <c r="C100" i="4"/>
  <c r="U100" i="4" s="1"/>
  <c r="B100" i="4"/>
  <c r="T100" i="4" s="1"/>
  <c r="E99" i="4"/>
  <c r="W99" i="4" s="1"/>
  <c r="D99" i="4"/>
  <c r="V99" i="4" s="1"/>
  <c r="C99" i="4"/>
  <c r="U99" i="4" s="1"/>
  <c r="B99" i="4"/>
  <c r="T99" i="4" s="1"/>
  <c r="E109" i="3" s="1"/>
  <c r="E98" i="4"/>
  <c r="W98" i="4" s="1"/>
  <c r="D98" i="4"/>
  <c r="V98" i="4" s="1"/>
  <c r="G108" i="3" s="1"/>
  <c r="C98" i="4"/>
  <c r="U98" i="4" s="1"/>
  <c r="B98" i="4"/>
  <c r="T98" i="4" s="1"/>
  <c r="E97" i="4"/>
  <c r="W97" i="4" s="1"/>
  <c r="D97" i="4"/>
  <c r="V97" i="4" s="1"/>
  <c r="C97" i="4"/>
  <c r="U97" i="4" s="1"/>
  <c r="B97" i="4"/>
  <c r="T97" i="4" s="1"/>
  <c r="E96" i="4"/>
  <c r="W96" i="4" s="1"/>
  <c r="D96" i="4"/>
  <c r="V96" i="4" s="1"/>
  <c r="C96" i="4"/>
  <c r="U96" i="4" s="1"/>
  <c r="B96" i="4"/>
  <c r="T96" i="4" s="1"/>
  <c r="E95" i="4"/>
  <c r="W95" i="4" s="1"/>
  <c r="D95" i="4"/>
  <c r="V95" i="4" s="1"/>
  <c r="C95" i="4"/>
  <c r="U95" i="4" s="1"/>
  <c r="B95" i="4"/>
  <c r="T95" i="4" s="1"/>
  <c r="E105" i="3" s="1"/>
  <c r="E94" i="4"/>
  <c r="W94" i="4" s="1"/>
  <c r="D94" i="4"/>
  <c r="V94" i="4" s="1"/>
  <c r="G104" i="3" s="1"/>
  <c r="C94" i="4"/>
  <c r="U94" i="4" s="1"/>
  <c r="B94" i="4"/>
  <c r="T94" i="4" s="1"/>
  <c r="E93" i="4"/>
  <c r="W93" i="4" s="1"/>
  <c r="D93" i="4"/>
  <c r="V93" i="4" s="1"/>
  <c r="C93" i="4"/>
  <c r="U93" i="4" s="1"/>
  <c r="B93" i="4"/>
  <c r="T93" i="4" s="1"/>
  <c r="E92" i="4"/>
  <c r="W92" i="4" s="1"/>
  <c r="D92" i="4"/>
  <c r="V92" i="4" s="1"/>
  <c r="G102" i="3" s="1"/>
  <c r="C92" i="4"/>
  <c r="U92" i="4" s="1"/>
  <c r="B92" i="4"/>
  <c r="T92" i="4" s="1"/>
  <c r="E91" i="4"/>
  <c r="W91" i="4" s="1"/>
  <c r="D91" i="4"/>
  <c r="V91" i="4" s="1"/>
  <c r="C91" i="4"/>
  <c r="U91" i="4" s="1"/>
  <c r="B91" i="4"/>
  <c r="T91" i="4" s="1"/>
  <c r="E101" i="3" s="1"/>
  <c r="E90" i="4"/>
  <c r="W90" i="4" s="1"/>
  <c r="D90" i="4"/>
  <c r="V90" i="4" s="1"/>
  <c r="G100" i="3" s="1"/>
  <c r="C90" i="4"/>
  <c r="U90" i="4" s="1"/>
  <c r="B90" i="4"/>
  <c r="T90" i="4" s="1"/>
  <c r="E89" i="4"/>
  <c r="W89" i="4" s="1"/>
  <c r="D89" i="4"/>
  <c r="V89" i="4" s="1"/>
  <c r="C89" i="4"/>
  <c r="U89" i="4" s="1"/>
  <c r="B89" i="4"/>
  <c r="T89" i="4" s="1"/>
  <c r="E88" i="4"/>
  <c r="W88" i="4" s="1"/>
  <c r="D88" i="4"/>
  <c r="V88" i="4" s="1"/>
  <c r="G98" i="3" s="1"/>
  <c r="C88" i="4"/>
  <c r="U88" i="4" s="1"/>
  <c r="B88" i="4"/>
  <c r="T88" i="4" s="1"/>
  <c r="E87" i="4"/>
  <c r="W87" i="4" s="1"/>
  <c r="D87" i="4"/>
  <c r="V87" i="4" s="1"/>
  <c r="C87" i="4"/>
  <c r="U87" i="4" s="1"/>
  <c r="B87" i="4"/>
  <c r="T87" i="4" s="1"/>
  <c r="E86" i="4"/>
  <c r="W86" i="4" s="1"/>
  <c r="D86" i="4"/>
  <c r="V86" i="4" s="1"/>
  <c r="G96" i="3" s="1"/>
  <c r="C86" i="4"/>
  <c r="U86" i="4" s="1"/>
  <c r="B86" i="4"/>
  <c r="T86" i="4" s="1"/>
  <c r="E85" i="4"/>
  <c r="W85" i="4" s="1"/>
  <c r="D85" i="4"/>
  <c r="V85" i="4" s="1"/>
  <c r="C85" i="4"/>
  <c r="U85" i="4" s="1"/>
  <c r="B85" i="4"/>
  <c r="T85" i="4" s="1"/>
  <c r="E84" i="4"/>
  <c r="W84" i="4" s="1"/>
  <c r="D84" i="4"/>
  <c r="V84" i="4" s="1"/>
  <c r="C84" i="4"/>
  <c r="U84" i="4" s="1"/>
  <c r="B84" i="4"/>
  <c r="T84" i="4" s="1"/>
  <c r="E83" i="4"/>
  <c r="W83" i="4" s="1"/>
  <c r="D83" i="4"/>
  <c r="V83" i="4" s="1"/>
  <c r="C83" i="4"/>
  <c r="U83" i="4" s="1"/>
  <c r="B83" i="4"/>
  <c r="T83" i="4" s="1"/>
  <c r="E93" i="3" s="1"/>
  <c r="E82" i="4"/>
  <c r="W82" i="4" s="1"/>
  <c r="D82" i="4"/>
  <c r="V82" i="4" s="1"/>
  <c r="C82" i="4"/>
  <c r="U82" i="4" s="1"/>
  <c r="B82" i="4"/>
  <c r="T82" i="4" s="1"/>
  <c r="E81" i="4"/>
  <c r="W81" i="4" s="1"/>
  <c r="D81" i="4"/>
  <c r="V81" i="4" s="1"/>
  <c r="C81" i="4"/>
  <c r="U81" i="4" s="1"/>
  <c r="B81" i="4"/>
  <c r="T81" i="4" s="1"/>
  <c r="E80" i="4"/>
  <c r="W80" i="4" s="1"/>
  <c r="D80" i="4"/>
  <c r="V80" i="4" s="1"/>
  <c r="C80" i="4"/>
  <c r="U80" i="4" s="1"/>
  <c r="B80" i="4"/>
  <c r="T80" i="4" s="1"/>
  <c r="E79" i="4"/>
  <c r="W79" i="4" s="1"/>
  <c r="D79" i="4"/>
  <c r="V79" i="4" s="1"/>
  <c r="C79" i="4"/>
  <c r="U79" i="4" s="1"/>
  <c r="B79" i="4"/>
  <c r="T79" i="4" s="1"/>
  <c r="E78" i="4"/>
  <c r="W78" i="4" s="1"/>
  <c r="D78" i="4"/>
  <c r="V78" i="4" s="1"/>
  <c r="G87" i="3" s="1"/>
  <c r="C78" i="4"/>
  <c r="U78" i="4" s="1"/>
  <c r="B78" i="4"/>
  <c r="T78" i="4" s="1"/>
  <c r="E77" i="4"/>
  <c r="W77" i="4" s="1"/>
  <c r="D77" i="4"/>
  <c r="V77" i="4" s="1"/>
  <c r="C77" i="4"/>
  <c r="U77" i="4" s="1"/>
  <c r="B77" i="4"/>
  <c r="T77" i="4" s="1"/>
  <c r="E76" i="4"/>
  <c r="W76" i="4" s="1"/>
  <c r="D76" i="4"/>
  <c r="V76" i="4" s="1"/>
  <c r="G85" i="3" s="1"/>
  <c r="C76" i="4"/>
  <c r="U76" i="4" s="1"/>
  <c r="B76" i="4"/>
  <c r="T76" i="4" s="1"/>
  <c r="E75" i="4"/>
  <c r="W75" i="4" s="1"/>
  <c r="D75" i="4"/>
  <c r="V75" i="4" s="1"/>
  <c r="C75" i="4"/>
  <c r="U75" i="4" s="1"/>
  <c r="B75" i="4"/>
  <c r="T75" i="4" s="1"/>
  <c r="E74" i="4"/>
  <c r="W74" i="4" s="1"/>
  <c r="D74" i="4"/>
  <c r="V74" i="4" s="1"/>
  <c r="G88" i="3" s="1"/>
  <c r="C74" i="4"/>
  <c r="U74" i="4" s="1"/>
  <c r="B74" i="4"/>
  <c r="T74" i="4" s="1"/>
  <c r="E73" i="4"/>
  <c r="W73" i="4" s="1"/>
  <c r="D73" i="4"/>
  <c r="V73" i="4" s="1"/>
  <c r="C73" i="4"/>
  <c r="U73" i="4" s="1"/>
  <c r="B73" i="4"/>
  <c r="T73" i="4" s="1"/>
  <c r="E72" i="4"/>
  <c r="W72" i="4" s="1"/>
  <c r="D72" i="4"/>
  <c r="V72" i="4" s="1"/>
  <c r="G82" i="3" s="1"/>
  <c r="C72" i="4"/>
  <c r="U72" i="4" s="1"/>
  <c r="B72" i="4"/>
  <c r="T72" i="4" s="1"/>
  <c r="E71" i="4"/>
  <c r="W71" i="4" s="1"/>
  <c r="D71" i="4"/>
  <c r="V71" i="4" s="1"/>
  <c r="C71" i="4"/>
  <c r="U71" i="4" s="1"/>
  <c r="B71" i="4"/>
  <c r="T71" i="4" s="1"/>
  <c r="E81" i="3" s="1"/>
  <c r="E70" i="4"/>
  <c r="W70" i="4" s="1"/>
  <c r="D70" i="4"/>
  <c r="V70" i="4" s="1"/>
  <c r="G80" i="3" s="1"/>
  <c r="C70" i="4"/>
  <c r="U70" i="4" s="1"/>
  <c r="B70" i="4"/>
  <c r="T70" i="4" s="1"/>
  <c r="E69" i="4"/>
  <c r="W69" i="4" s="1"/>
  <c r="D69" i="4"/>
  <c r="V69" i="4" s="1"/>
  <c r="C69" i="4"/>
  <c r="U69" i="4" s="1"/>
  <c r="B69" i="4"/>
  <c r="T69" i="4" s="1"/>
  <c r="E68" i="4"/>
  <c r="W68" i="4" s="1"/>
  <c r="D68" i="4"/>
  <c r="V68" i="4" s="1"/>
  <c r="G78" i="3" s="1"/>
  <c r="C68" i="4"/>
  <c r="U68" i="4" s="1"/>
  <c r="B68" i="4"/>
  <c r="T68" i="4" s="1"/>
  <c r="E67" i="4"/>
  <c r="W67" i="4" s="1"/>
  <c r="D67" i="4"/>
  <c r="V67" i="4" s="1"/>
  <c r="C67" i="4"/>
  <c r="U67" i="4" s="1"/>
  <c r="B67" i="4"/>
  <c r="T67" i="4" s="1"/>
  <c r="E66" i="4"/>
  <c r="W66" i="4" s="1"/>
  <c r="D66" i="4"/>
  <c r="V66" i="4" s="1"/>
  <c r="G76" i="3" s="1"/>
  <c r="C66" i="4"/>
  <c r="U66" i="4" s="1"/>
  <c r="B66" i="4"/>
  <c r="T66" i="4" s="1"/>
  <c r="E65" i="4"/>
  <c r="W65" i="4" s="1"/>
  <c r="D65" i="4"/>
  <c r="V65" i="4" s="1"/>
  <c r="C65" i="4"/>
  <c r="U65" i="4" s="1"/>
  <c r="B65" i="4"/>
  <c r="T65" i="4" s="1"/>
  <c r="E64" i="4"/>
  <c r="W64" i="4" s="1"/>
  <c r="D64" i="4"/>
  <c r="V64" i="4" s="1"/>
  <c r="G74" i="3" s="1"/>
  <c r="C64" i="4"/>
  <c r="U64" i="4" s="1"/>
  <c r="B64" i="4"/>
  <c r="T64" i="4" s="1"/>
  <c r="E63" i="4"/>
  <c r="W63" i="4" s="1"/>
  <c r="D63" i="4"/>
  <c r="V63" i="4" s="1"/>
  <c r="C63" i="4"/>
  <c r="U63" i="4" s="1"/>
  <c r="B63" i="4"/>
  <c r="T63" i="4" s="1"/>
  <c r="E62" i="4"/>
  <c r="W62" i="4" s="1"/>
  <c r="D62" i="4"/>
  <c r="V62" i="4" s="1"/>
  <c r="G72" i="3" s="1"/>
  <c r="C62" i="4"/>
  <c r="U62" i="4" s="1"/>
  <c r="B62" i="4"/>
  <c r="T62" i="4" s="1"/>
  <c r="E61" i="4"/>
  <c r="W61" i="4" s="1"/>
  <c r="D61" i="4"/>
  <c r="V61" i="4" s="1"/>
  <c r="C61" i="4"/>
  <c r="U61" i="4" s="1"/>
  <c r="B61" i="4"/>
  <c r="T61" i="4" s="1"/>
  <c r="E60" i="4"/>
  <c r="W60" i="4" s="1"/>
  <c r="D60" i="4"/>
  <c r="V60" i="4" s="1"/>
  <c r="G70" i="3" s="1"/>
  <c r="C60" i="4"/>
  <c r="U60" i="4" s="1"/>
  <c r="B60" i="4"/>
  <c r="T60" i="4" s="1"/>
  <c r="E59" i="4"/>
  <c r="W59" i="4" s="1"/>
  <c r="D59" i="4"/>
  <c r="V59" i="4" s="1"/>
  <c r="C59" i="4"/>
  <c r="U59" i="4" s="1"/>
  <c r="F69" i="3" s="1"/>
  <c r="B59" i="4"/>
  <c r="T59" i="4" s="1"/>
  <c r="E58" i="4"/>
  <c r="W58" i="4" s="1"/>
  <c r="D58" i="4"/>
  <c r="V58" i="4" s="1"/>
  <c r="C58" i="4"/>
  <c r="U58" i="4" s="1"/>
  <c r="B58" i="4"/>
  <c r="T58" i="4" s="1"/>
  <c r="E68" i="3" s="1"/>
  <c r="E57" i="4"/>
  <c r="W57" i="4" s="1"/>
  <c r="D57" i="4"/>
  <c r="V57" i="4" s="1"/>
  <c r="C57" i="4"/>
  <c r="U57" i="4" s="1"/>
  <c r="F67" i="3" s="1"/>
  <c r="B57" i="4"/>
  <c r="T57" i="4" s="1"/>
  <c r="E56" i="4"/>
  <c r="W56" i="4" s="1"/>
  <c r="D56" i="4"/>
  <c r="V56" i="4" s="1"/>
  <c r="C56" i="4"/>
  <c r="U56" i="4" s="1"/>
  <c r="B56" i="4"/>
  <c r="T56" i="4" s="1"/>
  <c r="E55" i="4"/>
  <c r="W55" i="4" s="1"/>
  <c r="H65" i="3" s="1"/>
  <c r="D55" i="4"/>
  <c r="V55" i="4" s="1"/>
  <c r="C55" i="4"/>
  <c r="U55" i="4" s="1"/>
  <c r="B55" i="4"/>
  <c r="T55" i="4" s="1"/>
  <c r="E54" i="4"/>
  <c r="W54" i="4" s="1"/>
  <c r="D54" i="4"/>
  <c r="V54" i="4" s="1"/>
  <c r="C54" i="4"/>
  <c r="U54" i="4" s="1"/>
  <c r="B54" i="4"/>
  <c r="T54" i="4" s="1"/>
  <c r="E64" i="3" s="1"/>
  <c r="E53" i="4"/>
  <c r="W53" i="4" s="1"/>
  <c r="D53" i="4"/>
  <c r="V53" i="4" s="1"/>
  <c r="C53" i="4"/>
  <c r="U53" i="4" s="1"/>
  <c r="F63" i="3" s="1"/>
  <c r="B53" i="4"/>
  <c r="T53" i="4" s="1"/>
  <c r="E52" i="4"/>
  <c r="W52" i="4" s="1"/>
  <c r="D52" i="4"/>
  <c r="V52" i="4" s="1"/>
  <c r="C52" i="4"/>
  <c r="U52" i="4" s="1"/>
  <c r="B52" i="4"/>
  <c r="T52" i="4" s="1"/>
  <c r="E51" i="4"/>
  <c r="W51" i="4" s="1"/>
  <c r="D51" i="4"/>
  <c r="V51" i="4" s="1"/>
  <c r="C51" i="4"/>
  <c r="U51" i="4" s="1"/>
  <c r="B51" i="4"/>
  <c r="T51" i="4" s="1"/>
  <c r="E50" i="4"/>
  <c r="W50" i="4" s="1"/>
  <c r="D50" i="4"/>
  <c r="V50" i="4" s="1"/>
  <c r="C50" i="4"/>
  <c r="U50" i="4" s="1"/>
  <c r="B50" i="4"/>
  <c r="T50" i="4" s="1"/>
  <c r="E49" i="4"/>
  <c r="W49" i="4" s="1"/>
  <c r="D49" i="4"/>
  <c r="V49" i="4" s="1"/>
  <c r="C49" i="4"/>
  <c r="U49" i="4" s="1"/>
  <c r="B49" i="4"/>
  <c r="T49" i="4" s="1"/>
  <c r="E48" i="4"/>
  <c r="W48" i="4" s="1"/>
  <c r="D48" i="4"/>
  <c r="V48" i="4" s="1"/>
  <c r="C48" i="4"/>
  <c r="U48" i="4" s="1"/>
  <c r="F58" i="3" s="1"/>
  <c r="B48" i="4"/>
  <c r="T48" i="4" s="1"/>
  <c r="E47" i="4"/>
  <c r="W47" i="4" s="1"/>
  <c r="D47" i="4"/>
  <c r="V47" i="4" s="1"/>
  <c r="C47" i="4"/>
  <c r="U47" i="4" s="1"/>
  <c r="B47" i="4"/>
  <c r="T47" i="4" s="1"/>
  <c r="E46" i="4"/>
  <c r="W46" i="4" s="1"/>
  <c r="D46" i="4"/>
  <c r="V46" i="4" s="1"/>
  <c r="C46" i="4"/>
  <c r="U46" i="4" s="1"/>
  <c r="F56" i="3" s="1"/>
  <c r="B46" i="4"/>
  <c r="T46" i="4" s="1"/>
  <c r="E45" i="4"/>
  <c r="W45" i="4" s="1"/>
  <c r="H55" i="3" s="1"/>
  <c r="D45" i="4"/>
  <c r="V45" i="4" s="1"/>
  <c r="C45" i="4"/>
  <c r="U45" i="4" s="1"/>
  <c r="B45" i="4"/>
  <c r="T45" i="4" s="1"/>
  <c r="E55" i="3" s="1"/>
  <c r="E44" i="4"/>
  <c r="W44" i="4" s="1"/>
  <c r="D44" i="4"/>
  <c r="V44" i="4" s="1"/>
  <c r="C44" i="4"/>
  <c r="U44" i="4" s="1"/>
  <c r="B44" i="4"/>
  <c r="T44" i="4" s="1"/>
  <c r="E54" i="3" s="1"/>
  <c r="E43" i="4"/>
  <c r="W43" i="4" s="1"/>
  <c r="D43" i="4"/>
  <c r="V43" i="4" s="1"/>
  <c r="C43" i="4"/>
  <c r="U43" i="4" s="1"/>
  <c r="F53" i="3" s="1"/>
  <c r="B43" i="4"/>
  <c r="T43" i="4" s="1"/>
  <c r="E53" i="3" s="1"/>
  <c r="E42" i="4"/>
  <c r="W42" i="4" s="1"/>
  <c r="D42" i="4"/>
  <c r="V42" i="4" s="1"/>
  <c r="C42" i="4"/>
  <c r="U42" i="4" s="1"/>
  <c r="F52" i="3" s="1"/>
  <c r="B42" i="4"/>
  <c r="T42" i="4" s="1"/>
  <c r="E41" i="4"/>
  <c r="W41" i="4" s="1"/>
  <c r="D41" i="4"/>
  <c r="V41" i="4" s="1"/>
  <c r="C41" i="4"/>
  <c r="U41" i="4" s="1"/>
  <c r="B41" i="4"/>
  <c r="T41" i="4" s="1"/>
  <c r="E40" i="4"/>
  <c r="W40" i="4" s="1"/>
  <c r="D40" i="4"/>
  <c r="V40" i="4" s="1"/>
  <c r="C40" i="4"/>
  <c r="U40" i="4" s="1"/>
  <c r="B40" i="4"/>
  <c r="T40" i="4" s="1"/>
  <c r="E50" i="3" s="1"/>
  <c r="E39" i="4"/>
  <c r="W39" i="4" s="1"/>
  <c r="D39" i="4"/>
  <c r="V39" i="4" s="1"/>
  <c r="C39" i="4"/>
  <c r="U39" i="4" s="1"/>
  <c r="B39" i="4"/>
  <c r="T39" i="4" s="1"/>
  <c r="E38" i="4"/>
  <c r="W38" i="4" s="1"/>
  <c r="D38" i="4"/>
  <c r="V38" i="4" s="1"/>
  <c r="C38" i="4"/>
  <c r="U38" i="4" s="1"/>
  <c r="F48" i="3" s="1"/>
  <c r="B38" i="4"/>
  <c r="T38" i="4" s="1"/>
  <c r="E37" i="4"/>
  <c r="W37" i="4" s="1"/>
  <c r="D37" i="4"/>
  <c r="V37" i="4" s="1"/>
  <c r="C37" i="4"/>
  <c r="U37" i="4" s="1"/>
  <c r="B37" i="4"/>
  <c r="T37" i="4" s="1"/>
  <c r="E36" i="4"/>
  <c r="W36" i="4" s="1"/>
  <c r="D36" i="4"/>
  <c r="V36" i="4" s="1"/>
  <c r="C36" i="4"/>
  <c r="U36" i="4" s="1"/>
  <c r="B36" i="4"/>
  <c r="T36" i="4" s="1"/>
  <c r="E35" i="4"/>
  <c r="W35" i="4" s="1"/>
  <c r="D35" i="4"/>
  <c r="V35" i="4" s="1"/>
  <c r="C35" i="4"/>
  <c r="U35" i="4" s="1"/>
  <c r="B35" i="4"/>
  <c r="T35" i="4" s="1"/>
  <c r="E45" i="3" s="1"/>
  <c r="E34" i="4"/>
  <c r="W34" i="4" s="1"/>
  <c r="D34" i="4"/>
  <c r="V34" i="4" s="1"/>
  <c r="C34" i="4"/>
  <c r="U34" i="4" s="1"/>
  <c r="F44" i="3" s="1"/>
  <c r="B34" i="4"/>
  <c r="T34" i="4" s="1"/>
  <c r="E33" i="4"/>
  <c r="W33" i="4" s="1"/>
  <c r="D33" i="4"/>
  <c r="V33" i="4" s="1"/>
  <c r="C33" i="4"/>
  <c r="U33" i="4" s="1"/>
  <c r="B33" i="4"/>
  <c r="T33" i="4" s="1"/>
  <c r="E43" i="3" s="1"/>
  <c r="E32" i="4"/>
  <c r="W32" i="4" s="1"/>
  <c r="D32" i="4"/>
  <c r="V32" i="4" s="1"/>
  <c r="C32" i="4"/>
  <c r="U32" i="4" s="1"/>
  <c r="F42" i="3" s="1"/>
  <c r="B32" i="4"/>
  <c r="T32" i="4" s="1"/>
  <c r="E31" i="4"/>
  <c r="W31" i="4" s="1"/>
  <c r="H41" i="3" s="1"/>
  <c r="D31" i="4"/>
  <c r="V31" i="4" s="1"/>
  <c r="C31" i="4"/>
  <c r="U31" i="4" s="1"/>
  <c r="F41" i="3" s="1"/>
  <c r="B31" i="4"/>
  <c r="T31" i="4" s="1"/>
  <c r="E30" i="4"/>
  <c r="W30" i="4" s="1"/>
  <c r="D30" i="4"/>
  <c r="V30" i="4" s="1"/>
  <c r="C30" i="4"/>
  <c r="U30" i="4" s="1"/>
  <c r="F40" i="3" s="1"/>
  <c r="B30" i="4"/>
  <c r="T30" i="4" s="1"/>
  <c r="E29" i="4"/>
  <c r="W29" i="4" s="1"/>
  <c r="D29" i="4"/>
  <c r="V29" i="4" s="1"/>
  <c r="C29" i="4"/>
  <c r="U29" i="4" s="1"/>
  <c r="B29" i="4"/>
  <c r="T29" i="4" s="1"/>
  <c r="E28" i="4"/>
  <c r="W28" i="4" s="1"/>
  <c r="D28" i="4"/>
  <c r="V28" i="4" s="1"/>
  <c r="C28" i="4"/>
  <c r="U28" i="4" s="1"/>
  <c r="B28" i="4"/>
  <c r="T28" i="4" s="1"/>
  <c r="E38" i="3" s="1"/>
  <c r="E27" i="4"/>
  <c r="W27" i="4" s="1"/>
  <c r="D27" i="4"/>
  <c r="V27" i="4" s="1"/>
  <c r="C27" i="4"/>
  <c r="U27" i="4" s="1"/>
  <c r="B27" i="4"/>
  <c r="T27" i="4" s="1"/>
  <c r="E26" i="4"/>
  <c r="W26" i="4" s="1"/>
  <c r="D26" i="4"/>
  <c r="V26" i="4" s="1"/>
  <c r="C26" i="4"/>
  <c r="U26" i="4" s="1"/>
  <c r="B26" i="4"/>
  <c r="T26" i="4" s="1"/>
  <c r="E36" i="3" s="1"/>
  <c r="E25" i="4"/>
  <c r="W25" i="4" s="1"/>
  <c r="D25" i="4"/>
  <c r="V25" i="4" s="1"/>
  <c r="G35" i="3" s="1"/>
  <c r="C25" i="4"/>
  <c r="U25" i="4" s="1"/>
  <c r="B25" i="4"/>
  <c r="T25" i="4" s="1"/>
  <c r="E35" i="3" s="1"/>
  <c r="E24" i="4"/>
  <c r="W24" i="4" s="1"/>
  <c r="D24" i="4"/>
  <c r="V24" i="4" s="1"/>
  <c r="C24" i="4"/>
  <c r="U24" i="4" s="1"/>
  <c r="F34" i="3" s="1"/>
  <c r="B24" i="4"/>
  <c r="T24" i="4" s="1"/>
  <c r="E23" i="4"/>
  <c r="W23" i="4" s="1"/>
  <c r="D23" i="4"/>
  <c r="V23" i="4" s="1"/>
  <c r="C23" i="4"/>
  <c r="U23" i="4" s="1"/>
  <c r="B23" i="4"/>
  <c r="T23" i="4" s="1"/>
  <c r="E32" i="3" s="1"/>
  <c r="E22" i="4"/>
  <c r="W22" i="4" s="1"/>
  <c r="D22" i="4"/>
  <c r="V22" i="4" s="1"/>
  <c r="C22" i="4"/>
  <c r="U22" i="4" s="1"/>
  <c r="F31" i="3" s="1"/>
  <c r="B22" i="4"/>
  <c r="T22" i="4" s="1"/>
  <c r="E21" i="4"/>
  <c r="W21" i="4" s="1"/>
  <c r="D21" i="4"/>
  <c r="V21" i="4" s="1"/>
  <c r="C21" i="4"/>
  <c r="U21" i="4" s="1"/>
  <c r="B21" i="4"/>
  <c r="T21" i="4" s="1"/>
  <c r="E20" i="4"/>
  <c r="W20" i="4" s="1"/>
  <c r="D20" i="4"/>
  <c r="V20" i="4" s="1"/>
  <c r="C20" i="4"/>
  <c r="U20" i="4" s="1"/>
  <c r="F29" i="3" s="1"/>
  <c r="B20" i="4"/>
  <c r="T20" i="4" s="1"/>
  <c r="E19" i="4"/>
  <c r="W19" i="4" s="1"/>
  <c r="D19" i="4"/>
  <c r="V19" i="4" s="1"/>
  <c r="C19" i="4"/>
  <c r="U19" i="4" s="1"/>
  <c r="B19" i="4"/>
  <c r="T19" i="4" s="1"/>
  <c r="E18" i="4"/>
  <c r="W18" i="4" s="1"/>
  <c r="D18" i="4"/>
  <c r="V18" i="4" s="1"/>
  <c r="C18" i="4"/>
  <c r="U18" i="4" s="1"/>
  <c r="B18" i="4"/>
  <c r="T18" i="4" s="1"/>
  <c r="E27" i="3" s="1"/>
  <c r="E17" i="4"/>
  <c r="W17" i="4" s="1"/>
  <c r="D17" i="4"/>
  <c r="V17" i="4" s="1"/>
  <c r="C17" i="4"/>
  <c r="U17" i="4" s="1"/>
  <c r="B17" i="4"/>
  <c r="T17" i="4" s="1"/>
  <c r="E16" i="4"/>
  <c r="W16" i="4" s="1"/>
  <c r="D16" i="4"/>
  <c r="V16" i="4" s="1"/>
  <c r="C16" i="4"/>
  <c r="U16" i="4" s="1"/>
  <c r="F33" i="3" s="1"/>
  <c r="B16" i="4"/>
  <c r="T16" i="4" s="1"/>
  <c r="E15" i="4"/>
  <c r="W15" i="4" s="1"/>
  <c r="H25" i="3" s="1"/>
  <c r="D15" i="4"/>
  <c r="V15" i="4" s="1"/>
  <c r="C15" i="4"/>
  <c r="U15" i="4" s="1"/>
  <c r="F25" i="3" s="1"/>
  <c r="B15" i="4"/>
  <c r="T15" i="4" s="1"/>
  <c r="E14" i="4"/>
  <c r="W14" i="4" s="1"/>
  <c r="D14" i="4"/>
  <c r="V14" i="4" s="1"/>
  <c r="C14" i="4"/>
  <c r="U14" i="4" s="1"/>
  <c r="F24" i="3" s="1"/>
  <c r="B14" i="4"/>
  <c r="T14" i="4" s="1"/>
  <c r="E13" i="4"/>
  <c r="W13" i="4" s="1"/>
  <c r="H23" i="3" s="1"/>
  <c r="D13" i="4"/>
  <c r="V13" i="4" s="1"/>
  <c r="C13" i="4"/>
  <c r="U13" i="4" s="1"/>
  <c r="B13" i="4"/>
  <c r="T13" i="4" s="1"/>
  <c r="E12" i="4"/>
  <c r="W12" i="4" s="1"/>
  <c r="D12" i="4"/>
  <c r="V12" i="4" s="1"/>
  <c r="C12" i="4"/>
  <c r="U12" i="4" s="1"/>
  <c r="B12" i="4"/>
  <c r="T12" i="4" s="1"/>
  <c r="E11" i="4"/>
  <c r="W11" i="4" s="1"/>
  <c r="D11" i="4"/>
  <c r="V11" i="4" s="1"/>
  <c r="C11" i="4"/>
  <c r="U11" i="4" s="1"/>
  <c r="B11" i="4"/>
  <c r="T11" i="4" s="1"/>
  <c r="E10" i="4"/>
  <c r="W10" i="4" s="1"/>
  <c r="D10" i="4"/>
  <c r="V10" i="4" s="1"/>
  <c r="C10" i="4"/>
  <c r="U10" i="4" s="1"/>
  <c r="B10" i="4"/>
  <c r="T10" i="4" s="1"/>
  <c r="E9" i="4"/>
  <c r="W9" i="4" s="1"/>
  <c r="D9" i="4"/>
  <c r="V9" i="4" s="1"/>
  <c r="C9" i="4"/>
  <c r="U9" i="4" s="1"/>
  <c r="B9" i="4"/>
  <c r="T9" i="4" s="1"/>
  <c r="E8" i="4"/>
  <c r="W8" i="4" s="1"/>
  <c r="D8" i="4"/>
  <c r="V8" i="4" s="1"/>
  <c r="G18" i="3" s="1"/>
  <c r="C8" i="4"/>
  <c r="U8" i="4" s="1"/>
  <c r="B8" i="4"/>
  <c r="T8" i="4" s="1"/>
  <c r="E7" i="4"/>
  <c r="W7" i="4" s="1"/>
  <c r="D7" i="4"/>
  <c r="V7" i="4" s="1"/>
  <c r="C7" i="4"/>
  <c r="U7" i="4" s="1"/>
  <c r="B7" i="4"/>
  <c r="T7" i="4" s="1"/>
  <c r="E6" i="4"/>
  <c r="W6" i="4" s="1"/>
  <c r="D6" i="4"/>
  <c r="V6" i="4" s="1"/>
  <c r="C6" i="4"/>
  <c r="U6" i="4" s="1"/>
  <c r="F16" i="3" s="1"/>
  <c r="B6" i="4"/>
  <c r="T6" i="4" s="1"/>
  <c r="E16" i="3" s="1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E4476" i="3"/>
  <c r="F4475" i="3"/>
  <c r="E4475" i="3"/>
  <c r="E4541" i="3"/>
  <c r="F4511" i="3"/>
  <c r="G4492" i="3"/>
  <c r="H4490" i="3"/>
  <c r="G4490" i="3"/>
  <c r="F4452" i="3"/>
  <c r="E4559" i="3"/>
  <c r="E4555" i="3"/>
  <c r="E4545" i="3"/>
  <c r="E4537" i="3"/>
  <c r="J4516" i="3"/>
  <c r="F4516" i="3"/>
  <c r="H4514" i="3"/>
  <c r="J4513" i="3"/>
  <c r="H4510" i="3"/>
  <c r="J4509" i="3"/>
  <c r="H4506" i="3"/>
  <c r="G4506" i="3"/>
  <c r="H4502" i="3"/>
  <c r="G4502" i="3"/>
  <c r="G4500" i="3"/>
  <c r="H4498" i="3"/>
  <c r="G4498" i="3"/>
  <c r="H4494" i="3"/>
  <c r="H4486" i="3"/>
  <c r="G4486" i="3"/>
  <c r="G4484" i="3"/>
  <c r="J4472" i="3"/>
  <c r="J4456" i="3"/>
  <c r="G4454" i="3"/>
  <c r="J4450" i="3"/>
  <c r="H4386" i="3"/>
  <c r="G4386" i="3"/>
  <c r="J4178" i="3"/>
  <c r="H4178" i="3"/>
  <c r="F4117" i="3"/>
  <c r="E4117" i="3"/>
  <c r="E4394" i="3"/>
  <c r="F4431" i="3"/>
  <c r="J4429" i="3"/>
  <c r="F4419" i="3"/>
  <c r="J4409" i="3"/>
  <c r="E4408" i="3"/>
  <c r="F4404" i="3"/>
  <c r="G4403" i="3"/>
  <c r="E4373" i="3"/>
  <c r="E4365" i="3"/>
  <c r="E4361" i="3"/>
  <c r="E4359" i="3"/>
  <c r="G4354" i="3"/>
  <c r="E4354" i="3"/>
  <c r="G4348" i="3"/>
  <c r="G4351" i="3"/>
  <c r="G4349" i="3"/>
  <c r="G4346" i="3"/>
  <c r="G4344" i="3"/>
  <c r="G4341" i="3"/>
  <c r="G4339" i="3"/>
  <c r="G4337" i="3"/>
  <c r="G4335" i="3"/>
  <c r="I4332" i="3"/>
  <c r="G4331" i="3"/>
  <c r="J4330" i="3"/>
  <c r="G4329" i="3"/>
  <c r="G4327" i="3"/>
  <c r="I4308" i="3"/>
  <c r="G4308" i="3"/>
  <c r="E4305" i="3"/>
  <c r="I4301" i="3"/>
  <c r="I4299" i="3"/>
  <c r="I4297" i="3"/>
  <c r="I4294" i="3"/>
  <c r="I4292" i="3"/>
  <c r="I4290" i="3"/>
  <c r="I4288" i="3"/>
  <c r="I4286" i="3"/>
  <c r="I4284" i="3"/>
  <c r="I4282" i="3"/>
  <c r="I4279" i="3"/>
  <c r="I4277" i="3"/>
  <c r="I4275" i="3"/>
  <c r="I4273" i="3"/>
  <c r="I4271" i="3"/>
  <c r="I4267" i="3"/>
  <c r="I4262" i="3"/>
  <c r="I4260" i="3"/>
  <c r="I4258" i="3"/>
  <c r="I4252" i="3"/>
  <c r="I4248" i="3"/>
  <c r="F4248" i="3"/>
  <c r="J4246" i="3"/>
  <c r="I4246" i="3"/>
  <c r="E4246" i="3"/>
  <c r="I4239" i="3"/>
  <c r="F4239" i="3"/>
  <c r="I4237" i="3"/>
  <c r="E4236" i="3"/>
  <c r="I4235" i="3"/>
  <c r="G4235" i="3"/>
  <c r="F4225" i="3"/>
  <c r="J4223" i="3"/>
  <c r="F4213" i="3"/>
  <c r="F4209" i="3"/>
  <c r="F4205" i="3"/>
  <c r="F4201" i="3"/>
  <c r="H4200" i="3"/>
  <c r="F4197" i="3"/>
  <c r="H4196" i="3"/>
  <c r="F4193" i="3"/>
  <c r="H4192" i="3"/>
  <c r="F4189" i="3"/>
  <c r="H4188" i="3"/>
  <c r="F4185" i="3"/>
  <c r="H4184" i="3"/>
  <c r="F4180" i="3"/>
  <c r="H4179" i="3"/>
  <c r="G4174" i="3"/>
  <c r="F4174" i="3"/>
  <c r="J4172" i="3"/>
  <c r="J4171" i="3"/>
  <c r="F4170" i="3"/>
  <c r="I4166" i="3"/>
  <c r="J4165" i="3"/>
  <c r="I4164" i="3"/>
  <c r="E4162" i="3"/>
  <c r="E4158" i="3"/>
  <c r="J4154" i="3"/>
  <c r="J4152" i="3"/>
  <c r="E4151" i="3"/>
  <c r="J4150" i="3"/>
  <c r="J4149" i="3"/>
  <c r="J4146" i="3"/>
  <c r="J4144" i="3"/>
  <c r="E4143" i="3"/>
  <c r="J4141" i="3"/>
  <c r="F4139" i="3"/>
  <c r="J4137" i="3"/>
  <c r="J4132" i="3"/>
  <c r="F4131" i="3"/>
  <c r="E4131" i="3"/>
  <c r="I4129" i="3"/>
  <c r="J4128" i="3"/>
  <c r="G4127" i="3"/>
  <c r="F4127" i="3"/>
  <c r="J4125" i="3"/>
  <c r="G4124" i="3"/>
  <c r="E4124" i="3"/>
  <c r="F4123" i="3"/>
  <c r="I4121" i="3"/>
  <c r="H4120" i="3"/>
  <c r="G4119" i="3"/>
  <c r="E4119" i="3"/>
  <c r="H4115" i="3"/>
  <c r="I4114" i="3"/>
  <c r="G4114" i="3"/>
  <c r="E4114" i="3"/>
  <c r="J4109" i="3"/>
  <c r="E4109" i="3"/>
  <c r="J4105" i="3"/>
  <c r="G4103" i="3"/>
  <c r="J4100" i="3"/>
  <c r="E4100" i="3"/>
  <c r="I4099" i="3"/>
  <c r="G4099" i="3"/>
  <c r="J4096" i="3"/>
  <c r="I4096" i="3"/>
  <c r="E4096" i="3"/>
  <c r="I4095" i="3"/>
  <c r="G4095" i="3"/>
  <c r="J4092" i="3"/>
  <c r="E4092" i="3"/>
  <c r="I4091" i="3"/>
  <c r="J4088" i="3"/>
  <c r="E4088" i="3"/>
  <c r="I4087" i="3"/>
  <c r="G4087" i="3"/>
  <c r="J4083" i="3"/>
  <c r="E4083" i="3"/>
  <c r="I4082" i="3"/>
  <c r="G4082" i="3"/>
  <c r="J4079" i="3"/>
  <c r="E4079" i="3"/>
  <c r="G4078" i="3"/>
  <c r="J4074" i="3"/>
  <c r="E4074" i="3"/>
  <c r="I4073" i="3"/>
  <c r="J4069" i="3"/>
  <c r="E4069" i="3"/>
  <c r="J4065" i="3"/>
  <c r="E4065" i="3"/>
  <c r="J4060" i="3"/>
  <c r="I4060" i="3"/>
  <c r="E4060" i="3"/>
  <c r="F4055" i="3"/>
  <c r="J4052" i="3"/>
  <c r="F4050" i="3"/>
  <c r="J4049" i="3"/>
  <c r="F4042" i="3"/>
  <c r="J4029" i="3"/>
  <c r="J4009" i="3"/>
  <c r="E4005" i="3"/>
  <c r="I3994" i="3"/>
  <c r="F3973" i="3"/>
  <c r="J4008" i="3"/>
  <c r="H4008" i="3"/>
  <c r="F4008" i="3"/>
  <c r="J3995" i="3"/>
  <c r="I3995" i="3"/>
  <c r="J3991" i="3"/>
  <c r="I3991" i="3"/>
  <c r="J3989" i="3"/>
  <c r="J3985" i="3"/>
  <c r="J3977" i="3"/>
  <c r="F3977" i="3"/>
  <c r="F4045" i="3"/>
  <c r="J4044" i="3"/>
  <c r="F4041" i="3"/>
  <c r="J4040" i="3"/>
  <c r="F4035" i="3"/>
  <c r="J4033" i="3"/>
  <c r="I4030" i="3"/>
  <c r="E4027" i="3"/>
  <c r="J4024" i="3"/>
  <c r="F4019" i="3"/>
  <c r="J4016" i="3"/>
  <c r="H4016" i="3"/>
  <c r="F4016" i="3"/>
  <c r="J4014" i="3"/>
  <c r="J4013" i="3"/>
  <c r="J4010" i="3"/>
  <c r="J4006" i="3"/>
  <c r="G4003" i="3"/>
  <c r="J3999" i="3"/>
  <c r="I3999" i="3"/>
  <c r="I3998" i="3"/>
  <c r="J3997" i="3"/>
  <c r="J3993" i="3"/>
  <c r="I3990" i="3"/>
  <c r="J3987" i="3"/>
  <c r="I3987" i="3"/>
  <c r="I3986" i="3"/>
  <c r="J3984" i="3"/>
  <c r="F3984" i="3"/>
  <c r="J3982" i="3"/>
  <c r="J3978" i="3"/>
  <c r="G3838" i="3"/>
  <c r="F3838" i="3"/>
  <c r="E3972" i="3"/>
  <c r="E3969" i="3"/>
  <c r="H3968" i="3"/>
  <c r="F3968" i="3"/>
  <c r="J3966" i="3"/>
  <c r="F3966" i="3"/>
  <c r="F3965" i="3"/>
  <c r="F3962" i="3"/>
  <c r="E3962" i="3"/>
  <c r="F3961" i="3"/>
  <c r="J3959" i="3"/>
  <c r="E3959" i="3"/>
  <c r="F3958" i="3"/>
  <c r="E3958" i="3"/>
  <c r="J3956" i="3"/>
  <c r="F3956" i="3"/>
  <c r="I3955" i="3"/>
  <c r="G3955" i="3"/>
  <c r="E3955" i="3"/>
  <c r="F3954" i="3"/>
  <c r="E3953" i="3"/>
  <c r="G3952" i="3"/>
  <c r="F3952" i="3"/>
  <c r="F3950" i="3"/>
  <c r="E3949" i="3"/>
  <c r="F3948" i="3"/>
  <c r="E3948" i="3"/>
  <c r="G3946" i="3"/>
  <c r="F3946" i="3"/>
  <c r="E3946" i="3"/>
  <c r="F3944" i="3"/>
  <c r="F3943" i="3"/>
  <c r="F3942" i="3"/>
  <c r="G3940" i="3"/>
  <c r="F3940" i="3"/>
  <c r="F3937" i="3"/>
  <c r="E3937" i="3"/>
  <c r="F3936" i="3"/>
  <c r="E3934" i="3"/>
  <c r="F3933" i="3"/>
  <c r="E3930" i="3"/>
  <c r="E3927" i="3"/>
  <c r="I3925" i="3"/>
  <c r="G3925" i="3"/>
  <c r="F3925" i="3"/>
  <c r="H3924" i="3"/>
  <c r="E3922" i="3"/>
  <c r="F3921" i="3"/>
  <c r="H3920" i="3"/>
  <c r="I3918" i="3"/>
  <c r="I3917" i="3"/>
  <c r="F3917" i="3"/>
  <c r="I3916" i="3"/>
  <c r="J3911" i="3"/>
  <c r="E3910" i="3"/>
  <c r="F3909" i="3"/>
  <c r="F3907" i="3"/>
  <c r="F3906" i="3"/>
  <c r="F3903" i="3"/>
  <c r="F3902" i="3"/>
  <c r="E3902" i="3"/>
  <c r="F3899" i="3"/>
  <c r="F3895" i="3"/>
  <c r="G3882" i="3"/>
  <c r="I3876" i="3"/>
  <c r="I3874" i="3"/>
  <c r="I3868" i="3"/>
  <c r="I3864" i="3"/>
  <c r="E3859" i="3"/>
  <c r="G3858" i="3"/>
  <c r="I3856" i="3"/>
  <c r="E3855" i="3"/>
  <c r="E3852" i="3"/>
  <c r="E3843" i="3"/>
  <c r="J3841" i="3"/>
  <c r="E3835" i="3"/>
  <c r="G3834" i="3"/>
  <c r="E3834" i="3"/>
  <c r="J3833" i="3"/>
  <c r="J3831" i="3"/>
  <c r="E3831" i="3"/>
  <c r="G3830" i="3"/>
  <c r="I3829" i="3"/>
  <c r="F3829" i="3"/>
  <c r="F3827" i="3"/>
  <c r="I3824" i="3"/>
  <c r="H3823" i="3"/>
  <c r="G3823" i="3"/>
  <c r="E3823" i="3"/>
  <c r="I3822" i="3"/>
  <c r="G3820" i="3"/>
  <c r="F3820" i="3"/>
  <c r="I3819" i="3"/>
  <c r="H3819" i="3"/>
  <c r="J3817" i="3"/>
  <c r="G3815" i="3"/>
  <c r="J3814" i="3"/>
  <c r="I3814" i="3"/>
  <c r="G3812" i="3"/>
  <c r="F3812" i="3"/>
  <c r="J3778" i="3"/>
  <c r="G3778" i="3"/>
  <c r="F3778" i="3"/>
  <c r="E3778" i="3"/>
  <c r="G3747" i="3"/>
  <c r="J3678" i="3"/>
  <c r="F3608" i="3"/>
  <c r="E3608" i="3"/>
  <c r="H3601" i="3"/>
  <c r="G3601" i="3"/>
  <c r="J3579" i="3"/>
  <c r="F3552" i="3"/>
  <c r="E3552" i="3"/>
  <c r="F3783" i="3"/>
  <c r="E3774" i="3"/>
  <c r="J3735" i="3"/>
  <c r="I3735" i="3"/>
  <c r="E3705" i="3"/>
  <c r="J3536" i="3"/>
  <c r="J3723" i="3"/>
  <c r="I3723" i="3"/>
  <c r="I3585" i="3"/>
  <c r="E3574" i="3"/>
  <c r="H3811" i="3"/>
  <c r="J3810" i="3"/>
  <c r="G3803" i="3"/>
  <c r="E3801" i="3"/>
  <c r="J3797" i="3"/>
  <c r="J3793" i="3"/>
  <c r="J3789" i="3"/>
  <c r="J3785" i="3"/>
  <c r="I3785" i="3"/>
  <c r="I3782" i="3"/>
  <c r="E3782" i="3"/>
  <c r="F3781" i="3"/>
  <c r="E3781" i="3"/>
  <c r="I3780" i="3"/>
  <c r="E3779" i="3"/>
  <c r="G3776" i="3"/>
  <c r="E3776" i="3"/>
  <c r="I3773" i="3"/>
  <c r="F3773" i="3"/>
  <c r="G3772" i="3"/>
  <c r="E3771" i="3"/>
  <c r="I3770" i="3"/>
  <c r="G3770" i="3"/>
  <c r="F3770" i="3"/>
  <c r="E3770" i="3"/>
  <c r="E3768" i="3"/>
  <c r="F3767" i="3"/>
  <c r="E3766" i="3"/>
  <c r="J3765" i="3"/>
  <c r="F3764" i="3"/>
  <c r="E3764" i="3"/>
  <c r="G3763" i="3"/>
  <c r="I3762" i="3"/>
  <c r="G3762" i="3"/>
  <c r="E3762" i="3"/>
  <c r="G3761" i="3"/>
  <c r="F3761" i="3"/>
  <c r="E3761" i="3"/>
  <c r="F3760" i="3"/>
  <c r="E3760" i="3"/>
  <c r="J3759" i="3"/>
  <c r="G3759" i="3"/>
  <c r="F3759" i="3"/>
  <c r="E3759" i="3"/>
  <c r="J3758" i="3"/>
  <c r="E3758" i="3"/>
  <c r="F3757" i="3"/>
  <c r="E3757" i="3"/>
  <c r="I3756" i="3"/>
  <c r="E3756" i="3"/>
  <c r="G3755" i="3"/>
  <c r="F3755" i="3"/>
  <c r="I3754" i="3"/>
  <c r="F3754" i="3"/>
  <c r="E3754" i="3"/>
  <c r="J3752" i="3"/>
  <c r="I3752" i="3"/>
  <c r="E3752" i="3"/>
  <c r="J3751" i="3"/>
  <c r="I3751" i="3"/>
  <c r="E3749" i="3"/>
  <c r="J3746" i="3"/>
  <c r="I3745" i="3"/>
  <c r="F3745" i="3"/>
  <c r="E3745" i="3"/>
  <c r="I3744" i="3"/>
  <c r="J3743" i="3"/>
  <c r="I3743" i="3"/>
  <c r="E3743" i="3"/>
  <c r="J3742" i="3"/>
  <c r="I3742" i="3"/>
  <c r="F3742" i="3"/>
  <c r="E3742" i="3"/>
  <c r="I3741" i="3"/>
  <c r="G3739" i="3"/>
  <c r="F3739" i="3"/>
  <c r="J3740" i="3"/>
  <c r="E3737" i="3"/>
  <c r="F3738" i="3"/>
  <c r="E3738" i="3"/>
  <c r="I3736" i="3"/>
  <c r="G3736" i="3"/>
  <c r="E3734" i="3"/>
  <c r="G3733" i="3"/>
  <c r="F3733" i="3"/>
  <c r="E3733" i="3"/>
  <c r="I3732" i="3"/>
  <c r="G3732" i="3"/>
  <c r="J3731" i="3"/>
  <c r="I3731" i="3"/>
  <c r="E3730" i="3"/>
  <c r="G3729" i="3"/>
  <c r="F3729" i="3"/>
  <c r="I3728" i="3"/>
  <c r="J3727" i="3"/>
  <c r="E3726" i="3"/>
  <c r="F3725" i="3"/>
  <c r="E3725" i="3"/>
  <c r="I3724" i="3"/>
  <c r="E3722" i="3"/>
  <c r="F3721" i="3"/>
  <c r="E3721" i="3"/>
  <c r="I3720" i="3"/>
  <c r="G3720" i="3"/>
  <c r="J3719" i="3"/>
  <c r="I3719" i="3"/>
  <c r="E3718" i="3"/>
  <c r="G3717" i="3"/>
  <c r="E3717" i="3"/>
  <c r="E3713" i="3"/>
  <c r="E3709" i="3"/>
  <c r="E3701" i="3"/>
  <c r="G3700" i="3"/>
  <c r="E3697" i="3"/>
  <c r="E3693" i="3"/>
  <c r="G3692" i="3"/>
  <c r="E3688" i="3"/>
  <c r="G3687" i="3"/>
  <c r="E3685" i="3"/>
  <c r="G3684" i="3"/>
  <c r="E3681" i="3"/>
  <c r="G3675" i="3"/>
  <c r="I3674" i="3"/>
  <c r="G3670" i="3"/>
  <c r="E3667" i="3"/>
  <c r="G3666" i="3"/>
  <c r="I3664" i="3"/>
  <c r="I3661" i="3"/>
  <c r="E3660" i="3"/>
  <c r="E3659" i="3"/>
  <c r="I3657" i="3"/>
  <c r="E3658" i="3"/>
  <c r="E3656" i="3"/>
  <c r="E3653" i="3"/>
  <c r="G3652" i="3"/>
  <c r="F3652" i="3"/>
  <c r="E3652" i="3"/>
  <c r="J3649" i="3"/>
  <c r="F3649" i="3"/>
  <c r="E3624" i="3"/>
  <c r="E3623" i="3"/>
  <c r="E3620" i="3"/>
  <c r="F3619" i="3"/>
  <c r="E3619" i="3"/>
  <c r="E3616" i="3"/>
  <c r="F3612" i="3"/>
  <c r="E3612" i="3"/>
  <c r="E3609" i="3"/>
  <c r="E3606" i="3"/>
  <c r="F3605" i="3"/>
  <c r="F3602" i="3"/>
  <c r="E3602" i="3"/>
  <c r="G3597" i="3"/>
  <c r="E3597" i="3"/>
  <c r="E3593" i="3"/>
  <c r="I3591" i="3"/>
  <c r="J3589" i="3"/>
  <c r="I3588" i="3"/>
  <c r="I3584" i="3"/>
  <c r="F3584" i="3"/>
  <c r="I3583" i="3"/>
  <c r="G3583" i="3"/>
  <c r="E3583" i="3"/>
  <c r="E3580" i="3"/>
  <c r="J3578" i="3"/>
  <c r="F3578" i="3"/>
  <c r="E3578" i="3"/>
  <c r="J3577" i="3"/>
  <c r="J3576" i="3"/>
  <c r="I3576" i="3"/>
  <c r="J3572" i="3"/>
  <c r="I3572" i="3"/>
  <c r="E3571" i="3"/>
  <c r="F3570" i="3"/>
  <c r="J3569" i="3"/>
  <c r="J3568" i="3"/>
  <c r="I3568" i="3"/>
  <c r="E3568" i="3"/>
  <c r="F3567" i="3"/>
  <c r="F3565" i="3"/>
  <c r="I3564" i="3"/>
  <c r="J3563" i="3"/>
  <c r="G3562" i="3"/>
  <c r="I3561" i="3"/>
  <c r="J3559" i="3"/>
  <c r="J3558" i="3"/>
  <c r="J3556" i="3"/>
  <c r="J3555" i="3"/>
  <c r="G3554" i="3"/>
  <c r="J3551" i="3"/>
  <c r="J3550" i="3"/>
  <c r="E3546" i="3"/>
  <c r="J3544" i="3"/>
  <c r="J3543" i="3"/>
  <c r="E3541" i="3"/>
  <c r="I3539" i="3"/>
  <c r="F3538" i="3"/>
  <c r="E3537" i="3"/>
  <c r="I3534" i="3"/>
  <c r="F3534" i="3"/>
  <c r="I3531" i="3"/>
  <c r="E3529" i="3"/>
  <c r="F3528" i="3"/>
  <c r="J3524" i="3"/>
  <c r="J3525" i="3"/>
  <c r="E3525" i="3"/>
  <c r="J3520" i="3"/>
  <c r="J3526" i="3"/>
  <c r="J3523" i="3"/>
  <c r="J3522" i="3"/>
  <c r="E3522" i="3"/>
  <c r="J3521" i="3"/>
  <c r="I3521" i="3"/>
  <c r="G3521" i="3"/>
  <c r="E3521" i="3"/>
  <c r="J3519" i="3"/>
  <c r="F3519" i="3"/>
  <c r="I3518" i="3"/>
  <c r="H3518" i="3"/>
  <c r="G3518" i="3"/>
  <c r="E3518" i="3"/>
  <c r="G3516" i="3"/>
  <c r="F3514" i="3"/>
  <c r="I3515" i="3"/>
  <c r="G3515" i="3"/>
  <c r="E3515" i="3"/>
  <c r="F3511" i="3"/>
  <c r="G3506" i="3"/>
  <c r="F3506" i="3"/>
  <c r="F3504" i="3"/>
  <c r="J3471" i="3"/>
  <c r="I3471" i="3"/>
  <c r="E3471" i="3"/>
  <c r="F3491" i="3"/>
  <c r="I3465" i="3"/>
  <c r="F3465" i="3"/>
  <c r="E3486" i="3"/>
  <c r="I3480" i="3"/>
  <c r="H3480" i="3"/>
  <c r="E3480" i="3"/>
  <c r="G3503" i="3"/>
  <c r="F3503" i="3"/>
  <c r="F3490" i="3"/>
  <c r="J3496" i="3"/>
  <c r="G3496" i="3"/>
  <c r="G3512" i="3"/>
  <c r="I3510" i="3"/>
  <c r="H3510" i="3"/>
  <c r="G3510" i="3"/>
  <c r="E3510" i="3"/>
  <c r="G3508" i="3"/>
  <c r="F3484" i="3"/>
  <c r="I3507" i="3"/>
  <c r="G3507" i="3"/>
  <c r="E3507" i="3"/>
  <c r="G3482" i="3"/>
  <c r="F3481" i="3"/>
  <c r="G3505" i="3"/>
  <c r="I3478" i="3"/>
  <c r="E3478" i="3"/>
  <c r="I3502" i="3"/>
  <c r="H3502" i="3"/>
  <c r="E3502" i="3"/>
  <c r="G3485" i="3"/>
  <c r="F3485" i="3"/>
  <c r="F3501" i="3"/>
  <c r="I3500" i="3"/>
  <c r="E3500" i="3"/>
  <c r="J3499" i="3"/>
  <c r="G3499" i="3"/>
  <c r="F3499" i="3"/>
  <c r="J3474" i="3"/>
  <c r="G3474" i="3"/>
  <c r="J3473" i="3"/>
  <c r="G3473" i="3"/>
  <c r="I3498" i="3"/>
  <c r="E3498" i="3"/>
  <c r="J3472" i="3"/>
  <c r="I3472" i="3"/>
  <c r="E3472" i="3"/>
  <c r="J3497" i="3"/>
  <c r="I3497" i="3"/>
  <c r="F3469" i="3"/>
  <c r="J3468" i="3"/>
  <c r="J3494" i="3"/>
  <c r="G3494" i="3"/>
  <c r="J3492" i="3"/>
  <c r="G3492" i="3"/>
  <c r="F3466" i="3"/>
  <c r="E3466" i="3"/>
  <c r="J3464" i="3"/>
  <c r="J3487" i="3"/>
  <c r="F3487" i="3"/>
  <c r="E3487" i="3"/>
  <c r="J3463" i="3"/>
  <c r="I3463" i="3"/>
  <c r="E3463" i="3"/>
  <c r="F3452" i="3"/>
  <c r="J3451" i="3"/>
  <c r="I3451" i="3"/>
  <c r="I3390" i="3"/>
  <c r="I3334" i="3"/>
  <c r="E3334" i="3"/>
  <c r="F3455" i="3"/>
  <c r="E3455" i="3"/>
  <c r="J3336" i="3"/>
  <c r="F3461" i="3"/>
  <c r="E3461" i="3"/>
  <c r="I3460" i="3"/>
  <c r="F3460" i="3"/>
  <c r="E3459" i="3"/>
  <c r="F3458" i="3"/>
  <c r="E3458" i="3"/>
  <c r="J3456" i="3"/>
  <c r="F3456" i="3"/>
  <c r="E3456" i="3"/>
  <c r="J3453" i="3"/>
  <c r="I3453" i="3"/>
  <c r="G3416" i="3"/>
  <c r="E3416" i="3"/>
  <c r="I3449" i="3"/>
  <c r="G3449" i="3"/>
  <c r="F3449" i="3"/>
  <c r="G3447" i="3"/>
  <c r="F3447" i="3"/>
  <c r="G3446" i="3"/>
  <c r="F3446" i="3"/>
  <c r="G3445" i="3"/>
  <c r="F3445" i="3"/>
  <c r="G3444" i="3"/>
  <c r="F3444" i="3"/>
  <c r="F3443" i="3"/>
  <c r="G3442" i="3"/>
  <c r="G3441" i="3"/>
  <c r="I3440" i="3"/>
  <c r="G3408" i="3"/>
  <c r="G3439" i="3"/>
  <c r="J3438" i="3"/>
  <c r="I3438" i="3"/>
  <c r="G3438" i="3"/>
  <c r="G3437" i="3"/>
  <c r="F3437" i="3"/>
  <c r="E3437" i="3"/>
  <c r="J3436" i="3"/>
  <c r="G3436" i="3"/>
  <c r="J3435" i="3"/>
  <c r="G3435" i="3"/>
  <c r="F3435" i="3"/>
  <c r="G3434" i="3"/>
  <c r="F3434" i="3"/>
  <c r="J3433" i="3"/>
  <c r="G3433" i="3"/>
  <c r="J3432" i="3"/>
  <c r="G3432" i="3"/>
  <c r="J3431" i="3"/>
  <c r="G3431" i="3"/>
  <c r="G3430" i="3"/>
  <c r="J3429" i="3"/>
  <c r="G3429" i="3"/>
  <c r="J3428" i="3"/>
  <c r="G3428" i="3"/>
  <c r="J3427" i="3"/>
  <c r="G3427" i="3"/>
  <c r="F3426" i="3"/>
  <c r="J3425" i="3"/>
  <c r="I3425" i="3"/>
  <c r="G3425" i="3"/>
  <c r="J3424" i="3"/>
  <c r="I3424" i="3"/>
  <c r="F3424" i="3"/>
  <c r="E3424" i="3"/>
  <c r="J3423" i="3"/>
  <c r="I3423" i="3"/>
  <c r="J3422" i="3"/>
  <c r="I3422" i="3"/>
  <c r="G3422" i="3"/>
  <c r="F3422" i="3"/>
  <c r="E3422" i="3"/>
  <c r="J3421" i="3"/>
  <c r="I3421" i="3"/>
  <c r="G3421" i="3"/>
  <c r="J3420" i="3"/>
  <c r="I3420" i="3"/>
  <c r="F3420" i="3"/>
  <c r="E3420" i="3"/>
  <c r="J3419" i="3"/>
  <c r="I3419" i="3"/>
  <c r="J3397" i="3"/>
  <c r="I3397" i="3"/>
  <c r="G3397" i="3"/>
  <c r="F3397" i="3"/>
  <c r="E3397" i="3"/>
  <c r="J3418" i="3"/>
  <c r="I3418" i="3"/>
  <c r="G3418" i="3"/>
  <c r="J3417" i="3"/>
  <c r="I3417" i="3"/>
  <c r="F3417" i="3"/>
  <c r="E3417" i="3"/>
  <c r="J3415" i="3"/>
  <c r="I3415" i="3"/>
  <c r="J3393" i="3"/>
  <c r="I3393" i="3"/>
  <c r="G3393" i="3"/>
  <c r="F3393" i="3"/>
  <c r="E3393" i="3"/>
  <c r="J3414" i="3"/>
  <c r="I3414" i="3"/>
  <c r="G3414" i="3"/>
  <c r="J3413" i="3"/>
  <c r="I3413" i="3"/>
  <c r="F3413" i="3"/>
  <c r="E3413" i="3"/>
  <c r="J3412" i="3"/>
  <c r="I3412" i="3"/>
  <c r="J3411" i="3"/>
  <c r="I3411" i="3"/>
  <c r="G3411" i="3"/>
  <c r="F3411" i="3"/>
  <c r="E3411" i="3"/>
  <c r="J3410" i="3"/>
  <c r="I3410" i="3"/>
  <c r="G3410" i="3"/>
  <c r="J3409" i="3"/>
  <c r="I3409" i="3"/>
  <c r="F3409" i="3"/>
  <c r="E3409" i="3"/>
  <c r="J3407" i="3"/>
  <c r="I3407" i="3"/>
  <c r="J3406" i="3"/>
  <c r="I3406" i="3"/>
  <c r="J3405" i="3"/>
  <c r="I3405" i="3"/>
  <c r="I3400" i="3"/>
  <c r="F3398" i="3"/>
  <c r="I3396" i="3"/>
  <c r="G3391" i="3"/>
  <c r="F3388" i="3"/>
  <c r="I3387" i="3"/>
  <c r="I3381" i="3"/>
  <c r="E3380" i="3"/>
  <c r="I3378" i="3"/>
  <c r="I3377" i="3"/>
  <c r="I3374" i="3"/>
  <c r="J3373" i="3"/>
  <c r="I3373" i="3"/>
  <c r="I3370" i="3"/>
  <c r="J3369" i="3"/>
  <c r="I3369" i="3"/>
  <c r="I3366" i="3"/>
  <c r="J3365" i="3"/>
  <c r="I3365" i="3"/>
  <c r="I3362" i="3"/>
  <c r="J3360" i="3"/>
  <c r="G3359" i="3"/>
  <c r="J3358" i="3"/>
  <c r="J3354" i="3"/>
  <c r="J3352" i="3"/>
  <c r="J3350" i="3"/>
  <c r="E3349" i="3"/>
  <c r="J3346" i="3"/>
  <c r="E3341" i="3"/>
  <c r="I3335" i="3"/>
  <c r="G3333" i="3"/>
  <c r="J3330" i="3"/>
  <c r="J3328" i="3"/>
  <c r="I3326" i="3"/>
  <c r="E3326" i="3"/>
  <c r="G3325" i="3"/>
  <c r="J3324" i="3"/>
  <c r="I3323" i="3"/>
  <c r="F3322" i="3"/>
  <c r="G3318" i="3"/>
  <c r="J3317" i="3"/>
  <c r="F3315" i="3"/>
  <c r="J3313" i="3"/>
  <c r="J3311" i="3"/>
  <c r="F3311" i="3"/>
  <c r="J3306" i="3"/>
  <c r="F3306" i="3"/>
  <c r="J3302" i="3"/>
  <c r="F3302" i="3"/>
  <c r="J3298" i="3"/>
  <c r="F3298" i="3"/>
  <c r="H3247" i="3"/>
  <c r="G3247" i="3"/>
  <c r="G3256" i="3"/>
  <c r="I3243" i="3"/>
  <c r="E3243" i="3"/>
  <c r="J3293" i="3"/>
  <c r="F3293" i="3"/>
  <c r="J3289" i="3"/>
  <c r="F3289" i="3"/>
  <c r="J3284" i="3"/>
  <c r="F3284" i="3"/>
  <c r="J3279" i="3"/>
  <c r="F3279" i="3"/>
  <c r="J3278" i="3"/>
  <c r="J3275" i="3"/>
  <c r="J3274" i="3"/>
  <c r="J3270" i="3"/>
  <c r="J3269" i="3"/>
  <c r="J3266" i="3"/>
  <c r="J3265" i="3"/>
  <c r="I3254" i="3"/>
  <c r="E3253" i="3"/>
  <c r="J3251" i="3"/>
  <c r="J3249" i="3"/>
  <c r="E3242" i="3"/>
  <c r="E3239" i="3"/>
  <c r="J3237" i="3"/>
  <c r="F3232" i="3"/>
  <c r="F3207" i="3"/>
  <c r="E3207" i="3"/>
  <c r="H3165" i="3"/>
  <c r="G3165" i="3"/>
  <c r="E3013" i="3"/>
  <c r="I3174" i="3"/>
  <c r="E3098" i="3"/>
  <c r="F2993" i="3"/>
  <c r="I3228" i="3"/>
  <c r="F3196" i="3"/>
  <c r="F3192" i="3"/>
  <c r="E3192" i="3"/>
  <c r="G3191" i="3"/>
  <c r="F3187" i="3"/>
  <c r="E3187" i="3"/>
  <c r="J3186" i="3"/>
  <c r="J3183" i="3"/>
  <c r="I3179" i="3"/>
  <c r="F3172" i="3"/>
  <c r="E3172" i="3"/>
  <c r="E3167" i="3"/>
  <c r="I3163" i="3"/>
  <c r="F3163" i="3"/>
  <c r="I3154" i="3"/>
  <c r="F3154" i="3"/>
  <c r="I3150" i="3"/>
  <c r="F3150" i="3"/>
  <c r="F3145" i="3"/>
  <c r="J3144" i="3"/>
  <c r="E3142" i="3"/>
  <c r="G3141" i="3"/>
  <c r="J3139" i="3"/>
  <c r="E3139" i="3"/>
  <c r="E3138" i="3"/>
  <c r="G3137" i="3"/>
  <c r="J3136" i="3"/>
  <c r="F3134" i="3"/>
  <c r="E3134" i="3"/>
  <c r="J3132" i="3"/>
  <c r="I3132" i="3"/>
  <c r="F3130" i="3"/>
  <c r="I3101" i="3"/>
  <c r="E3094" i="3"/>
  <c r="J3092" i="3"/>
  <c r="I3091" i="3"/>
  <c r="F3090" i="3"/>
  <c r="E3090" i="3"/>
  <c r="J3087" i="3"/>
  <c r="E3087" i="3"/>
  <c r="J3083" i="3"/>
  <c r="G3082" i="3"/>
  <c r="E3082" i="3"/>
  <c r="F3079" i="3"/>
  <c r="E3079" i="3"/>
  <c r="J3077" i="3"/>
  <c r="F3075" i="3"/>
  <c r="E3074" i="3"/>
  <c r="I3064" i="3"/>
  <c r="I3060" i="3"/>
  <c r="I3056" i="3"/>
  <c r="I3052" i="3"/>
  <c r="I3048" i="3"/>
  <c r="I3045" i="3"/>
  <c r="I3040" i="3"/>
  <c r="E3037" i="3"/>
  <c r="F3036" i="3"/>
  <c r="E3035" i="3"/>
  <c r="I3034" i="3"/>
  <c r="F3034" i="3"/>
  <c r="J3033" i="3"/>
  <c r="F3033" i="3"/>
  <c r="J3032" i="3"/>
  <c r="I3032" i="3"/>
  <c r="E3032" i="3"/>
  <c r="F3031" i="3"/>
  <c r="F3030" i="3"/>
  <c r="J3028" i="3"/>
  <c r="E3028" i="3"/>
  <c r="F3027" i="3"/>
  <c r="E3027" i="3"/>
  <c r="I3025" i="3"/>
  <c r="J3024" i="3"/>
  <c r="E3023" i="3"/>
  <c r="E3019" i="3"/>
  <c r="J3017" i="3"/>
  <c r="F3015" i="3"/>
  <c r="J3012" i="3"/>
  <c r="F3010" i="3"/>
  <c r="F3006" i="3"/>
  <c r="F3002" i="3"/>
  <c r="F2997" i="3"/>
  <c r="J2992" i="3"/>
  <c r="F2987" i="3"/>
  <c r="J2989" i="3"/>
  <c r="F2986" i="3"/>
  <c r="J2985" i="3"/>
  <c r="F2982" i="3"/>
  <c r="J2941" i="3"/>
  <c r="I2941" i="3"/>
  <c r="I2823" i="3"/>
  <c r="I2788" i="3"/>
  <c r="G2780" i="3"/>
  <c r="J2761" i="3"/>
  <c r="I2761" i="3"/>
  <c r="F2761" i="3"/>
  <c r="F2978" i="3"/>
  <c r="F2950" i="3"/>
  <c r="E2939" i="3"/>
  <c r="F2934" i="3"/>
  <c r="E2919" i="3"/>
  <c r="E2910" i="3"/>
  <c r="G2886" i="3"/>
  <c r="J2881" i="3"/>
  <c r="J2879" i="3"/>
  <c r="I2879" i="3"/>
  <c r="I2863" i="3"/>
  <c r="J2855" i="3"/>
  <c r="J2851" i="3"/>
  <c r="G2851" i="3"/>
  <c r="G2843" i="3"/>
  <c r="E2843" i="3"/>
  <c r="I2831" i="3"/>
  <c r="I2821" i="3"/>
  <c r="E2821" i="3"/>
  <c r="J2808" i="3"/>
  <c r="I2804" i="3"/>
  <c r="G2804" i="3"/>
  <c r="F2793" i="3"/>
  <c r="I2787" i="3"/>
  <c r="F2769" i="3"/>
  <c r="G2768" i="3"/>
  <c r="I2767" i="3"/>
  <c r="I2765" i="3"/>
  <c r="G2765" i="3"/>
  <c r="I2760" i="3"/>
  <c r="F2974" i="3"/>
  <c r="F2970" i="3"/>
  <c r="F2966" i="3"/>
  <c r="F2962" i="3"/>
  <c r="J2960" i="3"/>
  <c r="J2947" i="3"/>
  <c r="G2922" i="3"/>
  <c r="I2916" i="3"/>
  <c r="G2913" i="3"/>
  <c r="I2908" i="3"/>
  <c r="G2905" i="3"/>
  <c r="E2902" i="3"/>
  <c r="I2884" i="3"/>
  <c r="G2883" i="3"/>
  <c r="F2883" i="3"/>
  <c r="E2883" i="3"/>
  <c r="I2880" i="3"/>
  <c r="E2880" i="3"/>
  <c r="J2877" i="3"/>
  <c r="E2869" i="3"/>
  <c r="J2865" i="3"/>
  <c r="G2865" i="3"/>
  <c r="E2865" i="3"/>
  <c r="J2861" i="3"/>
  <c r="G2861" i="3"/>
  <c r="E2861" i="3"/>
  <c r="I2859" i="3"/>
  <c r="F2856" i="3"/>
  <c r="J2853" i="3"/>
  <c r="F2853" i="3"/>
  <c r="E2847" i="3"/>
  <c r="G2838" i="3"/>
  <c r="E2838" i="3"/>
  <c r="G2833" i="3"/>
  <c r="E2833" i="3"/>
  <c r="G2826" i="3"/>
  <c r="J2824" i="3"/>
  <c r="F2824" i="3"/>
  <c r="G2818" i="3"/>
  <c r="I2815" i="3"/>
  <c r="G2810" i="3"/>
  <c r="I2807" i="3"/>
  <c r="F2801" i="3"/>
  <c r="I2796" i="3"/>
  <c r="G2796" i="3"/>
  <c r="J2795" i="3"/>
  <c r="I2791" i="3"/>
  <c r="F2785" i="3"/>
  <c r="E2781" i="3"/>
  <c r="G2776" i="3"/>
  <c r="I2775" i="3"/>
  <c r="I2772" i="3"/>
  <c r="G2772" i="3"/>
  <c r="E2763" i="3"/>
  <c r="I2756" i="3"/>
  <c r="J2747" i="3"/>
  <c r="I2747" i="3"/>
  <c r="G2747" i="3"/>
  <c r="E2747" i="3"/>
  <c r="I2746" i="3"/>
  <c r="J2726" i="3"/>
  <c r="I2726" i="3"/>
  <c r="G2726" i="3"/>
  <c r="E2726" i="3"/>
  <c r="J2711" i="3"/>
  <c r="I2711" i="3"/>
  <c r="G2711" i="3"/>
  <c r="F2711" i="3"/>
  <c r="E2711" i="3"/>
  <c r="J2708" i="3"/>
  <c r="G2708" i="3"/>
  <c r="F2708" i="3"/>
  <c r="E2708" i="3"/>
  <c r="J2707" i="3"/>
  <c r="I2707" i="3"/>
  <c r="G2707" i="3"/>
  <c r="F2707" i="3"/>
  <c r="E2707" i="3"/>
  <c r="I2684" i="3"/>
  <c r="H2684" i="3"/>
  <c r="F2678" i="3"/>
  <c r="J2677" i="3"/>
  <c r="I2677" i="3"/>
  <c r="E2658" i="3"/>
  <c r="E2644" i="3"/>
  <c r="I2641" i="3"/>
  <c r="I2637" i="3"/>
  <c r="I2625" i="3"/>
  <c r="E2620" i="3"/>
  <c r="F2584" i="3"/>
  <c r="J2577" i="3"/>
  <c r="H2577" i="3"/>
  <c r="J2752" i="3"/>
  <c r="I2752" i="3"/>
  <c r="J2744" i="3"/>
  <c r="I2744" i="3"/>
  <c r="J2713" i="3"/>
  <c r="F2713" i="3"/>
  <c r="E2713" i="3"/>
  <c r="J2703" i="3"/>
  <c r="I2703" i="3"/>
  <c r="G2703" i="3"/>
  <c r="F2703" i="3"/>
  <c r="E2703" i="3"/>
  <c r="J2702" i="3"/>
  <c r="G2702" i="3"/>
  <c r="F2702" i="3"/>
  <c r="E2702" i="3"/>
  <c r="F2695" i="3"/>
  <c r="E2695" i="3"/>
  <c r="I2683" i="3"/>
  <c r="F2683" i="3"/>
  <c r="E2683" i="3"/>
  <c r="F2679" i="3"/>
  <c r="E2679" i="3"/>
  <c r="E2671" i="3"/>
  <c r="F2662" i="3"/>
  <c r="J2661" i="3"/>
  <c r="I2661" i="3"/>
  <c r="E2640" i="3"/>
  <c r="E2636" i="3"/>
  <c r="H2614" i="3"/>
  <c r="F2614" i="3"/>
  <c r="I2613" i="3"/>
  <c r="I2605" i="3"/>
  <c r="J2593" i="3"/>
  <c r="E2593" i="3"/>
  <c r="I2758" i="3"/>
  <c r="F2758" i="3"/>
  <c r="E2758" i="3"/>
  <c r="I2757" i="3"/>
  <c r="I2755" i="3"/>
  <c r="G2755" i="3"/>
  <c r="F2755" i="3"/>
  <c r="I2754" i="3"/>
  <c r="I2753" i="3"/>
  <c r="G2753" i="3"/>
  <c r="E2753" i="3"/>
  <c r="J2751" i="3"/>
  <c r="I2751" i="3"/>
  <c r="G2751" i="3"/>
  <c r="E2751" i="3"/>
  <c r="I2750" i="3"/>
  <c r="I2749" i="3"/>
  <c r="G2749" i="3"/>
  <c r="E2749" i="3"/>
  <c r="J2748" i="3"/>
  <c r="I2748" i="3"/>
  <c r="I2745" i="3"/>
  <c r="G2745" i="3"/>
  <c r="E2745" i="3"/>
  <c r="J2743" i="3"/>
  <c r="I2743" i="3"/>
  <c r="G2743" i="3"/>
  <c r="E2743" i="3"/>
  <c r="I2742" i="3"/>
  <c r="I2741" i="3"/>
  <c r="G2741" i="3"/>
  <c r="E2741" i="3"/>
  <c r="J2740" i="3"/>
  <c r="I2740" i="3"/>
  <c r="J2739" i="3"/>
  <c r="I2739" i="3"/>
  <c r="G2739" i="3"/>
  <c r="E2739" i="3"/>
  <c r="I2738" i="3"/>
  <c r="I2737" i="3"/>
  <c r="G2737" i="3"/>
  <c r="E2737" i="3"/>
  <c r="J2736" i="3"/>
  <c r="I2736" i="3"/>
  <c r="J2734" i="3"/>
  <c r="I2734" i="3"/>
  <c r="G2734" i="3"/>
  <c r="E2734" i="3"/>
  <c r="I2733" i="3"/>
  <c r="I2732" i="3"/>
  <c r="G2732" i="3"/>
  <c r="E2732" i="3"/>
  <c r="J2731" i="3"/>
  <c r="I2731" i="3"/>
  <c r="J2730" i="3"/>
  <c r="I2730" i="3"/>
  <c r="G2730" i="3"/>
  <c r="E2730" i="3"/>
  <c r="I2729" i="3"/>
  <c r="I2728" i="3"/>
  <c r="G2728" i="3"/>
  <c r="E2728" i="3"/>
  <c r="J2727" i="3"/>
  <c r="I2727" i="3"/>
  <c r="I2725" i="3"/>
  <c r="I2724" i="3"/>
  <c r="G2724" i="3"/>
  <c r="E2724" i="3"/>
  <c r="J2723" i="3"/>
  <c r="I2723" i="3"/>
  <c r="J2722" i="3"/>
  <c r="I2722" i="3"/>
  <c r="G2722" i="3"/>
  <c r="E2722" i="3"/>
  <c r="I2721" i="3"/>
  <c r="I2720" i="3"/>
  <c r="G2720" i="3"/>
  <c r="E2720" i="3"/>
  <c r="J2719" i="3"/>
  <c r="I2719" i="3"/>
  <c r="J2718" i="3"/>
  <c r="G2718" i="3"/>
  <c r="E2718" i="3"/>
  <c r="I2717" i="3"/>
  <c r="J2716" i="3"/>
  <c r="I2716" i="3"/>
  <c r="G2716" i="3"/>
  <c r="E2716" i="3"/>
  <c r="J2715" i="3"/>
  <c r="I2715" i="3"/>
  <c r="F2715" i="3"/>
  <c r="J2714" i="3"/>
  <c r="G2714" i="3"/>
  <c r="F2714" i="3"/>
  <c r="E2714" i="3"/>
  <c r="J2712" i="3"/>
  <c r="I2712" i="3"/>
  <c r="G2712" i="3"/>
  <c r="F2712" i="3"/>
  <c r="E2712" i="3"/>
  <c r="J2710" i="3"/>
  <c r="G2710" i="3"/>
  <c r="F2710" i="3"/>
  <c r="E2710" i="3"/>
  <c r="J2709" i="3"/>
  <c r="I2709" i="3"/>
  <c r="G2709" i="3"/>
  <c r="F2709" i="3"/>
  <c r="E2709" i="3"/>
  <c r="J2706" i="3"/>
  <c r="G2706" i="3"/>
  <c r="F2706" i="3"/>
  <c r="E2706" i="3"/>
  <c r="J2705" i="3"/>
  <c r="I2705" i="3"/>
  <c r="G2705" i="3"/>
  <c r="F2705" i="3"/>
  <c r="E2705" i="3"/>
  <c r="J2704" i="3"/>
  <c r="G2704" i="3"/>
  <c r="F2704" i="3"/>
  <c r="E2704" i="3"/>
  <c r="J2701" i="3"/>
  <c r="I2701" i="3"/>
  <c r="G2701" i="3"/>
  <c r="F2701" i="3"/>
  <c r="E2701" i="3"/>
  <c r="J2699" i="3"/>
  <c r="E2699" i="3"/>
  <c r="J2698" i="3"/>
  <c r="F2698" i="3"/>
  <c r="E2698" i="3"/>
  <c r="J2697" i="3"/>
  <c r="I2697" i="3"/>
  <c r="G2697" i="3"/>
  <c r="E2697" i="3"/>
  <c r="I2694" i="3"/>
  <c r="J2693" i="3"/>
  <c r="I2693" i="3"/>
  <c r="I2692" i="3"/>
  <c r="I2691" i="3"/>
  <c r="G2691" i="3"/>
  <c r="I2690" i="3"/>
  <c r="G2690" i="3"/>
  <c r="I2689" i="3"/>
  <c r="F2689" i="3"/>
  <c r="I2688" i="3"/>
  <c r="I2687" i="3"/>
  <c r="G2687" i="3"/>
  <c r="I2686" i="3"/>
  <c r="I2735" i="3"/>
  <c r="J2682" i="3"/>
  <c r="I2682" i="3"/>
  <c r="H2682" i="3"/>
  <c r="F2682" i="3"/>
  <c r="J2681" i="3"/>
  <c r="I2681" i="3"/>
  <c r="H2681" i="3"/>
  <c r="F2681" i="3"/>
  <c r="I2680" i="3"/>
  <c r="E2676" i="3"/>
  <c r="F2674" i="3"/>
  <c r="J2673" i="3"/>
  <c r="I2673" i="3"/>
  <c r="F2670" i="3"/>
  <c r="J2669" i="3"/>
  <c r="I2669" i="3"/>
  <c r="E2668" i="3"/>
  <c r="F2666" i="3"/>
  <c r="J2665" i="3"/>
  <c r="I2665" i="3"/>
  <c r="E2664" i="3"/>
  <c r="E2660" i="3"/>
  <c r="F2657" i="3"/>
  <c r="J2656" i="3"/>
  <c r="I2656" i="3"/>
  <c r="E2655" i="3"/>
  <c r="F2653" i="3"/>
  <c r="J2652" i="3"/>
  <c r="I2652" i="3"/>
  <c r="F2650" i="3"/>
  <c r="J2649" i="3"/>
  <c r="I2649" i="3"/>
  <c r="E2648" i="3"/>
  <c r="F2646" i="3"/>
  <c r="I2645" i="3"/>
  <c r="G2642" i="3"/>
  <c r="F2642" i="3"/>
  <c r="G2638" i="3"/>
  <c r="F2638" i="3"/>
  <c r="G2634" i="3"/>
  <c r="F2634" i="3"/>
  <c r="I2633" i="3"/>
  <c r="E2632" i="3"/>
  <c r="G2630" i="3"/>
  <c r="F2630" i="3"/>
  <c r="I2629" i="3"/>
  <c r="E2628" i="3"/>
  <c r="H2626" i="3"/>
  <c r="F2626" i="3"/>
  <c r="E2624" i="3"/>
  <c r="H2622" i="3"/>
  <c r="F2622" i="3"/>
  <c r="I2621" i="3"/>
  <c r="H2618" i="3"/>
  <c r="F2618" i="3"/>
  <c r="I2617" i="3"/>
  <c r="E2616" i="3"/>
  <c r="E2612" i="3"/>
  <c r="H2610" i="3"/>
  <c r="F2610" i="3"/>
  <c r="I2609" i="3"/>
  <c r="E2608" i="3"/>
  <c r="H2606" i="3"/>
  <c r="G2606" i="3"/>
  <c r="F2606" i="3"/>
  <c r="J2604" i="3"/>
  <c r="E2604" i="3"/>
  <c r="E2603" i="3"/>
  <c r="I2602" i="3"/>
  <c r="I2601" i="3"/>
  <c r="H2601" i="3"/>
  <c r="J2600" i="3"/>
  <c r="E2600" i="3"/>
  <c r="G2599" i="3"/>
  <c r="I2598" i="3"/>
  <c r="I2597" i="3"/>
  <c r="E2597" i="3"/>
  <c r="F2596" i="3"/>
  <c r="E2596" i="3"/>
  <c r="F2595" i="3"/>
  <c r="E2595" i="3"/>
  <c r="J2592" i="3"/>
  <c r="I2592" i="3"/>
  <c r="H2592" i="3"/>
  <c r="E2592" i="3"/>
  <c r="J2591" i="3"/>
  <c r="I2591" i="3"/>
  <c r="F2591" i="3"/>
  <c r="I2590" i="3"/>
  <c r="H2590" i="3"/>
  <c r="E2590" i="3"/>
  <c r="J2589" i="3"/>
  <c r="I2589" i="3"/>
  <c r="I2588" i="3"/>
  <c r="G2588" i="3"/>
  <c r="J2587" i="3"/>
  <c r="G2587" i="3"/>
  <c r="J2586" i="3"/>
  <c r="E2586" i="3"/>
  <c r="I2585" i="3"/>
  <c r="H2582" i="3"/>
  <c r="I2581" i="3"/>
  <c r="F2580" i="3"/>
  <c r="I2578" i="3"/>
  <c r="G2578" i="3"/>
  <c r="E2578" i="3"/>
  <c r="H2559" i="3"/>
  <c r="G2559" i="3"/>
  <c r="I2555" i="3"/>
  <c r="G2555" i="3"/>
  <c r="E2555" i="3"/>
  <c r="I2536" i="3"/>
  <c r="J2529" i="3"/>
  <c r="I2529" i="3"/>
  <c r="J2510" i="3"/>
  <c r="G2510" i="3"/>
  <c r="H2505" i="3"/>
  <c r="G2505" i="3"/>
  <c r="E2505" i="3"/>
  <c r="I2481" i="3"/>
  <c r="H2481" i="3"/>
  <c r="G2481" i="3"/>
  <c r="I2457" i="3"/>
  <c r="J2419" i="3"/>
  <c r="J2395" i="3"/>
  <c r="J2386" i="3"/>
  <c r="J2562" i="3"/>
  <c r="H2562" i="3"/>
  <c r="J2484" i="3"/>
  <c r="I2484" i="3"/>
  <c r="F2484" i="3"/>
  <c r="I2474" i="3"/>
  <c r="I2468" i="3"/>
  <c r="H2461" i="3"/>
  <c r="F2461" i="3"/>
  <c r="J2416" i="3"/>
  <c r="I2416" i="3"/>
  <c r="J2409" i="3"/>
  <c r="I2409" i="3"/>
  <c r="G2409" i="3"/>
  <c r="E2409" i="3"/>
  <c r="E2388" i="3"/>
  <c r="J2382" i="3"/>
  <c r="H2382" i="3"/>
  <c r="F2382" i="3"/>
  <c r="J2375" i="3"/>
  <c r="I2375" i="3"/>
  <c r="E2375" i="3"/>
  <c r="J2374" i="3"/>
  <c r="F2374" i="3"/>
  <c r="J2370" i="3"/>
  <c r="G2370" i="3"/>
  <c r="H2363" i="3"/>
  <c r="J2360" i="3"/>
  <c r="I2360" i="3"/>
  <c r="J2576" i="3"/>
  <c r="G2429" i="3"/>
  <c r="J2574" i="3"/>
  <c r="I2574" i="3"/>
  <c r="J2572" i="3"/>
  <c r="J2570" i="3"/>
  <c r="G2568" i="3"/>
  <c r="E2568" i="3"/>
  <c r="J2564" i="3"/>
  <c r="G2564" i="3"/>
  <c r="E2563" i="3"/>
  <c r="J2561" i="3"/>
  <c r="F2560" i="3"/>
  <c r="J2554" i="3"/>
  <c r="H2554" i="3"/>
  <c r="J2552" i="3"/>
  <c r="E2553" i="3"/>
  <c r="J2550" i="3"/>
  <c r="I2550" i="3"/>
  <c r="J2548" i="3"/>
  <c r="E2548" i="3"/>
  <c r="I2541" i="3"/>
  <c r="J2547" i="3"/>
  <c r="I2547" i="3"/>
  <c r="J2545" i="3"/>
  <c r="E2545" i="3"/>
  <c r="I2544" i="3"/>
  <c r="J2543" i="3"/>
  <c r="I2543" i="3"/>
  <c r="J2540" i="3"/>
  <c r="E2540" i="3"/>
  <c r="I2539" i="3"/>
  <c r="J2538" i="3"/>
  <c r="I2538" i="3"/>
  <c r="J2364" i="3"/>
  <c r="E2364" i="3"/>
  <c r="J2535" i="3"/>
  <c r="I2535" i="3"/>
  <c r="J2534" i="3"/>
  <c r="E2534" i="3"/>
  <c r="I2531" i="3"/>
  <c r="J2532" i="3"/>
  <c r="I2532" i="3"/>
  <c r="J2526" i="3"/>
  <c r="E2526" i="3"/>
  <c r="I2525" i="3"/>
  <c r="J2524" i="3"/>
  <c r="E2524" i="3"/>
  <c r="I2523" i="3"/>
  <c r="J2522" i="3"/>
  <c r="I2522" i="3"/>
  <c r="J2520" i="3"/>
  <c r="E2520" i="3"/>
  <c r="I2519" i="3"/>
  <c r="J2518" i="3"/>
  <c r="I2518" i="3"/>
  <c r="J2516" i="3"/>
  <c r="E2516" i="3"/>
  <c r="J2515" i="3"/>
  <c r="F2514" i="3"/>
  <c r="E2513" i="3"/>
  <c r="I2512" i="3"/>
  <c r="G2512" i="3"/>
  <c r="J2508" i="3"/>
  <c r="F2508" i="3"/>
  <c r="I2507" i="3"/>
  <c r="G2507" i="3"/>
  <c r="F2507" i="3"/>
  <c r="F2506" i="3"/>
  <c r="G2504" i="3"/>
  <c r="I2503" i="3"/>
  <c r="G2503" i="3"/>
  <c r="F2503" i="3"/>
  <c r="E2503" i="3"/>
  <c r="J2501" i="3"/>
  <c r="I2501" i="3"/>
  <c r="G2501" i="3"/>
  <c r="I2500" i="3"/>
  <c r="I2499" i="3"/>
  <c r="H2499" i="3"/>
  <c r="F2499" i="3"/>
  <c r="E2499" i="3"/>
  <c r="I2498" i="3"/>
  <c r="F2498" i="3"/>
  <c r="E2498" i="3"/>
  <c r="I2497" i="3"/>
  <c r="H2497" i="3"/>
  <c r="F2497" i="3"/>
  <c r="I2495" i="3"/>
  <c r="G2495" i="3"/>
  <c r="I2494" i="3"/>
  <c r="J2511" i="3"/>
  <c r="I2511" i="3"/>
  <c r="G2511" i="3"/>
  <c r="F2511" i="3"/>
  <c r="E2511" i="3"/>
  <c r="H2493" i="3"/>
  <c r="G2493" i="3"/>
  <c r="J2492" i="3"/>
  <c r="I2492" i="3"/>
  <c r="F2492" i="3"/>
  <c r="J2491" i="3"/>
  <c r="I2491" i="3"/>
  <c r="H2491" i="3"/>
  <c r="G2491" i="3"/>
  <c r="J2490" i="3"/>
  <c r="I2490" i="3"/>
  <c r="F2490" i="3"/>
  <c r="J2489" i="3"/>
  <c r="H2489" i="3"/>
  <c r="G2489" i="3"/>
  <c r="J2488" i="3"/>
  <c r="I2488" i="3"/>
  <c r="F2488" i="3"/>
  <c r="J2487" i="3"/>
  <c r="I2487" i="3"/>
  <c r="H2487" i="3"/>
  <c r="G2487" i="3"/>
  <c r="J2486" i="3"/>
  <c r="I2486" i="3"/>
  <c r="F2486" i="3"/>
  <c r="J2485" i="3"/>
  <c r="H2485" i="3"/>
  <c r="G2485" i="3"/>
  <c r="J2483" i="3"/>
  <c r="I2483" i="3"/>
  <c r="H2483" i="3"/>
  <c r="G2483" i="3"/>
  <c r="J2482" i="3"/>
  <c r="I2482" i="3"/>
  <c r="F2482" i="3"/>
  <c r="I2480" i="3"/>
  <c r="H2480" i="3"/>
  <c r="G2480" i="3"/>
  <c r="J2479" i="3"/>
  <c r="I2478" i="3"/>
  <c r="H2477" i="3"/>
  <c r="F2477" i="3"/>
  <c r="I2476" i="3"/>
  <c r="I2473" i="3"/>
  <c r="I2470" i="3"/>
  <c r="H2469" i="3"/>
  <c r="F2469" i="3"/>
  <c r="I2466" i="3"/>
  <c r="I2465" i="3"/>
  <c r="I2462" i="3"/>
  <c r="I2460" i="3"/>
  <c r="I2458" i="3"/>
  <c r="J2445" i="3"/>
  <c r="E2443" i="3"/>
  <c r="J2391" i="3"/>
  <c r="J2441" i="3"/>
  <c r="I2441" i="3"/>
  <c r="J2437" i="3"/>
  <c r="I2437" i="3"/>
  <c r="F2437" i="3"/>
  <c r="J2432" i="3"/>
  <c r="J2430" i="3"/>
  <c r="I2430" i="3"/>
  <c r="J2428" i="3"/>
  <c r="I2428" i="3"/>
  <c r="J2424" i="3"/>
  <c r="I2421" i="3"/>
  <c r="J2420" i="3"/>
  <c r="I2420" i="3"/>
  <c r="F2420" i="3"/>
  <c r="J2415" i="3"/>
  <c r="J2413" i="3"/>
  <c r="J2410" i="3"/>
  <c r="I2404" i="3"/>
  <c r="G2404" i="3"/>
  <c r="E2404" i="3"/>
  <c r="J2403" i="3"/>
  <c r="H2403" i="3"/>
  <c r="G2400" i="3"/>
  <c r="F2400" i="3"/>
  <c r="J2398" i="3"/>
  <c r="I2397" i="3"/>
  <c r="J2394" i="3"/>
  <c r="F2394" i="3"/>
  <c r="E2394" i="3"/>
  <c r="J2390" i="3"/>
  <c r="F2389" i="3"/>
  <c r="J2387" i="3"/>
  <c r="G2387" i="3"/>
  <c r="G2385" i="3"/>
  <c r="E2385" i="3"/>
  <c r="F2381" i="3"/>
  <c r="J2378" i="3"/>
  <c r="J2379" i="3"/>
  <c r="G2379" i="3"/>
  <c r="H2377" i="3"/>
  <c r="G2377" i="3"/>
  <c r="F2377" i="3"/>
  <c r="J2373" i="3"/>
  <c r="J2368" i="3"/>
  <c r="E2368" i="3"/>
  <c r="J2366" i="3"/>
  <c r="G2366" i="3"/>
  <c r="J2365" i="3"/>
  <c r="E2362" i="3"/>
  <c r="J2361" i="3"/>
  <c r="H2359" i="3"/>
  <c r="E2358" i="3"/>
  <c r="J2357" i="3"/>
  <c r="J2356" i="3"/>
  <c r="I2356" i="3"/>
  <c r="H2355" i="3"/>
  <c r="F2355" i="3"/>
  <c r="J2352" i="3"/>
  <c r="I2352" i="3"/>
  <c r="E2352" i="3"/>
  <c r="J2348" i="3"/>
  <c r="I2348" i="3"/>
  <c r="I2248" i="3"/>
  <c r="H2248" i="3"/>
  <c r="F2248" i="3"/>
  <c r="I2246" i="3"/>
  <c r="H2246" i="3"/>
  <c r="F2246" i="3"/>
  <c r="J2245" i="3"/>
  <c r="I2245" i="3"/>
  <c r="I2280" i="3"/>
  <c r="I2276" i="3"/>
  <c r="J2274" i="3"/>
  <c r="I2256" i="3"/>
  <c r="H2256" i="3"/>
  <c r="F2256" i="3"/>
  <c r="I2254" i="3"/>
  <c r="H2254" i="3"/>
  <c r="F2254" i="3"/>
  <c r="I2252" i="3"/>
  <c r="H2252" i="3"/>
  <c r="F2252" i="3"/>
  <c r="J2251" i="3"/>
  <c r="I2251" i="3"/>
  <c r="H2251" i="3"/>
  <c r="I2238" i="3"/>
  <c r="I2234" i="3"/>
  <c r="J2215" i="3"/>
  <c r="I2215" i="3"/>
  <c r="H2215" i="3"/>
  <c r="E2354" i="3"/>
  <c r="J2353" i="3"/>
  <c r="H2351" i="3"/>
  <c r="E2350" i="3"/>
  <c r="E2346" i="3"/>
  <c r="J2340" i="3"/>
  <c r="I2340" i="3"/>
  <c r="F2338" i="3"/>
  <c r="E2336" i="3"/>
  <c r="I2334" i="3"/>
  <c r="J2281" i="3"/>
  <c r="J2278" i="3"/>
  <c r="I2272" i="3"/>
  <c r="J2270" i="3"/>
  <c r="I2268" i="3"/>
  <c r="J2266" i="3"/>
  <c r="I2264" i="3"/>
  <c r="J2262" i="3"/>
  <c r="J2260" i="3"/>
  <c r="I2259" i="3"/>
  <c r="G2259" i="3"/>
  <c r="I2258" i="3"/>
  <c r="J2257" i="3"/>
  <c r="I2257" i="3"/>
  <c r="J2255" i="3"/>
  <c r="I2255" i="3"/>
  <c r="H2255" i="3"/>
  <c r="J2253" i="3"/>
  <c r="I2253" i="3"/>
  <c r="I2250" i="3"/>
  <c r="H2250" i="3"/>
  <c r="F2250" i="3"/>
  <c r="J2249" i="3"/>
  <c r="I2249" i="3"/>
  <c r="J2247" i="3"/>
  <c r="I2247" i="3"/>
  <c r="H2247" i="3"/>
  <c r="I2244" i="3"/>
  <c r="H2244" i="3"/>
  <c r="F2244" i="3"/>
  <c r="J2242" i="3"/>
  <c r="I2242" i="3"/>
  <c r="H2242" i="3"/>
  <c r="E2242" i="3"/>
  <c r="I2243" i="3"/>
  <c r="E2243" i="3"/>
  <c r="H2240" i="3"/>
  <c r="F2240" i="3"/>
  <c r="I2239" i="3"/>
  <c r="H2239" i="3"/>
  <c r="F2239" i="3"/>
  <c r="G2237" i="3"/>
  <c r="J2236" i="3"/>
  <c r="H2236" i="3"/>
  <c r="G2236" i="3"/>
  <c r="J2235" i="3"/>
  <c r="I2235" i="3"/>
  <c r="E2235" i="3"/>
  <c r="H2232" i="3"/>
  <c r="F2232" i="3"/>
  <c r="I2231" i="3"/>
  <c r="H2231" i="3"/>
  <c r="F2231" i="3"/>
  <c r="I2230" i="3"/>
  <c r="G2229" i="3"/>
  <c r="J2228" i="3"/>
  <c r="H2228" i="3"/>
  <c r="G2228" i="3"/>
  <c r="I2226" i="3"/>
  <c r="H2226" i="3"/>
  <c r="F2226" i="3"/>
  <c r="E2225" i="3"/>
  <c r="J2222" i="3"/>
  <c r="I2222" i="3"/>
  <c r="H2222" i="3"/>
  <c r="J2221" i="3"/>
  <c r="I2219" i="3"/>
  <c r="H2219" i="3"/>
  <c r="I2218" i="3"/>
  <c r="H2218" i="3"/>
  <c r="J2217" i="3"/>
  <c r="I2217" i="3"/>
  <c r="E2217" i="3"/>
  <c r="J2216" i="3"/>
  <c r="I2214" i="3"/>
  <c r="E2214" i="3"/>
  <c r="E2204" i="3"/>
  <c r="G2176" i="3"/>
  <c r="E2129" i="3"/>
  <c r="G2114" i="3"/>
  <c r="I2187" i="3"/>
  <c r="G2187" i="3"/>
  <c r="I2186" i="3"/>
  <c r="F2185" i="3"/>
  <c r="I2183" i="3"/>
  <c r="G2181" i="3"/>
  <c r="I2175" i="3"/>
  <c r="H2175" i="3"/>
  <c r="F2175" i="3"/>
  <c r="J2213" i="3"/>
  <c r="I2213" i="3"/>
  <c r="F2213" i="3"/>
  <c r="I2162" i="3"/>
  <c r="J2146" i="3"/>
  <c r="I2144" i="3"/>
  <c r="H2144" i="3"/>
  <c r="E2144" i="3"/>
  <c r="I2135" i="3"/>
  <c r="H2135" i="3"/>
  <c r="J2112" i="3"/>
  <c r="J2202" i="3"/>
  <c r="I2202" i="3"/>
  <c r="H2202" i="3"/>
  <c r="E2202" i="3"/>
  <c r="J2190" i="3"/>
  <c r="E2190" i="3"/>
  <c r="I2211" i="3"/>
  <c r="J2145" i="3"/>
  <c r="F2145" i="3"/>
  <c r="I2136" i="3"/>
  <c r="H2136" i="3"/>
  <c r="J2210" i="3"/>
  <c r="I2210" i="3"/>
  <c r="E2210" i="3"/>
  <c r="H2209" i="3"/>
  <c r="F2209" i="3"/>
  <c r="E2209" i="3"/>
  <c r="H2208" i="3"/>
  <c r="J2207" i="3"/>
  <c r="I2207" i="3"/>
  <c r="E2207" i="3"/>
  <c r="I2206" i="3"/>
  <c r="F2206" i="3"/>
  <c r="J2205" i="3"/>
  <c r="I2205" i="3"/>
  <c r="H2205" i="3"/>
  <c r="E2205" i="3"/>
  <c r="I2203" i="3"/>
  <c r="H2203" i="3"/>
  <c r="E2203" i="3"/>
  <c r="F2201" i="3"/>
  <c r="E2201" i="3"/>
  <c r="E2200" i="3"/>
  <c r="J2199" i="3"/>
  <c r="I2199" i="3"/>
  <c r="I2189" i="3"/>
  <c r="E2189" i="3"/>
  <c r="I2188" i="3"/>
  <c r="H2188" i="3"/>
  <c r="J2198" i="3"/>
  <c r="I2198" i="3"/>
  <c r="G2198" i="3"/>
  <c r="J2197" i="3"/>
  <c r="F2197" i="3"/>
  <c r="I2196" i="3"/>
  <c r="H2196" i="3"/>
  <c r="F2196" i="3"/>
  <c r="I2195" i="3"/>
  <c r="G2195" i="3"/>
  <c r="G2193" i="3"/>
  <c r="I2194" i="3"/>
  <c r="H2194" i="3"/>
  <c r="E2194" i="3"/>
  <c r="I2192" i="3"/>
  <c r="I2191" i="3"/>
  <c r="I2184" i="3"/>
  <c r="H2184" i="3"/>
  <c r="F2184" i="3"/>
  <c r="I2182" i="3"/>
  <c r="G2182" i="3"/>
  <c r="I2180" i="3"/>
  <c r="H2180" i="3"/>
  <c r="E2180" i="3"/>
  <c r="I2179" i="3"/>
  <c r="I2178" i="3"/>
  <c r="F2177" i="3"/>
  <c r="I2174" i="3"/>
  <c r="I2173" i="3"/>
  <c r="I2171" i="3"/>
  <c r="H2171" i="3"/>
  <c r="F2171" i="3"/>
  <c r="J2169" i="3"/>
  <c r="H2169" i="3"/>
  <c r="I2168" i="3"/>
  <c r="F2167" i="3"/>
  <c r="I2170" i="3"/>
  <c r="H2170" i="3"/>
  <c r="F2170" i="3"/>
  <c r="J2166" i="3"/>
  <c r="I2166" i="3"/>
  <c r="G2166" i="3"/>
  <c r="F2164" i="3"/>
  <c r="I2163" i="3"/>
  <c r="J2159" i="3"/>
  <c r="F2159" i="3"/>
  <c r="I2160" i="3"/>
  <c r="H2160" i="3"/>
  <c r="F2160" i="3"/>
  <c r="E2161" i="3"/>
  <c r="J2158" i="3"/>
  <c r="I2158" i="3"/>
  <c r="J2157" i="3"/>
  <c r="I2157" i="3"/>
  <c r="E2157" i="3"/>
  <c r="J2152" i="3"/>
  <c r="E2151" i="3"/>
  <c r="J2150" i="3"/>
  <c r="I2150" i="3"/>
  <c r="J2149" i="3"/>
  <c r="I2149" i="3"/>
  <c r="F2148" i="3"/>
  <c r="I2147" i="3"/>
  <c r="E2147" i="3"/>
  <c r="I2143" i="3"/>
  <c r="H2143" i="3"/>
  <c r="G2143" i="3"/>
  <c r="J2142" i="3"/>
  <c r="F2142" i="3"/>
  <c r="J2141" i="3"/>
  <c r="E2141" i="3"/>
  <c r="I2140" i="3"/>
  <c r="H2139" i="3"/>
  <c r="J2138" i="3"/>
  <c r="I2137" i="3"/>
  <c r="H2137" i="3"/>
  <c r="F2137" i="3"/>
  <c r="E2137" i="3"/>
  <c r="H2134" i="3"/>
  <c r="F2134" i="3"/>
  <c r="G2133" i="3"/>
  <c r="H2132" i="3"/>
  <c r="J2131" i="3"/>
  <c r="H2131" i="3"/>
  <c r="E2130" i="3"/>
  <c r="H2128" i="3"/>
  <c r="G2128" i="3"/>
  <c r="E2127" i="3"/>
  <c r="H2126" i="3"/>
  <c r="G2126" i="3"/>
  <c r="E2125" i="3"/>
  <c r="J2124" i="3"/>
  <c r="G2124" i="3"/>
  <c r="H2123" i="3"/>
  <c r="F2123" i="3"/>
  <c r="G2121" i="3"/>
  <c r="F2121" i="3"/>
  <c r="I2120" i="3"/>
  <c r="G2119" i="3"/>
  <c r="J2118" i="3"/>
  <c r="G2117" i="3"/>
  <c r="F2117" i="3"/>
  <c r="J2116" i="3"/>
  <c r="J2115" i="3"/>
  <c r="I2115" i="3"/>
  <c r="E2115" i="3"/>
  <c r="J2113" i="3"/>
  <c r="G2113" i="3"/>
  <c r="J2111" i="3"/>
  <c r="I2111" i="3"/>
  <c r="J2109" i="3"/>
  <c r="H2109" i="3"/>
  <c r="G2109" i="3"/>
  <c r="J2108" i="3"/>
  <c r="J2107" i="3"/>
  <c r="F2107" i="3"/>
  <c r="E2107" i="3"/>
  <c r="G2067" i="3"/>
  <c r="E2063" i="3"/>
  <c r="G2061" i="3"/>
  <c r="G2100" i="3"/>
  <c r="F2100" i="3"/>
  <c r="H2098" i="3"/>
  <c r="I2089" i="3"/>
  <c r="E2089" i="3"/>
  <c r="I2085" i="3"/>
  <c r="E2085" i="3"/>
  <c r="J2069" i="3"/>
  <c r="I2069" i="3"/>
  <c r="H2069" i="3"/>
  <c r="F2069" i="3"/>
  <c r="E2056" i="3"/>
  <c r="J2050" i="3"/>
  <c r="G2104" i="3"/>
  <c r="G2099" i="3"/>
  <c r="J2076" i="3"/>
  <c r="H2053" i="3"/>
  <c r="E2053" i="3"/>
  <c r="H2106" i="3"/>
  <c r="I2105" i="3"/>
  <c r="E2105" i="3"/>
  <c r="G2103" i="3"/>
  <c r="F2103" i="3"/>
  <c r="H2102" i="3"/>
  <c r="I2101" i="3"/>
  <c r="E2101" i="3"/>
  <c r="I2097" i="3"/>
  <c r="E2097" i="3"/>
  <c r="G2096" i="3"/>
  <c r="G2095" i="3"/>
  <c r="F2095" i="3"/>
  <c r="H2094" i="3"/>
  <c r="I2093" i="3"/>
  <c r="E2093" i="3"/>
  <c r="G2092" i="3"/>
  <c r="F2091" i="3"/>
  <c r="H2090" i="3"/>
  <c r="G2088" i="3"/>
  <c r="G2087" i="3"/>
  <c r="F2087" i="3"/>
  <c r="G2084" i="3"/>
  <c r="G2083" i="3"/>
  <c r="F2083" i="3"/>
  <c r="J2082" i="3"/>
  <c r="J2081" i="3"/>
  <c r="G2081" i="3"/>
  <c r="E2081" i="3"/>
  <c r="J2080" i="3"/>
  <c r="J2079" i="3"/>
  <c r="E2079" i="3"/>
  <c r="J2078" i="3"/>
  <c r="I2078" i="3"/>
  <c r="H2078" i="3"/>
  <c r="J2077" i="3"/>
  <c r="I2077" i="3"/>
  <c r="J2074" i="3"/>
  <c r="J2073" i="3"/>
  <c r="F2073" i="3"/>
  <c r="J2072" i="3"/>
  <c r="J2066" i="3"/>
  <c r="J2065" i="3"/>
  <c r="I2065" i="3"/>
  <c r="H2065" i="3"/>
  <c r="F2064" i="3"/>
  <c r="J2060" i="3"/>
  <c r="E2060" i="3"/>
  <c r="J2059" i="3"/>
  <c r="I2059" i="3"/>
  <c r="G2058" i="3"/>
  <c r="F2058" i="3"/>
  <c r="J2055" i="3"/>
  <c r="I2055" i="3"/>
  <c r="I2054" i="3"/>
  <c r="H2054" i="3"/>
  <c r="J2052" i="3"/>
  <c r="I2052" i="3"/>
  <c r="H2052" i="3"/>
  <c r="G2052" i="3"/>
  <c r="J2049" i="3"/>
  <c r="F2049" i="3"/>
  <c r="G2048" i="3"/>
  <c r="E2048" i="3"/>
  <c r="E1995" i="3"/>
  <c r="E1793" i="3"/>
  <c r="E1740" i="3"/>
  <c r="E1684" i="3"/>
  <c r="E1653" i="3"/>
  <c r="E1490" i="3"/>
  <c r="J2045" i="3"/>
  <c r="F2045" i="3"/>
  <c r="J2024" i="3"/>
  <c r="I2023" i="3"/>
  <c r="G2023" i="3"/>
  <c r="F2018" i="3"/>
  <c r="F2012" i="3"/>
  <c r="G2011" i="3"/>
  <c r="E2011" i="3"/>
  <c r="I2005" i="3"/>
  <c r="G2005" i="3"/>
  <c r="J1989" i="3"/>
  <c r="G1989" i="3"/>
  <c r="E1989" i="3"/>
  <c r="I1988" i="3"/>
  <c r="G1988" i="3"/>
  <c r="F1986" i="3"/>
  <c r="J1984" i="3"/>
  <c r="F1978" i="3"/>
  <c r="J1970" i="3"/>
  <c r="F1965" i="3"/>
  <c r="I1957" i="3"/>
  <c r="F1957" i="3"/>
  <c r="F1949" i="3"/>
  <c r="I1922" i="3"/>
  <c r="I1918" i="3"/>
  <c r="G1916" i="3"/>
  <c r="J1915" i="3"/>
  <c r="H1915" i="3"/>
  <c r="E1915" i="3"/>
  <c r="J1896" i="3"/>
  <c r="G1896" i="3"/>
  <c r="I1893" i="3"/>
  <c r="G1893" i="3"/>
  <c r="J1892" i="3"/>
  <c r="J1889" i="3"/>
  <c r="I1889" i="3"/>
  <c r="H1889" i="3"/>
  <c r="E1889" i="3"/>
  <c r="J1899" i="3"/>
  <c r="I1899" i="3"/>
  <c r="J1901" i="3"/>
  <c r="I1901" i="3"/>
  <c r="G1901" i="3"/>
  <c r="E1901" i="3"/>
  <c r="G1898" i="3"/>
  <c r="E1898" i="3"/>
  <c r="E1874" i="3"/>
  <c r="E1862" i="3"/>
  <c r="J1860" i="3"/>
  <c r="E1858" i="3"/>
  <c r="I1843" i="3"/>
  <c r="I1839" i="3"/>
  <c r="J1838" i="3"/>
  <c r="G1838" i="3"/>
  <c r="F1838" i="3"/>
  <c r="J1815" i="3"/>
  <c r="I1815" i="3"/>
  <c r="G1815" i="3"/>
  <c r="F1815" i="3"/>
  <c r="J1808" i="3"/>
  <c r="I1808" i="3"/>
  <c r="G1808" i="3"/>
  <c r="J1802" i="3"/>
  <c r="I1802" i="3"/>
  <c r="J1792" i="3"/>
  <c r="I1792" i="3"/>
  <c r="J1791" i="3"/>
  <c r="I1791" i="3"/>
  <c r="J1790" i="3"/>
  <c r="I1790" i="3"/>
  <c r="J1787" i="3"/>
  <c r="I1787" i="3"/>
  <c r="J1777" i="3"/>
  <c r="I1777" i="3"/>
  <c r="J1773" i="3"/>
  <c r="I1773" i="3"/>
  <c r="E1752" i="3"/>
  <c r="I1643" i="3"/>
  <c r="H1643" i="3"/>
  <c r="G1687" i="3"/>
  <c r="F1687" i="3"/>
  <c r="I1685" i="3"/>
  <c r="G1685" i="3"/>
  <c r="J1681" i="3"/>
  <c r="G1681" i="3"/>
  <c r="G1669" i="3"/>
  <c r="E1669" i="3"/>
  <c r="I1610" i="3"/>
  <c r="G1610" i="3"/>
  <c r="I1603" i="3"/>
  <c r="H1603" i="3"/>
  <c r="G1603" i="3"/>
  <c r="F1603" i="3"/>
  <c r="E1603" i="3"/>
  <c r="J1600" i="3"/>
  <c r="G1600" i="3"/>
  <c r="J1591" i="3"/>
  <c r="I1591" i="3"/>
  <c r="G1591" i="3"/>
  <c r="J1590" i="3"/>
  <c r="I1590" i="3"/>
  <c r="H1590" i="3"/>
  <c r="G1590" i="3"/>
  <c r="F1590" i="3"/>
  <c r="J1578" i="3"/>
  <c r="I1578" i="3"/>
  <c r="F1578" i="3"/>
  <c r="J1572" i="3"/>
  <c r="I1572" i="3"/>
  <c r="F1572" i="3"/>
  <c r="J1571" i="3"/>
  <c r="G1571" i="3"/>
  <c r="E1571" i="3"/>
  <c r="J1561" i="3"/>
  <c r="I1561" i="3"/>
  <c r="H1561" i="3"/>
  <c r="G1561" i="3"/>
  <c r="J1559" i="3"/>
  <c r="I1559" i="3"/>
  <c r="G1558" i="3"/>
  <c r="F1558" i="3"/>
  <c r="E1558" i="3"/>
  <c r="I1556" i="3"/>
  <c r="H1556" i="3"/>
  <c r="G1556" i="3"/>
  <c r="F1556" i="3"/>
  <c r="E1556" i="3"/>
  <c r="J1552" i="3"/>
  <c r="I1552" i="3"/>
  <c r="H1552" i="3"/>
  <c r="G1552" i="3"/>
  <c r="E1552" i="3"/>
  <c r="J1542" i="3"/>
  <c r="I1542" i="3"/>
  <c r="H1542" i="3"/>
  <c r="J1533" i="3"/>
  <c r="I1533" i="3"/>
  <c r="G1533" i="3"/>
  <c r="F1533" i="3"/>
  <c r="J1527" i="3"/>
  <c r="I1527" i="3"/>
  <c r="H1527" i="3"/>
  <c r="G1527" i="3"/>
  <c r="F1527" i="3"/>
  <c r="J1526" i="3"/>
  <c r="H1526" i="3"/>
  <c r="G1526" i="3"/>
  <c r="F1526" i="3"/>
  <c r="E1526" i="3"/>
  <c r="J1516" i="3"/>
  <c r="H1516" i="3"/>
  <c r="G1516" i="3"/>
  <c r="F1516" i="3"/>
  <c r="E1516" i="3"/>
  <c r="J1513" i="3"/>
  <c r="I1513" i="3"/>
  <c r="F1513" i="3"/>
  <c r="I1511" i="3"/>
  <c r="H1511" i="3"/>
  <c r="G1511" i="3"/>
  <c r="F1511" i="3"/>
  <c r="J1510" i="3"/>
  <c r="G1510" i="3"/>
  <c r="E1510" i="3"/>
  <c r="J1507" i="3"/>
  <c r="H1507" i="3"/>
  <c r="G1507" i="3"/>
  <c r="E1507" i="3"/>
  <c r="I1495" i="3"/>
  <c r="F1495" i="3"/>
  <c r="I1489" i="3"/>
  <c r="F1489" i="3"/>
  <c r="J1485" i="3"/>
  <c r="G1485" i="3"/>
  <c r="G1483" i="3"/>
  <c r="E1483" i="3"/>
  <c r="G1477" i="3"/>
  <c r="I1471" i="3"/>
  <c r="G1471" i="3"/>
  <c r="E1469" i="3"/>
  <c r="J1460" i="3"/>
  <c r="H1460" i="3"/>
  <c r="F1458" i="3"/>
  <c r="F1454" i="3"/>
  <c r="G1453" i="3"/>
  <c r="E1453" i="3"/>
  <c r="F1450" i="3"/>
  <c r="G1441" i="3"/>
  <c r="E1441" i="3"/>
  <c r="J1440" i="3"/>
  <c r="G1429" i="3"/>
  <c r="E1429" i="3"/>
  <c r="F1405" i="3"/>
  <c r="G1426" i="3"/>
  <c r="E1426" i="3"/>
  <c r="G1422" i="3"/>
  <c r="E1422" i="3"/>
  <c r="G1411" i="3"/>
  <c r="E1411" i="3"/>
  <c r="G1392" i="3"/>
  <c r="E1392" i="3"/>
  <c r="H1377" i="3"/>
  <c r="J1364" i="3"/>
  <c r="I1356" i="3"/>
  <c r="H1355" i="3"/>
  <c r="F1355" i="3"/>
  <c r="E1354" i="3"/>
  <c r="E1347" i="3"/>
  <c r="H1340" i="3"/>
  <c r="F1340" i="3"/>
  <c r="I1331" i="3"/>
  <c r="E1329" i="3"/>
  <c r="H1326" i="3"/>
  <c r="F1326" i="3"/>
  <c r="H1322" i="3"/>
  <c r="J1320" i="3"/>
  <c r="H1309" i="3"/>
  <c r="H1304" i="3"/>
  <c r="H1287" i="3"/>
  <c r="J1285" i="3"/>
  <c r="H1272" i="3"/>
  <c r="H1267" i="3"/>
  <c r="J1261" i="3"/>
  <c r="E1261" i="3"/>
  <c r="I1255" i="3"/>
  <c r="H1255" i="3"/>
  <c r="I2046" i="3"/>
  <c r="G2046" i="3"/>
  <c r="G2038" i="3"/>
  <c r="E2038" i="3"/>
  <c r="J2028" i="3"/>
  <c r="I2009" i="3"/>
  <c r="G2009" i="3"/>
  <c r="I2000" i="3"/>
  <c r="G2000" i="3"/>
  <c r="G1975" i="3"/>
  <c r="E1968" i="3"/>
  <c r="I1897" i="3"/>
  <c r="I1856" i="3"/>
  <c r="H1856" i="3"/>
  <c r="G1856" i="3"/>
  <c r="F1856" i="3"/>
  <c r="E1856" i="3"/>
  <c r="I1852" i="3"/>
  <c r="H1852" i="3"/>
  <c r="G1852" i="3"/>
  <c r="E1852" i="3"/>
  <c r="H1836" i="3"/>
  <c r="G1836" i="3"/>
  <c r="F1836" i="3"/>
  <c r="E1836" i="3"/>
  <c r="I1835" i="3"/>
  <c r="F1835" i="3"/>
  <c r="J1834" i="3"/>
  <c r="H1834" i="3"/>
  <c r="F1825" i="3"/>
  <c r="J1800" i="3"/>
  <c r="I1800" i="3"/>
  <c r="H1734" i="3"/>
  <c r="G1734" i="3"/>
  <c r="H1733" i="3"/>
  <c r="H1726" i="3"/>
  <c r="J1723" i="3"/>
  <c r="G1723" i="3"/>
  <c r="E1723" i="3"/>
  <c r="G1708" i="3"/>
  <c r="J1673" i="3"/>
  <c r="G1673" i="3"/>
  <c r="I1597" i="3"/>
  <c r="F1597" i="3"/>
  <c r="E1597" i="3"/>
  <c r="J1589" i="3"/>
  <c r="I1589" i="3"/>
  <c r="H1589" i="3"/>
  <c r="G1589" i="3"/>
  <c r="J1588" i="3"/>
  <c r="I1588" i="3"/>
  <c r="F1588" i="3"/>
  <c r="J1580" i="3"/>
  <c r="I1580" i="3"/>
  <c r="H1580" i="3"/>
  <c r="G1580" i="3"/>
  <c r="F1580" i="3"/>
  <c r="J1563" i="3"/>
  <c r="I1563" i="3"/>
  <c r="J1562" i="3"/>
  <c r="G1562" i="3"/>
  <c r="F1562" i="3"/>
  <c r="E1562" i="3"/>
  <c r="H1560" i="3"/>
  <c r="G1560" i="3"/>
  <c r="F1560" i="3"/>
  <c r="E1560" i="3"/>
  <c r="J1545" i="3"/>
  <c r="I1545" i="3"/>
  <c r="G1545" i="3"/>
  <c r="I1508" i="3"/>
  <c r="F1508" i="3"/>
  <c r="I1504" i="3"/>
  <c r="F1504" i="3"/>
  <c r="H1486" i="3"/>
  <c r="J1464" i="3"/>
  <c r="H1464" i="3"/>
  <c r="I1463" i="3"/>
  <c r="J1452" i="3"/>
  <c r="I1451" i="3"/>
  <c r="G1451" i="3"/>
  <c r="J1427" i="3"/>
  <c r="I1424" i="3"/>
  <c r="G1424" i="3"/>
  <c r="J1346" i="3"/>
  <c r="G2043" i="3"/>
  <c r="E2043" i="3"/>
  <c r="J2042" i="3"/>
  <c r="J2041" i="3"/>
  <c r="I2041" i="3"/>
  <c r="G2041" i="3"/>
  <c r="F2040" i="3"/>
  <c r="J2037" i="3"/>
  <c r="J2036" i="3"/>
  <c r="I2036" i="3"/>
  <c r="G2036" i="3"/>
  <c r="F2035" i="3"/>
  <c r="G2034" i="3"/>
  <c r="E2034" i="3"/>
  <c r="J2033" i="3"/>
  <c r="I2032" i="3"/>
  <c r="G2032" i="3"/>
  <c r="F2031" i="3"/>
  <c r="G2029" i="3"/>
  <c r="E2029" i="3"/>
  <c r="I2027" i="3"/>
  <c r="G2027" i="3"/>
  <c r="F2026" i="3"/>
  <c r="G2025" i="3"/>
  <c r="E2025" i="3"/>
  <c r="F2022" i="3"/>
  <c r="G2021" i="3"/>
  <c r="E2021" i="3"/>
  <c r="J2020" i="3"/>
  <c r="I2019" i="3"/>
  <c r="G2019" i="3"/>
  <c r="G2017" i="3"/>
  <c r="E2017" i="3"/>
  <c r="J2015" i="3"/>
  <c r="I2014" i="3"/>
  <c r="G2014" i="3"/>
  <c r="J2010" i="3"/>
  <c r="F2008" i="3"/>
  <c r="G2007" i="3"/>
  <c r="E2007" i="3"/>
  <c r="J2006" i="3"/>
  <c r="F2004" i="3"/>
  <c r="G2002" i="3"/>
  <c r="E2002" i="3"/>
  <c r="J2001" i="3"/>
  <c r="F1998" i="3"/>
  <c r="G1997" i="3"/>
  <c r="E1997" i="3"/>
  <c r="J1996" i="3"/>
  <c r="I1994" i="3"/>
  <c r="G1994" i="3"/>
  <c r="F1973" i="3"/>
  <c r="G1993" i="3"/>
  <c r="E1993" i="3"/>
  <c r="J1992" i="3"/>
  <c r="I1991" i="3"/>
  <c r="G1991" i="3"/>
  <c r="F1990" i="3"/>
  <c r="J1987" i="3"/>
  <c r="J1985" i="3"/>
  <c r="G1985" i="3"/>
  <c r="F1985" i="3"/>
  <c r="E1985" i="3"/>
  <c r="I1983" i="3"/>
  <c r="G1983" i="3"/>
  <c r="F1982" i="3"/>
  <c r="J1981" i="3"/>
  <c r="G1981" i="3"/>
  <c r="F1981" i="3"/>
  <c r="E1981" i="3"/>
  <c r="J1980" i="3"/>
  <c r="J1979" i="3"/>
  <c r="I1979" i="3"/>
  <c r="G1979" i="3"/>
  <c r="G1977" i="3"/>
  <c r="F1977" i="3"/>
  <c r="E1977" i="3"/>
  <c r="F1974" i="3"/>
  <c r="J1971" i="3"/>
  <c r="G1971" i="3"/>
  <c r="F1971" i="3"/>
  <c r="J1966" i="3"/>
  <c r="H1966" i="3"/>
  <c r="G1966" i="3"/>
  <c r="E1966" i="3"/>
  <c r="I1964" i="3"/>
  <c r="J1963" i="3"/>
  <c r="H1963" i="3"/>
  <c r="G1963" i="3"/>
  <c r="E1963" i="3"/>
  <c r="F1961" i="3"/>
  <c r="J1959" i="3"/>
  <c r="H1959" i="3"/>
  <c r="G1959" i="3"/>
  <c r="E1959" i="3"/>
  <c r="I1956" i="3"/>
  <c r="J1954" i="3"/>
  <c r="H1954" i="3"/>
  <c r="G1954" i="3"/>
  <c r="E1954" i="3"/>
  <c r="I1955" i="3"/>
  <c r="I1953" i="3"/>
  <c r="F1953" i="3"/>
  <c r="J1951" i="3"/>
  <c r="H1951" i="3"/>
  <c r="G1951" i="3"/>
  <c r="E1951" i="3"/>
  <c r="I1950" i="3"/>
  <c r="J1945" i="3"/>
  <c r="H1945" i="3"/>
  <c r="G1945" i="3"/>
  <c r="E1945" i="3"/>
  <c r="I1943" i="3"/>
  <c r="F1942" i="3"/>
  <c r="J1940" i="3"/>
  <c r="H1940" i="3"/>
  <c r="G1940" i="3"/>
  <c r="E1940" i="3"/>
  <c r="I1939" i="3"/>
  <c r="F1938" i="3"/>
  <c r="J1936" i="3"/>
  <c r="H1936" i="3"/>
  <c r="E1936" i="3"/>
  <c r="I1935" i="3"/>
  <c r="F1934" i="3"/>
  <c r="J1932" i="3"/>
  <c r="H1932" i="3"/>
  <c r="E1932" i="3"/>
  <c r="I1518" i="3"/>
  <c r="F1929" i="3"/>
  <c r="J1927" i="3"/>
  <c r="H1927" i="3"/>
  <c r="E1927" i="3"/>
  <c r="I1926" i="3"/>
  <c r="F1925" i="3"/>
  <c r="G1924" i="3"/>
  <c r="J1923" i="3"/>
  <c r="H1923" i="3"/>
  <c r="E1923" i="3"/>
  <c r="I1920" i="3"/>
  <c r="G1920" i="3"/>
  <c r="J1919" i="3"/>
  <c r="H1919" i="3"/>
  <c r="E1919" i="3"/>
  <c r="I1914" i="3"/>
  <c r="I1912" i="3"/>
  <c r="G1912" i="3"/>
  <c r="J1910" i="3"/>
  <c r="H1910" i="3"/>
  <c r="I1909" i="3"/>
  <c r="I1907" i="3"/>
  <c r="G1907" i="3"/>
  <c r="J1906" i="3"/>
  <c r="H1906" i="3"/>
  <c r="H1895" i="3"/>
  <c r="G1895" i="3"/>
  <c r="J1894" i="3"/>
  <c r="G1894" i="3"/>
  <c r="F1894" i="3"/>
  <c r="J1891" i="3"/>
  <c r="H1891" i="3"/>
  <c r="J1890" i="3"/>
  <c r="I1890" i="3"/>
  <c r="H1890" i="3"/>
  <c r="I1902" i="3"/>
  <c r="E1902" i="3"/>
  <c r="I1900" i="3"/>
  <c r="I1887" i="3"/>
  <c r="J1886" i="3"/>
  <c r="I1886" i="3"/>
  <c r="H1886" i="3"/>
  <c r="J1885" i="3"/>
  <c r="I1885" i="3"/>
  <c r="H1885" i="3"/>
  <c r="E1885" i="3"/>
  <c r="E1884" i="3"/>
  <c r="I1883" i="3"/>
  <c r="J1881" i="3"/>
  <c r="I1881" i="3"/>
  <c r="J1880" i="3"/>
  <c r="I1880" i="3"/>
  <c r="G1880" i="3"/>
  <c r="E1880" i="3"/>
  <c r="G1879" i="3"/>
  <c r="E1879" i="3"/>
  <c r="I1878" i="3"/>
  <c r="J1877" i="3"/>
  <c r="I1877" i="3"/>
  <c r="H1877" i="3"/>
  <c r="J1875" i="3"/>
  <c r="I1875" i="3"/>
  <c r="H1875" i="3"/>
  <c r="E1875" i="3"/>
  <c r="I1873" i="3"/>
  <c r="J1871" i="3"/>
  <c r="I1871" i="3"/>
  <c r="J1870" i="3"/>
  <c r="I1870" i="3"/>
  <c r="G1870" i="3"/>
  <c r="E1870" i="3"/>
  <c r="E1868" i="3"/>
  <c r="I1866" i="3"/>
  <c r="J1865" i="3"/>
  <c r="I1865" i="3"/>
  <c r="J1864" i="3"/>
  <c r="I1864" i="3"/>
  <c r="H1864" i="3"/>
  <c r="G1864" i="3"/>
  <c r="E1864" i="3"/>
  <c r="I1859" i="3"/>
  <c r="H1859" i="3"/>
  <c r="G1859" i="3"/>
  <c r="E1859" i="3"/>
  <c r="I1855" i="3"/>
  <c r="F1855" i="3"/>
  <c r="H1849" i="3"/>
  <c r="I1850" i="3"/>
  <c r="G1850" i="3"/>
  <c r="I1848" i="3"/>
  <c r="G1848" i="3"/>
  <c r="G1847" i="3"/>
  <c r="J1846" i="3"/>
  <c r="I1846" i="3"/>
  <c r="H1846" i="3"/>
  <c r="F1846" i="3"/>
  <c r="F1845" i="3"/>
  <c r="E1845" i="3"/>
  <c r="H1844" i="3"/>
  <c r="G1844" i="3"/>
  <c r="F1844" i="3"/>
  <c r="E1844" i="3"/>
  <c r="G1842" i="3"/>
  <c r="F1842" i="3"/>
  <c r="F1841" i="3"/>
  <c r="I1840" i="3"/>
  <c r="H1840" i="3"/>
  <c r="F1840" i="3"/>
  <c r="J1831" i="3"/>
  <c r="H1831" i="3"/>
  <c r="F1831" i="3"/>
  <c r="E1831" i="3"/>
  <c r="J1829" i="3"/>
  <c r="I1829" i="3"/>
  <c r="G1829" i="3"/>
  <c r="F1829" i="3"/>
  <c r="I1826" i="3"/>
  <c r="H1826" i="3"/>
  <c r="G1826" i="3"/>
  <c r="E1826" i="3"/>
  <c r="H1823" i="3"/>
  <c r="E1823" i="3"/>
  <c r="I1822" i="3"/>
  <c r="H1822" i="3"/>
  <c r="G1822" i="3"/>
  <c r="J1821" i="3"/>
  <c r="J1820" i="3"/>
  <c r="H1820" i="3"/>
  <c r="H1819" i="3"/>
  <c r="F1819" i="3"/>
  <c r="E1819" i="3"/>
  <c r="J1818" i="3"/>
  <c r="I1818" i="3"/>
  <c r="J1817" i="3"/>
  <c r="G1817" i="3"/>
  <c r="J1816" i="3"/>
  <c r="F1816" i="3"/>
  <c r="J1812" i="3"/>
  <c r="I1812" i="3"/>
  <c r="H1812" i="3"/>
  <c r="G1812" i="3"/>
  <c r="J1811" i="3"/>
  <c r="J1807" i="3"/>
  <c r="I1807" i="3"/>
  <c r="J1805" i="3"/>
  <c r="I1805" i="3"/>
  <c r="G1805" i="3"/>
  <c r="J1804" i="3"/>
  <c r="I1804" i="3"/>
  <c r="J1803" i="3"/>
  <c r="I1803" i="3"/>
  <c r="J1801" i="3"/>
  <c r="I1801" i="3"/>
  <c r="J1799" i="3"/>
  <c r="I1799" i="3"/>
  <c r="J1798" i="3"/>
  <c r="I1798" i="3"/>
  <c r="J1797" i="3"/>
  <c r="I1797" i="3"/>
  <c r="J1796" i="3"/>
  <c r="I1796" i="3"/>
  <c r="J1795" i="3"/>
  <c r="I1795" i="3"/>
  <c r="J1788" i="3"/>
  <c r="I1788" i="3"/>
  <c r="J1786" i="3"/>
  <c r="I1786" i="3"/>
  <c r="J1784" i="3"/>
  <c r="I1784" i="3"/>
  <c r="J1783" i="3"/>
  <c r="I1783" i="3"/>
  <c r="J1782" i="3"/>
  <c r="I1782" i="3"/>
  <c r="J1781" i="3"/>
  <c r="I1781" i="3"/>
  <c r="J1780" i="3"/>
  <c r="I1780" i="3"/>
  <c r="J1779" i="3"/>
  <c r="I1779" i="3"/>
  <c r="J1778" i="3"/>
  <c r="I1778" i="3"/>
  <c r="J1776" i="3"/>
  <c r="I1776" i="3"/>
  <c r="J1775" i="3"/>
  <c r="I1775" i="3"/>
  <c r="J1774" i="3"/>
  <c r="I1774" i="3"/>
  <c r="J1771" i="3"/>
  <c r="I1771" i="3"/>
  <c r="J1770" i="3"/>
  <c r="I1770" i="3"/>
  <c r="J1766" i="3"/>
  <c r="I1766" i="3"/>
  <c r="J1767" i="3"/>
  <c r="I1767" i="3"/>
  <c r="J1765" i="3"/>
  <c r="I1765" i="3"/>
  <c r="J1764" i="3"/>
  <c r="I1764" i="3"/>
  <c r="F1764" i="3"/>
  <c r="J1759" i="3"/>
  <c r="I1759" i="3"/>
  <c r="J1761" i="3"/>
  <c r="I1761" i="3"/>
  <c r="F1761" i="3"/>
  <c r="I1758" i="3"/>
  <c r="E1757" i="3"/>
  <c r="I1756" i="3"/>
  <c r="G1756" i="3"/>
  <c r="I1754" i="3"/>
  <c r="I1753" i="3"/>
  <c r="H1753" i="3"/>
  <c r="I1751" i="3"/>
  <c r="H1751" i="3"/>
  <c r="I1750" i="3"/>
  <c r="H1750" i="3"/>
  <c r="F1750" i="3"/>
  <c r="I1749" i="3"/>
  <c r="H1748" i="3"/>
  <c r="F1748" i="3"/>
  <c r="E1748" i="3"/>
  <c r="H1746" i="3"/>
  <c r="E1746" i="3"/>
  <c r="G1745" i="3"/>
  <c r="E1745" i="3"/>
  <c r="I1744" i="3"/>
  <c r="H1744" i="3"/>
  <c r="F1744" i="3"/>
  <c r="J1743" i="3"/>
  <c r="H1739" i="3"/>
  <c r="G1739" i="3"/>
  <c r="H1737" i="3"/>
  <c r="G1737" i="3"/>
  <c r="H1736" i="3"/>
  <c r="G1736" i="3"/>
  <c r="H1735" i="3"/>
  <c r="H1732" i="3"/>
  <c r="G1732" i="3"/>
  <c r="H1731" i="3"/>
  <c r="H1729" i="3"/>
  <c r="G1729" i="3"/>
  <c r="H1728" i="3"/>
  <c r="G1728" i="3"/>
  <c r="H1727" i="3"/>
  <c r="G1727" i="3"/>
  <c r="H1725" i="3"/>
  <c r="G1725" i="3"/>
  <c r="J1724" i="3"/>
  <c r="G1724" i="3"/>
  <c r="G1722" i="3"/>
  <c r="E1722" i="3"/>
  <c r="G1719" i="3"/>
  <c r="G1717" i="3"/>
  <c r="F1717" i="3"/>
  <c r="I1716" i="3"/>
  <c r="G1716" i="3"/>
  <c r="I1715" i="3"/>
  <c r="G1715" i="3"/>
  <c r="G1714" i="3"/>
  <c r="J1712" i="3"/>
  <c r="G1712" i="3"/>
  <c r="J1710" i="3"/>
  <c r="G1710" i="3"/>
  <c r="E1710" i="3"/>
  <c r="G1709" i="3"/>
  <c r="E1709" i="3"/>
  <c r="G1707" i="3"/>
  <c r="F1707" i="3"/>
  <c r="I1706" i="3"/>
  <c r="G1706" i="3"/>
  <c r="I1705" i="3"/>
  <c r="G1705" i="3"/>
  <c r="G1704" i="3"/>
  <c r="J1703" i="3"/>
  <c r="G1703" i="3"/>
  <c r="J1702" i="3"/>
  <c r="G1702" i="3"/>
  <c r="E1702" i="3"/>
  <c r="G1701" i="3"/>
  <c r="E1701" i="3"/>
  <c r="G1700" i="3"/>
  <c r="G1696" i="3"/>
  <c r="F1696" i="3"/>
  <c r="I1695" i="3"/>
  <c r="G1695" i="3"/>
  <c r="I1694" i="3"/>
  <c r="G1694" i="3"/>
  <c r="G2039" i="3"/>
  <c r="J1691" i="3"/>
  <c r="G1691" i="3"/>
  <c r="J1690" i="3"/>
  <c r="G1690" i="3"/>
  <c r="E1690" i="3"/>
  <c r="G1689" i="3"/>
  <c r="E1689" i="3"/>
  <c r="G1688" i="3"/>
  <c r="I1686" i="3"/>
  <c r="G1686" i="3"/>
  <c r="F1686" i="3"/>
  <c r="G1683" i="3"/>
  <c r="J1680" i="3"/>
  <c r="G1680" i="3"/>
  <c r="G1679" i="3"/>
  <c r="E1679" i="3"/>
  <c r="G1678" i="3"/>
  <c r="G1677" i="3"/>
  <c r="F1677" i="3"/>
  <c r="I1676" i="3"/>
  <c r="G1676" i="3"/>
  <c r="I1675" i="3"/>
  <c r="G1675" i="3"/>
  <c r="G1674" i="3"/>
  <c r="J1671" i="3"/>
  <c r="G1671" i="3"/>
  <c r="G1668" i="3"/>
  <c r="G1667" i="3"/>
  <c r="F1667" i="3"/>
  <c r="I1666" i="3"/>
  <c r="G1666" i="3"/>
  <c r="I1663" i="3"/>
  <c r="G1663" i="3"/>
  <c r="G1662" i="3"/>
  <c r="J1661" i="3"/>
  <c r="G1661" i="3"/>
  <c r="J1659" i="3"/>
  <c r="G1659" i="3"/>
  <c r="G1657" i="3"/>
  <c r="E1657" i="3"/>
  <c r="G1656" i="3"/>
  <c r="J1655" i="3"/>
  <c r="E1655" i="3"/>
  <c r="I1652" i="3"/>
  <c r="H1652" i="3"/>
  <c r="G1652" i="3"/>
  <c r="F1652" i="3"/>
  <c r="J1648" i="3"/>
  <c r="E1648" i="3"/>
  <c r="I1645" i="3"/>
  <c r="H1645" i="3"/>
  <c r="G1645" i="3"/>
  <c r="F1645" i="3"/>
  <c r="J1641" i="3"/>
  <c r="E1641" i="3"/>
  <c r="J1639" i="3"/>
  <c r="I1639" i="3"/>
  <c r="H1639" i="3"/>
  <c r="G1639" i="3"/>
  <c r="F1639" i="3"/>
  <c r="J1637" i="3"/>
  <c r="I1637" i="3"/>
  <c r="F1637" i="3"/>
  <c r="E1637" i="3"/>
  <c r="J1635" i="3"/>
  <c r="I1635" i="3"/>
  <c r="H1635" i="3"/>
  <c r="G1635" i="3"/>
  <c r="F1635" i="3"/>
  <c r="E1635" i="3"/>
  <c r="I1633" i="3"/>
  <c r="F1633" i="3"/>
  <c r="I1631" i="3"/>
  <c r="H1631" i="3"/>
  <c r="G1631" i="3"/>
  <c r="F1631" i="3"/>
  <c r="I1629" i="3"/>
  <c r="F1629" i="3"/>
  <c r="I1627" i="3"/>
  <c r="H1627" i="3"/>
  <c r="G1627" i="3"/>
  <c r="F1627" i="3"/>
  <c r="I1624" i="3"/>
  <c r="F1624" i="3"/>
  <c r="I1622" i="3"/>
  <c r="H1622" i="3"/>
  <c r="G1622" i="3"/>
  <c r="F1622" i="3"/>
  <c r="I1619" i="3"/>
  <c r="F1619" i="3"/>
  <c r="E1619" i="3"/>
  <c r="I1617" i="3"/>
  <c r="H1617" i="3"/>
  <c r="G1617" i="3"/>
  <c r="F1617" i="3"/>
  <c r="E1617" i="3"/>
  <c r="I1613" i="3"/>
  <c r="F1613" i="3"/>
  <c r="E1613" i="3"/>
  <c r="I1611" i="3"/>
  <c r="H1611" i="3"/>
  <c r="G1611" i="3"/>
  <c r="F1611" i="3"/>
  <c r="E1611" i="3"/>
  <c r="I1606" i="3"/>
  <c r="F1606" i="3"/>
  <c r="E1606" i="3"/>
  <c r="I1605" i="3"/>
  <c r="G1605" i="3"/>
  <c r="I1602" i="3"/>
  <c r="G1602" i="3"/>
  <c r="I1601" i="3"/>
  <c r="F1601" i="3"/>
  <c r="E1601" i="3"/>
  <c r="I1599" i="3"/>
  <c r="H1599" i="3"/>
  <c r="G1599" i="3"/>
  <c r="F1599" i="3"/>
  <c r="J1598" i="3"/>
  <c r="H1598" i="3"/>
  <c r="G1598" i="3"/>
  <c r="J1596" i="3"/>
  <c r="I1596" i="3"/>
  <c r="G1596" i="3"/>
  <c r="I1595" i="3"/>
  <c r="H1595" i="3"/>
  <c r="G1595" i="3"/>
  <c r="F1595" i="3"/>
  <c r="E1595" i="3"/>
  <c r="J1593" i="3"/>
  <c r="I1593" i="3"/>
  <c r="H1593" i="3"/>
  <c r="G1593" i="3"/>
  <c r="I1592" i="3"/>
  <c r="F1592" i="3"/>
  <c r="J1587" i="3"/>
  <c r="I1587" i="3"/>
  <c r="G1587" i="3"/>
  <c r="J1586" i="3"/>
  <c r="I1586" i="3"/>
  <c r="H1586" i="3"/>
  <c r="G1586" i="3"/>
  <c r="F1586" i="3"/>
  <c r="J1584" i="3"/>
  <c r="I1584" i="3"/>
  <c r="H1584" i="3"/>
  <c r="G1584" i="3"/>
  <c r="J1582" i="3"/>
  <c r="I1582" i="3"/>
  <c r="F1582" i="3"/>
  <c r="J1581" i="3"/>
  <c r="I1581" i="3"/>
  <c r="G1581" i="3"/>
  <c r="J1579" i="3"/>
  <c r="I1579" i="3"/>
  <c r="H1579" i="3"/>
  <c r="G1579" i="3"/>
  <c r="E1579" i="3"/>
  <c r="J1575" i="3"/>
  <c r="I1575" i="3"/>
  <c r="G1575" i="3"/>
  <c r="F1575" i="3"/>
  <c r="E1575" i="3"/>
  <c r="J1574" i="3"/>
  <c r="I1574" i="3"/>
  <c r="H1574" i="3"/>
  <c r="G1574" i="3"/>
  <c r="F1574" i="3"/>
  <c r="J1573" i="3"/>
  <c r="H1573" i="3"/>
  <c r="G1573" i="3"/>
  <c r="E1573" i="3"/>
  <c r="J1570" i="3"/>
  <c r="I1570" i="3"/>
  <c r="H1570" i="3"/>
  <c r="G1570" i="3"/>
  <c r="F1570" i="3"/>
  <c r="J1568" i="3"/>
  <c r="H1568" i="3"/>
  <c r="G1568" i="3"/>
  <c r="F1568" i="3"/>
  <c r="E1568" i="3"/>
  <c r="J1567" i="3"/>
  <c r="I1567" i="3"/>
  <c r="F1567" i="3"/>
  <c r="J1566" i="3"/>
  <c r="G1566" i="3"/>
  <c r="F1566" i="3"/>
  <c r="E1566" i="3"/>
  <c r="J1565" i="3"/>
  <c r="I1565" i="3"/>
  <c r="H1565" i="3"/>
  <c r="G1565" i="3"/>
  <c r="F1565" i="3"/>
  <c r="J1564" i="3"/>
  <c r="H1564" i="3"/>
  <c r="G1564" i="3"/>
  <c r="F1564" i="3"/>
  <c r="E1564" i="3"/>
  <c r="J1557" i="3"/>
  <c r="I1557" i="3"/>
  <c r="H1557" i="3"/>
  <c r="G1557" i="3"/>
  <c r="J1554" i="3"/>
  <c r="I1554" i="3"/>
  <c r="I1553" i="3"/>
  <c r="G1553" i="3"/>
  <c r="F1553" i="3"/>
  <c r="E1553" i="3"/>
  <c r="I1551" i="3"/>
  <c r="H1551" i="3"/>
  <c r="G1551" i="3"/>
  <c r="F1551" i="3"/>
  <c r="E1551" i="3"/>
  <c r="J1549" i="3"/>
  <c r="I1549" i="3"/>
  <c r="E1549" i="3"/>
  <c r="J1548" i="3"/>
  <c r="I1548" i="3"/>
  <c r="G1548" i="3"/>
  <c r="F1548" i="3"/>
  <c r="E1548" i="3"/>
  <c r="J1547" i="3"/>
  <c r="I1547" i="3"/>
  <c r="H1547" i="3"/>
  <c r="G1547" i="3"/>
  <c r="F1547" i="3"/>
  <c r="E1547" i="3"/>
  <c r="J1546" i="3"/>
  <c r="I1546" i="3"/>
  <c r="H1546" i="3"/>
  <c r="G1546" i="3"/>
  <c r="F1546" i="3"/>
  <c r="E1546" i="3"/>
  <c r="J1543" i="3"/>
  <c r="I1543" i="3"/>
  <c r="H1543" i="3"/>
  <c r="G1543" i="3"/>
  <c r="E1543" i="3"/>
  <c r="J1541" i="3"/>
  <c r="I1541" i="3"/>
  <c r="H1541" i="3"/>
  <c r="E1541" i="3"/>
  <c r="J1540" i="3"/>
  <c r="I1540" i="3"/>
  <c r="G1540" i="3"/>
  <c r="J1539" i="3"/>
  <c r="I1539" i="3"/>
  <c r="H1539" i="3"/>
  <c r="G1539" i="3"/>
  <c r="E1539" i="3"/>
  <c r="J1538" i="3"/>
  <c r="I1538" i="3"/>
  <c r="J1537" i="3"/>
  <c r="I1537" i="3"/>
  <c r="H1537" i="3"/>
  <c r="E1537" i="3"/>
  <c r="J1536" i="3"/>
  <c r="I1536" i="3"/>
  <c r="G1536" i="3"/>
  <c r="J1535" i="3"/>
  <c r="I1535" i="3"/>
  <c r="H1535" i="3"/>
  <c r="F1535" i="3"/>
  <c r="E1535" i="3"/>
  <c r="J1534" i="3"/>
  <c r="I1534" i="3"/>
  <c r="H1534" i="3"/>
  <c r="G1534" i="3"/>
  <c r="F1534" i="3"/>
  <c r="E1534" i="3"/>
  <c r="J1532" i="3"/>
  <c r="H1532" i="3"/>
  <c r="G1532" i="3"/>
  <c r="F1532" i="3"/>
  <c r="E1532" i="3"/>
  <c r="J1531" i="3"/>
  <c r="I1531" i="3"/>
  <c r="H1531" i="3"/>
  <c r="G1531" i="3"/>
  <c r="F1531" i="3"/>
  <c r="J1530" i="3"/>
  <c r="H1530" i="3"/>
  <c r="G1530" i="3"/>
  <c r="F1530" i="3"/>
  <c r="E1530" i="3"/>
  <c r="J1529" i="3"/>
  <c r="I1529" i="3"/>
  <c r="F1529" i="3"/>
  <c r="J1528" i="3"/>
  <c r="H1528" i="3"/>
  <c r="G1528" i="3"/>
  <c r="F1528" i="3"/>
  <c r="E1528" i="3"/>
  <c r="J1525" i="3"/>
  <c r="I1525" i="3"/>
  <c r="F1525" i="3"/>
  <c r="J1523" i="3"/>
  <c r="H1523" i="3"/>
  <c r="G1523" i="3"/>
  <c r="F1523" i="3"/>
  <c r="E1523" i="3"/>
  <c r="J1522" i="3"/>
  <c r="I1522" i="3"/>
  <c r="H1522" i="3"/>
  <c r="G1522" i="3"/>
  <c r="F1522" i="3"/>
  <c r="J1521" i="3"/>
  <c r="G1521" i="3"/>
  <c r="F1521" i="3"/>
  <c r="E1521" i="3"/>
  <c r="J1520" i="3"/>
  <c r="I1520" i="3"/>
  <c r="F1520" i="3"/>
  <c r="J1519" i="3"/>
  <c r="G1519" i="3"/>
  <c r="F1519" i="3"/>
  <c r="E1519" i="3"/>
  <c r="J1517" i="3"/>
  <c r="I1517" i="3"/>
  <c r="H1517" i="3"/>
  <c r="G1517" i="3"/>
  <c r="F1517" i="3"/>
  <c r="J1512" i="3"/>
  <c r="H1512" i="3"/>
  <c r="G1512" i="3"/>
  <c r="E1512" i="3"/>
  <c r="I1506" i="3"/>
  <c r="H1506" i="3"/>
  <c r="G1506" i="3"/>
  <c r="F1506" i="3"/>
  <c r="J1505" i="3"/>
  <c r="H1505" i="3"/>
  <c r="G1505" i="3"/>
  <c r="E1505" i="3"/>
  <c r="J1503" i="3"/>
  <c r="H1503" i="3"/>
  <c r="G1503" i="3"/>
  <c r="E1503" i="3"/>
  <c r="I1502" i="3"/>
  <c r="H1502" i="3"/>
  <c r="G1502" i="3"/>
  <c r="F1502" i="3"/>
  <c r="J1501" i="3"/>
  <c r="H1501" i="3"/>
  <c r="G1501" i="3"/>
  <c r="E1501" i="3"/>
  <c r="I1500" i="3"/>
  <c r="F1500" i="3"/>
  <c r="J1499" i="3"/>
  <c r="H1499" i="3"/>
  <c r="G1499" i="3"/>
  <c r="E1499" i="3"/>
  <c r="I1498" i="3"/>
  <c r="H1498" i="3"/>
  <c r="G1498" i="3"/>
  <c r="F1498" i="3"/>
  <c r="J1497" i="3"/>
  <c r="H1497" i="3"/>
  <c r="G1497" i="3"/>
  <c r="E1497" i="3"/>
  <c r="J1494" i="3"/>
  <c r="G1494" i="3"/>
  <c r="E1494" i="3"/>
  <c r="I1492" i="3"/>
  <c r="H1492" i="3"/>
  <c r="G1492" i="3"/>
  <c r="F1492" i="3"/>
  <c r="J1491" i="3"/>
  <c r="G1491" i="3"/>
  <c r="E1491" i="3"/>
  <c r="G1487" i="3"/>
  <c r="E1487" i="3"/>
  <c r="I1484" i="3"/>
  <c r="F1484" i="3"/>
  <c r="H1482" i="3"/>
  <c r="G1481" i="3"/>
  <c r="F1480" i="3"/>
  <c r="G1479" i="3"/>
  <c r="E1479" i="3"/>
  <c r="H1478" i="3"/>
  <c r="F1475" i="3"/>
  <c r="G1473" i="3"/>
  <c r="E1473" i="3"/>
  <c r="H1472" i="3"/>
  <c r="H1468" i="3"/>
  <c r="I1467" i="3"/>
  <c r="G1467" i="3"/>
  <c r="G1465" i="3"/>
  <c r="E1465" i="3"/>
  <c r="G1461" i="3"/>
  <c r="E1461" i="3"/>
  <c r="I1459" i="3"/>
  <c r="G1459" i="3"/>
  <c r="G1457" i="3"/>
  <c r="E1457" i="3"/>
  <c r="J1456" i="3"/>
  <c r="H1456" i="3"/>
  <c r="I1455" i="3"/>
  <c r="G1449" i="3"/>
  <c r="E1449" i="3"/>
  <c r="J1448" i="3"/>
  <c r="I1447" i="3"/>
  <c r="G1447" i="3"/>
  <c r="G1445" i="3"/>
  <c r="E1445" i="3"/>
  <c r="J1444" i="3"/>
  <c r="I1443" i="3"/>
  <c r="G1443" i="3"/>
  <c r="I1439" i="3"/>
  <c r="G1439" i="3"/>
  <c r="F1438" i="3"/>
  <c r="G1436" i="3"/>
  <c r="E1436" i="3"/>
  <c r="J1434" i="3"/>
  <c r="H1434" i="3"/>
  <c r="I1432" i="3"/>
  <c r="G1432" i="3"/>
  <c r="F1430" i="3"/>
  <c r="I1428" i="3"/>
  <c r="G1428" i="3"/>
  <c r="I1418" i="3"/>
  <c r="G1415" i="3"/>
  <c r="E1415" i="3"/>
  <c r="I1413" i="3"/>
  <c r="G1413" i="3"/>
  <c r="I1409" i="3"/>
  <c r="G1407" i="3"/>
  <c r="E1407" i="3"/>
  <c r="I1402" i="3"/>
  <c r="G1402" i="3"/>
  <c r="G1396" i="3"/>
  <c r="E1396" i="3"/>
  <c r="H1395" i="3"/>
  <c r="I1394" i="3"/>
  <c r="G1394" i="3"/>
  <c r="H1391" i="3"/>
  <c r="I1390" i="3"/>
  <c r="I1388" i="3"/>
  <c r="F1388" i="3"/>
  <c r="I1387" i="3"/>
  <c r="H1387" i="3"/>
  <c r="I1386" i="3"/>
  <c r="J1385" i="3"/>
  <c r="H1385" i="3"/>
  <c r="H1383" i="3"/>
  <c r="E1382" i="3"/>
  <c r="J1380" i="3"/>
  <c r="J1375" i="3"/>
  <c r="E1372" i="3"/>
  <c r="J1371" i="3"/>
  <c r="H1370" i="3"/>
  <c r="I1363" i="3"/>
  <c r="H1362" i="3"/>
  <c r="F1362" i="3"/>
  <c r="J1358" i="3"/>
  <c r="J1353" i="3"/>
  <c r="I1352" i="3"/>
  <c r="H1282" i="3"/>
  <c r="F1282" i="3"/>
  <c r="I1345" i="3"/>
  <c r="H1344" i="3"/>
  <c r="F1344" i="3"/>
  <c r="E1343" i="3"/>
  <c r="E1339" i="3"/>
  <c r="J1337" i="3"/>
  <c r="H1338" i="3"/>
  <c r="F1338" i="3"/>
  <c r="E1335" i="3"/>
  <c r="H1330" i="3"/>
  <c r="F1330" i="3"/>
  <c r="J1328" i="3"/>
  <c r="E1325" i="3"/>
  <c r="J1324" i="3"/>
  <c r="E1321" i="3"/>
  <c r="H1317" i="3"/>
  <c r="J1316" i="3"/>
  <c r="H1314" i="3"/>
  <c r="J1312" i="3"/>
  <c r="J1306" i="3"/>
  <c r="J1302" i="3"/>
  <c r="H1300" i="3"/>
  <c r="J1298" i="3"/>
  <c r="H1292" i="3"/>
  <c r="J1289" i="3"/>
  <c r="H1280" i="3"/>
  <c r="J1278" i="3"/>
  <c r="J1275" i="3"/>
  <c r="J1270" i="3"/>
  <c r="J1265" i="3"/>
  <c r="H1263" i="3"/>
  <c r="G1262" i="3"/>
  <c r="I1257" i="3"/>
  <c r="H1257" i="3"/>
  <c r="I1256" i="3"/>
  <c r="J1253" i="3"/>
  <c r="I1253" i="3"/>
  <c r="H1253" i="3"/>
  <c r="J1245" i="3"/>
  <c r="I1245" i="3"/>
  <c r="H1245" i="3"/>
  <c r="J1242" i="3"/>
  <c r="I1241" i="3"/>
  <c r="J1234" i="3"/>
  <c r="H1234" i="3"/>
  <c r="I1228" i="3"/>
  <c r="I1225" i="3"/>
  <c r="I1203" i="3"/>
  <c r="G1193" i="3"/>
  <c r="I1189" i="3"/>
  <c r="H1189" i="3"/>
  <c r="I1185" i="3"/>
  <c r="J1184" i="3"/>
  <c r="I1184" i="3"/>
  <c r="E1184" i="3"/>
  <c r="J1182" i="3"/>
  <c r="E1182" i="3"/>
  <c r="G1146" i="3"/>
  <c r="J1139" i="3"/>
  <c r="I1139" i="3"/>
  <c r="G1129" i="3"/>
  <c r="I1122" i="3"/>
  <c r="G1113" i="3"/>
  <c r="J1110" i="3"/>
  <c r="I1110" i="3"/>
  <c r="H1110" i="3"/>
  <c r="E1109" i="3"/>
  <c r="J1102" i="3"/>
  <c r="I1102" i="3"/>
  <c r="I1055" i="3"/>
  <c r="I1252" i="3"/>
  <c r="I1248" i="3"/>
  <c r="I1233" i="3"/>
  <c r="H1226" i="3"/>
  <c r="H1217" i="3"/>
  <c r="F1217" i="3"/>
  <c r="J1216" i="3"/>
  <c r="I1216" i="3"/>
  <c r="H1216" i="3"/>
  <c r="G1216" i="3"/>
  <c r="E1214" i="3"/>
  <c r="I1213" i="3"/>
  <c r="H1213" i="3"/>
  <c r="J1207" i="3"/>
  <c r="I1207" i="3"/>
  <c r="E1207" i="3"/>
  <c r="J1205" i="3"/>
  <c r="F1205" i="3"/>
  <c r="E1202" i="3"/>
  <c r="I1198" i="3"/>
  <c r="G1198" i="3"/>
  <c r="I1196" i="3"/>
  <c r="G1196" i="3"/>
  <c r="J1192" i="3"/>
  <c r="I1192" i="3"/>
  <c r="H1192" i="3"/>
  <c r="H1177" i="3"/>
  <c r="I1171" i="3"/>
  <c r="H1169" i="3"/>
  <c r="I1163" i="3"/>
  <c r="J1157" i="3"/>
  <c r="J1149" i="3"/>
  <c r="I1149" i="3"/>
  <c r="J1143" i="3"/>
  <c r="I1133" i="3"/>
  <c r="J1132" i="3"/>
  <c r="I1132" i="3"/>
  <c r="G1132" i="3"/>
  <c r="J1128" i="3"/>
  <c r="G1128" i="3"/>
  <c r="J1112" i="3"/>
  <c r="J1108" i="3"/>
  <c r="G1105" i="3"/>
  <c r="I1070" i="3"/>
  <c r="H1070" i="3"/>
  <c r="I1066" i="3"/>
  <c r="E1065" i="3"/>
  <c r="I1251" i="3"/>
  <c r="H1251" i="3"/>
  <c r="I1249" i="3"/>
  <c r="H1249" i="3"/>
  <c r="I1247" i="3"/>
  <c r="H1247" i="3"/>
  <c r="I1244" i="3"/>
  <c r="G1244" i="3"/>
  <c r="I1243" i="3"/>
  <c r="H1243" i="3"/>
  <c r="J1240" i="3"/>
  <c r="H1240" i="3"/>
  <c r="G1240" i="3"/>
  <c r="I1239" i="3"/>
  <c r="F1239" i="3"/>
  <c r="J1237" i="3"/>
  <c r="I1237" i="3"/>
  <c r="H1237" i="3"/>
  <c r="J1235" i="3"/>
  <c r="I1235" i="3"/>
  <c r="I1232" i="3"/>
  <c r="I1231" i="3"/>
  <c r="E1231" i="3"/>
  <c r="J1229" i="3"/>
  <c r="I1229" i="3"/>
  <c r="J1227" i="3"/>
  <c r="I1224" i="3"/>
  <c r="E1224" i="3"/>
  <c r="G1223" i="3"/>
  <c r="I1221" i="3"/>
  <c r="I1220" i="3"/>
  <c r="H1220" i="3"/>
  <c r="I1218" i="3"/>
  <c r="H1218" i="3"/>
  <c r="E1218" i="3"/>
  <c r="I1209" i="3"/>
  <c r="H1209" i="3"/>
  <c r="E1209" i="3"/>
  <c r="J1206" i="3"/>
  <c r="H1206" i="3"/>
  <c r="H1201" i="3"/>
  <c r="J1200" i="3"/>
  <c r="I1200" i="3"/>
  <c r="I1197" i="3"/>
  <c r="G1188" i="3"/>
  <c r="H1186" i="3"/>
  <c r="G1183" i="3"/>
  <c r="I1181" i="3"/>
  <c r="H1181" i="3"/>
  <c r="E1181" i="3"/>
  <c r="J1180" i="3"/>
  <c r="I1180" i="3"/>
  <c r="J1174" i="3"/>
  <c r="H1174" i="3"/>
  <c r="E1174" i="3"/>
  <c r="I1172" i="3"/>
  <c r="H1172" i="3"/>
  <c r="H1166" i="3"/>
  <c r="E1166" i="3"/>
  <c r="J1165" i="3"/>
  <c r="E1165" i="3"/>
  <c r="I1164" i="3"/>
  <c r="J1158" i="3"/>
  <c r="H1158" i="3"/>
  <c r="G1158" i="3"/>
  <c r="I1156" i="3"/>
  <c r="J1154" i="3"/>
  <c r="I1153" i="3"/>
  <c r="E1152" i="3"/>
  <c r="J1151" i="3"/>
  <c r="I1151" i="3"/>
  <c r="I1150" i="3"/>
  <c r="J1148" i="3"/>
  <c r="I1144" i="3"/>
  <c r="I1141" i="3"/>
  <c r="J1140" i="3"/>
  <c r="I1138" i="3"/>
  <c r="E1138" i="3"/>
  <c r="J1136" i="3"/>
  <c r="I1136" i="3"/>
  <c r="J1135" i="3"/>
  <c r="H1130" i="3"/>
  <c r="E1130" i="3"/>
  <c r="J1126" i="3"/>
  <c r="I1126" i="3"/>
  <c r="H1126" i="3"/>
  <c r="E1126" i="3"/>
  <c r="E1125" i="3"/>
  <c r="J1124" i="3"/>
  <c r="G1124" i="3"/>
  <c r="E1121" i="3"/>
  <c r="J1120" i="3"/>
  <c r="I1118" i="3"/>
  <c r="J1116" i="3"/>
  <c r="J1114" i="3"/>
  <c r="I1114" i="3"/>
  <c r="E1114" i="3"/>
  <c r="J1106" i="3"/>
  <c r="I1106" i="3"/>
  <c r="H1106" i="3"/>
  <c r="F1106" i="3"/>
  <c r="J1104" i="3"/>
  <c r="G1100" i="3"/>
  <c r="J1098" i="3"/>
  <c r="I1098" i="3"/>
  <c r="G1097" i="3"/>
  <c r="J1094" i="3"/>
  <c r="I1094" i="3"/>
  <c r="E1094" i="3"/>
  <c r="E1093" i="3"/>
  <c r="I1090" i="3"/>
  <c r="I1086" i="3"/>
  <c r="G1084" i="3"/>
  <c r="I1082" i="3"/>
  <c r="E1081" i="3"/>
  <c r="I1078" i="3"/>
  <c r="I1073" i="3"/>
  <c r="I1063" i="3"/>
  <c r="I1062" i="3"/>
  <c r="I1059" i="3"/>
  <c r="J1058" i="3"/>
  <c r="I1054" i="3"/>
  <c r="I1053" i="3"/>
  <c r="I1051" i="3"/>
  <c r="E1051" i="3"/>
  <c r="I1049" i="3"/>
  <c r="E1049" i="3"/>
  <c r="I1028" i="3"/>
  <c r="G966" i="3"/>
  <c r="F961" i="3"/>
  <c r="J1012" i="3"/>
  <c r="I1012" i="3"/>
  <c r="E1045" i="3"/>
  <c r="I1039" i="3"/>
  <c r="J1038" i="3"/>
  <c r="I1038" i="3"/>
  <c r="I1037" i="3"/>
  <c r="H1037" i="3"/>
  <c r="I1034" i="3"/>
  <c r="H1033" i="3"/>
  <c r="I1032" i="3"/>
  <c r="I1030" i="3"/>
  <c r="H1029" i="3"/>
  <c r="I1026" i="3"/>
  <c r="I1025" i="3"/>
  <c r="I1024" i="3"/>
  <c r="J1022" i="3"/>
  <c r="H1021" i="3"/>
  <c r="J1019" i="3"/>
  <c r="H1019" i="3"/>
  <c r="I1016" i="3"/>
  <c r="H1016" i="3"/>
  <c r="H1014" i="3"/>
  <c r="G1014" i="3"/>
  <c r="J1008" i="3"/>
  <c r="I1008" i="3"/>
  <c r="H1006" i="3"/>
  <c r="G1006" i="3"/>
  <c r="J1004" i="3"/>
  <c r="J1000" i="3"/>
  <c r="J999" i="3"/>
  <c r="J998" i="3"/>
  <c r="H993" i="3"/>
  <c r="H989" i="3"/>
  <c r="E989" i="3"/>
  <c r="E981" i="3"/>
  <c r="E972" i="3"/>
  <c r="F969" i="3"/>
  <c r="G953" i="3"/>
  <c r="G941" i="3"/>
  <c r="G934" i="3"/>
  <c r="J930" i="3"/>
  <c r="J926" i="3"/>
  <c r="J922" i="3"/>
  <c r="I922" i="3"/>
  <c r="G922" i="3"/>
  <c r="J920" i="3"/>
  <c r="J918" i="3"/>
  <c r="J916" i="3"/>
  <c r="J915" i="3"/>
  <c r="J914" i="3"/>
  <c r="J913" i="3"/>
  <c r="J911" i="3"/>
  <c r="I907" i="3"/>
  <c r="J906" i="3"/>
  <c r="I906" i="3"/>
  <c r="J904" i="3"/>
  <c r="J901" i="3"/>
  <c r="I901" i="3"/>
  <c r="E901" i="3"/>
  <c r="I897" i="3"/>
  <c r="E897" i="3"/>
  <c r="J896" i="3"/>
  <c r="J893" i="3"/>
  <c r="J889" i="3"/>
  <c r="J885" i="3"/>
  <c r="J868" i="3"/>
  <c r="J812" i="3"/>
  <c r="J880" i="3"/>
  <c r="E879" i="3"/>
  <c r="J875" i="3"/>
  <c r="E866" i="3"/>
  <c r="J862" i="3"/>
  <c r="J857" i="3"/>
  <c r="J856" i="3"/>
  <c r="I854" i="3"/>
  <c r="I850" i="3"/>
  <c r="J849" i="3"/>
  <c r="G848" i="3"/>
  <c r="J847" i="3"/>
  <c r="I847" i="3"/>
  <c r="I846" i="3"/>
  <c r="J845" i="3"/>
  <c r="I844" i="3"/>
  <c r="I843" i="3"/>
  <c r="I842" i="3"/>
  <c r="J839" i="3"/>
  <c r="I839" i="3"/>
  <c r="E839" i="3"/>
  <c r="I836" i="3"/>
  <c r="J832" i="3"/>
  <c r="J830" i="3"/>
  <c r="J829" i="3"/>
  <c r="H829" i="3"/>
  <c r="J828" i="3"/>
  <c r="H827" i="3"/>
  <c r="I824" i="3"/>
  <c r="I819" i="3"/>
  <c r="H816" i="3"/>
  <c r="E816" i="3"/>
  <c r="J811" i="3"/>
  <c r="I811" i="3"/>
  <c r="J788" i="3"/>
  <c r="J767" i="3"/>
  <c r="J764" i="3"/>
  <c r="I764" i="3"/>
  <c r="J760" i="3"/>
  <c r="J759" i="3"/>
  <c r="J737" i="3"/>
  <c r="I737" i="3"/>
  <c r="J730" i="3"/>
  <c r="G725" i="3"/>
  <c r="J686" i="3"/>
  <c r="I686" i="3"/>
  <c r="J628" i="3"/>
  <c r="J771" i="3"/>
  <c r="J754" i="3"/>
  <c r="J724" i="3"/>
  <c r="J810" i="3"/>
  <c r="I810" i="3"/>
  <c r="J809" i="3"/>
  <c r="J808" i="3"/>
  <c r="G808" i="3"/>
  <c r="J807" i="3"/>
  <c r="E807" i="3"/>
  <c r="J806" i="3"/>
  <c r="J805" i="3"/>
  <c r="I804" i="3"/>
  <c r="J803" i="3"/>
  <c r="J802" i="3"/>
  <c r="J801" i="3"/>
  <c r="J800" i="3"/>
  <c r="G800" i="3"/>
  <c r="J799" i="3"/>
  <c r="I799" i="3"/>
  <c r="J798" i="3"/>
  <c r="J796" i="3"/>
  <c r="J795" i="3"/>
  <c r="J794" i="3"/>
  <c r="E792" i="3"/>
  <c r="J791" i="3"/>
  <c r="J790" i="3"/>
  <c r="J789" i="3"/>
  <c r="J787" i="3"/>
  <c r="G787" i="3"/>
  <c r="J785" i="3"/>
  <c r="E785" i="3"/>
  <c r="J784" i="3"/>
  <c r="J783" i="3"/>
  <c r="J782" i="3"/>
  <c r="G782" i="3"/>
  <c r="J781" i="3"/>
  <c r="E780" i="3"/>
  <c r="J779" i="3"/>
  <c r="H779" i="3"/>
  <c r="J778" i="3"/>
  <c r="J777" i="3"/>
  <c r="J775" i="3"/>
  <c r="J774" i="3"/>
  <c r="G774" i="3"/>
  <c r="J773" i="3"/>
  <c r="I772" i="3"/>
  <c r="J770" i="3"/>
  <c r="J769" i="3"/>
  <c r="J768" i="3"/>
  <c r="J765" i="3"/>
  <c r="J763" i="3"/>
  <c r="H763" i="3"/>
  <c r="J762" i="3"/>
  <c r="J761" i="3"/>
  <c r="I761" i="3"/>
  <c r="J757" i="3"/>
  <c r="J756" i="3"/>
  <c r="I756" i="3"/>
  <c r="J755" i="3"/>
  <c r="H755" i="3"/>
  <c r="J753" i="3"/>
  <c r="I753" i="3"/>
  <c r="J752" i="3"/>
  <c r="J751" i="3"/>
  <c r="J750" i="3"/>
  <c r="J749" i="3"/>
  <c r="I748" i="3"/>
  <c r="J747" i="3"/>
  <c r="J746" i="3"/>
  <c r="J745" i="3"/>
  <c r="I745" i="3"/>
  <c r="J744" i="3"/>
  <c r="E744" i="3"/>
  <c r="J743" i="3"/>
  <c r="G742" i="3"/>
  <c r="J741" i="3"/>
  <c r="J740" i="3"/>
  <c r="J739" i="3"/>
  <c r="H739" i="3"/>
  <c r="J738" i="3"/>
  <c r="J736" i="3"/>
  <c r="J735" i="3"/>
  <c r="J733" i="3"/>
  <c r="J732" i="3"/>
  <c r="J729" i="3"/>
  <c r="I729" i="3"/>
  <c r="J726" i="3"/>
  <c r="J722" i="3"/>
  <c r="I722" i="3"/>
  <c r="J718" i="3"/>
  <c r="I718" i="3"/>
  <c r="J714" i="3"/>
  <c r="I714" i="3"/>
  <c r="E714" i="3"/>
  <c r="J710" i="3"/>
  <c r="I710" i="3"/>
  <c r="E710" i="3"/>
  <c r="J706" i="3"/>
  <c r="I706" i="3"/>
  <c r="J702" i="3"/>
  <c r="I702" i="3"/>
  <c r="E702" i="3"/>
  <c r="J698" i="3"/>
  <c r="I698" i="3"/>
  <c r="G698" i="3"/>
  <c r="J694" i="3"/>
  <c r="I694" i="3"/>
  <c r="J690" i="3"/>
  <c r="I690" i="3"/>
  <c r="E690" i="3"/>
  <c r="J681" i="3"/>
  <c r="I681" i="3"/>
  <c r="E681" i="3"/>
  <c r="J676" i="3"/>
  <c r="I676" i="3"/>
  <c r="F676" i="3"/>
  <c r="F675" i="3"/>
  <c r="J672" i="3"/>
  <c r="I672" i="3"/>
  <c r="J668" i="3"/>
  <c r="I668" i="3"/>
  <c r="E668" i="3"/>
  <c r="I664" i="3"/>
  <c r="G664" i="3"/>
  <c r="I662" i="3"/>
  <c r="I661" i="3"/>
  <c r="J660" i="3"/>
  <c r="E660" i="3"/>
  <c r="J657" i="3"/>
  <c r="J656" i="3"/>
  <c r="I656" i="3"/>
  <c r="I654" i="3"/>
  <c r="J653" i="3"/>
  <c r="I653" i="3"/>
  <c r="I652" i="3"/>
  <c r="I650" i="3"/>
  <c r="J649" i="3"/>
  <c r="J648" i="3"/>
  <c r="I646" i="3"/>
  <c r="I645" i="3"/>
  <c r="J644" i="3"/>
  <c r="I638" i="3"/>
  <c r="J637" i="3"/>
  <c r="I637" i="3"/>
  <c r="J636" i="3"/>
  <c r="I636" i="3"/>
  <c r="J634" i="3"/>
  <c r="J630" i="3"/>
  <c r="J629" i="3"/>
  <c r="I629" i="3"/>
  <c r="J621" i="3"/>
  <c r="E621" i="3"/>
  <c r="J569" i="3"/>
  <c r="J567" i="3"/>
  <c r="H567" i="3"/>
  <c r="J550" i="3"/>
  <c r="J546" i="3"/>
  <c r="E546" i="3"/>
  <c r="J535" i="3"/>
  <c r="J533" i="3"/>
  <c r="J524" i="3"/>
  <c r="J520" i="3"/>
  <c r="J492" i="3"/>
  <c r="J481" i="3"/>
  <c r="I481" i="3"/>
  <c r="G481" i="3"/>
  <c r="J479" i="3"/>
  <c r="I479" i="3"/>
  <c r="J476" i="3"/>
  <c r="I476" i="3"/>
  <c r="J468" i="3"/>
  <c r="I468" i="3"/>
  <c r="I466" i="3"/>
  <c r="J464" i="3"/>
  <c r="I464" i="3"/>
  <c r="J443" i="3"/>
  <c r="I443" i="3"/>
  <c r="J398" i="3"/>
  <c r="J394" i="3"/>
  <c r="J386" i="3"/>
  <c r="I386" i="3"/>
  <c r="F386" i="3"/>
  <c r="I371" i="3"/>
  <c r="I360" i="3"/>
  <c r="E360" i="3"/>
  <c r="E333" i="3"/>
  <c r="J317" i="3"/>
  <c r="G314" i="3"/>
  <c r="E312" i="3"/>
  <c r="E306" i="3"/>
  <c r="J281" i="3"/>
  <c r="E255" i="3"/>
  <c r="J225" i="3"/>
  <c r="I225" i="3"/>
  <c r="J602" i="3"/>
  <c r="J599" i="3"/>
  <c r="E599" i="3"/>
  <c r="J597" i="3"/>
  <c r="J594" i="3"/>
  <c r="J576" i="3"/>
  <c r="E576" i="3"/>
  <c r="J573" i="3"/>
  <c r="J564" i="3"/>
  <c r="J561" i="3"/>
  <c r="J559" i="3"/>
  <c r="I559" i="3"/>
  <c r="J508" i="3"/>
  <c r="J493" i="3"/>
  <c r="J483" i="3"/>
  <c r="I483" i="3"/>
  <c r="J461" i="3"/>
  <c r="I461" i="3"/>
  <c r="I460" i="3"/>
  <c r="I438" i="3"/>
  <c r="I408" i="3"/>
  <c r="I404" i="3"/>
  <c r="I403" i="3"/>
  <c r="J399" i="3"/>
  <c r="I396" i="3"/>
  <c r="J367" i="3"/>
  <c r="I367" i="3"/>
  <c r="G367" i="3"/>
  <c r="J240" i="3"/>
  <c r="I627" i="3"/>
  <c r="J625" i="3"/>
  <c r="I625" i="3"/>
  <c r="I622" i="3"/>
  <c r="F622" i="3"/>
  <c r="I619" i="3"/>
  <c r="E618" i="3"/>
  <c r="I617" i="3"/>
  <c r="H617" i="3"/>
  <c r="J612" i="3"/>
  <c r="E610" i="3"/>
  <c r="J608" i="3"/>
  <c r="J606" i="3"/>
  <c r="J605" i="3"/>
  <c r="J604" i="3"/>
  <c r="I604" i="3"/>
  <c r="E604" i="3"/>
  <c r="J603" i="3"/>
  <c r="J601" i="3"/>
  <c r="J600" i="3"/>
  <c r="J596" i="3"/>
  <c r="J595" i="3"/>
  <c r="H595" i="3"/>
  <c r="G595" i="3"/>
  <c r="J593" i="3"/>
  <c r="I593" i="3"/>
  <c r="J589" i="3"/>
  <c r="J588" i="3"/>
  <c r="I587" i="3"/>
  <c r="J586" i="3"/>
  <c r="J585" i="3"/>
  <c r="J584" i="3"/>
  <c r="J581" i="3"/>
  <c r="J582" i="3"/>
  <c r="J580" i="3"/>
  <c r="J579" i="3"/>
  <c r="I579" i="3"/>
  <c r="E579" i="3"/>
  <c r="J577" i="3"/>
  <c r="J575" i="3"/>
  <c r="J572" i="3"/>
  <c r="J571" i="3"/>
  <c r="I571" i="3"/>
  <c r="J570" i="3"/>
  <c r="J568" i="3"/>
  <c r="I568" i="3"/>
  <c r="F568" i="3"/>
  <c r="E568" i="3"/>
  <c r="J565" i="3"/>
  <c r="J566" i="3"/>
  <c r="J563" i="3"/>
  <c r="J562" i="3"/>
  <c r="J556" i="3"/>
  <c r="H556" i="3"/>
  <c r="J555" i="3"/>
  <c r="J552" i="3"/>
  <c r="J558" i="3"/>
  <c r="J557" i="3"/>
  <c r="J553" i="3"/>
  <c r="J551" i="3"/>
  <c r="E551" i="3"/>
  <c r="J548" i="3"/>
  <c r="F548" i="3"/>
  <c r="J547" i="3"/>
  <c r="J544" i="3"/>
  <c r="J543" i="3"/>
  <c r="E543" i="3"/>
  <c r="J542" i="3"/>
  <c r="J540" i="3"/>
  <c r="J539" i="3"/>
  <c r="J537" i="3"/>
  <c r="J536" i="3"/>
  <c r="J532" i="3"/>
  <c r="J531" i="3"/>
  <c r="J530" i="3"/>
  <c r="I530" i="3"/>
  <c r="H530" i="3"/>
  <c r="J528" i="3"/>
  <c r="J527" i="3"/>
  <c r="J526" i="3"/>
  <c r="J525" i="3"/>
  <c r="J523" i="3"/>
  <c r="E523" i="3"/>
  <c r="I522" i="3"/>
  <c r="H522" i="3"/>
  <c r="J521" i="3"/>
  <c r="J519" i="3"/>
  <c r="J517" i="3"/>
  <c r="J516" i="3"/>
  <c r="J515" i="3"/>
  <c r="G515" i="3"/>
  <c r="J514" i="3"/>
  <c r="I514" i="3"/>
  <c r="J513" i="3"/>
  <c r="J511" i="3"/>
  <c r="J510" i="3"/>
  <c r="J509" i="3"/>
  <c r="J507" i="3"/>
  <c r="I507" i="3"/>
  <c r="J506" i="3"/>
  <c r="H506" i="3"/>
  <c r="J503" i="3"/>
  <c r="J502" i="3"/>
  <c r="J500" i="3"/>
  <c r="J499" i="3"/>
  <c r="I499" i="3"/>
  <c r="E499" i="3"/>
  <c r="J498" i="3"/>
  <c r="J496" i="3"/>
  <c r="J495" i="3"/>
  <c r="J494" i="3"/>
  <c r="J491" i="3"/>
  <c r="J489" i="3"/>
  <c r="E489" i="3"/>
  <c r="J488" i="3"/>
  <c r="J487" i="3"/>
  <c r="I487" i="3"/>
  <c r="I486" i="3"/>
  <c r="J485" i="3"/>
  <c r="I485" i="3"/>
  <c r="J484" i="3"/>
  <c r="I484" i="3"/>
  <c r="I482" i="3"/>
  <c r="J480" i="3"/>
  <c r="I480" i="3"/>
  <c r="I478" i="3"/>
  <c r="J477" i="3"/>
  <c r="I477" i="3"/>
  <c r="J475" i="3"/>
  <c r="I475" i="3"/>
  <c r="I474" i="3"/>
  <c r="J473" i="3"/>
  <c r="I473" i="3"/>
  <c r="G473" i="3"/>
  <c r="I472" i="3"/>
  <c r="J471" i="3"/>
  <c r="I470" i="3"/>
  <c r="J469" i="3"/>
  <c r="J467" i="3"/>
  <c r="I467" i="3"/>
  <c r="J465" i="3"/>
  <c r="I465" i="3"/>
  <c r="I463" i="3"/>
  <c r="I462" i="3"/>
  <c r="I458" i="3"/>
  <c r="I457" i="3"/>
  <c r="I456" i="3"/>
  <c r="I455" i="3"/>
  <c r="I454" i="3"/>
  <c r="J453" i="3"/>
  <c r="I453" i="3"/>
  <c r="I452" i="3"/>
  <c r="I449" i="3"/>
  <c r="I448" i="3"/>
  <c r="I447" i="3"/>
  <c r="I445" i="3"/>
  <c r="I444" i="3"/>
  <c r="I442" i="3"/>
  <c r="I440" i="3"/>
  <c r="I439" i="3"/>
  <c r="I436" i="3"/>
  <c r="J435" i="3"/>
  <c r="I435" i="3"/>
  <c r="I434" i="3"/>
  <c r="I432" i="3"/>
  <c r="I431" i="3"/>
  <c r="I430" i="3"/>
  <c r="I428" i="3"/>
  <c r="J427" i="3"/>
  <c r="I427" i="3"/>
  <c r="I426" i="3"/>
  <c r="I424" i="3"/>
  <c r="I423" i="3"/>
  <c r="I422" i="3"/>
  <c r="I420" i="3"/>
  <c r="J419" i="3"/>
  <c r="I419" i="3"/>
  <c r="I418" i="3"/>
  <c r="I416" i="3"/>
  <c r="I415" i="3"/>
  <c r="I414" i="3"/>
  <c r="I412" i="3"/>
  <c r="J411" i="3"/>
  <c r="I411" i="3"/>
  <c r="I410" i="3"/>
  <c r="I407" i="3"/>
  <c r="I406" i="3"/>
  <c r="I400" i="3"/>
  <c r="J393" i="3"/>
  <c r="J391" i="3"/>
  <c r="E391" i="3"/>
  <c r="I388" i="3"/>
  <c r="J385" i="3"/>
  <c r="I385" i="3"/>
  <c r="J382" i="3"/>
  <c r="J378" i="3"/>
  <c r="J377" i="3"/>
  <c r="I375" i="3"/>
  <c r="J374" i="3"/>
  <c r="J373" i="3"/>
  <c r="I373" i="3"/>
  <c r="J372" i="3"/>
  <c r="I372" i="3"/>
  <c r="J370" i="3"/>
  <c r="I369" i="3"/>
  <c r="I368" i="3"/>
  <c r="J366" i="3"/>
  <c r="I366" i="3"/>
  <c r="J365" i="3"/>
  <c r="I365" i="3"/>
  <c r="I364" i="3"/>
  <c r="J363" i="3"/>
  <c r="J362" i="3"/>
  <c r="J359" i="3"/>
  <c r="J358" i="3"/>
  <c r="E358" i="3"/>
  <c r="I356" i="3"/>
  <c r="J355" i="3"/>
  <c r="J354" i="3"/>
  <c r="I352" i="3"/>
  <c r="J351" i="3"/>
  <c r="J350" i="3"/>
  <c r="J347" i="3"/>
  <c r="J346" i="3"/>
  <c r="I346" i="3"/>
  <c r="E346" i="3"/>
  <c r="E344" i="3"/>
  <c r="J343" i="3"/>
  <c r="I342" i="3"/>
  <c r="E342" i="3"/>
  <c r="J341" i="3"/>
  <c r="E340" i="3"/>
  <c r="J338" i="3"/>
  <c r="J334" i="3"/>
  <c r="E331" i="3"/>
  <c r="J329" i="3"/>
  <c r="E328" i="3"/>
  <c r="I326" i="3"/>
  <c r="J325" i="3"/>
  <c r="I322" i="3"/>
  <c r="E322" i="3"/>
  <c r="J321" i="3"/>
  <c r="E318" i="3"/>
  <c r="J313" i="3"/>
  <c r="J305" i="3"/>
  <c r="E304" i="3"/>
  <c r="I302" i="3"/>
  <c r="E302" i="3"/>
  <c r="J301" i="3"/>
  <c r="I298" i="3"/>
  <c r="J297" i="3"/>
  <c r="J289" i="3"/>
  <c r="E288" i="3"/>
  <c r="E286" i="3"/>
  <c r="J285" i="3"/>
  <c r="E280" i="3"/>
  <c r="E278" i="3"/>
  <c r="J277" i="3"/>
  <c r="E276" i="3"/>
  <c r="J273" i="3"/>
  <c r="J269" i="3"/>
  <c r="E268" i="3"/>
  <c r="J265" i="3"/>
  <c r="G264" i="3"/>
  <c r="E262" i="3"/>
  <c r="J261" i="3"/>
  <c r="J257" i="3"/>
  <c r="J253" i="3"/>
  <c r="J248" i="3"/>
  <c r="J244" i="3"/>
  <c r="E238" i="3"/>
  <c r="J236" i="3"/>
  <c r="J232" i="3"/>
  <c r="I229" i="3"/>
  <c r="E229" i="3"/>
  <c r="J228" i="3"/>
  <c r="E227" i="3"/>
  <c r="J226" i="3"/>
  <c r="J224" i="3"/>
  <c r="I224" i="3"/>
  <c r="J223" i="3"/>
  <c r="I222" i="3"/>
  <c r="J220" i="3"/>
  <c r="J218" i="3"/>
  <c r="J216" i="3"/>
  <c r="J214" i="3"/>
  <c r="I213" i="3"/>
  <c r="I212" i="3"/>
  <c r="E212" i="3"/>
  <c r="J210" i="3"/>
  <c r="E210" i="3"/>
  <c r="J208" i="3"/>
  <c r="E208" i="3"/>
  <c r="J207" i="3"/>
  <c r="I206" i="3"/>
  <c r="G205" i="3"/>
  <c r="J203" i="3"/>
  <c r="E203" i="3"/>
  <c r="I200" i="3"/>
  <c r="E200" i="3"/>
  <c r="J185" i="3"/>
  <c r="E185" i="3"/>
  <c r="J165" i="3"/>
  <c r="G165" i="3"/>
  <c r="J142" i="3"/>
  <c r="I142" i="3"/>
  <c r="J197" i="3"/>
  <c r="I152" i="3"/>
  <c r="J193" i="3"/>
  <c r="I191" i="3"/>
  <c r="J189" i="3"/>
  <c r="E189" i="3"/>
  <c r="I187" i="3"/>
  <c r="E187" i="3"/>
  <c r="I183" i="3"/>
  <c r="J181" i="3"/>
  <c r="I179" i="3"/>
  <c r="J177" i="3"/>
  <c r="E177" i="3"/>
  <c r="I175" i="3"/>
  <c r="J173" i="3"/>
  <c r="J169" i="3"/>
  <c r="E169" i="3"/>
  <c r="I167" i="3"/>
  <c r="E167" i="3"/>
  <c r="E163" i="3"/>
  <c r="J161" i="3"/>
  <c r="E159" i="3"/>
  <c r="J157" i="3"/>
  <c r="I155" i="3"/>
  <c r="E155" i="3"/>
  <c r="J153" i="3"/>
  <c r="I149" i="3"/>
  <c r="J148" i="3"/>
  <c r="J145" i="3"/>
  <c r="J139" i="3"/>
  <c r="I139" i="3"/>
  <c r="J118" i="3"/>
  <c r="I118" i="3"/>
  <c r="J110" i="3"/>
  <c r="I110" i="3"/>
  <c r="J108" i="3"/>
  <c r="I108" i="3"/>
  <c r="J86" i="3"/>
  <c r="I86" i="3"/>
  <c r="J60" i="3"/>
  <c r="J46" i="3"/>
  <c r="I46" i="3"/>
  <c r="J124" i="3"/>
  <c r="I124" i="3"/>
  <c r="J120" i="3"/>
  <c r="I120" i="3"/>
  <c r="E120" i="3"/>
  <c r="J114" i="3"/>
  <c r="I114" i="3"/>
  <c r="J107" i="3"/>
  <c r="I107" i="3"/>
  <c r="J105" i="3"/>
  <c r="I105" i="3"/>
  <c r="J91" i="3"/>
  <c r="I91" i="3"/>
  <c r="J90" i="3"/>
  <c r="I90" i="3"/>
  <c r="J87" i="3"/>
  <c r="I87" i="3"/>
  <c r="J84" i="3"/>
  <c r="I84" i="3"/>
  <c r="E84" i="3"/>
  <c r="J80" i="3"/>
  <c r="I80" i="3"/>
  <c r="I54" i="3"/>
  <c r="J44" i="3"/>
  <c r="I44" i="3"/>
  <c r="J42" i="3"/>
  <c r="I136" i="3"/>
  <c r="I133" i="3"/>
  <c r="J132" i="3"/>
  <c r="J129" i="3"/>
  <c r="I126" i="3"/>
  <c r="I125" i="3"/>
  <c r="I123" i="3"/>
  <c r="J122" i="3"/>
  <c r="I122" i="3"/>
  <c r="J121" i="3"/>
  <c r="I121" i="3"/>
  <c r="J119" i="3"/>
  <c r="I119" i="3"/>
  <c r="J117" i="3"/>
  <c r="I117" i="3"/>
  <c r="J116" i="3"/>
  <c r="I116" i="3"/>
  <c r="E116" i="3"/>
  <c r="J115" i="3"/>
  <c r="I115" i="3"/>
  <c r="J113" i="3"/>
  <c r="I113" i="3"/>
  <c r="J112" i="3"/>
  <c r="I112" i="3"/>
  <c r="J111" i="3"/>
  <c r="I111" i="3"/>
  <c r="J109" i="3"/>
  <c r="I109" i="3"/>
  <c r="J106" i="3"/>
  <c r="I106" i="3"/>
  <c r="G106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E97" i="3"/>
  <c r="J96" i="3"/>
  <c r="I96" i="3"/>
  <c r="J95" i="3"/>
  <c r="I95" i="3"/>
  <c r="J94" i="3"/>
  <c r="I94" i="3"/>
  <c r="J93" i="3"/>
  <c r="I93" i="3"/>
  <c r="J92" i="3"/>
  <c r="I92" i="3"/>
  <c r="J89" i="3"/>
  <c r="I89" i="3"/>
  <c r="E89" i="3"/>
  <c r="J85" i="3"/>
  <c r="I85" i="3"/>
  <c r="J88" i="3"/>
  <c r="I88" i="3"/>
  <c r="J83" i="3"/>
  <c r="I83" i="3"/>
  <c r="J82" i="3"/>
  <c r="I82" i="3"/>
  <c r="J81" i="3"/>
  <c r="I81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I68" i="3"/>
  <c r="I67" i="3"/>
  <c r="I66" i="3"/>
  <c r="E65" i="3"/>
  <c r="I63" i="3"/>
  <c r="I62" i="3"/>
  <c r="J56" i="3"/>
  <c r="I56" i="3"/>
  <c r="J55" i="3"/>
  <c r="I55" i="3"/>
  <c r="I53" i="3"/>
  <c r="J52" i="3"/>
  <c r="J50" i="3"/>
  <c r="I50" i="3"/>
  <c r="I49" i="3"/>
  <c r="I48" i="3"/>
  <c r="J47" i="3"/>
  <c r="J43" i="3"/>
  <c r="I43" i="3"/>
  <c r="J38" i="3"/>
  <c r="I38" i="3"/>
  <c r="I37" i="3"/>
  <c r="I36" i="3"/>
  <c r="I35" i="3"/>
  <c r="I20" i="3"/>
  <c r="I19" i="3"/>
  <c r="I32" i="3"/>
  <c r="J31" i="3"/>
  <c r="J30" i="3"/>
  <c r="J29" i="3"/>
  <c r="I27" i="3"/>
  <c r="I26" i="3"/>
  <c r="J33" i="3"/>
  <c r="I33" i="3"/>
  <c r="J18" i="3"/>
  <c r="I18" i="3"/>
  <c r="W2491" i="4" l="1"/>
  <c r="W2495" i="4"/>
  <c r="W2499" i="4"/>
  <c r="W2503" i="4"/>
  <c r="W2507" i="4"/>
  <c r="W2511" i="4"/>
  <c r="H2719" i="3" s="1"/>
  <c r="W2515" i="4"/>
  <c r="H2723" i="3" s="1"/>
  <c r="W2519" i="4"/>
  <c r="H2727" i="3" s="1"/>
  <c r="W2523" i="4"/>
  <c r="H2731" i="3" s="1"/>
  <c r="W2527" i="4"/>
  <c r="H2736" i="3" s="1"/>
  <c r="W2531" i="4"/>
  <c r="H2740" i="3" s="1"/>
  <c r="W2535" i="4"/>
  <c r="H2744" i="3" s="1"/>
  <c r="W2539" i="4"/>
  <c r="H2748" i="3" s="1"/>
  <c r="W2543" i="4"/>
  <c r="H2752" i="3" s="1"/>
  <c r="W2547" i="4"/>
  <c r="W2551" i="4"/>
  <c r="H2760" i="3" s="1"/>
  <c r="W2555" i="4"/>
  <c r="W2559" i="4"/>
  <c r="W2563" i="4"/>
  <c r="W2567" i="4"/>
  <c r="W2571" i="4"/>
  <c r="W2575" i="4"/>
  <c r="W2579" i="4"/>
  <c r="W2583" i="4"/>
  <c r="W2587" i="4"/>
  <c r="H2796" i="3" s="1"/>
  <c r="W2591" i="4"/>
  <c r="W2595" i="4"/>
  <c r="H2804" i="3" s="1"/>
  <c r="W2599" i="4"/>
  <c r="W2603" i="4"/>
  <c r="W2607" i="4"/>
  <c r="W2611" i="4"/>
  <c r="W2615" i="4"/>
  <c r="W2619" i="4"/>
  <c r="W2623" i="4"/>
  <c r="W2627" i="4"/>
  <c r="W2631" i="4"/>
  <c r="W2635" i="4"/>
  <c r="W2639" i="4"/>
  <c r="W2643" i="4"/>
  <c r="W2647" i="4"/>
  <c r="W2651" i="4"/>
  <c r="W2655" i="4"/>
  <c r="W2659" i="4"/>
  <c r="W2663" i="4"/>
  <c r="W2821" i="4"/>
  <c r="W2829" i="4"/>
  <c r="W2833" i="4"/>
  <c r="W2837" i="4"/>
  <c r="W2841" i="4"/>
  <c r="W2845" i="4"/>
  <c r="W2849" i="4"/>
  <c r="W2853" i="4"/>
  <c r="W2857" i="4"/>
  <c r="W2861" i="4"/>
  <c r="W2865" i="4"/>
  <c r="W2869" i="4"/>
  <c r="W2873" i="4"/>
  <c r="W2877" i="4"/>
  <c r="W2881" i="4"/>
  <c r="W2885" i="4"/>
  <c r="W2889" i="4"/>
  <c r="W2893" i="4"/>
  <c r="W2897" i="4"/>
  <c r="W2901" i="4"/>
  <c r="W2905" i="4"/>
  <c r="W2909" i="4"/>
  <c r="W2913" i="4"/>
  <c r="W2917" i="4"/>
  <c r="W2921" i="4"/>
  <c r="W2925" i="4"/>
  <c r="W2929" i="4"/>
  <c r="W2933" i="4"/>
  <c r="W2937" i="4"/>
  <c r="W2941" i="4"/>
  <c r="W2945" i="4"/>
  <c r="W2949" i="4"/>
  <c r="W2953" i="4"/>
  <c r="W2957" i="4"/>
  <c r="W2961" i="4"/>
  <c r="W2965" i="4"/>
  <c r="W2969" i="4"/>
  <c r="W2973" i="4"/>
  <c r="W2977" i="4"/>
  <c r="W2981" i="4"/>
  <c r="W2985" i="4"/>
  <c r="W2989" i="4"/>
  <c r="W2993" i="4"/>
  <c r="W2997" i="4"/>
  <c r="W3001" i="4"/>
  <c r="W3005" i="4"/>
  <c r="W3009" i="4"/>
  <c r="W3013" i="4"/>
  <c r="W3017" i="4"/>
  <c r="W3021" i="4"/>
  <c r="W3025" i="4"/>
  <c r="H3251" i="3" s="1"/>
  <c r="W3029" i="4"/>
  <c r="W3033" i="4"/>
  <c r="W3037" i="4"/>
  <c r="W3041" i="4"/>
  <c r="W3045" i="4"/>
  <c r="W3049" i="4"/>
  <c r="W3053" i="4"/>
  <c r="W3057" i="4"/>
  <c r="W3061" i="4"/>
  <c r="H3292" i="3" s="1"/>
  <c r="W3065" i="4"/>
  <c r="W3069" i="4"/>
  <c r="W3073" i="4"/>
  <c r="W3077" i="4"/>
  <c r="W3081" i="4"/>
  <c r="W3085" i="4"/>
  <c r="W3089" i="4"/>
  <c r="W3093" i="4"/>
  <c r="W3097" i="4"/>
  <c r="W3101" i="4"/>
  <c r="W3105" i="4"/>
  <c r="W3109" i="4"/>
  <c r="W3113" i="4"/>
  <c r="W3117" i="4"/>
  <c r="W3121" i="4"/>
  <c r="W3125" i="4"/>
  <c r="W3129" i="4"/>
  <c r="W3133" i="4"/>
  <c r="H3365" i="3" s="1"/>
  <c r="W3137" i="4"/>
  <c r="W3141" i="4"/>
  <c r="W3145" i="4"/>
  <c r="W3149" i="4"/>
  <c r="W3153" i="4"/>
  <c r="H3386" i="3" s="1"/>
  <c r="W3157" i="4"/>
  <c r="W3161" i="4"/>
  <c r="W3165" i="4"/>
  <c r="W3169" i="4"/>
  <c r="W3173" i="4"/>
  <c r="W3177" i="4"/>
  <c r="W3181" i="4"/>
  <c r="W3185" i="4"/>
  <c r="W3189" i="4"/>
  <c r="W3193" i="4"/>
  <c r="H3428" i="3" s="1"/>
  <c r="W3197" i="4"/>
  <c r="H3432" i="3" s="1"/>
  <c r="W3201" i="4"/>
  <c r="H3436" i="3" s="1"/>
  <c r="W3205" i="4"/>
  <c r="W3209" i="4"/>
  <c r="H3443" i="3" s="1"/>
  <c r="W3213" i="4"/>
  <c r="H3447" i="3" s="1"/>
  <c r="W3217" i="4"/>
  <c r="W3221" i="4"/>
  <c r="W3225" i="4"/>
  <c r="W3229" i="4"/>
  <c r="W3233" i="4"/>
  <c r="W3237" i="4"/>
  <c r="W3241" i="4"/>
  <c r="H3494" i="3" s="1"/>
  <c r="W3245" i="4"/>
  <c r="W3249" i="4"/>
  <c r="H3497" i="3" s="1"/>
  <c r="W3257" i="4"/>
  <c r="W3265" i="4"/>
  <c r="W3273" i="4"/>
  <c r="W3281" i="4"/>
  <c r="W3289" i="4"/>
  <c r="H3523" i="3" s="1"/>
  <c r="W3297" i="4"/>
  <c r="H3531" i="3" s="1"/>
  <c r="W3301" i="4"/>
  <c r="W3305" i="4"/>
  <c r="W3313" i="4"/>
  <c r="W3321" i="4"/>
  <c r="W3329" i="4"/>
  <c r="W3337" i="4"/>
  <c r="W3345" i="4"/>
  <c r="W3353" i="4"/>
  <c r="W3361" i="4"/>
  <c r="W3365" i="4"/>
  <c r="W3369" i="4"/>
  <c r="W3377" i="4"/>
  <c r="W3385" i="4"/>
  <c r="W3393" i="4"/>
  <c r="W3401" i="4"/>
  <c r="W3409" i="4"/>
  <c r="W2667" i="4"/>
  <c r="W2671" i="4"/>
  <c r="W2675" i="4"/>
  <c r="W2679" i="4"/>
  <c r="W2683" i="4"/>
  <c r="W2687" i="4"/>
  <c r="W2691" i="4"/>
  <c r="W2695" i="4"/>
  <c r="W2699" i="4"/>
  <c r="W2703" i="4"/>
  <c r="W2707" i="4"/>
  <c r="W2711" i="4"/>
  <c r="W2715" i="4"/>
  <c r="W2719" i="4"/>
  <c r="W2723" i="4"/>
  <c r="W2727" i="4"/>
  <c r="W2731" i="4"/>
  <c r="W2735" i="4"/>
  <c r="W2739" i="4"/>
  <c r="W2743" i="4"/>
  <c r="W2747" i="4"/>
  <c r="W2751" i="4"/>
  <c r="W2755" i="4"/>
  <c r="W2759" i="4"/>
  <c r="W2763" i="4"/>
  <c r="W2767" i="4"/>
  <c r="H2977" i="3" s="1"/>
  <c r="W2771" i="4"/>
  <c r="H2981" i="3" s="1"/>
  <c r="W2775" i="4"/>
  <c r="H2985" i="3" s="1"/>
  <c r="W2779" i="4"/>
  <c r="H2989" i="3" s="1"/>
  <c r="W2783" i="4"/>
  <c r="H2992" i="3" s="1"/>
  <c r="W2787" i="4"/>
  <c r="H2996" i="3" s="1"/>
  <c r="W2791" i="4"/>
  <c r="H3000" i="3" s="1"/>
  <c r="W2795" i="4"/>
  <c r="H3005" i="3" s="1"/>
  <c r="W2799" i="4"/>
  <c r="W2803" i="4"/>
  <c r="H3014" i="3" s="1"/>
  <c r="W2807" i="4"/>
  <c r="W2811" i="4"/>
  <c r="W2815" i="4"/>
  <c r="W2819" i="4"/>
  <c r="W2823" i="4"/>
  <c r="W2827" i="4"/>
  <c r="W2831" i="4"/>
  <c r="W2835" i="4"/>
  <c r="W2839" i="4"/>
  <c r="W2843" i="4"/>
  <c r="W2847" i="4"/>
  <c r="W2851" i="4"/>
  <c r="W2855" i="4"/>
  <c r="W2859" i="4"/>
  <c r="W2863" i="4"/>
  <c r="W2867" i="4"/>
  <c r="W2871" i="4"/>
  <c r="W2875" i="4"/>
  <c r="W2879" i="4"/>
  <c r="W2883" i="4"/>
  <c r="W2887" i="4"/>
  <c r="W2891" i="4"/>
  <c r="W2895" i="4"/>
  <c r="W2899" i="4"/>
  <c r="W2903" i="4"/>
  <c r="W2907" i="4"/>
  <c r="W2911" i="4"/>
  <c r="W2915" i="4"/>
  <c r="W2919" i="4"/>
  <c r="W2923" i="4"/>
  <c r="W2927" i="4"/>
  <c r="W2931" i="4"/>
  <c r="H3141" i="3" s="1"/>
  <c r="W2935" i="4"/>
  <c r="W2939" i="4"/>
  <c r="W2943" i="4"/>
  <c r="W2947" i="4"/>
  <c r="W2951" i="4"/>
  <c r="W2955" i="4"/>
  <c r="W2959" i="4"/>
  <c r="W2963" i="4"/>
  <c r="W2967" i="4"/>
  <c r="W2971" i="4"/>
  <c r="W2975" i="4"/>
  <c r="W2979" i="4"/>
  <c r="W2983" i="4"/>
  <c r="W2987" i="4"/>
  <c r="W2991" i="4"/>
  <c r="W2995" i="4"/>
  <c r="W2999" i="4"/>
  <c r="W3003" i="4"/>
  <c r="W3007" i="4"/>
  <c r="W3011" i="4"/>
  <c r="W3015" i="4"/>
  <c r="H3232" i="3" s="1"/>
  <c r="W3019" i="4"/>
  <c r="W3023" i="4"/>
  <c r="H3243" i="3" s="1"/>
  <c r="W3027" i="4"/>
  <c r="W3031" i="4"/>
  <c r="W3035" i="4"/>
  <c r="W3039" i="4"/>
  <c r="W3043" i="4"/>
  <c r="W3047" i="4"/>
  <c r="W3051" i="4"/>
  <c r="W3055" i="4"/>
  <c r="W3059" i="4"/>
  <c r="W3063" i="4"/>
  <c r="W3067" i="4"/>
  <c r="W3071" i="4"/>
  <c r="W3075" i="4"/>
  <c r="W3079" i="4"/>
  <c r="W3083" i="4"/>
  <c r="W3087" i="4"/>
  <c r="W3091" i="4"/>
  <c r="W3095" i="4"/>
  <c r="W3099" i="4"/>
  <c r="W3103" i="4"/>
  <c r="W3107" i="4"/>
  <c r="H3339" i="3" s="1"/>
  <c r="W3111" i="4"/>
  <c r="W3115" i="4"/>
  <c r="W3119" i="4"/>
  <c r="W3123" i="4"/>
  <c r="W3127" i="4"/>
  <c r="W3131" i="4"/>
  <c r="H3363" i="3" s="1"/>
  <c r="W3135" i="4"/>
  <c r="H3367" i="3" s="1"/>
  <c r="W3139" i="4"/>
  <c r="W3143" i="4"/>
  <c r="W3147" i="4"/>
  <c r="W3151" i="4"/>
  <c r="W3155" i="4"/>
  <c r="H3388" i="3" s="1"/>
  <c r="W3159" i="4"/>
  <c r="W3163" i="4"/>
  <c r="H3398" i="3" s="1"/>
  <c r="W3167" i="4"/>
  <c r="W3171" i="4"/>
  <c r="W3175" i="4"/>
  <c r="W3179" i="4"/>
  <c r="W3183" i="4"/>
  <c r="W3187" i="4"/>
  <c r="W3191" i="4"/>
  <c r="W3195" i="4"/>
  <c r="H3430" i="3" s="1"/>
  <c r="W3199" i="4"/>
  <c r="H3434" i="3" s="1"/>
  <c r="W3203" i="4"/>
  <c r="W3207" i="4"/>
  <c r="W3211" i="4"/>
  <c r="H3445" i="3" s="1"/>
  <c r="W3215" i="4"/>
  <c r="W3219" i="4"/>
  <c r="W3223" i="4"/>
  <c r="W3227" i="4"/>
  <c r="H3460" i="3" s="1"/>
  <c r="W3231" i="4"/>
  <c r="W3235" i="4"/>
  <c r="W3239" i="4"/>
  <c r="W3243" i="4"/>
  <c r="W3247" i="4"/>
  <c r="H3496" i="3" s="1"/>
  <c r="W3251" i="4"/>
  <c r="W3255" i="4"/>
  <c r="W3259" i="4"/>
  <c r="W3263" i="4"/>
  <c r="W3267" i="4"/>
  <c r="W3271" i="4"/>
  <c r="W3275" i="4"/>
  <c r="W3279" i="4"/>
  <c r="W3283" i="4"/>
  <c r="W3287" i="4"/>
  <c r="W3291" i="4"/>
  <c r="W3295" i="4"/>
  <c r="W3299" i="4"/>
  <c r="W3303" i="4"/>
  <c r="H3537" i="3" s="1"/>
  <c r="W3307" i="4"/>
  <c r="W3311" i="4"/>
  <c r="H3545" i="3" s="1"/>
  <c r="W3315" i="4"/>
  <c r="W3319" i="4"/>
  <c r="W3323" i="4"/>
  <c r="H3559" i="3" s="1"/>
  <c r="W3327" i="4"/>
  <c r="W3331" i="4"/>
  <c r="W3335" i="4"/>
  <c r="W3339" i="4"/>
  <c r="W3343" i="4"/>
  <c r="W3413" i="4"/>
  <c r="W3417" i="4"/>
  <c r="W3421" i="4"/>
  <c r="W3425" i="4"/>
  <c r="W3429" i="4"/>
  <c r="W3433" i="4"/>
  <c r="W3437" i="4"/>
  <c r="W3441" i="4"/>
  <c r="W3445" i="4"/>
  <c r="W3449" i="4"/>
  <c r="W3453" i="4"/>
  <c r="W3457" i="4"/>
  <c r="W3461" i="4"/>
  <c r="W3465" i="4"/>
  <c r="W3469" i="4"/>
  <c r="W3473" i="4"/>
  <c r="W3477" i="4"/>
  <c r="W3481" i="4"/>
  <c r="W3485" i="4"/>
  <c r="W3489" i="4"/>
  <c r="W3493" i="4"/>
  <c r="W3497" i="4"/>
  <c r="W3501" i="4"/>
  <c r="W3505" i="4"/>
  <c r="W3509" i="4"/>
  <c r="W3513" i="4"/>
  <c r="W3521" i="4"/>
  <c r="W3525" i="4"/>
  <c r="W3529" i="4"/>
  <c r="W3537" i="4"/>
  <c r="W3545" i="4"/>
  <c r="W3553" i="4"/>
  <c r="W3557" i="4"/>
  <c r="W3561" i="4"/>
  <c r="W3565" i="4"/>
  <c r="W3569" i="4"/>
  <c r="W3573" i="4"/>
  <c r="W3577" i="4"/>
  <c r="W3585" i="4"/>
  <c r="W3593" i="4"/>
  <c r="W3601" i="4"/>
  <c r="W3605" i="4"/>
  <c r="W3609" i="4"/>
  <c r="W3613" i="4"/>
  <c r="W3617" i="4"/>
  <c r="W3621" i="4"/>
  <c r="W3625" i="4"/>
  <c r="W3629" i="4"/>
  <c r="W3633" i="4"/>
  <c r="W3637" i="4"/>
  <c r="W3641" i="4"/>
  <c r="W3645" i="4"/>
  <c r="W3649" i="4"/>
  <c r="W3653" i="4"/>
  <c r="W3657" i="4"/>
  <c r="H3901" i="3" s="1"/>
  <c r="W3661" i="4"/>
  <c r="W3665" i="4"/>
  <c r="W3669" i="4"/>
  <c r="W3673" i="4"/>
  <c r="W3677" i="4"/>
  <c r="W3681" i="4"/>
  <c r="W3685" i="4"/>
  <c r="W3689" i="4"/>
  <c r="W3693" i="4"/>
  <c r="W3697" i="4"/>
  <c r="W3701" i="4"/>
  <c r="W3705" i="4"/>
  <c r="W3709" i="4"/>
  <c r="W3713" i="4"/>
  <c r="W3717" i="4"/>
  <c r="H3961" i="3" s="1"/>
  <c r="W3721" i="4"/>
  <c r="W3725" i="4"/>
  <c r="W3729" i="4"/>
  <c r="W3733" i="4"/>
  <c r="W3737" i="4"/>
  <c r="W3741" i="4"/>
  <c r="W3745" i="4"/>
  <c r="W3749" i="4"/>
  <c r="W3753" i="4"/>
  <c r="W3757" i="4"/>
  <c r="W3761" i="4"/>
  <c r="W3765" i="4"/>
  <c r="W3769" i="4"/>
  <c r="W3773" i="4"/>
  <c r="W3777" i="4"/>
  <c r="W3781" i="4"/>
  <c r="W3785" i="4"/>
  <c r="W3789" i="4"/>
  <c r="H4033" i="3" s="1"/>
  <c r="W3793" i="4"/>
  <c r="W3797" i="4"/>
  <c r="W3801" i="4"/>
  <c r="W3805" i="4"/>
  <c r="W3809" i="4"/>
  <c r="W3813" i="4"/>
  <c r="W3817" i="4"/>
  <c r="W3821" i="4"/>
  <c r="W3825" i="4"/>
  <c r="W3829" i="4"/>
  <c r="W3833" i="4"/>
  <c r="W3837" i="4"/>
  <c r="W3841" i="4"/>
  <c r="W3845" i="4"/>
  <c r="W3849" i="4"/>
  <c r="W3853" i="4"/>
  <c r="W3857" i="4"/>
  <c r="W3861" i="4"/>
  <c r="W3865" i="4"/>
  <c r="W3869" i="4"/>
  <c r="W3873" i="4"/>
  <c r="W3877" i="4"/>
  <c r="H4130" i="3" s="1"/>
  <c r="W3881" i="4"/>
  <c r="W3885" i="4"/>
  <c r="W3889" i="4"/>
  <c r="W3893" i="4"/>
  <c r="W3897" i="4"/>
  <c r="W3901" i="4"/>
  <c r="W3905" i="4"/>
  <c r="W3909" i="4"/>
  <c r="W3913" i="4"/>
  <c r="W3917" i="4"/>
  <c r="W3921" i="4"/>
  <c r="W3925" i="4"/>
  <c r="W3929" i="4"/>
  <c r="W3933" i="4"/>
  <c r="W3937" i="4"/>
  <c r="W3941" i="4"/>
  <c r="W3945" i="4"/>
  <c r="W3949" i="4"/>
  <c r="W3953" i="4"/>
  <c r="H4213" i="3" s="1"/>
  <c r="W3957" i="4"/>
  <c r="W3961" i="4"/>
  <c r="W3965" i="4"/>
  <c r="W3969" i="4"/>
  <c r="W3973" i="4"/>
  <c r="W3977" i="4"/>
  <c r="W3981" i="4"/>
  <c r="W3985" i="4"/>
  <c r="W3989" i="4"/>
  <c r="W3993" i="4"/>
  <c r="W3997" i="4"/>
  <c r="W4001" i="4"/>
  <c r="W4005" i="4"/>
  <c r="W4009" i="4"/>
  <c r="W4013" i="4"/>
  <c r="W4017" i="4"/>
  <c r="W4021" i="4"/>
  <c r="W3347" i="4"/>
  <c r="W3351" i="4"/>
  <c r="W3355" i="4"/>
  <c r="W3359" i="4"/>
  <c r="W3363" i="4"/>
  <c r="W3367" i="4"/>
  <c r="W3371" i="4"/>
  <c r="W3375" i="4"/>
  <c r="W3379" i="4"/>
  <c r="W3383" i="4"/>
  <c r="W3387" i="4"/>
  <c r="W3391" i="4"/>
  <c r="W3395" i="4"/>
  <c r="W3399" i="4"/>
  <c r="W3403" i="4"/>
  <c r="W3407" i="4"/>
  <c r="W3411" i="4"/>
  <c r="W3415" i="4"/>
  <c r="W3419" i="4"/>
  <c r="W3423" i="4"/>
  <c r="W3427" i="4"/>
  <c r="W3431" i="4"/>
  <c r="W3435" i="4"/>
  <c r="W3439" i="4"/>
  <c r="W3443" i="4"/>
  <c r="W3451" i="4"/>
  <c r="W3459" i="4"/>
  <c r="W3487" i="4"/>
  <c r="H3728" i="3" s="1"/>
  <c r="W3519" i="4"/>
  <c r="H3761" i="3" s="1"/>
  <c r="W3523" i="4"/>
  <c r="W3551" i="4"/>
  <c r="W3579" i="4"/>
  <c r="W3583" i="4"/>
  <c r="H3826" i="3" s="1"/>
  <c r="W3587" i="4"/>
  <c r="H3830" i="3" s="1"/>
  <c r="W3615" i="4"/>
  <c r="W3651" i="4"/>
  <c r="W3679" i="4"/>
  <c r="W3715" i="4"/>
  <c r="W3735" i="4"/>
  <c r="W3739" i="4"/>
  <c r="W3743" i="4"/>
  <c r="W3751" i="4"/>
  <c r="W3755" i="4"/>
  <c r="W3759" i="4"/>
  <c r="W3763" i="4"/>
  <c r="W3767" i="4"/>
  <c r="W3771" i="4"/>
  <c r="W3775" i="4"/>
  <c r="W3779" i="4"/>
  <c r="W3783" i="4"/>
  <c r="W3787" i="4"/>
  <c r="W3791" i="4"/>
  <c r="W3795" i="4"/>
  <c r="W3807" i="4"/>
  <c r="W3831" i="4"/>
  <c r="W3835" i="4"/>
  <c r="W3839" i="4"/>
  <c r="W3843" i="4"/>
  <c r="W3847" i="4"/>
  <c r="W3851" i="4"/>
  <c r="W3855" i="4"/>
  <c r="W3859" i="4"/>
  <c r="W3863" i="4"/>
  <c r="W3867" i="4"/>
  <c r="W3871" i="4"/>
  <c r="W3875" i="4"/>
  <c r="W3879" i="4"/>
  <c r="W3883" i="4"/>
  <c r="W3887" i="4"/>
  <c r="W3891" i="4"/>
  <c r="W3895" i="4"/>
  <c r="H4150" i="3" s="1"/>
  <c r="W3899" i="4"/>
  <c r="W3903" i="4"/>
  <c r="W3907" i="4"/>
  <c r="W3911" i="4"/>
  <c r="W3915" i="4"/>
  <c r="W3919" i="4"/>
  <c r="W3923" i="4"/>
  <c r="W3927" i="4"/>
  <c r="W3931" i="4"/>
  <c r="W3935" i="4"/>
  <c r="W3939" i="4"/>
  <c r="W3943" i="4"/>
  <c r="W3971" i="4"/>
  <c r="W3999" i="4"/>
  <c r="W3842" i="4"/>
  <c r="W3870" i="4"/>
  <c r="W3906" i="4"/>
  <c r="W3934" i="4"/>
  <c r="W4025" i="4"/>
  <c r="W4029" i="4"/>
  <c r="W4033" i="4"/>
  <c r="W4037" i="4"/>
  <c r="W4041" i="4"/>
  <c r="W4045" i="4"/>
  <c r="W4049" i="4"/>
  <c r="W4053" i="4"/>
  <c r="W4057" i="4"/>
  <c r="W4061" i="4"/>
  <c r="W4065" i="4"/>
  <c r="W4069" i="4"/>
  <c r="W4073" i="4"/>
  <c r="W4077" i="4"/>
  <c r="W4081" i="4"/>
  <c r="W4085" i="4"/>
  <c r="W4089" i="4"/>
  <c r="W4093" i="4"/>
  <c r="W4097" i="4"/>
  <c r="W4101" i="4"/>
  <c r="W4105" i="4"/>
  <c r="W4109" i="4"/>
  <c r="W4113" i="4"/>
  <c r="W4117" i="4"/>
  <c r="W4121" i="4"/>
  <c r="W4125" i="4"/>
  <c r="W4129" i="4"/>
  <c r="W4133" i="4"/>
  <c r="W4137" i="4"/>
  <c r="W4141" i="4"/>
  <c r="W4145" i="4"/>
  <c r="W4149" i="4"/>
  <c r="W4153" i="4"/>
  <c r="W4157" i="4"/>
  <c r="W4161" i="4"/>
  <c r="W4165" i="4"/>
  <c r="W4169" i="4"/>
  <c r="W4173" i="4"/>
  <c r="W4177" i="4"/>
  <c r="H4454" i="3" s="1"/>
  <c r="W4181" i="4"/>
  <c r="W4185" i="4"/>
  <c r="W4189" i="4"/>
  <c r="W4193" i="4"/>
  <c r="W4197" i="4"/>
  <c r="W4201" i="4"/>
  <c r="W4205" i="4"/>
  <c r="W4209" i="4"/>
  <c r="W4213" i="4"/>
  <c r="W4217" i="4"/>
  <c r="W4221" i="4"/>
  <c r="W4225" i="4"/>
  <c r="W4229" i="4"/>
  <c r="W4233" i="4"/>
  <c r="W4237" i="4"/>
  <c r="W4241" i="4"/>
  <c r="W4245" i="4"/>
  <c r="W4249" i="4"/>
  <c r="W4253" i="4"/>
  <c r="W4257" i="4"/>
  <c r="W4261" i="4"/>
  <c r="W4265" i="4"/>
  <c r="W4269" i="4"/>
  <c r="H4549" i="3" s="1"/>
  <c r="W4273" i="4"/>
  <c r="W4277" i="4"/>
  <c r="W4281" i="4"/>
  <c r="W4285" i="4"/>
  <c r="W4289" i="4"/>
  <c r="W4293" i="4"/>
  <c r="W4297" i="4"/>
  <c r="W4301" i="4"/>
  <c r="W4305" i="4"/>
  <c r="W4309" i="4"/>
  <c r="W4313" i="4"/>
  <c r="W4317" i="4"/>
  <c r="W4321" i="4"/>
  <c r="W4325" i="4"/>
  <c r="W4329" i="4"/>
  <c r="W4333" i="4"/>
  <c r="W4337" i="4"/>
  <c r="W4341" i="4"/>
  <c r="W4349" i="4"/>
  <c r="W4353" i="4"/>
  <c r="W4357" i="4"/>
  <c r="W4361" i="4"/>
  <c r="W4365" i="4"/>
  <c r="W4023" i="4"/>
  <c r="W4043" i="4"/>
  <c r="W4087" i="4"/>
  <c r="W4115" i="4"/>
  <c r="W4151" i="4"/>
  <c r="W4179" i="4"/>
  <c r="W4215" i="4"/>
  <c r="W4243" i="4"/>
  <c r="W4279" i="4"/>
  <c r="H4559" i="3" s="1"/>
  <c r="W4307" i="4"/>
  <c r="W4343" i="4"/>
  <c r="W4371" i="4"/>
  <c r="W4062" i="4"/>
  <c r="W2492" i="4"/>
  <c r="H2699" i="3" s="1"/>
  <c r="W2496" i="4"/>
  <c r="H2704" i="3" s="1"/>
  <c r="W2500" i="4"/>
  <c r="H2708" i="3" s="1"/>
  <c r="W2504" i="4"/>
  <c r="H2712" i="3" s="1"/>
  <c r="W2508" i="4"/>
  <c r="W2512" i="4"/>
  <c r="W2516" i="4"/>
  <c r="W2520" i="4"/>
  <c r="W2524" i="4"/>
  <c r="W2528" i="4"/>
  <c r="W2532" i="4"/>
  <c r="W2536" i="4"/>
  <c r="W2540" i="4"/>
  <c r="W2544" i="4"/>
  <c r="W2548" i="4"/>
  <c r="H2757" i="3" s="1"/>
  <c r="W2552" i="4"/>
  <c r="W2556" i="4"/>
  <c r="W2560" i="4"/>
  <c r="W2564" i="4"/>
  <c r="W2568" i="4"/>
  <c r="W2572" i="4"/>
  <c r="H2781" i="3" s="1"/>
  <c r="W2576" i="4"/>
  <c r="W2580" i="4"/>
  <c r="W2584" i="4"/>
  <c r="W2588" i="4"/>
  <c r="W2592" i="4"/>
  <c r="W2596" i="4"/>
  <c r="W2600" i="4"/>
  <c r="W2604" i="4"/>
  <c r="W2608" i="4"/>
  <c r="W2612" i="4"/>
  <c r="W2616" i="4"/>
  <c r="W2620" i="4"/>
  <c r="W2624" i="4"/>
  <c r="W2628" i="4"/>
  <c r="W2632" i="4"/>
  <c r="W2636" i="4"/>
  <c r="W2640" i="4"/>
  <c r="W2644" i="4"/>
  <c r="W2648" i="4"/>
  <c r="W2652" i="4"/>
  <c r="W2656" i="4"/>
  <c r="W2660" i="4"/>
  <c r="H2871" i="3" s="1"/>
  <c r="W2664" i="4"/>
  <c r="W2668" i="4"/>
  <c r="H2878" i="3" s="1"/>
  <c r="W2672" i="4"/>
  <c r="H2882" i="3" s="1"/>
  <c r="W2676" i="4"/>
  <c r="W2680" i="4"/>
  <c r="W2684" i="4"/>
  <c r="W2688" i="4"/>
  <c r="W2692" i="4"/>
  <c r="W2696" i="4"/>
  <c r="W2700" i="4"/>
  <c r="W2704" i="4"/>
  <c r="W2708" i="4"/>
  <c r="W2712" i="4"/>
  <c r="W2716" i="4"/>
  <c r="W2720" i="4"/>
  <c r="W2724" i="4"/>
  <c r="H2934" i="3" s="1"/>
  <c r="W2728" i="4"/>
  <c r="W2732" i="4"/>
  <c r="W2736" i="4"/>
  <c r="W2740" i="4"/>
  <c r="W2744" i="4"/>
  <c r="W2748" i="4"/>
  <c r="W2752" i="4"/>
  <c r="W2756" i="4"/>
  <c r="W2760" i="4"/>
  <c r="W2764" i="4"/>
  <c r="W2768" i="4"/>
  <c r="W2772" i="4"/>
  <c r="W2776" i="4"/>
  <c r="W2780" i="4"/>
  <c r="W2784" i="4"/>
  <c r="W2788" i="4"/>
  <c r="W2792" i="4"/>
  <c r="W2796" i="4"/>
  <c r="W2800" i="4"/>
  <c r="H3010" i="3" s="1"/>
  <c r="W2804" i="4"/>
  <c r="W2808" i="4"/>
  <c r="W2812" i="4"/>
  <c r="W2816" i="4"/>
  <c r="W2820" i="4"/>
  <c r="W2824" i="4"/>
  <c r="W2828" i="4"/>
  <c r="W2832" i="4"/>
  <c r="W2836" i="4"/>
  <c r="W2840" i="4"/>
  <c r="W2844" i="4"/>
  <c r="W2848" i="4"/>
  <c r="W2852" i="4"/>
  <c r="W2856" i="4"/>
  <c r="W2860" i="4"/>
  <c r="W2864" i="4"/>
  <c r="W2868" i="4"/>
  <c r="H3078" i="3" s="1"/>
  <c r="W2872" i="4"/>
  <c r="W2876" i="4"/>
  <c r="W2880" i="4"/>
  <c r="W2884" i="4"/>
  <c r="W2888" i="4"/>
  <c r="W2892" i="4"/>
  <c r="W2896" i="4"/>
  <c r="W2900" i="4"/>
  <c r="W2904" i="4"/>
  <c r="W2908" i="4"/>
  <c r="W2912" i="4"/>
  <c r="W2916" i="4"/>
  <c r="W2920" i="4"/>
  <c r="W2924" i="4"/>
  <c r="W2928" i="4"/>
  <c r="W2932" i="4"/>
  <c r="W2936" i="4"/>
  <c r="W2940" i="4"/>
  <c r="W2818" i="4"/>
  <c r="H3029" i="3" s="1"/>
  <c r="W2826" i="4"/>
  <c r="W2834" i="4"/>
  <c r="W2842" i="4"/>
  <c r="W2846" i="4"/>
  <c r="W2944" i="4"/>
  <c r="W2948" i="4"/>
  <c r="W2952" i="4"/>
  <c r="W2956" i="4"/>
  <c r="W2960" i="4"/>
  <c r="W2964" i="4"/>
  <c r="W2968" i="4"/>
  <c r="W2972" i="4"/>
  <c r="W2976" i="4"/>
  <c r="W2980" i="4"/>
  <c r="W2984" i="4"/>
  <c r="W2988" i="4"/>
  <c r="W2992" i="4"/>
  <c r="W2996" i="4"/>
  <c r="W3000" i="4"/>
  <c r="W3004" i="4"/>
  <c r="W3008" i="4"/>
  <c r="W3012" i="4"/>
  <c r="W3016" i="4"/>
  <c r="W3020" i="4"/>
  <c r="W3024" i="4"/>
  <c r="W3028" i="4"/>
  <c r="W3032" i="4"/>
  <c r="W3036" i="4"/>
  <c r="W3040" i="4"/>
  <c r="W3044" i="4"/>
  <c r="W3048" i="4"/>
  <c r="W3052" i="4"/>
  <c r="W3056" i="4"/>
  <c r="W3060" i="4"/>
  <c r="W3064" i="4"/>
  <c r="W3068" i="4"/>
  <c r="W3072" i="4"/>
  <c r="W3076" i="4"/>
  <c r="W3080" i="4"/>
  <c r="W3084" i="4"/>
  <c r="W3088" i="4"/>
  <c r="W3092" i="4"/>
  <c r="W3096" i="4"/>
  <c r="W3100" i="4"/>
  <c r="W3104" i="4"/>
  <c r="W3108" i="4"/>
  <c r="W3112" i="4"/>
  <c r="W3116" i="4"/>
  <c r="W3120" i="4"/>
  <c r="W3124" i="4"/>
  <c r="W3128" i="4"/>
  <c r="W3132" i="4"/>
  <c r="W3136" i="4"/>
  <c r="W3140" i="4"/>
  <c r="W3144" i="4"/>
  <c r="W3148" i="4"/>
  <c r="W3152" i="4"/>
  <c r="W3156" i="4"/>
  <c r="W3160" i="4"/>
  <c r="W3164" i="4"/>
  <c r="W3168" i="4"/>
  <c r="W3172" i="4"/>
  <c r="W3176" i="4"/>
  <c r="W3180" i="4"/>
  <c r="W3184" i="4"/>
  <c r="W3188" i="4"/>
  <c r="W3192" i="4"/>
  <c r="W3196" i="4"/>
  <c r="W3200" i="4"/>
  <c r="W3204" i="4"/>
  <c r="W3208" i="4"/>
  <c r="W3212" i="4"/>
  <c r="W3216" i="4"/>
  <c r="W3220" i="4"/>
  <c r="W3224" i="4"/>
  <c r="W3228" i="4"/>
  <c r="W3232" i="4"/>
  <c r="W3236" i="4"/>
  <c r="W3240" i="4"/>
  <c r="W3244" i="4"/>
  <c r="W3512" i="4"/>
  <c r="H3754" i="3" s="1"/>
  <c r="W3516" i="4"/>
  <c r="W3520" i="4"/>
  <c r="W3524" i="4"/>
  <c r="W3528" i="4"/>
  <c r="W3532" i="4"/>
  <c r="W3536" i="4"/>
  <c r="W3540" i="4"/>
  <c r="W3544" i="4"/>
  <c r="W2850" i="4"/>
  <c r="W2858" i="4"/>
  <c r="W2866" i="4"/>
  <c r="W2874" i="4"/>
  <c r="W2882" i="4"/>
  <c r="W2890" i="4"/>
  <c r="W2898" i="4"/>
  <c r="W2906" i="4"/>
  <c r="W2910" i="4"/>
  <c r="W2914" i="4"/>
  <c r="W2922" i="4"/>
  <c r="W2930" i="4"/>
  <c r="W2938" i="4"/>
  <c r="W2946" i="4"/>
  <c r="W2954" i="4"/>
  <c r="W2962" i="4"/>
  <c r="W2970" i="4"/>
  <c r="H3183" i="3" s="1"/>
  <c r="W2974" i="4"/>
  <c r="H3188" i="3" s="1"/>
  <c r="W2978" i="4"/>
  <c r="H3191" i="3" s="1"/>
  <c r="W2986" i="4"/>
  <c r="H3199" i="3" s="1"/>
  <c r="W2994" i="4"/>
  <c r="W3002" i="4"/>
  <c r="W3010" i="4"/>
  <c r="W3018" i="4"/>
  <c r="W3026" i="4"/>
  <c r="W3034" i="4"/>
  <c r="W3038" i="4"/>
  <c r="W3042" i="4"/>
  <c r="W3050" i="4"/>
  <c r="H3279" i="3" s="1"/>
  <c r="W3058" i="4"/>
  <c r="H3289" i="3" s="1"/>
  <c r="W3066" i="4"/>
  <c r="H3298" i="3" s="1"/>
  <c r="W3074" i="4"/>
  <c r="H3306" i="3" s="1"/>
  <c r="W3082" i="4"/>
  <c r="H3315" i="3" s="1"/>
  <c r="W3090" i="4"/>
  <c r="W3098" i="4"/>
  <c r="W3102" i="4"/>
  <c r="W3106" i="4"/>
  <c r="W3114" i="4"/>
  <c r="H3346" i="3" s="1"/>
  <c r="W3122" i="4"/>
  <c r="H3354" i="3" s="1"/>
  <c r="W3130" i="4"/>
  <c r="W3138" i="4"/>
  <c r="W3146" i="4"/>
  <c r="W3154" i="4"/>
  <c r="W3162" i="4"/>
  <c r="W3166" i="4"/>
  <c r="W3170" i="4"/>
  <c r="W3178" i="4"/>
  <c r="W3186" i="4"/>
  <c r="W3194" i="4"/>
  <c r="W3202" i="4"/>
  <c r="W3210" i="4"/>
  <c r="W3214" i="4"/>
  <c r="W3218" i="4"/>
  <c r="W3226" i="4"/>
  <c r="W3234" i="4"/>
  <c r="H3464" i="3" s="1"/>
  <c r="W3242" i="4"/>
  <c r="W3250" i="4"/>
  <c r="W3258" i="4"/>
  <c r="H3476" i="3" s="1"/>
  <c r="W3278" i="4"/>
  <c r="W3330" i="4"/>
  <c r="W3342" i="4"/>
  <c r="W3394" i="4"/>
  <c r="W3406" i="4"/>
  <c r="W3458" i="4"/>
  <c r="W3470" i="4"/>
  <c r="W3522" i="4"/>
  <c r="W3534" i="4"/>
  <c r="W4312" i="4"/>
  <c r="W4316" i="4"/>
  <c r="W4320" i="4"/>
  <c r="W4328" i="4"/>
  <c r="W4332" i="4"/>
  <c r="W4336" i="4"/>
  <c r="W4340" i="4"/>
  <c r="W4344" i="4"/>
  <c r="W3447" i="4"/>
  <c r="W3455" i="4"/>
  <c r="W3463" i="4"/>
  <c r="W3467" i="4"/>
  <c r="W3471" i="4"/>
  <c r="W3475" i="4"/>
  <c r="W3479" i="4"/>
  <c r="H3720" i="3" s="1"/>
  <c r="W3483" i="4"/>
  <c r="H3724" i="3" s="1"/>
  <c r="W3491" i="4"/>
  <c r="H3732" i="3" s="1"/>
  <c r="W3495" i="4"/>
  <c r="H3736" i="3" s="1"/>
  <c r="W3499" i="4"/>
  <c r="W3503" i="4"/>
  <c r="W3507" i="4"/>
  <c r="W3511" i="4"/>
  <c r="W3515" i="4"/>
  <c r="H3757" i="3" s="1"/>
  <c r="W3527" i="4"/>
  <c r="W3531" i="4"/>
  <c r="W3535" i="4"/>
  <c r="W3539" i="4"/>
  <c r="W3543" i="4"/>
  <c r="W3547" i="4"/>
  <c r="W3555" i="4"/>
  <c r="W3559" i="4"/>
  <c r="W3563" i="4"/>
  <c r="W3567" i="4"/>
  <c r="W3571" i="4"/>
  <c r="W3575" i="4"/>
  <c r="W3591" i="4"/>
  <c r="W3595" i="4"/>
  <c r="W3599" i="4"/>
  <c r="W3603" i="4"/>
  <c r="W3607" i="4"/>
  <c r="W3611" i="4"/>
  <c r="W3619" i="4"/>
  <c r="W3623" i="4"/>
  <c r="W3627" i="4"/>
  <c r="W3631" i="4"/>
  <c r="W3635" i="4"/>
  <c r="W3639" i="4"/>
  <c r="W3643" i="4"/>
  <c r="W3647" i="4"/>
  <c r="W3655" i="4"/>
  <c r="W3659" i="4"/>
  <c r="W3663" i="4"/>
  <c r="W3667" i="4"/>
  <c r="W3671" i="4"/>
  <c r="H3915" i="3" s="1"/>
  <c r="W3675" i="4"/>
  <c r="W3683" i="4"/>
  <c r="W3687" i="4"/>
  <c r="W3691" i="4"/>
  <c r="W3695" i="4"/>
  <c r="W3699" i="4"/>
  <c r="W3703" i="4"/>
  <c r="W3707" i="4"/>
  <c r="W3711" i="4"/>
  <c r="W3719" i="4"/>
  <c r="W3723" i="4"/>
  <c r="W3727" i="4"/>
  <c r="W3731" i="4"/>
  <c r="W3747" i="4"/>
  <c r="W3799" i="4"/>
  <c r="W3803" i="4"/>
  <c r="W3811" i="4"/>
  <c r="W3815" i="4"/>
  <c r="W3819" i="4"/>
  <c r="W3823" i="4"/>
  <c r="W3827" i="4"/>
  <c r="W3947" i="4"/>
  <c r="W3951" i="4"/>
  <c r="W3955" i="4"/>
  <c r="W3959" i="4"/>
  <c r="W3963" i="4"/>
  <c r="H4223" i="3" s="1"/>
  <c r="W3967" i="4"/>
  <c r="W3975" i="4"/>
  <c r="W3979" i="4"/>
  <c r="W3983" i="4"/>
  <c r="W3987" i="4"/>
  <c r="W3991" i="4"/>
  <c r="W3995" i="4"/>
  <c r="W4003" i="4"/>
  <c r="W4007" i="4"/>
  <c r="W4011" i="4"/>
  <c r="W4015" i="4"/>
  <c r="W4019" i="4"/>
  <c r="W4027" i="4"/>
  <c r="W4031" i="4"/>
  <c r="W4035" i="4"/>
  <c r="W4039" i="4"/>
  <c r="W4047" i="4"/>
  <c r="W4051" i="4"/>
  <c r="W4055" i="4"/>
  <c r="W4059" i="4"/>
  <c r="W4063" i="4"/>
  <c r="W4067" i="4"/>
  <c r="W4071" i="4"/>
  <c r="W4075" i="4"/>
  <c r="W4079" i="4"/>
  <c r="W4083" i="4"/>
  <c r="W4091" i="4"/>
  <c r="W4095" i="4"/>
  <c r="W4099" i="4"/>
  <c r="W4103" i="4"/>
  <c r="W4107" i="4"/>
  <c r="W4111" i="4"/>
  <c r="W4119" i="4"/>
  <c r="W4123" i="4"/>
  <c r="W4127" i="4"/>
  <c r="W4131" i="4"/>
  <c r="W4135" i="4"/>
  <c r="W4139" i="4"/>
  <c r="W4143" i="4"/>
  <c r="W4147" i="4"/>
  <c r="W4155" i="4"/>
  <c r="W4159" i="4"/>
  <c r="W4163" i="4"/>
  <c r="W4167" i="4"/>
  <c r="W4171" i="4"/>
  <c r="W4175" i="4"/>
  <c r="H4452" i="3" s="1"/>
  <c r="W4183" i="4"/>
  <c r="W4187" i="4"/>
  <c r="W4191" i="4"/>
  <c r="W4195" i="4"/>
  <c r="H4472" i="3" s="1"/>
  <c r="W4199" i="4"/>
  <c r="W4203" i="4"/>
  <c r="W4207" i="4"/>
  <c r="W4211" i="4"/>
  <c r="W4219" i="4"/>
  <c r="W4223" i="4"/>
  <c r="W4227" i="4"/>
  <c r="W4231" i="4"/>
  <c r="W4235" i="4"/>
  <c r="W4239" i="4"/>
  <c r="W4247" i="4"/>
  <c r="W4251" i="4"/>
  <c r="W4255" i="4"/>
  <c r="W4259" i="4"/>
  <c r="W4263" i="4"/>
  <c r="W4267" i="4"/>
  <c r="H4547" i="3" s="1"/>
  <c r="W4271" i="4"/>
  <c r="W4275" i="4"/>
  <c r="W4283" i="4"/>
  <c r="W4287" i="4"/>
  <c r="H4567" i="3" s="1"/>
  <c r="W4291" i="4"/>
  <c r="W4295" i="4"/>
  <c r="W4299" i="4"/>
  <c r="W4303" i="4"/>
  <c r="H910" i="3" s="1"/>
  <c r="W4311" i="4"/>
  <c r="W4315" i="4"/>
  <c r="W4319" i="4"/>
  <c r="W4323" i="4"/>
  <c r="W4327" i="4"/>
  <c r="W4331" i="4"/>
  <c r="W4335" i="4"/>
  <c r="W4339" i="4"/>
  <c r="W4347" i="4"/>
  <c r="W4351" i="4"/>
  <c r="W4355" i="4"/>
  <c r="W4359" i="4"/>
  <c r="W4363" i="4"/>
  <c r="W4367" i="4"/>
  <c r="W4375" i="4"/>
  <c r="X5" i="4"/>
  <c r="I15" i="3" s="1"/>
  <c r="W2490" i="4"/>
  <c r="W2494" i="4"/>
  <c r="H2702" i="3" s="1"/>
  <c r="W2498" i="4"/>
  <c r="H2706" i="3" s="1"/>
  <c r="W2502" i="4"/>
  <c r="H2710" i="3" s="1"/>
  <c r="W2506" i="4"/>
  <c r="H2714" i="3" s="1"/>
  <c r="W2510" i="4"/>
  <c r="W2514" i="4"/>
  <c r="W2518" i="4"/>
  <c r="H2726" i="3" s="1"/>
  <c r="W2522" i="4"/>
  <c r="W2526" i="4"/>
  <c r="W2530" i="4"/>
  <c r="W2534" i="4"/>
  <c r="W2538" i="4"/>
  <c r="W2542" i="4"/>
  <c r="W2546" i="4"/>
  <c r="W2550" i="4"/>
  <c r="W2554" i="4"/>
  <c r="W2558" i="4"/>
  <c r="W2562" i="4"/>
  <c r="W2566" i="4"/>
  <c r="W2570" i="4"/>
  <c r="W2574" i="4"/>
  <c r="W2578" i="4"/>
  <c r="W2582" i="4"/>
  <c r="W2586" i="4"/>
  <c r="W2590" i="4"/>
  <c r="W2594" i="4"/>
  <c r="W2598" i="4"/>
  <c r="W2602" i="4"/>
  <c r="W2606" i="4"/>
  <c r="W2610" i="4"/>
  <c r="W2614" i="4"/>
  <c r="W2618" i="4"/>
  <c r="W2622" i="4"/>
  <c r="W2626" i="4"/>
  <c r="W2630" i="4"/>
  <c r="W2634" i="4"/>
  <c r="W2638" i="4"/>
  <c r="W2642" i="4"/>
  <c r="H2852" i="3" s="1"/>
  <c r="W2646" i="4"/>
  <c r="W2650" i="4"/>
  <c r="W2654" i="4"/>
  <c r="W2658" i="4"/>
  <c r="W2662" i="4"/>
  <c r="H2872" i="3" s="1"/>
  <c r="W2666" i="4"/>
  <c r="W2670" i="4"/>
  <c r="W2674" i="4"/>
  <c r="W2678" i="4"/>
  <c r="W2682" i="4"/>
  <c r="W2686" i="4"/>
  <c r="W2690" i="4"/>
  <c r="W2694" i="4"/>
  <c r="W2698" i="4"/>
  <c r="H2907" i="3" s="1"/>
  <c r="W2702" i="4"/>
  <c r="W2706" i="4"/>
  <c r="H2915" i="3" s="1"/>
  <c r="W2710" i="4"/>
  <c r="W2714" i="4"/>
  <c r="H2924" i="3" s="1"/>
  <c r="W2718" i="4"/>
  <c r="H2928" i="3" s="1"/>
  <c r="W2722" i="4"/>
  <c r="H2932" i="3" s="1"/>
  <c r="W2726" i="4"/>
  <c r="W2730" i="4"/>
  <c r="W2734" i="4"/>
  <c r="W2738" i="4"/>
  <c r="W2742" i="4"/>
  <c r="W2746" i="4"/>
  <c r="W2750" i="4"/>
  <c r="W2754" i="4"/>
  <c r="W2758" i="4"/>
  <c r="W2762" i="4"/>
  <c r="W2766" i="4"/>
  <c r="W2770" i="4"/>
  <c r="W2774" i="4"/>
  <c r="W2778" i="4"/>
  <c r="W2782" i="4"/>
  <c r="W2786" i="4"/>
  <c r="W2790" i="4"/>
  <c r="W2794" i="4"/>
  <c r="W2798" i="4"/>
  <c r="W2802" i="4"/>
  <c r="W2806" i="4"/>
  <c r="W2810" i="4"/>
  <c r="W2814" i="4"/>
  <c r="H3025" i="3" s="1"/>
  <c r="W2822" i="4"/>
  <c r="W2830" i="4"/>
  <c r="W2838" i="4"/>
  <c r="W2854" i="4"/>
  <c r="W2862" i="4"/>
  <c r="W2870" i="4"/>
  <c r="W2878" i="4"/>
  <c r="W2886" i="4"/>
  <c r="W2894" i="4"/>
  <c r="W2902" i="4"/>
  <c r="W2918" i="4"/>
  <c r="W2926" i="4"/>
  <c r="W2934" i="4"/>
  <c r="W2942" i="4"/>
  <c r="W2950" i="4"/>
  <c r="W2958" i="4"/>
  <c r="W2966" i="4"/>
  <c r="W2982" i="4"/>
  <c r="W2990" i="4"/>
  <c r="W2998" i="4"/>
  <c r="W3006" i="4"/>
  <c r="W3014" i="4"/>
  <c r="W3022" i="4"/>
  <c r="W3030" i="4"/>
  <c r="W3046" i="4"/>
  <c r="W3054" i="4"/>
  <c r="H3284" i="3" s="1"/>
  <c r="W3062" i="4"/>
  <c r="H3293" i="3" s="1"/>
  <c r="W3070" i="4"/>
  <c r="H3302" i="3" s="1"/>
  <c r="W3078" i="4"/>
  <c r="H3311" i="3" s="1"/>
  <c r="W3086" i="4"/>
  <c r="W3094" i="4"/>
  <c r="W3110" i="4"/>
  <c r="W3118" i="4"/>
  <c r="H3350" i="3" s="1"/>
  <c r="W3126" i="4"/>
  <c r="H3358" i="3" s="1"/>
  <c r="W3134" i="4"/>
  <c r="W3142" i="4"/>
  <c r="W3150" i="4"/>
  <c r="W3158" i="4"/>
  <c r="W3174" i="4"/>
  <c r="W3182" i="4"/>
  <c r="W3190" i="4"/>
  <c r="W3198" i="4"/>
  <c r="W3206" i="4"/>
  <c r="H3440" i="3" s="1"/>
  <c r="W3222" i="4"/>
  <c r="W3230" i="4"/>
  <c r="W3238" i="4"/>
  <c r="W3246" i="4"/>
  <c r="W3254" i="4"/>
  <c r="W3262" i="4"/>
  <c r="H3477" i="3" s="1"/>
  <c r="W3266" i="4"/>
  <c r="H3479" i="3" s="1"/>
  <c r="W3270" i="4"/>
  <c r="H3482" i="3" s="1"/>
  <c r="W3274" i="4"/>
  <c r="H3508" i="3" s="1"/>
  <c r="W3282" i="4"/>
  <c r="W3286" i="4"/>
  <c r="W3290" i="4"/>
  <c r="W3294" i="4"/>
  <c r="W3298" i="4"/>
  <c r="W3302" i="4"/>
  <c r="W3306" i="4"/>
  <c r="W3310" i="4"/>
  <c r="W3314" i="4"/>
  <c r="W3318" i="4"/>
  <c r="W3322" i="4"/>
  <c r="W3326" i="4"/>
  <c r="W3334" i="4"/>
  <c r="W3338" i="4"/>
  <c r="W3346" i="4"/>
  <c r="W3350" i="4"/>
  <c r="W3354" i="4"/>
  <c r="W3358" i="4"/>
  <c r="W3362" i="4"/>
  <c r="W3366" i="4"/>
  <c r="H3604" i="3" s="1"/>
  <c r="W3370" i="4"/>
  <c r="W3374" i="4"/>
  <c r="W3378" i="4"/>
  <c r="W3382" i="4"/>
  <c r="W3386" i="4"/>
  <c r="W3390" i="4"/>
  <c r="W3398" i="4"/>
  <c r="W3402" i="4"/>
  <c r="W3410" i="4"/>
  <c r="W3414" i="4"/>
  <c r="W3418" i="4"/>
  <c r="W3422" i="4"/>
  <c r="W3426" i="4"/>
  <c r="W3430" i="4"/>
  <c r="W3434" i="4"/>
  <c r="W3438" i="4"/>
  <c r="W3442" i="4"/>
  <c r="W3446" i="4"/>
  <c r="W3450" i="4"/>
  <c r="W3454" i="4"/>
  <c r="W3462" i="4"/>
  <c r="W3466" i="4"/>
  <c r="W3474" i="4"/>
  <c r="W3478" i="4"/>
  <c r="W3482" i="4"/>
  <c r="W3486" i="4"/>
  <c r="W3490" i="4"/>
  <c r="W3494" i="4"/>
  <c r="W3498" i="4"/>
  <c r="W3502" i="4"/>
  <c r="W3506" i="4"/>
  <c r="W3510" i="4"/>
  <c r="H3752" i="3" s="1"/>
  <c r="W3514" i="4"/>
  <c r="H3756" i="3" s="1"/>
  <c r="W3518" i="4"/>
  <c r="W3526" i="4"/>
  <c r="W3530" i="4"/>
  <c r="W3538" i="4"/>
  <c r="W3542" i="4"/>
  <c r="W3546" i="4"/>
  <c r="W3550" i="4"/>
  <c r="W3554" i="4"/>
  <c r="W3558" i="4"/>
  <c r="W3562" i="4"/>
  <c r="W3566" i="4"/>
  <c r="W3570" i="4"/>
  <c r="W3574" i="4"/>
  <c r="W3578" i="4"/>
  <c r="W3582" i="4"/>
  <c r="W3590" i="4"/>
  <c r="W3594" i="4"/>
  <c r="W3602" i="4"/>
  <c r="W3606" i="4"/>
  <c r="H3851" i="3" s="1"/>
  <c r="W3610" i="4"/>
  <c r="H3854" i="3" s="1"/>
  <c r="W3614" i="4"/>
  <c r="W3618" i="4"/>
  <c r="W3622" i="4"/>
  <c r="W3626" i="4"/>
  <c r="W3630" i="4"/>
  <c r="W3634" i="4"/>
  <c r="W3638" i="4"/>
  <c r="W3642" i="4"/>
  <c r="W3646" i="4"/>
  <c r="W3654" i="4"/>
  <c r="W3658" i="4"/>
  <c r="W3666" i="4"/>
  <c r="W3670" i="4"/>
  <c r="W3674" i="4"/>
  <c r="W3678" i="4"/>
  <c r="W3682" i="4"/>
  <c r="W3686" i="4"/>
  <c r="W3690" i="4"/>
  <c r="W3694" i="4"/>
  <c r="W3698" i="4"/>
  <c r="W3702" i="4"/>
  <c r="H3946" i="3" s="1"/>
  <c r="W3706" i="4"/>
  <c r="W3710" i="4"/>
  <c r="W3718" i="4"/>
  <c r="W3722" i="4"/>
  <c r="W3730" i="4"/>
  <c r="H3974" i="3" s="1"/>
  <c r="W3734" i="4"/>
  <c r="W3738" i="4"/>
  <c r="W3742" i="4"/>
  <c r="W3746" i="4"/>
  <c r="W3750" i="4"/>
  <c r="W3754" i="4"/>
  <c r="W3758" i="4"/>
  <c r="W3762" i="4"/>
  <c r="W3766" i="4"/>
  <c r="W3770" i="4"/>
  <c r="W3774" i="4"/>
  <c r="W3782" i="4"/>
  <c r="W3786" i="4"/>
  <c r="W3794" i="4"/>
  <c r="W3798" i="4"/>
  <c r="W3802" i="4"/>
  <c r="W3810" i="4"/>
  <c r="W3814" i="4"/>
  <c r="W3818" i="4"/>
  <c r="W3822" i="4"/>
  <c r="W3826" i="4"/>
  <c r="W3830" i="4"/>
  <c r="W3834" i="4"/>
  <c r="W3838" i="4"/>
  <c r="W3846" i="4"/>
  <c r="W3850" i="4"/>
  <c r="W3854" i="4"/>
  <c r="W3858" i="4"/>
  <c r="W3862" i="4"/>
  <c r="W3866" i="4"/>
  <c r="W3874" i="4"/>
  <c r="W3878" i="4"/>
  <c r="W3882" i="4"/>
  <c r="W3886" i="4"/>
  <c r="W3890" i="4"/>
  <c r="W3894" i="4"/>
  <c r="W3898" i="4"/>
  <c r="W3902" i="4"/>
  <c r="W3910" i="4"/>
  <c r="W3914" i="4"/>
  <c r="W3918" i="4"/>
  <c r="W3922" i="4"/>
  <c r="W3926" i="4"/>
  <c r="W3930" i="4"/>
  <c r="W3938" i="4"/>
  <c r="W3942" i="4"/>
  <c r="W3946" i="4"/>
  <c r="W3950" i="4"/>
  <c r="W3954" i="4"/>
  <c r="W3958" i="4"/>
  <c r="W3962" i="4"/>
  <c r="W3966" i="4"/>
  <c r="W3970" i="4"/>
  <c r="W3974" i="4"/>
  <c r="W3978" i="4"/>
  <c r="W3982" i="4"/>
  <c r="W3986" i="4"/>
  <c r="W3990" i="4"/>
  <c r="W4002" i="4"/>
  <c r="W4006" i="4"/>
  <c r="W4010" i="4"/>
  <c r="W4014" i="4"/>
  <c r="W4018" i="4"/>
  <c r="W4022" i="4"/>
  <c r="W4026" i="4"/>
  <c r="W4030" i="4"/>
  <c r="W4034" i="4"/>
  <c r="W4038" i="4"/>
  <c r="W4042" i="4"/>
  <c r="W4046" i="4"/>
  <c r="W4050" i="4"/>
  <c r="W4054" i="4"/>
  <c r="W4066" i="4"/>
  <c r="W4070" i="4"/>
  <c r="W4074" i="4"/>
  <c r="W4078" i="4"/>
  <c r="W4082" i="4"/>
  <c r="W4086" i="4"/>
  <c r="W4090" i="4"/>
  <c r="W4094" i="4"/>
  <c r="W4098" i="4"/>
  <c r="W4102" i="4"/>
  <c r="W4106" i="4"/>
  <c r="W4110" i="4"/>
  <c r="W4114" i="4"/>
  <c r="W4118" i="4"/>
  <c r="W4130" i="4"/>
  <c r="W4134" i="4"/>
  <c r="W4142" i="4"/>
  <c r="W4154" i="4"/>
  <c r="W4158" i="4"/>
  <c r="W4162" i="4"/>
  <c r="W4166" i="4"/>
  <c r="W4170" i="4"/>
  <c r="W4174" i="4"/>
  <c r="H4451" i="3" s="1"/>
  <c r="W4178" i="4"/>
  <c r="W4182" i="4"/>
  <c r="W4194" i="4"/>
  <c r="W4198" i="4"/>
  <c r="W4202" i="4"/>
  <c r="W4206" i="4"/>
  <c r="H4484" i="3" s="1"/>
  <c r="W4210" i="4"/>
  <c r="W4214" i="4"/>
  <c r="W4218" i="4"/>
  <c r="W4222" i="4"/>
  <c r="W4226" i="4"/>
  <c r="W4230" i="4"/>
  <c r="W4234" i="4"/>
  <c r="W4238" i="4"/>
  <c r="W4242" i="4"/>
  <c r="W4246" i="4"/>
  <c r="W4258" i="4"/>
  <c r="W4262" i="4"/>
  <c r="W4266" i="4"/>
  <c r="W4270" i="4"/>
  <c r="W4274" i="4"/>
  <c r="W4278" i="4"/>
  <c r="W4282" i="4"/>
  <c r="W4286" i="4"/>
  <c r="W4290" i="4"/>
  <c r="W4294" i="4"/>
  <c r="W4298" i="4"/>
  <c r="W4302" i="4"/>
  <c r="W4306" i="4"/>
  <c r="W4310" i="4"/>
  <c r="W4322" i="4"/>
  <c r="W4326" i="4"/>
  <c r="W4330" i="4"/>
  <c r="W4334" i="4"/>
  <c r="W4338" i="4"/>
  <c r="W4342" i="4"/>
  <c r="W4346" i="4"/>
  <c r="W4350" i="4"/>
  <c r="W4354" i="4"/>
  <c r="W4358" i="4"/>
  <c r="W4362" i="4"/>
  <c r="W4366" i="4"/>
  <c r="W4370" i="4"/>
  <c r="H3838" i="3" s="1"/>
  <c r="W4374" i="4"/>
  <c r="Y5" i="4"/>
  <c r="J15" i="3" s="1"/>
  <c r="W2493" i="4"/>
  <c r="W2497" i="4"/>
  <c r="W2501" i="4"/>
  <c r="W2505" i="4"/>
  <c r="H2713" i="3" s="1"/>
  <c r="W2509" i="4"/>
  <c r="H2717" i="3" s="1"/>
  <c r="W2513" i="4"/>
  <c r="H2721" i="3" s="1"/>
  <c r="W2517" i="4"/>
  <c r="H2725" i="3" s="1"/>
  <c r="W2521" i="4"/>
  <c r="H2729" i="3" s="1"/>
  <c r="W2525" i="4"/>
  <c r="H2733" i="3" s="1"/>
  <c r="W2529" i="4"/>
  <c r="H2738" i="3" s="1"/>
  <c r="W2533" i="4"/>
  <c r="H2742" i="3" s="1"/>
  <c r="W2537" i="4"/>
  <c r="H2746" i="3" s="1"/>
  <c r="W2541" i="4"/>
  <c r="H2750" i="3" s="1"/>
  <c r="W2545" i="4"/>
  <c r="W2549" i="4"/>
  <c r="W2553" i="4"/>
  <c r="W2557" i="4"/>
  <c r="W2561" i="4"/>
  <c r="W2565" i="4"/>
  <c r="W2569" i="4"/>
  <c r="W2573" i="4"/>
  <c r="W2577" i="4"/>
  <c r="W2581" i="4"/>
  <c r="W2585" i="4"/>
  <c r="W2589" i="4"/>
  <c r="W2593" i="4"/>
  <c r="W2597" i="4"/>
  <c r="W2601" i="4"/>
  <c r="W2605" i="4"/>
  <c r="W2609" i="4"/>
  <c r="W2613" i="4"/>
  <c r="W2617" i="4"/>
  <c r="W2621" i="4"/>
  <c r="W2625" i="4"/>
  <c r="W2629" i="4"/>
  <c r="W2633" i="4"/>
  <c r="W2637" i="4"/>
  <c r="W2641" i="4"/>
  <c r="W2645" i="4"/>
  <c r="W2649" i="4"/>
  <c r="W2653" i="4"/>
  <c r="W2657" i="4"/>
  <c r="W2661" i="4"/>
  <c r="W2665" i="4"/>
  <c r="W2669" i="4"/>
  <c r="H2879" i="3" s="1"/>
  <c r="W2673" i="4"/>
  <c r="W2677" i="4"/>
  <c r="W2681" i="4"/>
  <c r="W2685" i="4"/>
  <c r="W2689" i="4"/>
  <c r="W2693" i="4"/>
  <c r="W2697" i="4"/>
  <c r="W2701" i="4"/>
  <c r="W2705" i="4"/>
  <c r="W2709" i="4"/>
  <c r="W2713" i="4"/>
  <c r="W2717" i="4"/>
  <c r="W2721" i="4"/>
  <c r="W2725" i="4"/>
  <c r="W2729" i="4"/>
  <c r="W2733" i="4"/>
  <c r="W2737" i="4"/>
  <c r="W2741" i="4"/>
  <c r="W2745" i="4"/>
  <c r="W2749" i="4"/>
  <c r="W2753" i="4"/>
  <c r="W2757" i="4"/>
  <c r="W2761" i="4"/>
  <c r="W2765" i="4"/>
  <c r="W2769" i="4"/>
  <c r="W2773" i="4"/>
  <c r="W2777" i="4"/>
  <c r="W2781" i="4"/>
  <c r="W2785" i="4"/>
  <c r="W2789" i="4"/>
  <c r="W2793" i="4"/>
  <c r="W2797" i="4"/>
  <c r="W2801" i="4"/>
  <c r="W2805" i="4"/>
  <c r="W2809" i="4"/>
  <c r="W2813" i="4"/>
  <c r="W2817" i="4"/>
  <c r="W2825" i="4"/>
  <c r="W3253" i="4"/>
  <c r="W3261" i="4"/>
  <c r="W3269" i="4"/>
  <c r="W3277" i="4"/>
  <c r="W3285" i="4"/>
  <c r="W3293" i="4"/>
  <c r="W3309" i="4"/>
  <c r="W3317" i="4"/>
  <c r="W3325" i="4"/>
  <c r="W3333" i="4"/>
  <c r="W3341" i="4"/>
  <c r="W3349" i="4"/>
  <c r="W3357" i="4"/>
  <c r="W3373" i="4"/>
  <c r="W3381" i="4"/>
  <c r="W3389" i="4"/>
  <c r="W3397" i="4"/>
  <c r="W3405" i="4"/>
  <c r="W3517" i="4"/>
  <c r="H3759" i="3" s="1"/>
  <c r="W3533" i="4"/>
  <c r="W3541" i="4"/>
  <c r="W3549" i="4"/>
  <c r="W3581" i="4"/>
  <c r="W3589" i="4"/>
  <c r="H3832" i="3" s="1"/>
  <c r="W3597" i="4"/>
  <c r="J61" i="3"/>
  <c r="J65" i="3"/>
  <c r="J125" i="3"/>
  <c r="F127" i="3"/>
  <c r="H134" i="3"/>
  <c r="H142" i="3"/>
  <c r="H150" i="3"/>
  <c r="G387" i="3"/>
  <c r="I24" i="3"/>
  <c r="I40" i="3"/>
  <c r="I52" i="3"/>
  <c r="F65" i="3"/>
  <c r="J67" i="3"/>
  <c r="F125" i="3"/>
  <c r="H132" i="3"/>
  <c r="H140" i="3"/>
  <c r="H148" i="3"/>
  <c r="J212" i="3"/>
  <c r="J221" i="3"/>
  <c r="H222" i="3"/>
  <c r="J222" i="3"/>
  <c r="H230" i="3"/>
  <c r="H234" i="3"/>
  <c r="H237" i="3"/>
  <c r="H242" i="3"/>
  <c r="H246" i="3"/>
  <c r="H250" i="3"/>
  <c r="H254" i="3"/>
  <c r="H259" i="3"/>
  <c r="H263" i="3"/>
  <c r="H267" i="3"/>
  <c r="H271" i="3"/>
  <c r="H275" i="3"/>
  <c r="H279" i="3"/>
  <c r="H283" i="3"/>
  <c r="H287" i="3"/>
  <c r="H291" i="3"/>
  <c r="H295" i="3"/>
  <c r="H299" i="3"/>
  <c r="H303" i="3"/>
  <c r="H307" i="3"/>
  <c r="H311" i="3"/>
  <c r="H315" i="3"/>
  <c r="H319" i="3"/>
  <c r="H323" i="3"/>
  <c r="H327" i="3"/>
  <c r="H332" i="3"/>
  <c r="H336" i="3"/>
  <c r="I370" i="3"/>
  <c r="I374" i="3"/>
  <c r="I469" i="3"/>
  <c r="J504" i="3"/>
  <c r="J518" i="3"/>
  <c r="J522" i="3"/>
  <c r="J529" i="3"/>
  <c r="G568" i="3"/>
  <c r="G572" i="3"/>
  <c r="J574" i="3"/>
  <c r="J578" i="3"/>
  <c r="G583" i="3"/>
  <c r="G587" i="3"/>
  <c r="G609" i="3"/>
  <c r="F624" i="3"/>
  <c r="E628" i="3"/>
  <c r="G661" i="3"/>
  <c r="J725" i="3"/>
  <c r="J748" i="3"/>
  <c r="J816" i="3"/>
  <c r="F819" i="3"/>
  <c r="J822" i="3"/>
  <c r="F824" i="3"/>
  <c r="J827" i="3"/>
  <c r="F829" i="3"/>
  <c r="J837" i="3"/>
  <c r="F841" i="3"/>
  <c r="J843" i="3"/>
  <c r="G858" i="3"/>
  <c r="G864" i="3"/>
  <c r="G869" i="3"/>
  <c r="G876" i="3"/>
  <c r="G881" i="3"/>
  <c r="G886" i="3"/>
  <c r="G890" i="3"/>
  <c r="G894" i="3"/>
  <c r="G907" i="3"/>
  <c r="G916" i="3"/>
  <c r="H923" i="3"/>
  <c r="H927" i="3"/>
  <c r="H931" i="3"/>
  <c r="H935" i="3"/>
  <c r="H939" i="3"/>
  <c r="H944" i="3"/>
  <c r="H949" i="3"/>
  <c r="H954" i="3"/>
  <c r="H958" i="3"/>
  <c r="H963" i="3"/>
  <c r="H967" i="3"/>
  <c r="H971" i="3"/>
  <c r="H976" i="3"/>
  <c r="H980" i="3"/>
  <c r="H984" i="3"/>
  <c r="H988" i="3"/>
  <c r="I1167" i="3"/>
  <c r="I65" i="3"/>
  <c r="I210" i="3"/>
  <c r="I235" i="3"/>
  <c r="I239" i="3"/>
  <c r="I243" i="3"/>
  <c r="I247" i="3"/>
  <c r="I251" i="3"/>
  <c r="I256" i="3"/>
  <c r="I260" i="3"/>
  <c r="I264" i="3"/>
  <c r="I268" i="3"/>
  <c r="I272" i="3"/>
  <c r="I276" i="3"/>
  <c r="I280" i="3"/>
  <c r="I284" i="3"/>
  <c r="I288" i="3"/>
  <c r="I304" i="3"/>
  <c r="I312" i="3"/>
  <c r="I316" i="3"/>
  <c r="I333" i="3"/>
  <c r="I337" i="3"/>
  <c r="I340" i="3"/>
  <c r="J416" i="3"/>
  <c r="J424" i="3"/>
  <c r="J436" i="3"/>
  <c r="J440" i="3"/>
  <c r="J444" i="3"/>
  <c r="J454" i="3"/>
  <c r="J462" i="3"/>
  <c r="J512" i="3"/>
  <c r="I531" i="3"/>
  <c r="I538" i="3"/>
  <c r="I613" i="3"/>
  <c r="I647" i="3"/>
  <c r="J734" i="3"/>
  <c r="J742" i="3"/>
  <c r="I769" i="3"/>
  <c r="J858" i="3"/>
  <c r="J864" i="3"/>
  <c r="J869" i="3"/>
  <c r="J876" i="3"/>
  <c r="J881" i="3"/>
  <c r="J886" i="3"/>
  <c r="J890" i="3"/>
  <c r="J912" i="3"/>
  <c r="I924" i="3"/>
  <c r="I928" i="3"/>
  <c r="I932" i="3"/>
  <c r="I936" i="3"/>
  <c r="I941" i="3"/>
  <c r="I946" i="3"/>
  <c r="I951" i="3"/>
  <c r="I955" i="3"/>
  <c r="I959" i="3"/>
  <c r="I964" i="3"/>
  <c r="I968" i="3"/>
  <c r="I972" i="3"/>
  <c r="I977" i="3"/>
  <c r="I981" i="3"/>
  <c r="I985" i="3"/>
  <c r="H1214" i="3"/>
  <c r="I498" i="3"/>
  <c r="I546" i="3"/>
  <c r="I599" i="3"/>
  <c r="I610" i="3"/>
  <c r="J647" i="3"/>
  <c r="I777" i="3"/>
  <c r="I784" i="3"/>
  <c r="I904" i="3"/>
  <c r="I1052" i="3"/>
  <c r="J25" i="3"/>
  <c r="F30" i="3"/>
  <c r="J32" i="3"/>
  <c r="J34" i="3"/>
  <c r="F35" i="3"/>
  <c r="J41" i="3"/>
  <c r="F47" i="3"/>
  <c r="E83" i="3"/>
  <c r="E86" i="3"/>
  <c r="E91" i="3"/>
  <c r="E95" i="3"/>
  <c r="E99" i="3"/>
  <c r="E103" i="3"/>
  <c r="E107" i="3"/>
  <c r="E111" i="3"/>
  <c r="E115" i="3"/>
  <c r="E119" i="3"/>
  <c r="E123" i="3"/>
  <c r="G134" i="3"/>
  <c r="G135" i="3"/>
  <c r="G142" i="3"/>
  <c r="G150" i="3"/>
  <c r="G151" i="3"/>
  <c r="G215" i="3"/>
  <c r="I215" i="3"/>
  <c r="G365" i="3"/>
  <c r="E366" i="3"/>
  <c r="J383" i="3"/>
  <c r="J384" i="3"/>
  <c r="F385" i="3"/>
  <c r="F394" i="3"/>
  <c r="J396" i="3"/>
  <c r="J397" i="3"/>
  <c r="J474" i="3"/>
  <c r="J478" i="3"/>
  <c r="J482" i="3"/>
  <c r="J486" i="3"/>
  <c r="G495" i="3"/>
  <c r="J497" i="3"/>
  <c r="G502" i="3"/>
  <c r="G506" i="3"/>
  <c r="I506" i="3"/>
  <c r="G535" i="3"/>
  <c r="G539" i="3"/>
  <c r="J541" i="3"/>
  <c r="J545" i="3"/>
  <c r="G550" i="3"/>
  <c r="G557" i="3"/>
  <c r="I557" i="3"/>
  <c r="J583" i="3"/>
  <c r="J587" i="3"/>
  <c r="J598" i="3"/>
  <c r="J609" i="3"/>
  <c r="G614" i="3"/>
  <c r="J620" i="3"/>
  <c r="G621" i="3"/>
  <c r="F629" i="3"/>
  <c r="G644" i="3"/>
  <c r="I644" i="3"/>
  <c r="I655" i="3"/>
  <c r="J758" i="3"/>
  <c r="J772" i="3"/>
  <c r="J776" i="3"/>
  <c r="J780" i="3"/>
  <c r="J786" i="3"/>
  <c r="I794" i="3"/>
  <c r="I798" i="3"/>
  <c r="J804" i="3"/>
  <c r="G830" i="3"/>
  <c r="E837" i="3"/>
  <c r="J844" i="3"/>
  <c r="I848" i="3"/>
  <c r="H895" i="3"/>
  <c r="J899" i="3"/>
  <c r="J908" i="3"/>
  <c r="J917" i="3"/>
  <c r="H211" i="3"/>
  <c r="H220" i="3"/>
  <c r="H228" i="3"/>
  <c r="H232" i="3"/>
  <c r="H236" i="3"/>
  <c r="H240" i="3"/>
  <c r="H244" i="3"/>
  <c r="H248" i="3"/>
  <c r="H253" i="3"/>
  <c r="H257" i="3"/>
  <c r="H261" i="3"/>
  <c r="H265" i="3"/>
  <c r="H269" i="3"/>
  <c r="H273" i="3"/>
  <c r="H277" i="3"/>
  <c r="H281" i="3"/>
  <c r="H285" i="3"/>
  <c r="H289" i="3"/>
  <c r="H293" i="3"/>
  <c r="J293" i="3"/>
  <c r="H297" i="3"/>
  <c r="H301" i="3"/>
  <c r="H305" i="3"/>
  <c r="H309" i="3"/>
  <c r="J309" i="3"/>
  <c r="H313" i="3"/>
  <c r="H317" i="3"/>
  <c r="H321" i="3"/>
  <c r="H325" i="3"/>
  <c r="H329" i="3"/>
  <c r="H334" i="3"/>
  <c r="H338" i="3"/>
  <c r="H341" i="3"/>
  <c r="H345" i="3"/>
  <c r="H349" i="3"/>
  <c r="H353" i="3"/>
  <c r="H357" i="3"/>
  <c r="H361" i="3"/>
  <c r="E370" i="3"/>
  <c r="E374" i="3"/>
  <c r="I405" i="3"/>
  <c r="I409" i="3"/>
  <c r="I413" i="3"/>
  <c r="I417" i="3"/>
  <c r="I421" i="3"/>
  <c r="I425" i="3"/>
  <c r="I429" i="3"/>
  <c r="I433" i="3"/>
  <c r="I437" i="3"/>
  <c r="I441" i="3"/>
  <c r="I450" i="3"/>
  <c r="I459" i="3"/>
  <c r="I471" i="3"/>
  <c r="G488" i="3"/>
  <c r="G499" i="3"/>
  <c r="J501" i="3"/>
  <c r="J505" i="3"/>
  <c r="G510" i="3"/>
  <c r="G514" i="3"/>
  <c r="J534" i="3"/>
  <c r="J538" i="3"/>
  <c r="G543" i="3"/>
  <c r="G547" i="3"/>
  <c r="J549" i="3"/>
  <c r="J554" i="3"/>
  <c r="G556" i="3"/>
  <c r="G563" i="3"/>
  <c r="I563" i="3"/>
  <c r="G596" i="3"/>
  <c r="G600" i="3"/>
  <c r="G603" i="3"/>
  <c r="G607" i="3"/>
  <c r="I607" i="3"/>
  <c r="J613" i="3"/>
  <c r="J617" i="3"/>
  <c r="G618" i="3"/>
  <c r="I628" i="3"/>
  <c r="J639" i="3"/>
  <c r="J640" i="3"/>
  <c r="J654" i="3"/>
  <c r="J655" i="3"/>
  <c r="I658" i="3"/>
  <c r="J731" i="3"/>
  <c r="J766" i="3"/>
  <c r="I785" i="3"/>
  <c r="J792" i="3"/>
  <c r="F810" i="3"/>
  <c r="J813" i="3"/>
  <c r="J834" i="3"/>
  <c r="J836" i="3"/>
  <c r="J848" i="3"/>
  <c r="G856" i="3"/>
  <c r="I856" i="3"/>
  <c r="G861" i="3"/>
  <c r="I861" i="3"/>
  <c r="G866" i="3"/>
  <c r="I866" i="3"/>
  <c r="G873" i="3"/>
  <c r="I873" i="3"/>
  <c r="G879" i="3"/>
  <c r="I879" i="3"/>
  <c r="G884" i="3"/>
  <c r="I884" i="3"/>
  <c r="G888" i="3"/>
  <c r="I888" i="3"/>
  <c r="G892" i="3"/>
  <c r="I892" i="3"/>
  <c r="G896" i="3"/>
  <c r="I896" i="3"/>
  <c r="G905" i="3"/>
  <c r="I905" i="3"/>
  <c r="I909" i="3"/>
  <c r="G914" i="3"/>
  <c r="H925" i="3"/>
  <c r="J925" i="3"/>
  <c r="H929" i="3"/>
  <c r="J929" i="3"/>
  <c r="H933" i="3"/>
  <c r="J933" i="3"/>
  <c r="H937" i="3"/>
  <c r="J937" i="3"/>
  <c r="H942" i="3"/>
  <c r="J942" i="3"/>
  <c r="H947" i="3"/>
  <c r="J947" i="3"/>
  <c r="H952" i="3"/>
  <c r="J952" i="3"/>
  <c r="H956" i="3"/>
  <c r="J956" i="3"/>
  <c r="J961" i="3"/>
  <c r="H965" i="3"/>
  <c r="J965" i="3"/>
  <c r="H969" i="3"/>
  <c r="G999" i="3"/>
  <c r="I999" i="3"/>
  <c r="I1003" i="3"/>
  <c r="E1025" i="3"/>
  <c r="I1031" i="3"/>
  <c r="I1035" i="3"/>
  <c r="H1039" i="3"/>
  <c r="H1052" i="3"/>
  <c r="H1060" i="3"/>
  <c r="J1060" i="3"/>
  <c r="H1064" i="3"/>
  <c r="J1064" i="3"/>
  <c r="H1068" i="3"/>
  <c r="J1068" i="3"/>
  <c r="H1072" i="3"/>
  <c r="J1072" i="3"/>
  <c r="H1076" i="3"/>
  <c r="H1080" i="3"/>
  <c r="H1084" i="3"/>
  <c r="H1088" i="3"/>
  <c r="H1092" i="3"/>
  <c r="H1096" i="3"/>
  <c r="H1100" i="3"/>
  <c r="H1104" i="3"/>
  <c r="H1108" i="3"/>
  <c r="H1112" i="3"/>
  <c r="H1116" i="3"/>
  <c r="H1120" i="3"/>
  <c r="H1124" i="3"/>
  <c r="H1128" i="3"/>
  <c r="H1132" i="3"/>
  <c r="E1142" i="3"/>
  <c r="I1146" i="3"/>
  <c r="E1150" i="3"/>
  <c r="I1152" i="3"/>
  <c r="I1159" i="3"/>
  <c r="H1167" i="3"/>
  <c r="I1176" i="3"/>
  <c r="H1183" i="3"/>
  <c r="E1195" i="3"/>
  <c r="I1223" i="3"/>
  <c r="E1228" i="3"/>
  <c r="E1232" i="3"/>
  <c r="H1238" i="3"/>
  <c r="H1242" i="3"/>
  <c r="E1247" i="3"/>
  <c r="E1251" i="3"/>
  <c r="E1255" i="3"/>
  <c r="H1265" i="3"/>
  <c r="H1270" i="3"/>
  <c r="H1275" i="3"/>
  <c r="H1278" i="3"/>
  <c r="H1285" i="3"/>
  <c r="H1289" i="3"/>
  <c r="H1298" i="3"/>
  <c r="H1302" i="3"/>
  <c r="H1306" i="3"/>
  <c r="H1312" i="3"/>
  <c r="H1316" i="3"/>
  <c r="H1320" i="3"/>
  <c r="H1324" i="3"/>
  <c r="H1328" i="3"/>
  <c r="H1332" i="3"/>
  <c r="H1337" i="3"/>
  <c r="H1342" i="3"/>
  <c r="H1346" i="3"/>
  <c r="H1353" i="3"/>
  <c r="H1358" i="3"/>
  <c r="H1364" i="3"/>
  <c r="H1371" i="3"/>
  <c r="H1375" i="3"/>
  <c r="H1380" i="3"/>
  <c r="E1386" i="3"/>
  <c r="J969" i="3"/>
  <c r="H973" i="3"/>
  <c r="J973" i="3"/>
  <c r="H978" i="3"/>
  <c r="J978" i="3"/>
  <c r="H982" i="3"/>
  <c r="J982" i="3"/>
  <c r="H986" i="3"/>
  <c r="J986" i="3"/>
  <c r="J990" i="3"/>
  <c r="J995" i="3"/>
  <c r="H1024" i="3"/>
  <c r="H1036" i="3"/>
  <c r="I1045" i="3"/>
  <c r="I1057" i="3"/>
  <c r="H1141" i="3"/>
  <c r="H1142" i="3"/>
  <c r="H1149" i="3"/>
  <c r="H1150" i="3"/>
  <c r="H1154" i="3"/>
  <c r="H1176" i="3"/>
  <c r="I1183" i="3"/>
  <c r="E1188" i="3"/>
  <c r="H1194" i="3"/>
  <c r="I1201" i="3"/>
  <c r="H1205" i="3"/>
  <c r="I1208" i="3"/>
  <c r="I1212" i="3"/>
  <c r="E1217" i="3"/>
  <c r="E1221" i="3"/>
  <c r="I1227" i="3"/>
  <c r="H1231" i="3"/>
  <c r="E1236" i="3"/>
  <c r="E1240" i="3"/>
  <c r="H1246" i="3"/>
  <c r="H1250" i="3"/>
  <c r="H1254" i="3"/>
  <c r="G1266" i="3"/>
  <c r="G1271" i="3"/>
  <c r="G1833" i="3"/>
  <c r="G1279" i="3"/>
  <c r="G1286" i="3"/>
  <c r="G1290" i="3"/>
  <c r="G1299" i="3"/>
  <c r="G1303" i="3"/>
  <c r="G1307" i="3"/>
  <c r="G1313" i="3"/>
  <c r="G1318" i="3"/>
  <c r="G1321" i="3"/>
  <c r="G1325" i="3"/>
  <c r="G1329" i="3"/>
  <c r="G1335" i="3"/>
  <c r="G1339" i="3"/>
  <c r="G1343" i="3"/>
  <c r="G1347" i="3"/>
  <c r="G1354" i="3"/>
  <c r="G1360" i="3"/>
  <c r="G1367" i="3"/>
  <c r="G1372" i="3"/>
  <c r="G1376" i="3"/>
  <c r="G1382" i="3"/>
  <c r="H1389" i="3"/>
  <c r="H1393" i="3"/>
  <c r="H1401" i="3"/>
  <c r="H1408" i="3"/>
  <c r="H1412" i="3"/>
  <c r="H1416" i="3"/>
  <c r="H1423" i="3"/>
  <c r="H1405" i="3"/>
  <c r="H1430" i="3"/>
  <c r="H1438" i="3"/>
  <c r="H1442" i="3"/>
  <c r="H1446" i="3"/>
  <c r="H1549" i="3"/>
  <c r="H1554" i="3"/>
  <c r="H1559" i="3"/>
  <c r="H1563" i="3"/>
  <c r="H1567" i="3"/>
  <c r="H1572" i="3"/>
  <c r="H1578" i="3"/>
  <c r="H1582" i="3"/>
  <c r="H1588" i="3"/>
  <c r="H1592" i="3"/>
  <c r="H1030" i="3"/>
  <c r="H1034" i="3"/>
  <c r="I1058" i="3"/>
  <c r="H1143" i="3"/>
  <c r="I1158" i="3"/>
  <c r="H1162" i="3"/>
  <c r="I1188" i="3"/>
  <c r="H1196" i="3"/>
  <c r="E1201" i="3"/>
  <c r="H1207" i="3"/>
  <c r="E1208" i="3"/>
  <c r="E1212" i="3"/>
  <c r="I1217" i="3"/>
  <c r="E1227" i="3"/>
  <c r="H1229" i="3"/>
  <c r="H1233" i="3"/>
  <c r="I1236" i="3"/>
  <c r="I1240" i="3"/>
  <c r="G1268" i="3"/>
  <c r="G1274" i="3"/>
  <c r="G1277" i="3"/>
  <c r="G1284" i="3"/>
  <c r="G1288" i="3"/>
  <c r="G1296" i="3"/>
  <c r="G1301" i="3"/>
  <c r="G1305" i="3"/>
  <c r="G1310" i="3"/>
  <c r="G1315" i="3"/>
  <c r="G1319" i="3"/>
  <c r="G1323" i="3"/>
  <c r="G1327" i="3"/>
  <c r="G1331" i="3"/>
  <c r="G1336" i="3"/>
  <c r="G1341" i="3"/>
  <c r="G1345" i="3"/>
  <c r="G1352" i="3"/>
  <c r="G1356" i="3"/>
  <c r="G1363" i="3"/>
  <c r="G1368" i="3"/>
  <c r="G1374" i="3"/>
  <c r="G1379" i="3"/>
  <c r="I989" i="3"/>
  <c r="I993" i="3"/>
  <c r="I998" i="3"/>
  <c r="I1002" i="3"/>
  <c r="J1043" i="3"/>
  <c r="J1047" i="3"/>
  <c r="H1208" i="3"/>
  <c r="H1388" i="3"/>
  <c r="H1597" i="3"/>
  <c r="H1601" i="3"/>
  <c r="H1606" i="3"/>
  <c r="H1613" i="3"/>
  <c r="H1619" i="3"/>
  <c r="H1624" i="3"/>
  <c r="H1629" i="3"/>
  <c r="H1633" i="3"/>
  <c r="H1637" i="3"/>
  <c r="H1641" i="3"/>
  <c r="H1648" i="3"/>
  <c r="H1655" i="3"/>
  <c r="H1661" i="3"/>
  <c r="H1667" i="3"/>
  <c r="H1673" i="3"/>
  <c r="H1677" i="3"/>
  <c r="H1680" i="3"/>
  <c r="H1687" i="3"/>
  <c r="H1691" i="3"/>
  <c r="H1696" i="3"/>
  <c r="H1703" i="3"/>
  <c r="H1707" i="3"/>
  <c r="H1712" i="3"/>
  <c r="H1717" i="3"/>
  <c r="H1724" i="3"/>
  <c r="E1751" i="3"/>
  <c r="E1756" i="3"/>
  <c r="E1835" i="3"/>
  <c r="I1838" i="3"/>
  <c r="E1843" i="3"/>
  <c r="F1860" i="3"/>
  <c r="F1865" i="3"/>
  <c r="F1871" i="3"/>
  <c r="F1877" i="3"/>
  <c r="F1881" i="3"/>
  <c r="F1886" i="3"/>
  <c r="F1899" i="3"/>
  <c r="F1890" i="3"/>
  <c r="H1974" i="3"/>
  <c r="H1978" i="3"/>
  <c r="H1982" i="3"/>
  <c r="H1986" i="3"/>
  <c r="H1990" i="3"/>
  <c r="H1973" i="3"/>
  <c r="H1998" i="3"/>
  <c r="H2004" i="3"/>
  <c r="H2008" i="3"/>
  <c r="H2012" i="3"/>
  <c r="H2018" i="3"/>
  <c r="H2022" i="3"/>
  <c r="H2026" i="3"/>
  <c r="H2031" i="3"/>
  <c r="H2035" i="3"/>
  <c r="H2040" i="3"/>
  <c r="H2045" i="3"/>
  <c r="H2049" i="3"/>
  <c r="J2053" i="3"/>
  <c r="H2118" i="3"/>
  <c r="I2134" i="3"/>
  <c r="I2142" i="3"/>
  <c r="I2145" i="3"/>
  <c r="H2213" i="3"/>
  <c r="J2172" i="3"/>
  <c r="H2198" i="3"/>
  <c r="F2203" i="3"/>
  <c r="H2210" i="3"/>
  <c r="H2221" i="3"/>
  <c r="I2229" i="3"/>
  <c r="I2233" i="3"/>
  <c r="I2237" i="3"/>
  <c r="I2241" i="3"/>
  <c r="H1536" i="3"/>
  <c r="H1540" i="3"/>
  <c r="H1545" i="3"/>
  <c r="F1852" i="3"/>
  <c r="J2160" i="3"/>
  <c r="J2170" i="3"/>
  <c r="J2171" i="3"/>
  <c r="J2175" i="3"/>
  <c r="J2184" i="3"/>
  <c r="J2196" i="3"/>
  <c r="J2506" i="3"/>
  <c r="J2056" i="3"/>
  <c r="I2107" i="3"/>
  <c r="H2138" i="3"/>
  <c r="J2446" i="3"/>
  <c r="J2527" i="3"/>
  <c r="J2461" i="3"/>
  <c r="J2469" i="3"/>
  <c r="J2477" i="3"/>
  <c r="I2568" i="3"/>
  <c r="G1495" i="3"/>
  <c r="G1500" i="3"/>
  <c r="G1504" i="3"/>
  <c r="G1508" i="3"/>
  <c r="G1513" i="3"/>
  <c r="G1520" i="3"/>
  <c r="G1525" i="3"/>
  <c r="G1529" i="3"/>
  <c r="H1548" i="3"/>
  <c r="H1553" i="3"/>
  <c r="H1558" i="3"/>
  <c r="H1562" i="3"/>
  <c r="H1566" i="3"/>
  <c r="H1571" i="3"/>
  <c r="H1575" i="3"/>
  <c r="H1581" i="3"/>
  <c r="H1587" i="3"/>
  <c r="H1591" i="3"/>
  <c r="H1596" i="3"/>
  <c r="H1600" i="3"/>
  <c r="H1659" i="3"/>
  <c r="H1666" i="3"/>
  <c r="H1671" i="3"/>
  <c r="H1676" i="3"/>
  <c r="H1681" i="3"/>
  <c r="H1686" i="3"/>
  <c r="H1690" i="3"/>
  <c r="H1695" i="3"/>
  <c r="H1702" i="3"/>
  <c r="H1706" i="3"/>
  <c r="H1710" i="3"/>
  <c r="H1716" i="3"/>
  <c r="H1723" i="3"/>
  <c r="H1743" i="3"/>
  <c r="I1748" i="3"/>
  <c r="I1752" i="3"/>
  <c r="I1757" i="3"/>
  <c r="E1812" i="3"/>
  <c r="J1819" i="3"/>
  <c r="J1823" i="3"/>
  <c r="I1836" i="3"/>
  <c r="J1840" i="3"/>
  <c r="F1848" i="3"/>
  <c r="J1849" i="3"/>
  <c r="F1859" i="3"/>
  <c r="F1864" i="3"/>
  <c r="F1870" i="3"/>
  <c r="F1875" i="3"/>
  <c r="F1880" i="3"/>
  <c r="F1885" i="3"/>
  <c r="F1901" i="3"/>
  <c r="F1889" i="3"/>
  <c r="H1892" i="3"/>
  <c r="H1908" i="3"/>
  <c r="H1913" i="3"/>
  <c r="H1917" i="3"/>
  <c r="H1921" i="3"/>
  <c r="H1925" i="3"/>
  <c r="H1929" i="3"/>
  <c r="H1934" i="3"/>
  <c r="H1938" i="3"/>
  <c r="H1942" i="3"/>
  <c r="H1949" i="3"/>
  <c r="H1953" i="3"/>
  <c r="H1957" i="3"/>
  <c r="H1961" i="3"/>
  <c r="H1965" i="3"/>
  <c r="I2056" i="3"/>
  <c r="I2060" i="3"/>
  <c r="J2075" i="3"/>
  <c r="J2083" i="3"/>
  <c r="J2087" i="3"/>
  <c r="J2091" i="3"/>
  <c r="J2095" i="3"/>
  <c r="J2100" i="3"/>
  <c r="J2103" i="3"/>
  <c r="H2121" i="3"/>
  <c r="J2121" i="3"/>
  <c r="I2130" i="3"/>
  <c r="I2133" i="3"/>
  <c r="I2148" i="3"/>
  <c r="I2152" i="3"/>
  <c r="H2161" i="3"/>
  <c r="H2164" i="3"/>
  <c r="J2164" i="3"/>
  <c r="H2167" i="3"/>
  <c r="J2167" i="3"/>
  <c r="H2177" i="3"/>
  <c r="J2177" i="3"/>
  <c r="H2181" i="3"/>
  <c r="H2185" i="3"/>
  <c r="J2185" i="3"/>
  <c r="H2193" i="3"/>
  <c r="H2197" i="3"/>
  <c r="F2202" i="3"/>
  <c r="H2153" i="3"/>
  <c r="H2216" i="3"/>
  <c r="I2224" i="3"/>
  <c r="I2225" i="3"/>
  <c r="I2228" i="3"/>
  <c r="I2232" i="3"/>
  <c r="I2236" i="3"/>
  <c r="I2240" i="3"/>
  <c r="H2389" i="3"/>
  <c r="I2435" i="3"/>
  <c r="G2443" i="3"/>
  <c r="I2443" i="3"/>
  <c r="I2485" i="3"/>
  <c r="I2489" i="3"/>
  <c r="I2493" i="3"/>
  <c r="I2496" i="3"/>
  <c r="F2500" i="3"/>
  <c r="H1450" i="3"/>
  <c r="H1454" i="3"/>
  <c r="H1458" i="3"/>
  <c r="H1462" i="3"/>
  <c r="H1466" i="3"/>
  <c r="H1470" i="3"/>
  <c r="H1475" i="3"/>
  <c r="H1480" i="3"/>
  <c r="H1484" i="3"/>
  <c r="H1489" i="3"/>
  <c r="H1495" i="3"/>
  <c r="H1500" i="3"/>
  <c r="H1504" i="3"/>
  <c r="H1508" i="3"/>
  <c r="H1513" i="3"/>
  <c r="H1520" i="3"/>
  <c r="H1525" i="3"/>
  <c r="H1529" i="3"/>
  <c r="H1533" i="3"/>
  <c r="G1537" i="3"/>
  <c r="G1538" i="3"/>
  <c r="G1541" i="3"/>
  <c r="G1542" i="3"/>
  <c r="G1549" i="3"/>
  <c r="G1554" i="3"/>
  <c r="G1559" i="3"/>
  <c r="G1563" i="3"/>
  <c r="G1567" i="3"/>
  <c r="G1572" i="3"/>
  <c r="G1578" i="3"/>
  <c r="G1582" i="3"/>
  <c r="G1588" i="3"/>
  <c r="G1592" i="3"/>
  <c r="G1597" i="3"/>
  <c r="G1601" i="3"/>
  <c r="G1606" i="3"/>
  <c r="G1613" i="3"/>
  <c r="G1619" i="3"/>
  <c r="G1624" i="3"/>
  <c r="G1629" i="3"/>
  <c r="G1633" i="3"/>
  <c r="G1637" i="3"/>
  <c r="G1641" i="3"/>
  <c r="G1648" i="3"/>
  <c r="G1655" i="3"/>
  <c r="E1818" i="3"/>
  <c r="E1822" i="3"/>
  <c r="I1844" i="3"/>
  <c r="E1846" i="3"/>
  <c r="I1847" i="3"/>
  <c r="I1851" i="3"/>
  <c r="E1855" i="3"/>
  <c r="I1858" i="3"/>
  <c r="I1862" i="3"/>
  <c r="I1868" i="3"/>
  <c r="I1874" i="3"/>
  <c r="I1879" i="3"/>
  <c r="I1884" i="3"/>
  <c r="I1898" i="3"/>
  <c r="G1897" i="3"/>
  <c r="G1909" i="3"/>
  <c r="I2079" i="3"/>
  <c r="I2118" i="3"/>
  <c r="I2122" i="3"/>
  <c r="J2137" i="3"/>
  <c r="I2172" i="3"/>
  <c r="I2177" i="3"/>
  <c r="I2181" i="3"/>
  <c r="I2185" i="3"/>
  <c r="I2193" i="3"/>
  <c r="I2197" i="3"/>
  <c r="I2201" i="3"/>
  <c r="I2153" i="3"/>
  <c r="H2245" i="3"/>
  <c r="H2249" i="3"/>
  <c r="H2253" i="3"/>
  <c r="J2264" i="3"/>
  <c r="J2268" i="3"/>
  <c r="J2272" i="3"/>
  <c r="J2276" i="3"/>
  <c r="J2280" i="3"/>
  <c r="I2341" i="3"/>
  <c r="I3467" i="3"/>
  <c r="I2595" i="3"/>
  <c r="I2806" i="3"/>
  <c r="I2818" i="3"/>
  <c r="I2851" i="3"/>
  <c r="J2905" i="3"/>
  <c r="J2913" i="3"/>
  <c r="J2922" i="3"/>
  <c r="J2954" i="3"/>
  <c r="J2962" i="3"/>
  <c r="J2966" i="3"/>
  <c r="J2970" i="3"/>
  <c r="J2974" i="3"/>
  <c r="J2978" i="3"/>
  <c r="J2982" i="3"/>
  <c r="J2997" i="3"/>
  <c r="J3002" i="3"/>
  <c r="J3006" i="3"/>
  <c r="J3010" i="3"/>
  <c r="J3388" i="3"/>
  <c r="J3398" i="3"/>
  <c r="J3426" i="3"/>
  <c r="J3467" i="3"/>
  <c r="F2494" i="3"/>
  <c r="F2504" i="3"/>
  <c r="J2555" i="3"/>
  <c r="J2563" i="3"/>
  <c r="J2590" i="3"/>
  <c r="J2642" i="3"/>
  <c r="J2646" i="3"/>
  <c r="J2650" i="3"/>
  <c r="J2653" i="3"/>
  <c r="J2657" i="3"/>
  <c r="J2662" i="3"/>
  <c r="J2666" i="3"/>
  <c r="J2670" i="3"/>
  <c r="J2674" i="3"/>
  <c r="H2679" i="3"/>
  <c r="J2679" i="3"/>
  <c r="J2694" i="3"/>
  <c r="F2699" i="3"/>
  <c r="J2720" i="3"/>
  <c r="J2724" i="3"/>
  <c r="J2728" i="3"/>
  <c r="J2732" i="3"/>
  <c r="J2737" i="3"/>
  <c r="J2741" i="3"/>
  <c r="J2745" i="3"/>
  <c r="J2749" i="3"/>
  <c r="J2766" i="3"/>
  <c r="J2774" i="3"/>
  <c r="J2802" i="3"/>
  <c r="J2850" i="3"/>
  <c r="I2886" i="3"/>
  <c r="I2890" i="3"/>
  <c r="I2894" i="3"/>
  <c r="I2917" i="3"/>
  <c r="I2901" i="3"/>
  <c r="I2905" i="3"/>
  <c r="I2909" i="3"/>
  <c r="I2913" i="3"/>
  <c r="I2918" i="3"/>
  <c r="I2922" i="3"/>
  <c r="I2939" i="3"/>
  <c r="E2940" i="3"/>
  <c r="I2954" i="3"/>
  <c r="I3024" i="3"/>
  <c r="I3046" i="3"/>
  <c r="I3050" i="3"/>
  <c r="I3054" i="3"/>
  <c r="I3057" i="3"/>
  <c r="I3062" i="3"/>
  <c r="I3066" i="3"/>
  <c r="I3074" i="3"/>
  <c r="I3082" i="3"/>
  <c r="F3083" i="3"/>
  <c r="J3089" i="3"/>
  <c r="J3101" i="3"/>
  <c r="J3137" i="3"/>
  <c r="J3141" i="3"/>
  <c r="H3249" i="3"/>
  <c r="J3264" i="3"/>
  <c r="J3268" i="3"/>
  <c r="J3273" i="3"/>
  <c r="J3277" i="3"/>
  <c r="I3355" i="3"/>
  <c r="I3359" i="3"/>
  <c r="I3363" i="3"/>
  <c r="I3367" i="3"/>
  <c r="I3371" i="3"/>
  <c r="I3375" i="3"/>
  <c r="I3379" i="3"/>
  <c r="G3380" i="3"/>
  <c r="I3388" i="3"/>
  <c r="I3398" i="3"/>
  <c r="E3404" i="3"/>
  <c r="G3407" i="3"/>
  <c r="G3412" i="3"/>
  <c r="G3415" i="3"/>
  <c r="G3419" i="3"/>
  <c r="G3423" i="3"/>
  <c r="J3437" i="3"/>
  <c r="F3442" i="3"/>
  <c r="I3470" i="3"/>
  <c r="G2509" i="3"/>
  <c r="G2517" i="3"/>
  <c r="G2521" i="3"/>
  <c r="G2528" i="3"/>
  <c r="G2530" i="3"/>
  <c r="G2533" i="3"/>
  <c r="G2537" i="3"/>
  <c r="G2542" i="3"/>
  <c r="G2546" i="3"/>
  <c r="G2549" i="3"/>
  <c r="G2648" i="3"/>
  <c r="G2655" i="3"/>
  <c r="G2660" i="3"/>
  <c r="G2664" i="3"/>
  <c r="G2668" i="3"/>
  <c r="G2671" i="3"/>
  <c r="G2676" i="3"/>
  <c r="E2677" i="3"/>
  <c r="G2677" i="3"/>
  <c r="I2679" i="3"/>
  <c r="G2683" i="3"/>
  <c r="G2688" i="3"/>
  <c r="G2692" i="3"/>
  <c r="J2695" i="3"/>
  <c r="F2697" i="3"/>
  <c r="J2717" i="3"/>
  <c r="I2790" i="3"/>
  <c r="F3037" i="3"/>
  <c r="J3043" i="3"/>
  <c r="J3046" i="3"/>
  <c r="J3050" i="3"/>
  <c r="J3054" i="3"/>
  <c r="J3062" i="3"/>
  <c r="J3070" i="3"/>
  <c r="I3169" i="3"/>
  <c r="E3171" i="3"/>
  <c r="I3177" i="3"/>
  <c r="E3179" i="3"/>
  <c r="E3228" i="3"/>
  <c r="G3237" i="3"/>
  <c r="I3242" i="3"/>
  <c r="I3249" i="3"/>
  <c r="J3430" i="3"/>
  <c r="J3434" i="3"/>
  <c r="F3436" i="3"/>
  <c r="J3470" i="3"/>
  <c r="H2584" i="3"/>
  <c r="H2585" i="3"/>
  <c r="F2589" i="3"/>
  <c r="F2597" i="3"/>
  <c r="H2683" i="3"/>
  <c r="J2683" i="3"/>
  <c r="H2688" i="3"/>
  <c r="H2692" i="3"/>
  <c r="I2695" i="3"/>
  <c r="I2702" i="3"/>
  <c r="I2704" i="3"/>
  <c r="I2706" i="3"/>
  <c r="I2708" i="3"/>
  <c r="I2710" i="3"/>
  <c r="I2718" i="3"/>
  <c r="J2721" i="3"/>
  <c r="J2725" i="3"/>
  <c r="J2729" i="3"/>
  <c r="J2733" i="3"/>
  <c r="J2738" i="3"/>
  <c r="J2742" i="3"/>
  <c r="J2746" i="3"/>
  <c r="J2750" i="3"/>
  <c r="J2755" i="3"/>
  <c r="J2856" i="3"/>
  <c r="J2859" i="3"/>
  <c r="J2863" i="3"/>
  <c r="H2876" i="3"/>
  <c r="I2976" i="3"/>
  <c r="I3020" i="3"/>
  <c r="E3034" i="3"/>
  <c r="I3043" i="3"/>
  <c r="J3142" i="3"/>
  <c r="J3146" i="3"/>
  <c r="J3177" i="3"/>
  <c r="H3220" i="3"/>
  <c r="H3225" i="3"/>
  <c r="J3344" i="3"/>
  <c r="G3409" i="3"/>
  <c r="G3413" i="3"/>
  <c r="G3417" i="3"/>
  <c r="G3420" i="3"/>
  <c r="G3424" i="3"/>
  <c r="F3448" i="3"/>
  <c r="I3492" i="3"/>
  <c r="I3496" i="3"/>
  <c r="J3528" i="3"/>
  <c r="I3556" i="3"/>
  <c r="E3591" i="3"/>
  <c r="I3597" i="3"/>
  <c r="I3755" i="3"/>
  <c r="F3756" i="3"/>
  <c r="I3776" i="3"/>
  <c r="F3842" i="3"/>
  <c r="F3854" i="3"/>
  <c r="F3938" i="3"/>
  <c r="J3944" i="3"/>
  <c r="F3953" i="3"/>
  <c r="H4019" i="3"/>
  <c r="H4023" i="3"/>
  <c r="H4419" i="3"/>
  <c r="J4419" i="3"/>
  <c r="H4429" i="3"/>
  <c r="J4438" i="3"/>
  <c r="J4443" i="3"/>
  <c r="J4447" i="3"/>
  <c r="I4455" i="3"/>
  <c r="G4456" i="3"/>
  <c r="G4518" i="3"/>
  <c r="G4522" i="3"/>
  <c r="G4515" i="3"/>
  <c r="G4530" i="3"/>
  <c r="G4535" i="3"/>
  <c r="G4539" i="3"/>
  <c r="G4543" i="3"/>
  <c r="G4551" i="3"/>
  <c r="G4555" i="3"/>
  <c r="G4559" i="3"/>
  <c r="G4563" i="3"/>
  <c r="G4567" i="3"/>
  <c r="G4571" i="3"/>
  <c r="G683" i="3"/>
  <c r="G853" i="3"/>
  <c r="G910" i="3"/>
  <c r="G960" i="3"/>
  <c r="G1042" i="3"/>
  <c r="G1419" i="3"/>
  <c r="G1490" i="3"/>
  <c r="I1730" i="3"/>
  <c r="I1832" i="3"/>
  <c r="I1999" i="3"/>
  <c r="I2067" i="3"/>
  <c r="I2700" i="3"/>
  <c r="I3148" i="3"/>
  <c r="I3217" i="3"/>
  <c r="I3557" i="3"/>
  <c r="I3673" i="3"/>
  <c r="I4399" i="3"/>
  <c r="I4403" i="3"/>
  <c r="I4411" i="3"/>
  <c r="I4429" i="3"/>
  <c r="I4433" i="3"/>
  <c r="I4439" i="3"/>
  <c r="I4444" i="3"/>
  <c r="I4448" i="3"/>
  <c r="E4450" i="3"/>
  <c r="H4464" i="3"/>
  <c r="H4468" i="3"/>
  <c r="J4517" i="3"/>
  <c r="J4521" i="3"/>
  <c r="J4525" i="3"/>
  <c r="J4528" i="3"/>
  <c r="J4534" i="3"/>
  <c r="J4538" i="3"/>
  <c r="J4542" i="3"/>
  <c r="H4551" i="3"/>
  <c r="H4555" i="3"/>
  <c r="H4563" i="3"/>
  <c r="H4571" i="3"/>
  <c r="H683" i="3"/>
  <c r="H853" i="3"/>
  <c r="H960" i="3"/>
  <c r="H1042" i="3"/>
  <c r="J3533" i="3"/>
  <c r="J3701" i="3"/>
  <c r="J3705" i="3"/>
  <c r="J3709" i="3"/>
  <c r="J3713" i="3"/>
  <c r="F3740" i="3"/>
  <c r="I3858" i="3"/>
  <c r="I3882" i="3"/>
  <c r="I3953" i="3"/>
  <c r="J3968" i="3"/>
  <c r="I3972" i="3"/>
  <c r="I3976" i="3"/>
  <c r="I3988" i="3"/>
  <c r="I3992" i="3"/>
  <c r="I3996" i="3"/>
  <c r="I4000" i="3"/>
  <c r="I4032" i="3"/>
  <c r="I4044" i="3"/>
  <c r="I4048" i="3"/>
  <c r="I4056" i="3"/>
  <c r="I4084" i="3"/>
  <c r="I4089" i="3"/>
  <c r="I4093" i="3"/>
  <c r="I4097" i="3"/>
  <c r="I4101" i="3"/>
  <c r="G4111" i="3"/>
  <c r="G4116" i="3"/>
  <c r="G4121" i="3"/>
  <c r="G4139" i="3"/>
  <c r="G4143" i="3"/>
  <c r="J4166" i="3"/>
  <c r="I3702" i="3"/>
  <c r="I3706" i="3"/>
  <c r="I3710" i="3"/>
  <c r="I3714" i="3"/>
  <c r="G3737" i="3"/>
  <c r="E3755" i="3"/>
  <c r="E3772" i="3"/>
  <c r="F3896" i="3"/>
  <c r="J3938" i="3"/>
  <c r="J3946" i="3"/>
  <c r="J3953" i="3"/>
  <c r="I3965" i="3"/>
  <c r="H4029" i="3"/>
  <c r="J4134" i="3"/>
  <c r="J4138" i="3"/>
  <c r="J4151" i="3"/>
  <c r="J3504" i="3"/>
  <c r="J3481" i="3"/>
  <c r="J3484" i="3"/>
  <c r="J3511" i="3"/>
  <c r="J3514" i="3"/>
  <c r="H3519" i="3"/>
  <c r="J3545" i="3"/>
  <c r="J3549" i="3"/>
  <c r="J3554" i="3"/>
  <c r="E3654" i="3"/>
  <c r="J3741" i="3"/>
  <c r="J3745" i="3"/>
  <c r="I3750" i="3"/>
  <c r="I3757" i="3"/>
  <c r="F3758" i="3"/>
  <c r="E3765" i="3"/>
  <c r="I3787" i="3"/>
  <c r="G3908" i="3"/>
  <c r="E3929" i="3"/>
  <c r="E3942" i="3"/>
  <c r="E3952" i="3"/>
  <c r="I3958" i="3"/>
  <c r="F3959" i="3"/>
  <c r="J3961" i="3"/>
  <c r="G4010" i="3"/>
  <c r="G4018" i="3"/>
  <c r="G4022" i="3"/>
  <c r="G4131" i="3"/>
  <c r="J4155" i="3"/>
  <c r="J4185" i="3"/>
  <c r="J4197" i="3"/>
  <c r="J4201" i="3"/>
  <c r="J4205" i="3"/>
  <c r="J4209" i="3"/>
  <c r="J4213" i="3"/>
  <c r="H4328" i="3"/>
  <c r="F4360" i="3"/>
  <c r="J4361" i="3"/>
  <c r="J4377" i="3"/>
  <c r="H4404" i="3"/>
  <c r="H4409" i="3"/>
  <c r="H4431" i="3"/>
  <c r="J4440" i="3"/>
  <c r="J4445" i="3"/>
  <c r="J4449" i="3"/>
  <c r="G4507" i="3"/>
  <c r="G4516" i="3"/>
  <c r="G4520" i="3"/>
  <c r="G4524" i="3"/>
  <c r="G4527" i="3"/>
  <c r="G4533" i="3"/>
  <c r="G4537" i="3"/>
  <c r="G4541" i="3"/>
  <c r="G4545" i="3"/>
  <c r="G4549" i="3"/>
  <c r="G4553" i="3"/>
  <c r="G4557" i="3"/>
  <c r="G4561" i="3"/>
  <c r="G4565" i="3"/>
  <c r="G4569" i="3"/>
  <c r="G330" i="3"/>
  <c r="G835" i="3"/>
  <c r="G883" i="3"/>
  <c r="G940" i="3"/>
  <c r="G994" i="3"/>
  <c r="G1291" i="3"/>
  <c r="G1366" i="3"/>
  <c r="G1433" i="3"/>
  <c r="I1763" i="3"/>
  <c r="I1967" i="3"/>
  <c r="I2061" i="3"/>
  <c r="I2114" i="3"/>
  <c r="I2129" i="3"/>
  <c r="I2176" i="3"/>
  <c r="I3001" i="3"/>
  <c r="I3165" i="3"/>
  <c r="I3247" i="3"/>
  <c r="I3747" i="3"/>
  <c r="I3650" i="3"/>
  <c r="E3744" i="3"/>
  <c r="F3752" i="3"/>
  <c r="J3757" i="3"/>
  <c r="J3760" i="3"/>
  <c r="F3814" i="3"/>
  <c r="J3950" i="3"/>
  <c r="J3958" i="3"/>
  <c r="J4042" i="3"/>
  <c r="I4236" i="3"/>
  <c r="I4431" i="3"/>
  <c r="H4462" i="3"/>
  <c r="H4466" i="3"/>
  <c r="J4510" i="3"/>
  <c r="J4519" i="3"/>
  <c r="J4523" i="3"/>
  <c r="J4526" i="3"/>
  <c r="J4531" i="3"/>
  <c r="J4536" i="3"/>
  <c r="J4540" i="3"/>
  <c r="J4544" i="3"/>
  <c r="H4553" i="3"/>
  <c r="H4557" i="3"/>
  <c r="H4561" i="3"/>
  <c r="H4565" i="3"/>
  <c r="H4569" i="3"/>
  <c r="H330" i="3"/>
  <c r="H835" i="3"/>
  <c r="H883" i="3"/>
  <c r="H940" i="3"/>
  <c r="H994" i="3"/>
  <c r="H1291" i="3"/>
  <c r="F1295" i="3"/>
  <c r="J3247" i="3"/>
  <c r="J3601" i="3"/>
  <c r="G16" i="3"/>
  <c r="I16" i="3"/>
  <c r="E17" i="3"/>
  <c r="J16" i="3"/>
  <c r="T5" i="4"/>
  <c r="E15" i="3" s="1"/>
  <c r="F17" i="3"/>
  <c r="H19" i="3"/>
  <c r="J19" i="3"/>
  <c r="G17" i="3"/>
  <c r="I17" i="3"/>
  <c r="E18" i="3"/>
  <c r="F21" i="3"/>
  <c r="G21" i="3"/>
  <c r="F19" i="3"/>
  <c r="I21" i="3"/>
  <c r="E22" i="3"/>
  <c r="I22" i="3"/>
  <c r="E23" i="3"/>
  <c r="J26" i="3"/>
  <c r="F27" i="3"/>
  <c r="J27" i="3"/>
  <c r="E28" i="3"/>
  <c r="J37" i="3"/>
  <c r="F38" i="3"/>
  <c r="E39" i="3"/>
  <c r="H21" i="3"/>
  <c r="J21" i="3"/>
  <c r="F22" i="3"/>
  <c r="J22" i="3"/>
  <c r="F23" i="3"/>
  <c r="I25" i="3"/>
  <c r="E33" i="3"/>
  <c r="F28" i="3"/>
  <c r="I30" i="3"/>
  <c r="E31" i="3"/>
  <c r="I31" i="3"/>
  <c r="F39" i="3"/>
  <c r="I41" i="3"/>
  <c r="E42" i="3"/>
  <c r="E26" i="3"/>
  <c r="F32" i="3"/>
  <c r="J35" i="3"/>
  <c r="F36" i="3"/>
  <c r="J36" i="3"/>
  <c r="E37" i="3"/>
  <c r="F43" i="3"/>
  <c r="J17" i="3"/>
  <c r="F18" i="3"/>
  <c r="F20" i="3"/>
  <c r="J20" i="3"/>
  <c r="E21" i="3"/>
  <c r="I23" i="3"/>
  <c r="E24" i="3"/>
  <c r="F26" i="3"/>
  <c r="I28" i="3"/>
  <c r="E29" i="3"/>
  <c r="I29" i="3"/>
  <c r="F37" i="3"/>
  <c r="G39" i="3"/>
  <c r="I39" i="3"/>
  <c r="E40" i="3"/>
  <c r="J23" i="3"/>
  <c r="J24" i="3"/>
  <c r="E25" i="3"/>
  <c r="J28" i="3"/>
  <c r="E30" i="3"/>
  <c r="J39" i="3"/>
  <c r="J40" i="3"/>
  <c r="E41" i="3"/>
  <c r="E47" i="3"/>
  <c r="E34" i="3"/>
  <c r="I34" i="3"/>
  <c r="G43" i="3"/>
  <c r="E44" i="3"/>
  <c r="J48" i="3"/>
  <c r="F45" i="3"/>
  <c r="J49" i="3"/>
  <c r="F50" i="3"/>
  <c r="E51" i="3"/>
  <c r="E57" i="3"/>
  <c r="I59" i="3"/>
  <c r="E60" i="3"/>
  <c r="I60" i="3"/>
  <c r="G62" i="3"/>
  <c r="F66" i="3"/>
  <c r="F68" i="3"/>
  <c r="J68" i="3"/>
  <c r="H70" i="3"/>
  <c r="H72" i="3"/>
  <c r="F73" i="3"/>
  <c r="H74" i="3"/>
  <c r="F75" i="3"/>
  <c r="H76" i="3"/>
  <c r="F77" i="3"/>
  <c r="H78" i="3"/>
  <c r="F79" i="3"/>
  <c r="H80" i="3"/>
  <c r="F81" i="3"/>
  <c r="H82" i="3"/>
  <c r="F83" i="3"/>
  <c r="H88" i="3"/>
  <c r="F84" i="3"/>
  <c r="H85" i="3"/>
  <c r="F86" i="3"/>
  <c r="H87" i="3"/>
  <c r="F89" i="3"/>
  <c r="H90" i="3"/>
  <c r="F91" i="3"/>
  <c r="H92" i="3"/>
  <c r="F93" i="3"/>
  <c r="H94" i="3"/>
  <c r="F95" i="3"/>
  <c r="H96" i="3"/>
  <c r="F97" i="3"/>
  <c r="H98" i="3"/>
  <c r="F99" i="3"/>
  <c r="H100" i="3"/>
  <c r="F101" i="3"/>
  <c r="H102" i="3"/>
  <c r="F103" i="3"/>
  <c r="H104" i="3"/>
  <c r="F105" i="3"/>
  <c r="H106" i="3"/>
  <c r="F107" i="3"/>
  <c r="H108" i="3"/>
  <c r="F109" i="3"/>
  <c r="H110" i="3"/>
  <c r="F111" i="3"/>
  <c r="H112" i="3"/>
  <c r="F113" i="3"/>
  <c r="H114" i="3"/>
  <c r="F115" i="3"/>
  <c r="H116" i="3"/>
  <c r="F117" i="3"/>
  <c r="H118" i="3"/>
  <c r="F119" i="3"/>
  <c r="H120" i="3"/>
  <c r="F121" i="3"/>
  <c r="H122" i="3"/>
  <c r="F123" i="3"/>
  <c r="G126" i="3"/>
  <c r="I127" i="3"/>
  <c r="H129" i="3"/>
  <c r="I130" i="3"/>
  <c r="J133" i="3"/>
  <c r="J136" i="3"/>
  <c r="G138" i="3"/>
  <c r="G139" i="3"/>
  <c r="I143" i="3"/>
  <c r="H144" i="3"/>
  <c r="H145" i="3"/>
  <c r="I146" i="3"/>
  <c r="J149" i="3"/>
  <c r="J152" i="3"/>
  <c r="E154" i="3"/>
  <c r="G154" i="3"/>
  <c r="E158" i="3"/>
  <c r="G158" i="3"/>
  <c r="I158" i="3"/>
  <c r="E162" i="3"/>
  <c r="G162" i="3"/>
  <c r="I162" i="3"/>
  <c r="E166" i="3"/>
  <c r="G166" i="3"/>
  <c r="I166" i="3"/>
  <c r="E170" i="3"/>
  <c r="G170" i="3"/>
  <c r="I170" i="3"/>
  <c r="E174" i="3"/>
  <c r="G174" i="3"/>
  <c r="I174" i="3"/>
  <c r="E178" i="3"/>
  <c r="G178" i="3"/>
  <c r="I178" i="3"/>
  <c r="E182" i="3"/>
  <c r="G182" i="3"/>
  <c r="I182" i="3"/>
  <c r="E186" i="3"/>
  <c r="G186" i="3"/>
  <c r="I186" i="3"/>
  <c r="E190" i="3"/>
  <c r="G190" i="3"/>
  <c r="I190" i="3"/>
  <c r="E194" i="3"/>
  <c r="G194" i="3"/>
  <c r="I194" i="3"/>
  <c r="E198" i="3"/>
  <c r="G198" i="3"/>
  <c r="I198" i="3"/>
  <c r="E204" i="3"/>
  <c r="G204" i="3"/>
  <c r="I204" i="3"/>
  <c r="E201" i="3"/>
  <c r="G201" i="3"/>
  <c r="I201" i="3"/>
  <c r="F210" i="3"/>
  <c r="H210" i="3"/>
  <c r="F213" i="3"/>
  <c r="H213" i="3"/>
  <c r="J213" i="3"/>
  <c r="I221" i="3"/>
  <c r="I233" i="3"/>
  <c r="I238" i="3"/>
  <c r="I241" i="3"/>
  <c r="I245" i="3"/>
  <c r="E249" i="3"/>
  <c r="I249" i="3"/>
  <c r="I255" i="3"/>
  <c r="E258" i="3"/>
  <c r="I258" i="3"/>
  <c r="I262" i="3"/>
  <c r="I42" i="3"/>
  <c r="I47" i="3"/>
  <c r="E48" i="3"/>
  <c r="F51" i="3"/>
  <c r="F57" i="3"/>
  <c r="H59" i="3"/>
  <c r="J59" i="3"/>
  <c r="F60" i="3"/>
  <c r="H62" i="3"/>
  <c r="J62" i="3"/>
  <c r="E69" i="3"/>
  <c r="G125" i="3"/>
  <c r="F126" i="3"/>
  <c r="J127" i="3"/>
  <c r="J130" i="3"/>
  <c r="E132" i="3"/>
  <c r="G132" i="3"/>
  <c r="I137" i="3"/>
  <c r="F138" i="3"/>
  <c r="H138" i="3"/>
  <c r="I140" i="3"/>
  <c r="J143" i="3"/>
  <c r="J146" i="3"/>
  <c r="E148" i="3"/>
  <c r="G148" i="3"/>
  <c r="I153" i="3"/>
  <c r="F154" i="3"/>
  <c r="H154" i="3"/>
  <c r="F158" i="3"/>
  <c r="H158" i="3"/>
  <c r="J158" i="3"/>
  <c r="F162" i="3"/>
  <c r="H162" i="3"/>
  <c r="J162" i="3"/>
  <c r="F166" i="3"/>
  <c r="H166" i="3"/>
  <c r="J166" i="3"/>
  <c r="F170" i="3"/>
  <c r="H170" i="3"/>
  <c r="J170" i="3"/>
  <c r="F174" i="3"/>
  <c r="H174" i="3"/>
  <c r="J174" i="3"/>
  <c r="F178" i="3"/>
  <c r="H178" i="3"/>
  <c r="J178" i="3"/>
  <c r="F182" i="3"/>
  <c r="H182" i="3"/>
  <c r="J182" i="3"/>
  <c r="F186" i="3"/>
  <c r="H186" i="3"/>
  <c r="J186" i="3"/>
  <c r="F190" i="3"/>
  <c r="H190" i="3"/>
  <c r="J190" i="3"/>
  <c r="F194" i="3"/>
  <c r="H194" i="3"/>
  <c r="J194" i="3"/>
  <c r="F198" i="3"/>
  <c r="H198" i="3"/>
  <c r="J198" i="3"/>
  <c r="F204" i="3"/>
  <c r="H204" i="3"/>
  <c r="J204" i="3"/>
  <c r="F201" i="3"/>
  <c r="H201" i="3"/>
  <c r="J201" i="3"/>
  <c r="E214" i="3"/>
  <c r="G214" i="3"/>
  <c r="I214" i="3"/>
  <c r="E217" i="3"/>
  <c r="G217" i="3"/>
  <c r="I217" i="3"/>
  <c r="H221" i="3"/>
  <c r="E224" i="3"/>
  <c r="G224" i="3"/>
  <c r="E226" i="3"/>
  <c r="G226" i="3"/>
  <c r="I226" i="3"/>
  <c r="F229" i="3"/>
  <c r="H229" i="3"/>
  <c r="J229" i="3"/>
  <c r="F233" i="3"/>
  <c r="H233" i="3"/>
  <c r="J233" i="3"/>
  <c r="F238" i="3"/>
  <c r="H238" i="3"/>
  <c r="J238" i="3"/>
  <c r="F241" i="3"/>
  <c r="H241" i="3"/>
  <c r="J241" i="3"/>
  <c r="F245" i="3"/>
  <c r="H245" i="3"/>
  <c r="J245" i="3"/>
  <c r="F249" i="3"/>
  <c r="H249" i="3"/>
  <c r="J249" i="3"/>
  <c r="F255" i="3"/>
  <c r="H255" i="3"/>
  <c r="J255" i="3"/>
  <c r="F258" i="3"/>
  <c r="H258" i="3"/>
  <c r="H125" i="3"/>
  <c r="H128" i="3"/>
  <c r="I131" i="3"/>
  <c r="H133" i="3"/>
  <c r="I134" i="3"/>
  <c r="J137" i="3"/>
  <c r="J140" i="3"/>
  <c r="G143" i="3"/>
  <c r="I147" i="3"/>
  <c r="H149" i="3"/>
  <c r="I150" i="3"/>
  <c r="I159" i="3"/>
  <c r="I163" i="3"/>
  <c r="I171" i="3"/>
  <c r="I195" i="3"/>
  <c r="I205" i="3"/>
  <c r="G208" i="3"/>
  <c r="I208" i="3"/>
  <c r="G211" i="3"/>
  <c r="I211" i="3"/>
  <c r="H214" i="3"/>
  <c r="H217" i="3"/>
  <c r="J217" i="3"/>
  <c r="E230" i="3"/>
  <c r="G230" i="3"/>
  <c r="I230" i="3"/>
  <c r="E234" i="3"/>
  <c r="G234" i="3"/>
  <c r="I234" i="3"/>
  <c r="E237" i="3"/>
  <c r="G237" i="3"/>
  <c r="I237" i="3"/>
  <c r="E242" i="3"/>
  <c r="G242" i="3"/>
  <c r="I242" i="3"/>
  <c r="E246" i="3"/>
  <c r="G246" i="3"/>
  <c r="I246" i="3"/>
  <c r="E250" i="3"/>
  <c r="G250" i="3"/>
  <c r="I250" i="3"/>
  <c r="E254" i="3"/>
  <c r="G254" i="3"/>
  <c r="I254" i="3"/>
  <c r="E259" i="3"/>
  <c r="G259" i="3"/>
  <c r="I259" i="3"/>
  <c r="I45" i="3"/>
  <c r="E46" i="3"/>
  <c r="E49" i="3"/>
  <c r="J53" i="3"/>
  <c r="F54" i="3"/>
  <c r="J54" i="3"/>
  <c r="F55" i="3"/>
  <c r="E61" i="3"/>
  <c r="I61" i="3"/>
  <c r="G63" i="3"/>
  <c r="E82" i="3"/>
  <c r="E88" i="3"/>
  <c r="E85" i="3"/>
  <c r="E87" i="3"/>
  <c r="E90" i="3"/>
  <c r="G91" i="3"/>
  <c r="E92" i="3"/>
  <c r="G93" i="3"/>
  <c r="E94" i="3"/>
  <c r="G95" i="3"/>
  <c r="E96" i="3"/>
  <c r="E98" i="3"/>
  <c r="G99" i="3"/>
  <c r="E100" i="3"/>
  <c r="G101" i="3"/>
  <c r="E102" i="3"/>
  <c r="G103" i="3"/>
  <c r="E104" i="3"/>
  <c r="G105" i="3"/>
  <c r="E106" i="3"/>
  <c r="G107" i="3"/>
  <c r="E108" i="3"/>
  <c r="G109" i="3"/>
  <c r="E110" i="3"/>
  <c r="G111" i="3"/>
  <c r="E112" i="3"/>
  <c r="G113" i="3"/>
  <c r="G115" i="3"/>
  <c r="G117" i="3"/>
  <c r="G119" i="3"/>
  <c r="G121" i="3"/>
  <c r="G123" i="3"/>
  <c r="I128" i="3"/>
  <c r="J131" i="3"/>
  <c r="J134" i="3"/>
  <c r="E136" i="3"/>
  <c r="I141" i="3"/>
  <c r="F142" i="3"/>
  <c r="I144" i="3"/>
  <c r="J147" i="3"/>
  <c r="J150" i="3"/>
  <c r="E152" i="3"/>
  <c r="F155" i="3"/>
  <c r="J155" i="3"/>
  <c r="F159" i="3"/>
  <c r="J159" i="3"/>
  <c r="F163" i="3"/>
  <c r="J163" i="3"/>
  <c r="F167" i="3"/>
  <c r="J167" i="3"/>
  <c r="F171" i="3"/>
  <c r="J171" i="3"/>
  <c r="F175" i="3"/>
  <c r="J175" i="3"/>
  <c r="F179" i="3"/>
  <c r="J179" i="3"/>
  <c r="F183" i="3"/>
  <c r="J183" i="3"/>
  <c r="F187" i="3"/>
  <c r="J187" i="3"/>
  <c r="F191" i="3"/>
  <c r="J191" i="3"/>
  <c r="F195" i="3"/>
  <c r="J195" i="3"/>
  <c r="F200" i="3"/>
  <c r="J200" i="3"/>
  <c r="F205" i="3"/>
  <c r="J205" i="3"/>
  <c r="F208" i="3"/>
  <c r="F211" i="3"/>
  <c r="J211" i="3"/>
  <c r="E218" i="3"/>
  <c r="I218" i="3"/>
  <c r="E222" i="3"/>
  <c r="F230" i="3"/>
  <c r="J230" i="3"/>
  <c r="F234" i="3"/>
  <c r="J234" i="3"/>
  <c r="F237" i="3"/>
  <c r="J237" i="3"/>
  <c r="F242" i="3"/>
  <c r="J242" i="3"/>
  <c r="F246" i="3"/>
  <c r="J246" i="3"/>
  <c r="F250" i="3"/>
  <c r="J250" i="3"/>
  <c r="F254" i="3"/>
  <c r="J254" i="3"/>
  <c r="F259" i="3"/>
  <c r="J259" i="3"/>
  <c r="J45" i="3"/>
  <c r="F46" i="3"/>
  <c r="F49" i="3"/>
  <c r="G51" i="3"/>
  <c r="I51" i="3"/>
  <c r="E52" i="3"/>
  <c r="I57" i="3"/>
  <c r="E58" i="3"/>
  <c r="I58" i="3"/>
  <c r="E59" i="3"/>
  <c r="F61" i="3"/>
  <c r="J63" i="3"/>
  <c r="H66" i="3"/>
  <c r="J66" i="3"/>
  <c r="F72" i="3"/>
  <c r="F74" i="3"/>
  <c r="F76" i="3"/>
  <c r="F78" i="3"/>
  <c r="F80" i="3"/>
  <c r="F82" i="3"/>
  <c r="F88" i="3"/>
  <c r="F85" i="3"/>
  <c r="F87" i="3"/>
  <c r="F90" i="3"/>
  <c r="F92" i="3"/>
  <c r="F94" i="3"/>
  <c r="F96" i="3"/>
  <c r="H97" i="3"/>
  <c r="F98" i="3"/>
  <c r="H99" i="3"/>
  <c r="F100" i="3"/>
  <c r="H101" i="3"/>
  <c r="F102" i="3"/>
  <c r="H103" i="3"/>
  <c r="F104" i="3"/>
  <c r="H105" i="3"/>
  <c r="F106" i="3"/>
  <c r="H107" i="3"/>
  <c r="F108" i="3"/>
  <c r="H109" i="3"/>
  <c r="F110" i="3"/>
  <c r="H111" i="3"/>
  <c r="F112" i="3"/>
  <c r="H113" i="3"/>
  <c r="F114" i="3"/>
  <c r="H115" i="3"/>
  <c r="F116" i="3"/>
  <c r="H117" i="3"/>
  <c r="F118" i="3"/>
  <c r="H119" i="3"/>
  <c r="F120" i="3"/>
  <c r="H121" i="3"/>
  <c r="F122" i="3"/>
  <c r="H123" i="3"/>
  <c r="J123" i="3"/>
  <c r="G127" i="3"/>
  <c r="J128" i="3"/>
  <c r="G130" i="3"/>
  <c r="G131" i="3"/>
  <c r="I135" i="3"/>
  <c r="H136" i="3"/>
  <c r="H137" i="3"/>
  <c r="I138" i="3"/>
  <c r="J141" i="3"/>
  <c r="J144" i="3"/>
  <c r="G146" i="3"/>
  <c r="G147" i="3"/>
  <c r="I151" i="3"/>
  <c r="H152" i="3"/>
  <c r="H153" i="3"/>
  <c r="I154" i="3"/>
  <c r="E156" i="3"/>
  <c r="G156" i="3"/>
  <c r="I156" i="3"/>
  <c r="E160" i="3"/>
  <c r="G160" i="3"/>
  <c r="I160" i="3"/>
  <c r="E164" i="3"/>
  <c r="G164" i="3"/>
  <c r="I164" i="3"/>
  <c r="E168" i="3"/>
  <c r="G168" i="3"/>
  <c r="I168" i="3"/>
  <c r="E172" i="3"/>
  <c r="G172" i="3"/>
  <c r="I172" i="3"/>
  <c r="E176" i="3"/>
  <c r="G176" i="3"/>
  <c r="I176" i="3"/>
  <c r="E180" i="3"/>
  <c r="G180" i="3"/>
  <c r="I180" i="3"/>
  <c r="E184" i="3"/>
  <c r="G184" i="3"/>
  <c r="I184" i="3"/>
  <c r="E188" i="3"/>
  <c r="G188" i="3"/>
  <c r="I188" i="3"/>
  <c r="E192" i="3"/>
  <c r="G192" i="3"/>
  <c r="I192" i="3"/>
  <c r="E196" i="3"/>
  <c r="I196" i="3"/>
  <c r="E202" i="3"/>
  <c r="I202" i="3"/>
  <c r="I227" i="3"/>
  <c r="I231" i="3"/>
  <c r="J51" i="3"/>
  <c r="J57" i="3"/>
  <c r="J58" i="3"/>
  <c r="F59" i="3"/>
  <c r="F62" i="3"/>
  <c r="I64" i="3"/>
  <c r="E125" i="3"/>
  <c r="H126" i="3"/>
  <c r="J126" i="3"/>
  <c r="I129" i="3"/>
  <c r="F130" i="3"/>
  <c r="H130" i="3"/>
  <c r="I132" i="3"/>
  <c r="J135" i="3"/>
  <c r="J138" i="3"/>
  <c r="E140" i="3"/>
  <c r="G140" i="3"/>
  <c r="I145" i="3"/>
  <c r="F146" i="3"/>
  <c r="H146" i="3"/>
  <c r="I148" i="3"/>
  <c r="J151" i="3"/>
  <c r="J154" i="3"/>
  <c r="F156" i="3"/>
  <c r="H156" i="3"/>
  <c r="J156" i="3"/>
  <c r="F160" i="3"/>
  <c r="H160" i="3"/>
  <c r="J160" i="3"/>
  <c r="F164" i="3"/>
  <c r="H164" i="3"/>
  <c r="J164" i="3"/>
  <c r="F168" i="3"/>
  <c r="H168" i="3"/>
  <c r="J168" i="3"/>
  <c r="F172" i="3"/>
  <c r="H172" i="3"/>
  <c r="J172" i="3"/>
  <c r="F176" i="3"/>
  <c r="H176" i="3"/>
  <c r="J176" i="3"/>
  <c r="F180" i="3"/>
  <c r="H180" i="3"/>
  <c r="J180" i="3"/>
  <c r="F184" i="3"/>
  <c r="H184" i="3"/>
  <c r="J184" i="3"/>
  <c r="F188" i="3"/>
  <c r="H188" i="3"/>
  <c r="J188" i="3"/>
  <c r="F192" i="3"/>
  <c r="H192" i="3"/>
  <c r="J192" i="3"/>
  <c r="F196" i="3"/>
  <c r="H196" i="3"/>
  <c r="J196" i="3"/>
  <c r="F202" i="3"/>
  <c r="H202" i="3"/>
  <c r="J202" i="3"/>
  <c r="F206" i="3"/>
  <c r="H206" i="3"/>
  <c r="J206" i="3"/>
  <c r="E209" i="3"/>
  <c r="G209" i="3"/>
  <c r="I209" i="3"/>
  <c r="F212" i="3"/>
  <c r="H212" i="3"/>
  <c r="F215" i="3"/>
  <c r="H215" i="3"/>
  <c r="J215" i="3"/>
  <c r="G225" i="3"/>
  <c r="J227" i="3"/>
  <c r="F231" i="3"/>
  <c r="H231" i="3"/>
  <c r="J231" i="3"/>
  <c r="F235" i="3"/>
  <c r="H235" i="3"/>
  <c r="J235" i="3"/>
  <c r="F239" i="3"/>
  <c r="H239" i="3"/>
  <c r="J239" i="3"/>
  <c r="F243" i="3"/>
  <c r="H243" i="3"/>
  <c r="J243" i="3"/>
  <c r="F247" i="3"/>
  <c r="H247" i="3"/>
  <c r="J247" i="3"/>
  <c r="F251" i="3"/>
  <c r="H251" i="3"/>
  <c r="J251" i="3"/>
  <c r="F256" i="3"/>
  <c r="H256" i="3"/>
  <c r="J256" i="3"/>
  <c r="F260" i="3"/>
  <c r="H260" i="3"/>
  <c r="J260" i="3"/>
  <c r="G55" i="3"/>
  <c r="E56" i="3"/>
  <c r="F64" i="3"/>
  <c r="J64" i="3"/>
  <c r="H141" i="3"/>
  <c r="I157" i="3"/>
  <c r="I161" i="3"/>
  <c r="I165" i="3"/>
  <c r="I169" i="3"/>
  <c r="E173" i="3"/>
  <c r="I173" i="3"/>
  <c r="I177" i="3"/>
  <c r="E181" i="3"/>
  <c r="I181" i="3"/>
  <c r="I185" i="3"/>
  <c r="I189" i="3"/>
  <c r="I193" i="3"/>
  <c r="I197" i="3"/>
  <c r="I203" i="3"/>
  <c r="E207" i="3"/>
  <c r="G207" i="3"/>
  <c r="I207" i="3"/>
  <c r="F209" i="3"/>
  <c r="H209" i="3"/>
  <c r="J209" i="3"/>
  <c r="E216" i="3"/>
  <c r="G216" i="3"/>
  <c r="I216" i="3"/>
  <c r="E220" i="3"/>
  <c r="G220" i="3"/>
  <c r="I220" i="3"/>
  <c r="G223" i="3"/>
  <c r="I223" i="3"/>
  <c r="E228" i="3"/>
  <c r="G228" i="3"/>
  <c r="I228" i="3"/>
  <c r="E232" i="3"/>
  <c r="G232" i="3"/>
  <c r="I232" i="3"/>
  <c r="E236" i="3"/>
  <c r="G236" i="3"/>
  <c r="I236" i="3"/>
  <c r="E240" i="3"/>
  <c r="G240" i="3"/>
  <c r="I240" i="3"/>
  <c r="E244" i="3"/>
  <c r="G244" i="3"/>
  <c r="I244" i="3"/>
  <c r="E248" i="3"/>
  <c r="G248" i="3"/>
  <c r="I248" i="3"/>
  <c r="E253" i="3"/>
  <c r="G253" i="3"/>
  <c r="I253" i="3"/>
  <c r="E257" i="3"/>
  <c r="G257" i="3"/>
  <c r="I257" i="3"/>
  <c r="E266" i="3"/>
  <c r="I266" i="3"/>
  <c r="E270" i="3"/>
  <c r="I270" i="3"/>
  <c r="E274" i="3"/>
  <c r="I274" i="3"/>
  <c r="I278" i="3"/>
  <c r="I282" i="3"/>
  <c r="I286" i="3"/>
  <c r="I290" i="3"/>
  <c r="E294" i="3"/>
  <c r="I294" i="3"/>
  <c r="I306" i="3"/>
  <c r="I310" i="3"/>
  <c r="I314" i="3"/>
  <c r="I318" i="3"/>
  <c r="I331" i="3"/>
  <c r="E335" i="3"/>
  <c r="I335" i="3"/>
  <c r="E219" i="3"/>
  <c r="I219" i="3"/>
  <c r="E368" i="3"/>
  <c r="J258" i="3"/>
  <c r="F262" i="3"/>
  <c r="H262" i="3"/>
  <c r="J262" i="3"/>
  <c r="F266" i="3"/>
  <c r="H266" i="3"/>
  <c r="J266" i="3"/>
  <c r="F270" i="3"/>
  <c r="H270" i="3"/>
  <c r="J270" i="3"/>
  <c r="F274" i="3"/>
  <c r="H274" i="3"/>
  <c r="J274" i="3"/>
  <c r="F278" i="3"/>
  <c r="H278" i="3"/>
  <c r="J278" i="3"/>
  <c r="F282" i="3"/>
  <c r="H282" i="3"/>
  <c r="J282" i="3"/>
  <c r="F286" i="3"/>
  <c r="H286" i="3"/>
  <c r="J286" i="3"/>
  <c r="F290" i="3"/>
  <c r="H290" i="3"/>
  <c r="J290" i="3"/>
  <c r="F294" i="3"/>
  <c r="H294" i="3"/>
  <c r="J294" i="3"/>
  <c r="F298" i="3"/>
  <c r="H298" i="3"/>
  <c r="J298" i="3"/>
  <c r="F302" i="3"/>
  <c r="H302" i="3"/>
  <c r="J302" i="3"/>
  <c r="F306" i="3"/>
  <c r="H306" i="3"/>
  <c r="J306" i="3"/>
  <c r="F310" i="3"/>
  <c r="H310" i="3"/>
  <c r="J310" i="3"/>
  <c r="F314" i="3"/>
  <c r="H314" i="3"/>
  <c r="J314" i="3"/>
  <c r="F318" i="3"/>
  <c r="H318" i="3"/>
  <c r="J318" i="3"/>
  <c r="F322" i="3"/>
  <c r="H322" i="3"/>
  <c r="J322" i="3"/>
  <c r="F326" i="3"/>
  <c r="H326" i="3"/>
  <c r="J326" i="3"/>
  <c r="F331" i="3"/>
  <c r="H331" i="3"/>
  <c r="J331" i="3"/>
  <c r="F335" i="3"/>
  <c r="H335" i="3"/>
  <c r="J335" i="3"/>
  <c r="F219" i="3"/>
  <c r="H219" i="3"/>
  <c r="J219" i="3"/>
  <c r="F342" i="3"/>
  <c r="H342" i="3"/>
  <c r="J342" i="3"/>
  <c r="J344" i="3"/>
  <c r="F346" i="3"/>
  <c r="H346" i="3"/>
  <c r="J348" i="3"/>
  <c r="F350" i="3"/>
  <c r="H350" i="3"/>
  <c r="J352" i="3"/>
  <c r="F354" i="3"/>
  <c r="H354" i="3"/>
  <c r="J356" i="3"/>
  <c r="F358" i="3"/>
  <c r="H358" i="3"/>
  <c r="J360" i="3"/>
  <c r="F362" i="3"/>
  <c r="H362" i="3"/>
  <c r="J364" i="3"/>
  <c r="F371" i="3"/>
  <c r="G377" i="3"/>
  <c r="G381" i="3"/>
  <c r="E263" i="3"/>
  <c r="G263" i="3"/>
  <c r="I263" i="3"/>
  <c r="E267" i="3"/>
  <c r="G267" i="3"/>
  <c r="I267" i="3"/>
  <c r="E271" i="3"/>
  <c r="G271" i="3"/>
  <c r="I271" i="3"/>
  <c r="E275" i="3"/>
  <c r="G275" i="3"/>
  <c r="I275" i="3"/>
  <c r="E279" i="3"/>
  <c r="G279" i="3"/>
  <c r="I279" i="3"/>
  <c r="E283" i="3"/>
  <c r="G283" i="3"/>
  <c r="I283" i="3"/>
  <c r="E287" i="3"/>
  <c r="G287" i="3"/>
  <c r="I287" i="3"/>
  <c r="E291" i="3"/>
  <c r="G291" i="3"/>
  <c r="I291" i="3"/>
  <c r="E295" i="3"/>
  <c r="G295" i="3"/>
  <c r="I295" i="3"/>
  <c r="E299" i="3"/>
  <c r="G299" i="3"/>
  <c r="I299" i="3"/>
  <c r="E303" i="3"/>
  <c r="G303" i="3"/>
  <c r="I303" i="3"/>
  <c r="E307" i="3"/>
  <c r="G307" i="3"/>
  <c r="I307" i="3"/>
  <c r="E311" i="3"/>
  <c r="G311" i="3"/>
  <c r="I311" i="3"/>
  <c r="E315" i="3"/>
  <c r="G315" i="3"/>
  <c r="I315" i="3"/>
  <c r="E319" i="3"/>
  <c r="G319" i="3"/>
  <c r="I319" i="3"/>
  <c r="E323" i="3"/>
  <c r="G323" i="3"/>
  <c r="I323" i="3"/>
  <c r="E327" i="3"/>
  <c r="G327" i="3"/>
  <c r="I327" i="3"/>
  <c r="E332" i="3"/>
  <c r="G332" i="3"/>
  <c r="I332" i="3"/>
  <c r="E336" i="3"/>
  <c r="G336" i="3"/>
  <c r="I336" i="3"/>
  <c r="E339" i="3"/>
  <c r="G339" i="3"/>
  <c r="I339" i="3"/>
  <c r="E343" i="3"/>
  <c r="G343" i="3"/>
  <c r="I343" i="3"/>
  <c r="E347" i="3"/>
  <c r="G347" i="3"/>
  <c r="E351" i="3"/>
  <c r="G351" i="3"/>
  <c r="I353" i="3"/>
  <c r="E355" i="3"/>
  <c r="G355" i="3"/>
  <c r="I357" i="3"/>
  <c r="E359" i="3"/>
  <c r="G359" i="3"/>
  <c r="I361" i="3"/>
  <c r="E363" i="3"/>
  <c r="G363" i="3"/>
  <c r="F263" i="3"/>
  <c r="J263" i="3"/>
  <c r="F267" i="3"/>
  <c r="J267" i="3"/>
  <c r="F271" i="3"/>
  <c r="J271" i="3"/>
  <c r="F275" i="3"/>
  <c r="J275" i="3"/>
  <c r="F279" i="3"/>
  <c r="J279" i="3"/>
  <c r="F283" i="3"/>
  <c r="J283" i="3"/>
  <c r="F287" i="3"/>
  <c r="J287" i="3"/>
  <c r="F291" i="3"/>
  <c r="J291" i="3"/>
  <c r="F295" i="3"/>
  <c r="J295" i="3"/>
  <c r="F299" i="3"/>
  <c r="J299" i="3"/>
  <c r="F303" i="3"/>
  <c r="J303" i="3"/>
  <c r="F307" i="3"/>
  <c r="J307" i="3"/>
  <c r="F311" i="3"/>
  <c r="J311" i="3"/>
  <c r="F315" i="3"/>
  <c r="J315" i="3"/>
  <c r="F319" i="3"/>
  <c r="J319" i="3"/>
  <c r="F323" i="3"/>
  <c r="J323" i="3"/>
  <c r="F327" i="3"/>
  <c r="J327" i="3"/>
  <c r="F332" i="3"/>
  <c r="J332" i="3"/>
  <c r="F336" i="3"/>
  <c r="J336" i="3"/>
  <c r="F339" i="3"/>
  <c r="H339" i="3"/>
  <c r="J339" i="3"/>
  <c r="F343" i="3"/>
  <c r="H343" i="3"/>
  <c r="J345" i="3"/>
  <c r="F347" i="3"/>
  <c r="H347" i="3"/>
  <c r="J349" i="3"/>
  <c r="F351" i="3"/>
  <c r="H351" i="3"/>
  <c r="J353" i="3"/>
  <c r="F355" i="3"/>
  <c r="H355" i="3"/>
  <c r="J357" i="3"/>
  <c r="F359" i="3"/>
  <c r="H359" i="3"/>
  <c r="J361" i="3"/>
  <c r="F363" i="3"/>
  <c r="H363" i="3"/>
  <c r="F366" i="3"/>
  <c r="H368" i="3"/>
  <c r="J368" i="3"/>
  <c r="E369" i="3"/>
  <c r="I292" i="3"/>
  <c r="I296" i="3"/>
  <c r="E300" i="3"/>
  <c r="I300" i="3"/>
  <c r="I308" i="3"/>
  <c r="I320" i="3"/>
  <c r="I324" i="3"/>
  <c r="I328" i="3"/>
  <c r="I344" i="3"/>
  <c r="I348" i="3"/>
  <c r="I350" i="3"/>
  <c r="E352" i="3"/>
  <c r="I354" i="3"/>
  <c r="E356" i="3"/>
  <c r="I358" i="3"/>
  <c r="I362" i="3"/>
  <c r="G371" i="3"/>
  <c r="E372" i="3"/>
  <c r="F264" i="3"/>
  <c r="H264" i="3"/>
  <c r="J264" i="3"/>
  <c r="F268" i="3"/>
  <c r="H268" i="3"/>
  <c r="J268" i="3"/>
  <c r="F272" i="3"/>
  <c r="H272" i="3"/>
  <c r="J272" i="3"/>
  <c r="F276" i="3"/>
  <c r="H276" i="3"/>
  <c r="J276" i="3"/>
  <c r="F280" i="3"/>
  <c r="H280" i="3"/>
  <c r="J280" i="3"/>
  <c r="F284" i="3"/>
  <c r="H284" i="3"/>
  <c r="J284" i="3"/>
  <c r="F288" i="3"/>
  <c r="H288" i="3"/>
  <c r="J288" i="3"/>
  <c r="F292" i="3"/>
  <c r="H292" i="3"/>
  <c r="J292" i="3"/>
  <c r="F296" i="3"/>
  <c r="H296" i="3"/>
  <c r="J296" i="3"/>
  <c r="F300" i="3"/>
  <c r="H300" i="3"/>
  <c r="J300" i="3"/>
  <c r="F304" i="3"/>
  <c r="H304" i="3"/>
  <c r="J304" i="3"/>
  <c r="F308" i="3"/>
  <c r="H308" i="3"/>
  <c r="J308" i="3"/>
  <c r="F312" i="3"/>
  <c r="H312" i="3"/>
  <c r="J312" i="3"/>
  <c r="F316" i="3"/>
  <c r="H316" i="3"/>
  <c r="J316" i="3"/>
  <c r="F320" i="3"/>
  <c r="H320" i="3"/>
  <c r="J320" i="3"/>
  <c r="F324" i="3"/>
  <c r="H324" i="3"/>
  <c r="J324" i="3"/>
  <c r="F328" i="3"/>
  <c r="H328" i="3"/>
  <c r="J328" i="3"/>
  <c r="F333" i="3"/>
  <c r="H333" i="3"/>
  <c r="J333" i="3"/>
  <c r="H337" i="3"/>
  <c r="J337" i="3"/>
  <c r="H340" i="3"/>
  <c r="J340" i="3"/>
  <c r="H344" i="3"/>
  <c r="H348" i="3"/>
  <c r="H352" i="3"/>
  <c r="H356" i="3"/>
  <c r="H360" i="3"/>
  <c r="J371" i="3"/>
  <c r="E261" i="3"/>
  <c r="G261" i="3"/>
  <c r="I261" i="3"/>
  <c r="E265" i="3"/>
  <c r="G265" i="3"/>
  <c r="I265" i="3"/>
  <c r="E269" i="3"/>
  <c r="G269" i="3"/>
  <c r="I269" i="3"/>
  <c r="E273" i="3"/>
  <c r="G273" i="3"/>
  <c r="I273" i="3"/>
  <c r="E277" i="3"/>
  <c r="G277" i="3"/>
  <c r="I277" i="3"/>
  <c r="E281" i="3"/>
  <c r="G281" i="3"/>
  <c r="I281" i="3"/>
  <c r="E285" i="3"/>
  <c r="G285" i="3"/>
  <c r="I285" i="3"/>
  <c r="E289" i="3"/>
  <c r="G289" i="3"/>
  <c r="I289" i="3"/>
  <c r="E293" i="3"/>
  <c r="G293" i="3"/>
  <c r="I293" i="3"/>
  <c r="E297" i="3"/>
  <c r="G297" i="3"/>
  <c r="I297" i="3"/>
  <c r="E301" i="3"/>
  <c r="G301" i="3"/>
  <c r="I301" i="3"/>
  <c r="E305" i="3"/>
  <c r="G305" i="3"/>
  <c r="I305" i="3"/>
  <c r="E309" i="3"/>
  <c r="G309" i="3"/>
  <c r="I309" i="3"/>
  <c r="E313" i="3"/>
  <c r="G313" i="3"/>
  <c r="I313" i="3"/>
  <c r="E317" i="3"/>
  <c r="G317" i="3"/>
  <c r="I317" i="3"/>
  <c r="E321" i="3"/>
  <c r="G321" i="3"/>
  <c r="I321" i="3"/>
  <c r="E325" i="3"/>
  <c r="G325" i="3"/>
  <c r="I325" i="3"/>
  <c r="E329" i="3"/>
  <c r="G329" i="3"/>
  <c r="I329" i="3"/>
  <c r="E334" i="3"/>
  <c r="G334" i="3"/>
  <c r="I334" i="3"/>
  <c r="E338" i="3"/>
  <c r="G338" i="3"/>
  <c r="I338" i="3"/>
  <c r="E341" i="3"/>
  <c r="G341" i="3"/>
  <c r="I341" i="3"/>
  <c r="E345" i="3"/>
  <c r="G345" i="3"/>
  <c r="I345" i="3"/>
  <c r="I347" i="3"/>
  <c r="E349" i="3"/>
  <c r="G349" i="3"/>
  <c r="I349" i="3"/>
  <c r="I351" i="3"/>
  <c r="E353" i="3"/>
  <c r="G353" i="3"/>
  <c r="I355" i="3"/>
  <c r="E357" i="3"/>
  <c r="G357" i="3"/>
  <c r="I359" i="3"/>
  <c r="E361" i="3"/>
  <c r="G361" i="3"/>
  <c r="I363" i="3"/>
  <c r="J369" i="3"/>
  <c r="G372" i="3"/>
  <c r="G373" i="3"/>
  <c r="F379" i="3"/>
  <c r="H381" i="3"/>
  <c r="J381" i="3"/>
  <c r="E382" i="3"/>
  <c r="G382" i="3"/>
  <c r="J387" i="3"/>
  <c r="F388" i="3"/>
  <c r="J388" i="3"/>
  <c r="F390" i="3"/>
  <c r="G393" i="3"/>
  <c r="E399" i="3"/>
  <c r="G399" i="3"/>
  <c r="I399" i="3"/>
  <c r="E402" i="3"/>
  <c r="G402" i="3"/>
  <c r="I402" i="3"/>
  <c r="J404" i="3"/>
  <c r="F410" i="3"/>
  <c r="J410" i="3"/>
  <c r="F418" i="3"/>
  <c r="J418" i="3"/>
  <c r="F426" i="3"/>
  <c r="J426" i="3"/>
  <c r="F434" i="3"/>
  <c r="J434" i="3"/>
  <c r="F442" i="3"/>
  <c r="J442" i="3"/>
  <c r="F452" i="3"/>
  <c r="J452" i="3"/>
  <c r="F460" i="3"/>
  <c r="J460" i="3"/>
  <c r="F465" i="3"/>
  <c r="H496" i="3"/>
  <c r="E497" i="3"/>
  <c r="G497" i="3"/>
  <c r="I497" i="3"/>
  <c r="F502" i="3"/>
  <c r="H504" i="3"/>
  <c r="E505" i="3"/>
  <c r="G505" i="3"/>
  <c r="I505" i="3"/>
  <c r="F510" i="3"/>
  <c r="H512" i="3"/>
  <c r="E513" i="3"/>
  <c r="G513" i="3"/>
  <c r="I513" i="3"/>
  <c r="F518" i="3"/>
  <c r="H520" i="3"/>
  <c r="E521" i="3"/>
  <c r="G521" i="3"/>
  <c r="I521" i="3"/>
  <c r="F526" i="3"/>
  <c r="H528" i="3"/>
  <c r="E529" i="3"/>
  <c r="G529" i="3"/>
  <c r="I529" i="3"/>
  <c r="F534" i="3"/>
  <c r="H536" i="3"/>
  <c r="E537" i="3"/>
  <c r="G537" i="3"/>
  <c r="I537" i="3"/>
  <c r="F542" i="3"/>
  <c r="H544" i="3"/>
  <c r="E545" i="3"/>
  <c r="G545" i="3"/>
  <c r="I545" i="3"/>
  <c r="F550" i="3"/>
  <c r="H553" i="3"/>
  <c r="E554" i="3"/>
  <c r="G554" i="3"/>
  <c r="I554" i="3"/>
  <c r="F556" i="3"/>
  <c r="H561" i="3"/>
  <c r="E562" i="3"/>
  <c r="G562" i="3"/>
  <c r="I562" i="3"/>
  <c r="F567" i="3"/>
  <c r="H569" i="3"/>
  <c r="E570" i="3"/>
  <c r="G570" i="3"/>
  <c r="I570" i="3"/>
  <c r="F575" i="3"/>
  <c r="H577" i="3"/>
  <c r="E578" i="3"/>
  <c r="G578" i="3"/>
  <c r="I578" i="3"/>
  <c r="F583" i="3"/>
  <c r="H585" i="3"/>
  <c r="E586" i="3"/>
  <c r="G586" i="3"/>
  <c r="I586" i="3"/>
  <c r="E592" i="3"/>
  <c r="G592" i="3"/>
  <c r="I592" i="3"/>
  <c r="F595" i="3"/>
  <c r="H597" i="3"/>
  <c r="E598" i="3"/>
  <c r="G598" i="3"/>
  <c r="I598" i="3"/>
  <c r="F603" i="3"/>
  <c r="H605" i="3"/>
  <c r="E606" i="3"/>
  <c r="G606" i="3"/>
  <c r="I606" i="3"/>
  <c r="H611" i="3"/>
  <c r="J611" i="3"/>
  <c r="E612" i="3"/>
  <c r="G612" i="3"/>
  <c r="I612" i="3"/>
  <c r="I616" i="3"/>
  <c r="H619" i="3"/>
  <c r="J619" i="3"/>
  <c r="E620" i="3"/>
  <c r="G620" i="3"/>
  <c r="I624" i="3"/>
  <c r="F630" i="3"/>
  <c r="J633" i="3"/>
  <c r="E634" i="3"/>
  <c r="G634" i="3"/>
  <c r="G636" i="3"/>
  <c r="J638" i="3"/>
  <c r="E639" i="3"/>
  <c r="I639" i="3"/>
  <c r="E640" i="3"/>
  <c r="I641" i="3"/>
  <c r="F642" i="3"/>
  <c r="J642" i="3"/>
  <c r="H645" i="3"/>
  <c r="J645" i="3"/>
  <c r="G376" i="3"/>
  <c r="I381" i="3"/>
  <c r="F382" i="3"/>
  <c r="G383" i="3"/>
  <c r="I384" i="3"/>
  <c r="I387" i="3"/>
  <c r="J392" i="3"/>
  <c r="F393" i="3"/>
  <c r="G394" i="3"/>
  <c r="I395" i="3"/>
  <c r="J401" i="3"/>
  <c r="F402" i="3"/>
  <c r="J402" i="3"/>
  <c r="F405" i="3"/>
  <c r="J405" i="3"/>
  <c r="F413" i="3"/>
  <c r="J413" i="3"/>
  <c r="F421" i="3"/>
  <c r="J421" i="3"/>
  <c r="F429" i="3"/>
  <c r="J429" i="3"/>
  <c r="F437" i="3"/>
  <c r="J437" i="3"/>
  <c r="F445" i="3"/>
  <c r="J445" i="3"/>
  <c r="F455" i="3"/>
  <c r="J455" i="3"/>
  <c r="F463" i="3"/>
  <c r="J463" i="3"/>
  <c r="J472" i="3"/>
  <c r="E492" i="3"/>
  <c r="G492" i="3"/>
  <c r="I492" i="3"/>
  <c r="F497" i="3"/>
  <c r="H499" i="3"/>
  <c r="E500" i="3"/>
  <c r="G500" i="3"/>
  <c r="I500" i="3"/>
  <c r="F505" i="3"/>
  <c r="H507" i="3"/>
  <c r="E508" i="3"/>
  <c r="G508" i="3"/>
  <c r="I508" i="3"/>
  <c r="F513" i="3"/>
  <c r="H515" i="3"/>
  <c r="E516" i="3"/>
  <c r="G516" i="3"/>
  <c r="I516" i="3"/>
  <c r="F521" i="3"/>
  <c r="H523" i="3"/>
  <c r="E524" i="3"/>
  <c r="G524" i="3"/>
  <c r="I524" i="3"/>
  <c r="F529" i="3"/>
  <c r="H531" i="3"/>
  <c r="E532" i="3"/>
  <c r="G532" i="3"/>
  <c r="I532" i="3"/>
  <c r="F537" i="3"/>
  <c r="H539" i="3"/>
  <c r="E540" i="3"/>
  <c r="G540" i="3"/>
  <c r="I540" i="3"/>
  <c r="F545" i="3"/>
  <c r="H547" i="3"/>
  <c r="E548" i="3"/>
  <c r="G548" i="3"/>
  <c r="I548" i="3"/>
  <c r="F554" i="3"/>
  <c r="H558" i="3"/>
  <c r="E552" i="3"/>
  <c r="G552" i="3"/>
  <c r="I552" i="3"/>
  <c r="F562" i="3"/>
  <c r="H566" i="3"/>
  <c r="E564" i="3"/>
  <c r="G564" i="3"/>
  <c r="I564" i="3"/>
  <c r="F570" i="3"/>
  <c r="H572" i="3"/>
  <c r="E573" i="3"/>
  <c r="G573" i="3"/>
  <c r="I573" i="3"/>
  <c r="F578" i="3"/>
  <c r="H580" i="3"/>
  <c r="E582" i="3"/>
  <c r="G582" i="3"/>
  <c r="I582" i="3"/>
  <c r="F586" i="3"/>
  <c r="H588" i="3"/>
  <c r="E589" i="3"/>
  <c r="G589" i="3"/>
  <c r="I589" i="3"/>
  <c r="H591" i="3"/>
  <c r="F592" i="3"/>
  <c r="J592" i="3"/>
  <c r="F598" i="3"/>
  <c r="H600" i="3"/>
  <c r="E601" i="3"/>
  <c r="G601" i="3"/>
  <c r="I601" i="3"/>
  <c r="F607" i="3"/>
  <c r="H614" i="3"/>
  <c r="J614" i="3"/>
  <c r="G615" i="3"/>
  <c r="J622" i="3"/>
  <c r="G623" i="3"/>
  <c r="I631" i="3"/>
  <c r="E632" i="3"/>
  <c r="F637" i="3"/>
  <c r="J375" i="3"/>
  <c r="F376" i="3"/>
  <c r="J376" i="3"/>
  <c r="F377" i="3"/>
  <c r="I378" i="3"/>
  <c r="H385" i="3"/>
  <c r="E386" i="3"/>
  <c r="I392" i="3"/>
  <c r="I397" i="3"/>
  <c r="J408" i="3"/>
  <c r="J432" i="3"/>
  <c r="J449" i="3"/>
  <c r="J458" i="3"/>
  <c r="J470" i="3"/>
  <c r="I489" i="3"/>
  <c r="H494" i="3"/>
  <c r="E495" i="3"/>
  <c r="I495" i="3"/>
  <c r="F500" i="3"/>
  <c r="H502" i="3"/>
  <c r="E503" i="3"/>
  <c r="I503" i="3"/>
  <c r="F508" i="3"/>
  <c r="H510" i="3"/>
  <c r="E511" i="3"/>
  <c r="I511" i="3"/>
  <c r="H518" i="3"/>
  <c r="E519" i="3"/>
  <c r="I519" i="3"/>
  <c r="F524" i="3"/>
  <c r="H526" i="3"/>
  <c r="E527" i="3"/>
  <c r="I527" i="3"/>
  <c r="F532" i="3"/>
  <c r="H534" i="3"/>
  <c r="E535" i="3"/>
  <c r="I535" i="3"/>
  <c r="I543" i="3"/>
  <c r="I551" i="3"/>
  <c r="I576" i="3"/>
  <c r="I584" i="3"/>
  <c r="I596" i="3"/>
  <c r="I630" i="3"/>
  <c r="G631" i="3"/>
  <c r="H634" i="3"/>
  <c r="I642" i="3"/>
  <c r="E644" i="3"/>
  <c r="H646" i="3"/>
  <c r="J646" i="3"/>
  <c r="J379" i="3"/>
  <c r="J380" i="3"/>
  <c r="F381" i="3"/>
  <c r="I382" i="3"/>
  <c r="F387" i="3"/>
  <c r="H390" i="3"/>
  <c r="J390" i="3"/>
  <c r="F391" i="3"/>
  <c r="G392" i="3"/>
  <c r="I393" i="3"/>
  <c r="F404" i="3"/>
  <c r="F406" i="3"/>
  <c r="J406" i="3"/>
  <c r="F414" i="3"/>
  <c r="J414" i="3"/>
  <c r="F422" i="3"/>
  <c r="J422" i="3"/>
  <c r="F430" i="3"/>
  <c r="J430" i="3"/>
  <c r="F438" i="3"/>
  <c r="J438" i="3"/>
  <c r="F447" i="3"/>
  <c r="J447" i="3"/>
  <c r="J456" i="3"/>
  <c r="F464" i="3"/>
  <c r="J466" i="3"/>
  <c r="F473" i="3"/>
  <c r="E490" i="3"/>
  <c r="G490" i="3"/>
  <c r="I490" i="3"/>
  <c r="E493" i="3"/>
  <c r="G493" i="3"/>
  <c r="I493" i="3"/>
  <c r="F498" i="3"/>
  <c r="H500" i="3"/>
  <c r="E501" i="3"/>
  <c r="G501" i="3"/>
  <c r="I501" i="3"/>
  <c r="F506" i="3"/>
  <c r="H508" i="3"/>
  <c r="E509" i="3"/>
  <c r="G509" i="3"/>
  <c r="I509" i="3"/>
  <c r="F514" i="3"/>
  <c r="H516" i="3"/>
  <c r="E517" i="3"/>
  <c r="G517" i="3"/>
  <c r="I517" i="3"/>
  <c r="F522" i="3"/>
  <c r="H524" i="3"/>
  <c r="E525" i="3"/>
  <c r="G525" i="3"/>
  <c r="I525" i="3"/>
  <c r="F530" i="3"/>
  <c r="H532" i="3"/>
  <c r="E533" i="3"/>
  <c r="G533" i="3"/>
  <c r="I533" i="3"/>
  <c r="F538" i="3"/>
  <c r="H540" i="3"/>
  <c r="E541" i="3"/>
  <c r="G541" i="3"/>
  <c r="I541" i="3"/>
  <c r="F546" i="3"/>
  <c r="H548" i="3"/>
  <c r="E549" i="3"/>
  <c r="G549" i="3"/>
  <c r="I549" i="3"/>
  <c r="F557" i="3"/>
  <c r="H552" i="3"/>
  <c r="E555" i="3"/>
  <c r="G555" i="3"/>
  <c r="I555" i="3"/>
  <c r="F563" i="3"/>
  <c r="H564" i="3"/>
  <c r="E565" i="3"/>
  <c r="G565" i="3"/>
  <c r="I565" i="3"/>
  <c r="F571" i="3"/>
  <c r="H573" i="3"/>
  <c r="E574" i="3"/>
  <c r="G574" i="3"/>
  <c r="I574" i="3"/>
  <c r="F579" i="3"/>
  <c r="H582" i="3"/>
  <c r="E581" i="3"/>
  <c r="G581" i="3"/>
  <c r="I581" i="3"/>
  <c r="F587" i="3"/>
  <c r="H589" i="3"/>
  <c r="E590" i="3"/>
  <c r="G590" i="3"/>
  <c r="I590" i="3"/>
  <c r="E594" i="3"/>
  <c r="G594" i="3"/>
  <c r="I594" i="3"/>
  <c r="F599" i="3"/>
  <c r="H601" i="3"/>
  <c r="E602" i="3"/>
  <c r="G602" i="3"/>
  <c r="I602" i="3"/>
  <c r="E608" i="3"/>
  <c r="G608" i="3"/>
  <c r="I608" i="3"/>
  <c r="H615" i="3"/>
  <c r="J615" i="3"/>
  <c r="E616" i="3"/>
  <c r="G616" i="3"/>
  <c r="I620" i="3"/>
  <c r="H623" i="3"/>
  <c r="J623" i="3"/>
  <c r="E624" i="3"/>
  <c r="G624" i="3"/>
  <c r="E629" i="3"/>
  <c r="J631" i="3"/>
  <c r="F632" i="3"/>
  <c r="J632" i="3"/>
  <c r="F633" i="3"/>
  <c r="I634" i="3"/>
  <c r="F635" i="3"/>
  <c r="J635" i="3"/>
  <c r="E636" i="3"/>
  <c r="G637" i="3"/>
  <c r="G640" i="3"/>
  <c r="H643" i="3"/>
  <c r="J643" i="3"/>
  <c r="F644" i="3"/>
  <c r="F647" i="3"/>
  <c r="F372" i="3"/>
  <c r="F374" i="3"/>
  <c r="I376" i="3"/>
  <c r="I379" i="3"/>
  <c r="G384" i="3"/>
  <c r="I390" i="3"/>
  <c r="F392" i="3"/>
  <c r="E395" i="3"/>
  <c r="G395" i="3"/>
  <c r="E398" i="3"/>
  <c r="G398" i="3"/>
  <c r="I398" i="3"/>
  <c r="H400" i="3"/>
  <c r="J400" i="3"/>
  <c r="H403" i="3"/>
  <c r="J403" i="3"/>
  <c r="F409" i="3"/>
  <c r="J409" i="3"/>
  <c r="F417" i="3"/>
  <c r="J417" i="3"/>
  <c r="F425" i="3"/>
  <c r="J425" i="3"/>
  <c r="F433" i="3"/>
  <c r="J433" i="3"/>
  <c r="F441" i="3"/>
  <c r="J441" i="3"/>
  <c r="F450" i="3"/>
  <c r="J450" i="3"/>
  <c r="F459" i="3"/>
  <c r="J459" i="3"/>
  <c r="F471" i="3"/>
  <c r="H489" i="3"/>
  <c r="F490" i="3"/>
  <c r="J490" i="3"/>
  <c r="H495" i="3"/>
  <c r="E496" i="3"/>
  <c r="G496" i="3"/>
  <c r="I496" i="3"/>
  <c r="F501" i="3"/>
  <c r="H503" i="3"/>
  <c r="E504" i="3"/>
  <c r="G504" i="3"/>
  <c r="I504" i="3"/>
  <c r="F509" i="3"/>
  <c r="H511" i="3"/>
  <c r="E512" i="3"/>
  <c r="G512" i="3"/>
  <c r="I512" i="3"/>
  <c r="F517" i="3"/>
  <c r="H519" i="3"/>
  <c r="E520" i="3"/>
  <c r="G520" i="3"/>
  <c r="I520" i="3"/>
  <c r="F525" i="3"/>
  <c r="H527" i="3"/>
  <c r="E528" i="3"/>
  <c r="G528" i="3"/>
  <c r="I528" i="3"/>
  <c r="F533" i="3"/>
  <c r="H535" i="3"/>
  <c r="E536" i="3"/>
  <c r="G536" i="3"/>
  <c r="I536" i="3"/>
  <c r="F541" i="3"/>
  <c r="H543" i="3"/>
  <c r="E544" i="3"/>
  <c r="G544" i="3"/>
  <c r="I544" i="3"/>
  <c r="F549" i="3"/>
  <c r="H551" i="3"/>
  <c r="E553" i="3"/>
  <c r="G553" i="3"/>
  <c r="I553" i="3"/>
  <c r="F555" i="3"/>
  <c r="H559" i="3"/>
  <c r="E561" i="3"/>
  <c r="G561" i="3"/>
  <c r="I561" i="3"/>
  <c r="F565" i="3"/>
  <c r="H568" i="3"/>
  <c r="E569" i="3"/>
  <c r="G569" i="3"/>
  <c r="I569" i="3"/>
  <c r="F574" i="3"/>
  <c r="H576" i="3"/>
  <c r="E577" i="3"/>
  <c r="G577" i="3"/>
  <c r="I577" i="3"/>
  <c r="F581" i="3"/>
  <c r="H584" i="3"/>
  <c r="E585" i="3"/>
  <c r="G585" i="3"/>
  <c r="I585" i="3"/>
  <c r="F590" i="3"/>
  <c r="J590" i="3"/>
  <c r="H593" i="3"/>
  <c r="F594" i="3"/>
  <c r="H596" i="3"/>
  <c r="E597" i="3"/>
  <c r="G597" i="3"/>
  <c r="I597" i="3"/>
  <c r="F602" i="3"/>
  <c r="H604" i="3"/>
  <c r="E605" i="3"/>
  <c r="G605" i="3"/>
  <c r="I605" i="3"/>
  <c r="H607" i="3"/>
  <c r="J607" i="3"/>
  <c r="H610" i="3"/>
  <c r="J610" i="3"/>
  <c r="E611" i="3"/>
  <c r="G611" i="3"/>
  <c r="I611" i="3"/>
  <c r="I615" i="3"/>
  <c r="H618" i="3"/>
  <c r="J618" i="3"/>
  <c r="E619" i="3"/>
  <c r="G619" i="3"/>
  <c r="I623" i="3"/>
  <c r="H626" i="3"/>
  <c r="J626" i="3"/>
  <c r="E627" i="3"/>
  <c r="G632" i="3"/>
  <c r="H637" i="3"/>
  <c r="E638" i="3"/>
  <c r="I643" i="3"/>
  <c r="E645" i="3"/>
  <c r="G645" i="3"/>
  <c r="E648" i="3"/>
  <c r="G648" i="3"/>
  <c r="I648" i="3"/>
  <c r="J395" i="3"/>
  <c r="I401" i="3"/>
  <c r="J412" i="3"/>
  <c r="J420" i="3"/>
  <c r="J428" i="3"/>
  <c r="F469" i="3"/>
  <c r="H487" i="3"/>
  <c r="I491" i="3"/>
  <c r="I515" i="3"/>
  <c r="I523" i="3"/>
  <c r="E539" i="3"/>
  <c r="I539" i="3"/>
  <c r="H546" i="3"/>
  <c r="E547" i="3"/>
  <c r="I547" i="3"/>
  <c r="H557" i="3"/>
  <c r="E558" i="3"/>
  <c r="I558" i="3"/>
  <c r="F561" i="3"/>
  <c r="H563" i="3"/>
  <c r="E566" i="3"/>
  <c r="I566" i="3"/>
  <c r="F569" i="3"/>
  <c r="H571" i="3"/>
  <c r="E572" i="3"/>
  <c r="I572" i="3"/>
  <c r="H579" i="3"/>
  <c r="E580" i="3"/>
  <c r="I580" i="3"/>
  <c r="H587" i="3"/>
  <c r="E588" i="3"/>
  <c r="I588" i="3"/>
  <c r="I591" i="3"/>
  <c r="H599" i="3"/>
  <c r="E600" i="3"/>
  <c r="I600" i="3"/>
  <c r="F605" i="3"/>
  <c r="H613" i="3"/>
  <c r="E614" i="3"/>
  <c r="I614" i="3"/>
  <c r="I618" i="3"/>
  <c r="H621" i="3"/>
  <c r="E622" i="3"/>
  <c r="I626" i="3"/>
  <c r="F627" i="3"/>
  <c r="J627" i="3"/>
  <c r="G629" i="3"/>
  <c r="F638" i="3"/>
  <c r="I640" i="3"/>
  <c r="G641" i="3"/>
  <c r="F645" i="3"/>
  <c r="F648" i="3"/>
  <c r="I651" i="3"/>
  <c r="I377" i="3"/>
  <c r="F378" i="3"/>
  <c r="G379" i="3"/>
  <c r="I380" i="3"/>
  <c r="I383" i="3"/>
  <c r="G390" i="3"/>
  <c r="I391" i="3"/>
  <c r="I394" i="3"/>
  <c r="F401" i="3"/>
  <c r="F407" i="3"/>
  <c r="J407" i="3"/>
  <c r="F415" i="3"/>
  <c r="J415" i="3"/>
  <c r="F423" i="3"/>
  <c r="J423" i="3"/>
  <c r="F431" i="3"/>
  <c r="J431" i="3"/>
  <c r="F439" i="3"/>
  <c r="J439" i="3"/>
  <c r="F448" i="3"/>
  <c r="J448" i="3"/>
  <c r="F457" i="3"/>
  <c r="J457" i="3"/>
  <c r="F467" i="3"/>
  <c r="H471" i="3"/>
  <c r="E488" i="3"/>
  <c r="I488" i="3"/>
  <c r="F491" i="3"/>
  <c r="H493" i="3"/>
  <c r="E494" i="3"/>
  <c r="I494" i="3"/>
  <c r="F499" i="3"/>
  <c r="H501" i="3"/>
  <c r="E502" i="3"/>
  <c r="I502" i="3"/>
  <c r="F507" i="3"/>
  <c r="H509" i="3"/>
  <c r="E510" i="3"/>
  <c r="I510" i="3"/>
  <c r="F515" i="3"/>
  <c r="H517" i="3"/>
  <c r="E518" i="3"/>
  <c r="I518" i="3"/>
  <c r="F523" i="3"/>
  <c r="H525" i="3"/>
  <c r="E526" i="3"/>
  <c r="I526" i="3"/>
  <c r="F531" i="3"/>
  <c r="H533" i="3"/>
  <c r="E534" i="3"/>
  <c r="I534" i="3"/>
  <c r="F539" i="3"/>
  <c r="H541" i="3"/>
  <c r="E542" i="3"/>
  <c r="I542" i="3"/>
  <c r="F547" i="3"/>
  <c r="H549" i="3"/>
  <c r="E550" i="3"/>
  <c r="I550" i="3"/>
  <c r="F558" i="3"/>
  <c r="H555" i="3"/>
  <c r="E556" i="3"/>
  <c r="I556" i="3"/>
  <c r="F566" i="3"/>
  <c r="H565" i="3"/>
  <c r="E567" i="3"/>
  <c r="I567" i="3"/>
  <c r="F572" i="3"/>
  <c r="H574" i="3"/>
  <c r="E575" i="3"/>
  <c r="I575" i="3"/>
  <c r="F580" i="3"/>
  <c r="H581" i="3"/>
  <c r="E583" i="3"/>
  <c r="I583" i="3"/>
  <c r="F588" i="3"/>
  <c r="H590" i="3"/>
  <c r="F591" i="3"/>
  <c r="J591" i="3"/>
  <c r="H594" i="3"/>
  <c r="E595" i="3"/>
  <c r="I595" i="3"/>
  <c r="F600" i="3"/>
  <c r="H602" i="3"/>
  <c r="E603" i="3"/>
  <c r="I603" i="3"/>
  <c r="H608" i="3"/>
  <c r="E609" i="3"/>
  <c r="I609" i="3"/>
  <c r="H616" i="3"/>
  <c r="J616" i="3"/>
  <c r="E617" i="3"/>
  <c r="G617" i="3"/>
  <c r="I621" i="3"/>
  <c r="H624" i="3"/>
  <c r="J624" i="3"/>
  <c r="E625" i="3"/>
  <c r="G625" i="3"/>
  <c r="H629" i="3"/>
  <c r="E630" i="3"/>
  <c r="G630" i="3"/>
  <c r="I632" i="3"/>
  <c r="G633" i="3"/>
  <c r="I633" i="3"/>
  <c r="I635" i="3"/>
  <c r="F636" i="3"/>
  <c r="J641" i="3"/>
  <c r="G642" i="3"/>
  <c r="G643" i="3"/>
  <c r="F649" i="3"/>
  <c r="E649" i="3"/>
  <c r="G649" i="3"/>
  <c r="I649" i="3"/>
  <c r="J651" i="3"/>
  <c r="F666" i="3"/>
  <c r="J666" i="3"/>
  <c r="F670" i="3"/>
  <c r="J670" i="3"/>
  <c r="F674" i="3"/>
  <c r="J674" i="3"/>
  <c r="F679" i="3"/>
  <c r="J679" i="3"/>
  <c r="F684" i="3"/>
  <c r="J684" i="3"/>
  <c r="F688" i="3"/>
  <c r="J688" i="3"/>
  <c r="F692" i="3"/>
  <c r="J692" i="3"/>
  <c r="F696" i="3"/>
  <c r="J696" i="3"/>
  <c r="F700" i="3"/>
  <c r="J700" i="3"/>
  <c r="F704" i="3"/>
  <c r="J704" i="3"/>
  <c r="F708" i="3"/>
  <c r="J708" i="3"/>
  <c r="F712" i="3"/>
  <c r="J712" i="3"/>
  <c r="F716" i="3"/>
  <c r="J716" i="3"/>
  <c r="F720" i="3"/>
  <c r="J720" i="3"/>
  <c r="F724" i="3"/>
  <c r="E727" i="3"/>
  <c r="I727" i="3"/>
  <c r="H732" i="3"/>
  <c r="E733" i="3"/>
  <c r="I733" i="3"/>
  <c r="F738" i="3"/>
  <c r="H740" i="3"/>
  <c r="E741" i="3"/>
  <c r="I741" i="3"/>
  <c r="G743" i="3"/>
  <c r="F746" i="3"/>
  <c r="H748" i="3"/>
  <c r="E749" i="3"/>
  <c r="I749" i="3"/>
  <c r="G751" i="3"/>
  <c r="F754" i="3"/>
  <c r="H756" i="3"/>
  <c r="E757" i="3"/>
  <c r="I757" i="3"/>
  <c r="G759" i="3"/>
  <c r="F762" i="3"/>
  <c r="H764" i="3"/>
  <c r="E765" i="3"/>
  <c r="I765" i="3"/>
  <c r="G767" i="3"/>
  <c r="F770" i="3"/>
  <c r="H772" i="3"/>
  <c r="E773" i="3"/>
  <c r="I773" i="3"/>
  <c r="G775" i="3"/>
  <c r="F778" i="3"/>
  <c r="H780" i="3"/>
  <c r="E781" i="3"/>
  <c r="I781" i="3"/>
  <c r="G783" i="3"/>
  <c r="F785" i="3"/>
  <c r="H788" i="3"/>
  <c r="E789" i="3"/>
  <c r="I789" i="3"/>
  <c r="G791" i="3"/>
  <c r="J797" i="3"/>
  <c r="J659" i="3"/>
  <c r="G660" i="3"/>
  <c r="I660" i="3"/>
  <c r="J662" i="3"/>
  <c r="I663" i="3"/>
  <c r="G667" i="3"/>
  <c r="I667" i="3"/>
  <c r="G671" i="3"/>
  <c r="I671" i="3"/>
  <c r="G675" i="3"/>
  <c r="I675" i="3"/>
  <c r="G680" i="3"/>
  <c r="I680" i="3"/>
  <c r="G685" i="3"/>
  <c r="I685" i="3"/>
  <c r="G689" i="3"/>
  <c r="I689" i="3"/>
  <c r="G693" i="3"/>
  <c r="I693" i="3"/>
  <c r="G697" i="3"/>
  <c r="I697" i="3"/>
  <c r="G701" i="3"/>
  <c r="I701" i="3"/>
  <c r="I705" i="3"/>
  <c r="I709" i="3"/>
  <c r="I713" i="3"/>
  <c r="I717" i="3"/>
  <c r="I721" i="3"/>
  <c r="J727" i="3"/>
  <c r="I736" i="3"/>
  <c r="I744" i="3"/>
  <c r="H751" i="3"/>
  <c r="E752" i="3"/>
  <c r="I752" i="3"/>
  <c r="G754" i="3"/>
  <c r="F757" i="3"/>
  <c r="H759" i="3"/>
  <c r="E760" i="3"/>
  <c r="I760" i="3"/>
  <c r="G762" i="3"/>
  <c r="F765" i="3"/>
  <c r="H767" i="3"/>
  <c r="E768" i="3"/>
  <c r="I768" i="3"/>
  <c r="G770" i="3"/>
  <c r="F773" i="3"/>
  <c r="H775" i="3"/>
  <c r="E776" i="3"/>
  <c r="I776" i="3"/>
  <c r="F781" i="3"/>
  <c r="H783" i="3"/>
  <c r="E786" i="3"/>
  <c r="I786" i="3"/>
  <c r="G785" i="3"/>
  <c r="F789" i="3"/>
  <c r="I792" i="3"/>
  <c r="G799" i="3"/>
  <c r="F661" i="3"/>
  <c r="J663" i="3"/>
  <c r="J667" i="3"/>
  <c r="J671" i="3"/>
  <c r="J675" i="3"/>
  <c r="J680" i="3"/>
  <c r="J685" i="3"/>
  <c r="J689" i="3"/>
  <c r="J693" i="3"/>
  <c r="F697" i="3"/>
  <c r="J697" i="3"/>
  <c r="F701" i="3"/>
  <c r="J701" i="3"/>
  <c r="F705" i="3"/>
  <c r="J705" i="3"/>
  <c r="F709" i="3"/>
  <c r="J709" i="3"/>
  <c r="F713" i="3"/>
  <c r="J713" i="3"/>
  <c r="F717" i="3"/>
  <c r="J717" i="3"/>
  <c r="F721" i="3"/>
  <c r="J721" i="3"/>
  <c r="E725" i="3"/>
  <c r="I725" i="3"/>
  <c r="E728" i="3"/>
  <c r="I728" i="3"/>
  <c r="H730" i="3"/>
  <c r="E731" i="3"/>
  <c r="I731" i="3"/>
  <c r="G733" i="3"/>
  <c r="F736" i="3"/>
  <c r="H738" i="3"/>
  <c r="E739" i="3"/>
  <c r="I739" i="3"/>
  <c r="G741" i="3"/>
  <c r="F744" i="3"/>
  <c r="H746" i="3"/>
  <c r="E747" i="3"/>
  <c r="I747" i="3"/>
  <c r="G749" i="3"/>
  <c r="F752" i="3"/>
  <c r="H754" i="3"/>
  <c r="E755" i="3"/>
  <c r="I755" i="3"/>
  <c r="G757" i="3"/>
  <c r="F760" i="3"/>
  <c r="H762" i="3"/>
  <c r="E763" i="3"/>
  <c r="I763" i="3"/>
  <c r="G765" i="3"/>
  <c r="F768" i="3"/>
  <c r="H770" i="3"/>
  <c r="E771" i="3"/>
  <c r="I771" i="3"/>
  <c r="G773" i="3"/>
  <c r="F776" i="3"/>
  <c r="H778" i="3"/>
  <c r="E779" i="3"/>
  <c r="I779" i="3"/>
  <c r="G781" i="3"/>
  <c r="F786" i="3"/>
  <c r="H785" i="3"/>
  <c r="E787" i="3"/>
  <c r="I787" i="3"/>
  <c r="G789" i="3"/>
  <c r="F792" i="3"/>
  <c r="F796" i="3"/>
  <c r="J728" i="3"/>
  <c r="F731" i="3"/>
  <c r="H733" i="3"/>
  <c r="E734" i="3"/>
  <c r="I734" i="3"/>
  <c r="G736" i="3"/>
  <c r="F739" i="3"/>
  <c r="H741" i="3"/>
  <c r="E742" i="3"/>
  <c r="I742" i="3"/>
  <c r="G744" i="3"/>
  <c r="F747" i="3"/>
  <c r="H749" i="3"/>
  <c r="E750" i="3"/>
  <c r="I750" i="3"/>
  <c r="G752" i="3"/>
  <c r="F755" i="3"/>
  <c r="H757" i="3"/>
  <c r="E758" i="3"/>
  <c r="I758" i="3"/>
  <c r="G760" i="3"/>
  <c r="F763" i="3"/>
  <c r="H765" i="3"/>
  <c r="E766" i="3"/>
  <c r="I766" i="3"/>
  <c r="G768" i="3"/>
  <c r="F771" i="3"/>
  <c r="H773" i="3"/>
  <c r="E774" i="3"/>
  <c r="I774" i="3"/>
  <c r="G776" i="3"/>
  <c r="F779" i="3"/>
  <c r="H781" i="3"/>
  <c r="E782" i="3"/>
  <c r="I782" i="3"/>
  <c r="G786" i="3"/>
  <c r="F787" i="3"/>
  <c r="H789" i="3"/>
  <c r="E790" i="3"/>
  <c r="I790" i="3"/>
  <c r="G792" i="3"/>
  <c r="E797" i="3"/>
  <c r="I797" i="3"/>
  <c r="E653" i="3"/>
  <c r="G653" i="3"/>
  <c r="E656" i="3"/>
  <c r="J652" i="3"/>
  <c r="F656" i="3"/>
  <c r="H658" i="3"/>
  <c r="J658" i="3"/>
  <c r="F662" i="3"/>
  <c r="E665" i="3"/>
  <c r="G665" i="3"/>
  <c r="I665" i="3"/>
  <c r="E669" i="3"/>
  <c r="G669" i="3"/>
  <c r="I669" i="3"/>
  <c r="E673" i="3"/>
  <c r="G673" i="3"/>
  <c r="I673" i="3"/>
  <c r="E677" i="3"/>
  <c r="G677" i="3"/>
  <c r="I677" i="3"/>
  <c r="E682" i="3"/>
  <c r="G682" i="3"/>
  <c r="I682" i="3"/>
  <c r="E687" i="3"/>
  <c r="G687" i="3"/>
  <c r="I687" i="3"/>
  <c r="E691" i="3"/>
  <c r="G691" i="3"/>
  <c r="I691" i="3"/>
  <c r="E695" i="3"/>
  <c r="G695" i="3"/>
  <c r="I695" i="3"/>
  <c r="E699" i="3"/>
  <c r="G699" i="3"/>
  <c r="I699" i="3"/>
  <c r="E703" i="3"/>
  <c r="G703" i="3"/>
  <c r="I703" i="3"/>
  <c r="E707" i="3"/>
  <c r="I707" i="3"/>
  <c r="E711" i="3"/>
  <c r="I711" i="3"/>
  <c r="E715" i="3"/>
  <c r="I715" i="3"/>
  <c r="E719" i="3"/>
  <c r="I719" i="3"/>
  <c r="E723" i="3"/>
  <c r="I723" i="3"/>
  <c r="E726" i="3"/>
  <c r="I726" i="3"/>
  <c r="H731" i="3"/>
  <c r="E732" i="3"/>
  <c r="I732" i="3"/>
  <c r="E740" i="3"/>
  <c r="I740" i="3"/>
  <c r="I780" i="3"/>
  <c r="H787" i="3"/>
  <c r="I788" i="3"/>
  <c r="H650" i="3"/>
  <c r="J650" i="3"/>
  <c r="F654" i="3"/>
  <c r="F657" i="3"/>
  <c r="I659" i="3"/>
  <c r="H661" i="3"/>
  <c r="J661" i="3"/>
  <c r="J664" i="3"/>
  <c r="F665" i="3"/>
  <c r="J665" i="3"/>
  <c r="F669" i="3"/>
  <c r="J669" i="3"/>
  <c r="F673" i="3"/>
  <c r="J673" i="3"/>
  <c r="F677" i="3"/>
  <c r="J677" i="3"/>
  <c r="F682" i="3"/>
  <c r="J682" i="3"/>
  <c r="F687" i="3"/>
  <c r="J687" i="3"/>
  <c r="F691" i="3"/>
  <c r="J691" i="3"/>
  <c r="F695" i="3"/>
  <c r="J695" i="3"/>
  <c r="F699" i="3"/>
  <c r="J699" i="3"/>
  <c r="F703" i="3"/>
  <c r="J703" i="3"/>
  <c r="F707" i="3"/>
  <c r="J707" i="3"/>
  <c r="F711" i="3"/>
  <c r="J711" i="3"/>
  <c r="F715" i="3"/>
  <c r="J715" i="3"/>
  <c r="F719" i="3"/>
  <c r="J719" i="3"/>
  <c r="F723" i="3"/>
  <c r="J723" i="3"/>
  <c r="E735" i="3"/>
  <c r="I735" i="3"/>
  <c r="F740" i="3"/>
  <c r="H742" i="3"/>
  <c r="E743" i="3"/>
  <c r="I743" i="3"/>
  <c r="G745" i="3"/>
  <c r="F748" i="3"/>
  <c r="H750" i="3"/>
  <c r="E751" i="3"/>
  <c r="I751" i="3"/>
  <c r="G753" i="3"/>
  <c r="F756" i="3"/>
  <c r="H758" i="3"/>
  <c r="E759" i="3"/>
  <c r="I759" i="3"/>
  <c r="G761" i="3"/>
  <c r="F764" i="3"/>
  <c r="H766" i="3"/>
  <c r="E767" i="3"/>
  <c r="I767" i="3"/>
  <c r="G769" i="3"/>
  <c r="F772" i="3"/>
  <c r="H774" i="3"/>
  <c r="E775" i="3"/>
  <c r="I775" i="3"/>
  <c r="G777" i="3"/>
  <c r="F780" i="3"/>
  <c r="H782" i="3"/>
  <c r="E783" i="3"/>
  <c r="I783" i="3"/>
  <c r="G784" i="3"/>
  <c r="F788" i="3"/>
  <c r="H790" i="3"/>
  <c r="H653" i="3"/>
  <c r="E657" i="3"/>
  <c r="I657" i="3"/>
  <c r="E666" i="3"/>
  <c r="G666" i="3"/>
  <c r="I666" i="3"/>
  <c r="E670" i="3"/>
  <c r="G670" i="3"/>
  <c r="I670" i="3"/>
  <c r="E674" i="3"/>
  <c r="G674" i="3"/>
  <c r="I674" i="3"/>
  <c r="E679" i="3"/>
  <c r="G679" i="3"/>
  <c r="I679" i="3"/>
  <c r="E684" i="3"/>
  <c r="G684" i="3"/>
  <c r="I684" i="3"/>
  <c r="E688" i="3"/>
  <c r="G688" i="3"/>
  <c r="I688" i="3"/>
  <c r="E692" i="3"/>
  <c r="G692" i="3"/>
  <c r="I692" i="3"/>
  <c r="E696" i="3"/>
  <c r="G696" i="3"/>
  <c r="I696" i="3"/>
  <c r="E700" i="3"/>
  <c r="G700" i="3"/>
  <c r="I700" i="3"/>
  <c r="E704" i="3"/>
  <c r="G704" i="3"/>
  <c r="I704" i="3"/>
  <c r="E708" i="3"/>
  <c r="I708" i="3"/>
  <c r="E712" i="3"/>
  <c r="I712" i="3"/>
  <c r="E716" i="3"/>
  <c r="I716" i="3"/>
  <c r="E720" i="3"/>
  <c r="I720" i="3"/>
  <c r="E724" i="3"/>
  <c r="I724" i="3"/>
  <c r="E730" i="3"/>
  <c r="I730" i="3"/>
  <c r="H737" i="3"/>
  <c r="E738" i="3"/>
  <c r="I738" i="3"/>
  <c r="F743" i="3"/>
  <c r="H745" i="3"/>
  <c r="E746" i="3"/>
  <c r="I746" i="3"/>
  <c r="G748" i="3"/>
  <c r="F751" i="3"/>
  <c r="H753" i="3"/>
  <c r="E754" i="3"/>
  <c r="I754" i="3"/>
  <c r="G756" i="3"/>
  <c r="F759" i="3"/>
  <c r="H761" i="3"/>
  <c r="E762" i="3"/>
  <c r="I762" i="3"/>
  <c r="G764" i="3"/>
  <c r="F767" i="3"/>
  <c r="H769" i="3"/>
  <c r="E770" i="3"/>
  <c r="I770" i="3"/>
  <c r="G772" i="3"/>
  <c r="F775" i="3"/>
  <c r="H777" i="3"/>
  <c r="E778" i="3"/>
  <c r="I778" i="3"/>
  <c r="G780" i="3"/>
  <c r="H784" i="3"/>
  <c r="G796" i="3"/>
  <c r="F799" i="3"/>
  <c r="H801" i="3"/>
  <c r="E802" i="3"/>
  <c r="G804" i="3"/>
  <c r="H809" i="3"/>
  <c r="E810" i="3"/>
  <c r="G813" i="3"/>
  <c r="I816" i="3"/>
  <c r="G818" i="3"/>
  <c r="E819" i="3"/>
  <c r="I822" i="3"/>
  <c r="G823" i="3"/>
  <c r="E824" i="3"/>
  <c r="I827" i="3"/>
  <c r="I830" i="3"/>
  <c r="I834" i="3"/>
  <c r="H843" i="3"/>
  <c r="E849" i="3"/>
  <c r="I849" i="3"/>
  <c r="E858" i="3"/>
  <c r="I858" i="3"/>
  <c r="E864" i="3"/>
  <c r="I864" i="3"/>
  <c r="E869" i="3"/>
  <c r="I869" i="3"/>
  <c r="E876" i="3"/>
  <c r="I876" i="3"/>
  <c r="E881" i="3"/>
  <c r="I881" i="3"/>
  <c r="E886" i="3"/>
  <c r="I886" i="3"/>
  <c r="E890" i="3"/>
  <c r="I890" i="3"/>
  <c r="E894" i="3"/>
  <c r="I894" i="3"/>
  <c r="J897" i="3"/>
  <c r="F905" i="3"/>
  <c r="J905" i="3"/>
  <c r="I913" i="3"/>
  <c r="E916" i="3"/>
  <c r="I916" i="3"/>
  <c r="E919" i="3"/>
  <c r="I919" i="3"/>
  <c r="E926" i="3"/>
  <c r="I926" i="3"/>
  <c r="E930" i="3"/>
  <c r="I930" i="3"/>
  <c r="E934" i="3"/>
  <c r="I934" i="3"/>
  <c r="E945" i="3"/>
  <c r="I945" i="3"/>
  <c r="E943" i="3"/>
  <c r="I943" i="3"/>
  <c r="E948" i="3"/>
  <c r="I948" i="3"/>
  <c r="E953" i="3"/>
  <c r="F802" i="3"/>
  <c r="H804" i="3"/>
  <c r="E805" i="3"/>
  <c r="G807" i="3"/>
  <c r="F808" i="3"/>
  <c r="I809" i="3"/>
  <c r="H813" i="3"/>
  <c r="E812" i="3"/>
  <c r="H818" i="3"/>
  <c r="J818" i="3"/>
  <c r="F821" i="3"/>
  <c r="H823" i="3"/>
  <c r="J823" i="3"/>
  <c r="F825" i="3"/>
  <c r="H828" i="3"/>
  <c r="E829" i="3"/>
  <c r="G829" i="3"/>
  <c r="E832" i="3"/>
  <c r="G832" i="3"/>
  <c r="H846" i="3"/>
  <c r="J846" i="3"/>
  <c r="F849" i="3"/>
  <c r="H854" i="3"/>
  <c r="J854" i="3"/>
  <c r="F858" i="3"/>
  <c r="F864" i="3"/>
  <c r="F869" i="3"/>
  <c r="F876" i="3"/>
  <c r="F881" i="3"/>
  <c r="F886" i="3"/>
  <c r="F890" i="3"/>
  <c r="F894" i="3"/>
  <c r="H894" i="3"/>
  <c r="J894" i="3"/>
  <c r="E898" i="3"/>
  <c r="G898" i="3"/>
  <c r="I898" i="3"/>
  <c r="E906" i="3"/>
  <c r="G906" i="3"/>
  <c r="E909" i="3"/>
  <c r="G909" i="3"/>
  <c r="F916" i="3"/>
  <c r="H916" i="3"/>
  <c r="F919" i="3"/>
  <c r="H919" i="3"/>
  <c r="J919" i="3"/>
  <c r="F926" i="3"/>
  <c r="H926" i="3"/>
  <c r="F930" i="3"/>
  <c r="H930" i="3"/>
  <c r="F934" i="3"/>
  <c r="H934" i="3"/>
  <c r="J934" i="3"/>
  <c r="F945" i="3"/>
  <c r="H945" i="3"/>
  <c r="J945" i="3"/>
  <c r="F943" i="3"/>
  <c r="H943" i="3"/>
  <c r="J943" i="3"/>
  <c r="E791" i="3"/>
  <c r="I791" i="3"/>
  <c r="G794" i="3"/>
  <c r="F797" i="3"/>
  <c r="H799" i="3"/>
  <c r="E800" i="3"/>
  <c r="I800" i="3"/>
  <c r="G802" i="3"/>
  <c r="I802" i="3"/>
  <c r="F805" i="3"/>
  <c r="H807" i="3"/>
  <c r="E808" i="3"/>
  <c r="G810" i="3"/>
  <c r="F811" i="3"/>
  <c r="I813" i="3"/>
  <c r="I818" i="3"/>
  <c r="G819" i="3"/>
  <c r="E821" i="3"/>
  <c r="I823" i="3"/>
  <c r="G824" i="3"/>
  <c r="E825" i="3"/>
  <c r="G825" i="3"/>
  <c r="I828" i="3"/>
  <c r="H831" i="3"/>
  <c r="J831" i="3"/>
  <c r="I841" i="3"/>
  <c r="E842" i="3"/>
  <c r="F844" i="3"/>
  <c r="I855" i="3"/>
  <c r="E860" i="3"/>
  <c r="G860" i="3"/>
  <c r="I860" i="3"/>
  <c r="E865" i="3"/>
  <c r="G865" i="3"/>
  <c r="I865" i="3"/>
  <c r="E871" i="3"/>
  <c r="G871" i="3"/>
  <c r="I871" i="3"/>
  <c r="E878" i="3"/>
  <c r="G878" i="3"/>
  <c r="I878" i="3"/>
  <c r="E882" i="3"/>
  <c r="G882" i="3"/>
  <c r="I882" i="3"/>
  <c r="E887" i="3"/>
  <c r="G887" i="3"/>
  <c r="I887" i="3"/>
  <c r="E891" i="3"/>
  <c r="G891" i="3"/>
  <c r="I891" i="3"/>
  <c r="E895" i="3"/>
  <c r="G895" i="3"/>
  <c r="I895" i="3"/>
  <c r="F898" i="3"/>
  <c r="H898" i="3"/>
  <c r="J898" i="3"/>
  <c r="E903" i="3"/>
  <c r="G903" i="3"/>
  <c r="I903" i="3"/>
  <c r="F909" i="3"/>
  <c r="J909" i="3"/>
  <c r="E920" i="3"/>
  <c r="G920" i="3"/>
  <c r="I920" i="3"/>
  <c r="E923" i="3"/>
  <c r="G923" i="3"/>
  <c r="I923" i="3"/>
  <c r="E927" i="3"/>
  <c r="G927" i="3"/>
  <c r="I927" i="3"/>
  <c r="E931" i="3"/>
  <c r="G931" i="3"/>
  <c r="I931" i="3"/>
  <c r="E935" i="3"/>
  <c r="G935" i="3"/>
  <c r="I935" i="3"/>
  <c r="E939" i="3"/>
  <c r="G939" i="3"/>
  <c r="I939" i="3"/>
  <c r="F791" i="3"/>
  <c r="H794" i="3"/>
  <c r="E795" i="3"/>
  <c r="I795" i="3"/>
  <c r="G797" i="3"/>
  <c r="F800" i="3"/>
  <c r="H802" i="3"/>
  <c r="E803" i="3"/>
  <c r="G805" i="3"/>
  <c r="I805" i="3"/>
  <c r="I807" i="3"/>
  <c r="H810" i="3"/>
  <c r="E811" i="3"/>
  <c r="G812" i="3"/>
  <c r="F816" i="3"/>
  <c r="H819" i="3"/>
  <c r="J819" i="3"/>
  <c r="F822" i="3"/>
  <c r="H824" i="3"/>
  <c r="J824" i="3"/>
  <c r="F827" i="3"/>
  <c r="F830" i="3"/>
  <c r="I831" i="3"/>
  <c r="F834" i="3"/>
  <c r="G837" i="3"/>
  <c r="I837" i="3"/>
  <c r="J841" i="3"/>
  <c r="F842" i="3"/>
  <c r="J842" i="3"/>
  <c r="E845" i="3"/>
  <c r="I845" i="3"/>
  <c r="G847" i="3"/>
  <c r="E850" i="3"/>
  <c r="F855" i="3"/>
  <c r="F860" i="3"/>
  <c r="J860" i="3"/>
  <c r="F865" i="3"/>
  <c r="J865" i="3"/>
  <c r="F871" i="3"/>
  <c r="J871" i="3"/>
  <c r="F878" i="3"/>
  <c r="J878" i="3"/>
  <c r="F882" i="3"/>
  <c r="J882" i="3"/>
  <c r="J887" i="3"/>
  <c r="F891" i="3"/>
  <c r="J891" i="3"/>
  <c r="J895" i="3"/>
  <c r="E899" i="3"/>
  <c r="I899" i="3"/>
  <c r="F903" i="3"/>
  <c r="J903" i="3"/>
  <c r="G911" i="3"/>
  <c r="I911" i="3"/>
  <c r="E914" i="3"/>
  <c r="I914" i="3"/>
  <c r="E917" i="3"/>
  <c r="I917" i="3"/>
  <c r="J923" i="3"/>
  <c r="F927" i="3"/>
  <c r="J927" i="3"/>
  <c r="F931" i="3"/>
  <c r="J931" i="3"/>
  <c r="F935" i="3"/>
  <c r="J935" i="3"/>
  <c r="F939" i="3"/>
  <c r="J939" i="3"/>
  <c r="F944" i="3"/>
  <c r="J944" i="3"/>
  <c r="F949" i="3"/>
  <c r="F798" i="3"/>
  <c r="H800" i="3"/>
  <c r="E801" i="3"/>
  <c r="I801" i="3"/>
  <c r="G803" i="3"/>
  <c r="I803" i="3"/>
  <c r="F806" i="3"/>
  <c r="H808" i="3"/>
  <c r="E809" i="3"/>
  <c r="G811" i="3"/>
  <c r="F813" i="3"/>
  <c r="I812" i="3"/>
  <c r="F818" i="3"/>
  <c r="H821" i="3"/>
  <c r="J821" i="3"/>
  <c r="F823" i="3"/>
  <c r="H825" i="3"/>
  <c r="J825" i="3"/>
  <c r="F828" i="3"/>
  <c r="I829" i="3"/>
  <c r="I832" i="3"/>
  <c r="F839" i="3"/>
  <c r="J855" i="3"/>
  <c r="F856" i="3"/>
  <c r="F861" i="3"/>
  <c r="J861" i="3"/>
  <c r="F866" i="3"/>
  <c r="J866" i="3"/>
  <c r="F873" i="3"/>
  <c r="J873" i="3"/>
  <c r="F879" i="3"/>
  <c r="J879" i="3"/>
  <c r="F884" i="3"/>
  <c r="J884" i="3"/>
  <c r="F888" i="3"/>
  <c r="J888" i="3"/>
  <c r="F892" i="3"/>
  <c r="J892" i="3"/>
  <c r="F896" i="3"/>
  <c r="H896" i="3"/>
  <c r="E900" i="3"/>
  <c r="G900" i="3"/>
  <c r="I900" i="3"/>
  <c r="F907" i="3"/>
  <c r="J907" i="3"/>
  <c r="E918" i="3"/>
  <c r="G918" i="3"/>
  <c r="I918" i="3"/>
  <c r="E921" i="3"/>
  <c r="G921" i="3"/>
  <c r="I921" i="3"/>
  <c r="F924" i="3"/>
  <c r="H924" i="3"/>
  <c r="J924" i="3"/>
  <c r="F928" i="3"/>
  <c r="H928" i="3"/>
  <c r="J928" i="3"/>
  <c r="F932" i="3"/>
  <c r="H932" i="3"/>
  <c r="J932" i="3"/>
  <c r="F936" i="3"/>
  <c r="J936" i="3"/>
  <c r="F941" i="3"/>
  <c r="H941" i="3"/>
  <c r="J941" i="3"/>
  <c r="H795" i="3"/>
  <c r="E796" i="3"/>
  <c r="I796" i="3"/>
  <c r="G798" i="3"/>
  <c r="F801" i="3"/>
  <c r="H803" i="3"/>
  <c r="E804" i="3"/>
  <c r="G806" i="3"/>
  <c r="I806" i="3"/>
  <c r="F807" i="3"/>
  <c r="I808" i="3"/>
  <c r="H811" i="3"/>
  <c r="E813" i="3"/>
  <c r="G816" i="3"/>
  <c r="E818" i="3"/>
  <c r="I821" i="3"/>
  <c r="G822" i="3"/>
  <c r="E823" i="3"/>
  <c r="I825" i="3"/>
  <c r="E828" i="3"/>
  <c r="G828" i="3"/>
  <c r="F831" i="3"/>
  <c r="E836" i="3"/>
  <c r="E841" i="3"/>
  <c r="E846" i="3"/>
  <c r="F848" i="3"/>
  <c r="H850" i="3"/>
  <c r="J850" i="3"/>
  <c r="E857" i="3"/>
  <c r="G857" i="3"/>
  <c r="I857" i="3"/>
  <c r="E862" i="3"/>
  <c r="G862" i="3"/>
  <c r="I862" i="3"/>
  <c r="E868" i="3"/>
  <c r="G868" i="3"/>
  <c r="I868" i="3"/>
  <c r="E875" i="3"/>
  <c r="G875" i="3"/>
  <c r="I875" i="3"/>
  <c r="E880" i="3"/>
  <c r="G880" i="3"/>
  <c r="I880" i="3"/>
  <c r="E885" i="3"/>
  <c r="G885" i="3"/>
  <c r="I885" i="3"/>
  <c r="E889" i="3"/>
  <c r="G889" i="3"/>
  <c r="I889" i="3"/>
  <c r="E893" i="3"/>
  <c r="G893" i="3"/>
  <c r="I893" i="3"/>
  <c r="F900" i="3"/>
  <c r="H900" i="3"/>
  <c r="J900" i="3"/>
  <c r="G908" i="3"/>
  <c r="I908" i="3"/>
  <c r="E912" i="3"/>
  <c r="G912" i="3"/>
  <c r="I912" i="3"/>
  <c r="E915" i="3"/>
  <c r="G915" i="3"/>
  <c r="I915" i="3"/>
  <c r="F921" i="3"/>
  <c r="H921" i="3"/>
  <c r="J921" i="3"/>
  <c r="E925" i="3"/>
  <c r="G925" i="3"/>
  <c r="I925" i="3"/>
  <c r="E929" i="3"/>
  <c r="G929" i="3"/>
  <c r="I929" i="3"/>
  <c r="E933" i="3"/>
  <c r="G933" i="3"/>
  <c r="I933" i="3"/>
  <c r="E937" i="3"/>
  <c r="G937" i="3"/>
  <c r="I937" i="3"/>
  <c r="E942" i="3"/>
  <c r="G942" i="3"/>
  <c r="F946" i="3"/>
  <c r="H946" i="3"/>
  <c r="J946" i="3"/>
  <c r="F951" i="3"/>
  <c r="H951" i="3"/>
  <c r="J951" i="3"/>
  <c r="F955" i="3"/>
  <c r="H955" i="3"/>
  <c r="J955" i="3"/>
  <c r="F959" i="3"/>
  <c r="H959" i="3"/>
  <c r="J959" i="3"/>
  <c r="F964" i="3"/>
  <c r="H964" i="3"/>
  <c r="J964" i="3"/>
  <c r="F968" i="3"/>
  <c r="J968" i="3"/>
  <c r="F972" i="3"/>
  <c r="H972" i="3"/>
  <c r="J972" i="3"/>
  <c r="F977" i="3"/>
  <c r="H977" i="3"/>
  <c r="J977" i="3"/>
  <c r="F981" i="3"/>
  <c r="H981" i="3"/>
  <c r="J981" i="3"/>
  <c r="F985" i="3"/>
  <c r="H985" i="3"/>
  <c r="J985" i="3"/>
  <c r="F989" i="3"/>
  <c r="J989" i="3"/>
  <c r="H992" i="3"/>
  <c r="J993" i="3"/>
  <c r="H997" i="3"/>
  <c r="H1000" i="3"/>
  <c r="E1001" i="3"/>
  <c r="G1001" i="3"/>
  <c r="I1001" i="3"/>
  <c r="E1005" i="3"/>
  <c r="G1005" i="3"/>
  <c r="I1005" i="3"/>
  <c r="I1007" i="3"/>
  <c r="E1009" i="3"/>
  <c r="G1009" i="3"/>
  <c r="I1011" i="3"/>
  <c r="E1013" i="3"/>
  <c r="G1013" i="3"/>
  <c r="I1015" i="3"/>
  <c r="E1018" i="3"/>
  <c r="G1018" i="3"/>
  <c r="I1020" i="3"/>
  <c r="F1021" i="3"/>
  <c r="G1027" i="3"/>
  <c r="I1027" i="3"/>
  <c r="E1028" i="3"/>
  <c r="J1029" i="3"/>
  <c r="H1031" i="3"/>
  <c r="J1032" i="3"/>
  <c r="G1033" i="3"/>
  <c r="I1033" i="3"/>
  <c r="I1044" i="3"/>
  <c r="I1048" i="3"/>
  <c r="H1051" i="3"/>
  <c r="J1051" i="3"/>
  <c r="H1054" i="3"/>
  <c r="J1054" i="3"/>
  <c r="F1057" i="3"/>
  <c r="H1057" i="3"/>
  <c r="J1057" i="3"/>
  <c r="I1061" i="3"/>
  <c r="I1065" i="3"/>
  <c r="E1069" i="3"/>
  <c r="I1069" i="3"/>
  <c r="I1074" i="3"/>
  <c r="I1077" i="3"/>
  <c r="I1081" i="3"/>
  <c r="I1085" i="3"/>
  <c r="I942" i="3"/>
  <c r="E947" i="3"/>
  <c r="G947" i="3"/>
  <c r="I947" i="3"/>
  <c r="E952" i="3"/>
  <c r="G952" i="3"/>
  <c r="I952" i="3"/>
  <c r="E956" i="3"/>
  <c r="G956" i="3"/>
  <c r="I956" i="3"/>
  <c r="E961" i="3"/>
  <c r="G961" i="3"/>
  <c r="I961" i="3"/>
  <c r="E965" i="3"/>
  <c r="G965" i="3"/>
  <c r="I965" i="3"/>
  <c r="E969" i="3"/>
  <c r="G969" i="3"/>
  <c r="I969" i="3"/>
  <c r="E973" i="3"/>
  <c r="G973" i="3"/>
  <c r="I973" i="3"/>
  <c r="E978" i="3"/>
  <c r="G978" i="3"/>
  <c r="I978" i="3"/>
  <c r="E982" i="3"/>
  <c r="G982" i="3"/>
  <c r="I982" i="3"/>
  <c r="E986" i="3"/>
  <c r="G986" i="3"/>
  <c r="I986" i="3"/>
  <c r="E990" i="3"/>
  <c r="G990" i="3"/>
  <c r="I990" i="3"/>
  <c r="E995" i="3"/>
  <c r="G995" i="3"/>
  <c r="I995" i="3"/>
  <c r="F1001" i="3"/>
  <c r="J1001" i="3"/>
  <c r="H1004" i="3"/>
  <c r="F1005" i="3"/>
  <c r="H1005" i="3"/>
  <c r="J1005" i="3"/>
  <c r="F1009" i="3"/>
  <c r="H1009" i="3"/>
  <c r="J1009" i="3"/>
  <c r="F1013" i="3"/>
  <c r="H1013" i="3"/>
  <c r="J1013" i="3"/>
  <c r="J1015" i="3"/>
  <c r="F1018" i="3"/>
  <c r="H1018" i="3"/>
  <c r="J1020" i="3"/>
  <c r="J1023" i="3"/>
  <c r="J1026" i="3"/>
  <c r="F1028" i="3"/>
  <c r="H1028" i="3"/>
  <c r="E1029" i="3"/>
  <c r="E1034" i="3"/>
  <c r="J1035" i="3"/>
  <c r="I1040" i="3"/>
  <c r="J1041" i="3"/>
  <c r="F1044" i="3"/>
  <c r="H1044" i="3"/>
  <c r="J1044" i="3"/>
  <c r="F1048" i="3"/>
  <c r="H1048" i="3"/>
  <c r="J1048" i="3"/>
  <c r="G1051" i="3"/>
  <c r="F1061" i="3"/>
  <c r="H1061" i="3"/>
  <c r="J1061" i="3"/>
  <c r="F1065" i="3"/>
  <c r="H1065" i="3"/>
  <c r="J1065" i="3"/>
  <c r="F1069" i="3"/>
  <c r="H1069" i="3"/>
  <c r="J1069" i="3"/>
  <c r="F1074" i="3"/>
  <c r="H1074" i="3"/>
  <c r="J1074" i="3"/>
  <c r="F1077" i="3"/>
  <c r="H1077" i="3"/>
  <c r="J1077" i="3"/>
  <c r="F1081" i="3"/>
  <c r="H1081" i="3"/>
  <c r="J1081" i="3"/>
  <c r="I953" i="3"/>
  <c r="E957" i="3"/>
  <c r="I957" i="3"/>
  <c r="E962" i="3"/>
  <c r="I962" i="3"/>
  <c r="E966" i="3"/>
  <c r="I966" i="3"/>
  <c r="E970" i="3"/>
  <c r="I970" i="3"/>
  <c r="E974" i="3"/>
  <c r="I974" i="3"/>
  <c r="E979" i="3"/>
  <c r="I979" i="3"/>
  <c r="E983" i="3"/>
  <c r="I983" i="3"/>
  <c r="E987" i="3"/>
  <c r="I987" i="3"/>
  <c r="E991" i="3"/>
  <c r="I991" i="3"/>
  <c r="E996" i="3"/>
  <c r="I996" i="3"/>
  <c r="F999" i="3"/>
  <c r="H1001" i="3"/>
  <c r="F1002" i="3"/>
  <c r="J1002" i="3"/>
  <c r="F1006" i="3"/>
  <c r="J1006" i="3"/>
  <c r="F1010" i="3"/>
  <c r="J1010" i="3"/>
  <c r="F1014" i="3"/>
  <c r="J1014" i="3"/>
  <c r="J1016" i="3"/>
  <c r="F1019" i="3"/>
  <c r="I1021" i="3"/>
  <c r="H1023" i="3"/>
  <c r="J1024" i="3"/>
  <c r="J1027" i="3"/>
  <c r="J1030" i="3"/>
  <c r="E1032" i="3"/>
  <c r="J1033" i="3"/>
  <c r="H1035" i="3"/>
  <c r="J1036" i="3"/>
  <c r="E1038" i="3"/>
  <c r="J1039" i="3"/>
  <c r="G1040" i="3"/>
  <c r="F1045" i="3"/>
  <c r="J1045" i="3"/>
  <c r="F1049" i="3"/>
  <c r="J1049" i="3"/>
  <c r="F1052" i="3"/>
  <c r="J1052" i="3"/>
  <c r="F1055" i="3"/>
  <c r="J1055" i="3"/>
  <c r="F1062" i="3"/>
  <c r="J1062" i="3"/>
  <c r="F1066" i="3"/>
  <c r="J1066" i="3"/>
  <c r="F1070" i="3"/>
  <c r="J1070" i="3"/>
  <c r="J1073" i="3"/>
  <c r="J1078" i="3"/>
  <c r="J1082" i="3"/>
  <c r="J1086" i="3"/>
  <c r="F948" i="3"/>
  <c r="H948" i="3"/>
  <c r="J948" i="3"/>
  <c r="F953" i="3"/>
  <c r="H953" i="3"/>
  <c r="J953" i="3"/>
  <c r="F957" i="3"/>
  <c r="H957" i="3"/>
  <c r="J957" i="3"/>
  <c r="H961" i="3"/>
  <c r="F962" i="3"/>
  <c r="H962" i="3"/>
  <c r="J962" i="3"/>
  <c r="F966" i="3"/>
  <c r="H966" i="3"/>
  <c r="J966" i="3"/>
  <c r="F970" i="3"/>
  <c r="H970" i="3"/>
  <c r="J970" i="3"/>
  <c r="F974" i="3"/>
  <c r="H974" i="3"/>
  <c r="J974" i="3"/>
  <c r="F979" i="3"/>
  <c r="H979" i="3"/>
  <c r="J979" i="3"/>
  <c r="F983" i="3"/>
  <c r="H983" i="3"/>
  <c r="J983" i="3"/>
  <c r="F987" i="3"/>
  <c r="J987" i="3"/>
  <c r="H990" i="3"/>
  <c r="F991" i="3"/>
  <c r="J991" i="3"/>
  <c r="H995" i="3"/>
  <c r="F996" i="3"/>
  <c r="J996" i="3"/>
  <c r="E1003" i="3"/>
  <c r="G1003" i="3"/>
  <c r="E1007" i="3"/>
  <c r="G1007" i="3"/>
  <c r="I1009" i="3"/>
  <c r="E1011" i="3"/>
  <c r="G1011" i="3"/>
  <c r="I1013" i="3"/>
  <c r="E1015" i="3"/>
  <c r="G1015" i="3"/>
  <c r="I1018" i="3"/>
  <c r="E1020" i="3"/>
  <c r="G1020" i="3"/>
  <c r="J1021" i="3"/>
  <c r="E1026" i="3"/>
  <c r="E1027" i="3"/>
  <c r="F1032" i="3"/>
  <c r="H1032" i="3"/>
  <c r="E1033" i="3"/>
  <c r="H1038" i="3"/>
  <c r="E1041" i="3"/>
  <c r="I1041" i="3"/>
  <c r="E1046" i="3"/>
  <c r="I1046" i="3"/>
  <c r="E1053" i="3"/>
  <c r="G1055" i="3"/>
  <c r="E1059" i="3"/>
  <c r="E1063" i="3"/>
  <c r="G1066" i="3"/>
  <c r="E1067" i="3"/>
  <c r="I1067" i="3"/>
  <c r="G1070" i="3"/>
  <c r="E1071" i="3"/>
  <c r="I1071" i="3"/>
  <c r="G1073" i="3"/>
  <c r="E1075" i="3"/>
  <c r="I1075" i="3"/>
  <c r="G1078" i="3"/>
  <c r="E1079" i="3"/>
  <c r="I1079" i="3"/>
  <c r="G1082" i="3"/>
  <c r="E1083" i="3"/>
  <c r="I1083" i="3"/>
  <c r="G1086" i="3"/>
  <c r="E1087" i="3"/>
  <c r="I1087" i="3"/>
  <c r="E944" i="3"/>
  <c r="G944" i="3"/>
  <c r="I944" i="3"/>
  <c r="E949" i="3"/>
  <c r="G949" i="3"/>
  <c r="I949" i="3"/>
  <c r="E954" i="3"/>
  <c r="G954" i="3"/>
  <c r="I954" i="3"/>
  <c r="E958" i="3"/>
  <c r="G958" i="3"/>
  <c r="I958" i="3"/>
  <c r="E963" i="3"/>
  <c r="G963" i="3"/>
  <c r="I963" i="3"/>
  <c r="E967" i="3"/>
  <c r="G967" i="3"/>
  <c r="I967" i="3"/>
  <c r="E971" i="3"/>
  <c r="G971" i="3"/>
  <c r="I971" i="3"/>
  <c r="E976" i="3"/>
  <c r="G976" i="3"/>
  <c r="I976" i="3"/>
  <c r="E980" i="3"/>
  <c r="G980" i="3"/>
  <c r="I980" i="3"/>
  <c r="E984" i="3"/>
  <c r="G984" i="3"/>
  <c r="I984" i="3"/>
  <c r="E988" i="3"/>
  <c r="G988" i="3"/>
  <c r="I988" i="3"/>
  <c r="E992" i="3"/>
  <c r="G992" i="3"/>
  <c r="I992" i="3"/>
  <c r="E997" i="3"/>
  <c r="G997" i="3"/>
  <c r="I997" i="3"/>
  <c r="H999" i="3"/>
  <c r="E1000" i="3"/>
  <c r="G1000" i="3"/>
  <c r="I1000" i="3"/>
  <c r="H1002" i="3"/>
  <c r="F1003" i="3"/>
  <c r="J1003" i="3"/>
  <c r="F1007" i="3"/>
  <c r="H1007" i="3"/>
  <c r="J1007" i="3"/>
  <c r="F1011" i="3"/>
  <c r="J1011" i="3"/>
  <c r="F1015" i="3"/>
  <c r="H1015" i="3"/>
  <c r="J1018" i="3"/>
  <c r="F1020" i="3"/>
  <c r="H1022" i="3"/>
  <c r="H1026" i="3"/>
  <c r="H1027" i="3"/>
  <c r="J1028" i="3"/>
  <c r="I1029" i="3"/>
  <c r="J1037" i="3"/>
  <c r="F1041" i="3"/>
  <c r="H1041" i="3"/>
  <c r="F1046" i="3"/>
  <c r="H1046" i="3"/>
  <c r="J1046" i="3"/>
  <c r="E1050" i="3"/>
  <c r="I1050" i="3"/>
  <c r="F1053" i="3"/>
  <c r="H1053" i="3"/>
  <c r="J1053" i="3"/>
  <c r="E1056" i="3"/>
  <c r="I1056" i="3"/>
  <c r="F1059" i="3"/>
  <c r="H1059" i="3"/>
  <c r="J1059" i="3"/>
  <c r="F1063" i="3"/>
  <c r="H1063" i="3"/>
  <c r="J1063" i="3"/>
  <c r="F1067" i="3"/>
  <c r="H1067" i="3"/>
  <c r="J1067" i="3"/>
  <c r="F1071" i="3"/>
  <c r="H1071" i="3"/>
  <c r="J1071" i="3"/>
  <c r="F1075" i="3"/>
  <c r="H1075" i="3"/>
  <c r="J1075" i="3"/>
  <c r="F1079" i="3"/>
  <c r="H1079" i="3"/>
  <c r="J1079" i="3"/>
  <c r="F1083" i="3"/>
  <c r="H1083" i="3"/>
  <c r="J1083" i="3"/>
  <c r="J949" i="3"/>
  <c r="F954" i="3"/>
  <c r="J954" i="3"/>
  <c r="F958" i="3"/>
  <c r="J958" i="3"/>
  <c r="F963" i="3"/>
  <c r="J963" i="3"/>
  <c r="F967" i="3"/>
  <c r="J967" i="3"/>
  <c r="F971" i="3"/>
  <c r="J971" i="3"/>
  <c r="F976" i="3"/>
  <c r="J976" i="3"/>
  <c r="F980" i="3"/>
  <c r="J980" i="3"/>
  <c r="F984" i="3"/>
  <c r="J984" i="3"/>
  <c r="H987" i="3"/>
  <c r="F988" i="3"/>
  <c r="J988" i="3"/>
  <c r="H991" i="3"/>
  <c r="F992" i="3"/>
  <c r="J992" i="3"/>
  <c r="H996" i="3"/>
  <c r="F997" i="3"/>
  <c r="J997" i="3"/>
  <c r="F1000" i="3"/>
  <c r="E1004" i="3"/>
  <c r="I1004" i="3"/>
  <c r="I1006" i="3"/>
  <c r="E1008" i="3"/>
  <c r="I1010" i="3"/>
  <c r="E1012" i="3"/>
  <c r="G1012" i="3"/>
  <c r="I1014" i="3"/>
  <c r="E1016" i="3"/>
  <c r="G1016" i="3"/>
  <c r="I1019" i="3"/>
  <c r="I1022" i="3"/>
  <c r="G1023" i="3"/>
  <c r="I1023" i="3"/>
  <c r="E1024" i="3"/>
  <c r="J1025" i="3"/>
  <c r="E1030" i="3"/>
  <c r="J1031" i="3"/>
  <c r="J1034" i="3"/>
  <c r="E1036" i="3"/>
  <c r="I1036" i="3"/>
  <c r="E1037" i="3"/>
  <c r="J1040" i="3"/>
  <c r="E1043" i="3"/>
  <c r="I1043" i="3"/>
  <c r="E1047" i="3"/>
  <c r="I1047" i="3"/>
  <c r="F1050" i="3"/>
  <c r="H1050" i="3"/>
  <c r="J1050" i="3"/>
  <c r="G1053" i="3"/>
  <c r="F1056" i="3"/>
  <c r="H1056" i="3"/>
  <c r="J1056" i="3"/>
  <c r="E1060" i="3"/>
  <c r="I1060" i="3"/>
  <c r="E1064" i="3"/>
  <c r="I1064" i="3"/>
  <c r="E1068" i="3"/>
  <c r="I1068" i="3"/>
  <c r="E1072" i="3"/>
  <c r="I1072" i="3"/>
  <c r="G1075" i="3"/>
  <c r="E1076" i="3"/>
  <c r="I1076" i="3"/>
  <c r="G1079" i="3"/>
  <c r="E1080" i="3"/>
  <c r="I1080" i="3"/>
  <c r="G1083" i="3"/>
  <c r="E1084" i="3"/>
  <c r="I1084" i="3"/>
  <c r="J1076" i="3"/>
  <c r="J1080" i="3"/>
  <c r="J1084" i="3"/>
  <c r="I1089" i="3"/>
  <c r="I1093" i="3"/>
  <c r="I1097" i="3"/>
  <c r="I1101" i="3"/>
  <c r="I1105" i="3"/>
  <c r="I1109" i="3"/>
  <c r="I1113" i="3"/>
  <c r="I1117" i="3"/>
  <c r="I1121" i="3"/>
  <c r="I1125" i="3"/>
  <c r="I1129" i="3"/>
  <c r="H1137" i="3"/>
  <c r="I1140" i="3"/>
  <c r="F1085" i="3"/>
  <c r="H1085" i="3"/>
  <c r="J1085" i="3"/>
  <c r="F1089" i="3"/>
  <c r="H1089" i="3"/>
  <c r="J1089" i="3"/>
  <c r="F1093" i="3"/>
  <c r="H1093" i="3"/>
  <c r="J1093" i="3"/>
  <c r="J1095" i="3"/>
  <c r="F1097" i="3"/>
  <c r="H1097" i="3"/>
  <c r="J1099" i="3"/>
  <c r="F1101" i="3"/>
  <c r="H1101" i="3"/>
  <c r="J1103" i="3"/>
  <c r="F1105" i="3"/>
  <c r="H1105" i="3"/>
  <c r="J1107" i="3"/>
  <c r="F1109" i="3"/>
  <c r="H1109" i="3"/>
  <c r="J1111" i="3"/>
  <c r="F1113" i="3"/>
  <c r="H1113" i="3"/>
  <c r="J1115" i="3"/>
  <c r="F1117" i="3"/>
  <c r="H1117" i="3"/>
  <c r="J1119" i="3"/>
  <c r="F1121" i="3"/>
  <c r="H1121" i="3"/>
  <c r="J1123" i="3"/>
  <c r="F1125" i="3"/>
  <c r="H1125" i="3"/>
  <c r="J1127" i="3"/>
  <c r="F1129" i="3"/>
  <c r="H1129" i="3"/>
  <c r="J1131" i="3"/>
  <c r="E1133" i="3"/>
  <c r="E1135" i="3"/>
  <c r="G1137" i="3"/>
  <c r="I1137" i="3"/>
  <c r="E1139" i="3"/>
  <c r="E1141" i="3"/>
  <c r="J1142" i="3"/>
  <c r="J1144" i="3"/>
  <c r="I1145" i="3"/>
  <c r="E1147" i="3"/>
  <c r="I1147" i="3"/>
  <c r="E1148" i="3"/>
  <c r="H1153" i="3"/>
  <c r="E1154" i="3"/>
  <c r="E1157" i="3"/>
  <c r="E1159" i="3"/>
  <c r="J1160" i="3"/>
  <c r="G1161" i="3"/>
  <c r="I1161" i="3"/>
  <c r="J1163" i="3"/>
  <c r="G1166" i="3"/>
  <c r="I1166" i="3"/>
  <c r="G1169" i="3"/>
  <c r="I1169" i="3"/>
  <c r="J1171" i="3"/>
  <c r="G1175" i="3"/>
  <c r="I1175" i="3"/>
  <c r="I1178" i="3"/>
  <c r="H1191" i="3"/>
  <c r="E1192" i="3"/>
  <c r="I1193" i="3"/>
  <c r="H1199" i="3"/>
  <c r="E1200" i="3"/>
  <c r="G1204" i="3"/>
  <c r="F1147" i="3"/>
  <c r="H1147" i="3"/>
  <c r="J1152" i="3"/>
  <c r="J1155" i="3"/>
  <c r="H1159" i="3"/>
  <c r="E1167" i="3"/>
  <c r="E1170" i="3"/>
  <c r="E1176" i="3"/>
  <c r="E1179" i="3"/>
  <c r="F1186" i="3"/>
  <c r="E1187" i="3"/>
  <c r="F1189" i="3"/>
  <c r="J1190" i="3"/>
  <c r="G1191" i="3"/>
  <c r="I1191" i="3"/>
  <c r="G1199" i="3"/>
  <c r="I1199" i="3"/>
  <c r="J1090" i="3"/>
  <c r="J1096" i="3"/>
  <c r="J1100" i="3"/>
  <c r="J1185" i="3"/>
  <c r="I1186" i="3"/>
  <c r="J1198" i="3"/>
  <c r="I1204" i="3"/>
  <c r="G1090" i="3"/>
  <c r="E1091" i="3"/>
  <c r="I1091" i="3"/>
  <c r="G1094" i="3"/>
  <c r="E1095" i="3"/>
  <c r="I1095" i="3"/>
  <c r="G1098" i="3"/>
  <c r="E1099" i="3"/>
  <c r="I1099" i="3"/>
  <c r="G1102" i="3"/>
  <c r="E1103" i="3"/>
  <c r="I1103" i="3"/>
  <c r="G1106" i="3"/>
  <c r="E1107" i="3"/>
  <c r="I1107" i="3"/>
  <c r="G1110" i="3"/>
  <c r="E1111" i="3"/>
  <c r="I1111" i="3"/>
  <c r="G1114" i="3"/>
  <c r="E1115" i="3"/>
  <c r="I1115" i="3"/>
  <c r="G1118" i="3"/>
  <c r="E1119" i="3"/>
  <c r="I1119" i="3"/>
  <c r="G1122" i="3"/>
  <c r="E1123" i="3"/>
  <c r="I1123" i="3"/>
  <c r="G1126" i="3"/>
  <c r="E1127" i="3"/>
  <c r="I1127" i="3"/>
  <c r="G1130" i="3"/>
  <c r="I1130" i="3"/>
  <c r="E1131" i="3"/>
  <c r="F1135" i="3"/>
  <c r="H1135" i="3"/>
  <c r="J1137" i="3"/>
  <c r="F1139" i="3"/>
  <c r="E1140" i="3"/>
  <c r="E1144" i="3"/>
  <c r="J1145" i="3"/>
  <c r="F1151" i="3"/>
  <c r="H1151" i="3"/>
  <c r="J1156" i="3"/>
  <c r="E1160" i="3"/>
  <c r="I1160" i="3"/>
  <c r="J1161" i="3"/>
  <c r="G1162" i="3"/>
  <c r="I1162" i="3"/>
  <c r="E1163" i="3"/>
  <c r="J1164" i="3"/>
  <c r="J1166" i="3"/>
  <c r="E1168" i="3"/>
  <c r="J1169" i="3"/>
  <c r="I1170" i="3"/>
  <c r="E1171" i="3"/>
  <c r="J1172" i="3"/>
  <c r="J1175" i="3"/>
  <c r="E1177" i="3"/>
  <c r="J1178" i="3"/>
  <c r="I1179" i="3"/>
  <c r="E1180" i="3"/>
  <c r="J1181" i="3"/>
  <c r="F1182" i="3"/>
  <c r="J1183" i="3"/>
  <c r="G1184" i="3"/>
  <c r="E1185" i="3"/>
  <c r="J1193" i="3"/>
  <c r="I1194" i="3"/>
  <c r="G1197" i="3"/>
  <c r="J1201" i="3"/>
  <c r="I1202" i="3"/>
  <c r="E1206" i="3"/>
  <c r="F1087" i="3"/>
  <c r="H1087" i="3"/>
  <c r="J1087" i="3"/>
  <c r="F1091" i="3"/>
  <c r="H1091" i="3"/>
  <c r="J1091" i="3"/>
  <c r="F1095" i="3"/>
  <c r="H1095" i="3"/>
  <c r="J1097" i="3"/>
  <c r="F1099" i="3"/>
  <c r="H1099" i="3"/>
  <c r="J1101" i="3"/>
  <c r="F1103" i="3"/>
  <c r="H1103" i="3"/>
  <c r="J1105" i="3"/>
  <c r="F1107" i="3"/>
  <c r="H1107" i="3"/>
  <c r="J1109" i="3"/>
  <c r="F1111" i="3"/>
  <c r="H1111" i="3"/>
  <c r="J1113" i="3"/>
  <c r="F1115" i="3"/>
  <c r="H1115" i="3"/>
  <c r="J1117" i="3"/>
  <c r="F1119" i="3"/>
  <c r="H1119" i="3"/>
  <c r="J1121" i="3"/>
  <c r="F1123" i="3"/>
  <c r="H1123" i="3"/>
  <c r="J1125" i="3"/>
  <c r="F1127" i="3"/>
  <c r="H1127" i="3"/>
  <c r="J1129" i="3"/>
  <c r="F1131" i="3"/>
  <c r="H1131" i="3"/>
  <c r="G1135" i="3"/>
  <c r="I1135" i="3"/>
  <c r="E1137" i="3"/>
  <c r="G1139" i="3"/>
  <c r="J1146" i="3"/>
  <c r="H1144" i="3"/>
  <c r="E1145" i="3"/>
  <c r="G1148" i="3"/>
  <c r="I1148" i="3"/>
  <c r="J1153" i="3"/>
  <c r="I1154" i="3"/>
  <c r="E1155" i="3"/>
  <c r="I1155" i="3"/>
  <c r="G1157" i="3"/>
  <c r="I1157" i="3"/>
  <c r="F1160" i="3"/>
  <c r="E1161" i="3"/>
  <c r="F1163" i="3"/>
  <c r="H1163" i="3"/>
  <c r="G1165" i="3"/>
  <c r="I1165" i="3"/>
  <c r="F1168" i="3"/>
  <c r="E1169" i="3"/>
  <c r="F1171" i="3"/>
  <c r="H1171" i="3"/>
  <c r="G1174" i="3"/>
  <c r="I1174" i="3"/>
  <c r="F1177" i="3"/>
  <c r="E1178" i="3"/>
  <c r="F1180" i="3"/>
  <c r="H1180" i="3"/>
  <c r="G1182" i="3"/>
  <c r="I1182" i="3"/>
  <c r="F1187" i="3"/>
  <c r="H1187" i="3"/>
  <c r="J1191" i="3"/>
  <c r="G1192" i="3"/>
  <c r="E1193" i="3"/>
  <c r="E1196" i="3"/>
  <c r="J1199" i="3"/>
  <c r="G1200" i="3"/>
  <c r="F1206" i="3"/>
  <c r="G1087" i="3"/>
  <c r="E1088" i="3"/>
  <c r="I1088" i="3"/>
  <c r="G1091" i="3"/>
  <c r="E1092" i="3"/>
  <c r="I1092" i="3"/>
  <c r="G1095" i="3"/>
  <c r="E1096" i="3"/>
  <c r="I1096" i="3"/>
  <c r="G1099" i="3"/>
  <c r="E1100" i="3"/>
  <c r="I1100" i="3"/>
  <c r="G1103" i="3"/>
  <c r="E1104" i="3"/>
  <c r="I1104" i="3"/>
  <c r="G1107" i="3"/>
  <c r="E1108" i="3"/>
  <c r="I1108" i="3"/>
  <c r="G1111" i="3"/>
  <c r="E1112" i="3"/>
  <c r="I1112" i="3"/>
  <c r="G1115" i="3"/>
  <c r="E1116" i="3"/>
  <c r="I1116" i="3"/>
  <c r="G1119" i="3"/>
  <c r="E1120" i="3"/>
  <c r="I1120" i="3"/>
  <c r="G1123" i="3"/>
  <c r="E1124" i="3"/>
  <c r="I1124" i="3"/>
  <c r="G1127" i="3"/>
  <c r="E1128" i="3"/>
  <c r="I1128" i="3"/>
  <c r="G1131" i="3"/>
  <c r="I1131" i="3"/>
  <c r="E1132" i="3"/>
  <c r="J1133" i="3"/>
  <c r="F1136" i="3"/>
  <c r="H1136" i="3"/>
  <c r="J1138" i="3"/>
  <c r="H1139" i="3"/>
  <c r="J1141" i="3"/>
  <c r="I1142" i="3"/>
  <c r="E1143" i="3"/>
  <c r="I1143" i="3"/>
  <c r="H1145" i="3"/>
  <c r="J1147" i="3"/>
  <c r="E1149" i="3"/>
  <c r="J1150" i="3"/>
  <c r="F1155" i="3"/>
  <c r="H1155" i="3"/>
  <c r="J1159" i="3"/>
  <c r="I1168" i="3"/>
  <c r="I1177" i="3"/>
  <c r="J1186" i="3"/>
  <c r="I1187" i="3"/>
  <c r="J1189" i="3"/>
  <c r="F1190" i="3"/>
  <c r="H1190" i="3"/>
  <c r="F1195" i="3"/>
  <c r="H1195" i="3"/>
  <c r="E1198" i="3"/>
  <c r="F1203" i="3"/>
  <c r="I1205" i="3"/>
  <c r="G1212" i="3"/>
  <c r="J1088" i="3"/>
  <c r="J1092" i="3"/>
  <c r="J1118" i="3"/>
  <c r="J1122" i="3"/>
  <c r="F1124" i="3"/>
  <c r="F1128" i="3"/>
  <c r="J1130" i="3"/>
  <c r="F1143" i="3"/>
  <c r="G1152" i="3"/>
  <c r="E1156" i="3"/>
  <c r="F1158" i="3"/>
  <c r="J1162" i="3"/>
  <c r="E1164" i="3"/>
  <c r="J1167" i="3"/>
  <c r="J1170" i="3"/>
  <c r="E1172" i="3"/>
  <c r="J1176" i="3"/>
  <c r="J1179" i="3"/>
  <c r="F1185" i="3"/>
  <c r="E1186" i="3"/>
  <c r="H1188" i="3"/>
  <c r="E1189" i="3"/>
  <c r="G1190" i="3"/>
  <c r="I1190" i="3"/>
  <c r="J1194" i="3"/>
  <c r="I1195" i="3"/>
  <c r="J1197" i="3"/>
  <c r="H1198" i="3"/>
  <c r="G1206" i="3"/>
  <c r="I1206" i="3"/>
  <c r="J1210" i="3"/>
  <c r="I1211" i="3"/>
  <c r="J1213" i="3"/>
  <c r="F1214" i="3"/>
  <c r="J1215" i="3"/>
  <c r="F1219" i="3"/>
  <c r="H1219" i="3"/>
  <c r="E1226" i="3"/>
  <c r="E1229" i="3"/>
  <c r="I1230" i="3"/>
  <c r="E1234" i="3"/>
  <c r="E1237" i="3"/>
  <c r="I1238" i="3"/>
  <c r="F1241" i="3"/>
  <c r="H1241" i="3"/>
  <c r="E1242" i="3"/>
  <c r="E1245" i="3"/>
  <c r="G1246" i="3"/>
  <c r="I1246" i="3"/>
  <c r="E1250" i="3"/>
  <c r="F1252" i="3"/>
  <c r="H1252" i="3"/>
  <c r="E1253" i="3"/>
  <c r="G1254" i="3"/>
  <c r="I1254" i="3"/>
  <c r="F1257" i="3"/>
  <c r="I1259" i="3"/>
  <c r="I1262" i="3"/>
  <c r="F1266" i="3"/>
  <c r="H1266" i="3"/>
  <c r="F1271" i="3"/>
  <c r="H1271" i="3"/>
  <c r="F1833" i="3"/>
  <c r="H1833" i="3"/>
  <c r="F1279" i="3"/>
  <c r="H1279" i="3"/>
  <c r="F1286" i="3"/>
  <c r="H1286" i="3"/>
  <c r="F1290" i="3"/>
  <c r="H1290" i="3"/>
  <c r="F1299" i="3"/>
  <c r="H1299" i="3"/>
  <c r="F1303" i="3"/>
  <c r="H1303" i="3"/>
  <c r="F1307" i="3"/>
  <c r="H1307" i="3"/>
  <c r="F1313" i="3"/>
  <c r="H1313" i="3"/>
  <c r="F1318" i="3"/>
  <c r="H1318" i="3"/>
  <c r="F1321" i="3"/>
  <c r="H1321" i="3"/>
  <c r="F1325" i="3"/>
  <c r="H1325" i="3"/>
  <c r="J1327" i="3"/>
  <c r="F1329" i="3"/>
  <c r="H1329" i="3"/>
  <c r="J1331" i="3"/>
  <c r="F1335" i="3"/>
  <c r="H1335" i="3"/>
  <c r="J1336" i="3"/>
  <c r="F1339" i="3"/>
  <c r="H1339" i="3"/>
  <c r="J1341" i="3"/>
  <c r="H1343" i="3"/>
  <c r="J1345" i="3"/>
  <c r="F1347" i="3"/>
  <c r="H1347" i="3"/>
  <c r="J1352" i="3"/>
  <c r="F1354" i="3"/>
  <c r="H1354" i="3"/>
  <c r="J1356" i="3"/>
  <c r="F1202" i="3"/>
  <c r="E1203" i="3"/>
  <c r="J1208" i="3"/>
  <c r="F1209" i="3"/>
  <c r="E1210" i="3"/>
  <c r="F1212" i="3"/>
  <c r="H1212" i="3"/>
  <c r="E1213" i="3"/>
  <c r="G1214" i="3"/>
  <c r="I1214" i="3"/>
  <c r="E1215" i="3"/>
  <c r="J1218" i="3"/>
  <c r="I1219" i="3"/>
  <c r="J1221" i="3"/>
  <c r="F1223" i="3"/>
  <c r="J1224" i="3"/>
  <c r="F1228" i="3"/>
  <c r="H1228" i="3"/>
  <c r="J1232" i="3"/>
  <c r="F1236" i="3"/>
  <c r="H1236" i="3"/>
  <c r="F1244" i="3"/>
  <c r="H1244" i="3"/>
  <c r="J1248" i="3"/>
  <c r="J1256" i="3"/>
  <c r="E1258" i="3"/>
  <c r="F1260" i="3"/>
  <c r="J1262" i="3"/>
  <c r="I1265" i="3"/>
  <c r="G1267" i="3"/>
  <c r="I1270" i="3"/>
  <c r="G1272" i="3"/>
  <c r="I1275" i="3"/>
  <c r="G1276" i="3"/>
  <c r="I1278" i="3"/>
  <c r="G1280" i="3"/>
  <c r="I1285" i="3"/>
  <c r="G1287" i="3"/>
  <c r="I1289" i="3"/>
  <c r="G1292" i="3"/>
  <c r="I1298" i="3"/>
  <c r="G1300" i="3"/>
  <c r="I1302" i="3"/>
  <c r="G1304" i="3"/>
  <c r="I1306" i="3"/>
  <c r="G1309" i="3"/>
  <c r="I1312" i="3"/>
  <c r="G1314" i="3"/>
  <c r="I1316" i="3"/>
  <c r="G1317" i="3"/>
  <c r="I1320" i="3"/>
  <c r="G1322" i="3"/>
  <c r="I1324" i="3"/>
  <c r="G1326" i="3"/>
  <c r="I1328" i="3"/>
  <c r="E1330" i="3"/>
  <c r="G1330" i="3"/>
  <c r="I1332" i="3"/>
  <c r="G1338" i="3"/>
  <c r="I1337" i="3"/>
  <c r="E1340" i="3"/>
  <c r="G1340" i="3"/>
  <c r="G1217" i="3"/>
  <c r="G1220" i="3"/>
  <c r="J1225" i="3"/>
  <c r="F1226" i="3"/>
  <c r="F1229" i="3"/>
  <c r="J1230" i="3"/>
  <c r="G1231" i="3"/>
  <c r="J1233" i="3"/>
  <c r="F1234" i="3"/>
  <c r="F1237" i="3"/>
  <c r="J1238" i="3"/>
  <c r="G1239" i="3"/>
  <c r="F1242" i="3"/>
  <c r="F1245" i="3"/>
  <c r="J1246" i="3"/>
  <c r="G1247" i="3"/>
  <c r="J1249" i="3"/>
  <c r="F1250" i="3"/>
  <c r="F1253" i="3"/>
  <c r="J1254" i="3"/>
  <c r="G1255" i="3"/>
  <c r="J1259" i="3"/>
  <c r="F1261" i="3"/>
  <c r="I1263" i="3"/>
  <c r="F1264" i="3"/>
  <c r="E1268" i="3"/>
  <c r="E1274" i="3"/>
  <c r="E1277" i="3"/>
  <c r="E1284" i="3"/>
  <c r="E1288" i="3"/>
  <c r="E1296" i="3"/>
  <c r="E1301" i="3"/>
  <c r="E1305" i="3"/>
  <c r="E1310" i="3"/>
  <c r="E1315" i="3"/>
  <c r="E1319" i="3"/>
  <c r="E1323" i="3"/>
  <c r="I1325" i="3"/>
  <c r="E1327" i="3"/>
  <c r="E1331" i="3"/>
  <c r="E1336" i="3"/>
  <c r="I1339" i="3"/>
  <c r="E1341" i="3"/>
  <c r="I1343" i="3"/>
  <c r="E1345" i="3"/>
  <c r="I1347" i="3"/>
  <c r="E1352" i="3"/>
  <c r="I1354" i="3"/>
  <c r="E1356" i="3"/>
  <c r="I1360" i="3"/>
  <c r="E1363" i="3"/>
  <c r="I1367" i="3"/>
  <c r="E1368" i="3"/>
  <c r="E1374" i="3"/>
  <c r="H1203" i="3"/>
  <c r="E1204" i="3"/>
  <c r="G1205" i="3"/>
  <c r="F1210" i="3"/>
  <c r="E1211" i="3"/>
  <c r="F1213" i="3"/>
  <c r="J1214" i="3"/>
  <c r="H1215" i="3"/>
  <c r="E1225" i="3"/>
  <c r="G1226" i="3"/>
  <c r="I1226" i="3"/>
  <c r="G1229" i="3"/>
  <c r="E1230" i="3"/>
  <c r="E1233" i="3"/>
  <c r="G1234" i="3"/>
  <c r="I1234" i="3"/>
  <c r="G1237" i="3"/>
  <c r="E1238" i="3"/>
  <c r="J1241" i="3"/>
  <c r="G1242" i="3"/>
  <c r="I1242" i="3"/>
  <c r="G1245" i="3"/>
  <c r="E1246" i="3"/>
  <c r="E1249" i="3"/>
  <c r="I1250" i="3"/>
  <c r="G1253" i="3"/>
  <c r="E1254" i="3"/>
  <c r="J1257" i="3"/>
  <c r="F1258" i="3"/>
  <c r="E1259" i="3"/>
  <c r="I1260" i="3"/>
  <c r="E1262" i="3"/>
  <c r="J1263" i="3"/>
  <c r="F1268" i="3"/>
  <c r="H1268" i="3"/>
  <c r="F1274" i="3"/>
  <c r="H1274" i="3"/>
  <c r="F1277" i="3"/>
  <c r="H1277" i="3"/>
  <c r="F1284" i="3"/>
  <c r="H1284" i="3"/>
  <c r="F1288" i="3"/>
  <c r="H1288" i="3"/>
  <c r="F1296" i="3"/>
  <c r="H1296" i="3"/>
  <c r="F1301" i="3"/>
  <c r="H1301" i="3"/>
  <c r="F1305" i="3"/>
  <c r="H1305" i="3"/>
  <c r="F1310" i="3"/>
  <c r="H1310" i="3"/>
  <c r="F1315" i="3"/>
  <c r="H1315" i="3"/>
  <c r="F1319" i="3"/>
  <c r="H1319" i="3"/>
  <c r="F1323" i="3"/>
  <c r="H1323" i="3"/>
  <c r="F1327" i="3"/>
  <c r="H1327" i="3"/>
  <c r="J1329" i="3"/>
  <c r="F1331" i="3"/>
  <c r="H1331" i="3"/>
  <c r="J1335" i="3"/>
  <c r="F1336" i="3"/>
  <c r="H1336" i="3"/>
  <c r="J1339" i="3"/>
  <c r="H1341" i="3"/>
  <c r="J1343" i="3"/>
  <c r="F1345" i="3"/>
  <c r="H1345" i="3"/>
  <c r="J1347" i="3"/>
  <c r="F1352" i="3"/>
  <c r="H1352" i="3"/>
  <c r="J1354" i="3"/>
  <c r="J1202" i="3"/>
  <c r="J1209" i="3"/>
  <c r="I1210" i="3"/>
  <c r="G1213" i="3"/>
  <c r="G1215" i="3"/>
  <c r="I1215" i="3"/>
  <c r="F1218" i="3"/>
  <c r="E1219" i="3"/>
  <c r="F1221" i="3"/>
  <c r="J1223" i="3"/>
  <c r="H1224" i="3"/>
  <c r="H1232" i="3"/>
  <c r="E1241" i="3"/>
  <c r="H1248" i="3"/>
  <c r="E1252" i="3"/>
  <c r="H1256" i="3"/>
  <c r="E1257" i="3"/>
  <c r="I1258" i="3"/>
  <c r="J1260" i="3"/>
  <c r="H1261" i="3"/>
  <c r="F1262" i="3"/>
  <c r="G1265" i="3"/>
  <c r="I1267" i="3"/>
  <c r="G1270" i="3"/>
  <c r="I1272" i="3"/>
  <c r="G1275" i="3"/>
  <c r="I1276" i="3"/>
  <c r="G1278" i="3"/>
  <c r="I1280" i="3"/>
  <c r="G1285" i="3"/>
  <c r="I1287" i="3"/>
  <c r="G1289" i="3"/>
  <c r="I1292" i="3"/>
  <c r="G1298" i="3"/>
  <c r="I1300" i="3"/>
  <c r="G1302" i="3"/>
  <c r="I1304" i="3"/>
  <c r="G1306" i="3"/>
  <c r="I1309" i="3"/>
  <c r="G1312" i="3"/>
  <c r="I1314" i="3"/>
  <c r="E1316" i="3"/>
  <c r="G1316" i="3"/>
  <c r="I1317" i="3"/>
  <c r="G1320" i="3"/>
  <c r="I1322" i="3"/>
  <c r="G1324" i="3"/>
  <c r="I1326" i="3"/>
  <c r="G1328" i="3"/>
  <c r="I1330" i="3"/>
  <c r="G1332" i="3"/>
  <c r="I1338" i="3"/>
  <c r="E1337" i="3"/>
  <c r="G1337" i="3"/>
  <c r="I1340" i="3"/>
  <c r="J1217" i="3"/>
  <c r="G1224" i="3"/>
  <c r="J1231" i="3"/>
  <c r="G1232" i="3"/>
  <c r="F1235" i="3"/>
  <c r="J1239" i="3"/>
  <c r="F1243" i="3"/>
  <c r="J1247" i="3"/>
  <c r="G1248" i="3"/>
  <c r="F1251" i="3"/>
  <c r="J1255" i="3"/>
  <c r="G1256" i="3"/>
  <c r="G1260" i="3"/>
  <c r="I1264" i="3"/>
  <c r="F1265" i="3"/>
  <c r="J1267" i="3"/>
  <c r="J1272" i="3"/>
  <c r="J1276" i="3"/>
  <c r="J1280" i="3"/>
  <c r="J1287" i="3"/>
  <c r="J1292" i="3"/>
  <c r="J1300" i="3"/>
  <c r="J1304" i="3"/>
  <c r="J1309" i="3"/>
  <c r="J1314" i="3"/>
  <c r="J1317" i="3"/>
  <c r="J1322" i="3"/>
  <c r="J1326" i="3"/>
  <c r="F1328" i="3"/>
  <c r="J1330" i="3"/>
  <c r="F1332" i="3"/>
  <c r="F1337" i="3"/>
  <c r="F1342" i="3"/>
  <c r="F1346" i="3"/>
  <c r="J1282" i="3"/>
  <c r="F1353" i="3"/>
  <c r="J1355" i="3"/>
  <c r="F1358" i="3"/>
  <c r="J1362" i="3"/>
  <c r="F1364" i="3"/>
  <c r="J1370" i="3"/>
  <c r="E1379" i="3"/>
  <c r="I1436" i="3"/>
  <c r="E1439" i="3"/>
  <c r="I1441" i="3"/>
  <c r="E1443" i="3"/>
  <c r="I1445" i="3"/>
  <c r="E1447" i="3"/>
  <c r="I1449" i="3"/>
  <c r="E1451" i="3"/>
  <c r="I1453" i="3"/>
  <c r="E1455" i="3"/>
  <c r="I1457" i="3"/>
  <c r="E1459" i="3"/>
  <c r="I1461" i="3"/>
  <c r="E1477" i="3"/>
  <c r="E1481" i="3"/>
  <c r="E1485" i="3"/>
  <c r="F1356" i="3"/>
  <c r="H1356" i="3"/>
  <c r="J1360" i="3"/>
  <c r="F1363" i="3"/>
  <c r="H1363" i="3"/>
  <c r="J1367" i="3"/>
  <c r="F1368" i="3"/>
  <c r="H1368" i="3"/>
  <c r="F1374" i="3"/>
  <c r="H1374" i="3"/>
  <c r="F1379" i="3"/>
  <c r="H1379" i="3"/>
  <c r="F1384" i="3"/>
  <c r="H1384" i="3"/>
  <c r="F1387" i="3"/>
  <c r="H1390" i="3"/>
  <c r="H1394" i="3"/>
  <c r="H1402" i="3"/>
  <c r="H1409" i="3"/>
  <c r="H1413" i="3"/>
  <c r="H1418" i="3"/>
  <c r="J1422" i="3"/>
  <c r="H1424" i="3"/>
  <c r="J1426" i="3"/>
  <c r="F1428" i="3"/>
  <c r="H1428" i="3"/>
  <c r="J1429" i="3"/>
  <c r="F1432" i="3"/>
  <c r="H1432" i="3"/>
  <c r="J1436" i="3"/>
  <c r="F1439" i="3"/>
  <c r="H1439" i="3"/>
  <c r="J1441" i="3"/>
  <c r="F1443" i="3"/>
  <c r="H1443" i="3"/>
  <c r="J1445" i="3"/>
  <c r="F1447" i="3"/>
  <c r="H1447" i="3"/>
  <c r="J1449" i="3"/>
  <c r="F1451" i="3"/>
  <c r="H1451" i="3"/>
  <c r="J1453" i="3"/>
  <c r="H1455" i="3"/>
  <c r="H1459" i="3"/>
  <c r="J1461" i="3"/>
  <c r="F1463" i="3"/>
  <c r="H1463" i="3"/>
  <c r="J1465" i="3"/>
  <c r="F1467" i="3"/>
  <c r="H1467" i="3"/>
  <c r="J1469" i="3"/>
  <c r="F1471" i="3"/>
  <c r="H1471" i="3"/>
  <c r="J1473" i="3"/>
  <c r="H1477" i="3"/>
  <c r="J1479" i="3"/>
  <c r="H1481" i="3"/>
  <c r="J1483" i="3"/>
  <c r="H1485" i="3"/>
  <c r="J1487" i="3"/>
  <c r="H1491" i="3"/>
  <c r="E1342" i="3"/>
  <c r="G1342" i="3"/>
  <c r="I1344" i="3"/>
  <c r="E1346" i="3"/>
  <c r="G1346" i="3"/>
  <c r="I1282" i="3"/>
  <c r="E1353" i="3"/>
  <c r="G1353" i="3"/>
  <c r="I1355" i="3"/>
  <c r="E1358" i="3"/>
  <c r="G1358" i="3"/>
  <c r="I1362" i="3"/>
  <c r="E1364" i="3"/>
  <c r="G1364" i="3"/>
  <c r="I1370" i="3"/>
  <c r="G1371" i="3"/>
  <c r="I1373" i="3"/>
  <c r="G1375" i="3"/>
  <c r="I1377" i="3"/>
  <c r="G1380" i="3"/>
  <c r="I1383" i="3"/>
  <c r="G1384" i="3"/>
  <c r="I1384" i="3"/>
  <c r="G1385" i="3"/>
  <c r="I1389" i="3"/>
  <c r="E1391" i="3"/>
  <c r="G1391" i="3"/>
  <c r="I1393" i="3"/>
  <c r="E1395" i="3"/>
  <c r="G1395" i="3"/>
  <c r="I1401" i="3"/>
  <c r="E1406" i="3"/>
  <c r="G1406" i="3"/>
  <c r="I1408" i="3"/>
  <c r="E1410" i="3"/>
  <c r="G1410" i="3"/>
  <c r="I1412" i="3"/>
  <c r="E1414" i="3"/>
  <c r="G1414" i="3"/>
  <c r="I1416" i="3"/>
  <c r="E1420" i="3"/>
  <c r="G1420" i="3"/>
  <c r="I1423" i="3"/>
  <c r="E1425" i="3"/>
  <c r="G1425" i="3"/>
  <c r="I1405" i="3"/>
  <c r="E1427" i="3"/>
  <c r="G1427" i="3"/>
  <c r="I1430" i="3"/>
  <c r="E1434" i="3"/>
  <c r="G1434" i="3"/>
  <c r="I1438" i="3"/>
  <c r="E1440" i="3"/>
  <c r="G1440" i="3"/>
  <c r="I1442" i="3"/>
  <c r="E1444" i="3"/>
  <c r="G1444" i="3"/>
  <c r="I1446" i="3"/>
  <c r="G1448" i="3"/>
  <c r="G1452" i="3"/>
  <c r="G1456" i="3"/>
  <c r="G1460" i="3"/>
  <c r="G1464" i="3"/>
  <c r="G1468" i="3"/>
  <c r="G1472" i="3"/>
  <c r="I1475" i="3"/>
  <c r="G1478" i="3"/>
  <c r="I1480" i="3"/>
  <c r="G1482" i="3"/>
  <c r="G1486" i="3"/>
  <c r="J1373" i="3"/>
  <c r="J1377" i="3"/>
  <c r="J1383" i="3"/>
  <c r="J1389" i="3"/>
  <c r="F1391" i="3"/>
  <c r="J1393" i="3"/>
  <c r="F1395" i="3"/>
  <c r="J1401" i="3"/>
  <c r="F1406" i="3"/>
  <c r="J1408" i="3"/>
  <c r="F1410" i="3"/>
  <c r="J1412" i="3"/>
  <c r="F1414" i="3"/>
  <c r="J1416" i="3"/>
  <c r="F1420" i="3"/>
  <c r="J1423" i="3"/>
  <c r="F1425" i="3"/>
  <c r="J1405" i="3"/>
  <c r="F1427" i="3"/>
  <c r="J1430" i="3"/>
  <c r="F1434" i="3"/>
  <c r="J1438" i="3"/>
  <c r="F1440" i="3"/>
  <c r="J1442" i="3"/>
  <c r="F1444" i="3"/>
  <c r="J1446" i="3"/>
  <c r="F1448" i="3"/>
  <c r="J1450" i="3"/>
  <c r="F1452" i="3"/>
  <c r="J1454" i="3"/>
  <c r="F1456" i="3"/>
  <c r="J1458" i="3"/>
  <c r="F1460" i="3"/>
  <c r="J1462" i="3"/>
  <c r="F1464" i="3"/>
  <c r="J1466" i="3"/>
  <c r="F1468" i="3"/>
  <c r="J1470" i="3"/>
  <c r="F1472" i="3"/>
  <c r="F1478" i="3"/>
  <c r="F1482" i="3"/>
  <c r="F1486" i="3"/>
  <c r="F1360" i="3"/>
  <c r="H1360" i="3"/>
  <c r="J1363" i="3"/>
  <c r="F1367" i="3"/>
  <c r="H1367" i="3"/>
  <c r="F1372" i="3"/>
  <c r="H1372" i="3"/>
  <c r="F1376" i="3"/>
  <c r="H1376" i="3"/>
  <c r="F1382" i="3"/>
  <c r="H1382" i="3"/>
  <c r="J1390" i="3"/>
  <c r="F1392" i="3"/>
  <c r="H1392" i="3"/>
  <c r="J1394" i="3"/>
  <c r="F1396" i="3"/>
  <c r="H1396" i="3"/>
  <c r="J1402" i="3"/>
  <c r="F1407" i="3"/>
  <c r="H1407" i="3"/>
  <c r="J1409" i="3"/>
  <c r="F1411" i="3"/>
  <c r="H1411" i="3"/>
  <c r="J1413" i="3"/>
  <c r="F1415" i="3"/>
  <c r="H1415" i="3"/>
  <c r="J1418" i="3"/>
  <c r="F1422" i="3"/>
  <c r="H1422" i="3"/>
  <c r="J1424" i="3"/>
  <c r="F1426" i="3"/>
  <c r="H1426" i="3"/>
  <c r="J1428" i="3"/>
  <c r="F1429" i="3"/>
  <c r="H1429" i="3"/>
  <c r="J1432" i="3"/>
  <c r="F1436" i="3"/>
  <c r="H1436" i="3"/>
  <c r="J1439" i="3"/>
  <c r="F1441" i="3"/>
  <c r="H1441" i="3"/>
  <c r="J1443" i="3"/>
  <c r="F1445" i="3"/>
  <c r="H1445" i="3"/>
  <c r="J1447" i="3"/>
  <c r="F1449" i="3"/>
  <c r="H1449" i="3"/>
  <c r="J1451" i="3"/>
  <c r="F1453" i="3"/>
  <c r="H1453" i="3"/>
  <c r="J1455" i="3"/>
  <c r="F1457" i="3"/>
  <c r="H1457" i="3"/>
  <c r="J1459" i="3"/>
  <c r="F1461" i="3"/>
  <c r="H1461" i="3"/>
  <c r="J1463" i="3"/>
  <c r="F1465" i="3"/>
  <c r="H1465" i="3"/>
  <c r="J1467" i="3"/>
  <c r="F1469" i="3"/>
  <c r="H1469" i="3"/>
  <c r="J1471" i="3"/>
  <c r="H1473" i="3"/>
  <c r="J1477" i="3"/>
  <c r="H1479" i="3"/>
  <c r="J1481" i="3"/>
  <c r="H1483" i="3"/>
  <c r="H1487" i="3"/>
  <c r="I1342" i="3"/>
  <c r="E1344" i="3"/>
  <c r="G1344" i="3"/>
  <c r="I1346" i="3"/>
  <c r="E1282" i="3"/>
  <c r="G1282" i="3"/>
  <c r="I1353" i="3"/>
  <c r="E1355" i="3"/>
  <c r="G1355" i="3"/>
  <c r="I1358" i="3"/>
  <c r="E1362" i="3"/>
  <c r="G1362" i="3"/>
  <c r="I1364" i="3"/>
  <c r="E1370" i="3"/>
  <c r="G1370" i="3"/>
  <c r="I1371" i="3"/>
  <c r="G1373" i="3"/>
  <c r="I1375" i="3"/>
  <c r="G1377" i="3"/>
  <c r="I1380" i="3"/>
  <c r="E1384" i="3"/>
  <c r="I1385" i="3"/>
  <c r="F1386" i="3"/>
  <c r="H1386" i="3"/>
  <c r="E1389" i="3"/>
  <c r="G1389" i="3"/>
  <c r="I1391" i="3"/>
  <c r="E1393" i="3"/>
  <c r="G1393" i="3"/>
  <c r="I1395" i="3"/>
  <c r="E1401" i="3"/>
  <c r="G1401" i="3"/>
  <c r="I1406" i="3"/>
  <c r="E1408" i="3"/>
  <c r="G1408" i="3"/>
  <c r="I1410" i="3"/>
  <c r="E1412" i="3"/>
  <c r="G1412" i="3"/>
  <c r="I1414" i="3"/>
  <c r="E1416" i="3"/>
  <c r="G1416" i="3"/>
  <c r="I1420" i="3"/>
  <c r="E1423" i="3"/>
  <c r="G1423" i="3"/>
  <c r="I1425" i="3"/>
  <c r="E1405" i="3"/>
  <c r="G1405" i="3"/>
  <c r="I1427" i="3"/>
  <c r="E1430" i="3"/>
  <c r="G1430" i="3"/>
  <c r="I1434" i="3"/>
  <c r="E1438" i="3"/>
  <c r="G1438" i="3"/>
  <c r="I1440" i="3"/>
  <c r="E1442" i="3"/>
  <c r="G1442" i="3"/>
  <c r="I1444" i="3"/>
  <c r="E1446" i="3"/>
  <c r="G1446" i="3"/>
  <c r="I1448" i="3"/>
  <c r="E1450" i="3"/>
  <c r="G1450" i="3"/>
  <c r="I1452" i="3"/>
  <c r="E1454" i="3"/>
  <c r="G1454" i="3"/>
  <c r="I1456" i="3"/>
  <c r="E1458" i="3"/>
  <c r="G1458" i="3"/>
  <c r="I1460" i="3"/>
  <c r="E1462" i="3"/>
  <c r="G1462" i="3"/>
  <c r="I1464" i="3"/>
  <c r="E1466" i="3"/>
  <c r="G1466" i="3"/>
  <c r="I1468" i="3"/>
  <c r="E1470" i="3"/>
  <c r="G1470" i="3"/>
  <c r="I1472" i="3"/>
  <c r="G1475" i="3"/>
  <c r="I1478" i="3"/>
  <c r="G1480" i="3"/>
  <c r="I1482" i="3"/>
  <c r="G1484" i="3"/>
  <c r="I1486" i="3"/>
  <c r="G1489" i="3"/>
  <c r="E1612" i="3"/>
  <c r="G1612" i="3"/>
  <c r="I1614" i="3"/>
  <c r="E1618" i="3"/>
  <c r="G1618" i="3"/>
  <c r="E1623" i="3"/>
  <c r="G1623" i="3"/>
  <c r="E1628" i="3"/>
  <c r="G1628" i="3"/>
  <c r="E1632" i="3"/>
  <c r="G1632" i="3"/>
  <c r="I1634" i="3"/>
  <c r="E1636" i="3"/>
  <c r="G1636" i="3"/>
  <c r="I1638" i="3"/>
  <c r="E1640" i="3"/>
  <c r="G1640" i="3"/>
  <c r="I1642" i="3"/>
  <c r="E1647" i="3"/>
  <c r="G1647" i="3"/>
  <c r="I1651" i="3"/>
  <c r="E1654" i="3"/>
  <c r="G1654" i="3"/>
  <c r="I1656" i="3"/>
  <c r="F1657" i="3"/>
  <c r="H1657" i="3"/>
  <c r="E1662" i="3"/>
  <c r="J1663" i="3"/>
  <c r="I1668" i="3"/>
  <c r="F1669" i="3"/>
  <c r="H1669" i="3"/>
  <c r="E1674" i="3"/>
  <c r="J1675" i="3"/>
  <c r="I1678" i="3"/>
  <c r="F1679" i="3"/>
  <c r="H1679" i="3"/>
  <c r="E1683" i="3"/>
  <c r="J1685" i="3"/>
  <c r="I1688" i="3"/>
  <c r="F1689" i="3"/>
  <c r="H1689" i="3"/>
  <c r="E2039" i="3"/>
  <c r="J1694" i="3"/>
  <c r="I1700" i="3"/>
  <c r="F1701" i="3"/>
  <c r="H1701" i="3"/>
  <c r="E1704" i="3"/>
  <c r="J1705" i="3"/>
  <c r="I1708" i="3"/>
  <c r="F1709" i="3"/>
  <c r="H1709" i="3"/>
  <c r="E1714" i="3"/>
  <c r="J1715" i="3"/>
  <c r="I1719" i="3"/>
  <c r="F1722" i="3"/>
  <c r="H1722" i="3"/>
  <c r="E1725" i="3"/>
  <c r="I1726" i="3"/>
  <c r="E1727" i="3"/>
  <c r="I1728" i="3"/>
  <c r="E1729" i="3"/>
  <c r="I1731" i="3"/>
  <c r="E1732" i="3"/>
  <c r="I1733" i="3"/>
  <c r="E1734" i="3"/>
  <c r="I1735" i="3"/>
  <c r="E1736" i="3"/>
  <c r="I1737" i="3"/>
  <c r="E1739" i="3"/>
  <c r="I1741" i="3"/>
  <c r="G1742" i="3"/>
  <c r="E1743" i="3"/>
  <c r="J1643" i="3"/>
  <c r="G1744" i="3"/>
  <c r="J1746" i="3"/>
  <c r="F1747" i="3"/>
  <c r="H1747" i="3"/>
  <c r="F1753" i="3"/>
  <c r="J1753" i="3"/>
  <c r="E1754" i="3"/>
  <c r="H1756" i="3"/>
  <c r="G1761" i="3"/>
  <c r="E1759" i="3"/>
  <c r="G1764" i="3"/>
  <c r="E1765" i="3"/>
  <c r="G1767" i="3"/>
  <c r="E1766" i="3"/>
  <c r="G1770" i="3"/>
  <c r="E1773" i="3"/>
  <c r="G1771" i="3"/>
  <c r="E1774" i="3"/>
  <c r="G1775" i="3"/>
  <c r="E1776" i="3"/>
  <c r="G1777" i="3"/>
  <c r="E1778" i="3"/>
  <c r="G1779" i="3"/>
  <c r="E1780" i="3"/>
  <c r="G1781" i="3"/>
  <c r="E1782" i="3"/>
  <c r="G1783" i="3"/>
  <c r="E1784" i="3"/>
  <c r="G1786" i="3"/>
  <c r="E1787" i="3"/>
  <c r="G1788" i="3"/>
  <c r="E1790" i="3"/>
  <c r="G1791" i="3"/>
  <c r="E1792" i="3"/>
  <c r="G1795" i="3"/>
  <c r="E1796" i="3"/>
  <c r="G1797" i="3"/>
  <c r="E1798" i="3"/>
  <c r="G1799" i="3"/>
  <c r="E1800" i="3"/>
  <c r="G1801" i="3"/>
  <c r="E1802" i="3"/>
  <c r="G1803" i="3"/>
  <c r="E1804" i="3"/>
  <c r="E1807" i="3"/>
  <c r="E1811" i="3"/>
  <c r="I1817" i="3"/>
  <c r="F1818" i="3"/>
  <c r="E1821" i="3"/>
  <c r="J1822" i="3"/>
  <c r="E1825" i="3"/>
  <c r="J1826" i="3"/>
  <c r="E1830" i="3"/>
  <c r="J1836" i="3"/>
  <c r="I1842" i="3"/>
  <c r="J1844" i="3"/>
  <c r="E1851" i="3"/>
  <c r="J1852" i="3"/>
  <c r="J1856" i="3"/>
  <c r="J1859" i="3"/>
  <c r="J1602" i="3"/>
  <c r="H1605" i="3"/>
  <c r="J1610" i="3"/>
  <c r="H1612" i="3"/>
  <c r="J1614" i="3"/>
  <c r="H1618" i="3"/>
  <c r="J1621" i="3"/>
  <c r="H1623" i="3"/>
  <c r="J1625" i="3"/>
  <c r="H1628" i="3"/>
  <c r="J1630" i="3"/>
  <c r="H1632" i="3"/>
  <c r="J1634" i="3"/>
  <c r="F1636" i="3"/>
  <c r="H1636" i="3"/>
  <c r="J1638" i="3"/>
  <c r="F1640" i="3"/>
  <c r="H1640" i="3"/>
  <c r="J1642" i="3"/>
  <c r="F1647" i="3"/>
  <c r="H1647" i="3"/>
  <c r="J1651" i="3"/>
  <c r="F1654" i="3"/>
  <c r="H1654" i="3"/>
  <c r="J1656" i="3"/>
  <c r="I1661" i="3"/>
  <c r="F1662" i="3"/>
  <c r="H1662" i="3"/>
  <c r="E1667" i="3"/>
  <c r="J1668" i="3"/>
  <c r="I1673" i="3"/>
  <c r="F1674" i="3"/>
  <c r="H1674" i="3"/>
  <c r="E1677" i="3"/>
  <c r="J1678" i="3"/>
  <c r="I1680" i="3"/>
  <c r="F1683" i="3"/>
  <c r="H1683" i="3"/>
  <c r="E1687" i="3"/>
  <c r="J1688" i="3"/>
  <c r="I1691" i="3"/>
  <c r="F2039" i="3"/>
  <c r="H2039" i="3"/>
  <c r="E1696" i="3"/>
  <c r="J1700" i="3"/>
  <c r="I1703" i="3"/>
  <c r="F1704" i="3"/>
  <c r="H1704" i="3"/>
  <c r="E1707" i="3"/>
  <c r="J1708" i="3"/>
  <c r="I1712" i="3"/>
  <c r="F1714" i="3"/>
  <c r="H1714" i="3"/>
  <c r="E1717" i="3"/>
  <c r="J1719" i="3"/>
  <c r="I1724" i="3"/>
  <c r="F1725" i="3"/>
  <c r="J1726" i="3"/>
  <c r="F1727" i="3"/>
  <c r="J1728" i="3"/>
  <c r="F1729" i="3"/>
  <c r="J1731" i="3"/>
  <c r="F1732" i="3"/>
  <c r="J1733" i="3"/>
  <c r="F1734" i="3"/>
  <c r="J1735" i="3"/>
  <c r="F1736" i="3"/>
  <c r="J1737" i="3"/>
  <c r="F1739" i="3"/>
  <c r="J1741" i="3"/>
  <c r="F1745" i="3"/>
  <c r="H1745" i="3"/>
  <c r="G1747" i="3"/>
  <c r="I1747" i="3"/>
  <c r="E1749" i="3"/>
  <c r="J1752" i="3"/>
  <c r="G1753" i="3"/>
  <c r="F1757" i="3"/>
  <c r="J1757" i="3"/>
  <c r="E1758" i="3"/>
  <c r="H1761" i="3"/>
  <c r="H1764" i="3"/>
  <c r="F1765" i="3"/>
  <c r="H1767" i="3"/>
  <c r="F1766" i="3"/>
  <c r="H1770" i="3"/>
  <c r="F1773" i="3"/>
  <c r="H1771" i="3"/>
  <c r="F1774" i="3"/>
  <c r="H1775" i="3"/>
  <c r="F1776" i="3"/>
  <c r="H1777" i="3"/>
  <c r="F1778" i="3"/>
  <c r="H1779" i="3"/>
  <c r="F1780" i="3"/>
  <c r="H1781" i="3"/>
  <c r="F1782" i="3"/>
  <c r="H1783" i="3"/>
  <c r="F1784" i="3"/>
  <c r="H1786" i="3"/>
  <c r="F1787" i="3"/>
  <c r="H1788" i="3"/>
  <c r="F1790" i="3"/>
  <c r="H1791" i="3"/>
  <c r="F1792" i="3"/>
  <c r="H1795" i="3"/>
  <c r="F1796" i="3"/>
  <c r="H1797" i="3"/>
  <c r="F1798" i="3"/>
  <c r="H1799" i="3"/>
  <c r="F1800" i="3"/>
  <c r="H1801" i="3"/>
  <c r="F1802" i="3"/>
  <c r="H1803" i="3"/>
  <c r="F1804" i="3"/>
  <c r="H1805" i="3"/>
  <c r="F1807" i="3"/>
  <c r="H1808" i="3"/>
  <c r="F1811" i="3"/>
  <c r="E1816" i="3"/>
  <c r="H1817" i="3"/>
  <c r="G1820" i="3"/>
  <c r="I1820" i="3"/>
  <c r="F1821" i="3"/>
  <c r="G1823" i="3"/>
  <c r="I1823" i="3"/>
  <c r="F1830" i="3"/>
  <c r="G1834" i="3"/>
  <c r="I1834" i="3"/>
  <c r="E1839" i="3"/>
  <c r="G1840" i="3"/>
  <c r="E1841" i="3"/>
  <c r="H1842" i="3"/>
  <c r="J1842" i="3"/>
  <c r="E1848" i="3"/>
  <c r="H1850" i="3"/>
  <c r="J1850" i="3"/>
  <c r="F1641" i="3"/>
  <c r="J1645" i="3"/>
  <c r="F1648" i="3"/>
  <c r="J1652" i="3"/>
  <c r="F1655" i="3"/>
  <c r="I1657" i="3"/>
  <c r="F1659" i="3"/>
  <c r="E1663" i="3"/>
  <c r="J1666" i="3"/>
  <c r="I1669" i="3"/>
  <c r="F1671" i="3"/>
  <c r="E1675" i="3"/>
  <c r="J1676" i="3"/>
  <c r="I1679" i="3"/>
  <c r="F1681" i="3"/>
  <c r="E1685" i="3"/>
  <c r="J1686" i="3"/>
  <c r="I1689" i="3"/>
  <c r="F1690" i="3"/>
  <c r="E1694" i="3"/>
  <c r="J1695" i="3"/>
  <c r="I1701" i="3"/>
  <c r="F1702" i="3"/>
  <c r="E1705" i="3"/>
  <c r="J1706" i="3"/>
  <c r="I1709" i="3"/>
  <c r="F1710" i="3"/>
  <c r="E1715" i="3"/>
  <c r="J1716" i="3"/>
  <c r="I1722" i="3"/>
  <c r="F1723" i="3"/>
  <c r="H1741" i="3"/>
  <c r="J1742" i="3"/>
  <c r="E1643" i="3"/>
  <c r="J1750" i="3"/>
  <c r="F1754" i="3"/>
  <c r="J1754" i="3"/>
  <c r="H1757" i="3"/>
  <c r="F1759" i="3"/>
  <c r="H1815" i="3"/>
  <c r="G1818" i="3"/>
  <c r="H1829" i="3"/>
  <c r="G1835" i="3"/>
  <c r="H1838" i="3"/>
  <c r="G1843" i="3"/>
  <c r="G1845" i="3"/>
  <c r="G1855" i="3"/>
  <c r="G1858" i="3"/>
  <c r="H1860" i="3"/>
  <c r="I1612" i="3"/>
  <c r="E1614" i="3"/>
  <c r="G1614" i="3"/>
  <c r="I1618" i="3"/>
  <c r="E1621" i="3"/>
  <c r="G1621" i="3"/>
  <c r="E1625" i="3"/>
  <c r="G1625" i="3"/>
  <c r="E1630" i="3"/>
  <c r="G1630" i="3"/>
  <c r="E1634" i="3"/>
  <c r="G1634" i="3"/>
  <c r="I1636" i="3"/>
  <c r="E1638" i="3"/>
  <c r="G1638" i="3"/>
  <c r="I1640" i="3"/>
  <c r="E1642" i="3"/>
  <c r="G1642" i="3"/>
  <c r="I1647" i="3"/>
  <c r="E1651" i="3"/>
  <c r="G1651" i="3"/>
  <c r="I1654" i="3"/>
  <c r="E1656" i="3"/>
  <c r="J1657" i="3"/>
  <c r="I1662" i="3"/>
  <c r="F1663" i="3"/>
  <c r="H1663" i="3"/>
  <c r="E1668" i="3"/>
  <c r="J1669" i="3"/>
  <c r="I1674" i="3"/>
  <c r="F1675" i="3"/>
  <c r="H1675" i="3"/>
  <c r="E1678" i="3"/>
  <c r="J1679" i="3"/>
  <c r="I1683" i="3"/>
  <c r="F1685" i="3"/>
  <c r="H1685" i="3"/>
  <c r="E1688" i="3"/>
  <c r="J1689" i="3"/>
  <c r="I2039" i="3"/>
  <c r="F1694" i="3"/>
  <c r="H1694" i="3"/>
  <c r="E1700" i="3"/>
  <c r="J1701" i="3"/>
  <c r="I1704" i="3"/>
  <c r="F1705" i="3"/>
  <c r="H1705" i="3"/>
  <c r="E1708" i="3"/>
  <c r="J1709" i="3"/>
  <c r="I1714" i="3"/>
  <c r="F1715" i="3"/>
  <c r="H1715" i="3"/>
  <c r="E1719" i="3"/>
  <c r="J1722" i="3"/>
  <c r="I1725" i="3"/>
  <c r="E1726" i="3"/>
  <c r="I1727" i="3"/>
  <c r="E1728" i="3"/>
  <c r="I1729" i="3"/>
  <c r="E1731" i="3"/>
  <c r="I1732" i="3"/>
  <c r="E1733" i="3"/>
  <c r="I1734" i="3"/>
  <c r="E1735" i="3"/>
  <c r="I1736" i="3"/>
  <c r="E1737" i="3"/>
  <c r="I1739" i="3"/>
  <c r="E1741" i="3"/>
  <c r="I1743" i="3"/>
  <c r="E1744" i="3"/>
  <c r="I1745" i="3"/>
  <c r="J1747" i="3"/>
  <c r="F1749" i="3"/>
  <c r="H1749" i="3"/>
  <c r="E1750" i="3"/>
  <c r="G1754" i="3"/>
  <c r="F1758" i="3"/>
  <c r="J1758" i="3"/>
  <c r="E1761" i="3"/>
  <c r="G1759" i="3"/>
  <c r="E1764" i="3"/>
  <c r="G1765" i="3"/>
  <c r="E1767" i="3"/>
  <c r="G1766" i="3"/>
  <c r="E1770" i="3"/>
  <c r="G1773" i="3"/>
  <c r="E1771" i="3"/>
  <c r="G1774" i="3"/>
  <c r="E1775" i="3"/>
  <c r="G1776" i="3"/>
  <c r="E1777" i="3"/>
  <c r="G1778" i="3"/>
  <c r="E1779" i="3"/>
  <c r="G1780" i="3"/>
  <c r="E1781" i="3"/>
  <c r="G1782" i="3"/>
  <c r="E1783" i="3"/>
  <c r="G1784" i="3"/>
  <c r="E1786" i="3"/>
  <c r="G1787" i="3"/>
  <c r="E1788" i="3"/>
  <c r="G1790" i="3"/>
  <c r="E1791" i="3"/>
  <c r="G1792" i="3"/>
  <c r="E1795" i="3"/>
  <c r="G1796" i="3"/>
  <c r="E1797" i="3"/>
  <c r="G1798" i="3"/>
  <c r="E1799" i="3"/>
  <c r="G1800" i="3"/>
  <c r="E1801" i="3"/>
  <c r="G1802" i="3"/>
  <c r="E1803" i="3"/>
  <c r="G1804" i="3"/>
  <c r="E1805" i="3"/>
  <c r="G1807" i="3"/>
  <c r="E1808" i="3"/>
  <c r="G1811" i="3"/>
  <c r="I1811" i="3"/>
  <c r="F1812" i="3"/>
  <c r="E1817" i="3"/>
  <c r="H1818" i="3"/>
  <c r="G1821" i="3"/>
  <c r="I1821" i="3"/>
  <c r="F1822" i="3"/>
  <c r="G1825" i="3"/>
  <c r="I1825" i="3"/>
  <c r="F1826" i="3"/>
  <c r="G1830" i="3"/>
  <c r="I1830" i="3"/>
  <c r="H1835" i="3"/>
  <c r="J1835" i="3"/>
  <c r="E1842" i="3"/>
  <c r="H1843" i="3"/>
  <c r="J1843" i="3"/>
  <c r="E1850" i="3"/>
  <c r="I1849" i="3"/>
  <c r="G1851" i="3"/>
  <c r="H1855" i="3"/>
  <c r="J1855" i="3"/>
  <c r="H1858" i="3"/>
  <c r="J1858" i="3"/>
  <c r="I1860" i="3"/>
  <c r="H1865" i="3"/>
  <c r="H1602" i="3"/>
  <c r="J1605" i="3"/>
  <c r="H1610" i="3"/>
  <c r="J1612" i="3"/>
  <c r="H1614" i="3"/>
  <c r="J1618" i="3"/>
  <c r="H1621" i="3"/>
  <c r="J1623" i="3"/>
  <c r="H1625" i="3"/>
  <c r="J1628" i="3"/>
  <c r="H1630" i="3"/>
  <c r="J1632" i="3"/>
  <c r="F1634" i="3"/>
  <c r="H1634" i="3"/>
  <c r="J1636" i="3"/>
  <c r="F1638" i="3"/>
  <c r="H1638" i="3"/>
  <c r="J1640" i="3"/>
  <c r="F1642" i="3"/>
  <c r="H1642" i="3"/>
  <c r="J1647" i="3"/>
  <c r="F1651" i="3"/>
  <c r="H1651" i="3"/>
  <c r="J1654" i="3"/>
  <c r="F1656" i="3"/>
  <c r="H1656" i="3"/>
  <c r="E1661" i="3"/>
  <c r="J1662" i="3"/>
  <c r="I1667" i="3"/>
  <c r="F1668" i="3"/>
  <c r="H1668" i="3"/>
  <c r="E1673" i="3"/>
  <c r="J1674" i="3"/>
  <c r="I1677" i="3"/>
  <c r="F1678" i="3"/>
  <c r="H1678" i="3"/>
  <c r="E1680" i="3"/>
  <c r="J1683" i="3"/>
  <c r="I1687" i="3"/>
  <c r="F1688" i="3"/>
  <c r="H1688" i="3"/>
  <c r="E1691" i="3"/>
  <c r="J2039" i="3"/>
  <c r="I1696" i="3"/>
  <c r="F1700" i="3"/>
  <c r="H1700" i="3"/>
  <c r="E1703" i="3"/>
  <c r="J1704" i="3"/>
  <c r="I1707" i="3"/>
  <c r="F1708" i="3"/>
  <c r="H1708" i="3"/>
  <c r="E1712" i="3"/>
  <c r="J1714" i="3"/>
  <c r="I1717" i="3"/>
  <c r="F1719" i="3"/>
  <c r="H1719" i="3"/>
  <c r="E1724" i="3"/>
  <c r="J1725" i="3"/>
  <c r="F1726" i="3"/>
  <c r="J1727" i="3"/>
  <c r="F1728" i="3"/>
  <c r="J1729" i="3"/>
  <c r="F1731" i="3"/>
  <c r="J1732" i="3"/>
  <c r="F1733" i="3"/>
  <c r="J1734" i="3"/>
  <c r="F1735" i="3"/>
  <c r="J1736" i="3"/>
  <c r="F1737" i="3"/>
  <c r="J1739" i="3"/>
  <c r="H1742" i="3"/>
  <c r="G1643" i="3"/>
  <c r="J1745" i="3"/>
  <c r="G1746" i="3"/>
  <c r="I1746" i="3"/>
  <c r="E1747" i="3"/>
  <c r="F1752" i="3"/>
  <c r="H1752" i="3"/>
  <c r="E1753" i="3"/>
  <c r="H1754" i="3"/>
  <c r="G1758" i="3"/>
  <c r="H1759" i="3"/>
  <c r="H1765" i="3"/>
  <c r="F1767" i="3"/>
  <c r="H1766" i="3"/>
  <c r="F1770" i="3"/>
  <c r="H1773" i="3"/>
  <c r="F1771" i="3"/>
  <c r="H1774" i="3"/>
  <c r="F1775" i="3"/>
  <c r="H1776" i="3"/>
  <c r="F1777" i="3"/>
  <c r="H1778" i="3"/>
  <c r="F1779" i="3"/>
  <c r="H1780" i="3"/>
  <c r="F1781" i="3"/>
  <c r="H1782" i="3"/>
  <c r="F1783" i="3"/>
  <c r="H1784" i="3"/>
  <c r="F1786" i="3"/>
  <c r="H1787" i="3"/>
  <c r="F1788" i="3"/>
  <c r="H1790" i="3"/>
  <c r="F1791" i="3"/>
  <c r="H1792" i="3"/>
  <c r="F1795" i="3"/>
  <c r="H1796" i="3"/>
  <c r="F1797" i="3"/>
  <c r="H1798" i="3"/>
  <c r="F1799" i="3"/>
  <c r="H1800" i="3"/>
  <c r="F1801" i="3"/>
  <c r="H1802" i="3"/>
  <c r="F1803" i="3"/>
  <c r="H1804" i="3"/>
  <c r="F1805" i="3"/>
  <c r="H1807" i="3"/>
  <c r="F1808" i="3"/>
  <c r="H1811" i="3"/>
  <c r="G1816" i="3"/>
  <c r="I1816" i="3"/>
  <c r="F1817" i="3"/>
  <c r="E1820" i="3"/>
  <c r="H1821" i="3"/>
  <c r="H1825" i="3"/>
  <c r="J1825" i="3"/>
  <c r="H1830" i="3"/>
  <c r="J1830" i="3"/>
  <c r="E1834" i="3"/>
  <c r="G1839" i="3"/>
  <c r="E1840" i="3"/>
  <c r="G1841" i="3"/>
  <c r="I1841" i="3"/>
  <c r="I1845" i="3"/>
  <c r="F1850" i="3"/>
  <c r="H1851" i="3"/>
  <c r="J1851" i="3"/>
  <c r="E1639" i="3"/>
  <c r="I1641" i="3"/>
  <c r="E1645" i="3"/>
  <c r="I1648" i="3"/>
  <c r="E1652" i="3"/>
  <c r="I1655" i="3"/>
  <c r="I1659" i="3"/>
  <c r="F1661" i="3"/>
  <c r="E1666" i="3"/>
  <c r="J1667" i="3"/>
  <c r="I1671" i="3"/>
  <c r="F1673" i="3"/>
  <c r="E1676" i="3"/>
  <c r="J1677" i="3"/>
  <c r="I1681" i="3"/>
  <c r="F1680" i="3"/>
  <c r="E1686" i="3"/>
  <c r="J1687" i="3"/>
  <c r="I1690" i="3"/>
  <c r="F1691" i="3"/>
  <c r="E1695" i="3"/>
  <c r="J1696" i="3"/>
  <c r="I1702" i="3"/>
  <c r="F1703" i="3"/>
  <c r="E1706" i="3"/>
  <c r="J1707" i="3"/>
  <c r="I1710" i="3"/>
  <c r="F1712" i="3"/>
  <c r="E1716" i="3"/>
  <c r="J1717" i="3"/>
  <c r="I1723" i="3"/>
  <c r="F1724" i="3"/>
  <c r="G1741" i="3"/>
  <c r="E1742" i="3"/>
  <c r="I1742" i="3"/>
  <c r="G1743" i="3"/>
  <c r="J1751" i="3"/>
  <c r="G1752" i="3"/>
  <c r="F1756" i="3"/>
  <c r="J1756" i="3"/>
  <c r="H1758" i="3"/>
  <c r="E1815" i="3"/>
  <c r="H1816" i="3"/>
  <c r="G1819" i="3"/>
  <c r="I1819" i="3"/>
  <c r="F1820" i="3"/>
  <c r="F1823" i="3"/>
  <c r="E1829" i="3"/>
  <c r="G1831" i="3"/>
  <c r="I1831" i="3"/>
  <c r="F1834" i="3"/>
  <c r="E1838" i="3"/>
  <c r="H1839" i="3"/>
  <c r="J1839" i="3"/>
  <c r="H1841" i="3"/>
  <c r="J1841" i="3"/>
  <c r="G1846" i="3"/>
  <c r="E1847" i="3"/>
  <c r="H1848" i="3"/>
  <c r="J1848" i="3"/>
  <c r="E1849" i="3"/>
  <c r="I1861" i="3"/>
  <c r="G1862" i="3"/>
  <c r="H1845" i="3"/>
  <c r="J1845" i="3"/>
  <c r="H1847" i="3"/>
  <c r="J1847" i="3"/>
  <c r="G1849" i="3"/>
  <c r="F1851" i="3"/>
  <c r="E1861" i="3"/>
  <c r="H1862" i="3"/>
  <c r="J1862" i="3"/>
  <c r="G1866" i="3"/>
  <c r="F1868" i="3"/>
  <c r="E1873" i="3"/>
  <c r="H1874" i="3"/>
  <c r="J1874" i="3"/>
  <c r="G1878" i="3"/>
  <c r="F1879" i="3"/>
  <c r="E1883" i="3"/>
  <c r="H1884" i="3"/>
  <c r="J1884" i="3"/>
  <c r="G1887" i="3"/>
  <c r="F1898" i="3"/>
  <c r="E1900" i="3"/>
  <c r="H1902" i="3"/>
  <c r="J1902" i="3"/>
  <c r="J1893" i="3"/>
  <c r="I1896" i="3"/>
  <c r="F1897" i="3"/>
  <c r="H1897" i="3"/>
  <c r="F1909" i="3"/>
  <c r="H1909" i="3"/>
  <c r="F1914" i="3"/>
  <c r="H1914" i="3"/>
  <c r="F1918" i="3"/>
  <c r="H1918" i="3"/>
  <c r="F1922" i="3"/>
  <c r="H1922" i="3"/>
  <c r="F1926" i="3"/>
  <c r="H1926" i="3"/>
  <c r="J1928" i="3"/>
  <c r="F1518" i="3"/>
  <c r="H1518" i="3"/>
  <c r="J1933" i="3"/>
  <c r="F1935" i="3"/>
  <c r="H1935" i="3"/>
  <c r="J1937" i="3"/>
  <c r="F1939" i="3"/>
  <c r="H1939" i="3"/>
  <c r="J1941" i="3"/>
  <c r="F1943" i="3"/>
  <c r="H1943" i="3"/>
  <c r="J1948" i="3"/>
  <c r="F1950" i="3"/>
  <c r="H1950" i="3"/>
  <c r="J1952" i="3"/>
  <c r="F1955" i="3"/>
  <c r="H1955" i="3"/>
  <c r="J1956" i="3"/>
  <c r="F1958" i="3"/>
  <c r="H1958" i="3"/>
  <c r="J1960" i="3"/>
  <c r="F1962" i="3"/>
  <c r="H1962" i="3"/>
  <c r="J1964" i="3"/>
  <c r="F1968" i="3"/>
  <c r="H1968" i="3"/>
  <c r="I1970" i="3"/>
  <c r="E1974" i="3"/>
  <c r="G1974" i="3"/>
  <c r="I1976" i="3"/>
  <c r="E1978" i="3"/>
  <c r="G1978" i="3"/>
  <c r="I1980" i="3"/>
  <c r="E1982" i="3"/>
  <c r="G1982" i="3"/>
  <c r="I1984" i="3"/>
  <c r="E1986" i="3"/>
  <c r="G1986" i="3"/>
  <c r="I1987" i="3"/>
  <c r="E1990" i="3"/>
  <c r="G1990" i="3"/>
  <c r="I1992" i="3"/>
  <c r="E1973" i="3"/>
  <c r="G1973" i="3"/>
  <c r="I1996" i="3"/>
  <c r="E1998" i="3"/>
  <c r="G1998" i="3"/>
  <c r="I2001" i="3"/>
  <c r="E2004" i="3"/>
  <c r="G2004" i="3"/>
  <c r="I2006" i="3"/>
  <c r="E2008" i="3"/>
  <c r="G2008" i="3"/>
  <c r="I2010" i="3"/>
  <c r="E2012" i="3"/>
  <c r="G2012" i="3"/>
  <c r="I2015" i="3"/>
  <c r="E2018" i="3"/>
  <c r="G2018" i="3"/>
  <c r="I2020" i="3"/>
  <c r="E2022" i="3"/>
  <c r="G2022" i="3"/>
  <c r="I2024" i="3"/>
  <c r="E2026" i="3"/>
  <c r="G2026" i="3"/>
  <c r="I2028" i="3"/>
  <c r="E2031" i="3"/>
  <c r="G2031" i="3"/>
  <c r="I2033" i="3"/>
  <c r="E2035" i="3"/>
  <c r="G2035" i="3"/>
  <c r="I2037" i="3"/>
  <c r="E2040" i="3"/>
  <c r="G2040" i="3"/>
  <c r="I2042" i="3"/>
  <c r="E2045" i="3"/>
  <c r="G2045" i="3"/>
  <c r="I2047" i="3"/>
  <c r="E2049" i="3"/>
  <c r="G2049" i="3"/>
  <c r="G2053" i="3"/>
  <c r="I2053" i="3"/>
  <c r="H2058" i="3"/>
  <c r="J2058" i="3"/>
  <c r="E2059" i="3"/>
  <c r="F2062" i="3"/>
  <c r="J2062" i="3"/>
  <c r="F2066" i="3"/>
  <c r="G2069" i="3"/>
  <c r="H2072" i="3"/>
  <c r="E2073" i="3"/>
  <c r="I2073" i="3"/>
  <c r="F2076" i="3"/>
  <c r="H2080" i="3"/>
  <c r="F2081" i="3"/>
  <c r="H2083" i="3"/>
  <c r="F2084" i="3"/>
  <c r="J2084" i="3"/>
  <c r="H2087" i="3"/>
  <c r="F2088" i="3"/>
  <c r="J2088" i="3"/>
  <c r="H2091" i="3"/>
  <c r="F2092" i="3"/>
  <c r="J2092" i="3"/>
  <c r="H2095" i="3"/>
  <c r="F2096" i="3"/>
  <c r="J2096" i="3"/>
  <c r="H2100" i="3"/>
  <c r="F2099" i="3"/>
  <c r="J2099" i="3"/>
  <c r="H2103" i="3"/>
  <c r="F2104" i="3"/>
  <c r="J2104" i="3"/>
  <c r="J2106" i="3"/>
  <c r="H2107" i="3"/>
  <c r="E2108" i="3"/>
  <c r="I2108" i="3"/>
  <c r="G2111" i="3"/>
  <c r="G2115" i="3"/>
  <c r="J2117" i="3"/>
  <c r="G1860" i="3"/>
  <c r="F1861" i="3"/>
  <c r="E1865" i="3"/>
  <c r="H1866" i="3"/>
  <c r="J1866" i="3"/>
  <c r="G1871" i="3"/>
  <c r="F1873" i="3"/>
  <c r="E1877" i="3"/>
  <c r="H1878" i="3"/>
  <c r="J1878" i="3"/>
  <c r="G1881" i="3"/>
  <c r="F1883" i="3"/>
  <c r="E1886" i="3"/>
  <c r="H1887" i="3"/>
  <c r="J1887" i="3"/>
  <c r="G1899" i="3"/>
  <c r="F1900" i="3"/>
  <c r="E1890" i="3"/>
  <c r="E1892" i="3"/>
  <c r="G1892" i="3"/>
  <c r="E1906" i="3"/>
  <c r="G1906" i="3"/>
  <c r="E1910" i="3"/>
  <c r="G1910" i="3"/>
  <c r="G1915" i="3"/>
  <c r="G1919" i="3"/>
  <c r="G1923" i="3"/>
  <c r="G1927" i="3"/>
  <c r="G1932" i="3"/>
  <c r="G1936" i="3"/>
  <c r="F2108" i="3"/>
  <c r="H2111" i="3"/>
  <c r="E2112" i="3"/>
  <c r="I2112" i="3"/>
  <c r="E2116" i="3"/>
  <c r="I2116" i="3"/>
  <c r="E2123" i="3"/>
  <c r="I2123" i="3"/>
  <c r="F2126" i="3"/>
  <c r="J2126" i="3"/>
  <c r="J2128" i="3"/>
  <c r="F2131" i="3"/>
  <c r="J2133" i="3"/>
  <c r="E2135" i="3"/>
  <c r="H1871" i="3"/>
  <c r="G1875" i="3"/>
  <c r="H1881" i="3"/>
  <c r="G1885" i="3"/>
  <c r="H1899" i="3"/>
  <c r="G1889" i="3"/>
  <c r="I1891" i="3"/>
  <c r="H1893" i="3"/>
  <c r="I1894" i="3"/>
  <c r="J1908" i="3"/>
  <c r="J1913" i="3"/>
  <c r="J1917" i="3"/>
  <c r="J1921" i="3"/>
  <c r="J1925" i="3"/>
  <c r="F1927" i="3"/>
  <c r="J1929" i="3"/>
  <c r="F1932" i="3"/>
  <c r="J1934" i="3"/>
  <c r="F1936" i="3"/>
  <c r="J1938" i="3"/>
  <c r="F1940" i="3"/>
  <c r="J1942" i="3"/>
  <c r="F1945" i="3"/>
  <c r="J1949" i="3"/>
  <c r="F1951" i="3"/>
  <c r="J1953" i="3"/>
  <c r="F1954" i="3"/>
  <c r="J1957" i="3"/>
  <c r="F1959" i="3"/>
  <c r="J1961" i="3"/>
  <c r="F1963" i="3"/>
  <c r="J1965" i="3"/>
  <c r="F1966" i="3"/>
  <c r="I1971" i="3"/>
  <c r="E1975" i="3"/>
  <c r="I1977" i="3"/>
  <c r="E1979" i="3"/>
  <c r="I1981" i="3"/>
  <c r="E1983" i="3"/>
  <c r="I1985" i="3"/>
  <c r="E1988" i="3"/>
  <c r="I1989" i="3"/>
  <c r="E1991" i="3"/>
  <c r="I1993" i="3"/>
  <c r="E1994" i="3"/>
  <c r="I1997" i="3"/>
  <c r="E2000" i="3"/>
  <c r="I2002" i="3"/>
  <c r="E2005" i="3"/>
  <c r="I2007" i="3"/>
  <c r="E2009" i="3"/>
  <c r="I2011" i="3"/>
  <c r="E2014" i="3"/>
  <c r="I2017" i="3"/>
  <c r="E2019" i="3"/>
  <c r="I2021" i="3"/>
  <c r="E2023" i="3"/>
  <c r="I2025" i="3"/>
  <c r="E2027" i="3"/>
  <c r="I2029" i="3"/>
  <c r="E2032" i="3"/>
  <c r="I2034" i="3"/>
  <c r="E2036" i="3"/>
  <c r="I2038" i="3"/>
  <c r="E2041" i="3"/>
  <c r="I2043" i="3"/>
  <c r="E2046" i="3"/>
  <c r="I2048" i="3"/>
  <c r="E2050" i="3"/>
  <c r="I2050" i="3"/>
  <c r="G2054" i="3"/>
  <c r="F2070" i="3"/>
  <c r="J2070" i="3"/>
  <c r="E2074" i="3"/>
  <c r="I2074" i="3"/>
  <c r="H2076" i="3"/>
  <c r="E2077" i="3"/>
  <c r="H2081" i="3"/>
  <c r="E2082" i="3"/>
  <c r="I2082" i="3"/>
  <c r="H2084" i="3"/>
  <c r="F2085" i="3"/>
  <c r="J2085" i="3"/>
  <c r="H2088" i="3"/>
  <c r="F2089" i="3"/>
  <c r="J2089" i="3"/>
  <c r="H2092" i="3"/>
  <c r="F2093" i="3"/>
  <c r="J2093" i="3"/>
  <c r="H2096" i="3"/>
  <c r="F2097" i="3"/>
  <c r="J2097" i="3"/>
  <c r="H2099" i="3"/>
  <c r="F2101" i="3"/>
  <c r="J2101" i="3"/>
  <c r="H2104" i="3"/>
  <c r="F2105" i="3"/>
  <c r="J2105" i="3"/>
  <c r="G2108" i="3"/>
  <c r="F2112" i="3"/>
  <c r="J2123" i="3"/>
  <c r="I2127" i="3"/>
  <c r="E2132" i="3"/>
  <c r="G1868" i="3"/>
  <c r="G1928" i="3"/>
  <c r="G1933" i="3"/>
  <c r="G1937" i="3"/>
  <c r="G1941" i="3"/>
  <c r="G1948" i="3"/>
  <c r="G1952" i="3"/>
  <c r="G1956" i="3"/>
  <c r="I1958" i="3"/>
  <c r="G1960" i="3"/>
  <c r="I1962" i="3"/>
  <c r="G1964" i="3"/>
  <c r="I1968" i="3"/>
  <c r="F1975" i="3"/>
  <c r="H1975" i="3"/>
  <c r="J1977" i="3"/>
  <c r="F1979" i="3"/>
  <c r="H1979" i="3"/>
  <c r="F1983" i="3"/>
  <c r="H1983" i="3"/>
  <c r="F1988" i="3"/>
  <c r="H1988" i="3"/>
  <c r="F1991" i="3"/>
  <c r="H1991" i="3"/>
  <c r="J1993" i="3"/>
  <c r="F1994" i="3"/>
  <c r="H1994" i="3"/>
  <c r="J1997" i="3"/>
  <c r="F2000" i="3"/>
  <c r="H2000" i="3"/>
  <c r="J2002" i="3"/>
  <c r="F2005" i="3"/>
  <c r="H2005" i="3"/>
  <c r="J2007" i="3"/>
  <c r="F2009" i="3"/>
  <c r="H2009" i="3"/>
  <c r="J2011" i="3"/>
  <c r="F2014" i="3"/>
  <c r="H2014" i="3"/>
  <c r="J2017" i="3"/>
  <c r="F2019" i="3"/>
  <c r="H2019" i="3"/>
  <c r="J2021" i="3"/>
  <c r="F2023" i="3"/>
  <c r="H2023" i="3"/>
  <c r="J2025" i="3"/>
  <c r="F2027" i="3"/>
  <c r="H2027" i="3"/>
  <c r="J2029" i="3"/>
  <c r="F2032" i="3"/>
  <c r="H2032" i="3"/>
  <c r="J2034" i="3"/>
  <c r="F2036" i="3"/>
  <c r="H2036" i="3"/>
  <c r="J2038" i="3"/>
  <c r="F2041" i="3"/>
  <c r="H2041" i="3"/>
  <c r="J2043" i="3"/>
  <c r="F2046" i="3"/>
  <c r="H2046" i="3"/>
  <c r="J2046" i="3"/>
  <c r="F2050" i="3"/>
  <c r="H2050" i="3"/>
  <c r="E2057" i="3"/>
  <c r="I2057" i="3"/>
  <c r="E2058" i="3"/>
  <c r="H2059" i="3"/>
  <c r="F2060" i="3"/>
  <c r="G2064" i="3"/>
  <c r="I2064" i="3"/>
  <c r="I2066" i="3"/>
  <c r="I2070" i="3"/>
  <c r="E2071" i="3"/>
  <c r="I2071" i="3"/>
  <c r="F2074" i="3"/>
  <c r="G2079" i="3"/>
  <c r="E2086" i="3"/>
  <c r="I2086" i="3"/>
  <c r="E2090" i="3"/>
  <c r="I2090" i="3"/>
  <c r="G2093" i="3"/>
  <c r="E2094" i="3"/>
  <c r="I2094" i="3"/>
  <c r="G2097" i="3"/>
  <c r="E2098" i="3"/>
  <c r="I2098" i="3"/>
  <c r="G2101" i="3"/>
  <c r="E2102" i="3"/>
  <c r="I2102" i="3"/>
  <c r="G2105" i="3"/>
  <c r="E2106" i="3"/>
  <c r="I2106" i="3"/>
  <c r="H2108" i="3"/>
  <c r="E2109" i="3"/>
  <c r="I2109" i="3"/>
  <c r="E2117" i="3"/>
  <c r="I2117" i="3"/>
  <c r="F2120" i="3"/>
  <c r="H2120" i="3"/>
  <c r="J2120" i="3"/>
  <c r="G1861" i="3"/>
  <c r="F1862" i="3"/>
  <c r="E1866" i="3"/>
  <c r="H1868" i="3"/>
  <c r="J1868" i="3"/>
  <c r="G1873" i="3"/>
  <c r="F1874" i="3"/>
  <c r="E1878" i="3"/>
  <c r="H1879" i="3"/>
  <c r="J1879" i="3"/>
  <c r="G1883" i="3"/>
  <c r="F1884" i="3"/>
  <c r="E1887" i="3"/>
  <c r="H1898" i="3"/>
  <c r="J1898" i="3"/>
  <c r="G1900" i="3"/>
  <c r="F1902" i="3"/>
  <c r="G1891" i="3"/>
  <c r="I1895" i="3"/>
  <c r="F1907" i="3"/>
  <c r="H1907" i="3"/>
  <c r="F1912" i="3"/>
  <c r="H1912" i="3"/>
  <c r="F1916" i="3"/>
  <c r="H1916" i="3"/>
  <c r="F1920" i="3"/>
  <c r="H1920" i="3"/>
  <c r="F1924" i="3"/>
  <c r="H1924" i="3"/>
  <c r="J1926" i="3"/>
  <c r="F1928" i="3"/>
  <c r="H1928" i="3"/>
  <c r="J1518" i="3"/>
  <c r="F1933" i="3"/>
  <c r="H1933" i="3"/>
  <c r="J1935" i="3"/>
  <c r="F1937" i="3"/>
  <c r="H1937" i="3"/>
  <c r="J1939" i="3"/>
  <c r="F1941" i="3"/>
  <c r="H1941" i="3"/>
  <c r="J1943" i="3"/>
  <c r="F1948" i="3"/>
  <c r="H1948" i="3"/>
  <c r="J1950" i="3"/>
  <c r="F1952" i="3"/>
  <c r="H1952" i="3"/>
  <c r="J1955" i="3"/>
  <c r="F1956" i="3"/>
  <c r="H1956" i="3"/>
  <c r="J1958" i="3"/>
  <c r="F1960" i="3"/>
  <c r="H1960" i="3"/>
  <c r="J1962" i="3"/>
  <c r="F1964" i="3"/>
  <c r="H1964" i="3"/>
  <c r="J1968" i="3"/>
  <c r="E1970" i="3"/>
  <c r="G1970" i="3"/>
  <c r="E1976" i="3"/>
  <c r="G1976" i="3"/>
  <c r="I1978" i="3"/>
  <c r="E1980" i="3"/>
  <c r="G1980" i="3"/>
  <c r="I1982" i="3"/>
  <c r="E1984" i="3"/>
  <c r="G1984" i="3"/>
  <c r="I1986" i="3"/>
  <c r="E1987" i="3"/>
  <c r="G1987" i="3"/>
  <c r="I1990" i="3"/>
  <c r="E1992" i="3"/>
  <c r="G1992" i="3"/>
  <c r="I1973" i="3"/>
  <c r="E1996" i="3"/>
  <c r="G1996" i="3"/>
  <c r="I1998" i="3"/>
  <c r="E2001" i="3"/>
  <c r="G2001" i="3"/>
  <c r="I2004" i="3"/>
  <c r="E2006" i="3"/>
  <c r="G2006" i="3"/>
  <c r="I2008" i="3"/>
  <c r="E2010" i="3"/>
  <c r="G2010" i="3"/>
  <c r="I2012" i="3"/>
  <c r="E2015" i="3"/>
  <c r="G2015" i="3"/>
  <c r="I2018" i="3"/>
  <c r="E2020" i="3"/>
  <c r="G2020" i="3"/>
  <c r="I2022" i="3"/>
  <c r="E2024" i="3"/>
  <c r="G2024" i="3"/>
  <c r="I2026" i="3"/>
  <c r="E2028" i="3"/>
  <c r="G2028" i="3"/>
  <c r="I2031" i="3"/>
  <c r="E2033" i="3"/>
  <c r="G2033" i="3"/>
  <c r="I2035" i="3"/>
  <c r="E2037" i="3"/>
  <c r="G2037" i="3"/>
  <c r="I2040" i="3"/>
  <c r="E2042" i="3"/>
  <c r="G2042" i="3"/>
  <c r="I2045" i="3"/>
  <c r="E2047" i="3"/>
  <c r="G2047" i="3"/>
  <c r="I2049" i="3"/>
  <c r="E2052" i="3"/>
  <c r="E2055" i="3"/>
  <c r="F2057" i="3"/>
  <c r="J2057" i="3"/>
  <c r="H2064" i="3"/>
  <c r="J2064" i="3"/>
  <c r="E2065" i="3"/>
  <c r="E2068" i="3"/>
  <c r="I2068" i="3"/>
  <c r="E2069" i="3"/>
  <c r="F2071" i="3"/>
  <c r="J2071" i="3"/>
  <c r="H2079" i="3"/>
  <c r="F2086" i="3"/>
  <c r="J2086" i="3"/>
  <c r="F2090" i="3"/>
  <c r="J2090" i="3"/>
  <c r="H2093" i="3"/>
  <c r="F2094" i="3"/>
  <c r="J2094" i="3"/>
  <c r="H2097" i="3"/>
  <c r="F2098" i="3"/>
  <c r="J2098" i="3"/>
  <c r="H2101" i="3"/>
  <c r="F2102" i="3"/>
  <c r="J2102" i="3"/>
  <c r="H2105" i="3"/>
  <c r="F2106" i="3"/>
  <c r="H2113" i="3"/>
  <c r="H2117" i="3"/>
  <c r="J2122" i="3"/>
  <c r="F2124" i="3"/>
  <c r="H2124" i="3"/>
  <c r="G2127" i="3"/>
  <c r="F1849" i="3"/>
  <c r="E1860" i="3"/>
  <c r="H1861" i="3"/>
  <c r="J1861" i="3"/>
  <c r="G1865" i="3"/>
  <c r="F1866" i="3"/>
  <c r="E1871" i="3"/>
  <c r="H1873" i="3"/>
  <c r="J1873" i="3"/>
  <c r="G1877" i="3"/>
  <c r="F1878" i="3"/>
  <c r="E1881" i="3"/>
  <c r="H1883" i="3"/>
  <c r="J1883" i="3"/>
  <c r="G1886" i="3"/>
  <c r="F1887" i="3"/>
  <c r="E1899" i="3"/>
  <c r="H1900" i="3"/>
  <c r="J1900" i="3"/>
  <c r="G1890" i="3"/>
  <c r="I1892" i="3"/>
  <c r="J1895" i="3"/>
  <c r="F1896" i="3"/>
  <c r="H1896" i="3"/>
  <c r="E1908" i="3"/>
  <c r="G1908" i="3"/>
  <c r="E1913" i="3"/>
  <c r="G1913" i="3"/>
  <c r="E1917" i="3"/>
  <c r="G1917" i="3"/>
  <c r="E1921" i="3"/>
  <c r="G1921" i="3"/>
  <c r="E1925" i="3"/>
  <c r="G1925" i="3"/>
  <c r="E1929" i="3"/>
  <c r="G1929" i="3"/>
  <c r="E1934" i="3"/>
  <c r="G1934" i="3"/>
  <c r="E1938" i="3"/>
  <c r="G1938" i="3"/>
  <c r="E1942" i="3"/>
  <c r="G1942" i="3"/>
  <c r="E1949" i="3"/>
  <c r="G1949" i="3"/>
  <c r="E1953" i="3"/>
  <c r="G1953" i="3"/>
  <c r="E1957" i="3"/>
  <c r="G1957" i="3"/>
  <c r="E1961" i="3"/>
  <c r="G1961" i="3"/>
  <c r="E1965" i="3"/>
  <c r="G1965" i="3"/>
  <c r="I1966" i="3"/>
  <c r="F1970" i="3"/>
  <c r="H1970" i="3"/>
  <c r="J1974" i="3"/>
  <c r="F1976" i="3"/>
  <c r="H1976" i="3"/>
  <c r="J1978" i="3"/>
  <c r="F1980" i="3"/>
  <c r="H1980" i="3"/>
  <c r="J1982" i="3"/>
  <c r="F1984" i="3"/>
  <c r="H1984" i="3"/>
  <c r="J1986" i="3"/>
  <c r="F1987" i="3"/>
  <c r="H1987" i="3"/>
  <c r="J1990" i="3"/>
  <c r="F1992" i="3"/>
  <c r="H1992" i="3"/>
  <c r="J1973" i="3"/>
  <c r="F1996" i="3"/>
  <c r="H1996" i="3"/>
  <c r="J1998" i="3"/>
  <c r="F2001" i="3"/>
  <c r="H2001" i="3"/>
  <c r="J2004" i="3"/>
  <c r="F2006" i="3"/>
  <c r="H2006" i="3"/>
  <c r="J2008" i="3"/>
  <c r="F2010" i="3"/>
  <c r="H2010" i="3"/>
  <c r="J2012" i="3"/>
  <c r="F2015" i="3"/>
  <c r="H2015" i="3"/>
  <c r="J2018" i="3"/>
  <c r="F2020" i="3"/>
  <c r="H2020" i="3"/>
  <c r="J2022" i="3"/>
  <c r="F2024" i="3"/>
  <c r="H2024" i="3"/>
  <c r="J2026" i="3"/>
  <c r="F2028" i="3"/>
  <c r="H2028" i="3"/>
  <c r="J2031" i="3"/>
  <c r="F2033" i="3"/>
  <c r="H2033" i="3"/>
  <c r="J2035" i="3"/>
  <c r="F2037" i="3"/>
  <c r="H2037" i="3"/>
  <c r="J2040" i="3"/>
  <c r="F2042" i="3"/>
  <c r="H2042" i="3"/>
  <c r="F2047" i="3"/>
  <c r="H2047" i="3"/>
  <c r="J2047" i="3"/>
  <c r="F2052" i="3"/>
  <c r="J2054" i="3"/>
  <c r="F2068" i="3"/>
  <c r="J2068" i="3"/>
  <c r="E2072" i="3"/>
  <c r="I2072" i="3"/>
  <c r="E2075" i="3"/>
  <c r="I2075" i="3"/>
  <c r="E2080" i="3"/>
  <c r="I2080" i="3"/>
  <c r="E2083" i="3"/>
  <c r="I2083" i="3"/>
  <c r="E2087" i="3"/>
  <c r="I2087" i="3"/>
  <c r="E2091" i="3"/>
  <c r="I2091" i="3"/>
  <c r="G2094" i="3"/>
  <c r="E2095" i="3"/>
  <c r="I2095" i="3"/>
  <c r="G2098" i="3"/>
  <c r="I2125" i="3"/>
  <c r="H1870" i="3"/>
  <c r="G1874" i="3"/>
  <c r="H1880" i="3"/>
  <c r="G1884" i="3"/>
  <c r="H1901" i="3"/>
  <c r="G1902" i="3"/>
  <c r="H1894" i="3"/>
  <c r="G1914" i="3"/>
  <c r="I1916" i="3"/>
  <c r="G1918" i="3"/>
  <c r="G1922" i="3"/>
  <c r="I1924" i="3"/>
  <c r="G1926" i="3"/>
  <c r="I1928" i="3"/>
  <c r="G1518" i="3"/>
  <c r="I1933" i="3"/>
  <c r="G1935" i="3"/>
  <c r="I1937" i="3"/>
  <c r="G1939" i="3"/>
  <c r="I1941" i="3"/>
  <c r="G1943" i="3"/>
  <c r="I1948" i="3"/>
  <c r="G1950" i="3"/>
  <c r="I1952" i="3"/>
  <c r="G1955" i="3"/>
  <c r="G1958" i="3"/>
  <c r="I1960" i="3"/>
  <c r="G1962" i="3"/>
  <c r="G1968" i="3"/>
  <c r="H1971" i="3"/>
  <c r="H1977" i="3"/>
  <c r="H1981" i="3"/>
  <c r="J1983" i="3"/>
  <c r="H1985" i="3"/>
  <c r="J1988" i="3"/>
  <c r="F1989" i="3"/>
  <c r="H1989" i="3"/>
  <c r="J1991" i="3"/>
  <c r="F1993" i="3"/>
  <c r="H1993" i="3"/>
  <c r="J1994" i="3"/>
  <c r="F1997" i="3"/>
  <c r="H1997" i="3"/>
  <c r="J2000" i="3"/>
  <c r="F2002" i="3"/>
  <c r="H2002" i="3"/>
  <c r="J2005" i="3"/>
  <c r="F2007" i="3"/>
  <c r="H2007" i="3"/>
  <c r="J2009" i="3"/>
  <c r="F2011" i="3"/>
  <c r="H2011" i="3"/>
  <c r="J2014" i="3"/>
  <c r="F2017" i="3"/>
  <c r="H2017" i="3"/>
  <c r="J2019" i="3"/>
  <c r="F2021" i="3"/>
  <c r="H2021" i="3"/>
  <c r="J2023" i="3"/>
  <c r="F2025" i="3"/>
  <c r="H2025" i="3"/>
  <c r="J2027" i="3"/>
  <c r="F2029" i="3"/>
  <c r="H2029" i="3"/>
  <c r="J2032" i="3"/>
  <c r="H2034" i="3"/>
  <c r="F2038" i="3"/>
  <c r="H2038" i="3"/>
  <c r="H2043" i="3"/>
  <c r="F2048" i="3"/>
  <c r="H2048" i="3"/>
  <c r="J2048" i="3"/>
  <c r="F2054" i="3"/>
  <c r="H2055" i="3"/>
  <c r="F2056" i="3"/>
  <c r="I2058" i="3"/>
  <c r="I2062" i="3"/>
  <c r="E2064" i="3"/>
  <c r="E2066" i="3"/>
  <c r="E2070" i="3"/>
  <c r="I2076" i="3"/>
  <c r="I2081" i="3"/>
  <c r="I2084" i="3"/>
  <c r="I2088" i="3"/>
  <c r="I2092" i="3"/>
  <c r="I2096" i="3"/>
  <c r="I2099" i="3"/>
  <c r="I2104" i="3"/>
  <c r="G2107" i="3"/>
  <c r="F2111" i="3"/>
  <c r="F2115" i="3"/>
  <c r="H2115" i="3"/>
  <c r="G2118" i="3"/>
  <c r="E2122" i="3"/>
  <c r="G2120" i="3"/>
  <c r="E2121" i="3"/>
  <c r="I2121" i="3"/>
  <c r="G2123" i="3"/>
  <c r="E2124" i="3"/>
  <c r="I2124" i="3"/>
  <c r="F2127" i="3"/>
  <c r="H2127" i="3"/>
  <c r="J2127" i="3"/>
  <c r="J2130" i="3"/>
  <c r="F2132" i="3"/>
  <c r="J2132" i="3"/>
  <c r="F2135" i="3"/>
  <c r="J2136" i="3"/>
  <c r="E2140" i="3"/>
  <c r="H2142" i="3"/>
  <c r="E2143" i="3"/>
  <c r="E2145" i="3"/>
  <c r="F2147" i="3"/>
  <c r="H2147" i="3"/>
  <c r="E2155" i="3"/>
  <c r="I2155" i="3"/>
  <c r="F2211" i="3"/>
  <c r="H2211" i="3"/>
  <c r="J2211" i="3"/>
  <c r="G2213" i="3"/>
  <c r="G2170" i="3"/>
  <c r="F2179" i="3"/>
  <c r="H2179" i="3"/>
  <c r="J2179" i="3"/>
  <c r="E2182" i="3"/>
  <c r="G2184" i="3"/>
  <c r="F2192" i="3"/>
  <c r="H2192" i="3"/>
  <c r="J2192" i="3"/>
  <c r="E2195" i="3"/>
  <c r="G2196" i="3"/>
  <c r="E2187" i="3"/>
  <c r="J2188" i="3"/>
  <c r="F2189" i="3"/>
  <c r="H2189" i="3"/>
  <c r="H2199" i="3"/>
  <c r="F2200" i="3"/>
  <c r="H2200" i="3"/>
  <c r="F2207" i="3"/>
  <c r="G2209" i="3"/>
  <c r="I2209" i="3"/>
  <c r="J2218" i="3"/>
  <c r="F2219" i="3"/>
  <c r="J2220" i="3"/>
  <c r="F2225" i="3"/>
  <c r="H2225" i="3"/>
  <c r="J2227" i="3"/>
  <c r="F2234" i="3"/>
  <c r="H2234" i="3"/>
  <c r="E2237" i="3"/>
  <c r="J2238" i="3"/>
  <c r="G2239" i="3"/>
  <c r="F2243" i="3"/>
  <c r="H2243" i="3"/>
  <c r="G2244" i="3"/>
  <c r="E2245" i="3"/>
  <c r="G2246" i="3"/>
  <c r="E2247" i="3"/>
  <c r="G2248" i="3"/>
  <c r="E2249" i="3"/>
  <c r="G2250" i="3"/>
  <c r="E2251" i="3"/>
  <c r="G2252" i="3"/>
  <c r="E2253" i="3"/>
  <c r="G2254" i="3"/>
  <c r="E2255" i="3"/>
  <c r="G2256" i="3"/>
  <c r="E2257" i="3"/>
  <c r="H2258" i="3"/>
  <c r="J2258" i="3"/>
  <c r="J2261" i="3"/>
  <c r="J2265" i="3"/>
  <c r="J2269" i="3"/>
  <c r="J2273" i="3"/>
  <c r="J2277" i="3"/>
  <c r="H2282" i="3"/>
  <c r="H2286" i="3"/>
  <c r="H2290" i="3"/>
  <c r="H2294" i="3"/>
  <c r="H2298" i="3"/>
  <c r="H2303" i="3"/>
  <c r="H2307" i="3"/>
  <c r="H2311" i="3"/>
  <c r="H2315" i="3"/>
  <c r="F2319" i="3"/>
  <c r="H2319" i="3"/>
  <c r="F2323" i="3"/>
  <c r="H2323" i="3"/>
  <c r="F2327" i="3"/>
  <c r="H2327" i="3"/>
  <c r="F2331" i="3"/>
  <c r="H2331" i="3"/>
  <c r="J2331" i="3"/>
  <c r="F2335" i="3"/>
  <c r="H2335" i="3"/>
  <c r="J2337" i="3"/>
  <c r="H2338" i="3"/>
  <c r="E2343" i="3"/>
  <c r="I2343" i="3"/>
  <c r="E2347" i="3"/>
  <c r="I2349" i="3"/>
  <c r="E2351" i="3"/>
  <c r="I2353" i="3"/>
  <c r="E2355" i="3"/>
  <c r="I2357" i="3"/>
  <c r="E2359" i="3"/>
  <c r="I2361" i="3"/>
  <c r="E2363" i="3"/>
  <c r="J2369" i="3"/>
  <c r="G2374" i="3"/>
  <c r="J2376" i="3"/>
  <c r="E2128" i="3"/>
  <c r="I2128" i="3"/>
  <c r="I2132" i="3"/>
  <c r="J2134" i="3"/>
  <c r="G2135" i="3"/>
  <c r="E2136" i="3"/>
  <c r="F2140" i="3"/>
  <c r="H2140" i="3"/>
  <c r="J2140" i="3"/>
  <c r="F2143" i="3"/>
  <c r="J2144" i="3"/>
  <c r="F2144" i="3"/>
  <c r="E2148" i="3"/>
  <c r="F2155" i="3"/>
  <c r="H2155" i="3"/>
  <c r="J2155" i="3"/>
  <c r="E2160" i="3"/>
  <c r="E2159" i="3"/>
  <c r="I2159" i="3"/>
  <c r="F2166" i="3"/>
  <c r="H2166" i="3"/>
  <c r="E2167" i="3"/>
  <c r="I2167" i="3"/>
  <c r="F2173" i="3"/>
  <c r="H2173" i="3"/>
  <c r="J2173" i="3"/>
  <c r="G2179" i="3"/>
  <c r="F2182" i="3"/>
  <c r="H2182" i="3"/>
  <c r="J2182" i="3"/>
  <c r="E2185" i="3"/>
  <c r="G2192" i="3"/>
  <c r="F2195" i="3"/>
  <c r="H2195" i="3"/>
  <c r="J2195" i="3"/>
  <c r="E2197" i="3"/>
  <c r="F2187" i="3"/>
  <c r="H2187" i="3"/>
  <c r="I2200" i="3"/>
  <c r="H2206" i="3"/>
  <c r="J2208" i="3"/>
  <c r="E2153" i="3"/>
  <c r="J2224" i="3"/>
  <c r="E2226" i="3"/>
  <c r="F2229" i="3"/>
  <c r="H2229" i="3"/>
  <c r="J2233" i="3"/>
  <c r="G2234" i="3"/>
  <c r="F2237" i="3"/>
  <c r="H2237" i="3"/>
  <c r="E2240" i="3"/>
  <c r="J2241" i="3"/>
  <c r="G2243" i="3"/>
  <c r="F2259" i="3"/>
  <c r="H2259" i="3"/>
  <c r="I2261" i="3"/>
  <c r="E2263" i="3"/>
  <c r="I2265" i="3"/>
  <c r="E2267" i="3"/>
  <c r="I2269" i="3"/>
  <c r="E2271" i="3"/>
  <c r="I2273" i="3"/>
  <c r="E2275" i="3"/>
  <c r="I2277" i="3"/>
  <c r="E2279" i="3"/>
  <c r="J2341" i="3"/>
  <c r="H2343" i="3"/>
  <c r="J2345" i="3"/>
  <c r="F2347" i="3"/>
  <c r="H2347" i="3"/>
  <c r="J2349" i="3"/>
  <c r="F2351" i="3"/>
  <c r="I2346" i="3"/>
  <c r="E2348" i="3"/>
  <c r="I2350" i="3"/>
  <c r="I2354" i="3"/>
  <c r="I2358" i="3"/>
  <c r="E2360" i="3"/>
  <c r="I2362" i="3"/>
  <c r="G2371" i="3"/>
  <c r="E2138" i="3"/>
  <c r="I2138" i="3"/>
  <c r="J2139" i="3"/>
  <c r="F2141" i="3"/>
  <c r="H2145" i="3"/>
  <c r="H2146" i="3"/>
  <c r="E2149" i="3"/>
  <c r="J2151" i="3"/>
  <c r="F2157" i="3"/>
  <c r="F2161" i="3"/>
  <c r="J2161" i="3"/>
  <c r="G2160" i="3"/>
  <c r="E2163" i="3"/>
  <c r="E2168" i="3"/>
  <c r="F2180" i="3"/>
  <c r="J2180" i="3"/>
  <c r="E2183" i="3"/>
  <c r="G2185" i="3"/>
  <c r="F2194" i="3"/>
  <c r="J2194" i="3"/>
  <c r="E2186" i="3"/>
  <c r="G2197" i="3"/>
  <c r="E2188" i="3"/>
  <c r="F2190" i="3"/>
  <c r="G2201" i="3"/>
  <c r="F2205" i="3"/>
  <c r="J2206" i="3"/>
  <c r="J2209" i="3"/>
  <c r="F2215" i="3"/>
  <c r="E2220" i="3"/>
  <c r="I2220" i="3"/>
  <c r="E2227" i="3"/>
  <c r="I2227" i="3"/>
  <c r="F2235" i="3"/>
  <c r="H2235" i="3"/>
  <c r="E2238" i="3"/>
  <c r="J2239" i="3"/>
  <c r="G2240" i="3"/>
  <c r="F2242" i="3"/>
  <c r="J2244" i="3"/>
  <c r="F2245" i="3"/>
  <c r="J2246" i="3"/>
  <c r="F2247" i="3"/>
  <c r="J2248" i="3"/>
  <c r="F2249" i="3"/>
  <c r="J2250" i="3"/>
  <c r="F2251" i="3"/>
  <c r="J2252" i="3"/>
  <c r="F2253" i="3"/>
  <c r="J2254" i="3"/>
  <c r="F2255" i="3"/>
  <c r="J2256" i="3"/>
  <c r="H2260" i="3"/>
  <c r="I2262" i="3"/>
  <c r="I2266" i="3"/>
  <c r="I2270" i="3"/>
  <c r="I2274" i="3"/>
  <c r="I2278" i="3"/>
  <c r="G2283" i="3"/>
  <c r="E2284" i="3"/>
  <c r="I2284" i="3"/>
  <c r="G2287" i="3"/>
  <c r="E2288" i="3"/>
  <c r="I2288" i="3"/>
  <c r="G2291" i="3"/>
  <c r="E2292" i="3"/>
  <c r="I2292" i="3"/>
  <c r="G2295" i="3"/>
  <c r="E2296" i="3"/>
  <c r="I2296" i="3"/>
  <c r="G2299" i="3"/>
  <c r="E2300" i="3"/>
  <c r="I2300" i="3"/>
  <c r="G2304" i="3"/>
  <c r="E2305" i="3"/>
  <c r="I2305" i="3"/>
  <c r="G2308" i="3"/>
  <c r="E2309" i="3"/>
  <c r="I2309" i="3"/>
  <c r="G2312" i="3"/>
  <c r="E2313" i="3"/>
  <c r="I2313" i="3"/>
  <c r="G2316" i="3"/>
  <c r="E2317" i="3"/>
  <c r="I2317" i="3"/>
  <c r="G2320" i="3"/>
  <c r="E2321" i="3"/>
  <c r="I2321" i="3"/>
  <c r="G2324" i="3"/>
  <c r="E2325" i="3"/>
  <c r="I2325" i="3"/>
  <c r="G2328" i="3"/>
  <c r="E2329" i="3"/>
  <c r="I2329" i="3"/>
  <c r="G2332" i="3"/>
  <c r="I2332" i="3"/>
  <c r="E2333" i="3"/>
  <c r="I2335" i="3"/>
  <c r="G2336" i="3"/>
  <c r="H2339" i="3"/>
  <c r="J2346" i="3"/>
  <c r="J2350" i="3"/>
  <c r="J2354" i="3"/>
  <c r="J2358" i="3"/>
  <c r="J2362" i="3"/>
  <c r="F2365" i="3"/>
  <c r="H2365" i="3"/>
  <c r="G2112" i="3"/>
  <c r="F2116" i="3"/>
  <c r="H2116" i="3"/>
  <c r="E2119" i="3"/>
  <c r="I2119" i="3"/>
  <c r="F2122" i="3"/>
  <c r="H2122" i="3"/>
  <c r="F2125" i="3"/>
  <c r="H2125" i="3"/>
  <c r="J2125" i="3"/>
  <c r="F2130" i="3"/>
  <c r="H2130" i="3"/>
  <c r="H2133" i="3"/>
  <c r="E2134" i="3"/>
  <c r="J2135" i="3"/>
  <c r="F2136" i="3"/>
  <c r="F2138" i="3"/>
  <c r="G2141" i="3"/>
  <c r="I2141" i="3"/>
  <c r="E2146" i="3"/>
  <c r="I2146" i="3"/>
  <c r="J2147" i="3"/>
  <c r="F2149" i="3"/>
  <c r="H2149" i="3"/>
  <c r="G2151" i="3"/>
  <c r="I2151" i="3"/>
  <c r="G2161" i="3"/>
  <c r="I2161" i="3"/>
  <c r="E2162" i="3"/>
  <c r="E2212" i="3"/>
  <c r="I2212" i="3"/>
  <c r="F2163" i="3"/>
  <c r="H2163" i="3"/>
  <c r="J2163" i="3"/>
  <c r="E2165" i="3"/>
  <c r="I2165" i="3"/>
  <c r="F2168" i="3"/>
  <c r="H2168" i="3"/>
  <c r="J2168" i="3"/>
  <c r="E2172" i="3"/>
  <c r="F2174" i="3"/>
  <c r="H2174" i="3"/>
  <c r="J2174" i="3"/>
  <c r="E2178" i="3"/>
  <c r="G2180" i="3"/>
  <c r="F2183" i="3"/>
  <c r="H2183" i="3"/>
  <c r="J2183" i="3"/>
  <c r="E2191" i="3"/>
  <c r="G2194" i="3"/>
  <c r="F2186" i="3"/>
  <c r="H2186" i="3"/>
  <c r="J2186" i="3"/>
  <c r="F2188" i="3"/>
  <c r="J2189" i="3"/>
  <c r="I2190" i="3"/>
  <c r="J2200" i="3"/>
  <c r="H2201" i="3"/>
  <c r="J2203" i="3"/>
  <c r="H2207" i="3"/>
  <c r="E2208" i="3"/>
  <c r="I2208" i="3"/>
  <c r="J2214" i="3"/>
  <c r="J2219" i="3"/>
  <c r="H2220" i="3"/>
  <c r="J2225" i="3"/>
  <c r="F2227" i="3"/>
  <c r="H2227" i="3"/>
  <c r="F2230" i="3"/>
  <c r="H2230" i="3"/>
  <c r="J2234" i="3"/>
  <c r="G2235" i="3"/>
  <c r="F2238" i="3"/>
  <c r="H2238" i="3"/>
  <c r="E2241" i="3"/>
  <c r="J2243" i="3"/>
  <c r="G2242" i="3"/>
  <c r="E2244" i="3"/>
  <c r="G2245" i="3"/>
  <c r="E2246" i="3"/>
  <c r="G2247" i="3"/>
  <c r="E2248" i="3"/>
  <c r="G2249" i="3"/>
  <c r="E2250" i="3"/>
  <c r="G2251" i="3"/>
  <c r="E2252" i="3"/>
  <c r="G2253" i="3"/>
  <c r="E2254" i="3"/>
  <c r="G2255" i="3"/>
  <c r="E2256" i="3"/>
  <c r="G2257" i="3"/>
  <c r="J2263" i="3"/>
  <c r="J2267" i="3"/>
  <c r="J2271" i="3"/>
  <c r="J2275" i="3"/>
  <c r="J2279" i="3"/>
  <c r="F2284" i="3"/>
  <c r="H2284" i="3"/>
  <c r="J2284" i="3"/>
  <c r="F2288" i="3"/>
  <c r="H2288" i="3"/>
  <c r="J2288" i="3"/>
  <c r="F2292" i="3"/>
  <c r="H2292" i="3"/>
  <c r="J2292" i="3"/>
  <c r="F2296" i="3"/>
  <c r="H2296" i="3"/>
  <c r="J2296" i="3"/>
  <c r="F2300" i="3"/>
  <c r="H2300" i="3"/>
  <c r="J2300" i="3"/>
  <c r="F2305" i="3"/>
  <c r="H2305" i="3"/>
  <c r="J2305" i="3"/>
  <c r="F2309" i="3"/>
  <c r="H2309" i="3"/>
  <c r="J2309" i="3"/>
  <c r="F2313" i="3"/>
  <c r="H2313" i="3"/>
  <c r="J2313" i="3"/>
  <c r="F2317" i="3"/>
  <c r="H2317" i="3"/>
  <c r="F2321" i="3"/>
  <c r="H2321" i="3"/>
  <c r="J2321" i="3"/>
  <c r="F2325" i="3"/>
  <c r="H2325" i="3"/>
  <c r="J2325" i="3"/>
  <c r="F2329" i="3"/>
  <c r="H2329" i="3"/>
  <c r="F2333" i="3"/>
  <c r="H2333" i="3"/>
  <c r="J2335" i="3"/>
  <c r="F2337" i="3"/>
  <c r="I2339" i="3"/>
  <c r="I2344" i="3"/>
  <c r="E2345" i="3"/>
  <c r="I2345" i="3"/>
  <c r="I2347" i="3"/>
  <c r="E2349" i="3"/>
  <c r="I2351" i="3"/>
  <c r="E2353" i="3"/>
  <c r="I2355" i="3"/>
  <c r="E2357" i="3"/>
  <c r="I2359" i="3"/>
  <c r="E2361" i="3"/>
  <c r="J2367" i="3"/>
  <c r="F2369" i="3"/>
  <c r="H2369" i="3"/>
  <c r="E2100" i="3"/>
  <c r="I2100" i="3"/>
  <c r="G2102" i="3"/>
  <c r="E2103" i="3"/>
  <c r="I2103" i="3"/>
  <c r="G2106" i="3"/>
  <c r="F2109" i="3"/>
  <c r="H2112" i="3"/>
  <c r="E2113" i="3"/>
  <c r="I2113" i="3"/>
  <c r="G2116" i="3"/>
  <c r="F2119" i="3"/>
  <c r="H2119" i="3"/>
  <c r="J2119" i="3"/>
  <c r="G2122" i="3"/>
  <c r="G2125" i="3"/>
  <c r="E2126" i="3"/>
  <c r="I2126" i="3"/>
  <c r="G2130" i="3"/>
  <c r="E2131" i="3"/>
  <c r="I2131" i="3"/>
  <c r="H2141" i="3"/>
  <c r="E2142" i="3"/>
  <c r="J2143" i="3"/>
  <c r="F2146" i="3"/>
  <c r="F2162" i="3"/>
  <c r="H2162" i="3"/>
  <c r="J2162" i="3"/>
  <c r="F2212" i="3"/>
  <c r="H2212" i="3"/>
  <c r="J2212" i="3"/>
  <c r="G2163" i="3"/>
  <c r="F2165" i="3"/>
  <c r="H2165" i="3"/>
  <c r="J2165" i="3"/>
  <c r="G2168" i="3"/>
  <c r="F2172" i="3"/>
  <c r="H2172" i="3"/>
  <c r="F2178" i="3"/>
  <c r="H2178" i="3"/>
  <c r="J2178" i="3"/>
  <c r="E2181" i="3"/>
  <c r="G2183" i="3"/>
  <c r="F2191" i="3"/>
  <c r="H2191" i="3"/>
  <c r="J2191" i="3"/>
  <c r="E2193" i="3"/>
  <c r="G2186" i="3"/>
  <c r="E2198" i="3"/>
  <c r="J2187" i="3"/>
  <c r="G2188" i="3"/>
  <c r="H2190" i="3"/>
  <c r="E2199" i="3"/>
  <c r="E2216" i="3"/>
  <c r="I2216" i="3"/>
  <c r="E2221" i="3"/>
  <c r="I2221" i="3"/>
  <c r="H2224" i="3"/>
  <c r="E2228" i="3"/>
  <c r="G2230" i="3"/>
  <c r="F2233" i="3"/>
  <c r="H2233" i="3"/>
  <c r="E2236" i="3"/>
  <c r="J2237" i="3"/>
  <c r="G2238" i="3"/>
  <c r="F2241" i="3"/>
  <c r="H2241" i="3"/>
  <c r="H2257" i="3"/>
  <c r="J2259" i="3"/>
  <c r="E2261" i="3"/>
  <c r="I2263" i="3"/>
  <c r="E2265" i="3"/>
  <c r="I2267" i="3"/>
  <c r="E2269" i="3"/>
  <c r="I2271" i="3"/>
  <c r="E2273" i="3"/>
  <c r="I2275" i="3"/>
  <c r="E2277" i="3"/>
  <c r="I2279" i="3"/>
  <c r="E2281" i="3"/>
  <c r="I2281" i="3"/>
  <c r="H2341" i="3"/>
  <c r="J2347" i="3"/>
  <c r="F2349" i="3"/>
  <c r="H2349" i="3"/>
  <c r="J2351" i="3"/>
  <c r="F2353" i="3"/>
  <c r="H2353" i="3"/>
  <c r="J2355" i="3"/>
  <c r="H2357" i="3"/>
  <c r="J2359" i="3"/>
  <c r="H2361" i="3"/>
  <c r="J2363" i="3"/>
  <c r="E2139" i="3"/>
  <c r="I2139" i="3"/>
  <c r="J2148" i="3"/>
  <c r="F2152" i="3"/>
  <c r="E2158" i="3"/>
  <c r="G2162" i="3"/>
  <c r="E2213" i="3"/>
  <c r="E2164" i="3"/>
  <c r="I2164" i="3"/>
  <c r="E2169" i="3"/>
  <c r="I2169" i="3"/>
  <c r="G2172" i="3"/>
  <c r="G2178" i="3"/>
  <c r="F2181" i="3"/>
  <c r="J2181" i="3"/>
  <c r="E2184" i="3"/>
  <c r="G2191" i="3"/>
  <c r="F2193" i="3"/>
  <c r="J2193" i="3"/>
  <c r="E2196" i="3"/>
  <c r="F2198" i="3"/>
  <c r="F2199" i="3"/>
  <c r="J2201" i="3"/>
  <c r="G2202" i="3"/>
  <c r="E2206" i="3"/>
  <c r="J2153" i="3"/>
  <c r="H2214" i="3"/>
  <c r="H2217" i="3"/>
  <c r="J2226" i="3"/>
  <c r="F2228" i="3"/>
  <c r="F2236" i="3"/>
  <c r="E2239" i="3"/>
  <c r="J2240" i="3"/>
  <c r="G2241" i="3"/>
  <c r="I2260" i="3"/>
  <c r="I2367" i="3"/>
  <c r="H2374" i="3"/>
  <c r="E2369" i="3"/>
  <c r="J2371" i="3"/>
  <c r="H2372" i="3"/>
  <c r="J2372" i="3"/>
  <c r="E2376" i="3"/>
  <c r="J2381" i="3"/>
  <c r="E2383" i="3"/>
  <c r="I2383" i="3"/>
  <c r="G2386" i="3"/>
  <c r="F2390" i="3"/>
  <c r="J2404" i="3"/>
  <c r="J2405" i="3"/>
  <c r="E2411" i="3"/>
  <c r="G2411" i="3"/>
  <c r="I2411" i="3"/>
  <c r="I2414" i="3"/>
  <c r="F2418" i="3"/>
  <c r="I2423" i="3"/>
  <c r="J2434" i="3"/>
  <c r="J2436" i="3"/>
  <c r="E2449" i="3"/>
  <c r="G2449" i="3"/>
  <c r="I2449" i="3"/>
  <c r="E2452" i="3"/>
  <c r="G2452" i="3"/>
  <c r="I2452" i="3"/>
  <c r="E2456" i="3"/>
  <c r="G2456" i="3"/>
  <c r="I2459" i="3"/>
  <c r="I2463" i="3"/>
  <c r="E2464" i="3"/>
  <c r="G2464" i="3"/>
  <c r="I2467" i="3"/>
  <c r="I2471" i="3"/>
  <c r="E2472" i="3"/>
  <c r="G2472" i="3"/>
  <c r="E2481" i="3"/>
  <c r="H2482" i="3"/>
  <c r="H2484" i="3"/>
  <c r="H2486" i="3"/>
  <c r="H2488" i="3"/>
  <c r="H2490" i="3"/>
  <c r="H2492" i="3"/>
  <c r="F2493" i="3"/>
  <c r="H2496" i="3"/>
  <c r="E2497" i="3"/>
  <c r="G2497" i="3"/>
  <c r="J2503" i="3"/>
  <c r="J2505" i="3"/>
  <c r="H2509" i="3"/>
  <c r="F2510" i="3"/>
  <c r="G2514" i="3"/>
  <c r="I2516" i="3"/>
  <c r="E2518" i="3"/>
  <c r="G2518" i="3"/>
  <c r="I2520" i="3"/>
  <c r="E2522" i="3"/>
  <c r="G2522" i="3"/>
  <c r="I2524" i="3"/>
  <c r="E2529" i="3"/>
  <c r="G2529" i="3"/>
  <c r="I2526" i="3"/>
  <c r="E2532" i="3"/>
  <c r="G2532" i="3"/>
  <c r="I2534" i="3"/>
  <c r="E2535" i="3"/>
  <c r="G2535" i="3"/>
  <c r="I2364" i="3"/>
  <c r="E2538" i="3"/>
  <c r="G2538" i="3"/>
  <c r="I2540" i="3"/>
  <c r="E2543" i="3"/>
  <c r="G2543" i="3"/>
  <c r="I2545" i="3"/>
  <c r="E2547" i="3"/>
  <c r="G2547" i="3"/>
  <c r="I2548" i="3"/>
  <c r="E2550" i="3"/>
  <c r="G2550" i="3"/>
  <c r="F2557" i="3"/>
  <c r="J2557" i="3"/>
  <c r="J2559" i="3"/>
  <c r="J2571" i="3"/>
  <c r="H2575" i="3"/>
  <c r="F2429" i="3"/>
  <c r="J2429" i="3"/>
  <c r="I2582" i="3"/>
  <c r="G2586" i="3"/>
  <c r="I2593" i="3"/>
  <c r="H2594" i="3"/>
  <c r="J2595" i="3"/>
  <c r="H2596" i="3"/>
  <c r="I2599" i="3"/>
  <c r="E2601" i="3"/>
  <c r="I2604" i="3"/>
  <c r="I2607" i="3"/>
  <c r="I2608" i="3"/>
  <c r="I2611" i="3"/>
  <c r="I2612" i="3"/>
  <c r="I2615" i="3"/>
  <c r="I2616" i="3"/>
  <c r="I2619" i="3"/>
  <c r="G2620" i="3"/>
  <c r="I2620" i="3"/>
  <c r="I2623" i="3"/>
  <c r="I2624" i="3"/>
  <c r="I2627" i="3"/>
  <c r="G2628" i="3"/>
  <c r="I2628" i="3"/>
  <c r="I2631" i="3"/>
  <c r="G2632" i="3"/>
  <c r="I2632" i="3"/>
  <c r="I2635" i="3"/>
  <c r="G2636" i="3"/>
  <c r="I2636" i="3"/>
  <c r="I2639" i="3"/>
  <c r="G2640" i="3"/>
  <c r="I2640" i="3"/>
  <c r="I2643" i="3"/>
  <c r="G2644" i="3"/>
  <c r="I2644" i="3"/>
  <c r="I2647" i="3"/>
  <c r="I2648" i="3"/>
  <c r="I2651" i="3"/>
  <c r="I2658" i="3"/>
  <c r="I2654" i="3"/>
  <c r="I2655" i="3"/>
  <c r="I2659" i="3"/>
  <c r="I2660" i="3"/>
  <c r="I2663" i="3"/>
  <c r="I2664" i="3"/>
  <c r="I2667" i="3"/>
  <c r="I2668" i="3"/>
  <c r="I2672" i="3"/>
  <c r="I2671" i="3"/>
  <c r="I2675" i="3"/>
  <c r="I2676" i="3"/>
  <c r="F2680" i="3"/>
  <c r="H2680" i="3"/>
  <c r="J2680" i="3"/>
  <c r="H2689" i="3"/>
  <c r="J2689" i="3"/>
  <c r="F2692" i="3"/>
  <c r="J2692" i="3"/>
  <c r="H2694" i="3"/>
  <c r="H2697" i="3"/>
  <c r="G2378" i="3"/>
  <c r="J2385" i="3"/>
  <c r="G2390" i="3"/>
  <c r="H2392" i="3"/>
  <c r="J2393" i="3"/>
  <c r="G2403" i="3"/>
  <c r="J2414" i="3"/>
  <c r="I2418" i="3"/>
  <c r="I2422" i="3"/>
  <c r="E2424" i="3"/>
  <c r="G2424" i="3"/>
  <c r="I2424" i="3"/>
  <c r="J2426" i="3"/>
  <c r="I2433" i="3"/>
  <c r="J2447" i="3"/>
  <c r="F2449" i="3"/>
  <c r="J2449" i="3"/>
  <c r="J2452" i="3"/>
  <c r="J2456" i="3"/>
  <c r="J2464" i="3"/>
  <c r="J2472" i="3"/>
  <c r="J2478" i="3"/>
  <c r="H2479" i="3"/>
  <c r="F2480" i="3"/>
  <c r="F2481" i="3"/>
  <c r="E2483" i="3"/>
  <c r="E2485" i="3"/>
  <c r="E2487" i="3"/>
  <c r="E2489" i="3"/>
  <c r="E2491" i="3"/>
  <c r="E2493" i="3"/>
  <c r="G2494" i="3"/>
  <c r="F2495" i="3"/>
  <c r="J2498" i="3"/>
  <c r="J2500" i="3"/>
  <c r="I2509" i="3"/>
  <c r="F2512" i="3"/>
  <c r="H2514" i="3"/>
  <c r="G2515" i="3"/>
  <c r="H2517" i="3"/>
  <c r="J2517" i="3"/>
  <c r="H2521" i="3"/>
  <c r="J2521" i="3"/>
  <c r="H2528" i="3"/>
  <c r="J2528" i="3"/>
  <c r="H2530" i="3"/>
  <c r="J2530" i="3"/>
  <c r="H2533" i="3"/>
  <c r="J2533" i="3"/>
  <c r="H2537" i="3"/>
  <c r="J2537" i="3"/>
  <c r="H2542" i="3"/>
  <c r="J2542" i="3"/>
  <c r="H2546" i="3"/>
  <c r="J2546" i="3"/>
  <c r="H2549" i="3"/>
  <c r="J2549" i="3"/>
  <c r="J2553" i="3"/>
  <c r="F2565" i="3"/>
  <c r="J2565" i="3"/>
  <c r="J2567" i="3"/>
  <c r="J2578" i="3"/>
  <c r="J2581" i="3"/>
  <c r="J2582" i="3"/>
  <c r="J2585" i="3"/>
  <c r="E2587" i="3"/>
  <c r="J2588" i="3"/>
  <c r="G2589" i="3"/>
  <c r="G2591" i="3"/>
  <c r="H2593" i="3"/>
  <c r="E2594" i="3"/>
  <c r="G2597" i="3"/>
  <c r="J2599" i="3"/>
  <c r="H2600" i="3"/>
  <c r="F2601" i="3"/>
  <c r="J2603" i="3"/>
  <c r="H2605" i="3"/>
  <c r="J2607" i="3"/>
  <c r="J2608" i="3"/>
  <c r="J2611" i="3"/>
  <c r="J2612" i="3"/>
  <c r="J2615" i="3"/>
  <c r="J2616" i="3"/>
  <c r="J2619" i="3"/>
  <c r="J2620" i="3"/>
  <c r="J2623" i="3"/>
  <c r="J2624" i="3"/>
  <c r="J2627" i="3"/>
  <c r="J2628" i="3"/>
  <c r="J2631" i="3"/>
  <c r="J2632" i="3"/>
  <c r="J2635" i="3"/>
  <c r="J2636" i="3"/>
  <c r="J2639" i="3"/>
  <c r="J2640" i="3"/>
  <c r="J2643" i="3"/>
  <c r="J2644" i="3"/>
  <c r="J2647" i="3"/>
  <c r="J2648" i="3"/>
  <c r="J2651" i="3"/>
  <c r="J2658" i="3"/>
  <c r="J2654" i="3"/>
  <c r="J2655" i="3"/>
  <c r="J2659" i="3"/>
  <c r="J2660" i="3"/>
  <c r="J2663" i="3"/>
  <c r="J2664" i="3"/>
  <c r="J2667" i="3"/>
  <c r="J2668" i="3"/>
  <c r="J2672" i="3"/>
  <c r="J2671" i="3"/>
  <c r="J2675" i="3"/>
  <c r="J2676" i="3"/>
  <c r="F2677" i="3"/>
  <c r="G2699" i="3"/>
  <c r="I2699" i="3"/>
  <c r="I2714" i="3"/>
  <c r="F2366" i="3"/>
  <c r="H2366" i="3"/>
  <c r="F2373" i="3"/>
  <c r="H2373" i="3"/>
  <c r="E2377" i="3"/>
  <c r="F2380" i="3"/>
  <c r="H2380" i="3"/>
  <c r="J2380" i="3"/>
  <c r="J2389" i="3"/>
  <c r="I2392" i="3"/>
  <c r="G2395" i="3"/>
  <c r="I2395" i="3"/>
  <c r="J2401" i="3"/>
  <c r="J2407" i="3"/>
  <c r="I2410" i="3"/>
  <c r="J2417" i="3"/>
  <c r="J2418" i="3"/>
  <c r="J2421" i="3"/>
  <c r="I2426" i="3"/>
  <c r="I2431" i="3"/>
  <c r="E2432" i="3"/>
  <c r="G2432" i="3"/>
  <c r="I2432" i="3"/>
  <c r="J2435" i="3"/>
  <c r="J2438" i="3"/>
  <c r="F2442" i="3"/>
  <c r="J2442" i="3"/>
  <c r="I2446" i="3"/>
  <c r="I2453" i="3"/>
  <c r="I2456" i="3"/>
  <c r="E2461" i="3"/>
  <c r="G2461" i="3"/>
  <c r="I2464" i="3"/>
  <c r="E2469" i="3"/>
  <c r="G2469" i="3"/>
  <c r="I2472" i="3"/>
  <c r="I2475" i="3"/>
  <c r="E2477" i="3"/>
  <c r="G2477" i="3"/>
  <c r="E2478" i="3"/>
  <c r="G2478" i="3"/>
  <c r="I2479" i="3"/>
  <c r="F2483" i="3"/>
  <c r="F2485" i="3"/>
  <c r="F2487" i="3"/>
  <c r="F2489" i="3"/>
  <c r="F2491" i="3"/>
  <c r="H2494" i="3"/>
  <c r="J2494" i="3"/>
  <c r="E2495" i="3"/>
  <c r="J2496" i="3"/>
  <c r="G2498" i="3"/>
  <c r="G2499" i="3"/>
  <c r="G2500" i="3"/>
  <c r="H2501" i="3"/>
  <c r="F2502" i="3"/>
  <c r="H2502" i="3"/>
  <c r="H2504" i="3"/>
  <c r="J2504" i="3"/>
  <c r="E2508" i="3"/>
  <c r="I2508" i="3"/>
  <c r="I2517" i="3"/>
  <c r="G2519" i="3"/>
  <c r="I2521" i="3"/>
  <c r="G2523" i="3"/>
  <c r="I2528" i="3"/>
  <c r="G2525" i="3"/>
  <c r="I2530" i="3"/>
  <c r="G2531" i="3"/>
  <c r="I2533" i="3"/>
  <c r="G2536" i="3"/>
  <c r="I2537" i="3"/>
  <c r="G2539" i="3"/>
  <c r="I2542" i="3"/>
  <c r="G2544" i="3"/>
  <c r="I2546" i="3"/>
  <c r="G2541" i="3"/>
  <c r="I2549" i="3"/>
  <c r="G2551" i="3"/>
  <c r="J2556" i="3"/>
  <c r="J2560" i="3"/>
  <c r="I2566" i="3"/>
  <c r="F2573" i="3"/>
  <c r="J2573" i="3"/>
  <c r="J2575" i="3"/>
  <c r="I2583" i="3"/>
  <c r="G2585" i="3"/>
  <c r="I2586" i="3"/>
  <c r="E2588" i="3"/>
  <c r="H2589" i="3"/>
  <c r="F2590" i="3"/>
  <c r="H2591" i="3"/>
  <c r="F2592" i="3"/>
  <c r="F2594" i="3"/>
  <c r="J2596" i="3"/>
  <c r="H2597" i="3"/>
  <c r="J2597" i="3"/>
  <c r="E2598" i="3"/>
  <c r="E2599" i="3"/>
  <c r="I2600" i="3"/>
  <c r="E2602" i="3"/>
  <c r="E2606" i="3"/>
  <c r="E2610" i="3"/>
  <c r="E2614" i="3"/>
  <c r="E2618" i="3"/>
  <c r="E2622" i="3"/>
  <c r="E2626" i="3"/>
  <c r="E2630" i="3"/>
  <c r="E2634" i="3"/>
  <c r="E2638" i="3"/>
  <c r="E2642" i="3"/>
  <c r="E2646" i="3"/>
  <c r="E2650" i="3"/>
  <c r="G2650" i="3"/>
  <c r="H2675" i="3"/>
  <c r="H2678" i="3"/>
  <c r="J2678" i="3"/>
  <c r="F2687" i="3"/>
  <c r="H2687" i="3"/>
  <c r="J2687" i="3"/>
  <c r="F2690" i="3"/>
  <c r="H2690" i="3"/>
  <c r="F2693" i="3"/>
  <c r="H2693" i="3"/>
  <c r="G2695" i="3"/>
  <c r="H2381" i="3"/>
  <c r="H2388" i="3"/>
  <c r="J2388" i="3"/>
  <c r="J2408" i="3"/>
  <c r="I2412" i="3"/>
  <c r="J2440" i="3"/>
  <c r="J2443" i="3"/>
  <c r="I2447" i="3"/>
  <c r="I2527" i="3"/>
  <c r="I2461" i="3"/>
  <c r="I2469" i="3"/>
  <c r="I2477" i="3"/>
  <c r="J2493" i="3"/>
  <c r="F2496" i="3"/>
  <c r="F2509" i="3"/>
  <c r="G2516" i="3"/>
  <c r="G2520" i="3"/>
  <c r="G2524" i="3"/>
  <c r="G2526" i="3"/>
  <c r="G2534" i="3"/>
  <c r="G2364" i="3"/>
  <c r="G2540" i="3"/>
  <c r="G2545" i="3"/>
  <c r="G2548" i="3"/>
  <c r="G2553" i="3"/>
  <c r="I2553" i="3"/>
  <c r="J2558" i="3"/>
  <c r="G2563" i="3"/>
  <c r="I2563" i="3"/>
  <c r="G2567" i="3"/>
  <c r="I2580" i="3"/>
  <c r="I2584" i="3"/>
  <c r="J2594" i="3"/>
  <c r="H2595" i="3"/>
  <c r="I2606" i="3"/>
  <c r="I2610" i="3"/>
  <c r="I2614" i="3"/>
  <c r="I2618" i="3"/>
  <c r="I2622" i="3"/>
  <c r="I2626" i="3"/>
  <c r="I2630" i="3"/>
  <c r="I2634" i="3"/>
  <c r="I2638" i="3"/>
  <c r="I2642" i="3"/>
  <c r="I2646" i="3"/>
  <c r="I2650" i="3"/>
  <c r="I2653" i="3"/>
  <c r="I2657" i="3"/>
  <c r="I2662" i="3"/>
  <c r="I2666" i="3"/>
  <c r="I2670" i="3"/>
  <c r="I2674" i="3"/>
  <c r="G2679" i="3"/>
  <c r="E2682" i="3"/>
  <c r="G2682" i="3"/>
  <c r="E2684" i="3"/>
  <c r="G2684" i="3"/>
  <c r="H2695" i="3"/>
  <c r="G2698" i="3"/>
  <c r="I2698" i="3"/>
  <c r="J2383" i="3"/>
  <c r="F2385" i="3"/>
  <c r="H2385" i="3"/>
  <c r="G2396" i="3"/>
  <c r="E2397" i="3"/>
  <c r="I2400" i="3"/>
  <c r="I2408" i="3"/>
  <c r="J2411" i="3"/>
  <c r="F2428" i="3"/>
  <c r="F2458" i="3"/>
  <c r="J2458" i="3"/>
  <c r="F2466" i="3"/>
  <c r="H2466" i="3"/>
  <c r="J2466" i="3"/>
  <c r="F2474" i="3"/>
  <c r="H2474" i="3"/>
  <c r="J2474" i="3"/>
  <c r="J2480" i="3"/>
  <c r="E2482" i="3"/>
  <c r="E2484" i="3"/>
  <c r="E2486" i="3"/>
  <c r="E2488" i="3"/>
  <c r="E2490" i="3"/>
  <c r="E2492" i="3"/>
  <c r="H2495" i="3"/>
  <c r="J2495" i="3"/>
  <c r="E2496" i="3"/>
  <c r="G2496" i="3"/>
  <c r="J2497" i="3"/>
  <c r="J2499" i="3"/>
  <c r="I2502" i="3"/>
  <c r="E2506" i="3"/>
  <c r="G2506" i="3"/>
  <c r="I2506" i="3"/>
  <c r="H2512" i="3"/>
  <c r="F2513" i="3"/>
  <c r="I2515" i="3"/>
  <c r="H2519" i="3"/>
  <c r="J2519" i="3"/>
  <c r="H2523" i="3"/>
  <c r="J2523" i="3"/>
  <c r="H2525" i="3"/>
  <c r="J2525" i="3"/>
  <c r="H2531" i="3"/>
  <c r="J2531" i="3"/>
  <c r="H2536" i="3"/>
  <c r="J2536" i="3"/>
  <c r="H2539" i="3"/>
  <c r="J2539" i="3"/>
  <c r="H2544" i="3"/>
  <c r="J2544" i="3"/>
  <c r="H2541" i="3"/>
  <c r="J2541" i="3"/>
  <c r="H2551" i="3"/>
  <c r="F2553" i="3"/>
  <c r="G2556" i="3"/>
  <c r="E2560" i="3"/>
  <c r="G2560" i="3"/>
  <c r="I2560" i="3"/>
  <c r="J2566" i="3"/>
  <c r="J2569" i="3"/>
  <c r="H2570" i="3"/>
  <c r="E2571" i="3"/>
  <c r="G2571" i="3"/>
  <c r="I2571" i="3"/>
  <c r="G2575" i="3"/>
  <c r="J2579" i="3"/>
  <c r="J2580" i="3"/>
  <c r="J2583" i="3"/>
  <c r="J2584" i="3"/>
  <c r="I2587" i="3"/>
  <c r="H2588" i="3"/>
  <c r="G2590" i="3"/>
  <c r="G2592" i="3"/>
  <c r="F2593" i="3"/>
  <c r="I2594" i="3"/>
  <c r="H2598" i="3"/>
  <c r="J2601" i="3"/>
  <c r="F2607" i="3"/>
  <c r="J2609" i="3"/>
  <c r="J2610" i="3"/>
  <c r="J2613" i="3"/>
  <c r="J2614" i="3"/>
  <c r="J2617" i="3"/>
  <c r="J2618" i="3"/>
  <c r="J2621" i="3"/>
  <c r="J2622" i="3"/>
  <c r="J2625" i="3"/>
  <c r="J2626" i="3"/>
  <c r="J2629" i="3"/>
  <c r="J2630" i="3"/>
  <c r="J2633" i="3"/>
  <c r="J2634" i="3"/>
  <c r="J2637" i="3"/>
  <c r="J2638" i="3"/>
  <c r="J2641" i="3"/>
  <c r="J2645" i="3"/>
  <c r="F2684" i="3"/>
  <c r="J2684" i="3"/>
  <c r="H2698" i="3"/>
  <c r="F2688" i="3"/>
  <c r="J2688" i="3"/>
  <c r="H2701" i="3"/>
  <c r="H2703" i="3"/>
  <c r="H2705" i="3"/>
  <c r="H2707" i="3"/>
  <c r="H2709" i="3"/>
  <c r="H2711" i="3"/>
  <c r="I2713" i="3"/>
  <c r="J2377" i="3"/>
  <c r="G2382" i="3"/>
  <c r="J2384" i="3"/>
  <c r="J2392" i="3"/>
  <c r="H2395" i="3"/>
  <c r="I2405" i="3"/>
  <c r="I2407" i="3"/>
  <c r="J2412" i="3"/>
  <c r="J2425" i="3"/>
  <c r="J2427" i="3"/>
  <c r="I2438" i="3"/>
  <c r="H2450" i="3"/>
  <c r="F2451" i="3"/>
  <c r="J2451" i="3"/>
  <c r="H2454" i="3"/>
  <c r="F2455" i="3"/>
  <c r="J2455" i="3"/>
  <c r="J2459" i="3"/>
  <c r="J2467" i="3"/>
  <c r="J2475" i="3"/>
  <c r="F2479" i="3"/>
  <c r="J2481" i="3"/>
  <c r="G2482" i="3"/>
  <c r="G2484" i="3"/>
  <c r="G2486" i="3"/>
  <c r="G2488" i="3"/>
  <c r="G2490" i="3"/>
  <c r="G2492" i="3"/>
  <c r="H2511" i="3"/>
  <c r="E2494" i="3"/>
  <c r="H2498" i="3"/>
  <c r="H2500" i="3"/>
  <c r="I2505" i="3"/>
  <c r="E2510" i="3"/>
  <c r="I2510" i="3"/>
  <c r="J2551" i="3"/>
  <c r="H2567" i="3"/>
  <c r="F2568" i="3"/>
  <c r="J2568" i="3"/>
  <c r="E2429" i="3"/>
  <c r="I2429" i="3"/>
  <c r="F2582" i="3"/>
  <c r="E2589" i="3"/>
  <c r="E2591" i="3"/>
  <c r="I2596" i="3"/>
  <c r="J2598" i="3"/>
  <c r="H2599" i="3"/>
  <c r="J2602" i="3"/>
  <c r="J2606" i="3"/>
  <c r="F2608" i="3"/>
  <c r="H2608" i="3"/>
  <c r="F2612" i="3"/>
  <c r="F2616" i="3"/>
  <c r="H2616" i="3"/>
  <c r="F2620" i="3"/>
  <c r="F2624" i="3"/>
  <c r="H2624" i="3"/>
  <c r="F2628" i="3"/>
  <c r="F2632" i="3"/>
  <c r="F2636" i="3"/>
  <c r="F2640" i="3"/>
  <c r="F2644" i="3"/>
  <c r="F2648" i="3"/>
  <c r="F2658" i="3"/>
  <c r="F2655" i="3"/>
  <c r="F2660" i="3"/>
  <c r="F2664" i="3"/>
  <c r="F2668" i="3"/>
  <c r="F2671" i="3"/>
  <c r="H2677" i="3"/>
  <c r="E2680" i="3"/>
  <c r="G2680" i="3"/>
  <c r="E2735" i="3"/>
  <c r="G2735" i="3"/>
  <c r="J2758" i="3"/>
  <c r="J2785" i="3"/>
  <c r="J2793" i="3"/>
  <c r="H2798" i="3"/>
  <c r="H2801" i="3"/>
  <c r="G2805" i="3"/>
  <c r="I2808" i="3"/>
  <c r="G2809" i="3"/>
  <c r="G2821" i="3"/>
  <c r="G2825" i="3"/>
  <c r="J2690" i="3"/>
  <c r="G2693" i="3"/>
  <c r="G2713" i="3"/>
  <c r="F2716" i="3"/>
  <c r="F2718" i="3"/>
  <c r="F2720" i="3"/>
  <c r="F2722" i="3"/>
  <c r="F2724" i="3"/>
  <c r="F2726" i="3"/>
  <c r="F2728" i="3"/>
  <c r="F2730" i="3"/>
  <c r="F2732" i="3"/>
  <c r="F2734" i="3"/>
  <c r="F2737" i="3"/>
  <c r="F2739" i="3"/>
  <c r="F2741" i="3"/>
  <c r="F2743" i="3"/>
  <c r="F2745" i="3"/>
  <c r="F2747" i="3"/>
  <c r="F2749" i="3"/>
  <c r="F2751" i="3"/>
  <c r="F2753" i="3"/>
  <c r="H2755" i="3"/>
  <c r="E2756" i="3"/>
  <c r="G2758" i="3"/>
  <c r="I2768" i="3"/>
  <c r="E2770" i="3"/>
  <c r="G2773" i="3"/>
  <c r="I2773" i="3"/>
  <c r="I2776" i="3"/>
  <c r="E2778" i="3"/>
  <c r="E2782" i="3"/>
  <c r="I2782" i="3"/>
  <c r="I2784" i="3"/>
  <c r="G2789" i="3"/>
  <c r="I2789" i="3"/>
  <c r="I2792" i="3"/>
  <c r="G2793" i="3"/>
  <c r="I2793" i="3"/>
  <c r="I2797" i="3"/>
  <c r="I2800" i="3"/>
  <c r="F2805" i="3"/>
  <c r="H2805" i="3"/>
  <c r="J2805" i="3"/>
  <c r="J2807" i="3"/>
  <c r="F2821" i="3"/>
  <c r="J2821" i="3"/>
  <c r="F2850" i="3"/>
  <c r="J2852" i="3"/>
  <c r="H2860" i="3"/>
  <c r="J2860" i="3"/>
  <c r="H2864" i="3"/>
  <c r="J2864" i="3"/>
  <c r="J2867" i="3"/>
  <c r="H2868" i="3"/>
  <c r="F2869" i="3"/>
  <c r="H2874" i="3"/>
  <c r="J2885" i="3"/>
  <c r="J2886" i="3"/>
  <c r="J2889" i="3"/>
  <c r="J2890" i="3"/>
  <c r="J2893" i="3"/>
  <c r="J2894" i="3"/>
  <c r="J2897" i="3"/>
  <c r="J2917" i="3"/>
  <c r="J2900" i="3"/>
  <c r="F2931" i="3"/>
  <c r="H2931" i="3"/>
  <c r="J2937" i="3"/>
  <c r="F2943" i="3"/>
  <c r="J2945" i="3"/>
  <c r="J2950" i="3"/>
  <c r="F2959" i="3"/>
  <c r="J2959" i="3"/>
  <c r="J2963" i="3"/>
  <c r="J2967" i="3"/>
  <c r="J2971" i="3"/>
  <c r="J2975" i="3"/>
  <c r="J2979" i="3"/>
  <c r="J2983" i="3"/>
  <c r="E2851" i="3"/>
  <c r="I2860" i="3"/>
  <c r="I2864" i="3"/>
  <c r="I2868" i="3"/>
  <c r="G2877" i="3"/>
  <c r="E2878" i="3"/>
  <c r="E2879" i="3"/>
  <c r="G2887" i="3"/>
  <c r="I2887" i="3"/>
  <c r="G2891" i="3"/>
  <c r="I2891" i="3"/>
  <c r="G2895" i="3"/>
  <c r="I2895" i="3"/>
  <c r="G2898" i="3"/>
  <c r="I2898" i="3"/>
  <c r="I2902" i="3"/>
  <c r="E2903" i="3"/>
  <c r="I2910" i="3"/>
  <c r="E2911" i="3"/>
  <c r="I2919" i="3"/>
  <c r="E2920" i="3"/>
  <c r="I2930" i="3"/>
  <c r="G2935" i="3"/>
  <c r="I2935" i="3"/>
  <c r="I2950" i="3"/>
  <c r="I2958" i="3"/>
  <c r="I2959" i="3"/>
  <c r="G2963" i="3"/>
  <c r="E2964" i="3"/>
  <c r="E2972" i="3"/>
  <c r="G2975" i="3"/>
  <c r="E2976" i="3"/>
  <c r="G2979" i="3"/>
  <c r="I2979" i="3"/>
  <c r="E2980" i="3"/>
  <c r="G2983" i="3"/>
  <c r="I2983" i="3"/>
  <c r="E2984" i="3"/>
  <c r="G3226" i="3"/>
  <c r="I3226" i="3"/>
  <c r="E2988" i="3"/>
  <c r="G2990" i="3"/>
  <c r="I2990" i="3"/>
  <c r="G2994" i="3"/>
  <c r="I2994" i="3"/>
  <c r="E2995" i="3"/>
  <c r="G2998" i="3"/>
  <c r="E2715" i="3"/>
  <c r="H2716" i="3"/>
  <c r="H2718" i="3"/>
  <c r="H2720" i="3"/>
  <c r="H2722" i="3"/>
  <c r="H2724" i="3"/>
  <c r="H2728" i="3"/>
  <c r="H2730" i="3"/>
  <c r="H2732" i="3"/>
  <c r="H2734" i="3"/>
  <c r="H2737" i="3"/>
  <c r="H2739" i="3"/>
  <c r="H2741" i="3"/>
  <c r="H2743" i="3"/>
  <c r="H2745" i="3"/>
  <c r="H2747" i="3"/>
  <c r="H2749" i="3"/>
  <c r="H2751" i="3"/>
  <c r="E2754" i="3"/>
  <c r="G2756" i="3"/>
  <c r="F2759" i="3"/>
  <c r="J2759" i="3"/>
  <c r="H2762" i="3"/>
  <c r="G2766" i="3"/>
  <c r="I2769" i="3"/>
  <c r="E2771" i="3"/>
  <c r="G2774" i="3"/>
  <c r="I2777" i="3"/>
  <c r="E2779" i="3"/>
  <c r="I2781" i="3"/>
  <c r="I2783" i="3"/>
  <c r="I2785" i="3"/>
  <c r="E2787" i="3"/>
  <c r="G2790" i="3"/>
  <c r="I2801" i="3"/>
  <c r="F2814" i="3"/>
  <c r="J2818" i="3"/>
  <c r="F2830" i="3"/>
  <c r="F2833" i="3"/>
  <c r="J2833" i="3"/>
  <c r="H2837" i="3"/>
  <c r="F2838" i="3"/>
  <c r="J2838" i="3"/>
  <c r="H2842" i="3"/>
  <c r="F2843" i="3"/>
  <c r="J2843" i="3"/>
  <c r="H2846" i="3"/>
  <c r="F2847" i="3"/>
  <c r="J2847" i="3"/>
  <c r="J2849" i="3"/>
  <c r="H2850" i="3"/>
  <c r="F2858" i="3"/>
  <c r="J2868" i="3"/>
  <c r="F2875" i="3"/>
  <c r="J2876" i="3"/>
  <c r="H2877" i="3"/>
  <c r="J2883" i="3"/>
  <c r="F2907" i="3"/>
  <c r="J2907" i="3"/>
  <c r="F2915" i="3"/>
  <c r="J2915" i="3"/>
  <c r="F2924" i="3"/>
  <c r="J2924" i="3"/>
  <c r="F2928" i="3"/>
  <c r="F2932" i="3"/>
  <c r="J2942" i="3"/>
  <c r="F2956" i="3"/>
  <c r="J2956" i="3"/>
  <c r="J2958" i="3"/>
  <c r="F2735" i="3"/>
  <c r="H2735" i="3"/>
  <c r="J2735" i="3"/>
  <c r="G2686" i="3"/>
  <c r="F2691" i="3"/>
  <c r="H2691" i="3"/>
  <c r="J2691" i="3"/>
  <c r="G2694" i="3"/>
  <c r="E2717" i="3"/>
  <c r="E2719" i="3"/>
  <c r="E2721" i="3"/>
  <c r="E2723" i="3"/>
  <c r="E2725" i="3"/>
  <c r="E2727" i="3"/>
  <c r="E2729" i="3"/>
  <c r="E2731" i="3"/>
  <c r="E2733" i="3"/>
  <c r="E2736" i="3"/>
  <c r="E2738" i="3"/>
  <c r="E2740" i="3"/>
  <c r="E2742" i="3"/>
  <c r="E2744" i="3"/>
  <c r="E2746" i="3"/>
  <c r="E2748" i="3"/>
  <c r="E2750" i="3"/>
  <c r="E2752" i="3"/>
  <c r="F2754" i="3"/>
  <c r="I2762" i="3"/>
  <c r="I2763" i="3"/>
  <c r="E2764" i="3"/>
  <c r="J2767" i="3"/>
  <c r="H2770" i="3"/>
  <c r="F2771" i="3"/>
  <c r="F2775" i="3"/>
  <c r="J2775" i="3"/>
  <c r="H2778" i="3"/>
  <c r="F2779" i="3"/>
  <c r="H2786" i="3"/>
  <c r="J2791" i="3"/>
  <c r="H2794" i="3"/>
  <c r="F2795" i="3"/>
  <c r="J2797" i="3"/>
  <c r="H2799" i="3"/>
  <c r="E2803" i="3"/>
  <c r="G2803" i="3"/>
  <c r="I2803" i="3"/>
  <c r="I2809" i="3"/>
  <c r="I2813" i="3"/>
  <c r="G2815" i="3"/>
  <c r="I2817" i="3"/>
  <c r="G2823" i="3"/>
  <c r="I2825" i="3"/>
  <c r="I2828" i="3"/>
  <c r="E2831" i="3"/>
  <c r="G2831" i="3"/>
  <c r="E2835" i="3"/>
  <c r="G2835" i="3"/>
  <c r="I2835" i="3"/>
  <c r="E2839" i="3"/>
  <c r="G2839" i="3"/>
  <c r="I2839" i="3"/>
  <c r="E2844" i="3"/>
  <c r="G2844" i="3"/>
  <c r="I2844" i="3"/>
  <c r="E2848" i="3"/>
  <c r="G2848" i="3"/>
  <c r="I2848" i="3"/>
  <c r="G2852" i="3"/>
  <c r="E2859" i="3"/>
  <c r="G2859" i="3"/>
  <c r="I2861" i="3"/>
  <c r="E2863" i="3"/>
  <c r="G2863" i="3"/>
  <c r="I2865" i="3"/>
  <c r="E2867" i="3"/>
  <c r="I2870" i="3"/>
  <c r="E2882" i="3"/>
  <c r="H2884" i="3"/>
  <c r="J2884" i="3"/>
  <c r="I2888" i="3"/>
  <c r="I2892" i="3"/>
  <c r="I2896" i="3"/>
  <c r="I2899" i="3"/>
  <c r="I2906" i="3"/>
  <c r="I2914" i="3"/>
  <c r="I2923" i="3"/>
  <c r="I2931" i="3"/>
  <c r="I2940" i="3"/>
  <c r="I2945" i="3"/>
  <c r="I2947" i="3"/>
  <c r="E2953" i="3"/>
  <c r="I2953" i="3"/>
  <c r="E2957" i="3"/>
  <c r="I2957" i="3"/>
  <c r="I2960" i="3"/>
  <c r="E2653" i="3"/>
  <c r="G2653" i="3"/>
  <c r="E2657" i="3"/>
  <c r="G2657" i="3"/>
  <c r="E2662" i="3"/>
  <c r="G2662" i="3"/>
  <c r="E2666" i="3"/>
  <c r="G2666" i="3"/>
  <c r="E2670" i="3"/>
  <c r="G2670" i="3"/>
  <c r="E2674" i="3"/>
  <c r="G2674" i="3"/>
  <c r="E2678" i="3"/>
  <c r="G2678" i="3"/>
  <c r="I2678" i="3"/>
  <c r="E2681" i="3"/>
  <c r="G2681" i="3"/>
  <c r="F2686" i="3"/>
  <c r="H2686" i="3"/>
  <c r="J2686" i="3"/>
  <c r="G2689" i="3"/>
  <c r="G2715" i="3"/>
  <c r="F2717" i="3"/>
  <c r="F2719" i="3"/>
  <c r="F2721" i="3"/>
  <c r="F2723" i="3"/>
  <c r="F2725" i="3"/>
  <c r="F2727" i="3"/>
  <c r="F2729" i="3"/>
  <c r="F2731" i="3"/>
  <c r="F2733" i="3"/>
  <c r="F2736" i="3"/>
  <c r="F2738" i="3"/>
  <c r="F2740" i="3"/>
  <c r="F2742" i="3"/>
  <c r="F2744" i="3"/>
  <c r="F2746" i="3"/>
  <c r="F2748" i="3"/>
  <c r="F2750" i="3"/>
  <c r="F2752" i="3"/>
  <c r="J2753" i="3"/>
  <c r="G2754" i="3"/>
  <c r="F2760" i="3"/>
  <c r="J2760" i="3"/>
  <c r="H2763" i="3"/>
  <c r="I2766" i="3"/>
  <c r="I2770" i="3"/>
  <c r="I2771" i="3"/>
  <c r="E2772" i="3"/>
  <c r="I2774" i="3"/>
  <c r="I2778" i="3"/>
  <c r="I2779" i="3"/>
  <c r="I2786" i="3"/>
  <c r="E2788" i="3"/>
  <c r="G2799" i="3"/>
  <c r="G2800" i="3"/>
  <c r="J2803" i="3"/>
  <c r="F2811" i="3"/>
  <c r="F2815" i="3"/>
  <c r="J2815" i="3"/>
  <c r="F2827" i="3"/>
  <c r="F2831" i="3"/>
  <c r="J2831" i="3"/>
  <c r="J2857" i="3"/>
  <c r="H2858" i="3"/>
  <c r="J2858" i="3"/>
  <c r="H2862" i="3"/>
  <c r="J2862" i="3"/>
  <c r="H2866" i="3"/>
  <c r="J2866" i="3"/>
  <c r="J2869" i="3"/>
  <c r="F2873" i="3"/>
  <c r="J2874" i="3"/>
  <c r="H2870" i="3"/>
  <c r="H2881" i="3"/>
  <c r="J2887" i="3"/>
  <c r="J2888" i="3"/>
  <c r="J2891" i="3"/>
  <c r="J2892" i="3"/>
  <c r="J2895" i="3"/>
  <c r="J2896" i="3"/>
  <c r="J2898" i="3"/>
  <c r="J2899" i="3"/>
  <c r="H2904" i="3"/>
  <c r="F2908" i="3"/>
  <c r="H2908" i="3"/>
  <c r="J2908" i="3"/>
  <c r="H2912" i="3"/>
  <c r="F2916" i="3"/>
  <c r="H2916" i="3"/>
  <c r="J2916" i="3"/>
  <c r="H2921" i="3"/>
  <c r="J2925" i="3"/>
  <c r="H2940" i="3"/>
  <c r="J2940" i="3"/>
  <c r="F2945" i="3"/>
  <c r="F2953" i="3"/>
  <c r="J2953" i="3"/>
  <c r="H2715" i="3"/>
  <c r="G2717" i="3"/>
  <c r="G2719" i="3"/>
  <c r="G2721" i="3"/>
  <c r="G2723" i="3"/>
  <c r="G2725" i="3"/>
  <c r="G2727" i="3"/>
  <c r="G2729" i="3"/>
  <c r="G2731" i="3"/>
  <c r="G2733" i="3"/>
  <c r="G2736" i="3"/>
  <c r="G2738" i="3"/>
  <c r="G2740" i="3"/>
  <c r="G2742" i="3"/>
  <c r="G2744" i="3"/>
  <c r="G2746" i="3"/>
  <c r="G2748" i="3"/>
  <c r="G2750" i="3"/>
  <c r="G2752" i="3"/>
  <c r="H2754" i="3"/>
  <c r="E2755" i="3"/>
  <c r="G2757" i="3"/>
  <c r="I2759" i="3"/>
  <c r="E2761" i="3"/>
  <c r="G2764" i="3"/>
  <c r="I2764" i="3"/>
  <c r="F2768" i="3"/>
  <c r="J2768" i="3"/>
  <c r="F2776" i="3"/>
  <c r="J2776" i="3"/>
  <c r="H2783" i="3"/>
  <c r="F2784" i="3"/>
  <c r="J2784" i="3"/>
  <c r="H2787" i="3"/>
  <c r="F2788" i="3"/>
  <c r="F2792" i="3"/>
  <c r="J2792" i="3"/>
  <c r="J2798" i="3"/>
  <c r="I2811" i="3"/>
  <c r="G2812" i="3"/>
  <c r="I2812" i="3"/>
  <c r="I2819" i="3"/>
  <c r="G2824" i="3"/>
  <c r="I2824" i="3"/>
  <c r="I2827" i="3"/>
  <c r="G2829" i="3"/>
  <c r="I2829" i="3"/>
  <c r="E2853" i="3"/>
  <c r="J2854" i="3"/>
  <c r="H2855" i="3"/>
  <c r="E2856" i="3"/>
  <c r="G2856" i="3"/>
  <c r="I2856" i="3"/>
  <c r="I2862" i="3"/>
  <c r="I2866" i="3"/>
  <c r="I2871" i="3"/>
  <c r="G2873" i="3"/>
  <c r="E2872" i="3"/>
  <c r="E2874" i="3"/>
  <c r="G2879" i="3"/>
  <c r="H2880" i="3"/>
  <c r="I2881" i="3"/>
  <c r="I2885" i="3"/>
  <c r="G2889" i="3"/>
  <c r="I2889" i="3"/>
  <c r="G2893" i="3"/>
  <c r="I2893" i="3"/>
  <c r="G2897" i="3"/>
  <c r="I2897" i="3"/>
  <c r="G2900" i="3"/>
  <c r="I2900" i="3"/>
  <c r="I2903" i="3"/>
  <c r="G2904" i="3"/>
  <c r="I2904" i="3"/>
  <c r="I2907" i="3"/>
  <c r="I2911" i="3"/>
  <c r="G2912" i="3"/>
  <c r="I2912" i="3"/>
  <c r="I2915" i="3"/>
  <c r="I2920" i="3"/>
  <c r="G2921" i="3"/>
  <c r="I2921" i="3"/>
  <c r="G2925" i="3"/>
  <c r="E2926" i="3"/>
  <c r="I2926" i="3"/>
  <c r="G2929" i="3"/>
  <c r="I2929" i="3"/>
  <c r="I2932" i="3"/>
  <c r="I2933" i="3"/>
  <c r="E2935" i="3"/>
  <c r="I2938" i="3"/>
  <c r="E2942" i="3"/>
  <c r="E2966" i="3"/>
  <c r="I2966" i="3"/>
  <c r="G2969" i="3"/>
  <c r="E2970" i="3"/>
  <c r="I2970" i="3"/>
  <c r="E2974" i="3"/>
  <c r="G2977" i="3"/>
  <c r="E2978" i="3"/>
  <c r="G2981" i="3"/>
  <c r="I2981" i="3"/>
  <c r="E2982" i="3"/>
  <c r="J3020" i="3"/>
  <c r="E3025" i="3"/>
  <c r="E3026" i="3"/>
  <c r="I3027" i="3"/>
  <c r="G3028" i="3"/>
  <c r="J3030" i="3"/>
  <c r="F3032" i="3"/>
  <c r="J3034" i="3"/>
  <c r="F3035" i="3"/>
  <c r="J3035" i="3"/>
  <c r="E3039" i="3"/>
  <c r="H3040" i="3"/>
  <c r="F3041" i="3"/>
  <c r="H3045" i="3"/>
  <c r="J3045" i="3"/>
  <c r="F3047" i="3"/>
  <c r="H3048" i="3"/>
  <c r="J3048" i="3"/>
  <c r="F3049" i="3"/>
  <c r="H3052" i="3"/>
  <c r="J3052" i="3"/>
  <c r="F3053" i="3"/>
  <c r="H3056" i="3"/>
  <c r="F3058" i="3"/>
  <c r="J3058" i="3"/>
  <c r="H3060" i="3"/>
  <c r="F3061" i="3"/>
  <c r="J3061" i="3"/>
  <c r="H3064" i="3"/>
  <c r="F3065" i="3"/>
  <c r="J3065" i="3"/>
  <c r="H3068" i="3"/>
  <c r="J3068" i="3"/>
  <c r="F3069" i="3"/>
  <c r="H3072" i="3"/>
  <c r="F3073" i="3"/>
  <c r="H3073" i="3"/>
  <c r="J3079" i="3"/>
  <c r="I3084" i="3"/>
  <c r="E3085" i="3"/>
  <c r="J3091" i="3"/>
  <c r="F3096" i="3"/>
  <c r="J3096" i="3"/>
  <c r="F3100" i="3"/>
  <c r="J3100" i="3"/>
  <c r="F3128" i="3"/>
  <c r="J3130" i="3"/>
  <c r="F3132" i="3"/>
  <c r="J3134" i="3"/>
  <c r="E3144" i="3"/>
  <c r="J3168" i="3"/>
  <c r="J3172" i="3"/>
  <c r="J3176" i="3"/>
  <c r="J3220" i="3"/>
  <c r="F3225" i="3"/>
  <c r="J3225" i="3"/>
  <c r="J3232" i="3"/>
  <c r="H3233" i="3"/>
  <c r="J3262" i="3"/>
  <c r="J3016" i="3"/>
  <c r="E3018" i="3"/>
  <c r="E3022" i="3"/>
  <c r="F3025" i="3"/>
  <c r="J3027" i="3"/>
  <c r="E3029" i="3"/>
  <c r="E3030" i="3"/>
  <c r="I3031" i="3"/>
  <c r="G3032" i="3"/>
  <c r="G3035" i="3"/>
  <c r="I3035" i="3"/>
  <c r="J3037" i="3"/>
  <c r="H3038" i="3"/>
  <c r="J3038" i="3"/>
  <c r="F3039" i="3"/>
  <c r="I3076" i="3"/>
  <c r="J3084" i="3"/>
  <c r="I3088" i="3"/>
  <c r="I3095" i="3"/>
  <c r="E3109" i="3"/>
  <c r="G3112" i="3"/>
  <c r="E3113" i="3"/>
  <c r="G3116" i="3"/>
  <c r="E3117" i="3"/>
  <c r="I3117" i="3"/>
  <c r="G3120" i="3"/>
  <c r="E3121" i="3"/>
  <c r="I3121" i="3"/>
  <c r="G3124" i="3"/>
  <c r="E3125" i="3"/>
  <c r="I3125" i="3"/>
  <c r="G3128" i="3"/>
  <c r="E3129" i="3"/>
  <c r="I3131" i="3"/>
  <c r="E3133" i="3"/>
  <c r="I3135" i="3"/>
  <c r="G3136" i="3"/>
  <c r="I3136" i="3"/>
  <c r="J3143" i="3"/>
  <c r="F3149" i="3"/>
  <c r="J3152" i="3"/>
  <c r="F3153" i="3"/>
  <c r="J3156" i="3"/>
  <c r="F3157" i="3"/>
  <c r="J3161" i="3"/>
  <c r="F3162" i="3"/>
  <c r="J3166" i="3"/>
  <c r="F3167" i="3"/>
  <c r="G3174" i="3"/>
  <c r="E3183" i="3"/>
  <c r="I3185" i="3"/>
  <c r="G3221" i="3"/>
  <c r="I3233" i="3"/>
  <c r="G2985" i="3"/>
  <c r="I2985" i="3"/>
  <c r="E2986" i="3"/>
  <c r="G2989" i="3"/>
  <c r="I2989" i="3"/>
  <c r="E2987" i="3"/>
  <c r="G2992" i="3"/>
  <c r="I2992" i="3"/>
  <c r="E2993" i="3"/>
  <c r="G2996" i="3"/>
  <c r="I2996" i="3"/>
  <c r="E2997" i="3"/>
  <c r="G3000" i="3"/>
  <c r="I3000" i="3"/>
  <c r="E3002" i="3"/>
  <c r="G3005" i="3"/>
  <c r="I3005" i="3"/>
  <c r="E3006" i="3"/>
  <c r="G3009" i="3"/>
  <c r="I3009" i="3"/>
  <c r="E3010" i="3"/>
  <c r="G3014" i="3"/>
  <c r="I3014" i="3"/>
  <c r="E3015" i="3"/>
  <c r="E3016" i="3"/>
  <c r="I3028" i="3"/>
  <c r="F3029" i="3"/>
  <c r="J3031" i="3"/>
  <c r="E3033" i="3"/>
  <c r="E3036" i="3"/>
  <c r="J3080" i="3"/>
  <c r="F3082" i="3"/>
  <c r="H3082" i="3"/>
  <c r="J3088" i="3"/>
  <c r="J3093" i="3"/>
  <c r="H3113" i="3"/>
  <c r="H3117" i="3"/>
  <c r="F3121" i="3"/>
  <c r="H3121" i="3"/>
  <c r="F3125" i="3"/>
  <c r="H3125" i="3"/>
  <c r="J3127" i="3"/>
  <c r="H3129" i="3"/>
  <c r="J3131" i="3"/>
  <c r="H3132" i="3"/>
  <c r="H3133" i="3"/>
  <c r="J3135" i="3"/>
  <c r="H3140" i="3"/>
  <c r="J3140" i="3"/>
  <c r="F3141" i="3"/>
  <c r="I3143" i="3"/>
  <c r="E3145" i="3"/>
  <c r="I3147" i="3"/>
  <c r="G3149" i="3"/>
  <c r="G3153" i="3"/>
  <c r="I3153" i="3"/>
  <c r="G3157" i="3"/>
  <c r="I3157" i="3"/>
  <c r="G3162" i="3"/>
  <c r="I3162" i="3"/>
  <c r="G3167" i="3"/>
  <c r="I3167" i="3"/>
  <c r="J3170" i="3"/>
  <c r="F3171" i="3"/>
  <c r="H3174" i="3"/>
  <c r="J3174" i="3"/>
  <c r="J3178" i="3"/>
  <c r="F3179" i="3"/>
  <c r="J3181" i="3"/>
  <c r="H3231" i="3"/>
  <c r="J3233" i="3"/>
  <c r="H3237" i="3"/>
  <c r="I3245" i="3"/>
  <c r="I3251" i="3"/>
  <c r="H3253" i="3"/>
  <c r="J3254" i="3"/>
  <c r="F3256" i="3"/>
  <c r="J3259" i="3"/>
  <c r="H3261" i="3"/>
  <c r="J2998" i="3"/>
  <c r="J3003" i="3"/>
  <c r="J3007" i="3"/>
  <c r="J3011" i="3"/>
  <c r="G3023" i="3"/>
  <c r="J3025" i="3"/>
  <c r="H3026" i="3"/>
  <c r="I3029" i="3"/>
  <c r="E3031" i="3"/>
  <c r="H3033" i="3"/>
  <c r="J3039" i="3"/>
  <c r="E3045" i="3"/>
  <c r="G3055" i="3"/>
  <c r="E3076" i="3"/>
  <c r="I3078" i="3"/>
  <c r="J3085" i="3"/>
  <c r="E3103" i="3"/>
  <c r="I3103" i="3"/>
  <c r="G3106" i="3"/>
  <c r="E3107" i="3"/>
  <c r="I3107" i="3"/>
  <c r="G3110" i="3"/>
  <c r="E3111" i="3"/>
  <c r="G3114" i="3"/>
  <c r="E3127" i="3"/>
  <c r="I3129" i="3"/>
  <c r="E3131" i="3"/>
  <c r="I3133" i="3"/>
  <c r="E3135" i="3"/>
  <c r="G3135" i="3"/>
  <c r="I3141" i="3"/>
  <c r="F3151" i="3"/>
  <c r="F3160" i="3"/>
  <c r="J3160" i="3"/>
  <c r="E3169" i="3"/>
  <c r="I3172" i="3"/>
  <c r="I3180" i="3"/>
  <c r="E3181" i="3"/>
  <c r="I3183" i="3"/>
  <c r="E3229" i="3"/>
  <c r="G3229" i="3"/>
  <c r="G3232" i="3"/>
  <c r="H3246" i="3"/>
  <c r="I3262" i="3"/>
  <c r="G3279" i="3"/>
  <c r="I2998" i="3"/>
  <c r="G3003" i="3"/>
  <c r="I3003" i="3"/>
  <c r="E3004" i="3"/>
  <c r="G3007" i="3"/>
  <c r="I3007" i="3"/>
  <c r="E3008" i="3"/>
  <c r="G3011" i="3"/>
  <c r="I3011" i="3"/>
  <c r="E3012" i="3"/>
  <c r="I3016" i="3"/>
  <c r="J3022" i="3"/>
  <c r="E3024" i="3"/>
  <c r="I3026" i="3"/>
  <c r="J3029" i="3"/>
  <c r="H3030" i="3"/>
  <c r="H3075" i="3"/>
  <c r="J3075" i="3"/>
  <c r="F3076" i="3"/>
  <c r="I3083" i="3"/>
  <c r="G3087" i="3"/>
  <c r="I3087" i="3"/>
  <c r="F3088" i="3"/>
  <c r="J3094" i="3"/>
  <c r="F3103" i="3"/>
  <c r="J3103" i="3"/>
  <c r="F3107" i="3"/>
  <c r="J3107" i="3"/>
  <c r="H3110" i="3"/>
  <c r="F3111" i="3"/>
  <c r="J3111" i="3"/>
  <c r="F3115" i="3"/>
  <c r="H3115" i="3"/>
  <c r="J3115" i="3"/>
  <c r="F3119" i="3"/>
  <c r="H3119" i="3"/>
  <c r="J3119" i="3"/>
  <c r="H3123" i="3"/>
  <c r="J3125" i="3"/>
  <c r="F3127" i="3"/>
  <c r="J3129" i="3"/>
  <c r="H3130" i="3"/>
  <c r="F3131" i="3"/>
  <c r="H3131" i="3"/>
  <c r="J3133" i="3"/>
  <c r="H3134" i="3"/>
  <c r="F3135" i="3"/>
  <c r="F3140" i="3"/>
  <c r="G3142" i="3"/>
  <c r="G3143" i="3"/>
  <c r="I3145" i="3"/>
  <c r="G3146" i="3"/>
  <c r="E3147" i="3"/>
  <c r="E3149" i="3"/>
  <c r="I3151" i="3"/>
  <c r="E3152" i="3"/>
  <c r="E3153" i="3"/>
  <c r="I3155" i="3"/>
  <c r="E3156" i="3"/>
  <c r="E3157" i="3"/>
  <c r="I3158" i="3"/>
  <c r="I3160" i="3"/>
  <c r="E3161" i="3"/>
  <c r="E3162" i="3"/>
  <c r="I3164" i="3"/>
  <c r="F3169" i="3"/>
  <c r="J3169" i="3"/>
  <c r="J3175" i="3"/>
  <c r="F3177" i="3"/>
  <c r="J3179" i="3"/>
  <c r="F3181" i="3"/>
  <c r="F3189" i="3"/>
  <c r="J3189" i="3"/>
  <c r="H3192" i="3"/>
  <c r="J3223" i="3"/>
  <c r="F3229" i="3"/>
  <c r="H3229" i="3"/>
  <c r="J3229" i="3"/>
  <c r="J3231" i="3"/>
  <c r="J3238" i="3"/>
  <c r="H3242" i="3"/>
  <c r="I3246" i="3"/>
  <c r="H3259" i="3"/>
  <c r="J3261" i="3"/>
  <c r="I3023" i="3"/>
  <c r="F3024" i="3"/>
  <c r="J3026" i="3"/>
  <c r="F3026" i="3"/>
  <c r="F3028" i="3"/>
  <c r="I3030" i="3"/>
  <c r="J3036" i="3"/>
  <c r="F3038" i="3"/>
  <c r="G3040" i="3"/>
  <c r="E3041" i="3"/>
  <c r="G3045" i="3"/>
  <c r="E3047" i="3"/>
  <c r="G3048" i="3"/>
  <c r="E3049" i="3"/>
  <c r="G3052" i="3"/>
  <c r="E3053" i="3"/>
  <c r="G3056" i="3"/>
  <c r="E3058" i="3"/>
  <c r="G3060" i="3"/>
  <c r="E3061" i="3"/>
  <c r="G3064" i="3"/>
  <c r="E3065" i="3"/>
  <c r="I3067" i="3"/>
  <c r="G3068" i="3"/>
  <c r="E3069" i="3"/>
  <c r="I3071" i="3"/>
  <c r="E3073" i="3"/>
  <c r="H3087" i="3"/>
  <c r="I3094" i="3"/>
  <c r="E3096" i="3"/>
  <c r="E3100" i="3"/>
  <c r="I3130" i="3"/>
  <c r="E3132" i="3"/>
  <c r="I3134" i="3"/>
  <c r="E3140" i="3"/>
  <c r="H3146" i="3"/>
  <c r="J3150" i="3"/>
  <c r="J3154" i="3"/>
  <c r="J3158" i="3"/>
  <c r="J3163" i="3"/>
  <c r="I3168" i="3"/>
  <c r="E3170" i="3"/>
  <c r="G3177" i="3"/>
  <c r="E3178" i="3"/>
  <c r="E3186" i="3"/>
  <c r="G3233" i="3"/>
  <c r="E3237" i="3"/>
  <c r="I3239" i="3"/>
  <c r="G3242" i="3"/>
  <c r="G3254" i="3"/>
  <c r="G3259" i="3"/>
  <c r="E3265" i="3"/>
  <c r="G3268" i="3"/>
  <c r="E3269" i="3"/>
  <c r="G3273" i="3"/>
  <c r="E3274" i="3"/>
  <c r="G3277" i="3"/>
  <c r="E3278" i="3"/>
  <c r="I3260" i="3"/>
  <c r="J3334" i="3"/>
  <c r="I3339" i="3"/>
  <c r="G3343" i="3"/>
  <c r="I3343" i="3"/>
  <c r="E3344" i="3"/>
  <c r="H3347" i="3"/>
  <c r="J3347" i="3"/>
  <c r="I3353" i="3"/>
  <c r="I3357" i="3"/>
  <c r="F3362" i="3"/>
  <c r="H3362" i="3"/>
  <c r="J3364" i="3"/>
  <c r="F3366" i="3"/>
  <c r="H3366" i="3"/>
  <c r="J3368" i="3"/>
  <c r="F3370" i="3"/>
  <c r="H3370" i="3"/>
  <c r="J3372" i="3"/>
  <c r="H3374" i="3"/>
  <c r="J3376" i="3"/>
  <c r="J3377" i="3"/>
  <c r="F3387" i="3"/>
  <c r="H3387" i="3"/>
  <c r="J3387" i="3"/>
  <c r="J3401" i="3"/>
  <c r="I3427" i="3"/>
  <c r="E3428" i="3"/>
  <c r="I3429" i="3"/>
  <c r="E3430" i="3"/>
  <c r="I3431" i="3"/>
  <c r="E3432" i="3"/>
  <c r="I3433" i="3"/>
  <c r="E3434" i="3"/>
  <c r="I3435" i="3"/>
  <c r="E3436" i="3"/>
  <c r="F3439" i="3"/>
  <c r="I3408" i="3"/>
  <c r="H3317" i="3"/>
  <c r="J3338" i="3"/>
  <c r="J3342" i="3"/>
  <c r="I3347" i="3"/>
  <c r="G3351" i="3"/>
  <c r="I3351" i="3"/>
  <c r="E3352" i="3"/>
  <c r="F3355" i="3"/>
  <c r="H3355" i="3"/>
  <c r="J3355" i="3"/>
  <c r="I3361" i="3"/>
  <c r="E3363" i="3"/>
  <c r="G3363" i="3"/>
  <c r="E3367" i="3"/>
  <c r="G3367" i="3"/>
  <c r="E3371" i="3"/>
  <c r="G3371" i="3"/>
  <c r="E3375" i="3"/>
  <c r="G3375" i="3"/>
  <c r="E3379" i="3"/>
  <c r="G3379" i="3"/>
  <c r="I3382" i="3"/>
  <c r="I3386" i="3"/>
  <c r="I3391" i="3"/>
  <c r="I3395" i="3"/>
  <c r="E3398" i="3"/>
  <c r="G3398" i="3"/>
  <c r="I3401" i="3"/>
  <c r="G3405" i="3"/>
  <c r="H3407" i="3"/>
  <c r="H3410" i="3"/>
  <c r="H3412" i="3"/>
  <c r="H3414" i="3"/>
  <c r="H3415" i="3"/>
  <c r="H3418" i="3"/>
  <c r="H3419" i="3"/>
  <c r="H3421" i="3"/>
  <c r="H3423" i="3"/>
  <c r="H3425" i="3"/>
  <c r="E3426" i="3"/>
  <c r="F3428" i="3"/>
  <c r="F3430" i="3"/>
  <c r="F3432" i="3"/>
  <c r="G3440" i="3"/>
  <c r="E3441" i="3"/>
  <c r="J3442" i="3"/>
  <c r="J3444" i="3"/>
  <c r="J3446" i="3"/>
  <c r="J3448" i="3"/>
  <c r="J3450" i="3"/>
  <c r="F3416" i="3"/>
  <c r="E3452" i="3"/>
  <c r="E3281" i="3"/>
  <c r="G3284" i="3"/>
  <c r="E3285" i="3"/>
  <c r="G3289" i="3"/>
  <c r="E3290" i="3"/>
  <c r="G3293" i="3"/>
  <c r="E3294" i="3"/>
  <c r="G3298" i="3"/>
  <c r="E3299" i="3"/>
  <c r="G3302" i="3"/>
  <c r="E3303" i="3"/>
  <c r="G3306" i="3"/>
  <c r="E3307" i="3"/>
  <c r="G3311" i="3"/>
  <c r="E3312" i="3"/>
  <c r="G3315" i="3"/>
  <c r="E3316" i="3"/>
  <c r="J3332" i="3"/>
  <c r="H3334" i="3"/>
  <c r="E3342" i="3"/>
  <c r="I3342" i="3"/>
  <c r="E3357" i="3"/>
  <c r="J3362" i="3"/>
  <c r="F3364" i="3"/>
  <c r="H3364" i="3"/>
  <c r="J3366" i="3"/>
  <c r="F3368" i="3"/>
  <c r="H3368" i="3"/>
  <c r="J3370" i="3"/>
  <c r="F3372" i="3"/>
  <c r="H3372" i="3"/>
  <c r="J3374" i="3"/>
  <c r="J3375" i="3"/>
  <c r="J3378" i="3"/>
  <c r="F3385" i="3"/>
  <c r="H3385" i="3"/>
  <c r="J3385" i="3"/>
  <c r="F3394" i="3"/>
  <c r="H3394" i="3"/>
  <c r="J3394" i="3"/>
  <c r="F3403" i="3"/>
  <c r="H3403" i="3"/>
  <c r="J3403" i="3"/>
  <c r="H3426" i="3"/>
  <c r="E3427" i="3"/>
  <c r="I3428" i="3"/>
  <c r="E3429" i="3"/>
  <c r="I3430" i="3"/>
  <c r="E3431" i="3"/>
  <c r="I3432" i="3"/>
  <c r="E3433" i="3"/>
  <c r="I3434" i="3"/>
  <c r="E3435" i="3"/>
  <c r="I3436" i="3"/>
  <c r="H3439" i="3"/>
  <c r="E3408" i="3"/>
  <c r="J3440" i="3"/>
  <c r="F3440" i="3"/>
  <c r="H3441" i="3"/>
  <c r="E3442" i="3"/>
  <c r="I3443" i="3"/>
  <c r="E3444" i="3"/>
  <c r="I3445" i="3"/>
  <c r="E3446" i="3"/>
  <c r="I3447" i="3"/>
  <c r="E3448" i="3"/>
  <c r="E3450" i="3"/>
  <c r="I3416" i="3"/>
  <c r="I3454" i="3"/>
  <c r="G3455" i="3"/>
  <c r="I3457" i="3"/>
  <c r="J3460" i="3"/>
  <c r="F3320" i="3"/>
  <c r="J3321" i="3"/>
  <c r="F3323" i="3"/>
  <c r="H3323" i="3"/>
  <c r="J3323" i="3"/>
  <c r="E3331" i="3"/>
  <c r="H3338" i="3"/>
  <c r="J3340" i="3"/>
  <c r="H3342" i="3"/>
  <c r="E3350" i="3"/>
  <c r="I3350" i="3"/>
  <c r="F3357" i="3"/>
  <c r="G3361" i="3"/>
  <c r="E3365" i="3"/>
  <c r="G3365" i="3"/>
  <c r="E3369" i="3"/>
  <c r="G3369" i="3"/>
  <c r="E3373" i="3"/>
  <c r="G3373" i="3"/>
  <c r="E3377" i="3"/>
  <c r="G3377" i="3"/>
  <c r="I3380" i="3"/>
  <c r="E3381" i="3"/>
  <c r="I3383" i="3"/>
  <c r="I3389" i="3"/>
  <c r="E3390" i="3"/>
  <c r="I3392" i="3"/>
  <c r="I3394" i="3"/>
  <c r="I3399" i="3"/>
  <c r="I3402" i="3"/>
  <c r="I3403" i="3"/>
  <c r="H3409" i="3"/>
  <c r="H3411" i="3"/>
  <c r="H3413" i="3"/>
  <c r="H3393" i="3"/>
  <c r="H3417" i="3"/>
  <c r="H3397" i="3"/>
  <c r="H3420" i="3"/>
  <c r="H3422" i="3"/>
  <c r="H3424" i="3"/>
  <c r="I3426" i="3"/>
  <c r="F3427" i="3"/>
  <c r="F3429" i="3"/>
  <c r="F3431" i="3"/>
  <c r="F3433" i="3"/>
  <c r="F3438" i="3"/>
  <c r="I3439" i="3"/>
  <c r="I3441" i="3"/>
  <c r="J3443" i="3"/>
  <c r="J3445" i="3"/>
  <c r="J3447" i="3"/>
  <c r="J3449" i="3"/>
  <c r="F3450" i="3"/>
  <c r="J3416" i="3"/>
  <c r="J3454" i="3"/>
  <c r="I3461" i="3"/>
  <c r="I3337" i="3"/>
  <c r="I3341" i="3"/>
  <c r="F3346" i="3"/>
  <c r="J3348" i="3"/>
  <c r="I3358" i="3"/>
  <c r="J3363" i="3"/>
  <c r="J3367" i="3"/>
  <c r="J3371" i="3"/>
  <c r="F3386" i="3"/>
  <c r="J3386" i="3"/>
  <c r="J3395" i="3"/>
  <c r="J3404" i="3"/>
  <c r="E3410" i="3"/>
  <c r="E3412" i="3"/>
  <c r="E3414" i="3"/>
  <c r="E3415" i="3"/>
  <c r="E3418" i="3"/>
  <c r="E3419" i="3"/>
  <c r="E3421" i="3"/>
  <c r="E3423" i="3"/>
  <c r="E3425" i="3"/>
  <c r="H3437" i="3"/>
  <c r="E3438" i="3"/>
  <c r="J3439" i="3"/>
  <c r="J3441" i="3"/>
  <c r="F3441" i="3"/>
  <c r="E3451" i="3"/>
  <c r="H3452" i="3"/>
  <c r="E3453" i="3"/>
  <c r="I3455" i="3"/>
  <c r="I3458" i="3"/>
  <c r="G3459" i="3"/>
  <c r="G3335" i="3"/>
  <c r="E3336" i="3"/>
  <c r="J3339" i="3"/>
  <c r="I3345" i="3"/>
  <c r="I3349" i="3"/>
  <c r="F3354" i="3"/>
  <c r="J3356" i="3"/>
  <c r="I3364" i="3"/>
  <c r="I3368" i="3"/>
  <c r="I3372" i="3"/>
  <c r="I3376" i="3"/>
  <c r="E3382" i="3"/>
  <c r="I3385" i="3"/>
  <c r="E3391" i="3"/>
  <c r="E3401" i="3"/>
  <c r="G3402" i="3"/>
  <c r="F3407" i="3"/>
  <c r="F3410" i="3"/>
  <c r="F3412" i="3"/>
  <c r="F3414" i="3"/>
  <c r="F3415" i="3"/>
  <c r="F3418" i="3"/>
  <c r="F3419" i="3"/>
  <c r="F3421" i="3"/>
  <c r="F3423" i="3"/>
  <c r="F3425" i="3"/>
  <c r="G3426" i="3"/>
  <c r="H3427" i="3"/>
  <c r="H3429" i="3"/>
  <c r="H3431" i="3"/>
  <c r="H3433" i="3"/>
  <c r="H3435" i="3"/>
  <c r="I3437" i="3"/>
  <c r="H3408" i="3"/>
  <c r="E3440" i="3"/>
  <c r="H3442" i="3"/>
  <c r="H3444" i="3"/>
  <c r="H3446" i="3"/>
  <c r="H3448" i="3"/>
  <c r="F3451" i="3"/>
  <c r="I3452" i="3"/>
  <c r="F3453" i="3"/>
  <c r="J3455" i="3"/>
  <c r="H3438" i="3"/>
  <c r="E3439" i="3"/>
  <c r="J3408" i="3"/>
  <c r="F3408" i="3"/>
  <c r="I3442" i="3"/>
  <c r="E3443" i="3"/>
  <c r="I3444" i="3"/>
  <c r="E3445" i="3"/>
  <c r="I3446" i="3"/>
  <c r="E3447" i="3"/>
  <c r="I3448" i="3"/>
  <c r="E3449" i="3"/>
  <c r="I3450" i="3"/>
  <c r="J3452" i="3"/>
  <c r="E3454" i="3"/>
  <c r="H3456" i="3"/>
  <c r="E3457" i="3"/>
  <c r="I3459" i="3"/>
  <c r="I3462" i="3"/>
  <c r="G3463" i="3"/>
  <c r="I3488" i="3"/>
  <c r="I3486" i="3"/>
  <c r="J3489" i="3"/>
  <c r="J3465" i="3"/>
  <c r="H3495" i="3"/>
  <c r="J3495" i="3"/>
  <c r="E3496" i="3"/>
  <c r="F3497" i="3"/>
  <c r="G3498" i="3"/>
  <c r="F3475" i="3"/>
  <c r="J3475" i="3"/>
  <c r="H3501" i="3"/>
  <c r="F3476" i="3"/>
  <c r="J3476" i="3"/>
  <c r="H3490" i="3"/>
  <c r="F3477" i="3"/>
  <c r="J3477" i="3"/>
  <c r="H3504" i="3"/>
  <c r="F3479" i="3"/>
  <c r="J3479" i="3"/>
  <c r="H3481" i="3"/>
  <c r="F3482" i="3"/>
  <c r="J3482" i="3"/>
  <c r="H3484" i="3"/>
  <c r="F3508" i="3"/>
  <c r="J3508" i="3"/>
  <c r="H3511" i="3"/>
  <c r="F3512" i="3"/>
  <c r="J3512" i="3"/>
  <c r="H3514" i="3"/>
  <c r="F3516" i="3"/>
  <c r="J3516" i="3"/>
  <c r="E3520" i="3"/>
  <c r="G3520" i="3"/>
  <c r="I3520" i="3"/>
  <c r="H3526" i="3"/>
  <c r="J3527" i="3"/>
  <c r="H3528" i="3"/>
  <c r="F3529" i="3"/>
  <c r="H3529" i="3"/>
  <c r="E3532" i="3"/>
  <c r="H3542" i="3"/>
  <c r="F3543" i="3"/>
  <c r="G3546" i="3"/>
  <c r="I3546" i="3"/>
  <c r="E3547" i="3"/>
  <c r="E3554" i="3"/>
  <c r="I3562" i="3"/>
  <c r="F3580" i="3"/>
  <c r="E3584" i="3"/>
  <c r="E3588" i="3"/>
  <c r="F3594" i="3"/>
  <c r="E3598" i="3"/>
  <c r="E3604" i="3"/>
  <c r="J3615" i="3"/>
  <c r="F3616" i="3"/>
  <c r="F3620" i="3"/>
  <c r="F3621" i="3"/>
  <c r="F3454" i="3"/>
  <c r="I3456" i="3"/>
  <c r="F3457" i="3"/>
  <c r="J3459" i="3"/>
  <c r="J3462" i="3"/>
  <c r="J3488" i="3"/>
  <c r="J3486" i="3"/>
  <c r="I3495" i="3"/>
  <c r="F3496" i="3"/>
  <c r="G3497" i="3"/>
  <c r="H3498" i="3"/>
  <c r="J3498" i="3"/>
  <c r="E3473" i="3"/>
  <c r="I3473" i="3"/>
  <c r="G3475" i="3"/>
  <c r="I3499" i="3"/>
  <c r="G3476" i="3"/>
  <c r="E3485" i="3"/>
  <c r="I3485" i="3"/>
  <c r="G3477" i="3"/>
  <c r="E3503" i="3"/>
  <c r="I3503" i="3"/>
  <c r="G3479" i="3"/>
  <c r="E3505" i="3"/>
  <c r="I3505" i="3"/>
  <c r="E3506" i="3"/>
  <c r="I3506" i="3"/>
  <c r="E3509" i="3"/>
  <c r="G3509" i="3"/>
  <c r="I3509" i="3"/>
  <c r="E3513" i="3"/>
  <c r="G3513" i="3"/>
  <c r="I3513" i="3"/>
  <c r="E3517" i="3"/>
  <c r="G3517" i="3"/>
  <c r="I3517" i="3"/>
  <c r="F3520" i="3"/>
  <c r="H3520" i="3"/>
  <c r="E3523" i="3"/>
  <c r="G3523" i="3"/>
  <c r="E3526" i="3"/>
  <c r="G3529" i="3"/>
  <c r="I3529" i="3"/>
  <c r="F3530" i="3"/>
  <c r="E3539" i="3"/>
  <c r="E3544" i="3"/>
  <c r="F3551" i="3"/>
  <c r="H3561" i="3"/>
  <c r="H3567" i="3"/>
  <c r="J3567" i="3"/>
  <c r="G3575" i="3"/>
  <c r="E3581" i="3"/>
  <c r="E3595" i="3"/>
  <c r="E3613" i="3"/>
  <c r="E3617" i="3"/>
  <c r="E3621" i="3"/>
  <c r="G3624" i="3"/>
  <c r="I3624" i="3"/>
  <c r="F3628" i="3"/>
  <c r="H3628" i="3"/>
  <c r="J3628" i="3"/>
  <c r="F3610" i="3"/>
  <c r="H3610" i="3"/>
  <c r="J3610" i="3"/>
  <c r="J3485" i="3"/>
  <c r="J3503" i="3"/>
  <c r="F3505" i="3"/>
  <c r="J3505" i="3"/>
  <c r="J3506" i="3"/>
  <c r="F3509" i="3"/>
  <c r="J3509" i="3"/>
  <c r="H3512" i="3"/>
  <c r="F3513" i="3"/>
  <c r="J3513" i="3"/>
  <c r="H3516" i="3"/>
  <c r="F3517" i="3"/>
  <c r="J3517" i="3"/>
  <c r="I3522" i="3"/>
  <c r="F3523" i="3"/>
  <c r="J3538" i="3"/>
  <c r="F3539" i="3"/>
  <c r="J3542" i="3"/>
  <c r="G3551" i="3"/>
  <c r="E3553" i="3"/>
  <c r="G3556" i="3"/>
  <c r="H3558" i="3"/>
  <c r="G3560" i="3"/>
  <c r="E3565" i="3"/>
  <c r="I3565" i="3"/>
  <c r="I3567" i="3"/>
  <c r="F3568" i="3"/>
  <c r="F3581" i="3"/>
  <c r="G3591" i="3"/>
  <c r="E3600" i="3"/>
  <c r="F3613" i="3"/>
  <c r="F3617" i="3"/>
  <c r="I3625" i="3"/>
  <c r="I3629" i="3"/>
  <c r="I3632" i="3"/>
  <c r="I3636" i="3"/>
  <c r="J3560" i="3"/>
  <c r="I3571" i="3"/>
  <c r="I3573" i="3"/>
  <c r="I3575" i="3"/>
  <c r="I3580" i="3"/>
  <c r="I3581" i="3"/>
  <c r="H3588" i="3"/>
  <c r="J3588" i="3"/>
  <c r="E3589" i="3"/>
  <c r="H3591" i="3"/>
  <c r="J3591" i="3"/>
  <c r="F3609" i="3"/>
  <c r="E3614" i="3"/>
  <c r="E3615" i="3"/>
  <c r="E3618" i="3"/>
  <c r="E3622" i="3"/>
  <c r="J3625" i="3"/>
  <c r="E3462" i="3"/>
  <c r="H3487" i="3"/>
  <c r="I3464" i="3"/>
  <c r="F3489" i="3"/>
  <c r="I3491" i="3"/>
  <c r="I3466" i="3"/>
  <c r="I3494" i="3"/>
  <c r="G3469" i="3"/>
  <c r="E3470" i="3"/>
  <c r="G3472" i="3"/>
  <c r="H3499" i="3"/>
  <c r="F3500" i="3"/>
  <c r="J3500" i="3"/>
  <c r="H3485" i="3"/>
  <c r="F3502" i="3"/>
  <c r="J3502" i="3"/>
  <c r="H3503" i="3"/>
  <c r="F3478" i="3"/>
  <c r="J3478" i="3"/>
  <c r="H3505" i="3"/>
  <c r="F3480" i="3"/>
  <c r="J3480" i="3"/>
  <c r="H3506" i="3"/>
  <c r="F3507" i="3"/>
  <c r="J3507" i="3"/>
  <c r="H3509" i="3"/>
  <c r="F3510" i="3"/>
  <c r="J3510" i="3"/>
  <c r="H3513" i="3"/>
  <c r="F3515" i="3"/>
  <c r="J3515" i="3"/>
  <c r="H3517" i="3"/>
  <c r="F3524" i="3"/>
  <c r="H3524" i="3"/>
  <c r="I3532" i="3"/>
  <c r="J3535" i="3"/>
  <c r="H3536" i="3"/>
  <c r="F3537" i="3"/>
  <c r="J3540" i="3"/>
  <c r="E3549" i="3"/>
  <c r="E3551" i="3"/>
  <c r="I3560" i="3"/>
  <c r="E3566" i="3"/>
  <c r="E3567" i="3"/>
  <c r="J3581" i="3"/>
  <c r="E3586" i="3"/>
  <c r="E3605" i="3"/>
  <c r="G3609" i="3"/>
  <c r="I3609" i="3"/>
  <c r="F3618" i="3"/>
  <c r="F3622" i="3"/>
  <c r="J3457" i="3"/>
  <c r="F3459" i="3"/>
  <c r="E3460" i="3"/>
  <c r="F3462" i="3"/>
  <c r="I3487" i="3"/>
  <c r="F3488" i="3"/>
  <c r="F3464" i="3"/>
  <c r="I3489" i="3"/>
  <c r="J3491" i="3"/>
  <c r="J3466" i="3"/>
  <c r="H3469" i="3"/>
  <c r="J3469" i="3"/>
  <c r="G3471" i="3"/>
  <c r="F3474" i="3"/>
  <c r="G3500" i="3"/>
  <c r="E3501" i="3"/>
  <c r="I3501" i="3"/>
  <c r="G3502" i="3"/>
  <c r="E3490" i="3"/>
  <c r="I3490" i="3"/>
  <c r="G3478" i="3"/>
  <c r="E3504" i="3"/>
  <c r="I3504" i="3"/>
  <c r="G3480" i="3"/>
  <c r="E3481" i="3"/>
  <c r="I3481" i="3"/>
  <c r="E3484" i="3"/>
  <c r="G3484" i="3"/>
  <c r="I3484" i="3"/>
  <c r="E3511" i="3"/>
  <c r="G3511" i="3"/>
  <c r="I3511" i="3"/>
  <c r="E3514" i="3"/>
  <c r="G3514" i="3"/>
  <c r="I3514" i="3"/>
  <c r="E3519" i="3"/>
  <c r="G3519" i="3"/>
  <c r="I3519" i="3"/>
  <c r="I3523" i="3"/>
  <c r="I3526" i="3"/>
  <c r="E3528" i="3"/>
  <c r="F3531" i="3"/>
  <c r="J3532" i="3"/>
  <c r="H3533" i="3"/>
  <c r="E3534" i="3"/>
  <c r="I3538" i="3"/>
  <c r="H3548" i="3"/>
  <c r="F3549" i="3"/>
  <c r="F3554" i="3"/>
  <c r="G3558" i="3"/>
  <c r="I3558" i="3"/>
  <c r="F3559" i="3"/>
  <c r="F3566" i="3"/>
  <c r="E3570" i="3"/>
  <c r="I3577" i="3"/>
  <c r="J3585" i="3"/>
  <c r="J3604" i="3"/>
  <c r="I3493" i="3"/>
  <c r="F3495" i="3"/>
  <c r="I3469" i="3"/>
  <c r="G3470" i="3"/>
  <c r="J3501" i="3"/>
  <c r="J3490" i="3"/>
  <c r="J3458" i="3"/>
  <c r="J3461" i="3"/>
  <c r="F3463" i="3"/>
  <c r="F3486" i="3"/>
  <c r="G3465" i="3"/>
  <c r="H3492" i="3"/>
  <c r="J3493" i="3"/>
  <c r="G3495" i="3"/>
  <c r="I3468" i="3"/>
  <c r="E3497" i="3"/>
  <c r="F3498" i="3"/>
  <c r="H3474" i="3"/>
  <c r="E3475" i="3"/>
  <c r="I3475" i="3"/>
  <c r="G3501" i="3"/>
  <c r="E3476" i="3"/>
  <c r="I3476" i="3"/>
  <c r="G3490" i="3"/>
  <c r="E3477" i="3"/>
  <c r="I3477" i="3"/>
  <c r="G3504" i="3"/>
  <c r="E3479" i="3"/>
  <c r="I3479" i="3"/>
  <c r="G3481" i="3"/>
  <c r="E3482" i="3"/>
  <c r="I3482" i="3"/>
  <c r="E3508" i="3"/>
  <c r="I3508" i="3"/>
  <c r="E3512" i="3"/>
  <c r="I3512" i="3"/>
  <c r="E3516" i="3"/>
  <c r="I3516" i="3"/>
  <c r="F3522" i="3"/>
  <c r="I3524" i="3"/>
  <c r="F3525" i="3"/>
  <c r="H3525" i="3"/>
  <c r="I3528" i="3"/>
  <c r="J3530" i="3"/>
  <c r="H3532" i="3"/>
  <c r="E3535" i="3"/>
  <c r="I3535" i="3"/>
  <c r="E3543" i="3"/>
  <c r="J3548" i="3"/>
  <c r="H3549" i="3"/>
  <c r="J3553" i="3"/>
  <c r="J3561" i="3"/>
  <c r="J3562" i="3"/>
  <c r="F3624" i="3"/>
  <c r="H3624" i="3"/>
  <c r="J3624" i="3"/>
  <c r="E3628" i="3"/>
  <c r="G3628" i="3"/>
  <c r="I3628" i="3"/>
  <c r="E3610" i="3"/>
  <c r="G3610" i="3"/>
  <c r="I3610" i="3"/>
  <c r="E3635" i="3"/>
  <c r="G3635" i="3"/>
  <c r="I3635" i="3"/>
  <c r="E3639" i="3"/>
  <c r="G3639" i="3"/>
  <c r="I3639" i="3"/>
  <c r="E3643" i="3"/>
  <c r="G3643" i="3"/>
  <c r="I3643" i="3"/>
  <c r="E3647" i="3"/>
  <c r="G3647" i="3"/>
  <c r="I3647" i="3"/>
  <c r="F3658" i="3"/>
  <c r="I3717" i="3"/>
  <c r="G3718" i="3"/>
  <c r="E3719" i="3"/>
  <c r="I3721" i="3"/>
  <c r="G3722" i="3"/>
  <c r="E3723" i="3"/>
  <c r="I3725" i="3"/>
  <c r="G3726" i="3"/>
  <c r="E3727" i="3"/>
  <c r="I3729" i="3"/>
  <c r="G3730" i="3"/>
  <c r="E3731" i="3"/>
  <c r="I3733" i="3"/>
  <c r="G3734" i="3"/>
  <c r="E3735" i="3"/>
  <c r="G3735" i="3"/>
  <c r="I3738" i="3"/>
  <c r="E3740" i="3"/>
  <c r="G3740" i="3"/>
  <c r="G3741" i="3"/>
  <c r="E3748" i="3"/>
  <c r="I3748" i="3"/>
  <c r="F3751" i="3"/>
  <c r="G3758" i="3"/>
  <c r="I3758" i="3"/>
  <c r="G3760" i="3"/>
  <c r="I3760" i="3"/>
  <c r="F3763" i="3"/>
  <c r="F3765" i="3"/>
  <c r="G3768" i="3"/>
  <c r="I3768" i="3"/>
  <c r="I3771" i="3"/>
  <c r="F3779" i="3"/>
  <c r="E3780" i="3"/>
  <c r="F3782" i="3"/>
  <c r="E3786" i="3"/>
  <c r="G3789" i="3"/>
  <c r="I3789" i="3"/>
  <c r="E3790" i="3"/>
  <c r="G3793" i="3"/>
  <c r="I3793" i="3"/>
  <c r="E3794" i="3"/>
  <c r="G3797" i="3"/>
  <c r="I3797" i="3"/>
  <c r="E3798" i="3"/>
  <c r="G3801" i="3"/>
  <c r="I3801" i="3"/>
  <c r="E3802" i="3"/>
  <c r="G3805" i="3"/>
  <c r="E3806" i="3"/>
  <c r="G3809" i="3"/>
  <c r="E3810" i="3"/>
  <c r="F3813" i="3"/>
  <c r="F3635" i="3"/>
  <c r="H3635" i="3"/>
  <c r="J3635" i="3"/>
  <c r="F3639" i="3"/>
  <c r="H3639" i="3"/>
  <c r="J3639" i="3"/>
  <c r="F3643" i="3"/>
  <c r="H3643" i="3"/>
  <c r="J3643" i="3"/>
  <c r="F3647" i="3"/>
  <c r="H3647" i="3"/>
  <c r="J3647" i="3"/>
  <c r="E3651" i="3"/>
  <c r="I3656" i="3"/>
  <c r="E3657" i="3"/>
  <c r="H3718" i="3"/>
  <c r="F3719" i="3"/>
  <c r="J3721" i="3"/>
  <c r="H3722" i="3"/>
  <c r="F3723" i="3"/>
  <c r="J3725" i="3"/>
  <c r="H3726" i="3"/>
  <c r="F3727" i="3"/>
  <c r="J3729" i="3"/>
  <c r="H3730" i="3"/>
  <c r="F3731" i="3"/>
  <c r="J3733" i="3"/>
  <c r="H3734" i="3"/>
  <c r="F3735" i="3"/>
  <c r="J3738" i="3"/>
  <c r="H3737" i="3"/>
  <c r="F3744" i="3"/>
  <c r="J3744" i="3"/>
  <c r="G3751" i="3"/>
  <c r="G3754" i="3"/>
  <c r="G3756" i="3"/>
  <c r="H3758" i="3"/>
  <c r="H3760" i="3"/>
  <c r="E3763" i="3"/>
  <c r="F3772" i="3"/>
  <c r="E3773" i="3"/>
  <c r="F3775" i="3"/>
  <c r="G3779" i="3"/>
  <c r="H3785" i="3"/>
  <c r="F3786" i="3"/>
  <c r="H3789" i="3"/>
  <c r="F3790" i="3"/>
  <c r="H3793" i="3"/>
  <c r="F3794" i="3"/>
  <c r="H3797" i="3"/>
  <c r="F3798" i="3"/>
  <c r="H3801" i="3"/>
  <c r="J3801" i="3"/>
  <c r="F3802" i="3"/>
  <c r="H3805" i="3"/>
  <c r="J3805" i="3"/>
  <c r="F3806" i="3"/>
  <c r="F3808" i="3"/>
  <c r="I3816" i="3"/>
  <c r="G3817" i="3"/>
  <c r="E3818" i="3"/>
  <c r="F3821" i="3"/>
  <c r="I3640" i="3"/>
  <c r="I3644" i="3"/>
  <c r="I3648" i="3"/>
  <c r="F3651" i="3"/>
  <c r="G3654" i="3"/>
  <c r="I3718" i="3"/>
  <c r="G3719" i="3"/>
  <c r="E3720" i="3"/>
  <c r="I3722" i="3"/>
  <c r="G3723" i="3"/>
  <c r="E3724" i="3"/>
  <c r="I3726" i="3"/>
  <c r="G3727" i="3"/>
  <c r="E3728" i="3"/>
  <c r="I3730" i="3"/>
  <c r="G3731" i="3"/>
  <c r="E3732" i="3"/>
  <c r="I3734" i="3"/>
  <c r="E3736" i="3"/>
  <c r="I3737" i="3"/>
  <c r="J3754" i="3"/>
  <c r="J3756" i="3"/>
  <c r="F3766" i="3"/>
  <c r="E3767" i="3"/>
  <c r="I3772" i="3"/>
  <c r="I3775" i="3"/>
  <c r="J3816" i="3"/>
  <c r="H3817" i="3"/>
  <c r="F3818" i="3"/>
  <c r="J3629" i="3"/>
  <c r="J3632" i="3"/>
  <c r="E3655" i="3"/>
  <c r="H3661" i="3"/>
  <c r="J3661" i="3"/>
  <c r="F3662" i="3"/>
  <c r="H3664" i="3"/>
  <c r="J3664" i="3"/>
  <c r="F3666" i="3"/>
  <c r="H3669" i="3"/>
  <c r="J3669" i="3"/>
  <c r="F3670" i="3"/>
  <c r="H3674" i="3"/>
  <c r="F3675" i="3"/>
  <c r="H3679" i="3"/>
  <c r="J3679" i="3"/>
  <c r="F3680" i="3"/>
  <c r="H3683" i="3"/>
  <c r="J3683" i="3"/>
  <c r="F3684" i="3"/>
  <c r="H3690" i="3"/>
  <c r="J3690" i="3"/>
  <c r="F3687" i="3"/>
  <c r="H3691" i="3"/>
  <c r="J3691" i="3"/>
  <c r="F3692" i="3"/>
  <c r="H3695" i="3"/>
  <c r="J3695" i="3"/>
  <c r="F3696" i="3"/>
  <c r="H3699" i="3"/>
  <c r="F3700" i="3"/>
  <c r="H3700" i="3"/>
  <c r="J3700" i="3"/>
  <c r="F3704" i="3"/>
  <c r="H3704" i="3"/>
  <c r="J3704" i="3"/>
  <c r="F3708" i="3"/>
  <c r="H3708" i="3"/>
  <c r="J3708" i="3"/>
  <c r="F3712" i="3"/>
  <c r="H3712" i="3"/>
  <c r="J3712" i="3"/>
  <c r="F3716" i="3"/>
  <c r="H3716" i="3"/>
  <c r="J3716" i="3"/>
  <c r="F3717" i="3"/>
  <c r="J3718" i="3"/>
  <c r="H3719" i="3"/>
  <c r="F3720" i="3"/>
  <c r="J3722" i="3"/>
  <c r="H3723" i="3"/>
  <c r="F3724" i="3"/>
  <c r="J3726" i="3"/>
  <c r="H3727" i="3"/>
  <c r="F3728" i="3"/>
  <c r="J3730" i="3"/>
  <c r="H3731" i="3"/>
  <c r="F3732" i="3"/>
  <c r="J3734" i="3"/>
  <c r="H3735" i="3"/>
  <c r="F3736" i="3"/>
  <c r="J3737" i="3"/>
  <c r="H3740" i="3"/>
  <c r="E3739" i="3"/>
  <c r="E3746" i="3"/>
  <c r="J3748" i="3"/>
  <c r="F3749" i="3"/>
  <c r="J3749" i="3"/>
  <c r="F3750" i="3"/>
  <c r="E3753" i="3"/>
  <c r="J3762" i="3"/>
  <c r="G3766" i="3"/>
  <c r="I3769" i="3"/>
  <c r="F3776" i="3"/>
  <c r="E3777" i="3"/>
  <c r="F3780" i="3"/>
  <c r="G3783" i="3"/>
  <c r="I3783" i="3"/>
  <c r="F3784" i="3"/>
  <c r="F3811" i="3"/>
  <c r="G3814" i="3"/>
  <c r="E3815" i="3"/>
  <c r="I3817" i="3"/>
  <c r="F3655" i="3"/>
  <c r="F3659" i="3"/>
  <c r="G3662" i="3"/>
  <c r="E3663" i="3"/>
  <c r="I3669" i="3"/>
  <c r="E3671" i="3"/>
  <c r="E3676" i="3"/>
  <c r="I3679" i="3"/>
  <c r="G3680" i="3"/>
  <c r="I3684" i="3"/>
  <c r="I3687" i="3"/>
  <c r="I3692" i="3"/>
  <c r="G3696" i="3"/>
  <c r="I3696" i="3"/>
  <c r="G3701" i="3"/>
  <c r="I3701" i="3"/>
  <c r="G3705" i="3"/>
  <c r="I3705" i="3"/>
  <c r="G3709" i="3"/>
  <c r="I3709" i="3"/>
  <c r="G3713" i="3"/>
  <c r="I3713" i="3"/>
  <c r="I3727" i="3"/>
  <c r="E3729" i="3"/>
  <c r="G3738" i="3"/>
  <c r="I3740" i="3"/>
  <c r="J3739" i="3"/>
  <c r="E3741" i="3"/>
  <c r="G3742" i="3"/>
  <c r="I3749" i="3"/>
  <c r="E3750" i="3"/>
  <c r="G3757" i="3"/>
  <c r="I3759" i="3"/>
  <c r="F3746" i="3"/>
  <c r="F3753" i="3"/>
  <c r="H3755" i="3"/>
  <c r="J3755" i="3"/>
  <c r="H3764" i="3"/>
  <c r="I3767" i="3"/>
  <c r="F3774" i="3"/>
  <c r="E3775" i="3"/>
  <c r="F3777" i="3"/>
  <c r="G3781" i="3"/>
  <c r="I3781" i="3"/>
  <c r="I3784" i="3"/>
  <c r="E3805" i="3"/>
  <c r="I3807" i="3"/>
  <c r="E3809" i="3"/>
  <c r="I3811" i="3"/>
  <c r="H3649" i="3"/>
  <c r="E3650" i="3"/>
  <c r="G3650" i="3"/>
  <c r="F3653" i="3"/>
  <c r="H3717" i="3"/>
  <c r="J3717" i="3"/>
  <c r="F3718" i="3"/>
  <c r="J3720" i="3"/>
  <c r="H3721" i="3"/>
  <c r="F3722" i="3"/>
  <c r="J3724" i="3"/>
  <c r="H3725" i="3"/>
  <c r="F3726" i="3"/>
  <c r="J3728" i="3"/>
  <c r="H3729" i="3"/>
  <c r="F3730" i="3"/>
  <c r="J3732" i="3"/>
  <c r="H3733" i="3"/>
  <c r="F3734" i="3"/>
  <c r="J3736" i="3"/>
  <c r="H3738" i="3"/>
  <c r="F3737" i="3"/>
  <c r="I3739" i="3"/>
  <c r="F3741" i="3"/>
  <c r="F3743" i="3"/>
  <c r="G3746" i="3"/>
  <c r="I3746" i="3"/>
  <c r="F3748" i="3"/>
  <c r="H3750" i="3"/>
  <c r="J3750" i="3"/>
  <c r="G3753" i="3"/>
  <c r="I3753" i="3"/>
  <c r="F3762" i="3"/>
  <c r="F3768" i="3"/>
  <c r="E3769" i="3"/>
  <c r="F3771" i="3"/>
  <c r="G3774" i="3"/>
  <c r="J3784" i="3"/>
  <c r="F3785" i="3"/>
  <c r="H3788" i="3"/>
  <c r="F3789" i="3"/>
  <c r="H3792" i="3"/>
  <c r="F3793" i="3"/>
  <c r="H3796" i="3"/>
  <c r="F3797" i="3"/>
  <c r="H3800" i="3"/>
  <c r="F3801" i="3"/>
  <c r="H3803" i="3"/>
  <c r="F3805" i="3"/>
  <c r="J3807" i="3"/>
  <c r="H3808" i="3"/>
  <c r="F3809" i="3"/>
  <c r="J3811" i="3"/>
  <c r="H3812" i="3"/>
  <c r="E3813" i="3"/>
  <c r="F3817" i="3"/>
  <c r="H3820" i="3"/>
  <c r="J3820" i="3"/>
  <c r="E3821" i="3"/>
  <c r="I3821" i="3"/>
  <c r="F3824" i="3"/>
  <c r="E3828" i="3"/>
  <c r="E3840" i="3"/>
  <c r="G3852" i="3"/>
  <c r="I3852" i="3"/>
  <c r="E3853" i="3"/>
  <c r="I3903" i="3"/>
  <c r="H3909" i="3"/>
  <c r="F3910" i="3"/>
  <c r="F3911" i="3"/>
  <c r="J3916" i="3"/>
  <c r="F3916" i="3"/>
  <c r="F3930" i="3"/>
  <c r="F3932" i="3"/>
  <c r="E3938" i="3"/>
  <c r="H3940" i="3"/>
  <c r="J3940" i="3"/>
  <c r="E3941" i="3"/>
  <c r="E3947" i="3"/>
  <c r="I3949" i="3"/>
  <c r="E3950" i="3"/>
  <c r="H3952" i="3"/>
  <c r="J3952" i="3"/>
  <c r="E3954" i="3"/>
  <c r="J3955" i="3"/>
  <c r="E3957" i="3"/>
  <c r="F3969" i="3"/>
  <c r="F3978" i="3"/>
  <c r="J3979" i="3"/>
  <c r="J3988" i="3"/>
  <c r="J3992" i="3"/>
  <c r="J3996" i="3"/>
  <c r="J4000" i="3"/>
  <c r="J4007" i="3"/>
  <c r="E4013" i="3"/>
  <c r="J4018" i="3"/>
  <c r="J4022" i="3"/>
  <c r="F4024" i="3"/>
  <c r="H4024" i="3"/>
  <c r="I4026" i="3"/>
  <c r="E4028" i="3"/>
  <c r="G4028" i="3"/>
  <c r="J4041" i="3"/>
  <c r="F4047" i="3"/>
  <c r="F4051" i="3"/>
  <c r="J4053" i="3"/>
  <c r="H3827" i="3"/>
  <c r="F3828" i="3"/>
  <c r="H3831" i="3"/>
  <c r="F3832" i="3"/>
  <c r="G3835" i="3"/>
  <c r="F3837" i="3"/>
  <c r="F3840" i="3"/>
  <c r="H3848" i="3"/>
  <c r="F3849" i="3"/>
  <c r="F3851" i="3"/>
  <c r="H3852" i="3"/>
  <c r="F3846" i="3"/>
  <c r="H3855" i="3"/>
  <c r="H3859" i="3"/>
  <c r="J3862" i="3"/>
  <c r="H3863" i="3"/>
  <c r="F3864" i="3"/>
  <c r="J3866" i="3"/>
  <c r="H3867" i="3"/>
  <c r="G3899" i="3"/>
  <c r="J3901" i="3"/>
  <c r="I3910" i="3"/>
  <c r="I3913" i="3"/>
  <c r="E3915" i="3"/>
  <c r="G3930" i="3"/>
  <c r="I3930" i="3"/>
  <c r="E3931" i="3"/>
  <c r="G3934" i="3"/>
  <c r="E3935" i="3"/>
  <c r="E3940" i="3"/>
  <c r="F3941" i="3"/>
  <c r="G3944" i="3"/>
  <c r="F3947" i="3"/>
  <c r="J3949" i="3"/>
  <c r="G3956" i="3"/>
  <c r="I3956" i="3"/>
  <c r="F3957" i="3"/>
  <c r="G3959" i="3"/>
  <c r="I3959" i="3"/>
  <c r="H3962" i="3"/>
  <c r="J3962" i="3"/>
  <c r="E3963" i="3"/>
  <c r="G3973" i="3"/>
  <c r="I3977" i="3"/>
  <c r="G3978" i="3"/>
  <c r="I3980" i="3"/>
  <c r="I3981" i="3"/>
  <c r="E4006" i="3"/>
  <c r="G4006" i="3"/>
  <c r="I4006" i="3"/>
  <c r="J4011" i="3"/>
  <c r="J4015" i="3"/>
  <c r="E4021" i="3"/>
  <c r="J4026" i="3"/>
  <c r="F4028" i="3"/>
  <c r="H4028" i="3"/>
  <c r="I4034" i="3"/>
  <c r="G4039" i="3"/>
  <c r="I4039" i="3"/>
  <c r="E4040" i="3"/>
  <c r="E4045" i="3"/>
  <c r="G4047" i="3"/>
  <c r="H3824" i="3"/>
  <c r="I3827" i="3"/>
  <c r="E3833" i="3"/>
  <c r="E3845" i="3"/>
  <c r="E3850" i="3"/>
  <c r="G3856" i="3"/>
  <c r="E3857" i="3"/>
  <c r="E3861" i="3"/>
  <c r="G3864" i="3"/>
  <c r="E3865" i="3"/>
  <c r="I3867" i="3"/>
  <c r="G3868" i="3"/>
  <c r="E3869" i="3"/>
  <c r="G3872" i="3"/>
  <c r="E3873" i="3"/>
  <c r="G3876" i="3"/>
  <c r="E3877" i="3"/>
  <c r="G3880" i="3"/>
  <c r="G3884" i="3"/>
  <c r="E3885" i="3"/>
  <c r="G3888" i="3"/>
  <c r="E3889" i="3"/>
  <c r="G3892" i="3"/>
  <c r="E3893" i="3"/>
  <c r="G3896" i="3"/>
  <c r="J3898" i="3"/>
  <c r="H3899" i="3"/>
  <c r="E3900" i="3"/>
  <c r="I3900" i="3"/>
  <c r="J3909" i="3"/>
  <c r="J3913" i="3"/>
  <c r="H3914" i="3"/>
  <c r="F3927" i="3"/>
  <c r="H3930" i="3"/>
  <c r="F3931" i="3"/>
  <c r="H3934" i="3"/>
  <c r="F3935" i="3"/>
  <c r="G3938" i="3"/>
  <c r="H3944" i="3"/>
  <c r="E3945" i="3"/>
  <c r="G3950" i="3"/>
  <c r="G3953" i="3"/>
  <c r="H3956" i="3"/>
  <c r="F3963" i="3"/>
  <c r="H3966" i="3"/>
  <c r="E3967" i="3"/>
  <c r="J3976" i="3"/>
  <c r="H3977" i="3"/>
  <c r="J4001" i="3"/>
  <c r="J4004" i="3"/>
  <c r="J4005" i="3"/>
  <c r="E4014" i="3"/>
  <c r="G4014" i="3"/>
  <c r="I4014" i="3"/>
  <c r="J4019" i="3"/>
  <c r="J4023" i="3"/>
  <c r="J4035" i="3"/>
  <c r="F4036" i="3"/>
  <c r="J4038" i="3"/>
  <c r="H4060" i="3"/>
  <c r="F4062" i="3"/>
  <c r="H4065" i="3"/>
  <c r="F4066" i="3"/>
  <c r="H4069" i="3"/>
  <c r="H3844" i="3"/>
  <c r="J3848" i="3"/>
  <c r="H3849" i="3"/>
  <c r="F3850" i="3"/>
  <c r="F3857" i="3"/>
  <c r="H3860" i="3"/>
  <c r="F3861" i="3"/>
  <c r="J3863" i="3"/>
  <c r="F3865" i="3"/>
  <c r="J3867" i="3"/>
  <c r="H3868" i="3"/>
  <c r="F3869" i="3"/>
  <c r="J3871" i="3"/>
  <c r="H3872" i="3"/>
  <c r="F3873" i="3"/>
  <c r="J3875" i="3"/>
  <c r="H3876" i="3"/>
  <c r="F3877" i="3"/>
  <c r="J3879" i="3"/>
  <c r="H3880" i="3"/>
  <c r="F3881" i="3"/>
  <c r="J3883" i="3"/>
  <c r="H3884" i="3"/>
  <c r="F3885" i="3"/>
  <c r="J3887" i="3"/>
  <c r="H3888" i="3"/>
  <c r="F3889" i="3"/>
  <c r="J3891" i="3"/>
  <c r="H3892" i="3"/>
  <c r="F3893" i="3"/>
  <c r="J3895" i="3"/>
  <c r="H3896" i="3"/>
  <c r="E3897" i="3"/>
  <c r="I3897" i="3"/>
  <c r="F3900" i="3"/>
  <c r="F3904" i="3"/>
  <c r="J3906" i="3"/>
  <c r="H3907" i="3"/>
  <c r="E3908" i="3"/>
  <c r="I3908" i="3"/>
  <c r="E3912" i="3"/>
  <c r="I3914" i="3"/>
  <c r="E3928" i="3"/>
  <c r="E3932" i="3"/>
  <c r="E3936" i="3"/>
  <c r="H3938" i="3"/>
  <c r="E3939" i="3"/>
  <c r="E3944" i="3"/>
  <c r="F3945" i="3"/>
  <c r="H3950" i="3"/>
  <c r="E3951" i="3"/>
  <c r="F3960" i="3"/>
  <c r="E3964" i="3"/>
  <c r="F3967" i="3"/>
  <c r="G3982" i="3"/>
  <c r="I3985" i="3"/>
  <c r="I3989" i="3"/>
  <c r="I3993" i="3"/>
  <c r="I3997" i="3"/>
  <c r="I4001" i="3"/>
  <c r="E4003" i="3"/>
  <c r="I4003" i="3"/>
  <c r="F4010" i="3"/>
  <c r="J4012" i="3"/>
  <c r="E4022" i="3"/>
  <c r="I4022" i="3"/>
  <c r="G4056" i="3"/>
  <c r="E4057" i="3"/>
  <c r="I4057" i="3"/>
  <c r="E3812" i="3"/>
  <c r="J3813" i="3"/>
  <c r="H3814" i="3"/>
  <c r="F3815" i="3"/>
  <c r="F3816" i="3"/>
  <c r="F3819" i="3"/>
  <c r="G3822" i="3"/>
  <c r="G3825" i="3"/>
  <c r="I3832" i="3"/>
  <c r="E3842" i="3"/>
  <c r="G3845" i="3"/>
  <c r="E3847" i="3"/>
  <c r="I3853" i="3"/>
  <c r="E3854" i="3"/>
  <c r="G3877" i="3"/>
  <c r="G3881" i="3"/>
  <c r="I3881" i="3"/>
  <c r="E3882" i="3"/>
  <c r="G3885" i="3"/>
  <c r="E3886" i="3"/>
  <c r="I3886" i="3"/>
  <c r="G3889" i="3"/>
  <c r="I3889" i="3"/>
  <c r="E3890" i="3"/>
  <c r="I3890" i="3"/>
  <c r="G3893" i="3"/>
  <c r="E3894" i="3"/>
  <c r="I3894" i="3"/>
  <c r="F3897" i="3"/>
  <c r="F3898" i="3"/>
  <c r="E3905" i="3"/>
  <c r="G3905" i="3"/>
  <c r="I3905" i="3"/>
  <c r="F3908" i="3"/>
  <c r="J3918" i="3"/>
  <c r="H3919" i="3"/>
  <c r="F3920" i="3"/>
  <c r="H3923" i="3"/>
  <c r="F3924" i="3"/>
  <c r="H3927" i="3"/>
  <c r="F3928" i="3"/>
  <c r="F3929" i="3"/>
  <c r="F3934" i="3"/>
  <c r="F3939" i="3"/>
  <c r="G3942" i="3"/>
  <c r="G3948" i="3"/>
  <c r="F3951" i="3"/>
  <c r="I3954" i="3"/>
  <c r="F3955" i="3"/>
  <c r="G3957" i="3"/>
  <c r="I3957" i="3"/>
  <c r="G3960" i="3"/>
  <c r="E3961" i="3"/>
  <c r="F3964" i="3"/>
  <c r="G3967" i="3"/>
  <c r="I3967" i="3"/>
  <c r="H3970" i="3"/>
  <c r="J3970" i="3"/>
  <c r="F3971" i="3"/>
  <c r="F3972" i="3"/>
  <c r="F3975" i="3"/>
  <c r="H3975" i="3"/>
  <c r="H3982" i="3"/>
  <c r="H3986" i="3"/>
  <c r="J3986" i="3"/>
  <c r="J3990" i="3"/>
  <c r="J3994" i="3"/>
  <c r="J3998" i="3"/>
  <c r="J4002" i="3"/>
  <c r="H4007" i="3"/>
  <c r="E4011" i="3"/>
  <c r="G4011" i="3"/>
  <c r="I4011" i="3"/>
  <c r="J4017" i="3"/>
  <c r="F4018" i="3"/>
  <c r="J4020" i="3"/>
  <c r="J4021" i="3"/>
  <c r="J4031" i="3"/>
  <c r="J4036" i="3"/>
  <c r="J4045" i="3"/>
  <c r="J4048" i="3"/>
  <c r="E3820" i="3"/>
  <c r="H3822" i="3"/>
  <c r="F3823" i="3"/>
  <c r="E3824" i="3"/>
  <c r="H3829" i="3"/>
  <c r="H3833" i="3"/>
  <c r="F3844" i="3"/>
  <c r="F3847" i="3"/>
  <c r="H3853" i="3"/>
  <c r="H3877" i="3"/>
  <c r="J3880" i="3"/>
  <c r="H3881" i="3"/>
  <c r="F3882" i="3"/>
  <c r="J3884" i="3"/>
  <c r="H3885" i="3"/>
  <c r="F3886" i="3"/>
  <c r="F3890" i="3"/>
  <c r="J3892" i="3"/>
  <c r="H3893" i="3"/>
  <c r="F3894" i="3"/>
  <c r="F3901" i="3"/>
  <c r="J3903" i="3"/>
  <c r="H3904" i="3"/>
  <c r="F3905" i="3"/>
  <c r="I3911" i="3"/>
  <c r="I3912" i="3"/>
  <c r="I3915" i="3"/>
  <c r="E3917" i="3"/>
  <c r="G3920" i="3"/>
  <c r="I3920" i="3"/>
  <c r="E3921" i="3"/>
  <c r="G3924" i="3"/>
  <c r="E3925" i="3"/>
  <c r="I3928" i="3"/>
  <c r="G3932" i="3"/>
  <c r="E3933" i="3"/>
  <c r="G3936" i="3"/>
  <c r="H3942" i="3"/>
  <c r="J3942" i="3"/>
  <c r="E3943" i="3"/>
  <c r="H3948" i="3"/>
  <c r="J3948" i="3"/>
  <c r="F3949" i="3"/>
  <c r="G3951" i="3"/>
  <c r="H3954" i="3"/>
  <c r="J3954" i="3"/>
  <c r="E3956" i="3"/>
  <c r="H3960" i="3"/>
  <c r="J3960" i="3"/>
  <c r="E3965" i="3"/>
  <c r="J3967" i="3"/>
  <c r="G3971" i="3"/>
  <c r="I3971" i="3"/>
  <c r="I3974" i="3"/>
  <c r="I3975" i="3"/>
  <c r="G3980" i="3"/>
  <c r="E3984" i="3"/>
  <c r="G3984" i="3"/>
  <c r="F4011" i="3"/>
  <c r="H4011" i="3"/>
  <c r="F4015" i="3"/>
  <c r="H4015" i="3"/>
  <c r="E4019" i="3"/>
  <c r="G4019" i="3"/>
  <c r="I4019" i="3"/>
  <c r="H4026" i="3"/>
  <c r="E4030" i="3"/>
  <c r="I4033" i="3"/>
  <c r="E4035" i="3"/>
  <c r="I4035" i="3"/>
  <c r="E4034" i="3"/>
  <c r="I4036" i="3"/>
  <c r="I4040" i="3"/>
  <c r="I4045" i="3"/>
  <c r="E4048" i="3"/>
  <c r="E4049" i="3"/>
  <c r="G4051" i="3"/>
  <c r="I4051" i="3"/>
  <c r="I4054" i="3"/>
  <c r="G4055" i="3"/>
  <c r="I4055" i="3"/>
  <c r="H4059" i="3"/>
  <c r="J4059" i="3"/>
  <c r="F4060" i="3"/>
  <c r="F4065" i="3"/>
  <c r="F4069" i="3"/>
  <c r="H4073" i="3"/>
  <c r="F4074" i="3"/>
  <c r="H4078" i="3"/>
  <c r="F4079" i="3"/>
  <c r="H4082" i="3"/>
  <c r="F4083" i="3"/>
  <c r="H4087" i="3"/>
  <c r="F4088" i="3"/>
  <c r="H4091" i="3"/>
  <c r="F4092" i="3"/>
  <c r="H4095" i="3"/>
  <c r="F4096" i="3"/>
  <c r="H4099" i="3"/>
  <c r="F4100" i="3"/>
  <c r="H4103" i="3"/>
  <c r="F4105" i="3"/>
  <c r="H4108" i="3"/>
  <c r="F4109" i="3"/>
  <c r="H4112" i="3"/>
  <c r="F4114" i="3"/>
  <c r="F4119" i="3"/>
  <c r="J4121" i="3"/>
  <c r="F4124" i="3"/>
  <c r="J4437" i="3"/>
  <c r="F4128" i="3"/>
  <c r="I4130" i="3"/>
  <c r="F4136" i="3"/>
  <c r="I4138" i="3"/>
  <c r="E4140" i="3"/>
  <c r="G4140" i="3"/>
  <c r="H4142" i="3"/>
  <c r="J4142" i="3"/>
  <c r="E4148" i="3"/>
  <c r="G4148" i="3"/>
  <c r="J4153" i="3"/>
  <c r="E4160" i="3"/>
  <c r="I4161" i="3"/>
  <c r="G4162" i="3"/>
  <c r="F4163" i="3"/>
  <c r="J4164" i="3"/>
  <c r="E4166" i="3"/>
  <c r="J4229" i="3"/>
  <c r="J4233" i="3"/>
  <c r="H4282" i="3"/>
  <c r="J4282" i="3"/>
  <c r="H4286" i="3"/>
  <c r="J4286" i="3"/>
  <c r="J4453" i="3"/>
  <c r="J4454" i="3"/>
  <c r="G4459" i="3"/>
  <c r="G4463" i="3"/>
  <c r="G4480" i="3"/>
  <c r="I4482" i="3"/>
  <c r="G4483" i="3"/>
  <c r="G4487" i="3"/>
  <c r="E4488" i="3"/>
  <c r="G4491" i="3"/>
  <c r="E4492" i="3"/>
  <c r="G4495" i="3"/>
  <c r="E4496" i="3"/>
  <c r="G4499" i="3"/>
  <c r="E4500" i="3"/>
  <c r="G4503" i="3"/>
  <c r="E4504" i="3"/>
  <c r="E4509" i="3"/>
  <c r="J4039" i="3"/>
  <c r="F4040" i="3"/>
  <c r="H4055" i="3"/>
  <c r="I4123" i="3"/>
  <c r="I4127" i="3"/>
  <c r="G4128" i="3"/>
  <c r="J4130" i="3"/>
  <c r="F4140" i="3"/>
  <c r="J4147" i="3"/>
  <c r="F4148" i="3"/>
  <c r="E4152" i="3"/>
  <c r="G4152" i="3"/>
  <c r="F4159" i="3"/>
  <c r="J4161" i="3"/>
  <c r="E4163" i="3"/>
  <c r="I4175" i="3"/>
  <c r="I4181" i="3"/>
  <c r="I4186" i="3"/>
  <c r="I4190" i="3"/>
  <c r="I4194" i="3"/>
  <c r="I4198" i="3"/>
  <c r="I4202" i="3"/>
  <c r="I4206" i="3"/>
  <c r="I4210" i="3"/>
  <c r="I4214" i="3"/>
  <c r="I4218" i="3"/>
  <c r="E4228" i="3"/>
  <c r="E4452" i="3"/>
  <c r="G4452" i="3"/>
  <c r="F4456" i="3"/>
  <c r="J4469" i="3"/>
  <c r="J4474" i="3"/>
  <c r="J4478" i="3"/>
  <c r="H4487" i="3"/>
  <c r="H4491" i="3"/>
  <c r="H4495" i="3"/>
  <c r="H4499" i="3"/>
  <c r="H4503" i="3"/>
  <c r="H4507" i="3"/>
  <c r="H4508" i="3"/>
  <c r="J1357" i="3"/>
  <c r="F1398" i="3"/>
  <c r="H1398" i="3"/>
  <c r="J1431" i="3"/>
  <c r="F1476" i="3"/>
  <c r="H1476" i="3"/>
  <c r="F1585" i="3"/>
  <c r="F1730" i="3"/>
  <c r="J1793" i="3"/>
  <c r="J1995" i="3"/>
  <c r="H2063" i="3"/>
  <c r="J2063" i="3"/>
  <c r="F2067" i="3"/>
  <c r="H2129" i="3"/>
  <c r="F2154" i="3"/>
  <c r="H2204" i="3"/>
  <c r="F2700" i="3"/>
  <c r="H3013" i="3"/>
  <c r="J3013" i="3"/>
  <c r="F3148" i="3"/>
  <c r="H3207" i="3"/>
  <c r="J3207" i="3"/>
  <c r="H3778" i="3"/>
  <c r="F4071" i="3"/>
  <c r="H4074" i="3"/>
  <c r="F4075" i="3"/>
  <c r="H4079" i="3"/>
  <c r="F4080" i="3"/>
  <c r="H4083" i="3"/>
  <c r="F4084" i="3"/>
  <c r="H4088" i="3"/>
  <c r="F4089" i="3"/>
  <c r="H4092" i="3"/>
  <c r="F4093" i="3"/>
  <c r="H4096" i="3"/>
  <c r="F4097" i="3"/>
  <c r="H4100" i="3"/>
  <c r="F4101" i="3"/>
  <c r="H4105" i="3"/>
  <c r="F4106" i="3"/>
  <c r="H4109" i="3"/>
  <c r="F4110" i="3"/>
  <c r="F4115" i="3"/>
  <c r="J4115" i="3"/>
  <c r="F4120" i="3"/>
  <c r="J4120" i="3"/>
  <c r="J4123" i="3"/>
  <c r="F4125" i="3"/>
  <c r="J4127" i="3"/>
  <c r="J4135" i="3"/>
  <c r="F4137" i="3"/>
  <c r="I4139" i="3"/>
  <c r="I4147" i="3"/>
  <c r="H4151" i="3"/>
  <c r="E4156" i="3"/>
  <c r="I4158" i="3"/>
  <c r="J4174" i="3"/>
  <c r="J4230" i="3"/>
  <c r="F4372" i="3"/>
  <c r="J4378" i="3"/>
  <c r="F4380" i="3"/>
  <c r="F4384" i="3"/>
  <c r="J4384" i="3"/>
  <c r="F4389" i="3"/>
  <c r="F4398" i="3"/>
  <c r="J4398" i="3"/>
  <c r="F4411" i="3"/>
  <c r="J4427" i="3"/>
  <c r="F4429" i="3"/>
  <c r="J4431" i="3"/>
  <c r="J4436" i="3"/>
  <c r="J4441" i="3"/>
  <c r="J4446" i="3"/>
  <c r="I4470" i="3"/>
  <c r="I4473" i="3"/>
  <c r="I4487" i="3"/>
  <c r="G4488" i="3"/>
  <c r="I4491" i="3"/>
  <c r="I4495" i="3"/>
  <c r="G4496" i="3"/>
  <c r="I4499" i="3"/>
  <c r="I4503" i="3"/>
  <c r="G4504" i="3"/>
  <c r="I4507" i="3"/>
  <c r="I4511" i="3"/>
  <c r="G4512" i="3"/>
  <c r="I4516" i="3"/>
  <c r="E4518" i="3"/>
  <c r="I4520" i="3"/>
  <c r="E4522" i="3"/>
  <c r="I4524" i="3"/>
  <c r="E4515" i="3"/>
  <c r="I4527" i="3"/>
  <c r="E4530" i="3"/>
  <c r="I4533" i="3"/>
  <c r="E4535" i="3"/>
  <c r="I4537" i="3"/>
  <c r="E4539" i="3"/>
  <c r="I4541" i="3"/>
  <c r="E4543" i="3"/>
  <c r="E4551" i="3"/>
  <c r="I4551" i="3"/>
  <c r="I4555" i="3"/>
  <c r="G3673" i="3"/>
  <c r="E3678" i="3"/>
  <c r="G4475" i="3"/>
  <c r="E4086" i="3"/>
  <c r="G4089" i="3"/>
  <c r="E4098" i="3"/>
  <c r="G4101" i="3"/>
  <c r="E4102" i="3"/>
  <c r="G4106" i="3"/>
  <c r="E4111" i="3"/>
  <c r="E4437" i="3"/>
  <c r="J4131" i="3"/>
  <c r="H4132" i="3"/>
  <c r="E4134" i="3"/>
  <c r="I4136" i="3"/>
  <c r="J4139" i="3"/>
  <c r="F4149" i="3"/>
  <c r="H4155" i="3"/>
  <c r="F4156" i="3"/>
  <c r="J4158" i="3"/>
  <c r="I4394" i="3"/>
  <c r="I4451" i="3"/>
  <c r="J4462" i="3"/>
  <c r="J4466" i="3"/>
  <c r="H4482" i="3"/>
  <c r="J4483" i="3"/>
  <c r="H4488" i="3"/>
  <c r="H4492" i="3"/>
  <c r="H4496" i="3"/>
  <c r="H4500" i="3"/>
  <c r="H4504" i="3"/>
  <c r="H3557" i="3"/>
  <c r="F3579" i="3"/>
  <c r="J3608" i="3"/>
  <c r="H3673" i="3"/>
  <c r="F3678" i="3"/>
  <c r="E4050" i="3"/>
  <c r="I4052" i="3"/>
  <c r="E4054" i="3"/>
  <c r="E4055" i="3"/>
  <c r="F4059" i="3"/>
  <c r="J4124" i="3"/>
  <c r="F4437" i="3"/>
  <c r="G4130" i="3"/>
  <c r="J4136" i="3"/>
  <c r="J4143" i="3"/>
  <c r="F4146" i="3"/>
  <c r="I4148" i="3"/>
  <c r="F4153" i="3"/>
  <c r="I4155" i="3"/>
  <c r="F4238" i="3"/>
  <c r="H4242" i="3"/>
  <c r="J4245" i="3"/>
  <c r="F4247" i="3"/>
  <c r="J4249" i="3"/>
  <c r="F4251" i="3"/>
  <c r="J4284" i="3"/>
  <c r="J4288" i="3"/>
  <c r="H4322" i="3"/>
  <c r="H4326" i="3"/>
  <c r="F4335" i="3"/>
  <c r="F4339" i="3"/>
  <c r="H4339" i="3"/>
  <c r="J4339" i="3"/>
  <c r="F4344" i="3"/>
  <c r="J4346" i="3"/>
  <c r="F4349" i="3"/>
  <c r="J4351" i="3"/>
  <c r="F4348" i="3"/>
  <c r="H4348" i="3"/>
  <c r="J4354" i="3"/>
  <c r="F4356" i="3"/>
  <c r="J4359" i="3"/>
  <c r="H4360" i="3"/>
  <c r="J4360" i="3"/>
  <c r="H4453" i="3"/>
  <c r="G4457" i="3"/>
  <c r="G4458" i="3"/>
  <c r="I4459" i="3"/>
  <c r="G4460" i="3"/>
  <c r="G4461" i="3"/>
  <c r="G4462" i="3"/>
  <c r="I4463" i="3"/>
  <c r="G4464" i="3"/>
  <c r="G4468" i="3"/>
  <c r="G4477" i="3"/>
  <c r="G4478" i="3"/>
  <c r="G4479" i="3"/>
  <c r="I4480" i="3"/>
  <c r="G4481" i="3"/>
  <c r="G4482" i="3"/>
  <c r="G4485" i="3"/>
  <c r="G4489" i="3"/>
  <c r="E4490" i="3"/>
  <c r="G4493" i="3"/>
  <c r="E4494" i="3"/>
  <c r="G4497" i="3"/>
  <c r="E4498" i="3"/>
  <c r="G4501" i="3"/>
  <c r="E4502" i="3"/>
  <c r="G4505" i="3"/>
  <c r="E4506" i="3"/>
  <c r="I4508" i="3"/>
  <c r="I4509" i="3"/>
  <c r="I4125" i="3"/>
  <c r="H4129" i="3"/>
  <c r="J4129" i="3"/>
  <c r="F4130" i="3"/>
  <c r="E4135" i="3"/>
  <c r="G4135" i="3"/>
  <c r="J4140" i="3"/>
  <c r="H4141" i="3"/>
  <c r="E4142" i="3"/>
  <c r="I4144" i="3"/>
  <c r="J4148" i="3"/>
  <c r="I4152" i="3"/>
  <c r="G4179" i="3"/>
  <c r="I4179" i="3"/>
  <c r="E4180" i="3"/>
  <c r="G4184" i="3"/>
  <c r="I4184" i="3"/>
  <c r="E4185" i="3"/>
  <c r="G4188" i="3"/>
  <c r="I4188" i="3"/>
  <c r="E4189" i="3"/>
  <c r="G4192" i="3"/>
  <c r="I4192" i="3"/>
  <c r="E4193" i="3"/>
  <c r="I4196" i="3"/>
  <c r="I4200" i="3"/>
  <c r="G4204" i="3"/>
  <c r="I4204" i="3"/>
  <c r="E4205" i="3"/>
  <c r="I4208" i="3"/>
  <c r="I4212" i="3"/>
  <c r="I4216" i="3"/>
  <c r="I4389" i="3"/>
  <c r="I4452" i="3"/>
  <c r="I4453" i="3"/>
  <c r="H4456" i="3"/>
  <c r="J4459" i="3"/>
  <c r="H4469" i="3"/>
  <c r="H4474" i="3"/>
  <c r="H4485" i="3"/>
  <c r="H4489" i="3"/>
  <c r="H4493" i="3"/>
  <c r="H4497" i="3"/>
  <c r="H4501" i="3"/>
  <c r="H4505" i="3"/>
  <c r="H1334" i="3"/>
  <c r="F1357" i="3"/>
  <c r="H1357" i="3"/>
  <c r="J1398" i="3"/>
  <c r="F1431" i="3"/>
  <c r="H1431" i="3"/>
  <c r="J1476" i="3"/>
  <c r="F1555" i="3"/>
  <c r="H1555" i="3"/>
  <c r="J1585" i="3"/>
  <c r="H1653" i="3"/>
  <c r="F1682" i="3"/>
  <c r="H1740" i="3"/>
  <c r="J1740" i="3"/>
  <c r="F1763" i="3"/>
  <c r="H1888" i="3"/>
  <c r="J1888" i="3"/>
  <c r="F1967" i="3"/>
  <c r="H2051" i="3"/>
  <c r="J2051" i="3"/>
  <c r="F2061" i="3"/>
  <c r="H2110" i="3"/>
  <c r="H2156" i="3"/>
  <c r="J2156" i="3"/>
  <c r="F2176" i="3"/>
  <c r="J2841" i="3"/>
  <c r="F3001" i="3"/>
  <c r="H3159" i="3"/>
  <c r="J3159" i="3"/>
  <c r="F3165" i="3"/>
  <c r="H3241" i="3"/>
  <c r="F3247" i="3"/>
  <c r="G4455" i="3"/>
  <c r="I4456" i="3"/>
  <c r="E1366" i="3"/>
  <c r="I1419" i="3"/>
  <c r="E1433" i="3"/>
  <c r="I1490" i="3"/>
  <c r="E1583" i="3"/>
  <c r="I1653" i="3"/>
  <c r="G1682" i="3"/>
  <c r="G1763" i="3"/>
  <c r="G1967" i="3"/>
  <c r="E4337" i="3"/>
  <c r="I4337" i="3"/>
  <c r="E4341" i="3"/>
  <c r="I4341" i="3"/>
  <c r="E4346" i="3"/>
  <c r="I4349" i="3"/>
  <c r="U5" i="4"/>
  <c r="F15" i="3" s="1"/>
  <c r="E20" i="3"/>
  <c r="G23" i="3"/>
  <c r="G25" i="3"/>
  <c r="V5" i="4"/>
  <c r="G15" i="3" s="1"/>
  <c r="E19" i="3"/>
  <c r="W5" i="4"/>
  <c r="H15" i="3" s="1"/>
  <c r="G26" i="3"/>
  <c r="H17" i="3"/>
  <c r="G19" i="3"/>
  <c r="H39" i="3"/>
  <c r="G28" i="3"/>
  <c r="G30" i="3"/>
  <c r="G32" i="3"/>
  <c r="H26" i="3"/>
  <c r="H28" i="3"/>
  <c r="H30" i="3"/>
  <c r="H32" i="3"/>
  <c r="H35" i="3"/>
  <c r="H37" i="3"/>
  <c r="H16" i="3"/>
  <c r="H20" i="3"/>
  <c r="H24" i="3"/>
  <c r="H27" i="3"/>
  <c r="H31" i="3"/>
  <c r="H36" i="3"/>
  <c r="H40" i="3"/>
  <c r="H44" i="3"/>
  <c r="H48" i="3"/>
  <c r="H52" i="3"/>
  <c r="H56" i="3"/>
  <c r="H60" i="3"/>
  <c r="G65" i="3"/>
  <c r="E67" i="3"/>
  <c r="H68" i="3"/>
  <c r="F70" i="3"/>
  <c r="G47" i="3"/>
  <c r="G59" i="3"/>
  <c r="G90" i="3"/>
  <c r="G92" i="3"/>
  <c r="G94" i="3"/>
  <c r="H43" i="3"/>
  <c r="H47" i="3"/>
  <c r="H51" i="3"/>
  <c r="G67" i="3"/>
  <c r="G22" i="3"/>
  <c r="G33" i="3"/>
  <c r="G29" i="3"/>
  <c r="G34" i="3"/>
  <c r="G38" i="3"/>
  <c r="G42" i="3"/>
  <c r="G46" i="3"/>
  <c r="G50" i="3"/>
  <c r="G54" i="3"/>
  <c r="G58" i="3"/>
  <c r="G64" i="3"/>
  <c r="E66" i="3"/>
  <c r="H67" i="3"/>
  <c r="E71" i="3"/>
  <c r="E73" i="3"/>
  <c r="E75" i="3"/>
  <c r="E77" i="3"/>
  <c r="E79" i="3"/>
  <c r="H18" i="3"/>
  <c r="H22" i="3"/>
  <c r="H33" i="3"/>
  <c r="H29" i="3"/>
  <c r="H34" i="3"/>
  <c r="H38" i="3"/>
  <c r="H42" i="3"/>
  <c r="H46" i="3"/>
  <c r="H50" i="3"/>
  <c r="H54" i="3"/>
  <c r="H58" i="3"/>
  <c r="G61" i="3"/>
  <c r="E63" i="3"/>
  <c r="H64" i="3"/>
  <c r="G69" i="3"/>
  <c r="F71" i="3"/>
  <c r="G37" i="3"/>
  <c r="G41" i="3"/>
  <c r="G45" i="3"/>
  <c r="G49" i="3"/>
  <c r="G53" i="3"/>
  <c r="G57" i="3"/>
  <c r="H61" i="3"/>
  <c r="G66" i="3"/>
  <c r="H69" i="3"/>
  <c r="G71" i="3"/>
  <c r="G73" i="3"/>
  <c r="G75" i="3"/>
  <c r="G77" i="3"/>
  <c r="G79" i="3"/>
  <c r="G81" i="3"/>
  <c r="G83" i="3"/>
  <c r="G84" i="3"/>
  <c r="G86" i="3"/>
  <c r="G89" i="3"/>
  <c r="G97" i="3"/>
  <c r="H45" i="3"/>
  <c r="H49" i="3"/>
  <c r="H53" i="3"/>
  <c r="H57" i="3"/>
  <c r="H71" i="3"/>
  <c r="H73" i="3"/>
  <c r="H75" i="3"/>
  <c r="H77" i="3"/>
  <c r="H79" i="3"/>
  <c r="H81" i="3"/>
  <c r="H83" i="3"/>
  <c r="H84" i="3"/>
  <c r="H86" i="3"/>
  <c r="H89" i="3"/>
  <c r="H91" i="3"/>
  <c r="H93" i="3"/>
  <c r="H95" i="3"/>
  <c r="G20" i="3"/>
  <c r="G24" i="3"/>
  <c r="G27" i="3"/>
  <c r="G31" i="3"/>
  <c r="G36" i="3"/>
  <c r="G40" i="3"/>
  <c r="G44" i="3"/>
  <c r="G48" i="3"/>
  <c r="G52" i="3"/>
  <c r="G56" i="3"/>
  <c r="G60" i="3"/>
  <c r="E62" i="3"/>
  <c r="H63" i="3"/>
  <c r="G68" i="3"/>
  <c r="E70" i="3"/>
  <c r="E72" i="3"/>
  <c r="E74" i="3"/>
  <c r="E76" i="3"/>
  <c r="E78" i="3"/>
  <c r="E80" i="3"/>
  <c r="E126" i="3"/>
  <c r="E131" i="3"/>
  <c r="E135" i="3"/>
  <c r="E139" i="3"/>
  <c r="E143" i="3"/>
  <c r="E147" i="3"/>
  <c r="E151" i="3"/>
  <c r="F131" i="3"/>
  <c r="F135" i="3"/>
  <c r="F139" i="3"/>
  <c r="F143" i="3"/>
  <c r="F147" i="3"/>
  <c r="F151" i="3"/>
  <c r="E130" i="3"/>
  <c r="E134" i="3"/>
  <c r="E138" i="3"/>
  <c r="E142" i="3"/>
  <c r="E146" i="3"/>
  <c r="E150" i="3"/>
  <c r="F224" i="3"/>
  <c r="H224" i="3"/>
  <c r="F226" i="3"/>
  <c r="H226" i="3"/>
  <c r="E129" i="3"/>
  <c r="E133" i="3"/>
  <c r="E137" i="3"/>
  <c r="E141" i="3"/>
  <c r="E145" i="3"/>
  <c r="E149" i="3"/>
  <c r="E153" i="3"/>
  <c r="F129" i="3"/>
  <c r="F133" i="3"/>
  <c r="F137" i="3"/>
  <c r="F141" i="3"/>
  <c r="F145" i="3"/>
  <c r="F149" i="3"/>
  <c r="F153" i="3"/>
  <c r="E221" i="3"/>
  <c r="E223" i="3"/>
  <c r="E225" i="3"/>
  <c r="F227" i="3"/>
  <c r="H227" i="3"/>
  <c r="E127" i="3"/>
  <c r="F128" i="3"/>
  <c r="F132" i="3"/>
  <c r="F136" i="3"/>
  <c r="F140" i="3"/>
  <c r="F144" i="3"/>
  <c r="F148" i="3"/>
  <c r="F152" i="3"/>
  <c r="F221" i="3"/>
  <c r="F223" i="3"/>
  <c r="F225" i="3"/>
  <c r="H225" i="3"/>
  <c r="H366" i="3"/>
  <c r="H374" i="3"/>
  <c r="E377" i="3"/>
  <c r="E381" i="3"/>
  <c r="E385" i="3"/>
  <c r="E390" i="3"/>
  <c r="E394" i="3"/>
  <c r="E400" i="3"/>
  <c r="G400" i="3"/>
  <c r="H401" i="3"/>
  <c r="H406" i="3"/>
  <c r="H408" i="3"/>
  <c r="H410" i="3"/>
  <c r="H412" i="3"/>
  <c r="H414" i="3"/>
  <c r="H416" i="3"/>
  <c r="H418" i="3"/>
  <c r="H420" i="3"/>
  <c r="H422" i="3"/>
  <c r="H424" i="3"/>
  <c r="H426" i="3"/>
  <c r="H428" i="3"/>
  <c r="H430" i="3"/>
  <c r="H432" i="3"/>
  <c r="H434" i="3"/>
  <c r="H436" i="3"/>
  <c r="H438" i="3"/>
  <c r="H440" i="3"/>
  <c r="H442" i="3"/>
  <c r="H444" i="3"/>
  <c r="H447" i="3"/>
  <c r="H449" i="3"/>
  <c r="H452" i="3"/>
  <c r="H454" i="3"/>
  <c r="H456" i="3"/>
  <c r="H458" i="3"/>
  <c r="H460" i="3"/>
  <c r="H462" i="3"/>
  <c r="H464" i="3"/>
  <c r="H466" i="3"/>
  <c r="H468" i="3"/>
  <c r="H470" i="3"/>
  <c r="H472" i="3"/>
  <c r="H474" i="3"/>
  <c r="H476" i="3"/>
  <c r="H478" i="3"/>
  <c r="H480" i="3"/>
  <c r="H482" i="3"/>
  <c r="H484" i="3"/>
  <c r="H486" i="3"/>
  <c r="H488" i="3"/>
  <c r="F494" i="3"/>
  <c r="H365" i="3"/>
  <c r="H373" i="3"/>
  <c r="H378" i="3"/>
  <c r="H382" i="3"/>
  <c r="H386" i="3"/>
  <c r="H391" i="3"/>
  <c r="H395" i="3"/>
  <c r="E397" i="3"/>
  <c r="G397" i="3"/>
  <c r="H398" i="3"/>
  <c r="E405" i="3"/>
  <c r="G405" i="3"/>
  <c r="E407" i="3"/>
  <c r="G407" i="3"/>
  <c r="E409" i="3"/>
  <c r="G409" i="3"/>
  <c r="E411" i="3"/>
  <c r="G411" i="3"/>
  <c r="E413" i="3"/>
  <c r="G413" i="3"/>
  <c r="E415" i="3"/>
  <c r="G415" i="3"/>
  <c r="E417" i="3"/>
  <c r="G417" i="3"/>
  <c r="E419" i="3"/>
  <c r="G419" i="3"/>
  <c r="E421" i="3"/>
  <c r="G421" i="3"/>
  <c r="E423" i="3"/>
  <c r="G423" i="3"/>
  <c r="E425" i="3"/>
  <c r="G425" i="3"/>
  <c r="E427" i="3"/>
  <c r="G427" i="3"/>
  <c r="E429" i="3"/>
  <c r="G429" i="3"/>
  <c r="E431" i="3"/>
  <c r="G431" i="3"/>
  <c r="E433" i="3"/>
  <c r="G433" i="3"/>
  <c r="E435" i="3"/>
  <c r="G435" i="3"/>
  <c r="E437" i="3"/>
  <c r="G437" i="3"/>
  <c r="E439" i="3"/>
  <c r="G439" i="3"/>
  <c r="E441" i="3"/>
  <c r="G441" i="3"/>
  <c r="E443" i="3"/>
  <c r="G443" i="3"/>
  <c r="E445" i="3"/>
  <c r="G445" i="3"/>
  <c r="E448" i="3"/>
  <c r="G448" i="3"/>
  <c r="E450" i="3"/>
  <c r="G450" i="3"/>
  <c r="E453" i="3"/>
  <c r="G453" i="3"/>
  <c r="E455" i="3"/>
  <c r="G455" i="3"/>
  <c r="E457" i="3"/>
  <c r="G457" i="3"/>
  <c r="E459" i="3"/>
  <c r="G459" i="3"/>
  <c r="E461" i="3"/>
  <c r="G461" i="3"/>
  <c r="E463" i="3"/>
  <c r="G463" i="3"/>
  <c r="E465" i="3"/>
  <c r="G465" i="3"/>
  <c r="E467" i="3"/>
  <c r="G467" i="3"/>
  <c r="E469" i="3"/>
  <c r="G469" i="3"/>
  <c r="E471" i="3"/>
  <c r="G471" i="3"/>
  <c r="E473" i="3"/>
  <c r="E475" i="3"/>
  <c r="E477" i="3"/>
  <c r="E479" i="3"/>
  <c r="E481" i="3"/>
  <c r="E483" i="3"/>
  <c r="E485" i="3"/>
  <c r="E487" i="3"/>
  <c r="F489" i="3"/>
  <c r="H491" i="3"/>
  <c r="H372" i="3"/>
  <c r="E376" i="3"/>
  <c r="E380" i="3"/>
  <c r="E384" i="3"/>
  <c r="E388" i="3"/>
  <c r="E393" i="3"/>
  <c r="F475" i="3"/>
  <c r="F477" i="3"/>
  <c r="F479" i="3"/>
  <c r="F481" i="3"/>
  <c r="F483" i="3"/>
  <c r="F485" i="3"/>
  <c r="F487" i="3"/>
  <c r="F492" i="3"/>
  <c r="H394" i="3"/>
  <c r="H370" i="3"/>
  <c r="E375" i="3"/>
  <c r="E379" i="3"/>
  <c r="E383" i="3"/>
  <c r="E387" i="3"/>
  <c r="E392" i="3"/>
  <c r="E396" i="3"/>
  <c r="G396" i="3"/>
  <c r="H397" i="3"/>
  <c r="E404" i="3"/>
  <c r="G404" i="3"/>
  <c r="H405" i="3"/>
  <c r="H407" i="3"/>
  <c r="H409" i="3"/>
  <c r="H411" i="3"/>
  <c r="H413" i="3"/>
  <c r="H415" i="3"/>
  <c r="H417" i="3"/>
  <c r="H419" i="3"/>
  <c r="H421" i="3"/>
  <c r="H423" i="3"/>
  <c r="H425" i="3"/>
  <c r="H427" i="3"/>
  <c r="H429" i="3"/>
  <c r="H431" i="3"/>
  <c r="H433" i="3"/>
  <c r="H435" i="3"/>
  <c r="H437" i="3"/>
  <c r="H439" i="3"/>
  <c r="H441" i="3"/>
  <c r="H443" i="3"/>
  <c r="H445" i="3"/>
  <c r="H448" i="3"/>
  <c r="H450" i="3"/>
  <c r="H453" i="3"/>
  <c r="H455" i="3"/>
  <c r="H457" i="3"/>
  <c r="H459" i="3"/>
  <c r="H461" i="3"/>
  <c r="H463" i="3"/>
  <c r="H465" i="3"/>
  <c r="H467" i="3"/>
  <c r="H469" i="3"/>
  <c r="H492" i="3"/>
  <c r="H369" i="3"/>
  <c r="H376" i="3"/>
  <c r="H380" i="3"/>
  <c r="H384" i="3"/>
  <c r="H388" i="3"/>
  <c r="H393" i="3"/>
  <c r="E401" i="3"/>
  <c r="G401" i="3"/>
  <c r="H402" i="3"/>
  <c r="E406" i="3"/>
  <c r="G406" i="3"/>
  <c r="E408" i="3"/>
  <c r="G408" i="3"/>
  <c r="E410" i="3"/>
  <c r="G410" i="3"/>
  <c r="E412" i="3"/>
  <c r="G412" i="3"/>
  <c r="E414" i="3"/>
  <c r="G414" i="3"/>
  <c r="E416" i="3"/>
  <c r="G416" i="3"/>
  <c r="E418" i="3"/>
  <c r="G418" i="3"/>
  <c r="E420" i="3"/>
  <c r="G420" i="3"/>
  <c r="E422" i="3"/>
  <c r="G422" i="3"/>
  <c r="E424" i="3"/>
  <c r="G424" i="3"/>
  <c r="E426" i="3"/>
  <c r="G426" i="3"/>
  <c r="E428" i="3"/>
  <c r="G428" i="3"/>
  <c r="E430" i="3"/>
  <c r="G430" i="3"/>
  <c r="E432" i="3"/>
  <c r="G432" i="3"/>
  <c r="E434" i="3"/>
  <c r="G434" i="3"/>
  <c r="E436" i="3"/>
  <c r="G436" i="3"/>
  <c r="E438" i="3"/>
  <c r="G438" i="3"/>
  <c r="E440" i="3"/>
  <c r="G440" i="3"/>
  <c r="E442" i="3"/>
  <c r="G442" i="3"/>
  <c r="E444" i="3"/>
  <c r="G444" i="3"/>
  <c r="E447" i="3"/>
  <c r="G447" i="3"/>
  <c r="E449" i="3"/>
  <c r="G449" i="3"/>
  <c r="E452" i="3"/>
  <c r="G452" i="3"/>
  <c r="E454" i="3"/>
  <c r="G454" i="3"/>
  <c r="E456" i="3"/>
  <c r="G456" i="3"/>
  <c r="E458" i="3"/>
  <c r="G458" i="3"/>
  <c r="E460" i="3"/>
  <c r="G460" i="3"/>
  <c r="E462" i="3"/>
  <c r="G462" i="3"/>
  <c r="E464" i="3"/>
  <c r="G464" i="3"/>
  <c r="E466" i="3"/>
  <c r="G466" i="3"/>
  <c r="E468" i="3"/>
  <c r="G468" i="3"/>
  <c r="E470" i="3"/>
  <c r="G470" i="3"/>
  <c r="E472" i="3"/>
  <c r="G472" i="3"/>
  <c r="E474" i="3"/>
  <c r="G474" i="3"/>
  <c r="E476" i="3"/>
  <c r="G476" i="3"/>
  <c r="E478" i="3"/>
  <c r="G478" i="3"/>
  <c r="E480" i="3"/>
  <c r="G480" i="3"/>
  <c r="E482" i="3"/>
  <c r="G482" i="3"/>
  <c r="E484" i="3"/>
  <c r="G484" i="3"/>
  <c r="E486" i="3"/>
  <c r="G486" i="3"/>
  <c r="F493" i="3"/>
  <c r="F466" i="3"/>
  <c r="F468" i="3"/>
  <c r="F470" i="3"/>
  <c r="F472" i="3"/>
  <c r="F474" i="3"/>
  <c r="F476" i="3"/>
  <c r="F478" i="3"/>
  <c r="F480" i="3"/>
  <c r="F482" i="3"/>
  <c r="F484" i="3"/>
  <c r="F486" i="3"/>
  <c r="F488" i="3"/>
  <c r="H490" i="3"/>
  <c r="H367" i="3"/>
  <c r="H375" i="3"/>
  <c r="H379" i="3"/>
  <c r="H383" i="3"/>
  <c r="H387" i="3"/>
  <c r="H392" i="3"/>
  <c r="H396" i="3"/>
  <c r="H404" i="3"/>
  <c r="H628" i="3"/>
  <c r="H636" i="3"/>
  <c r="E641" i="3"/>
  <c r="E650" i="3"/>
  <c r="G650" i="3"/>
  <c r="H651" i="3"/>
  <c r="E658" i="3"/>
  <c r="G658" i="3"/>
  <c r="H659" i="3"/>
  <c r="G706" i="3"/>
  <c r="G708" i="3"/>
  <c r="G710" i="3"/>
  <c r="G712" i="3"/>
  <c r="G714" i="3"/>
  <c r="G716" i="3"/>
  <c r="G718" i="3"/>
  <c r="G720" i="3"/>
  <c r="G722" i="3"/>
  <c r="H724" i="3"/>
  <c r="G727" i="3"/>
  <c r="F730" i="3"/>
  <c r="G735" i="3"/>
  <c r="H627" i="3"/>
  <c r="H635" i="3"/>
  <c r="H642" i="3"/>
  <c r="E647" i="3"/>
  <c r="G647" i="3"/>
  <c r="H648" i="3"/>
  <c r="E655" i="3"/>
  <c r="G655" i="3"/>
  <c r="H656" i="3"/>
  <c r="E663" i="3"/>
  <c r="G663" i="3"/>
  <c r="H664" i="3"/>
  <c r="H666" i="3"/>
  <c r="H668" i="3"/>
  <c r="H670" i="3"/>
  <c r="H672" i="3"/>
  <c r="H674" i="3"/>
  <c r="H676" i="3"/>
  <c r="H679" i="3"/>
  <c r="H681" i="3"/>
  <c r="H684" i="3"/>
  <c r="H686" i="3"/>
  <c r="H688" i="3"/>
  <c r="H690" i="3"/>
  <c r="H692" i="3"/>
  <c r="H694" i="3"/>
  <c r="H696" i="3"/>
  <c r="H698" i="3"/>
  <c r="H700" i="3"/>
  <c r="H702" i="3"/>
  <c r="H704" i="3"/>
  <c r="H706" i="3"/>
  <c r="H708" i="3"/>
  <c r="H710" i="3"/>
  <c r="H712" i="3"/>
  <c r="H714" i="3"/>
  <c r="H716" i="3"/>
  <c r="H718" i="3"/>
  <c r="H720" i="3"/>
  <c r="H722" i="3"/>
  <c r="F725" i="3"/>
  <c r="H727" i="3"/>
  <c r="G730" i="3"/>
  <c r="F733" i="3"/>
  <c r="H735" i="3"/>
  <c r="G738" i="3"/>
  <c r="H633" i="3"/>
  <c r="H641" i="3"/>
  <c r="H725" i="3"/>
  <c r="H632" i="3"/>
  <c r="H640" i="3"/>
  <c r="E643" i="3"/>
  <c r="E646" i="3"/>
  <c r="G646" i="3"/>
  <c r="H647" i="3"/>
  <c r="E654" i="3"/>
  <c r="G654" i="3"/>
  <c r="H655" i="3"/>
  <c r="E662" i="3"/>
  <c r="G662" i="3"/>
  <c r="H663" i="3"/>
  <c r="G705" i="3"/>
  <c r="G707" i="3"/>
  <c r="G709" i="3"/>
  <c r="G711" i="3"/>
  <c r="G713" i="3"/>
  <c r="G715" i="3"/>
  <c r="G717" i="3"/>
  <c r="G719" i="3"/>
  <c r="G721" i="3"/>
  <c r="G723" i="3"/>
  <c r="F726" i="3"/>
  <c r="H728" i="3"/>
  <c r="G731" i="3"/>
  <c r="F734" i="3"/>
  <c r="G739" i="3"/>
  <c r="H631" i="3"/>
  <c r="H639" i="3"/>
  <c r="H644" i="3"/>
  <c r="E651" i="3"/>
  <c r="G651" i="3"/>
  <c r="H652" i="3"/>
  <c r="E659" i="3"/>
  <c r="G659" i="3"/>
  <c r="H660" i="3"/>
  <c r="H665" i="3"/>
  <c r="H667" i="3"/>
  <c r="H669" i="3"/>
  <c r="H671" i="3"/>
  <c r="H673" i="3"/>
  <c r="H675" i="3"/>
  <c r="H677" i="3"/>
  <c r="H680" i="3"/>
  <c r="H682" i="3"/>
  <c r="H685" i="3"/>
  <c r="H687" i="3"/>
  <c r="H689" i="3"/>
  <c r="H691" i="3"/>
  <c r="H693" i="3"/>
  <c r="H695" i="3"/>
  <c r="H697" i="3"/>
  <c r="H699" i="3"/>
  <c r="H701" i="3"/>
  <c r="H703" i="3"/>
  <c r="H705" i="3"/>
  <c r="H707" i="3"/>
  <c r="H709" i="3"/>
  <c r="H711" i="3"/>
  <c r="H713" i="3"/>
  <c r="H715" i="3"/>
  <c r="H717" i="3"/>
  <c r="H719" i="3"/>
  <c r="H721" i="3"/>
  <c r="H723" i="3"/>
  <c r="G726" i="3"/>
  <c r="G734" i="3"/>
  <c r="F737" i="3"/>
  <c r="H630" i="3"/>
  <c r="H638" i="3"/>
  <c r="E642" i="3"/>
  <c r="H649" i="3"/>
  <c r="H657" i="3"/>
  <c r="H726" i="3"/>
  <c r="G729" i="3"/>
  <c r="F732" i="3"/>
  <c r="H734" i="3"/>
  <c r="G737" i="3"/>
  <c r="H729" i="3"/>
  <c r="G732" i="3"/>
  <c r="F735" i="3"/>
  <c r="G740" i="3"/>
  <c r="G839" i="3"/>
  <c r="E843" i="3"/>
  <c r="H844" i="3"/>
  <c r="G849" i="3"/>
  <c r="E854" i="3"/>
  <c r="G854" i="3"/>
  <c r="H855" i="3"/>
  <c r="H915" i="3"/>
  <c r="H839" i="3"/>
  <c r="G846" i="3"/>
  <c r="E848" i="3"/>
  <c r="H849" i="3"/>
  <c r="H857" i="3"/>
  <c r="H860" i="3"/>
  <c r="H862" i="3"/>
  <c r="H865" i="3"/>
  <c r="H868" i="3"/>
  <c r="H871" i="3"/>
  <c r="H875" i="3"/>
  <c r="H878" i="3"/>
  <c r="H880" i="3"/>
  <c r="H882" i="3"/>
  <c r="H885" i="3"/>
  <c r="H887" i="3"/>
  <c r="H889" i="3"/>
  <c r="H891" i="3"/>
  <c r="H899" i="3"/>
  <c r="H904" i="3"/>
  <c r="H906" i="3"/>
  <c r="H908" i="3"/>
  <c r="H911" i="3"/>
  <c r="H913" i="3"/>
  <c r="F922" i="3"/>
  <c r="G836" i="3"/>
  <c r="G842" i="3"/>
  <c r="G845" i="3"/>
  <c r="E847" i="3"/>
  <c r="H848" i="3"/>
  <c r="F917" i="3"/>
  <c r="H917" i="3"/>
  <c r="H836" i="3"/>
  <c r="H842" i="3"/>
  <c r="E844" i="3"/>
  <c r="H845" i="3"/>
  <c r="G850" i="3"/>
  <c r="E855" i="3"/>
  <c r="G855" i="3"/>
  <c r="H856" i="3"/>
  <c r="H858" i="3"/>
  <c r="H861" i="3"/>
  <c r="H864" i="3"/>
  <c r="H866" i="3"/>
  <c r="H869" i="3"/>
  <c r="H873" i="3"/>
  <c r="H876" i="3"/>
  <c r="H879" i="3"/>
  <c r="H881" i="3"/>
  <c r="H884" i="3"/>
  <c r="H886" i="3"/>
  <c r="H888" i="3"/>
  <c r="H890" i="3"/>
  <c r="H892" i="3"/>
  <c r="H903" i="3"/>
  <c r="H905" i="3"/>
  <c r="H907" i="3"/>
  <c r="H909" i="3"/>
  <c r="H912" i="3"/>
  <c r="H914" i="3"/>
  <c r="F920" i="3"/>
  <c r="H920" i="3"/>
  <c r="H834" i="3"/>
  <c r="G841" i="3"/>
  <c r="E908" i="3"/>
  <c r="E911" i="3"/>
  <c r="E913" i="3"/>
  <c r="F915" i="3"/>
  <c r="F923" i="3"/>
  <c r="H841" i="3"/>
  <c r="G844" i="3"/>
  <c r="H847" i="3"/>
  <c r="F887" i="3"/>
  <c r="F889" i="3"/>
  <c r="F895" i="3"/>
  <c r="F897" i="3"/>
  <c r="F899" i="3"/>
  <c r="F901" i="3"/>
  <c r="H901" i="3"/>
  <c r="F904" i="3"/>
  <c r="F906" i="3"/>
  <c r="F908" i="3"/>
  <c r="F911" i="3"/>
  <c r="F913" i="3"/>
  <c r="F918" i="3"/>
  <c r="H918" i="3"/>
  <c r="F1022" i="3"/>
  <c r="F1026" i="3"/>
  <c r="F1030" i="3"/>
  <c r="F1034" i="3"/>
  <c r="F1038" i="3"/>
  <c r="G1054" i="3"/>
  <c r="G1022" i="3"/>
  <c r="G1026" i="3"/>
  <c r="G1030" i="3"/>
  <c r="G1034" i="3"/>
  <c r="G1038" i="3"/>
  <c r="G1041" i="3"/>
  <c r="G1044" i="3"/>
  <c r="G1046" i="3"/>
  <c r="G1048" i="3"/>
  <c r="G1050" i="3"/>
  <c r="G1052" i="3"/>
  <c r="E1055" i="3"/>
  <c r="G1057" i="3"/>
  <c r="G1064" i="3"/>
  <c r="G1068" i="3"/>
  <c r="F1025" i="3"/>
  <c r="F1029" i="3"/>
  <c r="F1033" i="3"/>
  <c r="F1037" i="3"/>
  <c r="E1040" i="3"/>
  <c r="E1058" i="3"/>
  <c r="G1025" i="3"/>
  <c r="G1029" i="3"/>
  <c r="G1058" i="3"/>
  <c r="G1024" i="3"/>
  <c r="G1028" i="3"/>
  <c r="G1032" i="3"/>
  <c r="G1036" i="3"/>
  <c r="E1039" i="3"/>
  <c r="G1043" i="3"/>
  <c r="G1045" i="3"/>
  <c r="G1047" i="3"/>
  <c r="G1049" i="3"/>
  <c r="G1062" i="3"/>
  <c r="F1023" i="3"/>
  <c r="F1027" i="3"/>
  <c r="F1031" i="3"/>
  <c r="F1035" i="3"/>
  <c r="F1039" i="3"/>
  <c r="E1054" i="3"/>
  <c r="G1056" i="3"/>
  <c r="G1031" i="3"/>
  <c r="G1035" i="3"/>
  <c r="G1039" i="3"/>
  <c r="E1052" i="3"/>
  <c r="E1057" i="3"/>
  <c r="G1059" i="3"/>
  <c r="G1063" i="3"/>
  <c r="G1067" i="3"/>
  <c r="G1071" i="3"/>
  <c r="G1141" i="3"/>
  <c r="G1144" i="3"/>
  <c r="G1149" i="3"/>
  <c r="G1153" i="3"/>
  <c r="F1156" i="3"/>
  <c r="G1159" i="3"/>
  <c r="F1164" i="3"/>
  <c r="G1167" i="3"/>
  <c r="J1168" i="3"/>
  <c r="F1172" i="3"/>
  <c r="G1176" i="3"/>
  <c r="J1177" i="3"/>
  <c r="F1181" i="3"/>
  <c r="G1208" i="3"/>
  <c r="G1225" i="3"/>
  <c r="J1226" i="3"/>
  <c r="G1233" i="3"/>
  <c r="G1241" i="3"/>
  <c r="F1246" i="3"/>
  <c r="G1249" i="3"/>
  <c r="J1250" i="3"/>
  <c r="F1254" i="3"/>
  <c r="G1257" i="3"/>
  <c r="J1258" i="3"/>
  <c r="H1260" i="3"/>
  <c r="H1262" i="3"/>
  <c r="H1264" i="3"/>
  <c r="F1140" i="3"/>
  <c r="F1146" i="3"/>
  <c r="F1148" i="3"/>
  <c r="F1152" i="3"/>
  <c r="G1156" i="3"/>
  <c r="F1161" i="3"/>
  <c r="G1164" i="3"/>
  <c r="G1172" i="3"/>
  <c r="F1178" i="3"/>
  <c r="G1189" i="3"/>
  <c r="G1221" i="3"/>
  <c r="F1227" i="3"/>
  <c r="G1230" i="3"/>
  <c r="G1238" i="3"/>
  <c r="F1166" i="3"/>
  <c r="F1175" i="3"/>
  <c r="G1178" i="3"/>
  <c r="F1183" i="3"/>
  <c r="G1186" i="3"/>
  <c r="J1187" i="3"/>
  <c r="F1191" i="3"/>
  <c r="G1194" i="3"/>
  <c r="J1195" i="3"/>
  <c r="F1199" i="3"/>
  <c r="G1202" i="3"/>
  <c r="J1203" i="3"/>
  <c r="F1207" i="3"/>
  <c r="G1210" i="3"/>
  <c r="J1211" i="3"/>
  <c r="F1215" i="3"/>
  <c r="G1218" i="3"/>
  <c r="J1219" i="3"/>
  <c r="F1224" i="3"/>
  <c r="G1227" i="3"/>
  <c r="J1228" i="3"/>
  <c r="F1232" i="3"/>
  <c r="G1235" i="3"/>
  <c r="J1236" i="3"/>
  <c r="F1240" i="3"/>
  <c r="G1243" i="3"/>
  <c r="J1244" i="3"/>
  <c r="F1248" i="3"/>
  <c r="G1251" i="3"/>
  <c r="J1252" i="3"/>
  <c r="F1256" i="3"/>
  <c r="G1259" i="3"/>
  <c r="E1263" i="3"/>
  <c r="F1263" i="3"/>
  <c r="G1143" i="3"/>
  <c r="G1147" i="3"/>
  <c r="G1151" i="3"/>
  <c r="G1155" i="3"/>
  <c r="G1163" i="3"/>
  <c r="G1171" i="3"/>
  <c r="G1180" i="3"/>
  <c r="F1142" i="3"/>
  <c r="F1145" i="3"/>
  <c r="F1150" i="3"/>
  <c r="F1154" i="3"/>
  <c r="F1157" i="3"/>
  <c r="G1160" i="3"/>
  <c r="F1165" i="3"/>
  <c r="G1168" i="3"/>
  <c r="F1174" i="3"/>
  <c r="G1177" i="3"/>
  <c r="F1198" i="3"/>
  <c r="G1201" i="3"/>
  <c r="J1243" i="3"/>
  <c r="F1247" i="3"/>
  <c r="G1250" i="3"/>
  <c r="J1251" i="3"/>
  <c r="F1255" i="3"/>
  <c r="G1258" i="3"/>
  <c r="I1261" i="3"/>
  <c r="G1142" i="3"/>
  <c r="G1145" i="3"/>
  <c r="G1150" i="3"/>
  <c r="G1154" i="3"/>
  <c r="F1141" i="3"/>
  <c r="F1144" i="3"/>
  <c r="F1149" i="3"/>
  <c r="F1153" i="3"/>
  <c r="F1159" i="3"/>
  <c r="F1167" i="3"/>
  <c r="G1170" i="3"/>
  <c r="F1176" i="3"/>
  <c r="G1179" i="3"/>
  <c r="F1184" i="3"/>
  <c r="G1187" i="3"/>
  <c r="J1188" i="3"/>
  <c r="F1192" i="3"/>
  <c r="G1195" i="3"/>
  <c r="J1196" i="3"/>
  <c r="F1200" i="3"/>
  <c r="G1203" i="3"/>
  <c r="J1204" i="3"/>
  <c r="F1208" i="3"/>
  <c r="G1211" i="3"/>
  <c r="J1212" i="3"/>
  <c r="F1216" i="3"/>
  <c r="G1219" i="3"/>
  <c r="J1220" i="3"/>
  <c r="F1225" i="3"/>
  <c r="G1228" i="3"/>
  <c r="G1236" i="3"/>
  <c r="G1252" i="3"/>
  <c r="G1383" i="3"/>
  <c r="F1390" i="3"/>
  <c r="J1392" i="3"/>
  <c r="F1394" i="3"/>
  <c r="J1396" i="3"/>
  <c r="F1402" i="3"/>
  <c r="J1407" i="3"/>
  <c r="F1409" i="3"/>
  <c r="J1411" i="3"/>
  <c r="F1413" i="3"/>
  <c r="J1415" i="3"/>
  <c r="F1418" i="3"/>
  <c r="F1424" i="3"/>
  <c r="F1455" i="3"/>
  <c r="J1457" i="3"/>
  <c r="F1459" i="3"/>
  <c r="E1260" i="3"/>
  <c r="E1448" i="3"/>
  <c r="I1450" i="3"/>
  <c r="E1452" i="3"/>
  <c r="I1454" i="3"/>
  <c r="E1456" i="3"/>
  <c r="I1458" i="3"/>
  <c r="E1460" i="3"/>
  <c r="I1462" i="3"/>
  <c r="E1464" i="3"/>
  <c r="I1466" i="3"/>
  <c r="E1468" i="3"/>
  <c r="I1470" i="3"/>
  <c r="E1472" i="3"/>
  <c r="J1332" i="3"/>
  <c r="J1338" i="3"/>
  <c r="J1340" i="3"/>
  <c r="F1341" i="3"/>
  <c r="J1342" i="3"/>
  <c r="F1343" i="3"/>
  <c r="J1344" i="3"/>
  <c r="J1264" i="3"/>
  <c r="E1265" i="3"/>
  <c r="I1266" i="3"/>
  <c r="E1267" i="3"/>
  <c r="I1268" i="3"/>
  <c r="E1270" i="3"/>
  <c r="I1271" i="3"/>
  <c r="E1272" i="3"/>
  <c r="I1274" i="3"/>
  <c r="E1275" i="3"/>
  <c r="I1833" i="3"/>
  <c r="E1276" i="3"/>
  <c r="I1277" i="3"/>
  <c r="E1278" i="3"/>
  <c r="I1279" i="3"/>
  <c r="E1280" i="3"/>
  <c r="I1284" i="3"/>
  <c r="E1285" i="3"/>
  <c r="I1286" i="3"/>
  <c r="E1287" i="3"/>
  <c r="I1288" i="3"/>
  <c r="E1289" i="3"/>
  <c r="I1290" i="3"/>
  <c r="E1292" i="3"/>
  <c r="I1296" i="3"/>
  <c r="E1298" i="3"/>
  <c r="I1299" i="3"/>
  <c r="E1300" i="3"/>
  <c r="I1301" i="3"/>
  <c r="E1302" i="3"/>
  <c r="I1303" i="3"/>
  <c r="E1304" i="3"/>
  <c r="I1305" i="3"/>
  <c r="E1306" i="3"/>
  <c r="I1307" i="3"/>
  <c r="E1309" i="3"/>
  <c r="I1310" i="3"/>
  <c r="E1312" i="3"/>
  <c r="I1313" i="3"/>
  <c r="E1314" i="3"/>
  <c r="I1315" i="3"/>
  <c r="I1318" i="3"/>
  <c r="E1317" i="3"/>
  <c r="I1319" i="3"/>
  <c r="E1320" i="3"/>
  <c r="I1321" i="3"/>
  <c r="E1322" i="3"/>
  <c r="I1323" i="3"/>
  <c r="E1324" i="3"/>
  <c r="E1326" i="3"/>
  <c r="I1327" i="3"/>
  <c r="E1328" i="3"/>
  <c r="I1329" i="3"/>
  <c r="E1332" i="3"/>
  <c r="I1335" i="3"/>
  <c r="E1338" i="3"/>
  <c r="I1336" i="3"/>
  <c r="I1341" i="3"/>
  <c r="I1368" i="3"/>
  <c r="E1371" i="3"/>
  <c r="I1372" i="3"/>
  <c r="E1373" i="3"/>
  <c r="I1374" i="3"/>
  <c r="E1375" i="3"/>
  <c r="I1376" i="3"/>
  <c r="E1377" i="3"/>
  <c r="I1379" i="3"/>
  <c r="E1380" i="3"/>
  <c r="I1382" i="3"/>
  <c r="E1383" i="3"/>
  <c r="E1385" i="3"/>
  <c r="E1387" i="3"/>
  <c r="F1389" i="3"/>
  <c r="J1391" i="3"/>
  <c r="F1393" i="3"/>
  <c r="J1395" i="3"/>
  <c r="F1401" i="3"/>
  <c r="J1406" i="3"/>
  <c r="F1408" i="3"/>
  <c r="J1410" i="3"/>
  <c r="F1412" i="3"/>
  <c r="J1414" i="3"/>
  <c r="F1416" i="3"/>
  <c r="J1420" i="3"/>
  <c r="F1423" i="3"/>
  <c r="J1425" i="3"/>
  <c r="F1442" i="3"/>
  <c r="F1446" i="3"/>
  <c r="F1466" i="3"/>
  <c r="J1468" i="3"/>
  <c r="F1470" i="3"/>
  <c r="J1266" i="3"/>
  <c r="F1267" i="3"/>
  <c r="J1268" i="3"/>
  <c r="F1270" i="3"/>
  <c r="J1271" i="3"/>
  <c r="F1272" i="3"/>
  <c r="J1274" i="3"/>
  <c r="F1275" i="3"/>
  <c r="J1833" i="3"/>
  <c r="F1276" i="3"/>
  <c r="J1277" i="3"/>
  <c r="F1278" i="3"/>
  <c r="J1279" i="3"/>
  <c r="F1280" i="3"/>
  <c r="J1284" i="3"/>
  <c r="F1285" i="3"/>
  <c r="J1286" i="3"/>
  <c r="F1287" i="3"/>
  <c r="J1288" i="3"/>
  <c r="F1289" i="3"/>
  <c r="J1290" i="3"/>
  <c r="F1292" i="3"/>
  <c r="J1296" i="3"/>
  <c r="F1298" i="3"/>
  <c r="J1299" i="3"/>
  <c r="F1300" i="3"/>
  <c r="J1301" i="3"/>
  <c r="F1302" i="3"/>
  <c r="J1303" i="3"/>
  <c r="F1304" i="3"/>
  <c r="J1305" i="3"/>
  <c r="F1306" i="3"/>
  <c r="J1307" i="3"/>
  <c r="F1309" i="3"/>
  <c r="J1310" i="3"/>
  <c r="F1312" i="3"/>
  <c r="J1313" i="3"/>
  <c r="F1314" i="3"/>
  <c r="J1315" i="3"/>
  <c r="F1316" i="3"/>
  <c r="J1318" i="3"/>
  <c r="F1317" i="3"/>
  <c r="J1319" i="3"/>
  <c r="F1320" i="3"/>
  <c r="J1321" i="3"/>
  <c r="F1322" i="3"/>
  <c r="J1323" i="3"/>
  <c r="F1324" i="3"/>
  <c r="J1325" i="3"/>
  <c r="F1370" i="3"/>
  <c r="J1368" i="3"/>
  <c r="F1371" i="3"/>
  <c r="J1372" i="3"/>
  <c r="F1373" i="3"/>
  <c r="J1374" i="3"/>
  <c r="F1375" i="3"/>
  <c r="J1376" i="3"/>
  <c r="F1377" i="3"/>
  <c r="J1379" i="3"/>
  <c r="F1380" i="3"/>
  <c r="J1382" i="3"/>
  <c r="F1383" i="3"/>
  <c r="J1384" i="3"/>
  <c r="J1386" i="3"/>
  <c r="J1388" i="3"/>
  <c r="E1390" i="3"/>
  <c r="I1392" i="3"/>
  <c r="E1394" i="3"/>
  <c r="I1396" i="3"/>
  <c r="E1402" i="3"/>
  <c r="I1407" i="3"/>
  <c r="E1409" i="3"/>
  <c r="I1411" i="3"/>
  <c r="E1413" i="3"/>
  <c r="I1415" i="3"/>
  <c r="E1418" i="3"/>
  <c r="I1422" i="3"/>
  <c r="E1424" i="3"/>
  <c r="I1426" i="3"/>
  <c r="E1428" i="3"/>
  <c r="I1429" i="3"/>
  <c r="E1432" i="3"/>
  <c r="E1463" i="3"/>
  <c r="I1465" i="3"/>
  <c r="E1467" i="3"/>
  <c r="I1469" i="3"/>
  <c r="E1471" i="3"/>
  <c r="F1385" i="3"/>
  <c r="J1387" i="3"/>
  <c r="G1535" i="3"/>
  <c r="F1537" i="3"/>
  <c r="F1539" i="3"/>
  <c r="F1541" i="3"/>
  <c r="F1543" i="3"/>
  <c r="E1388" i="3"/>
  <c r="J1472" i="3"/>
  <c r="F1473" i="3"/>
  <c r="J1475" i="3"/>
  <c r="F1477" i="3"/>
  <c r="J1478" i="3"/>
  <c r="F1479" i="3"/>
  <c r="J1480" i="3"/>
  <c r="F1481" i="3"/>
  <c r="J1482" i="3"/>
  <c r="F1483" i="3"/>
  <c r="J1484" i="3"/>
  <c r="F1485" i="3"/>
  <c r="J1486" i="3"/>
  <c r="F1487" i="3"/>
  <c r="J1489" i="3"/>
  <c r="F1491" i="3"/>
  <c r="J1492" i="3"/>
  <c r="F1494" i="3"/>
  <c r="J1495" i="3"/>
  <c r="F1497" i="3"/>
  <c r="J1498" i="3"/>
  <c r="F1499" i="3"/>
  <c r="J1500" i="3"/>
  <c r="F1501" i="3"/>
  <c r="J1502" i="3"/>
  <c r="F1503" i="3"/>
  <c r="J1504" i="3"/>
  <c r="F1505" i="3"/>
  <c r="J1506" i="3"/>
  <c r="F1507" i="3"/>
  <c r="J1508" i="3"/>
  <c r="F1510" i="3"/>
  <c r="J1511" i="3"/>
  <c r="F1512" i="3"/>
  <c r="I1473" i="3"/>
  <c r="E1475" i="3"/>
  <c r="I1477" i="3"/>
  <c r="E1478" i="3"/>
  <c r="I1479" i="3"/>
  <c r="E1480" i="3"/>
  <c r="I1481" i="3"/>
  <c r="E1482" i="3"/>
  <c r="I1483" i="3"/>
  <c r="E1484" i="3"/>
  <c r="I1485" i="3"/>
  <c r="E1486" i="3"/>
  <c r="I1487" i="3"/>
  <c r="E1489" i="3"/>
  <c r="I1491" i="3"/>
  <c r="E1492" i="3"/>
  <c r="I1494" i="3"/>
  <c r="E1495" i="3"/>
  <c r="I1497" i="3"/>
  <c r="E1498" i="3"/>
  <c r="I1499" i="3"/>
  <c r="E1500" i="3"/>
  <c r="I1501" i="3"/>
  <c r="E1502" i="3"/>
  <c r="I1503" i="3"/>
  <c r="E1504" i="3"/>
  <c r="I1505" i="3"/>
  <c r="E1506" i="3"/>
  <c r="I1507" i="3"/>
  <c r="E1508" i="3"/>
  <c r="I1510" i="3"/>
  <c r="E1511" i="3"/>
  <c r="I1512" i="3"/>
  <c r="E1513" i="3"/>
  <c r="I1516" i="3"/>
  <c r="E1517" i="3"/>
  <c r="I1519" i="3"/>
  <c r="E1520" i="3"/>
  <c r="I1521" i="3"/>
  <c r="E1522" i="3"/>
  <c r="I1523" i="3"/>
  <c r="E1525" i="3"/>
  <c r="I1526" i="3"/>
  <c r="E1527" i="3"/>
  <c r="I1528" i="3"/>
  <c r="E1529" i="3"/>
  <c r="I1530" i="3"/>
  <c r="E1531" i="3"/>
  <c r="I1532" i="3"/>
  <c r="E1533" i="3"/>
  <c r="F1538" i="3"/>
  <c r="F1542" i="3"/>
  <c r="F1571" i="3"/>
  <c r="F1579" i="3"/>
  <c r="F1581" i="3"/>
  <c r="J1592" i="3"/>
  <c r="J1595" i="3"/>
  <c r="J1597" i="3"/>
  <c r="F1598" i="3"/>
  <c r="J1599" i="3"/>
  <c r="F1600" i="3"/>
  <c r="J1601" i="3"/>
  <c r="F1602" i="3"/>
  <c r="J1603" i="3"/>
  <c r="F1605" i="3"/>
  <c r="J1606" i="3"/>
  <c r="F1610" i="3"/>
  <c r="J1611" i="3"/>
  <c r="F1612" i="3"/>
  <c r="J1613" i="3"/>
  <c r="F1614" i="3"/>
  <c r="J1617" i="3"/>
  <c r="F1618" i="3"/>
  <c r="J1619" i="3"/>
  <c r="F1621" i="3"/>
  <c r="J1622" i="3"/>
  <c r="F1623" i="3"/>
  <c r="J1624" i="3"/>
  <c r="F1625" i="3"/>
  <c r="J1627" i="3"/>
  <c r="F1628" i="3"/>
  <c r="J1629" i="3"/>
  <c r="F1630" i="3"/>
  <c r="J1631" i="3"/>
  <c r="F1632" i="3"/>
  <c r="J1633" i="3"/>
  <c r="E1536" i="3"/>
  <c r="E1540" i="3"/>
  <c r="E1545" i="3"/>
  <c r="F1536" i="3"/>
  <c r="F1540" i="3"/>
  <c r="F1545" i="3"/>
  <c r="E1554" i="3"/>
  <c r="E1557" i="3"/>
  <c r="I1558" i="3"/>
  <c r="E1559" i="3"/>
  <c r="I1560" i="3"/>
  <c r="E1561" i="3"/>
  <c r="I1562" i="3"/>
  <c r="E1563" i="3"/>
  <c r="I1564" i="3"/>
  <c r="E1565" i="3"/>
  <c r="I1566" i="3"/>
  <c r="E1567" i="3"/>
  <c r="I1568" i="3"/>
  <c r="E1570" i="3"/>
  <c r="I1571" i="3"/>
  <c r="E1572" i="3"/>
  <c r="I1573" i="3"/>
  <c r="E1574" i="3"/>
  <c r="E1578" i="3"/>
  <c r="E1580" i="3"/>
  <c r="E1582" i="3"/>
  <c r="E1586" i="3"/>
  <c r="E1588" i="3"/>
  <c r="E1590" i="3"/>
  <c r="E1592" i="3"/>
  <c r="I1598" i="3"/>
  <c r="E1599" i="3"/>
  <c r="I1600" i="3"/>
  <c r="I1621" i="3"/>
  <c r="E1622" i="3"/>
  <c r="I1623" i="3"/>
  <c r="E1624" i="3"/>
  <c r="I1625" i="3"/>
  <c r="E1627" i="3"/>
  <c r="I1628" i="3"/>
  <c r="E1629" i="3"/>
  <c r="I1630" i="3"/>
  <c r="E1631" i="3"/>
  <c r="I1632" i="3"/>
  <c r="E1633" i="3"/>
  <c r="F1549" i="3"/>
  <c r="J1551" i="3"/>
  <c r="F1552" i="3"/>
  <c r="J1553" i="3"/>
  <c r="F1554" i="3"/>
  <c r="J1556" i="3"/>
  <c r="F1557" i="3"/>
  <c r="J1558" i="3"/>
  <c r="F1559" i="3"/>
  <c r="J1560" i="3"/>
  <c r="F1561" i="3"/>
  <c r="F1563" i="3"/>
  <c r="E1538" i="3"/>
  <c r="E1542" i="3"/>
  <c r="J1748" i="3"/>
  <c r="G1749" i="3"/>
  <c r="F1643" i="3"/>
  <c r="F1743" i="3"/>
  <c r="F1742" i="3"/>
  <c r="J1744" i="3"/>
  <c r="F1746" i="3"/>
  <c r="J1749" i="3"/>
  <c r="G1750" i="3"/>
  <c r="F1741" i="3"/>
  <c r="G1748" i="3"/>
  <c r="G1751" i="3"/>
  <c r="F1892" i="3"/>
  <c r="J1897" i="3"/>
  <c r="F1906" i="3"/>
  <c r="J1907" i="3"/>
  <c r="F1908" i="3"/>
  <c r="J1909" i="3"/>
  <c r="F1910" i="3"/>
  <c r="J1912" i="3"/>
  <c r="F1913" i="3"/>
  <c r="J1914" i="3"/>
  <c r="F1915" i="3"/>
  <c r="J1916" i="3"/>
  <c r="F1917" i="3"/>
  <c r="J1918" i="3"/>
  <c r="F1919" i="3"/>
  <c r="J1920" i="3"/>
  <c r="F1921" i="3"/>
  <c r="J1922" i="3"/>
  <c r="F1923" i="3"/>
  <c r="J1924" i="3"/>
  <c r="E1891" i="3"/>
  <c r="E1895" i="3"/>
  <c r="J1976" i="3"/>
  <c r="F1891" i="3"/>
  <c r="F1895" i="3"/>
  <c r="E1894" i="3"/>
  <c r="E1897" i="3"/>
  <c r="I1906" i="3"/>
  <c r="E1907" i="3"/>
  <c r="I1908" i="3"/>
  <c r="E1909" i="3"/>
  <c r="I1910" i="3"/>
  <c r="E1912" i="3"/>
  <c r="I1913" i="3"/>
  <c r="E1914" i="3"/>
  <c r="I1915" i="3"/>
  <c r="E1916" i="3"/>
  <c r="I1917" i="3"/>
  <c r="E1918" i="3"/>
  <c r="I1919" i="3"/>
  <c r="E1920" i="3"/>
  <c r="I1921" i="3"/>
  <c r="E1922" i="3"/>
  <c r="I1923" i="3"/>
  <c r="E1924" i="3"/>
  <c r="I1925" i="3"/>
  <c r="E1926" i="3"/>
  <c r="I1927" i="3"/>
  <c r="E1928" i="3"/>
  <c r="I1929" i="3"/>
  <c r="E1518" i="3"/>
  <c r="I1932" i="3"/>
  <c r="E1933" i="3"/>
  <c r="I1934" i="3"/>
  <c r="E1935" i="3"/>
  <c r="I1936" i="3"/>
  <c r="E1937" i="3"/>
  <c r="I1938" i="3"/>
  <c r="E1939" i="3"/>
  <c r="I1940" i="3"/>
  <c r="E1941" i="3"/>
  <c r="I1942" i="3"/>
  <c r="E1943" i="3"/>
  <c r="I1945" i="3"/>
  <c r="E1948" i="3"/>
  <c r="I1949" i="3"/>
  <c r="E1950" i="3"/>
  <c r="I1951" i="3"/>
  <c r="E1952" i="3"/>
  <c r="E1955" i="3"/>
  <c r="I1954" i="3"/>
  <c r="E1956" i="3"/>
  <c r="E1958" i="3"/>
  <c r="I1959" i="3"/>
  <c r="E1960" i="3"/>
  <c r="I1961" i="3"/>
  <c r="E1962" i="3"/>
  <c r="I1963" i="3"/>
  <c r="E1964" i="3"/>
  <c r="I1965" i="3"/>
  <c r="I1974" i="3"/>
  <c r="E1893" i="3"/>
  <c r="F1893" i="3"/>
  <c r="E1896" i="3"/>
  <c r="E1971" i="3"/>
  <c r="I1975" i="3"/>
  <c r="J1975" i="3"/>
  <c r="F2075" i="3"/>
  <c r="F2077" i="3"/>
  <c r="F2079" i="3"/>
  <c r="G2050" i="3"/>
  <c r="G2057" i="3"/>
  <c r="G2062" i="3"/>
  <c r="G2068" i="3"/>
  <c r="G2071" i="3"/>
  <c r="G2073" i="3"/>
  <c r="G2075" i="3"/>
  <c r="G2077" i="3"/>
  <c r="H2057" i="3"/>
  <c r="H2062" i="3"/>
  <c r="H2068" i="3"/>
  <c r="H2071" i="3"/>
  <c r="H2073" i="3"/>
  <c r="H2075" i="3"/>
  <c r="H2077" i="3"/>
  <c r="F2082" i="3"/>
  <c r="G2085" i="3"/>
  <c r="G2089" i="3"/>
  <c r="G2056" i="3"/>
  <c r="G2060" i="3"/>
  <c r="G2066" i="3"/>
  <c r="G2082" i="3"/>
  <c r="H2085" i="3"/>
  <c r="H2089" i="3"/>
  <c r="H2056" i="3"/>
  <c r="H2060" i="3"/>
  <c r="H2066" i="3"/>
  <c r="G2070" i="3"/>
  <c r="F2078" i="3"/>
  <c r="F2080" i="3"/>
  <c r="H2082" i="3"/>
  <c r="G2086" i="3"/>
  <c r="G2090" i="3"/>
  <c r="G2055" i="3"/>
  <c r="G2059" i="3"/>
  <c r="G2065" i="3"/>
  <c r="H2070" i="3"/>
  <c r="G2072" i="3"/>
  <c r="G2074" i="3"/>
  <c r="G2076" i="3"/>
  <c r="G2078" i="3"/>
  <c r="G2080" i="3"/>
  <c r="H2086" i="3"/>
  <c r="H2074" i="3"/>
  <c r="G2091" i="3"/>
  <c r="G2137" i="3"/>
  <c r="G2145" i="3"/>
  <c r="G2158" i="3"/>
  <c r="E2166" i="3"/>
  <c r="E2170" i="3"/>
  <c r="E2171" i="3"/>
  <c r="E2173" i="3"/>
  <c r="G2175" i="3"/>
  <c r="G2136" i="3"/>
  <c r="G2144" i="3"/>
  <c r="G2152" i="3"/>
  <c r="E2177" i="3"/>
  <c r="G2149" i="3"/>
  <c r="G2171" i="3"/>
  <c r="G2173" i="3"/>
  <c r="G2134" i="3"/>
  <c r="G2142" i="3"/>
  <c r="F2151" i="3"/>
  <c r="H2151" i="3"/>
  <c r="G2157" i="3"/>
  <c r="E2174" i="3"/>
  <c r="G2177" i="3"/>
  <c r="G2132" i="3"/>
  <c r="G2140" i="3"/>
  <c r="G2148" i="3"/>
  <c r="F2169" i="3"/>
  <c r="G2174" i="3"/>
  <c r="G2131" i="3"/>
  <c r="G2139" i="3"/>
  <c r="G2147" i="3"/>
  <c r="H2148" i="3"/>
  <c r="F2150" i="3"/>
  <c r="H2150" i="3"/>
  <c r="G2155" i="3"/>
  <c r="G2211" i="3"/>
  <c r="G2212" i="3"/>
  <c r="G2159" i="3"/>
  <c r="G2164" i="3"/>
  <c r="G2165" i="3"/>
  <c r="G2167" i="3"/>
  <c r="G2169" i="3"/>
  <c r="E2175" i="3"/>
  <c r="G2138" i="3"/>
  <c r="G2146" i="3"/>
  <c r="G2150" i="3"/>
  <c r="F2158" i="3"/>
  <c r="H2158" i="3"/>
  <c r="G2200" i="3"/>
  <c r="F2208" i="3"/>
  <c r="F2214" i="3"/>
  <c r="F2217" i="3"/>
  <c r="G2220" i="3"/>
  <c r="E2222" i="3"/>
  <c r="G2226" i="3"/>
  <c r="E2229" i="3"/>
  <c r="J2230" i="3"/>
  <c r="G2231" i="3"/>
  <c r="G2199" i="3"/>
  <c r="G2208" i="3"/>
  <c r="G2214" i="3"/>
  <c r="G2217" i="3"/>
  <c r="E2219" i="3"/>
  <c r="F2222" i="3"/>
  <c r="E2232" i="3"/>
  <c r="G2190" i="3"/>
  <c r="G2207" i="3"/>
  <c r="F2210" i="3"/>
  <c r="G2222" i="3"/>
  <c r="G2189" i="3"/>
  <c r="G2206" i="3"/>
  <c r="G2210" i="3"/>
  <c r="F2216" i="3"/>
  <c r="G2219" i="3"/>
  <c r="E2230" i="3"/>
  <c r="J2231" i="3"/>
  <c r="G2232" i="3"/>
  <c r="G2205" i="3"/>
  <c r="F2153" i="3"/>
  <c r="G2216" i="3"/>
  <c r="E2218" i="3"/>
  <c r="F2221" i="3"/>
  <c r="G2225" i="3"/>
  <c r="G2227" i="3"/>
  <c r="E2233" i="3"/>
  <c r="G2203" i="3"/>
  <c r="G2153" i="3"/>
  <c r="E2215" i="3"/>
  <c r="F2218" i="3"/>
  <c r="G2221" i="3"/>
  <c r="E2224" i="3"/>
  <c r="J2229" i="3"/>
  <c r="G2218" i="3"/>
  <c r="F2224" i="3"/>
  <c r="E2231" i="3"/>
  <c r="J2232" i="3"/>
  <c r="G2233" i="3"/>
  <c r="G2215" i="3"/>
  <c r="F2220" i="3"/>
  <c r="G2224" i="3"/>
  <c r="E2234" i="3"/>
  <c r="F2260" i="3"/>
  <c r="E2262" i="3"/>
  <c r="E2264" i="3"/>
  <c r="E2266" i="3"/>
  <c r="E2268" i="3"/>
  <c r="E2270" i="3"/>
  <c r="E2272" i="3"/>
  <c r="E2274" i="3"/>
  <c r="E2276" i="3"/>
  <c r="E2278" i="3"/>
  <c r="E2280" i="3"/>
  <c r="F2282" i="3"/>
  <c r="J2282" i="3"/>
  <c r="F2286" i="3"/>
  <c r="J2286" i="3"/>
  <c r="F2290" i="3"/>
  <c r="J2290" i="3"/>
  <c r="F2294" i="3"/>
  <c r="J2294" i="3"/>
  <c r="G2260" i="3"/>
  <c r="F2262" i="3"/>
  <c r="H2262" i="3"/>
  <c r="F2264" i="3"/>
  <c r="H2264" i="3"/>
  <c r="F2266" i="3"/>
  <c r="H2266" i="3"/>
  <c r="F2268" i="3"/>
  <c r="H2268" i="3"/>
  <c r="F2270" i="3"/>
  <c r="H2270" i="3"/>
  <c r="F2272" i="3"/>
  <c r="H2272" i="3"/>
  <c r="F2274" i="3"/>
  <c r="H2274" i="3"/>
  <c r="F2276" i="3"/>
  <c r="H2276" i="3"/>
  <c r="F2278" i="3"/>
  <c r="H2278" i="3"/>
  <c r="F2280" i="3"/>
  <c r="H2280" i="3"/>
  <c r="G2282" i="3"/>
  <c r="E2283" i="3"/>
  <c r="I2283" i="3"/>
  <c r="G2286" i="3"/>
  <c r="E2287" i="3"/>
  <c r="I2287" i="3"/>
  <c r="G2290" i="3"/>
  <c r="E2291" i="3"/>
  <c r="I2291" i="3"/>
  <c r="E2259" i="3"/>
  <c r="G2262" i="3"/>
  <c r="G2264" i="3"/>
  <c r="G2266" i="3"/>
  <c r="G2268" i="3"/>
  <c r="G2270" i="3"/>
  <c r="G2272" i="3"/>
  <c r="G2274" i="3"/>
  <c r="G2276" i="3"/>
  <c r="G2278" i="3"/>
  <c r="G2280" i="3"/>
  <c r="F2283" i="3"/>
  <c r="H2283" i="3"/>
  <c r="J2283" i="3"/>
  <c r="F2287" i="3"/>
  <c r="H2287" i="3"/>
  <c r="J2287" i="3"/>
  <c r="E2258" i="3"/>
  <c r="F2261" i="3"/>
  <c r="H2261" i="3"/>
  <c r="F2263" i="3"/>
  <c r="H2263" i="3"/>
  <c r="F2265" i="3"/>
  <c r="H2265" i="3"/>
  <c r="F2267" i="3"/>
  <c r="H2267" i="3"/>
  <c r="F2269" i="3"/>
  <c r="H2269" i="3"/>
  <c r="F2271" i="3"/>
  <c r="H2271" i="3"/>
  <c r="F2273" i="3"/>
  <c r="H2273" i="3"/>
  <c r="F2275" i="3"/>
  <c r="H2275" i="3"/>
  <c r="F2277" i="3"/>
  <c r="H2277" i="3"/>
  <c r="F2279" i="3"/>
  <c r="H2279" i="3"/>
  <c r="F2281" i="3"/>
  <c r="H2281" i="3"/>
  <c r="G2284" i="3"/>
  <c r="E2285" i="3"/>
  <c r="I2285" i="3"/>
  <c r="G2288" i="3"/>
  <c r="F2258" i="3"/>
  <c r="G2261" i="3"/>
  <c r="G2263" i="3"/>
  <c r="G2265" i="3"/>
  <c r="G2267" i="3"/>
  <c r="G2269" i="3"/>
  <c r="G2271" i="3"/>
  <c r="G2273" i="3"/>
  <c r="G2275" i="3"/>
  <c r="G2277" i="3"/>
  <c r="G2279" i="3"/>
  <c r="G2281" i="3"/>
  <c r="F2285" i="3"/>
  <c r="H2285" i="3"/>
  <c r="J2285" i="3"/>
  <c r="F2289" i="3"/>
  <c r="H2289" i="3"/>
  <c r="J2289" i="3"/>
  <c r="F2257" i="3"/>
  <c r="G2258" i="3"/>
  <c r="E2260" i="3"/>
  <c r="E2282" i="3"/>
  <c r="I2282" i="3"/>
  <c r="G2285" i="3"/>
  <c r="E2286" i="3"/>
  <c r="I2286" i="3"/>
  <c r="G2289" i="3"/>
  <c r="E2290" i="3"/>
  <c r="I2290" i="3"/>
  <c r="G2293" i="3"/>
  <c r="E2294" i="3"/>
  <c r="I2294" i="3"/>
  <c r="E2289" i="3"/>
  <c r="I2289" i="3"/>
  <c r="G2292" i="3"/>
  <c r="E2293" i="3"/>
  <c r="I2293" i="3"/>
  <c r="G2296" i="3"/>
  <c r="E2297" i="3"/>
  <c r="I2297" i="3"/>
  <c r="G2300" i="3"/>
  <c r="E2302" i="3"/>
  <c r="I2302" i="3"/>
  <c r="G2305" i="3"/>
  <c r="E2306" i="3"/>
  <c r="I2306" i="3"/>
  <c r="G2309" i="3"/>
  <c r="E2310" i="3"/>
  <c r="I2310" i="3"/>
  <c r="G2313" i="3"/>
  <c r="E2314" i="3"/>
  <c r="I2314" i="3"/>
  <c r="G2317" i="3"/>
  <c r="E2318" i="3"/>
  <c r="I2318" i="3"/>
  <c r="G2321" i="3"/>
  <c r="E2322" i="3"/>
  <c r="I2322" i="3"/>
  <c r="G2325" i="3"/>
  <c r="E2326" i="3"/>
  <c r="I2326" i="3"/>
  <c r="G2329" i="3"/>
  <c r="E2330" i="3"/>
  <c r="I2330" i="3"/>
  <c r="G2333" i="3"/>
  <c r="I2333" i="3"/>
  <c r="E2334" i="3"/>
  <c r="I2336" i="3"/>
  <c r="G2337" i="3"/>
  <c r="I2337" i="3"/>
  <c r="E2338" i="3"/>
  <c r="I2338" i="3"/>
  <c r="J2339" i="3"/>
  <c r="G2346" i="3"/>
  <c r="G2348" i="3"/>
  <c r="G2350" i="3"/>
  <c r="G2352" i="3"/>
  <c r="G2354" i="3"/>
  <c r="G2356" i="3"/>
  <c r="G2358" i="3"/>
  <c r="G2360" i="3"/>
  <c r="G2362" i="3"/>
  <c r="E2366" i="3"/>
  <c r="I2366" i="3"/>
  <c r="G2368" i="3"/>
  <c r="F2371" i="3"/>
  <c r="H2371" i="3"/>
  <c r="E2374" i="3"/>
  <c r="I2374" i="3"/>
  <c r="G2376" i="3"/>
  <c r="F2378" i="3"/>
  <c r="H2378" i="3"/>
  <c r="E2382" i="3"/>
  <c r="I2382" i="3"/>
  <c r="G2384" i="3"/>
  <c r="F2387" i="3"/>
  <c r="H2387" i="3"/>
  <c r="E2390" i="3"/>
  <c r="I2390" i="3"/>
  <c r="G2393" i="3"/>
  <c r="H2394" i="3"/>
  <c r="F2396" i="3"/>
  <c r="F2293" i="3"/>
  <c r="H2293" i="3"/>
  <c r="J2293" i="3"/>
  <c r="F2297" i="3"/>
  <c r="H2297" i="3"/>
  <c r="J2297" i="3"/>
  <c r="F2302" i="3"/>
  <c r="H2302" i="3"/>
  <c r="J2302" i="3"/>
  <c r="F2306" i="3"/>
  <c r="H2306" i="3"/>
  <c r="J2306" i="3"/>
  <c r="F2310" i="3"/>
  <c r="H2310" i="3"/>
  <c r="J2310" i="3"/>
  <c r="F2314" i="3"/>
  <c r="H2314" i="3"/>
  <c r="J2314" i="3"/>
  <c r="F2318" i="3"/>
  <c r="H2318" i="3"/>
  <c r="J2318" i="3"/>
  <c r="F2322" i="3"/>
  <c r="H2322" i="3"/>
  <c r="J2322" i="3"/>
  <c r="F2326" i="3"/>
  <c r="H2326" i="3"/>
  <c r="J2326" i="3"/>
  <c r="F2330" i="3"/>
  <c r="H2330" i="3"/>
  <c r="J2330" i="3"/>
  <c r="F2334" i="3"/>
  <c r="H2334" i="3"/>
  <c r="J2336" i="3"/>
  <c r="H2340" i="3"/>
  <c r="J2342" i="3"/>
  <c r="F2344" i="3"/>
  <c r="H2344" i="3"/>
  <c r="J2344" i="3"/>
  <c r="I2369" i="3"/>
  <c r="I2377" i="3"/>
  <c r="I2385" i="3"/>
  <c r="I2394" i="3"/>
  <c r="G2297" i="3"/>
  <c r="E2298" i="3"/>
  <c r="I2298" i="3"/>
  <c r="G2302" i="3"/>
  <c r="E2303" i="3"/>
  <c r="I2303" i="3"/>
  <c r="G2306" i="3"/>
  <c r="E2307" i="3"/>
  <c r="I2307" i="3"/>
  <c r="G2310" i="3"/>
  <c r="E2311" i="3"/>
  <c r="I2311" i="3"/>
  <c r="G2314" i="3"/>
  <c r="E2315" i="3"/>
  <c r="I2315" i="3"/>
  <c r="G2318" i="3"/>
  <c r="E2319" i="3"/>
  <c r="I2319" i="3"/>
  <c r="G2322" i="3"/>
  <c r="E2323" i="3"/>
  <c r="I2323" i="3"/>
  <c r="G2326" i="3"/>
  <c r="E2327" i="3"/>
  <c r="I2327" i="3"/>
  <c r="G2330" i="3"/>
  <c r="E2331" i="3"/>
  <c r="I2331" i="3"/>
  <c r="G2334" i="3"/>
  <c r="E2335" i="3"/>
  <c r="F2341" i="3"/>
  <c r="I2363" i="3"/>
  <c r="E2372" i="3"/>
  <c r="I2372" i="3"/>
  <c r="E2380" i="3"/>
  <c r="I2380" i="3"/>
  <c r="I2388" i="3"/>
  <c r="J2400" i="3"/>
  <c r="F2298" i="3"/>
  <c r="J2298" i="3"/>
  <c r="F2303" i="3"/>
  <c r="J2303" i="3"/>
  <c r="F2307" i="3"/>
  <c r="J2307" i="3"/>
  <c r="F2311" i="3"/>
  <c r="J2311" i="3"/>
  <c r="F2315" i="3"/>
  <c r="J2315" i="3"/>
  <c r="J2319" i="3"/>
  <c r="J2323" i="3"/>
  <c r="J2327" i="3"/>
  <c r="F2357" i="3"/>
  <c r="F2359" i="3"/>
  <c r="F2361" i="3"/>
  <c r="F2363" i="3"/>
  <c r="E2367" i="3"/>
  <c r="G2369" i="3"/>
  <c r="F2372" i="3"/>
  <c r="F2388" i="3"/>
  <c r="E2392" i="3"/>
  <c r="G2394" i="3"/>
  <c r="G2397" i="3"/>
  <c r="I2399" i="3"/>
  <c r="I2402" i="3"/>
  <c r="G2294" i="3"/>
  <c r="E2295" i="3"/>
  <c r="I2295" i="3"/>
  <c r="G2298" i="3"/>
  <c r="E2299" i="3"/>
  <c r="I2299" i="3"/>
  <c r="G2303" i="3"/>
  <c r="E2304" i="3"/>
  <c r="I2304" i="3"/>
  <c r="G2307" i="3"/>
  <c r="E2308" i="3"/>
  <c r="I2308" i="3"/>
  <c r="G2311" i="3"/>
  <c r="E2312" i="3"/>
  <c r="I2312" i="3"/>
  <c r="G2315" i="3"/>
  <c r="E2316" i="3"/>
  <c r="I2316" i="3"/>
  <c r="G2319" i="3"/>
  <c r="E2320" i="3"/>
  <c r="I2320" i="3"/>
  <c r="G2323" i="3"/>
  <c r="E2324" i="3"/>
  <c r="I2324" i="3"/>
  <c r="G2327" i="3"/>
  <c r="E2328" i="3"/>
  <c r="I2328" i="3"/>
  <c r="G2331" i="3"/>
  <c r="E2332" i="3"/>
  <c r="G2335" i="3"/>
  <c r="E2337" i="3"/>
  <c r="F2339" i="3"/>
  <c r="E2342" i="3"/>
  <c r="I2342" i="3"/>
  <c r="F2345" i="3"/>
  <c r="H2345" i="3"/>
  <c r="G2347" i="3"/>
  <c r="G2349" i="3"/>
  <c r="G2351" i="3"/>
  <c r="G2353" i="3"/>
  <c r="G2355" i="3"/>
  <c r="G2357" i="3"/>
  <c r="G2359" i="3"/>
  <c r="G2361" i="3"/>
  <c r="G2363" i="3"/>
  <c r="F2367" i="3"/>
  <c r="H2367" i="3"/>
  <c r="E2370" i="3"/>
  <c r="I2370" i="3"/>
  <c r="G2372" i="3"/>
  <c r="F2375" i="3"/>
  <c r="H2375" i="3"/>
  <c r="E2379" i="3"/>
  <c r="I2379" i="3"/>
  <c r="G2380" i="3"/>
  <c r="F2383" i="3"/>
  <c r="H2383" i="3"/>
  <c r="E2386" i="3"/>
  <c r="I2386" i="3"/>
  <c r="G2388" i="3"/>
  <c r="F2392" i="3"/>
  <c r="E2395" i="3"/>
  <c r="J2396" i="3"/>
  <c r="E2398" i="3"/>
  <c r="G2398" i="3"/>
  <c r="I2398" i="3"/>
  <c r="J2399" i="3"/>
  <c r="H2400" i="3"/>
  <c r="G2401" i="3"/>
  <c r="F2291" i="3"/>
  <c r="H2291" i="3"/>
  <c r="J2291" i="3"/>
  <c r="F2295" i="3"/>
  <c r="H2295" i="3"/>
  <c r="J2295" i="3"/>
  <c r="F2299" i="3"/>
  <c r="H2299" i="3"/>
  <c r="J2299" i="3"/>
  <c r="F2304" i="3"/>
  <c r="H2304" i="3"/>
  <c r="J2304" i="3"/>
  <c r="F2308" i="3"/>
  <c r="H2308" i="3"/>
  <c r="J2308" i="3"/>
  <c r="F2312" i="3"/>
  <c r="H2312" i="3"/>
  <c r="J2312" i="3"/>
  <c r="F2316" i="3"/>
  <c r="H2316" i="3"/>
  <c r="J2316" i="3"/>
  <c r="F2320" i="3"/>
  <c r="H2320" i="3"/>
  <c r="J2320" i="3"/>
  <c r="F2324" i="3"/>
  <c r="H2324" i="3"/>
  <c r="J2324" i="3"/>
  <c r="F2328" i="3"/>
  <c r="H2328" i="3"/>
  <c r="J2328" i="3"/>
  <c r="F2332" i="3"/>
  <c r="H2332" i="3"/>
  <c r="J2332" i="3"/>
  <c r="J2334" i="3"/>
  <c r="F2336" i="3"/>
  <c r="H2336" i="3"/>
  <c r="H2337" i="3"/>
  <c r="J2338" i="3"/>
  <c r="F2342" i="3"/>
  <c r="H2342" i="3"/>
  <c r="E2365" i="3"/>
  <c r="I2365" i="3"/>
  <c r="G2367" i="3"/>
  <c r="F2370" i="3"/>
  <c r="H2370" i="3"/>
  <c r="E2373" i="3"/>
  <c r="I2373" i="3"/>
  <c r="G2375" i="3"/>
  <c r="F2379" i="3"/>
  <c r="H2379" i="3"/>
  <c r="E2381" i="3"/>
  <c r="I2381" i="3"/>
  <c r="G2383" i="3"/>
  <c r="F2386" i="3"/>
  <c r="H2386" i="3"/>
  <c r="E2389" i="3"/>
  <c r="I2389" i="3"/>
  <c r="G2392" i="3"/>
  <c r="H2393" i="3"/>
  <c r="F2395" i="3"/>
  <c r="F2398" i="3"/>
  <c r="E2356" i="3"/>
  <c r="I2368" i="3"/>
  <c r="I2376" i="3"/>
  <c r="E2384" i="3"/>
  <c r="I2384" i="3"/>
  <c r="E2393" i="3"/>
  <c r="I2393" i="3"/>
  <c r="H2396" i="3"/>
  <c r="J2397" i="3"/>
  <c r="J2317" i="3"/>
  <c r="J2329" i="3"/>
  <c r="J2333" i="3"/>
  <c r="F2343" i="3"/>
  <c r="J2343" i="3"/>
  <c r="F2346" i="3"/>
  <c r="H2346" i="3"/>
  <c r="F2348" i="3"/>
  <c r="H2348" i="3"/>
  <c r="F2350" i="3"/>
  <c r="H2350" i="3"/>
  <c r="F2352" i="3"/>
  <c r="H2352" i="3"/>
  <c r="F2354" i="3"/>
  <c r="H2354" i="3"/>
  <c r="F2356" i="3"/>
  <c r="H2356" i="3"/>
  <c r="F2358" i="3"/>
  <c r="H2358" i="3"/>
  <c r="F2360" i="3"/>
  <c r="H2360" i="3"/>
  <c r="F2362" i="3"/>
  <c r="H2362" i="3"/>
  <c r="G2365" i="3"/>
  <c r="F2368" i="3"/>
  <c r="H2368" i="3"/>
  <c r="E2371" i="3"/>
  <c r="I2371" i="3"/>
  <c r="G2373" i="3"/>
  <c r="F2376" i="3"/>
  <c r="H2376" i="3"/>
  <c r="E2378" i="3"/>
  <c r="I2378" i="3"/>
  <c r="G2381" i="3"/>
  <c r="F2384" i="3"/>
  <c r="H2384" i="3"/>
  <c r="E2387" i="3"/>
  <c r="I2387" i="3"/>
  <c r="G2389" i="3"/>
  <c r="H2390" i="3"/>
  <c r="F2393" i="3"/>
  <c r="E2396" i="3"/>
  <c r="H2398" i="3"/>
  <c r="G2399" i="3"/>
  <c r="E2402" i="3"/>
  <c r="G2402" i="3"/>
  <c r="F2408" i="3"/>
  <c r="E2415" i="3"/>
  <c r="G2415" i="3"/>
  <c r="I2415" i="3"/>
  <c r="G2431" i="3"/>
  <c r="F2439" i="3"/>
  <c r="J2439" i="3"/>
  <c r="E2445" i="3"/>
  <c r="G2445" i="3"/>
  <c r="I2445" i="3"/>
  <c r="I2448" i="3"/>
  <c r="F2450" i="3"/>
  <c r="J2450" i="3"/>
  <c r="H2453" i="3"/>
  <c r="F2454" i="3"/>
  <c r="J2454" i="3"/>
  <c r="F2460" i="3"/>
  <c r="H2460" i="3"/>
  <c r="J2460" i="3"/>
  <c r="E2463" i="3"/>
  <c r="G2463" i="3"/>
  <c r="F2468" i="3"/>
  <c r="H2468" i="3"/>
  <c r="J2468" i="3"/>
  <c r="E2471" i="3"/>
  <c r="G2471" i="3"/>
  <c r="F2476" i="3"/>
  <c r="H2476" i="3"/>
  <c r="J2476" i="3"/>
  <c r="I2504" i="3"/>
  <c r="J2507" i="3"/>
  <c r="J2509" i="3"/>
  <c r="J2512" i="3"/>
  <c r="G2513" i="3"/>
  <c r="I2396" i="3"/>
  <c r="F2397" i="3"/>
  <c r="H2397" i="3"/>
  <c r="F2399" i="3"/>
  <c r="I2401" i="3"/>
  <c r="F2402" i="3"/>
  <c r="J2402" i="3"/>
  <c r="F2405" i="3"/>
  <c r="E2413" i="3"/>
  <c r="G2413" i="3"/>
  <c r="I2413" i="3"/>
  <c r="F2422" i="3"/>
  <c r="J2422" i="3"/>
  <c r="E2425" i="3"/>
  <c r="G2425" i="3"/>
  <c r="I2425" i="3"/>
  <c r="F2431" i="3"/>
  <c r="J2431" i="3"/>
  <c r="E2434" i="3"/>
  <c r="G2434" i="3"/>
  <c r="I2434" i="3"/>
  <c r="E2440" i="3"/>
  <c r="G2440" i="3"/>
  <c r="I2440" i="3"/>
  <c r="G2442" i="3"/>
  <c r="I2442" i="3"/>
  <c r="F2448" i="3"/>
  <c r="J2448" i="3"/>
  <c r="E2451" i="3"/>
  <c r="G2451" i="3"/>
  <c r="I2451" i="3"/>
  <c r="E2455" i="3"/>
  <c r="G2455" i="3"/>
  <c r="I2455" i="3"/>
  <c r="H2457" i="3"/>
  <c r="E2458" i="3"/>
  <c r="G2458" i="3"/>
  <c r="F2463" i="3"/>
  <c r="H2463" i="3"/>
  <c r="J2463" i="3"/>
  <c r="E2466" i="3"/>
  <c r="G2466" i="3"/>
  <c r="F2471" i="3"/>
  <c r="H2471" i="3"/>
  <c r="J2471" i="3"/>
  <c r="E2474" i="3"/>
  <c r="G2474" i="3"/>
  <c r="E2502" i="3"/>
  <c r="H2503" i="3"/>
  <c r="F2505" i="3"/>
  <c r="G2508" i="3"/>
  <c r="I2513" i="3"/>
  <c r="E2501" i="3"/>
  <c r="G2502" i="3"/>
  <c r="J2513" i="3"/>
  <c r="E2407" i="3"/>
  <c r="G2407" i="3"/>
  <c r="F2416" i="3"/>
  <c r="E2438" i="3"/>
  <c r="G2438" i="3"/>
  <c r="F2446" i="3"/>
  <c r="G2527" i="3"/>
  <c r="H2451" i="3"/>
  <c r="F2452" i="3"/>
  <c r="H2455" i="3"/>
  <c r="F2456" i="3"/>
  <c r="H2458" i="3"/>
  <c r="E2459" i="3"/>
  <c r="G2459" i="3"/>
  <c r="F2464" i="3"/>
  <c r="H2464" i="3"/>
  <c r="E2467" i="3"/>
  <c r="G2467" i="3"/>
  <c r="F2472" i="3"/>
  <c r="H2472" i="3"/>
  <c r="E2475" i="3"/>
  <c r="G2475" i="3"/>
  <c r="E2500" i="3"/>
  <c r="F2501" i="3"/>
  <c r="I2514" i="3"/>
  <c r="F2414" i="3"/>
  <c r="E2421" i="3"/>
  <c r="G2421" i="3"/>
  <c r="F2426" i="3"/>
  <c r="E2430" i="3"/>
  <c r="G2430" i="3"/>
  <c r="F2435" i="3"/>
  <c r="F2441" i="3"/>
  <c r="E2447" i="3"/>
  <c r="G2447" i="3"/>
  <c r="F2527" i="3"/>
  <c r="E2453" i="3"/>
  <c r="G2453" i="3"/>
  <c r="F2459" i="3"/>
  <c r="E2462" i="3"/>
  <c r="G2462" i="3"/>
  <c r="F2467" i="3"/>
  <c r="H2467" i="3"/>
  <c r="E2470" i="3"/>
  <c r="G2470" i="3"/>
  <c r="F2475" i="3"/>
  <c r="H2475" i="3"/>
  <c r="E2480" i="3"/>
  <c r="J2514" i="3"/>
  <c r="F2515" i="3"/>
  <c r="I2403" i="3"/>
  <c r="F2412" i="3"/>
  <c r="E2419" i="3"/>
  <c r="G2419" i="3"/>
  <c r="I2419" i="3"/>
  <c r="G2433" i="3"/>
  <c r="E2391" i="3"/>
  <c r="G2391" i="3"/>
  <c r="I2391" i="3"/>
  <c r="I2444" i="3"/>
  <c r="H2452" i="3"/>
  <c r="F2453" i="3"/>
  <c r="J2453" i="3"/>
  <c r="H2456" i="3"/>
  <c r="E2457" i="3"/>
  <c r="G2457" i="3"/>
  <c r="F2462" i="3"/>
  <c r="H2462" i="3"/>
  <c r="J2462" i="3"/>
  <c r="E2465" i="3"/>
  <c r="G2465" i="3"/>
  <c r="F2470" i="3"/>
  <c r="H2470" i="3"/>
  <c r="J2470" i="3"/>
  <c r="E2473" i="3"/>
  <c r="G2473" i="3"/>
  <c r="F2478" i="3"/>
  <c r="H2478" i="3"/>
  <c r="J2502" i="3"/>
  <c r="H2507" i="3"/>
  <c r="F2410" i="3"/>
  <c r="E2417" i="3"/>
  <c r="G2417" i="3"/>
  <c r="I2417" i="3"/>
  <c r="F2423" i="3"/>
  <c r="J2423" i="3"/>
  <c r="E2427" i="3"/>
  <c r="G2427" i="3"/>
  <c r="I2427" i="3"/>
  <c r="F2433" i="3"/>
  <c r="J2433" i="3"/>
  <c r="E2436" i="3"/>
  <c r="G2436" i="3"/>
  <c r="I2436" i="3"/>
  <c r="I2439" i="3"/>
  <c r="F2444" i="3"/>
  <c r="J2444" i="3"/>
  <c r="E2450" i="3"/>
  <c r="G2450" i="3"/>
  <c r="I2450" i="3"/>
  <c r="E2454" i="3"/>
  <c r="G2454" i="3"/>
  <c r="I2454" i="3"/>
  <c r="F2457" i="3"/>
  <c r="J2457" i="3"/>
  <c r="H2459" i="3"/>
  <c r="E2460" i="3"/>
  <c r="G2460" i="3"/>
  <c r="F2465" i="3"/>
  <c r="H2465" i="3"/>
  <c r="J2465" i="3"/>
  <c r="E2468" i="3"/>
  <c r="G2468" i="3"/>
  <c r="F2473" i="3"/>
  <c r="H2473" i="3"/>
  <c r="J2473" i="3"/>
  <c r="E2476" i="3"/>
  <c r="G2476" i="3"/>
  <c r="E2479" i="3"/>
  <c r="G2479" i="3"/>
  <c r="E2504" i="3"/>
  <c r="E2509" i="3"/>
  <c r="E2514" i="3"/>
  <c r="F2517" i="3"/>
  <c r="F2519" i="3"/>
  <c r="F2521" i="3"/>
  <c r="F2523" i="3"/>
  <c r="F2528" i="3"/>
  <c r="F2525" i="3"/>
  <c r="F2530" i="3"/>
  <c r="F2531" i="3"/>
  <c r="F2533" i="3"/>
  <c r="F2536" i="3"/>
  <c r="F2537" i="3"/>
  <c r="F2539" i="3"/>
  <c r="F2542" i="3"/>
  <c r="F2544" i="3"/>
  <c r="F2546" i="3"/>
  <c r="F2541" i="3"/>
  <c r="F2549" i="3"/>
  <c r="F2551" i="3"/>
  <c r="H2552" i="3"/>
  <c r="E2554" i="3"/>
  <c r="G2554" i="3"/>
  <c r="I2554" i="3"/>
  <c r="F2559" i="3"/>
  <c r="H2561" i="3"/>
  <c r="E2562" i="3"/>
  <c r="G2562" i="3"/>
  <c r="I2562" i="3"/>
  <c r="F2567" i="3"/>
  <c r="H2569" i="3"/>
  <c r="E2570" i="3"/>
  <c r="G2570" i="3"/>
  <c r="I2570" i="3"/>
  <c r="F2575" i="3"/>
  <c r="H2576" i="3"/>
  <c r="E2577" i="3"/>
  <c r="G2577" i="3"/>
  <c r="I2577" i="3"/>
  <c r="F2586" i="3"/>
  <c r="H2586" i="3"/>
  <c r="F2598" i="3"/>
  <c r="F2602" i="3"/>
  <c r="H2602" i="3"/>
  <c r="I2603" i="3"/>
  <c r="F2604" i="3"/>
  <c r="H2604" i="3"/>
  <c r="J2605" i="3"/>
  <c r="H2612" i="3"/>
  <c r="H2620" i="3"/>
  <c r="H2506" i="3"/>
  <c r="H2510" i="3"/>
  <c r="H2515" i="3"/>
  <c r="F2554" i="3"/>
  <c r="H2556" i="3"/>
  <c r="E2557" i="3"/>
  <c r="G2557" i="3"/>
  <c r="I2557" i="3"/>
  <c r="F2562" i="3"/>
  <c r="H2564" i="3"/>
  <c r="E2565" i="3"/>
  <c r="G2565" i="3"/>
  <c r="I2565" i="3"/>
  <c r="F2570" i="3"/>
  <c r="H2572" i="3"/>
  <c r="E2573" i="3"/>
  <c r="G2573" i="3"/>
  <c r="I2573" i="3"/>
  <c r="F2577" i="3"/>
  <c r="H2579" i="3"/>
  <c r="E2580" i="3"/>
  <c r="G2580" i="3"/>
  <c r="E2582" i="3"/>
  <c r="G2582" i="3"/>
  <c r="E2584" i="3"/>
  <c r="G2584" i="3"/>
  <c r="G2598" i="3"/>
  <c r="G2602" i="3"/>
  <c r="G2604" i="3"/>
  <c r="G2612" i="3"/>
  <c r="G2596" i="3"/>
  <c r="G2601" i="3"/>
  <c r="G2610" i="3"/>
  <c r="G2618" i="3"/>
  <c r="G2626" i="3"/>
  <c r="E2507" i="3"/>
  <c r="E2512" i="3"/>
  <c r="F2516" i="3"/>
  <c r="F2518" i="3"/>
  <c r="F2520" i="3"/>
  <c r="F2522" i="3"/>
  <c r="F2524" i="3"/>
  <c r="F2529" i="3"/>
  <c r="F2526" i="3"/>
  <c r="F2532" i="3"/>
  <c r="F2534" i="3"/>
  <c r="F2535" i="3"/>
  <c r="F2364" i="3"/>
  <c r="F2538" i="3"/>
  <c r="F2540" i="3"/>
  <c r="F2543" i="3"/>
  <c r="F2545" i="3"/>
  <c r="F2547" i="3"/>
  <c r="F2548" i="3"/>
  <c r="F2550" i="3"/>
  <c r="F2555" i="3"/>
  <c r="H2557" i="3"/>
  <c r="E2558" i="3"/>
  <c r="G2558" i="3"/>
  <c r="I2558" i="3"/>
  <c r="F2563" i="3"/>
  <c r="H2565" i="3"/>
  <c r="E2566" i="3"/>
  <c r="G2566" i="3"/>
  <c r="F2571" i="3"/>
  <c r="H2573" i="3"/>
  <c r="E2574" i="3"/>
  <c r="G2574" i="3"/>
  <c r="F2578" i="3"/>
  <c r="H2580" i="3"/>
  <c r="F2585" i="3"/>
  <c r="F2588" i="3"/>
  <c r="G2595" i="3"/>
  <c r="F2600" i="3"/>
  <c r="F2605" i="3"/>
  <c r="H2508" i="3"/>
  <c r="H2513" i="3"/>
  <c r="H2553" i="3"/>
  <c r="E2552" i="3"/>
  <c r="G2552" i="3"/>
  <c r="I2552" i="3"/>
  <c r="F2558" i="3"/>
  <c r="H2560" i="3"/>
  <c r="E2561" i="3"/>
  <c r="G2561" i="3"/>
  <c r="I2561" i="3"/>
  <c r="F2566" i="3"/>
  <c r="H2568" i="3"/>
  <c r="E2569" i="3"/>
  <c r="G2569" i="3"/>
  <c r="I2569" i="3"/>
  <c r="F2574" i="3"/>
  <c r="H2429" i="3"/>
  <c r="E2576" i="3"/>
  <c r="G2576" i="3"/>
  <c r="I2576" i="3"/>
  <c r="E2581" i="3"/>
  <c r="G2581" i="3"/>
  <c r="E2583" i="3"/>
  <c r="G2583" i="3"/>
  <c r="E2585" i="3"/>
  <c r="G2594" i="3"/>
  <c r="G2600" i="3"/>
  <c r="G2608" i="3"/>
  <c r="G2616" i="3"/>
  <c r="G2624" i="3"/>
  <c r="E2515" i="3"/>
  <c r="H2516" i="3"/>
  <c r="H2518" i="3"/>
  <c r="H2520" i="3"/>
  <c r="H2522" i="3"/>
  <c r="H2524" i="3"/>
  <c r="H2529" i="3"/>
  <c r="H2526" i="3"/>
  <c r="H2532" i="3"/>
  <c r="H2534" i="3"/>
  <c r="H2535" i="3"/>
  <c r="H2364" i="3"/>
  <c r="H2538" i="3"/>
  <c r="H2540" i="3"/>
  <c r="H2543" i="3"/>
  <c r="H2545" i="3"/>
  <c r="H2547" i="3"/>
  <c r="H2548" i="3"/>
  <c r="H2550" i="3"/>
  <c r="F2552" i="3"/>
  <c r="H2555" i="3"/>
  <c r="E2556" i="3"/>
  <c r="I2556" i="3"/>
  <c r="F2561" i="3"/>
  <c r="H2563" i="3"/>
  <c r="E2564" i="3"/>
  <c r="I2564" i="3"/>
  <c r="F2569" i="3"/>
  <c r="H2571" i="3"/>
  <c r="E2572" i="3"/>
  <c r="G2572" i="3"/>
  <c r="I2572" i="3"/>
  <c r="F2576" i="3"/>
  <c r="H2578" i="3"/>
  <c r="E2579" i="3"/>
  <c r="G2579" i="3"/>
  <c r="I2579" i="3"/>
  <c r="F2581" i="3"/>
  <c r="H2581" i="3"/>
  <c r="F2583" i="3"/>
  <c r="H2583" i="3"/>
  <c r="F2587" i="3"/>
  <c r="H2587" i="3"/>
  <c r="G2593" i="3"/>
  <c r="F2599" i="3"/>
  <c r="G2603" i="3"/>
  <c r="E2517" i="3"/>
  <c r="E2519" i="3"/>
  <c r="E2521" i="3"/>
  <c r="E2523" i="3"/>
  <c r="E2528" i="3"/>
  <c r="E2525" i="3"/>
  <c r="E2530" i="3"/>
  <c r="E2531" i="3"/>
  <c r="E2533" i="3"/>
  <c r="E2536" i="3"/>
  <c r="E2537" i="3"/>
  <c r="E2539" i="3"/>
  <c r="E2542" i="3"/>
  <c r="E2544" i="3"/>
  <c r="E2546" i="3"/>
  <c r="E2541" i="3"/>
  <c r="E2549" i="3"/>
  <c r="E2551" i="3"/>
  <c r="I2551" i="3"/>
  <c r="F2556" i="3"/>
  <c r="H2558" i="3"/>
  <c r="E2559" i="3"/>
  <c r="I2559" i="3"/>
  <c r="F2564" i="3"/>
  <c r="H2566" i="3"/>
  <c r="E2567" i="3"/>
  <c r="I2567" i="3"/>
  <c r="F2572" i="3"/>
  <c r="H2574" i="3"/>
  <c r="E2575" i="3"/>
  <c r="I2575" i="3"/>
  <c r="F2579" i="3"/>
  <c r="G2614" i="3"/>
  <c r="G2622" i="3"/>
  <c r="F2603" i="3"/>
  <c r="H2603" i="3"/>
  <c r="E2605" i="3"/>
  <c r="E2607" i="3"/>
  <c r="E2609" i="3"/>
  <c r="E2611" i="3"/>
  <c r="E2613" i="3"/>
  <c r="E2615" i="3"/>
  <c r="E2617" i="3"/>
  <c r="E2619" i="3"/>
  <c r="E2621" i="3"/>
  <c r="E2623" i="3"/>
  <c r="E2625" i="3"/>
  <c r="E2627" i="3"/>
  <c r="E2629" i="3"/>
  <c r="E2631" i="3"/>
  <c r="E2633" i="3"/>
  <c r="E2635" i="3"/>
  <c r="E2637" i="3"/>
  <c r="E2639" i="3"/>
  <c r="E2641" i="3"/>
  <c r="E2643" i="3"/>
  <c r="E2645" i="3"/>
  <c r="E2647" i="3"/>
  <c r="G2647" i="3"/>
  <c r="E2649" i="3"/>
  <c r="G2649" i="3"/>
  <c r="E2651" i="3"/>
  <c r="G2651" i="3"/>
  <c r="E2652" i="3"/>
  <c r="G2652" i="3"/>
  <c r="E2654" i="3"/>
  <c r="G2654" i="3"/>
  <c r="E2656" i="3"/>
  <c r="G2656" i="3"/>
  <c r="E2659" i="3"/>
  <c r="G2659" i="3"/>
  <c r="E2661" i="3"/>
  <c r="G2661" i="3"/>
  <c r="E2663" i="3"/>
  <c r="G2663" i="3"/>
  <c r="E2665" i="3"/>
  <c r="G2665" i="3"/>
  <c r="E2667" i="3"/>
  <c r="G2667" i="3"/>
  <c r="E2669" i="3"/>
  <c r="G2669" i="3"/>
  <c r="E2672" i="3"/>
  <c r="G2672" i="3"/>
  <c r="E2673" i="3"/>
  <c r="G2673" i="3"/>
  <c r="E2675" i="3"/>
  <c r="G2675" i="3"/>
  <c r="H2607" i="3"/>
  <c r="F2609" i="3"/>
  <c r="H2609" i="3"/>
  <c r="F2611" i="3"/>
  <c r="H2611" i="3"/>
  <c r="F2613" i="3"/>
  <c r="H2613" i="3"/>
  <c r="F2615" i="3"/>
  <c r="H2615" i="3"/>
  <c r="F2617" i="3"/>
  <c r="H2617" i="3"/>
  <c r="F2619" i="3"/>
  <c r="H2619" i="3"/>
  <c r="F2621" i="3"/>
  <c r="H2621" i="3"/>
  <c r="F2623" i="3"/>
  <c r="H2623" i="3"/>
  <c r="F2625" i="3"/>
  <c r="H2625" i="3"/>
  <c r="F2627" i="3"/>
  <c r="H2627" i="3"/>
  <c r="F2629" i="3"/>
  <c r="H2629" i="3"/>
  <c r="F2631" i="3"/>
  <c r="H2631" i="3"/>
  <c r="F2633" i="3"/>
  <c r="H2633" i="3"/>
  <c r="F2635" i="3"/>
  <c r="H2635" i="3"/>
  <c r="F2637" i="3"/>
  <c r="H2637" i="3"/>
  <c r="F2639" i="3"/>
  <c r="H2639" i="3"/>
  <c r="F2641" i="3"/>
  <c r="H2641" i="3"/>
  <c r="F2643" i="3"/>
  <c r="H2643" i="3"/>
  <c r="F2645" i="3"/>
  <c r="H2645" i="3"/>
  <c r="F2647" i="3"/>
  <c r="H2647" i="3"/>
  <c r="F2649" i="3"/>
  <c r="H2649" i="3"/>
  <c r="F2651" i="3"/>
  <c r="H2651" i="3"/>
  <c r="F2652" i="3"/>
  <c r="H2652" i="3"/>
  <c r="F2654" i="3"/>
  <c r="H2654" i="3"/>
  <c r="F2656" i="3"/>
  <c r="H2656" i="3"/>
  <c r="F2659" i="3"/>
  <c r="H2659" i="3"/>
  <c r="F2661" i="3"/>
  <c r="H2661" i="3"/>
  <c r="F2663" i="3"/>
  <c r="H2663" i="3"/>
  <c r="F2665" i="3"/>
  <c r="H2665" i="3"/>
  <c r="F2667" i="3"/>
  <c r="H2667" i="3"/>
  <c r="F2669" i="3"/>
  <c r="H2669" i="3"/>
  <c r="F2672" i="3"/>
  <c r="H2672" i="3"/>
  <c r="F2673" i="3"/>
  <c r="H2673" i="3"/>
  <c r="F2675" i="3"/>
  <c r="G2605" i="3"/>
  <c r="G2607" i="3"/>
  <c r="G2609" i="3"/>
  <c r="G2611" i="3"/>
  <c r="G2613" i="3"/>
  <c r="G2615" i="3"/>
  <c r="G2617" i="3"/>
  <c r="G2619" i="3"/>
  <c r="G2621" i="3"/>
  <c r="G2623" i="3"/>
  <c r="G2625" i="3"/>
  <c r="G2627" i="3"/>
  <c r="G2629" i="3"/>
  <c r="G2631" i="3"/>
  <c r="G2633" i="3"/>
  <c r="G2635" i="3"/>
  <c r="G2637" i="3"/>
  <c r="G2639" i="3"/>
  <c r="G2641" i="3"/>
  <c r="G2643" i="3"/>
  <c r="G2645" i="3"/>
  <c r="F2676" i="3"/>
  <c r="H2676" i="3"/>
  <c r="G2646" i="3"/>
  <c r="G2658" i="3"/>
  <c r="H2628" i="3"/>
  <c r="H2630" i="3"/>
  <c r="H2632" i="3"/>
  <c r="H2634" i="3"/>
  <c r="H2636" i="3"/>
  <c r="H2638" i="3"/>
  <c r="H2640" i="3"/>
  <c r="H2642" i="3"/>
  <c r="H2644" i="3"/>
  <c r="H2646" i="3"/>
  <c r="H2648" i="3"/>
  <c r="H2650" i="3"/>
  <c r="H2658" i="3"/>
  <c r="H2653" i="3"/>
  <c r="H2655" i="3"/>
  <c r="H2657" i="3"/>
  <c r="H2660" i="3"/>
  <c r="H2662" i="3"/>
  <c r="H2664" i="3"/>
  <c r="H2666" i="3"/>
  <c r="H2668" i="3"/>
  <c r="H2670" i="3"/>
  <c r="H2671" i="3"/>
  <c r="H2674" i="3"/>
  <c r="G2760" i="3"/>
  <c r="F2763" i="3"/>
  <c r="J2763" i="3"/>
  <c r="H2765" i="3"/>
  <c r="E2766" i="3"/>
  <c r="J2771" i="3"/>
  <c r="H2773" i="3"/>
  <c r="E2774" i="3"/>
  <c r="J2779" i="3"/>
  <c r="F2782" i="3"/>
  <c r="J2782" i="3"/>
  <c r="G2785" i="3"/>
  <c r="J2788" i="3"/>
  <c r="H2790" i="3"/>
  <c r="E2791" i="3"/>
  <c r="G2763" i="3"/>
  <c r="F2766" i="3"/>
  <c r="H2768" i="3"/>
  <c r="E2769" i="3"/>
  <c r="G2771" i="3"/>
  <c r="F2774" i="3"/>
  <c r="H2776" i="3"/>
  <c r="E2777" i="3"/>
  <c r="G2779" i="3"/>
  <c r="G2782" i="3"/>
  <c r="E2783" i="3"/>
  <c r="H2785" i="3"/>
  <c r="E2786" i="3"/>
  <c r="G2788" i="3"/>
  <c r="F2791" i="3"/>
  <c r="H2793" i="3"/>
  <c r="E2794" i="3"/>
  <c r="G2797" i="3"/>
  <c r="I2802" i="3"/>
  <c r="E2806" i="3"/>
  <c r="G2806" i="3"/>
  <c r="E2809" i="3"/>
  <c r="F2818" i="3"/>
  <c r="E2825" i="3"/>
  <c r="J2769" i="3"/>
  <c r="H2771" i="3"/>
  <c r="F2777" i="3"/>
  <c r="J2777" i="3"/>
  <c r="H2779" i="3"/>
  <c r="E2780" i="3"/>
  <c r="I2780" i="3"/>
  <c r="H2782" i="3"/>
  <c r="F2783" i="3"/>
  <c r="J2783" i="3"/>
  <c r="F2786" i="3"/>
  <c r="J2786" i="3"/>
  <c r="H2788" i="3"/>
  <c r="E2789" i="3"/>
  <c r="G2791" i="3"/>
  <c r="F2794" i="3"/>
  <c r="J2796" i="3"/>
  <c r="H2797" i="3"/>
  <c r="E2798" i="3"/>
  <c r="G2798" i="3"/>
  <c r="I2799" i="3"/>
  <c r="F2806" i="3"/>
  <c r="J2806" i="3"/>
  <c r="F2809" i="3"/>
  <c r="J2809" i="3"/>
  <c r="F2812" i="3"/>
  <c r="J2812" i="3"/>
  <c r="E2819" i="3"/>
  <c r="G2819" i="3"/>
  <c r="G2822" i="3"/>
  <c r="I2822" i="3"/>
  <c r="F2825" i="3"/>
  <c r="J2825" i="3"/>
  <c r="F2829" i="3"/>
  <c r="J2829" i="3"/>
  <c r="H2833" i="3"/>
  <c r="F2835" i="3"/>
  <c r="J2835" i="3"/>
  <c r="H2838" i="3"/>
  <c r="F2839" i="3"/>
  <c r="J2839" i="3"/>
  <c r="H2843" i="3"/>
  <c r="F2844" i="3"/>
  <c r="J2844" i="3"/>
  <c r="H2847" i="3"/>
  <c r="F2848" i="3"/>
  <c r="J2848" i="3"/>
  <c r="F2851" i="3"/>
  <c r="H2853" i="3"/>
  <c r="E2854" i="3"/>
  <c r="G2854" i="3"/>
  <c r="I2854" i="3"/>
  <c r="F2859" i="3"/>
  <c r="F2861" i="3"/>
  <c r="F2863" i="3"/>
  <c r="F2865" i="3"/>
  <c r="F2867" i="3"/>
  <c r="G2868" i="3"/>
  <c r="I2873" i="3"/>
  <c r="G2870" i="3"/>
  <c r="H2753" i="3"/>
  <c r="F2756" i="3"/>
  <c r="J2756" i="3"/>
  <c r="H2758" i="3"/>
  <c r="E2759" i="3"/>
  <c r="G2761" i="3"/>
  <c r="F2764" i="3"/>
  <c r="J2764" i="3"/>
  <c r="H2766" i="3"/>
  <c r="E2767" i="3"/>
  <c r="G2769" i="3"/>
  <c r="F2772" i="3"/>
  <c r="J2772" i="3"/>
  <c r="H2774" i="3"/>
  <c r="E2775" i="3"/>
  <c r="G2777" i="3"/>
  <c r="F2780" i="3"/>
  <c r="J2780" i="3"/>
  <c r="G2783" i="3"/>
  <c r="E2784" i="3"/>
  <c r="G2786" i="3"/>
  <c r="F2789" i="3"/>
  <c r="J2789" i="3"/>
  <c r="H2791" i="3"/>
  <c r="E2792" i="3"/>
  <c r="G2794" i="3"/>
  <c r="I2794" i="3"/>
  <c r="E2795" i="3"/>
  <c r="E2796" i="3"/>
  <c r="J2799" i="3"/>
  <c r="E2801" i="3"/>
  <c r="G2801" i="3"/>
  <c r="I2805" i="3"/>
  <c r="G2807" i="3"/>
  <c r="G2813" i="3"/>
  <c r="G2816" i="3"/>
  <c r="I2816" i="3"/>
  <c r="F2819" i="3"/>
  <c r="J2819" i="3"/>
  <c r="F2822" i="3"/>
  <c r="J2822" i="3"/>
  <c r="E2828" i="3"/>
  <c r="G2828" i="3"/>
  <c r="G2832" i="3"/>
  <c r="I2832" i="3"/>
  <c r="E2836" i="3"/>
  <c r="G2836" i="3"/>
  <c r="I2836" i="3"/>
  <c r="E2840" i="3"/>
  <c r="G2840" i="3"/>
  <c r="I2840" i="3"/>
  <c r="E2845" i="3"/>
  <c r="G2845" i="3"/>
  <c r="I2845" i="3"/>
  <c r="E2849" i="3"/>
  <c r="G2849" i="3"/>
  <c r="I2849" i="3"/>
  <c r="F2854" i="3"/>
  <c r="H2856" i="3"/>
  <c r="E2857" i="3"/>
  <c r="G2857" i="3"/>
  <c r="I2857" i="3"/>
  <c r="H2869" i="3"/>
  <c r="E2871" i="3"/>
  <c r="I2876" i="3"/>
  <c r="E2877" i="3"/>
  <c r="H2761" i="3"/>
  <c r="E2762" i="3"/>
  <c r="F2767" i="3"/>
  <c r="H2769" i="3"/>
  <c r="H2777" i="3"/>
  <c r="J2801" i="3"/>
  <c r="F2804" i="3"/>
  <c r="J2804" i="3"/>
  <c r="I2810" i="3"/>
  <c r="F2813" i="3"/>
  <c r="J2813" i="3"/>
  <c r="F2816" i="3"/>
  <c r="J2816" i="3"/>
  <c r="E2823" i="3"/>
  <c r="I2826" i="3"/>
  <c r="F2828" i="3"/>
  <c r="J2828" i="3"/>
  <c r="F2832" i="3"/>
  <c r="J2832" i="3"/>
  <c r="H2835" i="3"/>
  <c r="F2836" i="3"/>
  <c r="J2836" i="3"/>
  <c r="H2839" i="3"/>
  <c r="F2840" i="3"/>
  <c r="J2840" i="3"/>
  <c r="H2844" i="3"/>
  <c r="F2845" i="3"/>
  <c r="J2845" i="3"/>
  <c r="H2848" i="3"/>
  <c r="F2849" i="3"/>
  <c r="H2851" i="3"/>
  <c r="E2852" i="3"/>
  <c r="I2852" i="3"/>
  <c r="F2857" i="3"/>
  <c r="H2859" i="3"/>
  <c r="H2861" i="3"/>
  <c r="H2863" i="3"/>
  <c r="H2865" i="3"/>
  <c r="H2867" i="3"/>
  <c r="E2868" i="3"/>
  <c r="I2869" i="3"/>
  <c r="F2871" i="3"/>
  <c r="I2872" i="3"/>
  <c r="F2876" i="3"/>
  <c r="J2754" i="3"/>
  <c r="H2756" i="3"/>
  <c r="E2757" i="3"/>
  <c r="G2759" i="3"/>
  <c r="F2762" i="3"/>
  <c r="J2762" i="3"/>
  <c r="H2764" i="3"/>
  <c r="E2765" i="3"/>
  <c r="G2767" i="3"/>
  <c r="F2770" i="3"/>
  <c r="J2770" i="3"/>
  <c r="H2772" i="3"/>
  <c r="E2773" i="3"/>
  <c r="G2775" i="3"/>
  <c r="F2778" i="3"/>
  <c r="J2778" i="3"/>
  <c r="H2780" i="3"/>
  <c r="F2781" i="3"/>
  <c r="J2781" i="3"/>
  <c r="G2784" i="3"/>
  <c r="F2787" i="3"/>
  <c r="J2787" i="3"/>
  <c r="H2789" i="3"/>
  <c r="E2790" i="3"/>
  <c r="G2792" i="3"/>
  <c r="G2795" i="3"/>
  <c r="I2795" i="3"/>
  <c r="E2797" i="3"/>
  <c r="J2800" i="3"/>
  <c r="G2802" i="3"/>
  <c r="F2810" i="3"/>
  <c r="J2810" i="3"/>
  <c r="G2817" i="3"/>
  <c r="G2820" i="3"/>
  <c r="I2820" i="3"/>
  <c r="F2823" i="3"/>
  <c r="J2823" i="3"/>
  <c r="F2826" i="3"/>
  <c r="J2826" i="3"/>
  <c r="E2834" i="3"/>
  <c r="G2834" i="3"/>
  <c r="I2834" i="3"/>
  <c r="E2837" i="3"/>
  <c r="G2837" i="3"/>
  <c r="I2837" i="3"/>
  <c r="E2842" i="3"/>
  <c r="G2842" i="3"/>
  <c r="I2842" i="3"/>
  <c r="E2846" i="3"/>
  <c r="G2846" i="3"/>
  <c r="I2846" i="3"/>
  <c r="F2852" i="3"/>
  <c r="H2854" i="3"/>
  <c r="E2855" i="3"/>
  <c r="G2855" i="3"/>
  <c r="I2855" i="3"/>
  <c r="E2860" i="3"/>
  <c r="G2860" i="3"/>
  <c r="E2862" i="3"/>
  <c r="G2862" i="3"/>
  <c r="E2864" i="3"/>
  <c r="G2864" i="3"/>
  <c r="E2866" i="3"/>
  <c r="G2866" i="3"/>
  <c r="I2867" i="3"/>
  <c r="F2868" i="3"/>
  <c r="G2871" i="3"/>
  <c r="J2872" i="3"/>
  <c r="I2874" i="3"/>
  <c r="J2870" i="3"/>
  <c r="F2757" i="3"/>
  <c r="J2757" i="3"/>
  <c r="H2759" i="3"/>
  <c r="E2760" i="3"/>
  <c r="G2762" i="3"/>
  <c r="F2765" i="3"/>
  <c r="J2765" i="3"/>
  <c r="H2767" i="3"/>
  <c r="E2768" i="3"/>
  <c r="G2770" i="3"/>
  <c r="F2773" i="3"/>
  <c r="J2773" i="3"/>
  <c r="H2775" i="3"/>
  <c r="E2776" i="3"/>
  <c r="G2778" i="3"/>
  <c r="G2781" i="3"/>
  <c r="H2784" i="3"/>
  <c r="E2785" i="3"/>
  <c r="G2787" i="3"/>
  <c r="F2790" i="3"/>
  <c r="J2790" i="3"/>
  <c r="H2792" i="3"/>
  <c r="E2793" i="3"/>
  <c r="J2794" i="3"/>
  <c r="H2795" i="3"/>
  <c r="F2796" i="3"/>
  <c r="I2798" i="3"/>
  <c r="H2802" i="3"/>
  <c r="H2807" i="3"/>
  <c r="G2808" i="3"/>
  <c r="G2811" i="3"/>
  <c r="G2814" i="3"/>
  <c r="I2814" i="3"/>
  <c r="F2817" i="3"/>
  <c r="J2817" i="3"/>
  <c r="F2820" i="3"/>
  <c r="J2820" i="3"/>
  <c r="E2827" i="3"/>
  <c r="G2827" i="3"/>
  <c r="G2830" i="3"/>
  <c r="I2830" i="3"/>
  <c r="F2834" i="3"/>
  <c r="J2834" i="3"/>
  <c r="H2836" i="3"/>
  <c r="F2837" i="3"/>
  <c r="J2837" i="3"/>
  <c r="H2840" i="3"/>
  <c r="F2842" i="3"/>
  <c r="J2842" i="3"/>
  <c r="H2845" i="3"/>
  <c r="F2846" i="3"/>
  <c r="J2846" i="3"/>
  <c r="H2849" i="3"/>
  <c r="E2850" i="3"/>
  <c r="G2850" i="3"/>
  <c r="I2850" i="3"/>
  <c r="F2855" i="3"/>
  <c r="H2857" i="3"/>
  <c r="E2858" i="3"/>
  <c r="G2858" i="3"/>
  <c r="I2858" i="3"/>
  <c r="F2860" i="3"/>
  <c r="F2862" i="3"/>
  <c r="F2864" i="3"/>
  <c r="F2866" i="3"/>
  <c r="G2869" i="3"/>
  <c r="E2873" i="3"/>
  <c r="I2875" i="3"/>
  <c r="J2811" i="3"/>
  <c r="J2814" i="3"/>
  <c r="J2827" i="3"/>
  <c r="J2830" i="3"/>
  <c r="I2833" i="3"/>
  <c r="I2838" i="3"/>
  <c r="I2843" i="3"/>
  <c r="G2847" i="3"/>
  <c r="I2847" i="3"/>
  <c r="G2853" i="3"/>
  <c r="I2853" i="3"/>
  <c r="G2867" i="3"/>
  <c r="H2873" i="3"/>
  <c r="H2875" i="3"/>
  <c r="I2877" i="3"/>
  <c r="J3185" i="3"/>
  <c r="E3230" i="3"/>
  <c r="H3238" i="3"/>
  <c r="J3239" i="3"/>
  <c r="E3245" i="3"/>
  <c r="J3246" i="3"/>
  <c r="J3255" i="3"/>
  <c r="J3256" i="3"/>
  <c r="H3258" i="3"/>
  <c r="G3261" i="3"/>
  <c r="I3265" i="3"/>
  <c r="I3268" i="3"/>
  <c r="I3269" i="3"/>
  <c r="I3273" i="3"/>
  <c r="I3274" i="3"/>
  <c r="I3277" i="3"/>
  <c r="I3278" i="3"/>
  <c r="G3317" i="3"/>
  <c r="J3319" i="3"/>
  <c r="H3331" i="3"/>
  <c r="J3331" i="3"/>
  <c r="I3333" i="3"/>
  <c r="J3337" i="3"/>
  <c r="I3340" i="3"/>
  <c r="H3345" i="3"/>
  <c r="J3345" i="3"/>
  <c r="I3348" i="3"/>
  <c r="H3353" i="3"/>
  <c r="J3353" i="3"/>
  <c r="I3356" i="3"/>
  <c r="H3361" i="3"/>
  <c r="J3361" i="3"/>
  <c r="F3382" i="3"/>
  <c r="H3382" i="3"/>
  <c r="J3382" i="3"/>
  <c r="E3386" i="3"/>
  <c r="G3386" i="3"/>
  <c r="F3406" i="3"/>
  <c r="G3195" i="3"/>
  <c r="E3196" i="3"/>
  <c r="G3199" i="3"/>
  <c r="E3200" i="3"/>
  <c r="I3200" i="3"/>
  <c r="G3203" i="3"/>
  <c r="E3204" i="3"/>
  <c r="I3204" i="3"/>
  <c r="G3208" i="3"/>
  <c r="E3209" i="3"/>
  <c r="I3209" i="3"/>
  <c r="E3213" i="3"/>
  <c r="G3213" i="3"/>
  <c r="G3218" i="3"/>
  <c r="G3222" i="3"/>
  <c r="H3230" i="3"/>
  <c r="I3232" i="3"/>
  <c r="E3238" i="3"/>
  <c r="F3245" i="3"/>
  <c r="H3245" i="3"/>
  <c r="E3249" i="3"/>
  <c r="G3253" i="3"/>
  <c r="I3253" i="3"/>
  <c r="I3256" i="3"/>
  <c r="E3262" i="3"/>
  <c r="F3266" i="3"/>
  <c r="F3270" i="3"/>
  <c r="F3275" i="3"/>
  <c r="F3280" i="3"/>
  <c r="H3282" i="3"/>
  <c r="F3283" i="3"/>
  <c r="F3287" i="3"/>
  <c r="F3292" i="3"/>
  <c r="F3297" i="3"/>
  <c r="F3301" i="3"/>
  <c r="F3305" i="3"/>
  <c r="F3309" i="3"/>
  <c r="F3314" i="3"/>
  <c r="J3316" i="3"/>
  <c r="E3318" i="3"/>
  <c r="I3320" i="3"/>
  <c r="I3327" i="3"/>
  <c r="G3331" i="3"/>
  <c r="I3331" i="3"/>
  <c r="E3335" i="3"/>
  <c r="G3337" i="3"/>
  <c r="H3340" i="3"/>
  <c r="E3343" i="3"/>
  <c r="G3345" i="3"/>
  <c r="F3348" i="3"/>
  <c r="H3348" i="3"/>
  <c r="E3351" i="3"/>
  <c r="G3353" i="3"/>
  <c r="F3356" i="3"/>
  <c r="H3356" i="3"/>
  <c r="E3359" i="3"/>
  <c r="G3390" i="3"/>
  <c r="F3200" i="3"/>
  <c r="H3203" i="3"/>
  <c r="F3204" i="3"/>
  <c r="H3208" i="3"/>
  <c r="F3209" i="3"/>
  <c r="F3213" i="3"/>
  <c r="F3218" i="3"/>
  <c r="G3228" i="3"/>
  <c r="H3223" i="3"/>
  <c r="I3229" i="3"/>
  <c r="G3230" i="3"/>
  <c r="E3231" i="3"/>
  <c r="I3231" i="3"/>
  <c r="I3237" i="3"/>
  <c r="H3239" i="3"/>
  <c r="J3242" i="3"/>
  <c r="G3245" i="3"/>
  <c r="F3259" i="3"/>
  <c r="I3261" i="3"/>
  <c r="G3266" i="3"/>
  <c r="E3267" i="3"/>
  <c r="G3270" i="3"/>
  <c r="E3272" i="3"/>
  <c r="G3275" i="3"/>
  <c r="E3276" i="3"/>
  <c r="G3280" i="3"/>
  <c r="E3279" i="3"/>
  <c r="G3283" i="3"/>
  <c r="E3284" i="3"/>
  <c r="G3287" i="3"/>
  <c r="E3289" i="3"/>
  <c r="G3292" i="3"/>
  <c r="E3293" i="3"/>
  <c r="G3297" i="3"/>
  <c r="E3298" i="3"/>
  <c r="G3301" i="3"/>
  <c r="E3302" i="3"/>
  <c r="G3305" i="3"/>
  <c r="E3306" i="3"/>
  <c r="G3309" i="3"/>
  <c r="E3311" i="3"/>
  <c r="G3314" i="3"/>
  <c r="E3315" i="3"/>
  <c r="I3317" i="3"/>
  <c r="F3318" i="3"/>
  <c r="H3318" i="3"/>
  <c r="J3320" i="3"/>
  <c r="F3325" i="3"/>
  <c r="E3329" i="3"/>
  <c r="I3329" i="3"/>
  <c r="H3343" i="3"/>
  <c r="E3346" i="3"/>
  <c r="I3346" i="3"/>
  <c r="H3351" i="3"/>
  <c r="J3351" i="3"/>
  <c r="E3354" i="3"/>
  <c r="I3354" i="3"/>
  <c r="F3359" i="3"/>
  <c r="H3359" i="3"/>
  <c r="J3359" i="3"/>
  <c r="G3362" i="3"/>
  <c r="E3364" i="3"/>
  <c r="G3364" i="3"/>
  <c r="E3366" i="3"/>
  <c r="G3366" i="3"/>
  <c r="E3368" i="3"/>
  <c r="G3368" i="3"/>
  <c r="E3370" i="3"/>
  <c r="G3370" i="3"/>
  <c r="E3372" i="3"/>
  <c r="G3372" i="3"/>
  <c r="E3374" i="3"/>
  <c r="G3374" i="3"/>
  <c r="E3376" i="3"/>
  <c r="F3401" i="3"/>
  <c r="H3401" i="3"/>
  <c r="E3402" i="3"/>
  <c r="F3404" i="3"/>
  <c r="H3404" i="3"/>
  <c r="H3406" i="3"/>
  <c r="E3223" i="3"/>
  <c r="I3223" i="3"/>
  <c r="F3231" i="3"/>
  <c r="E3246" i="3"/>
  <c r="G3249" i="3"/>
  <c r="F3374" i="3"/>
  <c r="F3376" i="3"/>
  <c r="H3376" i="3"/>
  <c r="F3378" i="3"/>
  <c r="H3378" i="3"/>
  <c r="E3407" i="3"/>
  <c r="F3193" i="3"/>
  <c r="J3193" i="3"/>
  <c r="H3196" i="3"/>
  <c r="F3197" i="3"/>
  <c r="J3197" i="3"/>
  <c r="H3200" i="3"/>
  <c r="F3201" i="3"/>
  <c r="J3201" i="3"/>
  <c r="H3204" i="3"/>
  <c r="F3205" i="3"/>
  <c r="J3205" i="3"/>
  <c r="H3209" i="3"/>
  <c r="F3210" i="3"/>
  <c r="J3210" i="3"/>
  <c r="F3214" i="3"/>
  <c r="H3214" i="3"/>
  <c r="J3214" i="3"/>
  <c r="F3219" i="3"/>
  <c r="H3219" i="3"/>
  <c r="J3219" i="3"/>
  <c r="F3224" i="3"/>
  <c r="H3224" i="3"/>
  <c r="I3230" i="3"/>
  <c r="J3243" i="3"/>
  <c r="E3251" i="3"/>
  <c r="H3254" i="3"/>
  <c r="H3255" i="3"/>
  <c r="E3260" i="3"/>
  <c r="F3264" i="3"/>
  <c r="I3266" i="3"/>
  <c r="I3267" i="3"/>
  <c r="I3270" i="3"/>
  <c r="I3272" i="3"/>
  <c r="I3275" i="3"/>
  <c r="I3276" i="3"/>
  <c r="I3281" i="3"/>
  <c r="I3285" i="3"/>
  <c r="I3290" i="3"/>
  <c r="I3294" i="3"/>
  <c r="I3299" i="3"/>
  <c r="I3303" i="3"/>
  <c r="I3307" i="3"/>
  <c r="I3312" i="3"/>
  <c r="I3315" i="3"/>
  <c r="J3326" i="3"/>
  <c r="I3344" i="3"/>
  <c r="H3349" i="3"/>
  <c r="J3349" i="3"/>
  <c r="I3352" i="3"/>
  <c r="H3357" i="3"/>
  <c r="J3357" i="3"/>
  <c r="I3360" i="3"/>
  <c r="G3381" i="3"/>
  <c r="E3388" i="3"/>
  <c r="G3388" i="3"/>
  <c r="E3399" i="3"/>
  <c r="G3399" i="3"/>
  <c r="I3186" i="3"/>
  <c r="G3189" i="3"/>
  <c r="E3190" i="3"/>
  <c r="E3194" i="3"/>
  <c r="E3220" i="3"/>
  <c r="G3220" i="3"/>
  <c r="E3225" i="3"/>
  <c r="G3225" i="3"/>
  <c r="I3225" i="3"/>
  <c r="J3228" i="3"/>
  <c r="G3223" i="3"/>
  <c r="J3230" i="3"/>
  <c r="E3232" i="3"/>
  <c r="E3233" i="3"/>
  <c r="I3238" i="3"/>
  <c r="J3245" i="3"/>
  <c r="F3251" i="3"/>
  <c r="I3259" i="3"/>
  <c r="G3264" i="3"/>
  <c r="F3268" i="3"/>
  <c r="F3273" i="3"/>
  <c r="F3277" i="3"/>
  <c r="H3316" i="3"/>
  <c r="I3321" i="3"/>
  <c r="I3325" i="3"/>
  <c r="H3336" i="3"/>
  <c r="E3339" i="3"/>
  <c r="G3341" i="3"/>
  <c r="H3344" i="3"/>
  <c r="E3347" i="3"/>
  <c r="G3349" i="3"/>
  <c r="F3352" i="3"/>
  <c r="H3352" i="3"/>
  <c r="E3355" i="3"/>
  <c r="G3357" i="3"/>
  <c r="F3360" i="3"/>
  <c r="H3360" i="3"/>
  <c r="F3381" i="3"/>
  <c r="H3381" i="3"/>
  <c r="J3381" i="3"/>
  <c r="F3391" i="3"/>
  <c r="H3391" i="3"/>
  <c r="J3391" i="3"/>
  <c r="E3395" i="3"/>
  <c r="G3395" i="3"/>
  <c r="I3404" i="3"/>
  <c r="F3395" i="3"/>
  <c r="H3395" i="3"/>
  <c r="G3202" i="3"/>
  <c r="E3203" i="3"/>
  <c r="E3208" i="3"/>
  <c r="E3212" i="3"/>
  <c r="E3216" i="3"/>
  <c r="H3228" i="3"/>
  <c r="G3238" i="3"/>
  <c r="E3258" i="3"/>
  <c r="F3261" i="3"/>
  <c r="I3264" i="3"/>
  <c r="J3267" i="3"/>
  <c r="J3272" i="3"/>
  <c r="J3276" i="3"/>
  <c r="I3319" i="3"/>
  <c r="E3328" i="3"/>
  <c r="E3337" i="3"/>
  <c r="G3339" i="3"/>
  <c r="E3345" i="3"/>
  <c r="G3347" i="3"/>
  <c r="F3350" i="3"/>
  <c r="E3353" i="3"/>
  <c r="G3355" i="3"/>
  <c r="F3358" i="3"/>
  <c r="E3361" i="3"/>
  <c r="F3363" i="3"/>
  <c r="F3365" i="3"/>
  <c r="F3367" i="3"/>
  <c r="F3369" i="3"/>
  <c r="H3369" i="3"/>
  <c r="F3371" i="3"/>
  <c r="H3371" i="3"/>
  <c r="F3373" i="3"/>
  <c r="H3373" i="3"/>
  <c r="F3375" i="3"/>
  <c r="H3375" i="3"/>
  <c r="F3377" i="3"/>
  <c r="H3377" i="3"/>
  <c r="F3379" i="3"/>
  <c r="H3379" i="3"/>
  <c r="J3379" i="3"/>
  <c r="G3382" i="3"/>
  <c r="E3389" i="3"/>
  <c r="G3389" i="3"/>
  <c r="G3404" i="3"/>
  <c r="E3406" i="3"/>
  <c r="G3406" i="3"/>
  <c r="G3451" i="3"/>
  <c r="G3454" i="3"/>
  <c r="G3458" i="3"/>
  <c r="G3462" i="3"/>
  <c r="E3488" i="3"/>
  <c r="H3486" i="3"/>
  <c r="G3466" i="3"/>
  <c r="F3493" i="3"/>
  <c r="F3467" i="3"/>
  <c r="F3468" i="3"/>
  <c r="F3470" i="3"/>
  <c r="F3471" i="3"/>
  <c r="F3472" i="3"/>
  <c r="F3473" i="3"/>
  <c r="H3475" i="3"/>
  <c r="E3499" i="3"/>
  <c r="H3451" i="3"/>
  <c r="H3454" i="3"/>
  <c r="H3458" i="3"/>
  <c r="H3462" i="3"/>
  <c r="G3489" i="3"/>
  <c r="E3491" i="3"/>
  <c r="H3466" i="3"/>
  <c r="G3493" i="3"/>
  <c r="G3467" i="3"/>
  <c r="G3468" i="3"/>
  <c r="G3450" i="3"/>
  <c r="G3453" i="3"/>
  <c r="G3457" i="3"/>
  <c r="G3461" i="3"/>
  <c r="G3488" i="3"/>
  <c r="E3464" i="3"/>
  <c r="H3489" i="3"/>
  <c r="H3493" i="3"/>
  <c r="H3467" i="3"/>
  <c r="H3468" i="3"/>
  <c r="H3470" i="3"/>
  <c r="H3471" i="3"/>
  <c r="H3472" i="3"/>
  <c r="H3473" i="3"/>
  <c r="E3474" i="3"/>
  <c r="I3474" i="3"/>
  <c r="E3405" i="3"/>
  <c r="H3450" i="3"/>
  <c r="H3453" i="3"/>
  <c r="H3457" i="3"/>
  <c r="H3461" i="3"/>
  <c r="H3488" i="3"/>
  <c r="G3491" i="3"/>
  <c r="E3492" i="3"/>
  <c r="E3494" i="3"/>
  <c r="E3495" i="3"/>
  <c r="E3469" i="3"/>
  <c r="G3376" i="3"/>
  <c r="E3378" i="3"/>
  <c r="G3378" i="3"/>
  <c r="F3380" i="3"/>
  <c r="H3380" i="3"/>
  <c r="J3380" i="3"/>
  <c r="E3383" i="3"/>
  <c r="G3383" i="3"/>
  <c r="F3389" i="3"/>
  <c r="H3389" i="3"/>
  <c r="J3389" i="3"/>
  <c r="E3392" i="3"/>
  <c r="G3392" i="3"/>
  <c r="F3399" i="3"/>
  <c r="H3399" i="3"/>
  <c r="J3399" i="3"/>
  <c r="H3449" i="3"/>
  <c r="G3452" i="3"/>
  <c r="G3456" i="3"/>
  <c r="G3460" i="3"/>
  <c r="G3487" i="3"/>
  <c r="G3464" i="3"/>
  <c r="E3465" i="3"/>
  <c r="H3491" i="3"/>
  <c r="F3492" i="3"/>
  <c r="F3494" i="3"/>
  <c r="F3383" i="3"/>
  <c r="H3383" i="3"/>
  <c r="J3383" i="3"/>
  <c r="E3387" i="3"/>
  <c r="G3387" i="3"/>
  <c r="F3392" i="3"/>
  <c r="H3392" i="3"/>
  <c r="J3392" i="3"/>
  <c r="E3396" i="3"/>
  <c r="G3396" i="3"/>
  <c r="F3402" i="3"/>
  <c r="H3402" i="3"/>
  <c r="J3402" i="3"/>
  <c r="E3403" i="3"/>
  <c r="G3403" i="3"/>
  <c r="F3396" i="3"/>
  <c r="H3396" i="3"/>
  <c r="J3396" i="3"/>
  <c r="E3400" i="3"/>
  <c r="G3400" i="3"/>
  <c r="F3405" i="3"/>
  <c r="H3405" i="3"/>
  <c r="E3385" i="3"/>
  <c r="G3385" i="3"/>
  <c r="F3390" i="3"/>
  <c r="H3390" i="3"/>
  <c r="J3390" i="3"/>
  <c r="E3394" i="3"/>
  <c r="G3394" i="3"/>
  <c r="F3400" i="3"/>
  <c r="H3400" i="3"/>
  <c r="J3400" i="3"/>
  <c r="G3401" i="3"/>
  <c r="H3416" i="3"/>
  <c r="H3455" i="3"/>
  <c r="H3459" i="3"/>
  <c r="H3463" i="3"/>
  <c r="G3486" i="3"/>
  <c r="E3489" i="3"/>
  <c r="H3465" i="3"/>
  <c r="E3493" i="3"/>
  <c r="E3467" i="3"/>
  <c r="E3468" i="3"/>
  <c r="J3539" i="3"/>
  <c r="I3551" i="3"/>
  <c r="I3554" i="3"/>
  <c r="E3555" i="3"/>
  <c r="E3561" i="3"/>
  <c r="E3563" i="3"/>
  <c r="J3564" i="3"/>
  <c r="H3565" i="3"/>
  <c r="J3570" i="3"/>
  <c r="F3573" i="3"/>
  <c r="H3534" i="3"/>
  <c r="G3537" i="3"/>
  <c r="I3537" i="3"/>
  <c r="E3538" i="3"/>
  <c r="G3543" i="3"/>
  <c r="I3543" i="3"/>
  <c r="F3546" i="3"/>
  <c r="G3549" i="3"/>
  <c r="I3549" i="3"/>
  <c r="H3551" i="3"/>
  <c r="H3554" i="3"/>
  <c r="F3558" i="3"/>
  <c r="E3559" i="3"/>
  <c r="F3561" i="3"/>
  <c r="F3563" i="3"/>
  <c r="G3570" i="3"/>
  <c r="I3570" i="3"/>
  <c r="F3571" i="3"/>
  <c r="E3573" i="3"/>
  <c r="H3575" i="3"/>
  <c r="J3575" i="3"/>
  <c r="E3576" i="3"/>
  <c r="G3578" i="3"/>
  <c r="I3578" i="3"/>
  <c r="F3586" i="3"/>
  <c r="F3589" i="3"/>
  <c r="E3592" i="3"/>
  <c r="F3595" i="3"/>
  <c r="F3598" i="3"/>
  <c r="G3602" i="3"/>
  <c r="I3602" i="3"/>
  <c r="H3609" i="3"/>
  <c r="J3609" i="3"/>
  <c r="E3611" i="3"/>
  <c r="G3613" i="3"/>
  <c r="G3616" i="3"/>
  <c r="I3616" i="3"/>
  <c r="G3618" i="3"/>
  <c r="I3618" i="3"/>
  <c r="G3620" i="3"/>
  <c r="I3620" i="3"/>
  <c r="G3622" i="3"/>
  <c r="I3622" i="3"/>
  <c r="E3625" i="3"/>
  <c r="E3629" i="3"/>
  <c r="G3629" i="3"/>
  <c r="E3632" i="3"/>
  <c r="G3632" i="3"/>
  <c r="E3636" i="3"/>
  <c r="G3636" i="3"/>
  <c r="E3640" i="3"/>
  <c r="G3640" i="3"/>
  <c r="E3644" i="3"/>
  <c r="G3644" i="3"/>
  <c r="E3648" i="3"/>
  <c r="G3648" i="3"/>
  <c r="F3650" i="3"/>
  <c r="H3652" i="3"/>
  <c r="J3652" i="3"/>
  <c r="I3654" i="3"/>
  <c r="G3658" i="3"/>
  <c r="H3659" i="3"/>
  <c r="J3659" i="3"/>
  <c r="H3662" i="3"/>
  <c r="J3662" i="3"/>
  <c r="F3663" i="3"/>
  <c r="H3666" i="3"/>
  <c r="J3666" i="3"/>
  <c r="F3667" i="3"/>
  <c r="F3576" i="3"/>
  <c r="G3584" i="3"/>
  <c r="I3586" i="3"/>
  <c r="E3587" i="3"/>
  <c r="F3592" i="3"/>
  <c r="G3595" i="3"/>
  <c r="I3595" i="3"/>
  <c r="H3602" i="3"/>
  <c r="J3602" i="3"/>
  <c r="E3603" i="3"/>
  <c r="F3606" i="3"/>
  <c r="F3611" i="3"/>
  <c r="F3614" i="3"/>
  <c r="H3616" i="3"/>
  <c r="J3616" i="3"/>
  <c r="H3618" i="3"/>
  <c r="J3618" i="3"/>
  <c r="H3620" i="3"/>
  <c r="J3620" i="3"/>
  <c r="H3622" i="3"/>
  <c r="J3622" i="3"/>
  <c r="F3625" i="3"/>
  <c r="H3625" i="3"/>
  <c r="F3629" i="3"/>
  <c r="H3629" i="3"/>
  <c r="F3632" i="3"/>
  <c r="H3632" i="3"/>
  <c r="I3652" i="3"/>
  <c r="G3655" i="3"/>
  <c r="H3658" i="3"/>
  <c r="J3658" i="3"/>
  <c r="I3659" i="3"/>
  <c r="F3660" i="3"/>
  <c r="I3662" i="3"/>
  <c r="G3663" i="3"/>
  <c r="E3665" i="3"/>
  <c r="I3666" i="3"/>
  <c r="G3667" i="3"/>
  <c r="E3668" i="3"/>
  <c r="I3670" i="3"/>
  <c r="G3671" i="3"/>
  <c r="I3525" i="3"/>
  <c r="F3526" i="3"/>
  <c r="E3530" i="3"/>
  <c r="J3531" i="3"/>
  <c r="F3532" i="3"/>
  <c r="F3535" i="3"/>
  <c r="F3541" i="3"/>
  <c r="F3544" i="3"/>
  <c r="H3546" i="3"/>
  <c r="J3546" i="3"/>
  <c r="F3547" i="3"/>
  <c r="J3547" i="3"/>
  <c r="F3550" i="3"/>
  <c r="F3553" i="3"/>
  <c r="F3555" i="3"/>
  <c r="E3556" i="3"/>
  <c r="G3566" i="3"/>
  <c r="I3566" i="3"/>
  <c r="E3582" i="3"/>
  <c r="H3584" i="3"/>
  <c r="J3584" i="3"/>
  <c r="J3586" i="3"/>
  <c r="F3587" i="3"/>
  <c r="J3587" i="3"/>
  <c r="F3588" i="3"/>
  <c r="E3590" i="3"/>
  <c r="G3592" i="3"/>
  <c r="I3592" i="3"/>
  <c r="E3596" i="3"/>
  <c r="F3600" i="3"/>
  <c r="F3603" i="3"/>
  <c r="G3606" i="3"/>
  <c r="I3606" i="3"/>
  <c r="G3611" i="3"/>
  <c r="I3611" i="3"/>
  <c r="G3614" i="3"/>
  <c r="I3614" i="3"/>
  <c r="G3625" i="3"/>
  <c r="E3626" i="3"/>
  <c r="G3626" i="3"/>
  <c r="I3626" i="3"/>
  <c r="H3650" i="3"/>
  <c r="G3653" i="3"/>
  <c r="H3655" i="3"/>
  <c r="J3655" i="3"/>
  <c r="I3658" i="3"/>
  <c r="G3660" i="3"/>
  <c r="H3663" i="3"/>
  <c r="J3663" i="3"/>
  <c r="F3665" i="3"/>
  <c r="F3518" i="3"/>
  <c r="J3518" i="3"/>
  <c r="F3521" i="3"/>
  <c r="H3521" i="3"/>
  <c r="E3524" i="3"/>
  <c r="G3524" i="3"/>
  <c r="E3527" i="3"/>
  <c r="I3527" i="3"/>
  <c r="G3532" i="3"/>
  <c r="E3536" i="3"/>
  <c r="J3537" i="3"/>
  <c r="H3538" i="3"/>
  <c r="E3540" i="3"/>
  <c r="I3541" i="3"/>
  <c r="E3542" i="3"/>
  <c r="I3542" i="3"/>
  <c r="G3544" i="3"/>
  <c r="I3544" i="3"/>
  <c r="G3547" i="3"/>
  <c r="I3547" i="3"/>
  <c r="E3548" i="3"/>
  <c r="G3550" i="3"/>
  <c r="I3550" i="3"/>
  <c r="G3553" i="3"/>
  <c r="I3553" i="3"/>
  <c r="G3555" i="3"/>
  <c r="I3555" i="3"/>
  <c r="H3556" i="3"/>
  <c r="E3560" i="3"/>
  <c r="G3561" i="3"/>
  <c r="E3562" i="3"/>
  <c r="I3563" i="3"/>
  <c r="F3564" i="3"/>
  <c r="J3565" i="3"/>
  <c r="F3569" i="3"/>
  <c r="G3571" i="3"/>
  <c r="J3573" i="3"/>
  <c r="F3574" i="3"/>
  <c r="J3574" i="3"/>
  <c r="F3577" i="3"/>
  <c r="G3580" i="3"/>
  <c r="F3582" i="3"/>
  <c r="E3585" i="3"/>
  <c r="G3587" i="3"/>
  <c r="I3587" i="3"/>
  <c r="F3590" i="3"/>
  <c r="J3590" i="3"/>
  <c r="F3591" i="3"/>
  <c r="J3592" i="3"/>
  <c r="F3593" i="3"/>
  <c r="F3596" i="3"/>
  <c r="G3600" i="3"/>
  <c r="I3600" i="3"/>
  <c r="H3606" i="3"/>
  <c r="E3607" i="3"/>
  <c r="H3614" i="3"/>
  <c r="J3614" i="3"/>
  <c r="F3623" i="3"/>
  <c r="J3623" i="3"/>
  <c r="F3626" i="3"/>
  <c r="G3651" i="3"/>
  <c r="H3653" i="3"/>
  <c r="J3653" i="3"/>
  <c r="I3655" i="3"/>
  <c r="F3657" i="3"/>
  <c r="H3660" i="3"/>
  <c r="J3660" i="3"/>
  <c r="E3661" i="3"/>
  <c r="F3527" i="3"/>
  <c r="H3527" i="3"/>
  <c r="J3529" i="3"/>
  <c r="I3530" i="3"/>
  <c r="E3533" i="3"/>
  <c r="I3533" i="3"/>
  <c r="J3534" i="3"/>
  <c r="H3535" i="3"/>
  <c r="F3536" i="3"/>
  <c r="F3540" i="3"/>
  <c r="H3541" i="3"/>
  <c r="J3541" i="3"/>
  <c r="F3542" i="3"/>
  <c r="E3545" i="3"/>
  <c r="H3547" i="3"/>
  <c r="F3548" i="3"/>
  <c r="H3550" i="3"/>
  <c r="H3553" i="3"/>
  <c r="H3555" i="3"/>
  <c r="G3559" i="3"/>
  <c r="I3559" i="3"/>
  <c r="F3560" i="3"/>
  <c r="H3560" i="3"/>
  <c r="F3562" i="3"/>
  <c r="H3562" i="3"/>
  <c r="H3563" i="3"/>
  <c r="E3564" i="3"/>
  <c r="E3569" i="3"/>
  <c r="I3569" i="3"/>
  <c r="H3571" i="3"/>
  <c r="J3571" i="3"/>
  <c r="E3572" i="3"/>
  <c r="G3574" i="3"/>
  <c r="I3574" i="3"/>
  <c r="F3575" i="3"/>
  <c r="E3577" i="3"/>
  <c r="H3580" i="3"/>
  <c r="J3580" i="3"/>
  <c r="I3582" i="3"/>
  <c r="F3585" i="3"/>
  <c r="G3593" i="3"/>
  <c r="I3593" i="3"/>
  <c r="H3600" i="3"/>
  <c r="J3600" i="3"/>
  <c r="E3599" i="3"/>
  <c r="F3604" i="3"/>
  <c r="F3607" i="3"/>
  <c r="G3612" i="3"/>
  <c r="I3612" i="3"/>
  <c r="F3615" i="3"/>
  <c r="G3617" i="3"/>
  <c r="I3617" i="3"/>
  <c r="G3619" i="3"/>
  <c r="I3619" i="3"/>
  <c r="G3621" i="3"/>
  <c r="I3621" i="3"/>
  <c r="G3623" i="3"/>
  <c r="I3623" i="3"/>
  <c r="E3627" i="3"/>
  <c r="G3627" i="3"/>
  <c r="I3627" i="3"/>
  <c r="E3631" i="3"/>
  <c r="G3631" i="3"/>
  <c r="J3650" i="3"/>
  <c r="H3651" i="3"/>
  <c r="J3651" i="3"/>
  <c r="I3653" i="3"/>
  <c r="F3656" i="3"/>
  <c r="G3657" i="3"/>
  <c r="H3530" i="3"/>
  <c r="E3531" i="3"/>
  <c r="F3533" i="3"/>
  <c r="G3536" i="3"/>
  <c r="I3536" i="3"/>
  <c r="G3540" i="3"/>
  <c r="I3540" i="3"/>
  <c r="F3545" i="3"/>
  <c r="G3548" i="3"/>
  <c r="I3548" i="3"/>
  <c r="F3556" i="3"/>
  <c r="E3558" i="3"/>
  <c r="J3566" i="3"/>
  <c r="G3567" i="3"/>
  <c r="F3572" i="3"/>
  <c r="E3575" i="3"/>
  <c r="J3582" i="3"/>
  <c r="F3583" i="3"/>
  <c r="J3583" i="3"/>
  <c r="G3588" i="3"/>
  <c r="E3594" i="3"/>
  <c r="F3597" i="3"/>
  <c r="F3599" i="3"/>
  <c r="G3604" i="3"/>
  <c r="I3604" i="3"/>
  <c r="H3612" i="3"/>
  <c r="J3612" i="3"/>
  <c r="G3615" i="3"/>
  <c r="I3615" i="3"/>
  <c r="H3617" i="3"/>
  <c r="J3617" i="3"/>
  <c r="H3619" i="3"/>
  <c r="J3619" i="3"/>
  <c r="H3621" i="3"/>
  <c r="J3621" i="3"/>
  <c r="H3623" i="3"/>
  <c r="F3627" i="3"/>
  <c r="H3627" i="3"/>
  <c r="J3627" i="3"/>
  <c r="F3631" i="3"/>
  <c r="H3631" i="3"/>
  <c r="J3631" i="3"/>
  <c r="F3634" i="3"/>
  <c r="H3634" i="3"/>
  <c r="J3634" i="3"/>
  <c r="F3638" i="3"/>
  <c r="H3638" i="3"/>
  <c r="J3638" i="3"/>
  <c r="F3642" i="3"/>
  <c r="H3642" i="3"/>
  <c r="J3642" i="3"/>
  <c r="F3646" i="3"/>
  <c r="H3646" i="3"/>
  <c r="J3646" i="3"/>
  <c r="J3648" i="3"/>
  <c r="I3651" i="3"/>
  <c r="F3654" i="3"/>
  <c r="G3656" i="3"/>
  <c r="G3661" i="3"/>
  <c r="E3662" i="3"/>
  <c r="H3654" i="3"/>
  <c r="J3654" i="3"/>
  <c r="H3656" i="3"/>
  <c r="J3656" i="3"/>
  <c r="H3657" i="3"/>
  <c r="J3657" i="3"/>
  <c r="I3660" i="3"/>
  <c r="F3661" i="3"/>
  <c r="H3665" i="3"/>
  <c r="J3665" i="3"/>
  <c r="F3664" i="3"/>
  <c r="H3668" i="3"/>
  <c r="J3668" i="3"/>
  <c r="F3669" i="3"/>
  <c r="H3672" i="3"/>
  <c r="J3672" i="3"/>
  <c r="F3674" i="3"/>
  <c r="H3677" i="3"/>
  <c r="J3677" i="3"/>
  <c r="F3679" i="3"/>
  <c r="H3682" i="3"/>
  <c r="J3682" i="3"/>
  <c r="F3683" i="3"/>
  <c r="H3686" i="3"/>
  <c r="J3686" i="3"/>
  <c r="F3690" i="3"/>
  <c r="H3689" i="3"/>
  <c r="J3689" i="3"/>
  <c r="F3691" i="3"/>
  <c r="H3694" i="3"/>
  <c r="J3694" i="3"/>
  <c r="F3695" i="3"/>
  <c r="H3698" i="3"/>
  <c r="J3698" i="3"/>
  <c r="F3699" i="3"/>
  <c r="J3699" i="3"/>
  <c r="F3703" i="3"/>
  <c r="H3703" i="3"/>
  <c r="J3703" i="3"/>
  <c r="F3707" i="3"/>
  <c r="H3707" i="3"/>
  <c r="J3707" i="3"/>
  <c r="F3711" i="3"/>
  <c r="H3711" i="3"/>
  <c r="J3711" i="3"/>
  <c r="F3715" i="3"/>
  <c r="H3715" i="3"/>
  <c r="J3715" i="3"/>
  <c r="G3743" i="3"/>
  <c r="G3748" i="3"/>
  <c r="G3752" i="3"/>
  <c r="I3665" i="3"/>
  <c r="G3664" i="3"/>
  <c r="E3666" i="3"/>
  <c r="I3668" i="3"/>
  <c r="G3669" i="3"/>
  <c r="E3670" i="3"/>
  <c r="I3672" i="3"/>
  <c r="G3674" i="3"/>
  <c r="E3675" i="3"/>
  <c r="I3677" i="3"/>
  <c r="G3679" i="3"/>
  <c r="E3680" i="3"/>
  <c r="G3683" i="3"/>
  <c r="I3683" i="3"/>
  <c r="E3684" i="3"/>
  <c r="G3690" i="3"/>
  <c r="I3690" i="3"/>
  <c r="E3687" i="3"/>
  <c r="G3691" i="3"/>
  <c r="I3691" i="3"/>
  <c r="E3692" i="3"/>
  <c r="G3695" i="3"/>
  <c r="I3695" i="3"/>
  <c r="E3696" i="3"/>
  <c r="G3699" i="3"/>
  <c r="I3699" i="3"/>
  <c r="E3700" i="3"/>
  <c r="I3700" i="3"/>
  <c r="E3704" i="3"/>
  <c r="G3704" i="3"/>
  <c r="I3704" i="3"/>
  <c r="E3708" i="3"/>
  <c r="G3708" i="3"/>
  <c r="I3708" i="3"/>
  <c r="E3712" i="3"/>
  <c r="G3712" i="3"/>
  <c r="I3712" i="3"/>
  <c r="E3716" i="3"/>
  <c r="G3716" i="3"/>
  <c r="I3716" i="3"/>
  <c r="H3743" i="3"/>
  <c r="H3748" i="3"/>
  <c r="H3742" i="3"/>
  <c r="H3741" i="3"/>
  <c r="H3746" i="3"/>
  <c r="H3751" i="3"/>
  <c r="H3670" i="3"/>
  <c r="J3670" i="3"/>
  <c r="F3671" i="3"/>
  <c r="J3674" i="3"/>
  <c r="H3675" i="3"/>
  <c r="J3675" i="3"/>
  <c r="F3676" i="3"/>
  <c r="H3680" i="3"/>
  <c r="J3680" i="3"/>
  <c r="F3681" i="3"/>
  <c r="H3684" i="3"/>
  <c r="J3684" i="3"/>
  <c r="F3685" i="3"/>
  <c r="H3687" i="3"/>
  <c r="J3687" i="3"/>
  <c r="F3688" i="3"/>
  <c r="H3692" i="3"/>
  <c r="J3692" i="3"/>
  <c r="F3693" i="3"/>
  <c r="H3696" i="3"/>
  <c r="J3696" i="3"/>
  <c r="F3697" i="3"/>
  <c r="F3701" i="3"/>
  <c r="H3701" i="3"/>
  <c r="F3705" i="3"/>
  <c r="H3705" i="3"/>
  <c r="F3709" i="3"/>
  <c r="H3709" i="3"/>
  <c r="F3713" i="3"/>
  <c r="H3713" i="3"/>
  <c r="H3739" i="3"/>
  <c r="G3745" i="3"/>
  <c r="G3750" i="3"/>
  <c r="E3672" i="3"/>
  <c r="I3675" i="3"/>
  <c r="G3676" i="3"/>
  <c r="E3677" i="3"/>
  <c r="I3680" i="3"/>
  <c r="G3681" i="3"/>
  <c r="E3682" i="3"/>
  <c r="G3685" i="3"/>
  <c r="I3685" i="3"/>
  <c r="E3686" i="3"/>
  <c r="G3688" i="3"/>
  <c r="I3688" i="3"/>
  <c r="E3689" i="3"/>
  <c r="G3693" i="3"/>
  <c r="I3693" i="3"/>
  <c r="E3694" i="3"/>
  <c r="G3697" i="3"/>
  <c r="I3697" i="3"/>
  <c r="E3698" i="3"/>
  <c r="E3702" i="3"/>
  <c r="G3702" i="3"/>
  <c r="E3706" i="3"/>
  <c r="G3706" i="3"/>
  <c r="E3710" i="3"/>
  <c r="G3710" i="3"/>
  <c r="E3714" i="3"/>
  <c r="G3714" i="3"/>
  <c r="H3667" i="3"/>
  <c r="J3667" i="3"/>
  <c r="F3668" i="3"/>
  <c r="H3671" i="3"/>
  <c r="J3671" i="3"/>
  <c r="F3672" i="3"/>
  <c r="H3676" i="3"/>
  <c r="J3676" i="3"/>
  <c r="F3677" i="3"/>
  <c r="H3681" i="3"/>
  <c r="J3681" i="3"/>
  <c r="F3682" i="3"/>
  <c r="H3685" i="3"/>
  <c r="J3685" i="3"/>
  <c r="F3686" i="3"/>
  <c r="H3688" i="3"/>
  <c r="J3688" i="3"/>
  <c r="F3689" i="3"/>
  <c r="H3693" i="3"/>
  <c r="J3693" i="3"/>
  <c r="F3694" i="3"/>
  <c r="H3697" i="3"/>
  <c r="J3697" i="3"/>
  <c r="F3698" i="3"/>
  <c r="F3702" i="3"/>
  <c r="H3702" i="3"/>
  <c r="J3702" i="3"/>
  <c r="F3706" i="3"/>
  <c r="H3706" i="3"/>
  <c r="J3706" i="3"/>
  <c r="F3710" i="3"/>
  <c r="H3710" i="3"/>
  <c r="J3710" i="3"/>
  <c r="F3714" i="3"/>
  <c r="H3714" i="3"/>
  <c r="J3714" i="3"/>
  <c r="G3744" i="3"/>
  <c r="G3749" i="3"/>
  <c r="I3663" i="3"/>
  <c r="G3665" i="3"/>
  <c r="E3664" i="3"/>
  <c r="I3667" i="3"/>
  <c r="G3668" i="3"/>
  <c r="E3669" i="3"/>
  <c r="I3671" i="3"/>
  <c r="G3672" i="3"/>
  <c r="E3674" i="3"/>
  <c r="I3676" i="3"/>
  <c r="G3677" i="3"/>
  <c r="E3679" i="3"/>
  <c r="I3681" i="3"/>
  <c r="G3682" i="3"/>
  <c r="I3682" i="3"/>
  <c r="E3683" i="3"/>
  <c r="G3686" i="3"/>
  <c r="I3686" i="3"/>
  <c r="E3690" i="3"/>
  <c r="G3689" i="3"/>
  <c r="I3689" i="3"/>
  <c r="E3691" i="3"/>
  <c r="G3694" i="3"/>
  <c r="I3694" i="3"/>
  <c r="E3695" i="3"/>
  <c r="G3698" i="3"/>
  <c r="I3698" i="3"/>
  <c r="E3699" i="3"/>
  <c r="E3703" i="3"/>
  <c r="G3703" i="3"/>
  <c r="I3703" i="3"/>
  <c r="E3707" i="3"/>
  <c r="G3707" i="3"/>
  <c r="I3707" i="3"/>
  <c r="E3711" i="3"/>
  <c r="G3711" i="3"/>
  <c r="I3711" i="3"/>
  <c r="E3715" i="3"/>
  <c r="G3715" i="3"/>
  <c r="I3715" i="3"/>
  <c r="H3744" i="3"/>
  <c r="H3749" i="3"/>
  <c r="H3753" i="3"/>
  <c r="J3753" i="3"/>
  <c r="J3763" i="3"/>
  <c r="H3765" i="3"/>
  <c r="H3767" i="3"/>
  <c r="J3767" i="3"/>
  <c r="H3769" i="3"/>
  <c r="J3769" i="3"/>
  <c r="H3771" i="3"/>
  <c r="J3771" i="3"/>
  <c r="H3773" i="3"/>
  <c r="J3773" i="3"/>
  <c r="H3775" i="3"/>
  <c r="J3775" i="3"/>
  <c r="H3777" i="3"/>
  <c r="J3777" i="3"/>
  <c r="H3780" i="3"/>
  <c r="J3780" i="3"/>
  <c r="H3782" i="3"/>
  <c r="J3782" i="3"/>
  <c r="G3788" i="3"/>
  <c r="I3788" i="3"/>
  <c r="E3789" i="3"/>
  <c r="G3792" i="3"/>
  <c r="I3792" i="3"/>
  <c r="E3793" i="3"/>
  <c r="G3796" i="3"/>
  <c r="I3796" i="3"/>
  <c r="E3797" i="3"/>
  <c r="G3800" i="3"/>
  <c r="I3800" i="3"/>
  <c r="I3803" i="3"/>
  <c r="G3808" i="3"/>
  <c r="I3808" i="3"/>
  <c r="J3819" i="3"/>
  <c r="I3820" i="3"/>
  <c r="F3831" i="3"/>
  <c r="H3762" i="3"/>
  <c r="I3765" i="3"/>
  <c r="I3777" i="3"/>
  <c r="E3783" i="3"/>
  <c r="G3785" i="3"/>
  <c r="J3788" i="3"/>
  <c r="J3792" i="3"/>
  <c r="J3796" i="3"/>
  <c r="J3800" i="3"/>
  <c r="J3803" i="3"/>
  <c r="J3808" i="3"/>
  <c r="E3825" i="3"/>
  <c r="J3826" i="3"/>
  <c r="G3827" i="3"/>
  <c r="F3830" i="3"/>
  <c r="H3834" i="3"/>
  <c r="J3836" i="3"/>
  <c r="H3837" i="3"/>
  <c r="E3839" i="3"/>
  <c r="F3845" i="3"/>
  <c r="I3848" i="3"/>
  <c r="F3852" i="3"/>
  <c r="I3857" i="3"/>
  <c r="E3858" i="3"/>
  <c r="G3861" i="3"/>
  <c r="I3861" i="3"/>
  <c r="E3862" i="3"/>
  <c r="G3865" i="3"/>
  <c r="I3865" i="3"/>
  <c r="E3866" i="3"/>
  <c r="F3839" i="3"/>
  <c r="I3841" i="3"/>
  <c r="E3846" i="3"/>
  <c r="J3853" i="3"/>
  <c r="F3858" i="3"/>
  <c r="J3860" i="3"/>
  <c r="H3861" i="3"/>
  <c r="F3862" i="3"/>
  <c r="J3864" i="3"/>
  <c r="H3865" i="3"/>
  <c r="F3866" i="3"/>
  <c r="J3868" i="3"/>
  <c r="H3869" i="3"/>
  <c r="E3863" i="3"/>
  <c r="E3867" i="3"/>
  <c r="I3869" i="3"/>
  <c r="I3761" i="3"/>
  <c r="I3764" i="3"/>
  <c r="H3766" i="3"/>
  <c r="H3768" i="3"/>
  <c r="J3768" i="3"/>
  <c r="H3770" i="3"/>
  <c r="J3770" i="3"/>
  <c r="H3772" i="3"/>
  <c r="J3772" i="3"/>
  <c r="H3774" i="3"/>
  <c r="J3774" i="3"/>
  <c r="H3776" i="3"/>
  <c r="J3776" i="3"/>
  <c r="H3779" i="3"/>
  <c r="J3779" i="3"/>
  <c r="H3781" i="3"/>
  <c r="J3781" i="3"/>
  <c r="H3783" i="3"/>
  <c r="J3783" i="3"/>
  <c r="E3784" i="3"/>
  <c r="G3786" i="3"/>
  <c r="I3786" i="3"/>
  <c r="E3787" i="3"/>
  <c r="G3790" i="3"/>
  <c r="I3790" i="3"/>
  <c r="E3791" i="3"/>
  <c r="G3794" i="3"/>
  <c r="I3794" i="3"/>
  <c r="E3795" i="3"/>
  <c r="G3798" i="3"/>
  <c r="I3798" i="3"/>
  <c r="E3799" i="3"/>
  <c r="G3802" i="3"/>
  <c r="I3802" i="3"/>
  <c r="E3804" i="3"/>
  <c r="I3805" i="3"/>
  <c r="G3806" i="3"/>
  <c r="E3807" i="3"/>
  <c r="H3809" i="3"/>
  <c r="F3810" i="3"/>
  <c r="I3812" i="3"/>
  <c r="H3815" i="3"/>
  <c r="E3816" i="3"/>
  <c r="G3818" i="3"/>
  <c r="H3825" i="3"/>
  <c r="E3826" i="3"/>
  <c r="I3826" i="3"/>
  <c r="G3828" i="3"/>
  <c r="I3828" i="3"/>
  <c r="I3830" i="3"/>
  <c r="E3830" i="3"/>
  <c r="F3833" i="3"/>
  <c r="H3835" i="3"/>
  <c r="E3836" i="3"/>
  <c r="F3843" i="3"/>
  <c r="I3845" i="3"/>
  <c r="G3850" i="3"/>
  <c r="I3850" i="3"/>
  <c r="F3855" i="3"/>
  <c r="H3858" i="3"/>
  <c r="F3859" i="3"/>
  <c r="J3861" i="3"/>
  <c r="H3862" i="3"/>
  <c r="F3863" i="3"/>
  <c r="J3865" i="3"/>
  <c r="H3866" i="3"/>
  <c r="J3761" i="3"/>
  <c r="J3764" i="3"/>
  <c r="I3766" i="3"/>
  <c r="I3774" i="3"/>
  <c r="I3779" i="3"/>
  <c r="H3786" i="3"/>
  <c r="J3786" i="3"/>
  <c r="F3787" i="3"/>
  <c r="H3790" i="3"/>
  <c r="J3790" i="3"/>
  <c r="F3791" i="3"/>
  <c r="H3794" i="3"/>
  <c r="J3794" i="3"/>
  <c r="F3795" i="3"/>
  <c r="H3798" i="3"/>
  <c r="J3798" i="3"/>
  <c r="F3799" i="3"/>
  <c r="H3802" i="3"/>
  <c r="J3802" i="3"/>
  <c r="F3804" i="3"/>
  <c r="H3806" i="3"/>
  <c r="F3807" i="3"/>
  <c r="I3809" i="3"/>
  <c r="G3810" i="3"/>
  <c r="E3811" i="3"/>
  <c r="J3812" i="3"/>
  <c r="G3813" i="3"/>
  <c r="I3815" i="3"/>
  <c r="H3818" i="3"/>
  <c r="E3819" i="3"/>
  <c r="G3821" i="3"/>
  <c r="I3823" i="3"/>
  <c r="I3825" i="3"/>
  <c r="F3826" i="3"/>
  <c r="H3828" i="3"/>
  <c r="E3829" i="3"/>
  <c r="G3831" i="3"/>
  <c r="G3832" i="3"/>
  <c r="G3833" i="3"/>
  <c r="F3836" i="3"/>
  <c r="I3839" i="3"/>
  <c r="G3843" i="3"/>
  <c r="E3844" i="3"/>
  <c r="J3845" i="3"/>
  <c r="H3847" i="3"/>
  <c r="E3848" i="3"/>
  <c r="H3850" i="3"/>
  <c r="E3851" i="3"/>
  <c r="J3852" i="3"/>
  <c r="H3846" i="3"/>
  <c r="G3855" i="3"/>
  <c r="I3855" i="3"/>
  <c r="E3856" i="3"/>
  <c r="E3860" i="3"/>
  <c r="G3863" i="3"/>
  <c r="I3863" i="3"/>
  <c r="E3864" i="3"/>
  <c r="H3763" i="3"/>
  <c r="J3766" i="3"/>
  <c r="G3784" i="3"/>
  <c r="G3787" i="3"/>
  <c r="E3788" i="3"/>
  <c r="G3791" i="3"/>
  <c r="I3791" i="3"/>
  <c r="E3792" i="3"/>
  <c r="G3795" i="3"/>
  <c r="I3795" i="3"/>
  <c r="E3796" i="3"/>
  <c r="G3799" i="3"/>
  <c r="I3799" i="3"/>
  <c r="E3800" i="3"/>
  <c r="G3804" i="3"/>
  <c r="I3804" i="3"/>
  <c r="E3803" i="3"/>
  <c r="I3806" i="3"/>
  <c r="G3807" i="3"/>
  <c r="E3808" i="3"/>
  <c r="J3809" i="3"/>
  <c r="H3810" i="3"/>
  <c r="H3813" i="3"/>
  <c r="E3814" i="3"/>
  <c r="J3815" i="3"/>
  <c r="G3816" i="3"/>
  <c r="I3818" i="3"/>
  <c r="H3821" i="3"/>
  <c r="E3822" i="3"/>
  <c r="J3823" i="3"/>
  <c r="J3825" i="3"/>
  <c r="F3825" i="3"/>
  <c r="G3826" i="3"/>
  <c r="J3835" i="3"/>
  <c r="F3835" i="3"/>
  <c r="E3837" i="3"/>
  <c r="J3839" i="3"/>
  <c r="H3840" i="3"/>
  <c r="E3841" i="3"/>
  <c r="F3848" i="3"/>
  <c r="F3853" i="3"/>
  <c r="F3856" i="3"/>
  <c r="F3860" i="3"/>
  <c r="I3763" i="3"/>
  <c r="G3765" i="3"/>
  <c r="G3767" i="3"/>
  <c r="G3769" i="3"/>
  <c r="G3771" i="3"/>
  <c r="G3773" i="3"/>
  <c r="G3775" i="3"/>
  <c r="G3777" i="3"/>
  <c r="G3780" i="3"/>
  <c r="G3782" i="3"/>
  <c r="H3784" i="3"/>
  <c r="E3785" i="3"/>
  <c r="H3787" i="3"/>
  <c r="J3787" i="3"/>
  <c r="F3788" i="3"/>
  <c r="H3791" i="3"/>
  <c r="J3791" i="3"/>
  <c r="F3792" i="3"/>
  <c r="H3795" i="3"/>
  <c r="J3795" i="3"/>
  <c r="F3796" i="3"/>
  <c r="H3799" i="3"/>
  <c r="J3799" i="3"/>
  <c r="F3800" i="3"/>
  <c r="H3804" i="3"/>
  <c r="J3804" i="3"/>
  <c r="F3803" i="3"/>
  <c r="J3806" i="3"/>
  <c r="H3807" i="3"/>
  <c r="I3810" i="3"/>
  <c r="G3811" i="3"/>
  <c r="I3813" i="3"/>
  <c r="H3816" i="3"/>
  <c r="E3817" i="3"/>
  <c r="J3818" i="3"/>
  <c r="G3819" i="3"/>
  <c r="F3822" i="3"/>
  <c r="G3824" i="3"/>
  <c r="E3827" i="3"/>
  <c r="J3828" i="3"/>
  <c r="G3829" i="3"/>
  <c r="I3831" i="3"/>
  <c r="E3832" i="3"/>
  <c r="I3833" i="3"/>
  <c r="F3834" i="3"/>
  <c r="H3836" i="3"/>
  <c r="F3841" i="3"/>
  <c r="I3843" i="3"/>
  <c r="G3848" i="3"/>
  <c r="E3849" i="3"/>
  <c r="J3850" i="3"/>
  <c r="G3853" i="3"/>
  <c r="G3867" i="3"/>
  <c r="E3868" i="3"/>
  <c r="I3870" i="3"/>
  <c r="G3871" i="3"/>
  <c r="I3871" i="3"/>
  <c r="E3872" i="3"/>
  <c r="G3875" i="3"/>
  <c r="I3875" i="3"/>
  <c r="E3876" i="3"/>
  <c r="G3879" i="3"/>
  <c r="I3879" i="3"/>
  <c r="E3880" i="3"/>
  <c r="G3883" i="3"/>
  <c r="I3883" i="3"/>
  <c r="E3884" i="3"/>
  <c r="G3887" i="3"/>
  <c r="I3887" i="3"/>
  <c r="E3888" i="3"/>
  <c r="G3891" i="3"/>
  <c r="E3892" i="3"/>
  <c r="I3892" i="3"/>
  <c r="G3895" i="3"/>
  <c r="G3898" i="3"/>
  <c r="H3903" i="3"/>
  <c r="E3904" i="3"/>
  <c r="G3904" i="3"/>
  <c r="I3904" i="3"/>
  <c r="J3905" i="3"/>
  <c r="H3913" i="3"/>
  <c r="E3914" i="3"/>
  <c r="J3915" i="3"/>
  <c r="H3918" i="3"/>
  <c r="F3919" i="3"/>
  <c r="J3919" i="3"/>
  <c r="H3922" i="3"/>
  <c r="F3923" i="3"/>
  <c r="H3926" i="3"/>
  <c r="J3926" i="3"/>
  <c r="G3929" i="3"/>
  <c r="I3929" i="3"/>
  <c r="E3960" i="3"/>
  <c r="H3971" i="3"/>
  <c r="J3971" i="3"/>
  <c r="F3868" i="3"/>
  <c r="J3870" i="3"/>
  <c r="H3871" i="3"/>
  <c r="F3872" i="3"/>
  <c r="J3874" i="3"/>
  <c r="H3875" i="3"/>
  <c r="F3876" i="3"/>
  <c r="J3878" i="3"/>
  <c r="H3879" i="3"/>
  <c r="F3880" i="3"/>
  <c r="J3882" i="3"/>
  <c r="H3883" i="3"/>
  <c r="F3884" i="3"/>
  <c r="J3886" i="3"/>
  <c r="H3887" i="3"/>
  <c r="F3888" i="3"/>
  <c r="J3890" i="3"/>
  <c r="H3891" i="3"/>
  <c r="F3892" i="3"/>
  <c r="J3894" i="3"/>
  <c r="H3895" i="3"/>
  <c r="E3896" i="3"/>
  <c r="I3896" i="3"/>
  <c r="J3897" i="3"/>
  <c r="H3898" i="3"/>
  <c r="E3899" i="3"/>
  <c r="I3899" i="3"/>
  <c r="J3900" i="3"/>
  <c r="G3901" i="3"/>
  <c r="H3906" i="3"/>
  <c r="E3907" i="3"/>
  <c r="G3907" i="3"/>
  <c r="I3907" i="3"/>
  <c r="J3908" i="3"/>
  <c r="H3911" i="3"/>
  <c r="G3915" i="3"/>
  <c r="H3917" i="3"/>
  <c r="I3919" i="3"/>
  <c r="E3920" i="3"/>
  <c r="G3923" i="3"/>
  <c r="I3923" i="3"/>
  <c r="E3924" i="3"/>
  <c r="G3927" i="3"/>
  <c r="I3927" i="3"/>
  <c r="H3929" i="3"/>
  <c r="H3964" i="3"/>
  <c r="J3964" i="3"/>
  <c r="G3969" i="3"/>
  <c r="I3969" i="3"/>
  <c r="E3970" i="3"/>
  <c r="I3880" i="3"/>
  <c r="E3881" i="3"/>
  <c r="I3884" i="3"/>
  <c r="I3885" i="3"/>
  <c r="I3888" i="3"/>
  <c r="I3893" i="3"/>
  <c r="G3902" i="3"/>
  <c r="I3902" i="3"/>
  <c r="G3910" i="3"/>
  <c r="G3912" i="3"/>
  <c r="F3913" i="3"/>
  <c r="F3915" i="3"/>
  <c r="H3916" i="3"/>
  <c r="J3923" i="3"/>
  <c r="J3927" i="3"/>
  <c r="I3932" i="3"/>
  <c r="I3934" i="3"/>
  <c r="I3936" i="3"/>
  <c r="I3938" i="3"/>
  <c r="I3940" i="3"/>
  <c r="I3942" i="3"/>
  <c r="I3944" i="3"/>
  <c r="I3946" i="3"/>
  <c r="I3948" i="3"/>
  <c r="I3950" i="3"/>
  <c r="I3952" i="3"/>
  <c r="G3954" i="3"/>
  <c r="H3969" i="3"/>
  <c r="J3969" i="3"/>
  <c r="G3972" i="3"/>
  <c r="J3932" i="3"/>
  <c r="J3934" i="3"/>
  <c r="J3936" i="3"/>
  <c r="H3967" i="3"/>
  <c r="E3971" i="3"/>
  <c r="H3972" i="3"/>
  <c r="J3972" i="3"/>
  <c r="G3869" i="3"/>
  <c r="E3870" i="3"/>
  <c r="I3872" i="3"/>
  <c r="G3873" i="3"/>
  <c r="I3873" i="3"/>
  <c r="E3874" i="3"/>
  <c r="I3877" i="3"/>
  <c r="E3878" i="3"/>
  <c r="G3963" i="3"/>
  <c r="I3963" i="3"/>
  <c r="H3965" i="3"/>
  <c r="J3965" i="3"/>
  <c r="E3968" i="3"/>
  <c r="F3970" i="3"/>
  <c r="F3870" i="3"/>
  <c r="J3872" i="3"/>
  <c r="H3873" i="3"/>
  <c r="F3874" i="3"/>
  <c r="J3876" i="3"/>
  <c r="F3878" i="3"/>
  <c r="J3888" i="3"/>
  <c r="H3889" i="3"/>
  <c r="H3902" i="3"/>
  <c r="E3903" i="3"/>
  <c r="G3903" i="3"/>
  <c r="J3904" i="3"/>
  <c r="H3910" i="3"/>
  <c r="H3912" i="3"/>
  <c r="E3913" i="3"/>
  <c r="G3913" i="3"/>
  <c r="J3914" i="3"/>
  <c r="E3918" i="3"/>
  <c r="G3921" i="3"/>
  <c r="I3921" i="3"/>
  <c r="E3926" i="3"/>
  <c r="G3928" i="3"/>
  <c r="G3961" i="3"/>
  <c r="I3961" i="3"/>
  <c r="H3963" i="3"/>
  <c r="J3963" i="3"/>
  <c r="E3966" i="3"/>
  <c r="G3870" i="3"/>
  <c r="E3871" i="3"/>
  <c r="G3874" i="3"/>
  <c r="E3875" i="3"/>
  <c r="G3878" i="3"/>
  <c r="I3878" i="3"/>
  <c r="E3879" i="3"/>
  <c r="E3883" i="3"/>
  <c r="G3886" i="3"/>
  <c r="E3887" i="3"/>
  <c r="G3890" i="3"/>
  <c r="E3891" i="3"/>
  <c r="I3891" i="3"/>
  <c r="G3894" i="3"/>
  <c r="E3895" i="3"/>
  <c r="I3895" i="3"/>
  <c r="J3896" i="3"/>
  <c r="G3897" i="3"/>
  <c r="E3898" i="3"/>
  <c r="I3898" i="3"/>
  <c r="J3899" i="3"/>
  <c r="G3900" i="3"/>
  <c r="H3905" i="3"/>
  <c r="E3906" i="3"/>
  <c r="G3906" i="3"/>
  <c r="I3906" i="3"/>
  <c r="J3907" i="3"/>
  <c r="E3911" i="3"/>
  <c r="G3911" i="3"/>
  <c r="G3914" i="3"/>
  <c r="F3918" i="3"/>
  <c r="J3920" i="3"/>
  <c r="H3921" i="3"/>
  <c r="F3922" i="3"/>
  <c r="H3925" i="3"/>
  <c r="J3925" i="3"/>
  <c r="F3926" i="3"/>
  <c r="H3928" i="3"/>
  <c r="J3928" i="3"/>
  <c r="G3931" i="3"/>
  <c r="I3931" i="3"/>
  <c r="G3933" i="3"/>
  <c r="I3933" i="3"/>
  <c r="G3935" i="3"/>
  <c r="I3935" i="3"/>
  <c r="G3937" i="3"/>
  <c r="I3937" i="3"/>
  <c r="G3939" i="3"/>
  <c r="I3939" i="3"/>
  <c r="G3941" i="3"/>
  <c r="I3941" i="3"/>
  <c r="G3943" i="3"/>
  <c r="I3943" i="3"/>
  <c r="G3945" i="3"/>
  <c r="I3945" i="3"/>
  <c r="G3947" i="3"/>
  <c r="I3947" i="3"/>
  <c r="G3949" i="3"/>
  <c r="I3951" i="3"/>
  <c r="F3867" i="3"/>
  <c r="J3869" i="3"/>
  <c r="H3870" i="3"/>
  <c r="F3871" i="3"/>
  <c r="J3873" i="3"/>
  <c r="H3874" i="3"/>
  <c r="F3875" i="3"/>
  <c r="J3877" i="3"/>
  <c r="H3878" i="3"/>
  <c r="F3879" i="3"/>
  <c r="J3881" i="3"/>
  <c r="H3882" i="3"/>
  <c r="F3883" i="3"/>
  <c r="J3885" i="3"/>
  <c r="H3886" i="3"/>
  <c r="F3887" i="3"/>
  <c r="J3889" i="3"/>
  <c r="H3890" i="3"/>
  <c r="F3891" i="3"/>
  <c r="J3893" i="3"/>
  <c r="H3894" i="3"/>
  <c r="H3897" i="3"/>
  <c r="H3900" i="3"/>
  <c r="E3901" i="3"/>
  <c r="I3901" i="3"/>
  <c r="J3902" i="3"/>
  <c r="H3908" i="3"/>
  <c r="E3909" i="3"/>
  <c r="G3909" i="3"/>
  <c r="I3909" i="3"/>
  <c r="J3910" i="3"/>
  <c r="J3912" i="3"/>
  <c r="F3912" i="3"/>
  <c r="F3914" i="3"/>
  <c r="E3916" i="3"/>
  <c r="J3917" i="3"/>
  <c r="E3919" i="3"/>
  <c r="G3922" i="3"/>
  <c r="E3923" i="3"/>
  <c r="G3926" i="3"/>
  <c r="I3926" i="3"/>
  <c r="H3931" i="3"/>
  <c r="J3931" i="3"/>
  <c r="H3933" i="3"/>
  <c r="J3933" i="3"/>
  <c r="H3935" i="3"/>
  <c r="J3935" i="3"/>
  <c r="H3937" i="3"/>
  <c r="J3937" i="3"/>
  <c r="H3939" i="3"/>
  <c r="J3939" i="3"/>
  <c r="H3941" i="3"/>
  <c r="J3941" i="3"/>
  <c r="H3943" i="3"/>
  <c r="J3943" i="3"/>
  <c r="H3945" i="3"/>
  <c r="J3945" i="3"/>
  <c r="H3947" i="3"/>
  <c r="J3947" i="3"/>
  <c r="H3949" i="3"/>
  <c r="H3951" i="3"/>
  <c r="J3951" i="3"/>
  <c r="H3953" i="3"/>
  <c r="H3955" i="3"/>
  <c r="H3957" i="3"/>
  <c r="J3957" i="3"/>
  <c r="H3959" i="3"/>
  <c r="E4052" i="3"/>
  <c r="F4054" i="3"/>
  <c r="J4054" i="3"/>
  <c r="F4057" i="3"/>
  <c r="E4063" i="3"/>
  <c r="E4067" i="3"/>
  <c r="E4072" i="3"/>
  <c r="E4077" i="3"/>
  <c r="E4081" i="3"/>
  <c r="E4090" i="3"/>
  <c r="G4093" i="3"/>
  <c r="E4094" i="3"/>
  <c r="G4097" i="3"/>
  <c r="I4102" i="3"/>
  <c r="E4107" i="3"/>
  <c r="I4107" i="3"/>
  <c r="I4111" i="3"/>
  <c r="E4116" i="3"/>
  <c r="I4116" i="3"/>
  <c r="J3980" i="3"/>
  <c r="F3980" i="3"/>
  <c r="I3983" i="3"/>
  <c r="E3985" i="3"/>
  <c r="G3985" i="3"/>
  <c r="H4003" i="3"/>
  <c r="J4003" i="3"/>
  <c r="H4006" i="3"/>
  <c r="E4009" i="3"/>
  <c r="G4009" i="3"/>
  <c r="I4009" i="3"/>
  <c r="F4014" i="3"/>
  <c r="H4014" i="3"/>
  <c r="E4017" i="3"/>
  <c r="G4017" i="3"/>
  <c r="I4017" i="3"/>
  <c r="F4022" i="3"/>
  <c r="H4022" i="3"/>
  <c r="E4025" i="3"/>
  <c r="G4025" i="3"/>
  <c r="I4025" i="3"/>
  <c r="I4027" i="3"/>
  <c r="F4031" i="3"/>
  <c r="F4037" i="3"/>
  <c r="E4041" i="3"/>
  <c r="F4043" i="3"/>
  <c r="E4046" i="3"/>
  <c r="I4046" i="3"/>
  <c r="E4047" i="3"/>
  <c r="H4051" i="3"/>
  <c r="J4051" i="3"/>
  <c r="F4052" i="3"/>
  <c r="E4059" i="3"/>
  <c r="I4059" i="3"/>
  <c r="H4062" i="3"/>
  <c r="J4062" i="3"/>
  <c r="F4063" i="3"/>
  <c r="H4066" i="3"/>
  <c r="J4066" i="3"/>
  <c r="F4067" i="3"/>
  <c r="H4071" i="3"/>
  <c r="J4071" i="3"/>
  <c r="F4072" i="3"/>
  <c r="H4075" i="3"/>
  <c r="J4075" i="3"/>
  <c r="F4077" i="3"/>
  <c r="F4081" i="3"/>
  <c r="H4084" i="3"/>
  <c r="J4084" i="3"/>
  <c r="F4086" i="3"/>
  <c r="H4089" i="3"/>
  <c r="J4089" i="3"/>
  <c r="F4090" i="3"/>
  <c r="H4093" i="3"/>
  <c r="J4093" i="3"/>
  <c r="F4094" i="3"/>
  <c r="H4097" i="3"/>
  <c r="J4097" i="3"/>
  <c r="F4098" i="3"/>
  <c r="H4101" i="3"/>
  <c r="J4101" i="3"/>
  <c r="I3960" i="3"/>
  <c r="G3962" i="3"/>
  <c r="I3962" i="3"/>
  <c r="G3964" i="3"/>
  <c r="I3964" i="3"/>
  <c r="G3966" i="3"/>
  <c r="I3966" i="3"/>
  <c r="G3968" i="3"/>
  <c r="I3968" i="3"/>
  <c r="G3970" i="3"/>
  <c r="I3970" i="3"/>
  <c r="I3973" i="3"/>
  <c r="F3974" i="3"/>
  <c r="G3976" i="3"/>
  <c r="G3979" i="3"/>
  <c r="H3981" i="3"/>
  <c r="J3981" i="3"/>
  <c r="E4004" i="3"/>
  <c r="G4004" i="3"/>
  <c r="I4004" i="3"/>
  <c r="F4009" i="3"/>
  <c r="H4009" i="3"/>
  <c r="E4012" i="3"/>
  <c r="G4012" i="3"/>
  <c r="I4012" i="3"/>
  <c r="F4017" i="3"/>
  <c r="H4017" i="3"/>
  <c r="E4020" i="3"/>
  <c r="G4020" i="3"/>
  <c r="I4020" i="3"/>
  <c r="F4025" i="3"/>
  <c r="H4025" i="3"/>
  <c r="J4025" i="3"/>
  <c r="J4027" i="3"/>
  <c r="E4029" i="3"/>
  <c r="J4030" i="3"/>
  <c r="G4031" i="3"/>
  <c r="I4031" i="3"/>
  <c r="E4032" i="3"/>
  <c r="I4037" i="3"/>
  <c r="E4038" i="3"/>
  <c r="I4038" i="3"/>
  <c r="G4043" i="3"/>
  <c r="I4043" i="3"/>
  <c r="E4044" i="3"/>
  <c r="F4046" i="3"/>
  <c r="J4046" i="3"/>
  <c r="F4049" i="3"/>
  <c r="E4053" i="3"/>
  <c r="G4063" i="3"/>
  <c r="I4063" i="3"/>
  <c r="E4064" i="3"/>
  <c r="G4067" i="3"/>
  <c r="I4067" i="3"/>
  <c r="E4068" i="3"/>
  <c r="G4072" i="3"/>
  <c r="I4072" i="3"/>
  <c r="E4073" i="3"/>
  <c r="I4077" i="3"/>
  <c r="E4078" i="3"/>
  <c r="I4078" i="3"/>
  <c r="G4081" i="3"/>
  <c r="I4081" i="3"/>
  <c r="E4082" i="3"/>
  <c r="G4086" i="3"/>
  <c r="I4086" i="3"/>
  <c r="E4087" i="3"/>
  <c r="G4090" i="3"/>
  <c r="I4090" i="3"/>
  <c r="E4091" i="3"/>
  <c r="G4094" i="3"/>
  <c r="I4094" i="3"/>
  <c r="E4095" i="3"/>
  <c r="H3973" i="3"/>
  <c r="J3973" i="3"/>
  <c r="G3974" i="3"/>
  <c r="J3975" i="3"/>
  <c r="F3976" i="3"/>
  <c r="H3976" i="3"/>
  <c r="G3977" i="3"/>
  <c r="H3978" i="3"/>
  <c r="F3979" i="3"/>
  <c r="H3979" i="3"/>
  <c r="F3982" i="3"/>
  <c r="G3983" i="3"/>
  <c r="I3984" i="3"/>
  <c r="H4004" i="3"/>
  <c r="E4007" i="3"/>
  <c r="G4007" i="3"/>
  <c r="I4007" i="3"/>
  <c r="F4012" i="3"/>
  <c r="H4012" i="3"/>
  <c r="E4015" i="3"/>
  <c r="G4015" i="3"/>
  <c r="I4015" i="3"/>
  <c r="F4020" i="3"/>
  <c r="H4020" i="3"/>
  <c r="E4023" i="3"/>
  <c r="G4023" i="3"/>
  <c r="I4023" i="3"/>
  <c r="E4026" i="3"/>
  <c r="G4026" i="3"/>
  <c r="I4028" i="3"/>
  <c r="F4029" i="3"/>
  <c r="F4032" i="3"/>
  <c r="J4032" i="3"/>
  <c r="E4033" i="3"/>
  <c r="F4034" i="3"/>
  <c r="J4037" i="3"/>
  <c r="F4038" i="3"/>
  <c r="E4039" i="3"/>
  <c r="H4043" i="3"/>
  <c r="J4043" i="3"/>
  <c r="F4044" i="3"/>
  <c r="I4049" i="3"/>
  <c r="F4053" i="3"/>
  <c r="E4056" i="3"/>
  <c r="J4063" i="3"/>
  <c r="F4064" i="3"/>
  <c r="F4068" i="3"/>
  <c r="F4073" i="3"/>
  <c r="F4078" i="3"/>
  <c r="F4082" i="3"/>
  <c r="F4087" i="3"/>
  <c r="H4090" i="3"/>
  <c r="J4090" i="3"/>
  <c r="F4091" i="3"/>
  <c r="H4094" i="3"/>
  <c r="J4094" i="3"/>
  <c r="F4095" i="3"/>
  <c r="H4098" i="3"/>
  <c r="J4098" i="3"/>
  <c r="F4099" i="3"/>
  <c r="H4102" i="3"/>
  <c r="I3978" i="3"/>
  <c r="H3985" i="3"/>
  <c r="H3989" i="3"/>
  <c r="H3991" i="3"/>
  <c r="H3993" i="3"/>
  <c r="H3995" i="3"/>
  <c r="F4007" i="3"/>
  <c r="E4010" i="3"/>
  <c r="I4010" i="3"/>
  <c r="E4018" i="3"/>
  <c r="I4018" i="3"/>
  <c r="F4023" i="3"/>
  <c r="F4026" i="3"/>
  <c r="J4028" i="3"/>
  <c r="G4034" i="3"/>
  <c r="E4036" i="3"/>
  <c r="I4050" i="3"/>
  <c r="I4100" i="3"/>
  <c r="E4105" i="3"/>
  <c r="I4105" i="3"/>
  <c r="I4109" i="3"/>
  <c r="H3980" i="3"/>
  <c r="G3981" i="3"/>
  <c r="I4002" i="3"/>
  <c r="G4005" i="3"/>
  <c r="I4005" i="3"/>
  <c r="H4010" i="3"/>
  <c r="G4013" i="3"/>
  <c r="I4013" i="3"/>
  <c r="H4018" i="3"/>
  <c r="G4021" i="3"/>
  <c r="I4021" i="3"/>
  <c r="G4027" i="3"/>
  <c r="J4034" i="3"/>
  <c r="I4041" i="3"/>
  <c r="I4047" i="3"/>
  <c r="J4050" i="3"/>
  <c r="J4055" i="3"/>
  <c r="J4068" i="3"/>
  <c r="J4073" i="3"/>
  <c r="J4078" i="3"/>
  <c r="J4082" i="3"/>
  <c r="J4087" i="3"/>
  <c r="J4091" i="3"/>
  <c r="J4095" i="3"/>
  <c r="J4099" i="3"/>
  <c r="J4103" i="3"/>
  <c r="J3974" i="3"/>
  <c r="G3975" i="3"/>
  <c r="I3979" i="3"/>
  <c r="F3981" i="3"/>
  <c r="I3982" i="3"/>
  <c r="F3983" i="3"/>
  <c r="J3983" i="3"/>
  <c r="H4005" i="3"/>
  <c r="E4008" i="3"/>
  <c r="G4008" i="3"/>
  <c r="I4008" i="3"/>
  <c r="F4013" i="3"/>
  <c r="H4013" i="3"/>
  <c r="E4016" i="3"/>
  <c r="G4016" i="3"/>
  <c r="I4016" i="3"/>
  <c r="F4021" i="3"/>
  <c r="H4021" i="3"/>
  <c r="E4024" i="3"/>
  <c r="G4024" i="3"/>
  <c r="I4024" i="3"/>
  <c r="F4027" i="3"/>
  <c r="H4027" i="3"/>
  <c r="I4029" i="3"/>
  <c r="F4030" i="3"/>
  <c r="H4030" i="3"/>
  <c r="E4031" i="3"/>
  <c r="F4033" i="3"/>
  <c r="E4037" i="3"/>
  <c r="F4039" i="3"/>
  <c r="E4042" i="3"/>
  <c r="I4042" i="3"/>
  <c r="E4043" i="3"/>
  <c r="J4047" i="3"/>
  <c r="F4048" i="3"/>
  <c r="E4051" i="3"/>
  <c r="I4053" i="3"/>
  <c r="F4056" i="3"/>
  <c r="E4062" i="3"/>
  <c r="G4065" i="3"/>
  <c r="I4065" i="3"/>
  <c r="E4066" i="3"/>
  <c r="G4069" i="3"/>
  <c r="I4069" i="3"/>
  <c r="E4071" i="3"/>
  <c r="G4074" i="3"/>
  <c r="I4074" i="3"/>
  <c r="E4075" i="3"/>
  <c r="G4079" i="3"/>
  <c r="I4079" i="3"/>
  <c r="E4080" i="3"/>
  <c r="G4083" i="3"/>
  <c r="I4083" i="3"/>
  <c r="E4084" i="3"/>
  <c r="G4088" i="3"/>
  <c r="I4088" i="3"/>
  <c r="E4089" i="3"/>
  <c r="G4092" i="3"/>
  <c r="I4092" i="3"/>
  <c r="E4093" i="3"/>
  <c r="G4096" i="3"/>
  <c r="E4097" i="3"/>
  <c r="J4108" i="3"/>
  <c r="H4114" i="3"/>
  <c r="J4114" i="3"/>
  <c r="H4119" i="3"/>
  <c r="J4119" i="3"/>
  <c r="G4134" i="3"/>
  <c r="G4142" i="3"/>
  <c r="G4151" i="3"/>
  <c r="J4180" i="3"/>
  <c r="J4189" i="3"/>
  <c r="J4193" i="3"/>
  <c r="F4217" i="3"/>
  <c r="H4217" i="3"/>
  <c r="J4217" i="3"/>
  <c r="F4221" i="3"/>
  <c r="H4221" i="3"/>
  <c r="J4221" i="3"/>
  <c r="H4225" i="3"/>
  <c r="H4230" i="3"/>
  <c r="I4233" i="3"/>
  <c r="J4236" i="3"/>
  <c r="J4242" i="3"/>
  <c r="H4243" i="3"/>
  <c r="J4247" i="3"/>
  <c r="J4251" i="3"/>
  <c r="J4258" i="3"/>
  <c r="J4262" i="3"/>
  <c r="J4267" i="3"/>
  <c r="J4271" i="3"/>
  <c r="J4279" i="3"/>
  <c r="J4292" i="3"/>
  <c r="J4297" i="3"/>
  <c r="J4301" i="3"/>
  <c r="H4323" i="3"/>
  <c r="H4331" i="3"/>
  <c r="H4335" i="3"/>
  <c r="J4335" i="3"/>
  <c r="H4344" i="3"/>
  <c r="H4349" i="3"/>
  <c r="H4356" i="3"/>
  <c r="G4408" i="3"/>
  <c r="I4408" i="3"/>
  <c r="G4100" i="3"/>
  <c r="E4101" i="3"/>
  <c r="G4105" i="3"/>
  <c r="E4106" i="3"/>
  <c r="I4106" i="3"/>
  <c r="E4110" i="3"/>
  <c r="G4110" i="3"/>
  <c r="I4110" i="3"/>
  <c r="E4115" i="3"/>
  <c r="G4115" i="3"/>
  <c r="H4123" i="3"/>
  <c r="H4125" i="3"/>
  <c r="H4127" i="3"/>
  <c r="E4128" i="3"/>
  <c r="I4132" i="3"/>
  <c r="F4134" i="3"/>
  <c r="H4136" i="3"/>
  <c r="E4137" i="3"/>
  <c r="G4137" i="3"/>
  <c r="I4141" i="3"/>
  <c r="F4142" i="3"/>
  <c r="H4144" i="3"/>
  <c r="E4146" i="3"/>
  <c r="G4146" i="3"/>
  <c r="I4150" i="3"/>
  <c r="F4151" i="3"/>
  <c r="H4153" i="3"/>
  <c r="E4154" i="3"/>
  <c r="G4154" i="3"/>
  <c r="E4157" i="3"/>
  <c r="I4157" i="3"/>
  <c r="H4159" i="3"/>
  <c r="I4162" i="3"/>
  <c r="E4164" i="3"/>
  <c r="I4165" i="3"/>
  <c r="J4169" i="3"/>
  <c r="J4173" i="3"/>
  <c r="G4230" i="3"/>
  <c r="I4230" i="3"/>
  <c r="I4251" i="3"/>
  <c r="G4324" i="3"/>
  <c r="I4326" i="3"/>
  <c r="I4330" i="3"/>
  <c r="F4369" i="3"/>
  <c r="F4377" i="3"/>
  <c r="F4394" i="3"/>
  <c r="F4399" i="3"/>
  <c r="J4399" i="3"/>
  <c r="F4408" i="3"/>
  <c r="J4411" i="3"/>
  <c r="F4416" i="3"/>
  <c r="F4420" i="3"/>
  <c r="H4420" i="3"/>
  <c r="J4420" i="3"/>
  <c r="F4425" i="3"/>
  <c r="H4425" i="3"/>
  <c r="J4432" i="3"/>
  <c r="F4435" i="3"/>
  <c r="F4450" i="3"/>
  <c r="H4450" i="3"/>
  <c r="J4451" i="3"/>
  <c r="I4454" i="3"/>
  <c r="I4460" i="3"/>
  <c r="H4461" i="3"/>
  <c r="J4463" i="3"/>
  <c r="G4465" i="3"/>
  <c r="G4466" i="3"/>
  <c r="I4467" i="3"/>
  <c r="J4470" i="3"/>
  <c r="H4139" i="3"/>
  <c r="H4148" i="3"/>
  <c r="E4149" i="3"/>
  <c r="G4149" i="3"/>
  <c r="I4153" i="3"/>
  <c r="F4154" i="3"/>
  <c r="F4157" i="3"/>
  <c r="H4157" i="3"/>
  <c r="I4159" i="3"/>
  <c r="F4160" i="3"/>
  <c r="J4162" i="3"/>
  <c r="G4166" i="3"/>
  <c r="E4169" i="3"/>
  <c r="I4170" i="3"/>
  <c r="E4172" i="3"/>
  <c r="I4393" i="3"/>
  <c r="I4398" i="3"/>
  <c r="I4407" i="3"/>
  <c r="I4415" i="3"/>
  <c r="I4416" i="3"/>
  <c r="E4417" i="3"/>
  <c r="I4419" i="3"/>
  <c r="I4424" i="3"/>
  <c r="I4425" i="3"/>
  <c r="I4435" i="3"/>
  <c r="I4440" i="3"/>
  <c r="I4445" i="3"/>
  <c r="I4449" i="3"/>
  <c r="E4451" i="3"/>
  <c r="G4451" i="3"/>
  <c r="E4453" i="3"/>
  <c r="G4453" i="3"/>
  <c r="F4455" i="3"/>
  <c r="H4457" i="3"/>
  <c r="H4458" i="3"/>
  <c r="H4459" i="3"/>
  <c r="J4460" i="3"/>
  <c r="I4464" i="3"/>
  <c r="H4465" i="3"/>
  <c r="J4467" i="3"/>
  <c r="G4469" i="3"/>
  <c r="G4470" i="3"/>
  <c r="G4472" i="3"/>
  <c r="I4156" i="3"/>
  <c r="J4159" i="3"/>
  <c r="E4161" i="3"/>
  <c r="H4163" i="3"/>
  <c r="H4166" i="3"/>
  <c r="J4170" i="3"/>
  <c r="H4171" i="3"/>
  <c r="F4391" i="3"/>
  <c r="F4395" i="3"/>
  <c r="J4395" i="3"/>
  <c r="J4403" i="3"/>
  <c r="F4409" i="3"/>
  <c r="F4413" i="3"/>
  <c r="J4417" i="3"/>
  <c r="J4424" i="3"/>
  <c r="J4433" i="3"/>
  <c r="J4439" i="3"/>
  <c r="J4444" i="3"/>
  <c r="J4448" i="3"/>
  <c r="F4453" i="3"/>
  <c r="I4457" i="3"/>
  <c r="E4459" i="3"/>
  <c r="H4463" i="3"/>
  <c r="J4464" i="3"/>
  <c r="I4468" i="3"/>
  <c r="J4532" i="3"/>
  <c r="F4102" i="3"/>
  <c r="H4106" i="3"/>
  <c r="J4106" i="3"/>
  <c r="F4107" i="3"/>
  <c r="H4110" i="3"/>
  <c r="G4437" i="3"/>
  <c r="H4128" i="3"/>
  <c r="E4129" i="3"/>
  <c r="G4129" i="3"/>
  <c r="I4134" i="3"/>
  <c r="F4135" i="3"/>
  <c r="H4137" i="3"/>
  <c r="E4138" i="3"/>
  <c r="G4138" i="3"/>
  <c r="I4142" i="3"/>
  <c r="F4143" i="3"/>
  <c r="H4146" i="3"/>
  <c r="E4147" i="3"/>
  <c r="G4147" i="3"/>
  <c r="I4151" i="3"/>
  <c r="F4152" i="3"/>
  <c r="H4154" i="3"/>
  <c r="E4155" i="3"/>
  <c r="G4155" i="3"/>
  <c r="J4156" i="3"/>
  <c r="F4158" i="3"/>
  <c r="F4161" i="3"/>
  <c r="I4163" i="3"/>
  <c r="F4164" i="3"/>
  <c r="I4171" i="3"/>
  <c r="H4207" i="3"/>
  <c r="H4215" i="3"/>
  <c r="H4219" i="3"/>
  <c r="J4225" i="3"/>
  <c r="G4231" i="3"/>
  <c r="I4231" i="3"/>
  <c r="E4232" i="3"/>
  <c r="F4236" i="3"/>
  <c r="H4244" i="3"/>
  <c r="F4245" i="3"/>
  <c r="H4252" i="3"/>
  <c r="J4252" i="3"/>
  <c r="F4253" i="3"/>
  <c r="F4257" i="3"/>
  <c r="F4261" i="3"/>
  <c r="F4266" i="3"/>
  <c r="F4270" i="3"/>
  <c r="F4274" i="3"/>
  <c r="H4277" i="3"/>
  <c r="F4278" i="3"/>
  <c r="F4283" i="3"/>
  <c r="F4287" i="3"/>
  <c r="H4290" i="3"/>
  <c r="J4290" i="3"/>
  <c r="F4291" i="3"/>
  <c r="H4294" i="3"/>
  <c r="J4294" i="3"/>
  <c r="F4295" i="3"/>
  <c r="H4299" i="3"/>
  <c r="J4299" i="3"/>
  <c r="F4300" i="3"/>
  <c r="H4304" i="3"/>
  <c r="J4304" i="3"/>
  <c r="F4305" i="3"/>
  <c r="J4307" i="3"/>
  <c r="H4308" i="3"/>
  <c r="J4308" i="3"/>
  <c r="F4309" i="3"/>
  <c r="H4312" i="3"/>
  <c r="F4313" i="3"/>
  <c r="J4315" i="3"/>
  <c r="H4316" i="3"/>
  <c r="F4317" i="3"/>
  <c r="J4319" i="3"/>
  <c r="H4320" i="3"/>
  <c r="F4321" i="3"/>
  <c r="J4323" i="3"/>
  <c r="F4325" i="3"/>
  <c r="H4325" i="3"/>
  <c r="F4333" i="3"/>
  <c r="H4333" i="3"/>
  <c r="J4333" i="3"/>
  <c r="H4337" i="3"/>
  <c r="H4341" i="3"/>
  <c r="H4346" i="3"/>
  <c r="H4351" i="3"/>
  <c r="H4354" i="3"/>
  <c r="I4369" i="3"/>
  <c r="I4373" i="3"/>
  <c r="I4377" i="3"/>
  <c r="E4379" i="3"/>
  <c r="E4383" i="3"/>
  <c r="I4383" i="3"/>
  <c r="E4388" i="3"/>
  <c r="I4388" i="3"/>
  <c r="G4391" i="3"/>
  <c r="E4392" i="3"/>
  <c r="I4392" i="3"/>
  <c r="E4406" i="3"/>
  <c r="G4406" i="3"/>
  <c r="I4406" i="3"/>
  <c r="I4413" i="3"/>
  <c r="I4417" i="3"/>
  <c r="I4420" i="3"/>
  <c r="I4430" i="3"/>
  <c r="I4436" i="3"/>
  <c r="I4441" i="3"/>
  <c r="I4446" i="3"/>
  <c r="E4448" i="3"/>
  <c r="I4450" i="3"/>
  <c r="J4452" i="3"/>
  <c r="H4455" i="3"/>
  <c r="J4457" i="3"/>
  <c r="I4461" i="3"/>
  <c r="E4463" i="3"/>
  <c r="H4467" i="3"/>
  <c r="J4468" i="3"/>
  <c r="I4472" i="3"/>
  <c r="G4098" i="3"/>
  <c r="I4098" i="3"/>
  <c r="E4099" i="3"/>
  <c r="G4102" i="3"/>
  <c r="E4103" i="3"/>
  <c r="I4103" i="3"/>
  <c r="G4107" i="3"/>
  <c r="E4108" i="3"/>
  <c r="G4108" i="3"/>
  <c r="I4108" i="3"/>
  <c r="E4112" i="3"/>
  <c r="G4112" i="3"/>
  <c r="I4112" i="3"/>
  <c r="H4124" i="3"/>
  <c r="H4437" i="3"/>
  <c r="I4128" i="3"/>
  <c r="F4129" i="3"/>
  <c r="H4131" i="3"/>
  <c r="E4132" i="3"/>
  <c r="G4132" i="3"/>
  <c r="I4137" i="3"/>
  <c r="F4138" i="3"/>
  <c r="H4140" i="3"/>
  <c r="E4141" i="3"/>
  <c r="G4141" i="3"/>
  <c r="I4146" i="3"/>
  <c r="F4147" i="3"/>
  <c r="H4149" i="3"/>
  <c r="E4150" i="3"/>
  <c r="G4150" i="3"/>
  <c r="I4154" i="3"/>
  <c r="F4155" i="3"/>
  <c r="G4158" i="3"/>
  <c r="I4160" i="3"/>
  <c r="J4163" i="3"/>
  <c r="E4165" i="3"/>
  <c r="E4224" i="3"/>
  <c r="I4224" i="3"/>
  <c r="G4228" i="3"/>
  <c r="E4229" i="3"/>
  <c r="I4229" i="3"/>
  <c r="J4231" i="3"/>
  <c r="I4241" i="3"/>
  <c r="E4242" i="3"/>
  <c r="I4242" i="3"/>
  <c r="E4250" i="3"/>
  <c r="G4321" i="3"/>
  <c r="J4365" i="3"/>
  <c r="J4367" i="3"/>
  <c r="J4373" i="3"/>
  <c r="J4375" i="3"/>
  <c r="F4376" i="3"/>
  <c r="F4379" i="3"/>
  <c r="J4379" i="3"/>
  <c r="F4383" i="3"/>
  <c r="F4388" i="3"/>
  <c r="J4391" i="3"/>
  <c r="F4401" i="3"/>
  <c r="J4401" i="3"/>
  <c r="J4404" i="3"/>
  <c r="J4414" i="3"/>
  <c r="F4423" i="3"/>
  <c r="F4428" i="3"/>
  <c r="J4430" i="3"/>
  <c r="J4435" i="3"/>
  <c r="I4458" i="3"/>
  <c r="J4461" i="3"/>
  <c r="I4465" i="3"/>
  <c r="E4467" i="3"/>
  <c r="G4467" i="3"/>
  <c r="H4470" i="3"/>
  <c r="H4471" i="3"/>
  <c r="J4102" i="3"/>
  <c r="F4103" i="3"/>
  <c r="H4107" i="3"/>
  <c r="J4107" i="3"/>
  <c r="F4108" i="3"/>
  <c r="H4111" i="3"/>
  <c r="J4111" i="3"/>
  <c r="F4112" i="3"/>
  <c r="J4112" i="3"/>
  <c r="F4118" i="3"/>
  <c r="H4118" i="3"/>
  <c r="J4118" i="3"/>
  <c r="E4123" i="3"/>
  <c r="G4123" i="3"/>
  <c r="I4124" i="3"/>
  <c r="E4125" i="3"/>
  <c r="G4125" i="3"/>
  <c r="I4437" i="3"/>
  <c r="E4127" i="3"/>
  <c r="I4131" i="3"/>
  <c r="F4132" i="3"/>
  <c r="H4135" i="3"/>
  <c r="E4136" i="3"/>
  <c r="G4136" i="3"/>
  <c r="I4140" i="3"/>
  <c r="F4141" i="3"/>
  <c r="H4143" i="3"/>
  <c r="E4144" i="3"/>
  <c r="G4144" i="3"/>
  <c r="I4149" i="3"/>
  <c r="F4150" i="3"/>
  <c r="H4152" i="3"/>
  <c r="E4153" i="3"/>
  <c r="G4153" i="3"/>
  <c r="H4156" i="3"/>
  <c r="J4157" i="3"/>
  <c r="E4159" i="3"/>
  <c r="J4160" i="3"/>
  <c r="F4162" i="3"/>
  <c r="E4170" i="3"/>
  <c r="F4224" i="3"/>
  <c r="J4226" i="3"/>
  <c r="J4228" i="3"/>
  <c r="F4246" i="3"/>
  <c r="F4250" i="3"/>
  <c r="J4332" i="3"/>
  <c r="E4364" i="3"/>
  <c r="E4368" i="3"/>
  <c r="E4372" i="3"/>
  <c r="E4376" i="3"/>
  <c r="I4378" i="3"/>
  <c r="I4380" i="3"/>
  <c r="I4384" i="3"/>
  <c r="I4391" i="3"/>
  <c r="I4395" i="3"/>
  <c r="I4400" i="3"/>
  <c r="E4403" i="3"/>
  <c r="I4404" i="3"/>
  <c r="I4409" i="3"/>
  <c r="E4411" i="3"/>
  <c r="G4411" i="3"/>
  <c r="E4415" i="3"/>
  <c r="I4421" i="3"/>
  <c r="I4423" i="3"/>
  <c r="I4427" i="3"/>
  <c r="I4432" i="3"/>
  <c r="I4438" i="3"/>
  <c r="I4443" i="3"/>
  <c r="I4447" i="3"/>
  <c r="E4449" i="3"/>
  <c r="F4454" i="3"/>
  <c r="J4455" i="3"/>
  <c r="J4458" i="3"/>
  <c r="H4460" i="3"/>
  <c r="I4462" i="3"/>
  <c r="J4465" i="3"/>
  <c r="I4469" i="3"/>
  <c r="E4471" i="3"/>
  <c r="G4471" i="3"/>
  <c r="I4119" i="3"/>
  <c r="E4130" i="3"/>
  <c r="I4135" i="3"/>
  <c r="E4139" i="3"/>
  <c r="I4143" i="3"/>
  <c r="F4144" i="3"/>
  <c r="H4147" i="3"/>
  <c r="G4196" i="3"/>
  <c r="E4197" i="3"/>
  <c r="G4200" i="3"/>
  <c r="E4201" i="3"/>
  <c r="G4208" i="3"/>
  <c r="E4209" i="3"/>
  <c r="G4212" i="3"/>
  <c r="E4213" i="3"/>
  <c r="G4216" i="3"/>
  <c r="E4217" i="3"/>
  <c r="G4220" i="3"/>
  <c r="E4221" i="3"/>
  <c r="E4225" i="3"/>
  <c r="I4225" i="3"/>
  <c r="E4243" i="3"/>
  <c r="E4255" i="3"/>
  <c r="E4259" i="3"/>
  <c r="G4262" i="3"/>
  <c r="E4263" i="3"/>
  <c r="G4267" i="3"/>
  <c r="E4268" i="3"/>
  <c r="G4271" i="3"/>
  <c r="E4272" i="3"/>
  <c r="G4275" i="3"/>
  <c r="E4276" i="3"/>
  <c r="G4279" i="3"/>
  <c r="E4280" i="3"/>
  <c r="G4284" i="3"/>
  <c r="E4285" i="3"/>
  <c r="G4288" i="3"/>
  <c r="E4289" i="3"/>
  <c r="G4292" i="3"/>
  <c r="E4293" i="3"/>
  <c r="G4297" i="3"/>
  <c r="E4298" i="3"/>
  <c r="G4301" i="3"/>
  <c r="E4303" i="3"/>
  <c r="I4305" i="3"/>
  <c r="G4306" i="3"/>
  <c r="I4309" i="3"/>
  <c r="G4310" i="3"/>
  <c r="E4311" i="3"/>
  <c r="I4313" i="3"/>
  <c r="G4314" i="3"/>
  <c r="E4315" i="3"/>
  <c r="I4317" i="3"/>
  <c r="G4318" i="3"/>
  <c r="E4319" i="3"/>
  <c r="I4321" i="3"/>
  <c r="G4322" i="3"/>
  <c r="G4326" i="3"/>
  <c r="I4329" i="3"/>
  <c r="E4331" i="3"/>
  <c r="E4349" i="3"/>
  <c r="I4351" i="3"/>
  <c r="E4348" i="3"/>
  <c r="I4354" i="3"/>
  <c r="E4356" i="3"/>
  <c r="I4359" i="3"/>
  <c r="G4360" i="3"/>
  <c r="F4364" i="3"/>
  <c r="F4368" i="3"/>
  <c r="J4380" i="3"/>
  <c r="J4389" i="3"/>
  <c r="H4473" i="3"/>
  <c r="H4532" i="3"/>
  <c r="J4477" i="3"/>
  <c r="I4481" i="3"/>
  <c r="J4482" i="3"/>
  <c r="H4483" i="3"/>
  <c r="I4484" i="3"/>
  <c r="J4486" i="3"/>
  <c r="J4488" i="3"/>
  <c r="F4489" i="3"/>
  <c r="J4490" i="3"/>
  <c r="F4491" i="3"/>
  <c r="J4492" i="3"/>
  <c r="F4493" i="3"/>
  <c r="J4494" i="3"/>
  <c r="F4495" i="3"/>
  <c r="J4496" i="3"/>
  <c r="F4497" i="3"/>
  <c r="J4498" i="3"/>
  <c r="F4499" i="3"/>
  <c r="J4500" i="3"/>
  <c r="F4501" i="3"/>
  <c r="J4502" i="3"/>
  <c r="F4503" i="3"/>
  <c r="J4504" i="3"/>
  <c r="F4505" i="3"/>
  <c r="J4506" i="3"/>
  <c r="H4509" i="3"/>
  <c r="E4510" i="3"/>
  <c r="G4510" i="3"/>
  <c r="I4512" i="3"/>
  <c r="G4513" i="3"/>
  <c r="I4517" i="3"/>
  <c r="G4519" i="3"/>
  <c r="I4521" i="3"/>
  <c r="G4523" i="3"/>
  <c r="I4525" i="3"/>
  <c r="G4526" i="3"/>
  <c r="I4528" i="3"/>
  <c r="G4531" i="3"/>
  <c r="I4534" i="3"/>
  <c r="G4536" i="3"/>
  <c r="I4538" i="3"/>
  <c r="G4540" i="3"/>
  <c r="I4542" i="3"/>
  <c r="G4544" i="3"/>
  <c r="F1334" i="3"/>
  <c r="J1366" i="3"/>
  <c r="F1419" i="3"/>
  <c r="H1419" i="3"/>
  <c r="J1433" i="3"/>
  <c r="F1490" i="3"/>
  <c r="H1490" i="3"/>
  <c r="J1583" i="3"/>
  <c r="H1585" i="3"/>
  <c r="F1653" i="3"/>
  <c r="H1730" i="3"/>
  <c r="J1730" i="3"/>
  <c r="F1740" i="3"/>
  <c r="H1832" i="3"/>
  <c r="J1832" i="3"/>
  <c r="F1888" i="3"/>
  <c r="H1999" i="3"/>
  <c r="J1999" i="3"/>
  <c r="F2051" i="3"/>
  <c r="H2067" i="3"/>
  <c r="J2067" i="3"/>
  <c r="F2110" i="3"/>
  <c r="J2110" i="3"/>
  <c r="H2154" i="3"/>
  <c r="F2156" i="3"/>
  <c r="H2700" i="3"/>
  <c r="J2700" i="3"/>
  <c r="F2841" i="3"/>
  <c r="H3148" i="3"/>
  <c r="J3148" i="3"/>
  <c r="F3159" i="3"/>
  <c r="H3217" i="3"/>
  <c r="J3217" i="3"/>
  <c r="F3241" i="3"/>
  <c r="I4474" i="3"/>
  <c r="E4532" i="3"/>
  <c r="G4532" i="3"/>
  <c r="H4479" i="3"/>
  <c r="H4480" i="3"/>
  <c r="J4481" i="3"/>
  <c r="J4484" i="3"/>
  <c r="J4512" i="3"/>
  <c r="H4513" i="3"/>
  <c r="J4518" i="3"/>
  <c r="J4522" i="3"/>
  <c r="J4515" i="3"/>
  <c r="J4530" i="3"/>
  <c r="J4535" i="3"/>
  <c r="J4539" i="3"/>
  <c r="J4543" i="3"/>
  <c r="J4546" i="3"/>
  <c r="J1295" i="3"/>
  <c r="E1357" i="3"/>
  <c r="G1357" i="3"/>
  <c r="I1398" i="3"/>
  <c r="E1431" i="3"/>
  <c r="G1431" i="3"/>
  <c r="I1476" i="3"/>
  <c r="E1555" i="3"/>
  <c r="G1555" i="3"/>
  <c r="I1585" i="3"/>
  <c r="G1653" i="3"/>
  <c r="E1682" i="3"/>
  <c r="G1740" i="3"/>
  <c r="I1740" i="3"/>
  <c r="E1763" i="3"/>
  <c r="G1888" i="3"/>
  <c r="I1888" i="3"/>
  <c r="E1967" i="3"/>
  <c r="G2051" i="3"/>
  <c r="I2051" i="3"/>
  <c r="E2061" i="3"/>
  <c r="G2110" i="3"/>
  <c r="I2110" i="3"/>
  <c r="E2114" i="3"/>
  <c r="G2156" i="3"/>
  <c r="I2156" i="3"/>
  <c r="E2176" i="3"/>
  <c r="G2841" i="3"/>
  <c r="I2841" i="3"/>
  <c r="E3001" i="3"/>
  <c r="G3159" i="3"/>
  <c r="I3159" i="3"/>
  <c r="E3165" i="3"/>
  <c r="G3241" i="3"/>
  <c r="I3241" i="3"/>
  <c r="E3247" i="3"/>
  <c r="G3579" i="3"/>
  <c r="I3579" i="3"/>
  <c r="E3601" i="3"/>
  <c r="I3601" i="3"/>
  <c r="G3678" i="3"/>
  <c r="I3678" i="3"/>
  <c r="E3747" i="3"/>
  <c r="I3838" i="3"/>
  <c r="G4117" i="3"/>
  <c r="I4117" i="3"/>
  <c r="E4178" i="3"/>
  <c r="I4178" i="3"/>
  <c r="H4475" i="3"/>
  <c r="F4476" i="3"/>
  <c r="I4478" i="3"/>
  <c r="E4480" i="3"/>
  <c r="E4508" i="3"/>
  <c r="E4511" i="3"/>
  <c r="I4513" i="3"/>
  <c r="G4514" i="3"/>
  <c r="E4516" i="3"/>
  <c r="I4518" i="3"/>
  <c r="E4520" i="3"/>
  <c r="I4522" i="3"/>
  <c r="E4524" i="3"/>
  <c r="I4515" i="3"/>
  <c r="E4527" i="3"/>
  <c r="I4530" i="3"/>
  <c r="E4533" i="3"/>
  <c r="I4535" i="3"/>
  <c r="I4539" i="3"/>
  <c r="I4543" i="3"/>
  <c r="I4545" i="3"/>
  <c r="F2114" i="3"/>
  <c r="H2841" i="3"/>
  <c r="J3241" i="3"/>
  <c r="J3557" i="3"/>
  <c r="H3579" i="3"/>
  <c r="F3601" i="3"/>
  <c r="J3673" i="3"/>
  <c r="H3678" i="3"/>
  <c r="F3747" i="3"/>
  <c r="J3838" i="3"/>
  <c r="H4117" i="3"/>
  <c r="F4178" i="3"/>
  <c r="G4476" i="3"/>
  <c r="G4178" i="3"/>
  <c r="E4386" i="3"/>
  <c r="J4475" i="3"/>
  <c r="H4476" i="3"/>
  <c r="I4471" i="3"/>
  <c r="J4473" i="3"/>
  <c r="H4477" i="3"/>
  <c r="I4479" i="3"/>
  <c r="J4485" i="3"/>
  <c r="J4487" i="3"/>
  <c r="F4488" i="3"/>
  <c r="J4489" i="3"/>
  <c r="F4490" i="3"/>
  <c r="J4491" i="3"/>
  <c r="F4492" i="3"/>
  <c r="J4493" i="3"/>
  <c r="F4494" i="3"/>
  <c r="J4495" i="3"/>
  <c r="F4496" i="3"/>
  <c r="J4497" i="3"/>
  <c r="F4498" i="3"/>
  <c r="J4499" i="3"/>
  <c r="F4500" i="3"/>
  <c r="J4501" i="3"/>
  <c r="F4502" i="3"/>
  <c r="J4503" i="3"/>
  <c r="F4504" i="3"/>
  <c r="J4505" i="3"/>
  <c r="F4506" i="3"/>
  <c r="J4507" i="3"/>
  <c r="G4508" i="3"/>
  <c r="I4510" i="3"/>
  <c r="G4511" i="3"/>
  <c r="I4514" i="3"/>
  <c r="G4517" i="3"/>
  <c r="I4519" i="3"/>
  <c r="G4521" i="3"/>
  <c r="I4523" i="3"/>
  <c r="G4525" i="3"/>
  <c r="I4526" i="3"/>
  <c r="G4528" i="3"/>
  <c r="I4531" i="3"/>
  <c r="G4534" i="3"/>
  <c r="I4536" i="3"/>
  <c r="G4538" i="3"/>
  <c r="I4540" i="3"/>
  <c r="G4542" i="3"/>
  <c r="I4544" i="3"/>
  <c r="G4546" i="3"/>
  <c r="J1334" i="3"/>
  <c r="F1366" i="3"/>
  <c r="H1366" i="3"/>
  <c r="J1419" i="3"/>
  <c r="F1433" i="3"/>
  <c r="H1433" i="3"/>
  <c r="J1490" i="3"/>
  <c r="F1583" i="3"/>
  <c r="J1653" i="3"/>
  <c r="H1682" i="3"/>
  <c r="J1682" i="3"/>
  <c r="F1684" i="3"/>
  <c r="J1684" i="3"/>
  <c r="H1763" i="3"/>
  <c r="J1763" i="3"/>
  <c r="F1793" i="3"/>
  <c r="H1967" i="3"/>
  <c r="J1967" i="3"/>
  <c r="F1995" i="3"/>
  <c r="H2061" i="3"/>
  <c r="J2061" i="3"/>
  <c r="F2063" i="3"/>
  <c r="H2114" i="3"/>
  <c r="J2114" i="3"/>
  <c r="F2129" i="3"/>
  <c r="J2129" i="3"/>
  <c r="H2176" i="3"/>
  <c r="J2176" i="3"/>
  <c r="F2204" i="3"/>
  <c r="J2204" i="3"/>
  <c r="H3001" i="3"/>
  <c r="J3001" i="3"/>
  <c r="F3013" i="3"/>
  <c r="J3165" i="3"/>
  <c r="J4117" i="3"/>
  <c r="F4386" i="3"/>
  <c r="J4386" i="3"/>
  <c r="I4476" i="3"/>
  <c r="J4471" i="3"/>
  <c r="G4474" i="3"/>
  <c r="G4473" i="3"/>
  <c r="I4532" i="3"/>
  <c r="H4478" i="3"/>
  <c r="J4479" i="3"/>
  <c r="H4481" i="3"/>
  <c r="I4483" i="3"/>
  <c r="H4511" i="3"/>
  <c r="J4514" i="3"/>
  <c r="H4516" i="3"/>
  <c r="J4520" i="3"/>
  <c r="J4524" i="3"/>
  <c r="J4527" i="3"/>
  <c r="J4533" i="3"/>
  <c r="J4537" i="3"/>
  <c r="J4541" i="3"/>
  <c r="J4545" i="3"/>
  <c r="H4546" i="3"/>
  <c r="I1357" i="3"/>
  <c r="E1398" i="3"/>
  <c r="G1398" i="3"/>
  <c r="I1431" i="3"/>
  <c r="E1476" i="3"/>
  <c r="G1476" i="3"/>
  <c r="I1555" i="3"/>
  <c r="G1583" i="3"/>
  <c r="E1585" i="3"/>
  <c r="I1682" i="3"/>
  <c r="G1684" i="3"/>
  <c r="I1684" i="3"/>
  <c r="E1730" i="3"/>
  <c r="G1793" i="3"/>
  <c r="I1793" i="3"/>
  <c r="E1832" i="3"/>
  <c r="G1995" i="3"/>
  <c r="I1995" i="3"/>
  <c r="E1999" i="3"/>
  <c r="G2063" i="3"/>
  <c r="I2063" i="3"/>
  <c r="E2067" i="3"/>
  <c r="G2129" i="3"/>
  <c r="E2154" i="3"/>
  <c r="I2154" i="3"/>
  <c r="G2204" i="3"/>
  <c r="I2204" i="3"/>
  <c r="E2700" i="3"/>
  <c r="G3013" i="3"/>
  <c r="I3013" i="3"/>
  <c r="E3148" i="3"/>
  <c r="G3207" i="3"/>
  <c r="I3207" i="3"/>
  <c r="E3217" i="3"/>
  <c r="G3552" i="3"/>
  <c r="I3552" i="3"/>
  <c r="E3557" i="3"/>
  <c r="G3608" i="3"/>
  <c r="I3608" i="3"/>
  <c r="E3673" i="3"/>
  <c r="E3838" i="3"/>
  <c r="J4476" i="3"/>
  <c r="I4559" i="3"/>
  <c r="E4563" i="3"/>
  <c r="I4563" i="3"/>
  <c r="E4567" i="3"/>
  <c r="I4567" i="3"/>
  <c r="E4571" i="3"/>
  <c r="I4571" i="3"/>
  <c r="E683" i="3"/>
  <c r="I683" i="3"/>
  <c r="E853" i="3"/>
  <c r="I853" i="3"/>
  <c r="E910" i="3"/>
  <c r="I910" i="3"/>
  <c r="E960" i="3"/>
  <c r="I960" i="3"/>
  <c r="E1042" i="3"/>
  <c r="I1042" i="3"/>
  <c r="J1555" i="3"/>
  <c r="H1583" i="3"/>
  <c r="H1684" i="3"/>
  <c r="H1793" i="3"/>
  <c r="F1832" i="3"/>
  <c r="H1995" i="3"/>
  <c r="F1999" i="3"/>
  <c r="J2154" i="3"/>
  <c r="F3217" i="3"/>
  <c r="H3552" i="3"/>
  <c r="J3552" i="3"/>
  <c r="F3557" i="3"/>
  <c r="H3608" i="3"/>
  <c r="F3673" i="3"/>
  <c r="J3747" i="3"/>
  <c r="I4475" i="3"/>
  <c r="I4477" i="3"/>
  <c r="J4480" i="3"/>
  <c r="I4486" i="3"/>
  <c r="I4488" i="3"/>
  <c r="I4490" i="3"/>
  <c r="I4492" i="3"/>
  <c r="I4494" i="3"/>
  <c r="E4495" i="3"/>
  <c r="I4496" i="3"/>
  <c r="E4497" i="3"/>
  <c r="I4498" i="3"/>
  <c r="E4499" i="3"/>
  <c r="I4500" i="3"/>
  <c r="E4501" i="3"/>
  <c r="I4502" i="3"/>
  <c r="E4503" i="3"/>
  <c r="I4504" i="3"/>
  <c r="E4505" i="3"/>
  <c r="I4506" i="3"/>
  <c r="E4507" i="3"/>
  <c r="J4508" i="3"/>
  <c r="G4509" i="3"/>
  <c r="J4511" i="3"/>
  <c r="H4512" i="3"/>
  <c r="F4547" i="3"/>
  <c r="J4547" i="3"/>
  <c r="F4551" i="3"/>
  <c r="J4551" i="3"/>
  <c r="F4555" i="3"/>
  <c r="J4555" i="3"/>
  <c r="F4559" i="3"/>
  <c r="J4559" i="3"/>
  <c r="F4563" i="3"/>
  <c r="J4563" i="3"/>
  <c r="F4567" i="3"/>
  <c r="J4567" i="3"/>
  <c r="F4571" i="3"/>
  <c r="J4571" i="3"/>
  <c r="F683" i="3"/>
  <c r="J683" i="3"/>
  <c r="F853" i="3"/>
  <c r="J853" i="3"/>
  <c r="F910" i="3"/>
  <c r="J910" i="3"/>
  <c r="F960" i="3"/>
  <c r="J960" i="3"/>
  <c r="F1042" i="3"/>
  <c r="J1042" i="3"/>
  <c r="H1295" i="3"/>
  <c r="E1419" i="3"/>
  <c r="G1585" i="3"/>
  <c r="G1730" i="3"/>
  <c r="G1832" i="3"/>
  <c r="E1888" i="3"/>
  <c r="G1999" i="3"/>
  <c r="E2051" i="3"/>
  <c r="E2110" i="3"/>
  <c r="G2154" i="3"/>
  <c r="E2156" i="3"/>
  <c r="G2700" i="3"/>
  <c r="E2841" i="3"/>
  <c r="G3148" i="3"/>
  <c r="E3159" i="3"/>
  <c r="G3217" i="3"/>
  <c r="E3241" i="3"/>
  <c r="G3557" i="3"/>
  <c r="E3579" i="3"/>
  <c r="G2341" i="3"/>
  <c r="E2340" i="3"/>
  <c r="G2343" i="3"/>
  <c r="G2345" i="3"/>
  <c r="F2340" i="3"/>
  <c r="E2339" i="3"/>
  <c r="G2340" i="3"/>
  <c r="E2344" i="3"/>
  <c r="G2339" i="3"/>
  <c r="G2342" i="3"/>
  <c r="G2344" i="3"/>
  <c r="G2338" i="3"/>
  <c r="E2341" i="3"/>
  <c r="H2399" i="3"/>
  <c r="E2401" i="3"/>
  <c r="H2402" i="3"/>
  <c r="F2404" i="3"/>
  <c r="F2407" i="3"/>
  <c r="F2409" i="3"/>
  <c r="F2411" i="3"/>
  <c r="F2413" i="3"/>
  <c r="F2415" i="3"/>
  <c r="F2417" i="3"/>
  <c r="F2419" i="3"/>
  <c r="F2421" i="3"/>
  <c r="F2424" i="3"/>
  <c r="F2425" i="3"/>
  <c r="F2427" i="3"/>
  <c r="F2430" i="3"/>
  <c r="F2432" i="3"/>
  <c r="F2434" i="3"/>
  <c r="F2436" i="3"/>
  <c r="F2438" i="3"/>
  <c r="F2440" i="3"/>
  <c r="F2391" i="3"/>
  <c r="F2443" i="3"/>
  <c r="F2445" i="3"/>
  <c r="F2447" i="3"/>
  <c r="F2401" i="3"/>
  <c r="H2449" i="3"/>
  <c r="E2527" i="3"/>
  <c r="E2403" i="3"/>
  <c r="H2404" i="3"/>
  <c r="H2407" i="3"/>
  <c r="H2409" i="3"/>
  <c r="H2411" i="3"/>
  <c r="H2413" i="3"/>
  <c r="H2415" i="3"/>
  <c r="H2417" i="3"/>
  <c r="H2419" i="3"/>
  <c r="H2421" i="3"/>
  <c r="H2424" i="3"/>
  <c r="H2425" i="3"/>
  <c r="H2427" i="3"/>
  <c r="H2430" i="3"/>
  <c r="H2432" i="3"/>
  <c r="H2434" i="3"/>
  <c r="H2436" i="3"/>
  <c r="H2438" i="3"/>
  <c r="H2440" i="3"/>
  <c r="H2391" i="3"/>
  <c r="H2443" i="3"/>
  <c r="H2445" i="3"/>
  <c r="H2447" i="3"/>
  <c r="E2400" i="3"/>
  <c r="H2401" i="3"/>
  <c r="F2403" i="3"/>
  <c r="E2405" i="3"/>
  <c r="G2405" i="3"/>
  <c r="E2408" i="3"/>
  <c r="G2408" i="3"/>
  <c r="E2410" i="3"/>
  <c r="G2410" i="3"/>
  <c r="E2412" i="3"/>
  <c r="G2412" i="3"/>
  <c r="E2414" i="3"/>
  <c r="G2414" i="3"/>
  <c r="E2416" i="3"/>
  <c r="G2416" i="3"/>
  <c r="E2418" i="3"/>
  <c r="G2418" i="3"/>
  <c r="E2420" i="3"/>
  <c r="G2420" i="3"/>
  <c r="E2422" i="3"/>
  <c r="G2422" i="3"/>
  <c r="E2423" i="3"/>
  <c r="G2423" i="3"/>
  <c r="E2426" i="3"/>
  <c r="G2426" i="3"/>
  <c r="E2428" i="3"/>
  <c r="G2428" i="3"/>
  <c r="E2431" i="3"/>
  <c r="E2433" i="3"/>
  <c r="E2435" i="3"/>
  <c r="G2435" i="3"/>
  <c r="E2437" i="3"/>
  <c r="G2437" i="3"/>
  <c r="E2439" i="3"/>
  <c r="G2439" i="3"/>
  <c r="E2441" i="3"/>
  <c r="G2441" i="3"/>
  <c r="E2442" i="3"/>
  <c r="E2444" i="3"/>
  <c r="G2444" i="3"/>
  <c r="E2446" i="3"/>
  <c r="G2446" i="3"/>
  <c r="E2448" i="3"/>
  <c r="G2448" i="3"/>
  <c r="H2527" i="3"/>
  <c r="E2399" i="3"/>
  <c r="H2405" i="3"/>
  <c r="H2408" i="3"/>
  <c r="H2410" i="3"/>
  <c r="H2412" i="3"/>
  <c r="H2414" i="3"/>
  <c r="H2416" i="3"/>
  <c r="H2418" i="3"/>
  <c r="H2420" i="3"/>
  <c r="H2422" i="3"/>
  <c r="H2423" i="3"/>
  <c r="H2426" i="3"/>
  <c r="H2428" i="3"/>
  <c r="H2431" i="3"/>
  <c r="H2433" i="3"/>
  <c r="H2435" i="3"/>
  <c r="H2437" i="3"/>
  <c r="H2439" i="3"/>
  <c r="H2441" i="3"/>
  <c r="H2442" i="3"/>
  <c r="H2444" i="3"/>
  <c r="H2446" i="3"/>
  <c r="H2448" i="3"/>
  <c r="E2800" i="3"/>
  <c r="F2803" i="3"/>
  <c r="H2803" i="3"/>
  <c r="E2808" i="3"/>
  <c r="H2809" i="3"/>
  <c r="H2811" i="3"/>
  <c r="H2813" i="3"/>
  <c r="H2815" i="3"/>
  <c r="H2817" i="3"/>
  <c r="H2819" i="3"/>
  <c r="H2821" i="3"/>
  <c r="H2823" i="3"/>
  <c r="H2825" i="3"/>
  <c r="H2827" i="3"/>
  <c r="H2828" i="3"/>
  <c r="H2831" i="3"/>
  <c r="H2834" i="3"/>
  <c r="F2800" i="3"/>
  <c r="H2800" i="3"/>
  <c r="E2805" i="3"/>
  <c r="H2806" i="3"/>
  <c r="F2808" i="3"/>
  <c r="E2810" i="3"/>
  <c r="E2812" i="3"/>
  <c r="E2814" i="3"/>
  <c r="E2816" i="3"/>
  <c r="E2818" i="3"/>
  <c r="E2820" i="3"/>
  <c r="E2822" i="3"/>
  <c r="E2824" i="3"/>
  <c r="E2826" i="3"/>
  <c r="E2829" i="3"/>
  <c r="E2830" i="3"/>
  <c r="E2832" i="3"/>
  <c r="E2799" i="3"/>
  <c r="E2802" i="3"/>
  <c r="F2799" i="3"/>
  <c r="F2802" i="3"/>
  <c r="E2807" i="3"/>
  <c r="H2808" i="3"/>
  <c r="F2798" i="3"/>
  <c r="E2804" i="3"/>
  <c r="F2807" i="3"/>
  <c r="H2810" i="3"/>
  <c r="H2812" i="3"/>
  <c r="H2814" i="3"/>
  <c r="H2816" i="3"/>
  <c r="H2818" i="3"/>
  <c r="H2820" i="3"/>
  <c r="H2822" i="3"/>
  <c r="H2824" i="3"/>
  <c r="H2826" i="3"/>
  <c r="H2829" i="3"/>
  <c r="H2830" i="3"/>
  <c r="H2832" i="3"/>
  <c r="F2797" i="3"/>
  <c r="E2811" i="3"/>
  <c r="E2813" i="3"/>
  <c r="E2815" i="3"/>
  <c r="E2817" i="3"/>
  <c r="F2874" i="3"/>
  <c r="E2870" i="3"/>
  <c r="I2878" i="3"/>
  <c r="F2879" i="3"/>
  <c r="J2880" i="3"/>
  <c r="F2881" i="3"/>
  <c r="H2883" i="3"/>
  <c r="J2873" i="3"/>
  <c r="G2874" i="3"/>
  <c r="J2875" i="3"/>
  <c r="F2870" i="3"/>
  <c r="F2877" i="3"/>
  <c r="J2878" i="3"/>
  <c r="I2883" i="3"/>
  <c r="G2888" i="3"/>
  <c r="J2871" i="3"/>
  <c r="F2872" i="3"/>
  <c r="G2872" i="3"/>
  <c r="E2875" i="3"/>
  <c r="E2876" i="3"/>
  <c r="G2875" i="3"/>
  <c r="G2878" i="3"/>
  <c r="I2882" i="3"/>
  <c r="E2881" i="3"/>
  <c r="J2882" i="3"/>
  <c r="G2885" i="3"/>
  <c r="F2878" i="3"/>
  <c r="F2882" i="3"/>
  <c r="E2885" i="3"/>
  <c r="E2887" i="3"/>
  <c r="E2889" i="3"/>
  <c r="E2891" i="3"/>
  <c r="E2893" i="3"/>
  <c r="E2895" i="3"/>
  <c r="E2897" i="3"/>
  <c r="E2898" i="3"/>
  <c r="E2900" i="3"/>
  <c r="F2902" i="3"/>
  <c r="H2902" i="3"/>
  <c r="J2902" i="3"/>
  <c r="E2905" i="3"/>
  <c r="G2907" i="3"/>
  <c r="F2910" i="3"/>
  <c r="H2910" i="3"/>
  <c r="J2910" i="3"/>
  <c r="E2913" i="3"/>
  <c r="G2915" i="3"/>
  <c r="F2919" i="3"/>
  <c r="H2919" i="3"/>
  <c r="J2919" i="3"/>
  <c r="E2922" i="3"/>
  <c r="G2924" i="3"/>
  <c r="E2925" i="3"/>
  <c r="I2925" i="3"/>
  <c r="G2928" i="3"/>
  <c r="E2929" i="3"/>
  <c r="J2930" i="3"/>
  <c r="G2931" i="3"/>
  <c r="G2934" i="3"/>
  <c r="I2934" i="3"/>
  <c r="E2936" i="3"/>
  <c r="F2937" i="3"/>
  <c r="J2943" i="3"/>
  <c r="F2944" i="3"/>
  <c r="J2944" i="3"/>
  <c r="G2947" i="3"/>
  <c r="E2948" i="3"/>
  <c r="F2957" i="3"/>
  <c r="J2957" i="3"/>
  <c r="E2963" i="3"/>
  <c r="I2963" i="3"/>
  <c r="E2967" i="3"/>
  <c r="I2967" i="3"/>
  <c r="E2971" i="3"/>
  <c r="I2971" i="3"/>
  <c r="G2882" i="3"/>
  <c r="F2885" i="3"/>
  <c r="H2885" i="3"/>
  <c r="F2887" i="3"/>
  <c r="H2887" i="3"/>
  <c r="F2889" i="3"/>
  <c r="H2889" i="3"/>
  <c r="F2891" i="3"/>
  <c r="H2891" i="3"/>
  <c r="F2893" i="3"/>
  <c r="H2893" i="3"/>
  <c r="F2895" i="3"/>
  <c r="H2895" i="3"/>
  <c r="F2897" i="3"/>
  <c r="H2897" i="3"/>
  <c r="F2898" i="3"/>
  <c r="H2898" i="3"/>
  <c r="F2900" i="3"/>
  <c r="H2900" i="3"/>
  <c r="G2902" i="3"/>
  <c r="F2905" i="3"/>
  <c r="H2905" i="3"/>
  <c r="E2908" i="3"/>
  <c r="G2910" i="3"/>
  <c r="F2913" i="3"/>
  <c r="H2913" i="3"/>
  <c r="E2916" i="3"/>
  <c r="G2919" i="3"/>
  <c r="F2922" i="3"/>
  <c r="H2922" i="3"/>
  <c r="F2925" i="3"/>
  <c r="H2925" i="3"/>
  <c r="F2929" i="3"/>
  <c r="E2932" i="3"/>
  <c r="J2933" i="3"/>
  <c r="F2935" i="3"/>
  <c r="F2936" i="3"/>
  <c r="J2938" i="3"/>
  <c r="I2937" i="3"/>
  <c r="G2944" i="3"/>
  <c r="I2944" i="3"/>
  <c r="E2945" i="3"/>
  <c r="H2947" i="3"/>
  <c r="F2963" i="3"/>
  <c r="H2966" i="3"/>
  <c r="F2967" i="3"/>
  <c r="H2970" i="3"/>
  <c r="F2971" i="3"/>
  <c r="H2974" i="3"/>
  <c r="F2975" i="3"/>
  <c r="H2978" i="3"/>
  <c r="F2979" i="3"/>
  <c r="H2982" i="3"/>
  <c r="F2983" i="3"/>
  <c r="E2951" i="3"/>
  <c r="I2951" i="3"/>
  <c r="I2964" i="3"/>
  <c r="E2968" i="3"/>
  <c r="I2968" i="3"/>
  <c r="I2972" i="3"/>
  <c r="E2991" i="3"/>
  <c r="G2876" i="3"/>
  <c r="G2881" i="3"/>
  <c r="E2884" i="3"/>
  <c r="F2903" i="3"/>
  <c r="H2903" i="3"/>
  <c r="J2903" i="3"/>
  <c r="E2906" i="3"/>
  <c r="G2908" i="3"/>
  <c r="F2911" i="3"/>
  <c r="H2911" i="3"/>
  <c r="J2911" i="3"/>
  <c r="E2914" i="3"/>
  <c r="G2916" i="3"/>
  <c r="F2920" i="3"/>
  <c r="H2920" i="3"/>
  <c r="J2920" i="3"/>
  <c r="E2923" i="3"/>
  <c r="F2926" i="3"/>
  <c r="H2926" i="3"/>
  <c r="J2926" i="3"/>
  <c r="J2928" i="3"/>
  <c r="H2929" i="3"/>
  <c r="E2930" i="3"/>
  <c r="J2931" i="3"/>
  <c r="G2932" i="3"/>
  <c r="J2934" i="3"/>
  <c r="H2935" i="3"/>
  <c r="F2938" i="3"/>
  <c r="F2939" i="3"/>
  <c r="F2942" i="3"/>
  <c r="J2948" i="3"/>
  <c r="F2951" i="3"/>
  <c r="J2951" i="3"/>
  <c r="E2955" i="3"/>
  <c r="I2955" i="3"/>
  <c r="H2963" i="3"/>
  <c r="F2964" i="3"/>
  <c r="J2964" i="3"/>
  <c r="F2968" i="3"/>
  <c r="J2968" i="3"/>
  <c r="F2880" i="3"/>
  <c r="F2884" i="3"/>
  <c r="E2886" i="3"/>
  <c r="E2888" i="3"/>
  <c r="E2890" i="3"/>
  <c r="E2892" i="3"/>
  <c r="E2894" i="3"/>
  <c r="E2896" i="3"/>
  <c r="E2917" i="3"/>
  <c r="E2899" i="3"/>
  <c r="E2901" i="3"/>
  <c r="G2903" i="3"/>
  <c r="F2906" i="3"/>
  <c r="H2906" i="3"/>
  <c r="J2906" i="3"/>
  <c r="E2909" i="3"/>
  <c r="G2911" i="3"/>
  <c r="F2914" i="3"/>
  <c r="H2914" i="3"/>
  <c r="J2914" i="3"/>
  <c r="E2918" i="3"/>
  <c r="G2920" i="3"/>
  <c r="F2923" i="3"/>
  <c r="H2923" i="3"/>
  <c r="J2923" i="3"/>
  <c r="G2926" i="3"/>
  <c r="E2927" i="3"/>
  <c r="I2927" i="3"/>
  <c r="F2930" i="3"/>
  <c r="H2930" i="3"/>
  <c r="E2933" i="3"/>
  <c r="I2936" i="3"/>
  <c r="E2938" i="3"/>
  <c r="I2942" i="3"/>
  <c r="E2946" i="3"/>
  <c r="I2946" i="3"/>
  <c r="E2947" i="3"/>
  <c r="I2948" i="3"/>
  <c r="E2949" i="3"/>
  <c r="I2949" i="3"/>
  <c r="I2952" i="3"/>
  <c r="F2955" i="3"/>
  <c r="J2955" i="3"/>
  <c r="E2961" i="3"/>
  <c r="I2961" i="3"/>
  <c r="G2964" i="3"/>
  <c r="E2965" i="3"/>
  <c r="I2965" i="3"/>
  <c r="G2968" i="3"/>
  <c r="E2969" i="3"/>
  <c r="I2969" i="3"/>
  <c r="G2972" i="3"/>
  <c r="E2973" i="3"/>
  <c r="I2973" i="3"/>
  <c r="G2976" i="3"/>
  <c r="E2977" i="3"/>
  <c r="I2977" i="3"/>
  <c r="G2880" i="3"/>
  <c r="G2884" i="3"/>
  <c r="F2886" i="3"/>
  <c r="H2886" i="3"/>
  <c r="F2888" i="3"/>
  <c r="H2888" i="3"/>
  <c r="F2890" i="3"/>
  <c r="H2890" i="3"/>
  <c r="F2892" i="3"/>
  <c r="H2892" i="3"/>
  <c r="F2894" i="3"/>
  <c r="H2894" i="3"/>
  <c r="F2896" i="3"/>
  <c r="H2896" i="3"/>
  <c r="F2917" i="3"/>
  <c r="H2917" i="3"/>
  <c r="F2899" i="3"/>
  <c r="H2899" i="3"/>
  <c r="F2901" i="3"/>
  <c r="H2901" i="3"/>
  <c r="J2901" i="3"/>
  <c r="E2904" i="3"/>
  <c r="G2906" i="3"/>
  <c r="F2909" i="3"/>
  <c r="H2909" i="3"/>
  <c r="J2909" i="3"/>
  <c r="E2912" i="3"/>
  <c r="G2914" i="3"/>
  <c r="F2918" i="3"/>
  <c r="H2918" i="3"/>
  <c r="J2918" i="3"/>
  <c r="E2921" i="3"/>
  <c r="G2923" i="3"/>
  <c r="F2927" i="3"/>
  <c r="H2927" i="3"/>
  <c r="J2927" i="3"/>
  <c r="J2929" i="3"/>
  <c r="G2930" i="3"/>
  <c r="F2933" i="3"/>
  <c r="H2933" i="3"/>
  <c r="J2935" i="3"/>
  <c r="H2936" i="3"/>
  <c r="J2936" i="3"/>
  <c r="E2937" i="3"/>
  <c r="J2939" i="3"/>
  <c r="F2940" i="3"/>
  <c r="F2941" i="3"/>
  <c r="E2943" i="3"/>
  <c r="I2943" i="3"/>
  <c r="E2944" i="3"/>
  <c r="J2946" i="3"/>
  <c r="F2949" i="3"/>
  <c r="J2949" i="3"/>
  <c r="F2952" i="3"/>
  <c r="J2952" i="3"/>
  <c r="I2956" i="3"/>
  <c r="E2959" i="3"/>
  <c r="F2961" i="3"/>
  <c r="J2961" i="3"/>
  <c r="H2964" i="3"/>
  <c r="F2965" i="3"/>
  <c r="J2965" i="3"/>
  <c r="H2968" i="3"/>
  <c r="F2969" i="3"/>
  <c r="J2969" i="3"/>
  <c r="H2972" i="3"/>
  <c r="F2973" i="3"/>
  <c r="J2973" i="3"/>
  <c r="H2976" i="3"/>
  <c r="F2977" i="3"/>
  <c r="J2977" i="3"/>
  <c r="H2980" i="3"/>
  <c r="G2890" i="3"/>
  <c r="G2892" i="3"/>
  <c r="G2894" i="3"/>
  <c r="G2896" i="3"/>
  <c r="G2917" i="3"/>
  <c r="G2899" i="3"/>
  <c r="G2901" i="3"/>
  <c r="F2904" i="3"/>
  <c r="J2904" i="3"/>
  <c r="E2907" i="3"/>
  <c r="G2909" i="3"/>
  <c r="F2912" i="3"/>
  <c r="J2912" i="3"/>
  <c r="E2915" i="3"/>
  <c r="G2918" i="3"/>
  <c r="F2921" i="3"/>
  <c r="J2921" i="3"/>
  <c r="E2924" i="3"/>
  <c r="I2924" i="3"/>
  <c r="G2927" i="3"/>
  <c r="E2928" i="3"/>
  <c r="I2928" i="3"/>
  <c r="E2931" i="3"/>
  <c r="J2932" i="3"/>
  <c r="G2933" i="3"/>
  <c r="E2934" i="3"/>
  <c r="G2940" i="3"/>
  <c r="E2941" i="3"/>
  <c r="E2962" i="3"/>
  <c r="I2962" i="3"/>
  <c r="I2974" i="3"/>
  <c r="I2978" i="3"/>
  <c r="E2975" i="3"/>
  <c r="I2975" i="3"/>
  <c r="G2978" i="3"/>
  <c r="E2979" i="3"/>
  <c r="G2982" i="3"/>
  <c r="I2982" i="3"/>
  <c r="E2983" i="3"/>
  <c r="G2986" i="3"/>
  <c r="I2986" i="3"/>
  <c r="E3226" i="3"/>
  <c r="G2987" i="3"/>
  <c r="I2987" i="3"/>
  <c r="E2990" i="3"/>
  <c r="G2993" i="3"/>
  <c r="I2993" i="3"/>
  <c r="E2994" i="3"/>
  <c r="G2997" i="3"/>
  <c r="I2997" i="3"/>
  <c r="E2998" i="3"/>
  <c r="G3002" i="3"/>
  <c r="I3002" i="3"/>
  <c r="E3003" i="3"/>
  <c r="G3006" i="3"/>
  <c r="I3006" i="3"/>
  <c r="E3007" i="3"/>
  <c r="G3010" i="3"/>
  <c r="E3011" i="3"/>
  <c r="G3015" i="3"/>
  <c r="I3015" i="3"/>
  <c r="F3018" i="3"/>
  <c r="J3018" i="3"/>
  <c r="F3019" i="3"/>
  <c r="E3021" i="3"/>
  <c r="I3021" i="3"/>
  <c r="H3023" i="3"/>
  <c r="J3023" i="3"/>
  <c r="G3025" i="3"/>
  <c r="G3029" i="3"/>
  <c r="G3033" i="3"/>
  <c r="I3033" i="3"/>
  <c r="H3036" i="3"/>
  <c r="G3038" i="3"/>
  <c r="I3038" i="3"/>
  <c r="F3040" i="3"/>
  <c r="J3040" i="3"/>
  <c r="H3044" i="3"/>
  <c r="J3044" i="3"/>
  <c r="F3045" i="3"/>
  <c r="H3227" i="3"/>
  <c r="J3227" i="3"/>
  <c r="F3048" i="3"/>
  <c r="H3051" i="3"/>
  <c r="J3051" i="3"/>
  <c r="F3052" i="3"/>
  <c r="H3055" i="3"/>
  <c r="F3056" i="3"/>
  <c r="J3056" i="3"/>
  <c r="H3059" i="3"/>
  <c r="F3060" i="3"/>
  <c r="J3060" i="3"/>
  <c r="H3063" i="3"/>
  <c r="F3064" i="3"/>
  <c r="J3064" i="3"/>
  <c r="H3067" i="3"/>
  <c r="J3067" i="3"/>
  <c r="F3068" i="3"/>
  <c r="H3071" i="3"/>
  <c r="J3071" i="3"/>
  <c r="F3072" i="3"/>
  <c r="J3074" i="3"/>
  <c r="I3075" i="3"/>
  <c r="H3076" i="3"/>
  <c r="H3079" i="3"/>
  <c r="I3081" i="3"/>
  <c r="F3084" i="3"/>
  <c r="J3086" i="3"/>
  <c r="F3087" i="3"/>
  <c r="I3089" i="3"/>
  <c r="E3093" i="3"/>
  <c r="I3093" i="3"/>
  <c r="J3099" i="3"/>
  <c r="F3102" i="3"/>
  <c r="J3102" i="3"/>
  <c r="H3105" i="3"/>
  <c r="F3106" i="3"/>
  <c r="J3106" i="3"/>
  <c r="H2986" i="3"/>
  <c r="J2986" i="3"/>
  <c r="F3226" i="3"/>
  <c r="H2987" i="3"/>
  <c r="J2987" i="3"/>
  <c r="F2990" i="3"/>
  <c r="H2993" i="3"/>
  <c r="J2993" i="3"/>
  <c r="F2994" i="3"/>
  <c r="H2997" i="3"/>
  <c r="F2998" i="3"/>
  <c r="H3002" i="3"/>
  <c r="F3003" i="3"/>
  <c r="H3006" i="3"/>
  <c r="F3007" i="3"/>
  <c r="H3007" i="3"/>
  <c r="F3011" i="3"/>
  <c r="H3011" i="3"/>
  <c r="H3015" i="3"/>
  <c r="J3015" i="3"/>
  <c r="F3016" i="3"/>
  <c r="I3018" i="3"/>
  <c r="F3021" i="3"/>
  <c r="I3096" i="3"/>
  <c r="I3100" i="3"/>
  <c r="I3111" i="3"/>
  <c r="E3115" i="3"/>
  <c r="I3115" i="3"/>
  <c r="E2999" i="3"/>
  <c r="F2972" i="3"/>
  <c r="J2972" i="3"/>
  <c r="H2975" i="3"/>
  <c r="F2976" i="3"/>
  <c r="J2976" i="3"/>
  <c r="H2979" i="3"/>
  <c r="F2980" i="3"/>
  <c r="J2980" i="3"/>
  <c r="H2983" i="3"/>
  <c r="F2984" i="3"/>
  <c r="H3226" i="3"/>
  <c r="J3226" i="3"/>
  <c r="F2988" i="3"/>
  <c r="H2990" i="3"/>
  <c r="J2990" i="3"/>
  <c r="F2991" i="3"/>
  <c r="H2994" i="3"/>
  <c r="J2994" i="3"/>
  <c r="F2995" i="3"/>
  <c r="H2998" i="3"/>
  <c r="F2999" i="3"/>
  <c r="H3003" i="3"/>
  <c r="F3004" i="3"/>
  <c r="J3004" i="3"/>
  <c r="F3008" i="3"/>
  <c r="H3008" i="3"/>
  <c r="J3008" i="3"/>
  <c r="F3012" i="3"/>
  <c r="F3017" i="3"/>
  <c r="G3019" i="3"/>
  <c r="I3019" i="3"/>
  <c r="J3021" i="3"/>
  <c r="F3022" i="3"/>
  <c r="G3024" i="3"/>
  <c r="H3028" i="3"/>
  <c r="H3032" i="3"/>
  <c r="H3035" i="3"/>
  <c r="G3039" i="3"/>
  <c r="I3039" i="3"/>
  <c r="G3041" i="3"/>
  <c r="I3041" i="3"/>
  <c r="E3042" i="3"/>
  <c r="G3047" i="3"/>
  <c r="I3047" i="3"/>
  <c r="E3046" i="3"/>
  <c r="G3049" i="3"/>
  <c r="I3049" i="3"/>
  <c r="E3050" i="3"/>
  <c r="G3053" i="3"/>
  <c r="I3053" i="3"/>
  <c r="E3054" i="3"/>
  <c r="G3058" i="3"/>
  <c r="I3058" i="3"/>
  <c r="E3057" i="3"/>
  <c r="G3061" i="3"/>
  <c r="I3061" i="3"/>
  <c r="E3062" i="3"/>
  <c r="G3065" i="3"/>
  <c r="I3065" i="3"/>
  <c r="E3066" i="3"/>
  <c r="I3068" i="3"/>
  <c r="G3069" i="3"/>
  <c r="E3070" i="3"/>
  <c r="I3073" i="3"/>
  <c r="H3077" i="3"/>
  <c r="J3078" i="3"/>
  <c r="G3079" i="3"/>
  <c r="I3079" i="3"/>
  <c r="F3080" i="3"/>
  <c r="E3083" i="3"/>
  <c r="F3085" i="3"/>
  <c r="E3088" i="3"/>
  <c r="I3090" i="3"/>
  <c r="E3091" i="3"/>
  <c r="G2980" i="3"/>
  <c r="I2980" i="3"/>
  <c r="E2981" i="3"/>
  <c r="G2984" i="3"/>
  <c r="I2984" i="3"/>
  <c r="E2985" i="3"/>
  <c r="G2988" i="3"/>
  <c r="I2988" i="3"/>
  <c r="E2989" i="3"/>
  <c r="G2991" i="3"/>
  <c r="I2991" i="3"/>
  <c r="E2992" i="3"/>
  <c r="G2995" i="3"/>
  <c r="I2995" i="3"/>
  <c r="E2996" i="3"/>
  <c r="G2999" i="3"/>
  <c r="I2999" i="3"/>
  <c r="E3000" i="3"/>
  <c r="G3004" i="3"/>
  <c r="I3004" i="3"/>
  <c r="E3005" i="3"/>
  <c r="G3008" i="3"/>
  <c r="I3008" i="3"/>
  <c r="E3009" i="3"/>
  <c r="I3012" i="3"/>
  <c r="E3014" i="3"/>
  <c r="E3017" i="3"/>
  <c r="I3017" i="3"/>
  <c r="H3019" i="3"/>
  <c r="J3019" i="3"/>
  <c r="E3020" i="3"/>
  <c r="G3022" i="3"/>
  <c r="I3022" i="3"/>
  <c r="G3027" i="3"/>
  <c r="G3031" i="3"/>
  <c r="G3037" i="3"/>
  <c r="I3037" i="3"/>
  <c r="H3039" i="3"/>
  <c r="E3043" i="3"/>
  <c r="H3041" i="3"/>
  <c r="J3041" i="3"/>
  <c r="F3042" i="3"/>
  <c r="J3042" i="3"/>
  <c r="H3047" i="3"/>
  <c r="J3047" i="3"/>
  <c r="F3046" i="3"/>
  <c r="H3049" i="3"/>
  <c r="J3049" i="3"/>
  <c r="F3050" i="3"/>
  <c r="H3053" i="3"/>
  <c r="J3053" i="3"/>
  <c r="F3054" i="3"/>
  <c r="H3058" i="3"/>
  <c r="F3057" i="3"/>
  <c r="J3057" i="3"/>
  <c r="H3061" i="3"/>
  <c r="F3062" i="3"/>
  <c r="H3065" i="3"/>
  <c r="F3066" i="3"/>
  <c r="J3066" i="3"/>
  <c r="H3069" i="3"/>
  <c r="J3069" i="3"/>
  <c r="F3070" i="3"/>
  <c r="F3071" i="3"/>
  <c r="J3072" i="3"/>
  <c r="F3074" i="3"/>
  <c r="E3077" i="3"/>
  <c r="I3077" i="3"/>
  <c r="E3080" i="3"/>
  <c r="I3080" i="3"/>
  <c r="I3085" i="3"/>
  <c r="J3090" i="3"/>
  <c r="F3091" i="3"/>
  <c r="J3097" i="3"/>
  <c r="F3104" i="3"/>
  <c r="J3104" i="3"/>
  <c r="F3108" i="3"/>
  <c r="J3108" i="3"/>
  <c r="H3111" i="3"/>
  <c r="F3112" i="3"/>
  <c r="J3112" i="3"/>
  <c r="F2981" i="3"/>
  <c r="J2981" i="3"/>
  <c r="H2984" i="3"/>
  <c r="J2984" i="3"/>
  <c r="F2985" i="3"/>
  <c r="H2988" i="3"/>
  <c r="J2988" i="3"/>
  <c r="F2989" i="3"/>
  <c r="H2991" i="3"/>
  <c r="J2991" i="3"/>
  <c r="F2992" i="3"/>
  <c r="H2995" i="3"/>
  <c r="J2995" i="3"/>
  <c r="F2996" i="3"/>
  <c r="J2996" i="3"/>
  <c r="H2999" i="3"/>
  <c r="J2999" i="3"/>
  <c r="F3000" i="3"/>
  <c r="J3000" i="3"/>
  <c r="H3004" i="3"/>
  <c r="F3005" i="3"/>
  <c r="J3005" i="3"/>
  <c r="F3009" i="3"/>
  <c r="H3009" i="3"/>
  <c r="J3009" i="3"/>
  <c r="H3012" i="3"/>
  <c r="F3014" i="3"/>
  <c r="J3014" i="3"/>
  <c r="F3020" i="3"/>
  <c r="H3027" i="3"/>
  <c r="H3031" i="3"/>
  <c r="G3034" i="3"/>
  <c r="H3037" i="3"/>
  <c r="F3043" i="3"/>
  <c r="G3042" i="3"/>
  <c r="I3042" i="3"/>
  <c r="E3044" i="3"/>
  <c r="G3046" i="3"/>
  <c r="E3227" i="3"/>
  <c r="G3050" i="3"/>
  <c r="E3051" i="3"/>
  <c r="G3054" i="3"/>
  <c r="E3055" i="3"/>
  <c r="G3057" i="3"/>
  <c r="E3059" i="3"/>
  <c r="G3062" i="3"/>
  <c r="E3063" i="3"/>
  <c r="G3066" i="3"/>
  <c r="E3067" i="3"/>
  <c r="I3069" i="3"/>
  <c r="G3070" i="3"/>
  <c r="E3071" i="3"/>
  <c r="G3074" i="3"/>
  <c r="F3077" i="3"/>
  <c r="J3082" i="3"/>
  <c r="E3086" i="3"/>
  <c r="G3091" i="3"/>
  <c r="E3092" i="3"/>
  <c r="H3094" i="3"/>
  <c r="I3098" i="3"/>
  <c r="E3105" i="3"/>
  <c r="I3105" i="3"/>
  <c r="I3109" i="3"/>
  <c r="I3113" i="3"/>
  <c r="I3010" i="3"/>
  <c r="F3023" i="3"/>
  <c r="G3026" i="3"/>
  <c r="G3030" i="3"/>
  <c r="H3034" i="3"/>
  <c r="E3038" i="3"/>
  <c r="G3043" i="3"/>
  <c r="H3042" i="3"/>
  <c r="F3044" i="3"/>
  <c r="H3046" i="3"/>
  <c r="F3227" i="3"/>
  <c r="H3050" i="3"/>
  <c r="F3051" i="3"/>
  <c r="H3054" i="3"/>
  <c r="F3055" i="3"/>
  <c r="J3055" i="3"/>
  <c r="H3057" i="3"/>
  <c r="F3059" i="3"/>
  <c r="J3059" i="3"/>
  <c r="H3062" i="3"/>
  <c r="F3063" i="3"/>
  <c r="J3063" i="3"/>
  <c r="H3066" i="3"/>
  <c r="F3067" i="3"/>
  <c r="H3070" i="3"/>
  <c r="J3073" i="3"/>
  <c r="H3074" i="3"/>
  <c r="E3075" i="3"/>
  <c r="J3076" i="3"/>
  <c r="E3078" i="3"/>
  <c r="E3081" i="3"/>
  <c r="H3083" i="3"/>
  <c r="F3086" i="3"/>
  <c r="E3089" i="3"/>
  <c r="E3095" i="3"/>
  <c r="F3098" i="3"/>
  <c r="J3098" i="3"/>
  <c r="F3105" i="3"/>
  <c r="J3105" i="3"/>
  <c r="F3109" i="3"/>
  <c r="J3109" i="3"/>
  <c r="H3112" i="3"/>
  <c r="F3113" i="3"/>
  <c r="J3113" i="3"/>
  <c r="F3117" i="3"/>
  <c r="G3036" i="3"/>
  <c r="I3036" i="3"/>
  <c r="H3043" i="3"/>
  <c r="E3040" i="3"/>
  <c r="G3044" i="3"/>
  <c r="I3044" i="3"/>
  <c r="G3227" i="3"/>
  <c r="I3227" i="3"/>
  <c r="E3048" i="3"/>
  <c r="G3051" i="3"/>
  <c r="I3051" i="3"/>
  <c r="E3052" i="3"/>
  <c r="I3055" i="3"/>
  <c r="E3056" i="3"/>
  <c r="G3059" i="3"/>
  <c r="I3059" i="3"/>
  <c r="E3060" i="3"/>
  <c r="G3063" i="3"/>
  <c r="I3063" i="3"/>
  <c r="E3064" i="3"/>
  <c r="G3067" i="3"/>
  <c r="E3068" i="3"/>
  <c r="I3070" i="3"/>
  <c r="G3071" i="3"/>
  <c r="E3072" i="3"/>
  <c r="I3072" i="3"/>
  <c r="F3078" i="3"/>
  <c r="H3080" i="3"/>
  <c r="F3081" i="3"/>
  <c r="H3081" i="3"/>
  <c r="J3081" i="3"/>
  <c r="E3084" i="3"/>
  <c r="I3086" i="3"/>
  <c r="F3089" i="3"/>
  <c r="I3092" i="3"/>
  <c r="F3095" i="3"/>
  <c r="J3095" i="3"/>
  <c r="E3099" i="3"/>
  <c r="I3099" i="3"/>
  <c r="I3102" i="3"/>
  <c r="E3106" i="3"/>
  <c r="I3106" i="3"/>
  <c r="G3109" i="3"/>
  <c r="E3110" i="3"/>
  <c r="I3110" i="3"/>
  <c r="G3113" i="3"/>
  <c r="E3114" i="3"/>
  <c r="I3114" i="3"/>
  <c r="G3117" i="3"/>
  <c r="E3118" i="3"/>
  <c r="I3118" i="3"/>
  <c r="G3121" i="3"/>
  <c r="E3122" i="3"/>
  <c r="I3122" i="3"/>
  <c r="G3125" i="3"/>
  <c r="E3126" i="3"/>
  <c r="I3126" i="3"/>
  <c r="G3129" i="3"/>
  <c r="G3131" i="3"/>
  <c r="G3133" i="3"/>
  <c r="I3137" i="3"/>
  <c r="G3138" i="3"/>
  <c r="F3143" i="3"/>
  <c r="G3145" i="3"/>
  <c r="E3146" i="3"/>
  <c r="H3149" i="3"/>
  <c r="J3149" i="3"/>
  <c r="F3152" i="3"/>
  <c r="H3157" i="3"/>
  <c r="J3157" i="3"/>
  <c r="F3161" i="3"/>
  <c r="H3167" i="3"/>
  <c r="J3167" i="3"/>
  <c r="F3170" i="3"/>
  <c r="I3175" i="3"/>
  <c r="F3178" i="3"/>
  <c r="J3184" i="3"/>
  <c r="E3188" i="3"/>
  <c r="I3188" i="3"/>
  <c r="E3191" i="3"/>
  <c r="I3191" i="3"/>
  <c r="G3194" i="3"/>
  <c r="E3195" i="3"/>
  <c r="I3195" i="3"/>
  <c r="G3198" i="3"/>
  <c r="E3199" i="3"/>
  <c r="I3199" i="3"/>
  <c r="I3203" i="3"/>
  <c r="G3206" i="3"/>
  <c r="I3208" i="3"/>
  <c r="G3212" i="3"/>
  <c r="I3212" i="3"/>
  <c r="G3216" i="3"/>
  <c r="I3216" i="3"/>
  <c r="E3221" i="3"/>
  <c r="I3221" i="3"/>
  <c r="F3255" i="3"/>
  <c r="H3109" i="3"/>
  <c r="F3110" i="3"/>
  <c r="J3110" i="3"/>
  <c r="F3114" i="3"/>
  <c r="H3114" i="3"/>
  <c r="J3114" i="3"/>
  <c r="F3118" i="3"/>
  <c r="H3118" i="3"/>
  <c r="J3118" i="3"/>
  <c r="F3122" i="3"/>
  <c r="H3122" i="3"/>
  <c r="J3122" i="3"/>
  <c r="F3126" i="3"/>
  <c r="H3126" i="3"/>
  <c r="J3128" i="3"/>
  <c r="E3136" i="3"/>
  <c r="J3138" i="3"/>
  <c r="F3139" i="3"/>
  <c r="J3145" i="3"/>
  <c r="F3146" i="3"/>
  <c r="I3149" i="3"/>
  <c r="E3150" i="3"/>
  <c r="I3152" i="3"/>
  <c r="E3155" i="3"/>
  <c r="E3158" i="3"/>
  <c r="I3161" i="3"/>
  <c r="E3164" i="3"/>
  <c r="E3168" i="3"/>
  <c r="I3170" i="3"/>
  <c r="E3173" i="3"/>
  <c r="H3175" i="3"/>
  <c r="E3176" i="3"/>
  <c r="I3176" i="3"/>
  <c r="H3181" i="3"/>
  <c r="E3182" i="3"/>
  <c r="I3182" i="3"/>
  <c r="E3185" i="3"/>
  <c r="F3188" i="3"/>
  <c r="J3188" i="3"/>
  <c r="H3190" i="3"/>
  <c r="F3191" i="3"/>
  <c r="J3191" i="3"/>
  <c r="H3194" i="3"/>
  <c r="F3195" i="3"/>
  <c r="J3195" i="3"/>
  <c r="H3198" i="3"/>
  <c r="F3199" i="3"/>
  <c r="J3199" i="3"/>
  <c r="H3202" i="3"/>
  <c r="F3203" i="3"/>
  <c r="J3203" i="3"/>
  <c r="H3206" i="3"/>
  <c r="F3208" i="3"/>
  <c r="J3208" i="3"/>
  <c r="F3212" i="3"/>
  <c r="H3212" i="3"/>
  <c r="J3212" i="3"/>
  <c r="F3216" i="3"/>
  <c r="H3216" i="3"/>
  <c r="J3216" i="3"/>
  <c r="F3221" i="3"/>
  <c r="H3221" i="3"/>
  <c r="J3221" i="3"/>
  <c r="F3223" i="3"/>
  <c r="F3239" i="3"/>
  <c r="F3243" i="3"/>
  <c r="J3253" i="3"/>
  <c r="I3255" i="3"/>
  <c r="J3258" i="3"/>
  <c r="H3264" i="3"/>
  <c r="G3118" i="3"/>
  <c r="E3119" i="3"/>
  <c r="I3119" i="3"/>
  <c r="G3122" i="3"/>
  <c r="E3123" i="3"/>
  <c r="I3123" i="3"/>
  <c r="G3126" i="3"/>
  <c r="I3127" i="3"/>
  <c r="E3130" i="3"/>
  <c r="F3136" i="3"/>
  <c r="I3138" i="3"/>
  <c r="G3139" i="3"/>
  <c r="F3155" i="3"/>
  <c r="J3155" i="3"/>
  <c r="F3164" i="3"/>
  <c r="J3164" i="3"/>
  <c r="F3168" i="3"/>
  <c r="F3173" i="3"/>
  <c r="F3176" i="3"/>
  <c r="J3182" i="3"/>
  <c r="I3187" i="3"/>
  <c r="I3192" i="3"/>
  <c r="I3196" i="3"/>
  <c r="I3213" i="3"/>
  <c r="E3218" i="3"/>
  <c r="I3218" i="3"/>
  <c r="E3222" i="3"/>
  <c r="I3222" i="3"/>
  <c r="F3228" i="3"/>
  <c r="F3238" i="3"/>
  <c r="G3239" i="3"/>
  <c r="G3243" i="3"/>
  <c r="H3256" i="3"/>
  <c r="F3260" i="3"/>
  <c r="H3260" i="3"/>
  <c r="F3123" i="3"/>
  <c r="J3123" i="3"/>
  <c r="H3127" i="3"/>
  <c r="F3147" i="3"/>
  <c r="E3166" i="3"/>
  <c r="G3171" i="3"/>
  <c r="I3171" i="3"/>
  <c r="I3173" i="3"/>
  <c r="E3174" i="3"/>
  <c r="J3187" i="3"/>
  <c r="J3192" i="3"/>
  <c r="J3196" i="3"/>
  <c r="J3200" i="3"/>
  <c r="J3204" i="3"/>
  <c r="J3209" i="3"/>
  <c r="H3213" i="3"/>
  <c r="J3213" i="3"/>
  <c r="H3218" i="3"/>
  <c r="J3218" i="3"/>
  <c r="F3222" i="3"/>
  <c r="H3222" i="3"/>
  <c r="J3222" i="3"/>
  <c r="F3237" i="3"/>
  <c r="F3246" i="3"/>
  <c r="G3094" i="3"/>
  <c r="E3097" i="3"/>
  <c r="I3097" i="3"/>
  <c r="E3101" i="3"/>
  <c r="E3104" i="3"/>
  <c r="I3104" i="3"/>
  <c r="E3108" i="3"/>
  <c r="I3108" i="3"/>
  <c r="G3111" i="3"/>
  <c r="E3112" i="3"/>
  <c r="I3112" i="3"/>
  <c r="G3115" i="3"/>
  <c r="E3116" i="3"/>
  <c r="I3116" i="3"/>
  <c r="G3119" i="3"/>
  <c r="E3120" i="3"/>
  <c r="I3120" i="3"/>
  <c r="G3123" i="3"/>
  <c r="E3124" i="3"/>
  <c r="I3124" i="3"/>
  <c r="G3127" i="3"/>
  <c r="E3128" i="3"/>
  <c r="I3128" i="3"/>
  <c r="G3130" i="3"/>
  <c r="G3132" i="3"/>
  <c r="G3134" i="3"/>
  <c r="E3137" i="3"/>
  <c r="I3139" i="3"/>
  <c r="F3142" i="3"/>
  <c r="F3144" i="3"/>
  <c r="I3146" i="3"/>
  <c r="G3147" i="3"/>
  <c r="H3153" i="3"/>
  <c r="J3153" i="3"/>
  <c r="F3156" i="3"/>
  <c r="H3162" i="3"/>
  <c r="J3162" i="3"/>
  <c r="F3166" i="3"/>
  <c r="H3171" i="3"/>
  <c r="J3171" i="3"/>
  <c r="J3173" i="3"/>
  <c r="F3174" i="3"/>
  <c r="E3175" i="3"/>
  <c r="E3177" i="3"/>
  <c r="H3179" i="3"/>
  <c r="E3180" i="3"/>
  <c r="F3183" i="3"/>
  <c r="H3185" i="3"/>
  <c r="E3189" i="3"/>
  <c r="I3189" i="3"/>
  <c r="E3193" i="3"/>
  <c r="I3193" i="3"/>
  <c r="G3196" i="3"/>
  <c r="E3197" i="3"/>
  <c r="I3197" i="3"/>
  <c r="G3200" i="3"/>
  <c r="E3201" i="3"/>
  <c r="I3201" i="3"/>
  <c r="F3233" i="3"/>
  <c r="G3246" i="3"/>
  <c r="G3251" i="3"/>
  <c r="F3116" i="3"/>
  <c r="H3116" i="3"/>
  <c r="J3116" i="3"/>
  <c r="F3120" i="3"/>
  <c r="H3120" i="3"/>
  <c r="J3120" i="3"/>
  <c r="F3124" i="3"/>
  <c r="H3124" i="3"/>
  <c r="J3124" i="3"/>
  <c r="J3126" i="3"/>
  <c r="H3128" i="3"/>
  <c r="F3137" i="3"/>
  <c r="G3140" i="3"/>
  <c r="I3140" i="3"/>
  <c r="G3144" i="3"/>
  <c r="I3144" i="3"/>
  <c r="J3147" i="3"/>
  <c r="E3151" i="3"/>
  <c r="E3154" i="3"/>
  <c r="I3156" i="3"/>
  <c r="E3160" i="3"/>
  <c r="E3163" i="3"/>
  <c r="I3166" i="3"/>
  <c r="F3175" i="3"/>
  <c r="F3180" i="3"/>
  <c r="J3180" i="3"/>
  <c r="J3224" i="3"/>
  <c r="F3258" i="3"/>
  <c r="J3151" i="3"/>
  <c r="I3181" i="3"/>
  <c r="I3190" i="3"/>
  <c r="I3194" i="3"/>
  <c r="E3198" i="3"/>
  <c r="I3198" i="3"/>
  <c r="G3201" i="3"/>
  <c r="E3202" i="3"/>
  <c r="I3202" i="3"/>
  <c r="G3205" i="3"/>
  <c r="E3206" i="3"/>
  <c r="I3206" i="3"/>
  <c r="G3210" i="3"/>
  <c r="E3211" i="3"/>
  <c r="G3211" i="3"/>
  <c r="I3211" i="3"/>
  <c r="E3215" i="3"/>
  <c r="G3215" i="3"/>
  <c r="I3215" i="3"/>
  <c r="I3220" i="3"/>
  <c r="I3258" i="3"/>
  <c r="J3260" i="3"/>
  <c r="J3117" i="3"/>
  <c r="J3121" i="3"/>
  <c r="F3129" i="3"/>
  <c r="F3133" i="3"/>
  <c r="F3138" i="3"/>
  <c r="E3141" i="3"/>
  <c r="I3142" i="3"/>
  <c r="E3143" i="3"/>
  <c r="I3178" i="3"/>
  <c r="E3184" i="3"/>
  <c r="I3184" i="3"/>
  <c r="H3189" i="3"/>
  <c r="F3190" i="3"/>
  <c r="J3190" i="3"/>
  <c r="F3194" i="3"/>
  <c r="J3194" i="3"/>
  <c r="F3198" i="3"/>
  <c r="J3198" i="3"/>
  <c r="H3201" i="3"/>
  <c r="F3202" i="3"/>
  <c r="J3202" i="3"/>
  <c r="H3205" i="3"/>
  <c r="F3206" i="3"/>
  <c r="J3206" i="3"/>
  <c r="H3210" i="3"/>
  <c r="F3211" i="3"/>
  <c r="H3211" i="3"/>
  <c r="J3211" i="3"/>
  <c r="F3215" i="3"/>
  <c r="H3215" i="3"/>
  <c r="J3215" i="3"/>
  <c r="F3220" i="3"/>
  <c r="F3230" i="3"/>
  <c r="F3242" i="3"/>
  <c r="F3249" i="3"/>
  <c r="F3253" i="3"/>
  <c r="E3255" i="3"/>
  <c r="G3204" i="3"/>
  <c r="E3205" i="3"/>
  <c r="I3205" i="3"/>
  <c r="G3209" i="3"/>
  <c r="E3210" i="3"/>
  <c r="I3210" i="3"/>
  <c r="E3214" i="3"/>
  <c r="G3214" i="3"/>
  <c r="I3214" i="3"/>
  <c r="E3219" i="3"/>
  <c r="G3219" i="3"/>
  <c r="I3219" i="3"/>
  <c r="E3224" i="3"/>
  <c r="G3224" i="3"/>
  <c r="I3224" i="3"/>
  <c r="E3254" i="3"/>
  <c r="H3278" i="3"/>
  <c r="H3281" i="3"/>
  <c r="F3282" i="3"/>
  <c r="J3282" i="3"/>
  <c r="F3286" i="3"/>
  <c r="H3286" i="3"/>
  <c r="J3286" i="3"/>
  <c r="F3291" i="3"/>
  <c r="H3291" i="3"/>
  <c r="J3291" i="3"/>
  <c r="F3296" i="3"/>
  <c r="H3296" i="3"/>
  <c r="J3296" i="3"/>
  <c r="F3300" i="3"/>
  <c r="H3300" i="3"/>
  <c r="J3300" i="3"/>
  <c r="F3304" i="3"/>
  <c r="H3304" i="3"/>
  <c r="J3304" i="3"/>
  <c r="F3308" i="3"/>
  <c r="H3308" i="3"/>
  <c r="J3308" i="3"/>
  <c r="F3313" i="3"/>
  <c r="H3313" i="3"/>
  <c r="J3315" i="3"/>
  <c r="E3317" i="3"/>
  <c r="J3318" i="3"/>
  <c r="G3319" i="3"/>
  <c r="I3310" i="3"/>
  <c r="E3310" i="3"/>
  <c r="H3327" i="3"/>
  <c r="J3327" i="3"/>
  <c r="E3330" i="3"/>
  <c r="I3330" i="3"/>
  <c r="H3335" i="3"/>
  <c r="J3335" i="3"/>
  <c r="E3338" i="3"/>
  <c r="I3338" i="3"/>
  <c r="J3343" i="3"/>
  <c r="F3254" i="3"/>
  <c r="E3256" i="3"/>
  <c r="E3259" i="3"/>
  <c r="E3261" i="3"/>
  <c r="E3264" i="3"/>
  <c r="E3266" i="3"/>
  <c r="E3268" i="3"/>
  <c r="E3270" i="3"/>
  <c r="E3273" i="3"/>
  <c r="E3275" i="3"/>
  <c r="E3277" i="3"/>
  <c r="E3280" i="3"/>
  <c r="I3280" i="3"/>
  <c r="G3282" i="3"/>
  <c r="E3283" i="3"/>
  <c r="I3283" i="3"/>
  <c r="G3286" i="3"/>
  <c r="E3287" i="3"/>
  <c r="I3287" i="3"/>
  <c r="G3291" i="3"/>
  <c r="E3292" i="3"/>
  <c r="I3292" i="3"/>
  <c r="G3296" i="3"/>
  <c r="E3297" i="3"/>
  <c r="I3297" i="3"/>
  <c r="G3300" i="3"/>
  <c r="E3301" i="3"/>
  <c r="I3301" i="3"/>
  <c r="G3304" i="3"/>
  <c r="E3305" i="3"/>
  <c r="I3305" i="3"/>
  <c r="G3308" i="3"/>
  <c r="E3309" i="3"/>
  <c r="I3309" i="3"/>
  <c r="G3313" i="3"/>
  <c r="E3314" i="3"/>
  <c r="F3317" i="3"/>
  <c r="H3319" i="3"/>
  <c r="J3310" i="3"/>
  <c r="E3322" i="3"/>
  <c r="I3322" i="3"/>
  <c r="E3323" i="3"/>
  <c r="E3325" i="3"/>
  <c r="G3327" i="3"/>
  <c r="E3333" i="3"/>
  <c r="H3266" i="3"/>
  <c r="H3268" i="3"/>
  <c r="H3270" i="3"/>
  <c r="H3273" i="3"/>
  <c r="H3275" i="3"/>
  <c r="H3277" i="3"/>
  <c r="H3280" i="3"/>
  <c r="J3280" i="3"/>
  <c r="H3283" i="3"/>
  <c r="J3283" i="3"/>
  <c r="H3287" i="3"/>
  <c r="J3287" i="3"/>
  <c r="J3292" i="3"/>
  <c r="H3297" i="3"/>
  <c r="J3297" i="3"/>
  <c r="H3301" i="3"/>
  <c r="J3301" i="3"/>
  <c r="H3305" i="3"/>
  <c r="J3305" i="3"/>
  <c r="H3309" i="3"/>
  <c r="J3309" i="3"/>
  <c r="H3314" i="3"/>
  <c r="H3320" i="3"/>
  <c r="H3322" i="3"/>
  <c r="J3325" i="3"/>
  <c r="I3328" i="3"/>
  <c r="H3333" i="3"/>
  <c r="J3333" i="3"/>
  <c r="I3336" i="3"/>
  <c r="H3341" i="3"/>
  <c r="J3341" i="3"/>
  <c r="I3279" i="3"/>
  <c r="I3284" i="3"/>
  <c r="I3289" i="3"/>
  <c r="I3293" i="3"/>
  <c r="I3298" i="3"/>
  <c r="I3302" i="3"/>
  <c r="I3306" i="3"/>
  <c r="I3311" i="3"/>
  <c r="I3314" i="3"/>
  <c r="H3310" i="3"/>
  <c r="F3262" i="3"/>
  <c r="H3262" i="3"/>
  <c r="F3265" i="3"/>
  <c r="H3265" i="3"/>
  <c r="F3267" i="3"/>
  <c r="H3267" i="3"/>
  <c r="F3269" i="3"/>
  <c r="H3269" i="3"/>
  <c r="F3272" i="3"/>
  <c r="H3272" i="3"/>
  <c r="F3274" i="3"/>
  <c r="H3274" i="3"/>
  <c r="F3276" i="3"/>
  <c r="H3276" i="3"/>
  <c r="F3278" i="3"/>
  <c r="F3281" i="3"/>
  <c r="J3281" i="3"/>
  <c r="F3285" i="3"/>
  <c r="H3285" i="3"/>
  <c r="J3285" i="3"/>
  <c r="F3290" i="3"/>
  <c r="H3290" i="3"/>
  <c r="J3290" i="3"/>
  <c r="F3294" i="3"/>
  <c r="H3294" i="3"/>
  <c r="J3294" i="3"/>
  <c r="F3299" i="3"/>
  <c r="H3299" i="3"/>
  <c r="J3299" i="3"/>
  <c r="F3303" i="3"/>
  <c r="H3303" i="3"/>
  <c r="J3303" i="3"/>
  <c r="F3307" i="3"/>
  <c r="H3307" i="3"/>
  <c r="J3307" i="3"/>
  <c r="F3312" i="3"/>
  <c r="H3312" i="3"/>
  <c r="J3312" i="3"/>
  <c r="J3314" i="3"/>
  <c r="F3316" i="3"/>
  <c r="E3319" i="3"/>
  <c r="G3310" i="3"/>
  <c r="E3321" i="3"/>
  <c r="J3322" i="3"/>
  <c r="E3324" i="3"/>
  <c r="I3324" i="3"/>
  <c r="H3329" i="3"/>
  <c r="J3329" i="3"/>
  <c r="E3332" i="3"/>
  <c r="I3332" i="3"/>
  <c r="H3337" i="3"/>
  <c r="E3340" i="3"/>
  <c r="G3255" i="3"/>
  <c r="G3258" i="3"/>
  <c r="G3260" i="3"/>
  <c r="G3262" i="3"/>
  <c r="G3265" i="3"/>
  <c r="G3267" i="3"/>
  <c r="G3269" i="3"/>
  <c r="G3272" i="3"/>
  <c r="G3274" i="3"/>
  <c r="G3276" i="3"/>
  <c r="G3278" i="3"/>
  <c r="G3281" i="3"/>
  <c r="E3282" i="3"/>
  <c r="I3282" i="3"/>
  <c r="G3285" i="3"/>
  <c r="E3286" i="3"/>
  <c r="I3286" i="3"/>
  <c r="G3290" i="3"/>
  <c r="E3291" i="3"/>
  <c r="I3291" i="3"/>
  <c r="G3294" i="3"/>
  <c r="E3296" i="3"/>
  <c r="I3296" i="3"/>
  <c r="G3299" i="3"/>
  <c r="E3300" i="3"/>
  <c r="I3300" i="3"/>
  <c r="G3303" i="3"/>
  <c r="E3304" i="3"/>
  <c r="I3304" i="3"/>
  <c r="G3307" i="3"/>
  <c r="E3308" i="3"/>
  <c r="I3308" i="3"/>
  <c r="G3312" i="3"/>
  <c r="E3313" i="3"/>
  <c r="I3313" i="3"/>
  <c r="G3316" i="3"/>
  <c r="I3316" i="3"/>
  <c r="I3318" i="3"/>
  <c r="E3320" i="3"/>
  <c r="G3320" i="3"/>
  <c r="F3321" i="3"/>
  <c r="H3321" i="3"/>
  <c r="F3324" i="3"/>
  <c r="H3324" i="3"/>
  <c r="E3327" i="3"/>
  <c r="G3329" i="3"/>
  <c r="F3636" i="3"/>
  <c r="H3636" i="3"/>
  <c r="J3636" i="3"/>
  <c r="F3640" i="3"/>
  <c r="H3640" i="3"/>
  <c r="J3640" i="3"/>
  <c r="F3644" i="3"/>
  <c r="H3644" i="3"/>
  <c r="J3644" i="3"/>
  <c r="F3648" i="3"/>
  <c r="H3648" i="3"/>
  <c r="E3630" i="3"/>
  <c r="G3630" i="3"/>
  <c r="I3630" i="3"/>
  <c r="E3633" i="3"/>
  <c r="G3633" i="3"/>
  <c r="I3633" i="3"/>
  <c r="E3637" i="3"/>
  <c r="G3637" i="3"/>
  <c r="I3637" i="3"/>
  <c r="E3641" i="3"/>
  <c r="G3641" i="3"/>
  <c r="I3641" i="3"/>
  <c r="E3645" i="3"/>
  <c r="G3645" i="3"/>
  <c r="I3645" i="3"/>
  <c r="H3626" i="3"/>
  <c r="J3626" i="3"/>
  <c r="F3630" i="3"/>
  <c r="H3630" i="3"/>
  <c r="J3630" i="3"/>
  <c r="F3633" i="3"/>
  <c r="H3633" i="3"/>
  <c r="J3633" i="3"/>
  <c r="F3637" i="3"/>
  <c r="H3637" i="3"/>
  <c r="J3637" i="3"/>
  <c r="F3641" i="3"/>
  <c r="H3641" i="3"/>
  <c r="J3641" i="3"/>
  <c r="F3645" i="3"/>
  <c r="H3645" i="3"/>
  <c r="J3645" i="3"/>
  <c r="E3649" i="3"/>
  <c r="G3649" i="3"/>
  <c r="I3649" i="3"/>
  <c r="I3631" i="3"/>
  <c r="E3634" i="3"/>
  <c r="G3634" i="3"/>
  <c r="I3634" i="3"/>
  <c r="E3638" i="3"/>
  <c r="G3638" i="3"/>
  <c r="I3638" i="3"/>
  <c r="E3642" i="3"/>
  <c r="G3642" i="3"/>
  <c r="I3642" i="3"/>
  <c r="E3646" i="3"/>
  <c r="G3646" i="3"/>
  <c r="I3646" i="3"/>
  <c r="E4121" i="3"/>
  <c r="G4160" i="3"/>
  <c r="G4164" i="3"/>
  <c r="G4169" i="3"/>
  <c r="E4171" i="3"/>
  <c r="F4173" i="3"/>
  <c r="H4175" i="3"/>
  <c r="F4177" i="3"/>
  <c r="J4177" i="3"/>
  <c r="H4181" i="3"/>
  <c r="F4183" i="3"/>
  <c r="J4183" i="3"/>
  <c r="H4186" i="3"/>
  <c r="F4187" i="3"/>
  <c r="J4187" i="3"/>
  <c r="H4190" i="3"/>
  <c r="F4191" i="3"/>
  <c r="J4191" i="3"/>
  <c r="H4194" i="3"/>
  <c r="F4195" i="3"/>
  <c r="J4195" i="3"/>
  <c r="H4198" i="3"/>
  <c r="F4199" i="3"/>
  <c r="J4199" i="3"/>
  <c r="H4202" i="3"/>
  <c r="F4203" i="3"/>
  <c r="J4203" i="3"/>
  <c r="H4206" i="3"/>
  <c r="F4207" i="3"/>
  <c r="J4207" i="3"/>
  <c r="H4210" i="3"/>
  <c r="F4211" i="3"/>
  <c r="J4211" i="3"/>
  <c r="F4215" i="3"/>
  <c r="J4215" i="3"/>
  <c r="F4219" i="3"/>
  <c r="J4219" i="3"/>
  <c r="F4223" i="3"/>
  <c r="G4226" i="3"/>
  <c r="G4233" i="3"/>
  <c r="H4235" i="3"/>
  <c r="J4110" i="3"/>
  <c r="F4111" i="3"/>
  <c r="F4116" i="3"/>
  <c r="H4116" i="3"/>
  <c r="J4116" i="3"/>
  <c r="F4121" i="3"/>
  <c r="H4121" i="3"/>
  <c r="H4160" i="3"/>
  <c r="H4164" i="3"/>
  <c r="H4169" i="3"/>
  <c r="F4171" i="3"/>
  <c r="G4173" i="3"/>
  <c r="I4173" i="3"/>
  <c r="G4177" i="3"/>
  <c r="I4177" i="3"/>
  <c r="E4179" i="3"/>
  <c r="G4183" i="3"/>
  <c r="I4183" i="3"/>
  <c r="E4184" i="3"/>
  <c r="G4187" i="3"/>
  <c r="I4187" i="3"/>
  <c r="E4188" i="3"/>
  <c r="G4191" i="3"/>
  <c r="I4191" i="3"/>
  <c r="E4192" i="3"/>
  <c r="G4195" i="3"/>
  <c r="I4195" i="3"/>
  <c r="E4196" i="3"/>
  <c r="G4199" i="3"/>
  <c r="I4199" i="3"/>
  <c r="E4200" i="3"/>
  <c r="G4203" i="3"/>
  <c r="I4203" i="3"/>
  <c r="E4204" i="3"/>
  <c r="G4207" i="3"/>
  <c r="I4207" i="3"/>
  <c r="E4208" i="3"/>
  <c r="G4211" i="3"/>
  <c r="I4211" i="3"/>
  <c r="E4212" i="3"/>
  <c r="G4215" i="3"/>
  <c r="I4215" i="3"/>
  <c r="E4216" i="3"/>
  <c r="I4228" i="3"/>
  <c r="E4118" i="3"/>
  <c r="G4118" i="3"/>
  <c r="I4118" i="3"/>
  <c r="G4159" i="3"/>
  <c r="G4163" i="3"/>
  <c r="F4166" i="3"/>
  <c r="G4171" i="3"/>
  <c r="H4173" i="3"/>
  <c r="E4174" i="3"/>
  <c r="I4174" i="3"/>
  <c r="H4177" i="3"/>
  <c r="F4179" i="3"/>
  <c r="J4179" i="3"/>
  <c r="H4183" i="3"/>
  <c r="F4184" i="3"/>
  <c r="J4184" i="3"/>
  <c r="H4187" i="3"/>
  <c r="F4188" i="3"/>
  <c r="J4188" i="3"/>
  <c r="H4191" i="3"/>
  <c r="F4192" i="3"/>
  <c r="J4192" i="3"/>
  <c r="H4195" i="3"/>
  <c r="F4196" i="3"/>
  <c r="J4196" i="3"/>
  <c r="H4199" i="3"/>
  <c r="F4200" i="3"/>
  <c r="J4200" i="3"/>
  <c r="H4203" i="3"/>
  <c r="F4204" i="3"/>
  <c r="J4204" i="3"/>
  <c r="F4208" i="3"/>
  <c r="J4208" i="3"/>
  <c r="H4211" i="3"/>
  <c r="F4212" i="3"/>
  <c r="H4212" i="3"/>
  <c r="J4212" i="3"/>
  <c r="F4216" i="3"/>
  <c r="H4216" i="3"/>
  <c r="J4216" i="3"/>
  <c r="F4220" i="3"/>
  <c r="H4220" i="3"/>
  <c r="J4220" i="3"/>
  <c r="H4224" i="3"/>
  <c r="F4231" i="3"/>
  <c r="H4231" i="3"/>
  <c r="H4237" i="3"/>
  <c r="J4238" i="3"/>
  <c r="G4157" i="3"/>
  <c r="H4158" i="3"/>
  <c r="H4162" i="3"/>
  <c r="F4165" i="3"/>
  <c r="G4170" i="3"/>
  <c r="F4172" i="3"/>
  <c r="H4174" i="3"/>
  <c r="E4175" i="3"/>
  <c r="G4180" i="3"/>
  <c r="I4180" i="3"/>
  <c r="E4181" i="3"/>
  <c r="G4185" i="3"/>
  <c r="I4185" i="3"/>
  <c r="E4186" i="3"/>
  <c r="G4189" i="3"/>
  <c r="I4189" i="3"/>
  <c r="E4190" i="3"/>
  <c r="G4193" i="3"/>
  <c r="I4193" i="3"/>
  <c r="E4194" i="3"/>
  <c r="G4197" i="3"/>
  <c r="I4197" i="3"/>
  <c r="E4198" i="3"/>
  <c r="G4201" i="3"/>
  <c r="I4201" i="3"/>
  <c r="E4202" i="3"/>
  <c r="G4205" i="3"/>
  <c r="I4205" i="3"/>
  <c r="E4206" i="3"/>
  <c r="G4209" i="3"/>
  <c r="I4209" i="3"/>
  <c r="E4210" i="3"/>
  <c r="G4213" i="3"/>
  <c r="I4213" i="3"/>
  <c r="E4214" i="3"/>
  <c r="G4217" i="3"/>
  <c r="I4217" i="3"/>
  <c r="E4218" i="3"/>
  <c r="G4221" i="3"/>
  <c r="I4221" i="3"/>
  <c r="E4222" i="3"/>
  <c r="I4222" i="3"/>
  <c r="G4225" i="3"/>
  <c r="F4229" i="3"/>
  <c r="H4229" i="3"/>
  <c r="I4115" i="3"/>
  <c r="E4120" i="3"/>
  <c r="G4120" i="3"/>
  <c r="I4120" i="3"/>
  <c r="G4156" i="3"/>
  <c r="G4161" i="3"/>
  <c r="G4165" i="3"/>
  <c r="H4170" i="3"/>
  <c r="G4172" i="3"/>
  <c r="I4172" i="3"/>
  <c r="F4175" i="3"/>
  <c r="J4175" i="3"/>
  <c r="H4180" i="3"/>
  <c r="F4181" i="3"/>
  <c r="J4181" i="3"/>
  <c r="H4185" i="3"/>
  <c r="F4186" i="3"/>
  <c r="J4186" i="3"/>
  <c r="H4189" i="3"/>
  <c r="F4190" i="3"/>
  <c r="J4190" i="3"/>
  <c r="H4193" i="3"/>
  <c r="F4194" i="3"/>
  <c r="J4194" i="3"/>
  <c r="H4197" i="3"/>
  <c r="F4198" i="3"/>
  <c r="J4198" i="3"/>
  <c r="H4201" i="3"/>
  <c r="F4202" i="3"/>
  <c r="J4202" i="3"/>
  <c r="H4205" i="3"/>
  <c r="F4206" i="3"/>
  <c r="J4206" i="3"/>
  <c r="H4209" i="3"/>
  <c r="F4210" i="3"/>
  <c r="J4210" i="3"/>
  <c r="F4214" i="3"/>
  <c r="H4214" i="3"/>
  <c r="J4214" i="3"/>
  <c r="F4218" i="3"/>
  <c r="H4218" i="3"/>
  <c r="J4218" i="3"/>
  <c r="F4222" i="3"/>
  <c r="H4222" i="3"/>
  <c r="J4222" i="3"/>
  <c r="J4224" i="3"/>
  <c r="H4161" i="3"/>
  <c r="H4165" i="3"/>
  <c r="F4169" i="3"/>
  <c r="H4172" i="3"/>
  <c r="E4173" i="3"/>
  <c r="G4175" i="3"/>
  <c r="E4177" i="3"/>
  <c r="G4181" i="3"/>
  <c r="E4183" i="3"/>
  <c r="G4186" i="3"/>
  <c r="E4187" i="3"/>
  <c r="G4190" i="3"/>
  <c r="E4191" i="3"/>
  <c r="G4194" i="3"/>
  <c r="E4195" i="3"/>
  <c r="G4198" i="3"/>
  <c r="E4199" i="3"/>
  <c r="G4202" i="3"/>
  <c r="E4203" i="3"/>
  <c r="G4206" i="3"/>
  <c r="E4207" i="3"/>
  <c r="G4210" i="3"/>
  <c r="E4211" i="3"/>
  <c r="G4214" i="3"/>
  <c r="E4215" i="3"/>
  <c r="G4218" i="3"/>
  <c r="E4219" i="3"/>
  <c r="I4219" i="3"/>
  <c r="G4222" i="3"/>
  <c r="E4223" i="3"/>
  <c r="I4223" i="3"/>
  <c r="F4230" i="3"/>
  <c r="G4224" i="3"/>
  <c r="F4228" i="3"/>
  <c r="H4228" i="3"/>
  <c r="E4231" i="3"/>
  <c r="J4232" i="3"/>
  <c r="E4235" i="3"/>
  <c r="G4238" i="3"/>
  <c r="H4239" i="3"/>
  <c r="F4242" i="3"/>
  <c r="I4245" i="3"/>
  <c r="G4250" i="3"/>
  <c r="I4250" i="3"/>
  <c r="E4254" i="3"/>
  <c r="E4258" i="3"/>
  <c r="G4261" i="3"/>
  <c r="I4261" i="3"/>
  <c r="E4262" i="3"/>
  <c r="G4266" i="3"/>
  <c r="I4266" i="3"/>
  <c r="E4267" i="3"/>
  <c r="G4270" i="3"/>
  <c r="I4270" i="3"/>
  <c r="E4271" i="3"/>
  <c r="I4274" i="3"/>
  <c r="E4275" i="3"/>
  <c r="G4278" i="3"/>
  <c r="I4278" i="3"/>
  <c r="E4279" i="3"/>
  <c r="G4283" i="3"/>
  <c r="I4283" i="3"/>
  <c r="E4284" i="3"/>
  <c r="G4287" i="3"/>
  <c r="I4287" i="3"/>
  <c r="E4288" i="3"/>
  <c r="G4291" i="3"/>
  <c r="I4291" i="3"/>
  <c r="E4292" i="3"/>
  <c r="G4295" i="3"/>
  <c r="I4295" i="3"/>
  <c r="E4297" i="3"/>
  <c r="G4300" i="3"/>
  <c r="I4300" i="3"/>
  <c r="E4301" i="3"/>
  <c r="I4304" i="3"/>
  <c r="G4305" i="3"/>
  <c r="E4306" i="3"/>
  <c r="G4309" i="3"/>
  <c r="E4310" i="3"/>
  <c r="I4312" i="3"/>
  <c r="G4313" i="3"/>
  <c r="E4314" i="3"/>
  <c r="I4316" i="3"/>
  <c r="G4317" i="3"/>
  <c r="E4318" i="3"/>
  <c r="I4320" i="3"/>
  <c r="H4324" i="3"/>
  <c r="J4326" i="3"/>
  <c r="H4327" i="3"/>
  <c r="J4329" i="3"/>
  <c r="E4336" i="3"/>
  <c r="G4336" i="3"/>
  <c r="I4336" i="3"/>
  <c r="E4340" i="3"/>
  <c r="G4340" i="3"/>
  <c r="I4340" i="3"/>
  <c r="E4345" i="3"/>
  <c r="G4345" i="3"/>
  <c r="I4347" i="3"/>
  <c r="E4350" i="3"/>
  <c r="G4350" i="3"/>
  <c r="I4352" i="3"/>
  <c r="E4353" i="3"/>
  <c r="G4353" i="3"/>
  <c r="I4355" i="3"/>
  <c r="E4357" i="3"/>
  <c r="G4357" i="3"/>
  <c r="F4361" i="3"/>
  <c r="F4235" i="3"/>
  <c r="H4236" i="3"/>
  <c r="J4237" i="3"/>
  <c r="E4239" i="3"/>
  <c r="J4241" i="3"/>
  <c r="J4244" i="3"/>
  <c r="H4245" i="3"/>
  <c r="E4248" i="3"/>
  <c r="J4250" i="3"/>
  <c r="E4251" i="3"/>
  <c r="F4254" i="3"/>
  <c r="H4257" i="3"/>
  <c r="J4257" i="3"/>
  <c r="F4258" i="3"/>
  <c r="H4261" i="3"/>
  <c r="J4261" i="3"/>
  <c r="F4262" i="3"/>
  <c r="H4266" i="3"/>
  <c r="J4266" i="3"/>
  <c r="F4267" i="3"/>
  <c r="H4270" i="3"/>
  <c r="J4270" i="3"/>
  <c r="F4271" i="3"/>
  <c r="J4273" i="3"/>
  <c r="F4275" i="3"/>
  <c r="J4277" i="3"/>
  <c r="H4278" i="3"/>
  <c r="F4279" i="3"/>
  <c r="H4283" i="3"/>
  <c r="F4284" i="3"/>
  <c r="H4287" i="3"/>
  <c r="J4287" i="3"/>
  <c r="F4288" i="3"/>
  <c r="H4291" i="3"/>
  <c r="F4292" i="3"/>
  <c r="H4295" i="3"/>
  <c r="F4297" i="3"/>
  <c r="H4300" i="3"/>
  <c r="J4300" i="3"/>
  <c r="F4301" i="3"/>
  <c r="H4305" i="3"/>
  <c r="J4305" i="3"/>
  <c r="F4306" i="3"/>
  <c r="H4309" i="3"/>
  <c r="J4309" i="3"/>
  <c r="F4310" i="3"/>
  <c r="J4312" i="3"/>
  <c r="H4313" i="3"/>
  <c r="F4314" i="3"/>
  <c r="J4316" i="3"/>
  <c r="H4317" i="3"/>
  <c r="F4318" i="3"/>
  <c r="J4320" i="3"/>
  <c r="H4321" i="3"/>
  <c r="I4323" i="3"/>
  <c r="E4325" i="3"/>
  <c r="G4325" i="3"/>
  <c r="G4328" i="3"/>
  <c r="E4333" i="3"/>
  <c r="G4333" i="3"/>
  <c r="I4333" i="3"/>
  <c r="F4336" i="3"/>
  <c r="H4336" i="3"/>
  <c r="J4336" i="3"/>
  <c r="F4340" i="3"/>
  <c r="H4340" i="3"/>
  <c r="J4340" i="3"/>
  <c r="J4343" i="3"/>
  <c r="F4345" i="3"/>
  <c r="H4345" i="3"/>
  <c r="J4347" i="3"/>
  <c r="F4350" i="3"/>
  <c r="H4350" i="3"/>
  <c r="J4352" i="3"/>
  <c r="F4353" i="3"/>
  <c r="H4353" i="3"/>
  <c r="J4355" i="3"/>
  <c r="F4357" i="3"/>
  <c r="H4357" i="3"/>
  <c r="F4362" i="3"/>
  <c r="H4364" i="3"/>
  <c r="E4307" i="3"/>
  <c r="E4351" i="3"/>
  <c r="I4348" i="3"/>
  <c r="G4239" i="3"/>
  <c r="H4241" i="3"/>
  <c r="F4243" i="3"/>
  <c r="J4243" i="3"/>
  <c r="G4246" i="3"/>
  <c r="E4249" i="3"/>
  <c r="F4255" i="3"/>
  <c r="F4259" i="3"/>
  <c r="F4263" i="3"/>
  <c r="H4267" i="3"/>
  <c r="F4268" i="3"/>
  <c r="F4272" i="3"/>
  <c r="J4274" i="3"/>
  <c r="H4275" i="3"/>
  <c r="F4276" i="3"/>
  <c r="J4278" i="3"/>
  <c r="H4279" i="3"/>
  <c r="F4280" i="3"/>
  <c r="J4283" i="3"/>
  <c r="H4284" i="3"/>
  <c r="F4285" i="3"/>
  <c r="H4288" i="3"/>
  <c r="F4289" i="3"/>
  <c r="J4291" i="3"/>
  <c r="H4292" i="3"/>
  <c r="F4293" i="3"/>
  <c r="J4295" i="3"/>
  <c r="H4297" i="3"/>
  <c r="F4298" i="3"/>
  <c r="H4301" i="3"/>
  <c r="F4303" i="3"/>
  <c r="H4306" i="3"/>
  <c r="F4307" i="3"/>
  <c r="H4310" i="3"/>
  <c r="F4311" i="3"/>
  <c r="J4313" i="3"/>
  <c r="H4314" i="3"/>
  <c r="F4315" i="3"/>
  <c r="J4317" i="3"/>
  <c r="H4318" i="3"/>
  <c r="F4319" i="3"/>
  <c r="J4321" i="3"/>
  <c r="I4324" i="3"/>
  <c r="I4327" i="3"/>
  <c r="E4329" i="3"/>
  <c r="F4331" i="3"/>
  <c r="J4331" i="3"/>
  <c r="F4337" i="3"/>
  <c r="J4337" i="3"/>
  <c r="F4341" i="3"/>
  <c r="J4341" i="3"/>
  <c r="F4346" i="3"/>
  <c r="J4349" i="3"/>
  <c r="F4351" i="3"/>
  <c r="J4348" i="3"/>
  <c r="F4354" i="3"/>
  <c r="J4356" i="3"/>
  <c r="F4359" i="3"/>
  <c r="I4361" i="3"/>
  <c r="J4369" i="3"/>
  <c r="E4226" i="3"/>
  <c r="I4226" i="3"/>
  <c r="G4229" i="3"/>
  <c r="F4232" i="3"/>
  <c r="H4232" i="3"/>
  <c r="H4233" i="3"/>
  <c r="G4236" i="3"/>
  <c r="E4237" i="3"/>
  <c r="E4241" i="3"/>
  <c r="I4243" i="3"/>
  <c r="E4244" i="3"/>
  <c r="I4244" i="3"/>
  <c r="H4248" i="3"/>
  <c r="J4248" i="3"/>
  <c r="F4249" i="3"/>
  <c r="E4252" i="3"/>
  <c r="G4255" i="3"/>
  <c r="I4255" i="3"/>
  <c r="E4256" i="3"/>
  <c r="E4260" i="3"/>
  <c r="G4263" i="3"/>
  <c r="I4263" i="3"/>
  <c r="E4265" i="3"/>
  <c r="I4268" i="3"/>
  <c r="E4269" i="3"/>
  <c r="I4272" i="3"/>
  <c r="E4273" i="3"/>
  <c r="E4277" i="3"/>
  <c r="G4280" i="3"/>
  <c r="I4280" i="3"/>
  <c r="E4282" i="3"/>
  <c r="G4285" i="3"/>
  <c r="I4285" i="3"/>
  <c r="E4286" i="3"/>
  <c r="G4289" i="3"/>
  <c r="I4289" i="3"/>
  <c r="E4290" i="3"/>
  <c r="G4293" i="3"/>
  <c r="I4293" i="3"/>
  <c r="E4294" i="3"/>
  <c r="G4298" i="3"/>
  <c r="I4298" i="3"/>
  <c r="E4299" i="3"/>
  <c r="G4303" i="3"/>
  <c r="I4303" i="3"/>
  <c r="E4304" i="3"/>
  <c r="I4306" i="3"/>
  <c r="G4307" i="3"/>
  <c r="E4308" i="3"/>
  <c r="I4310" i="3"/>
  <c r="G4311" i="3"/>
  <c r="I4311" i="3"/>
  <c r="E4312" i="3"/>
  <c r="I4314" i="3"/>
  <c r="G4315" i="3"/>
  <c r="E4316" i="3"/>
  <c r="I4318" i="3"/>
  <c r="G4319" i="3"/>
  <c r="E4320" i="3"/>
  <c r="J4324" i="3"/>
  <c r="J4327" i="3"/>
  <c r="F4329" i="3"/>
  <c r="H4329" i="3"/>
  <c r="E4334" i="3"/>
  <c r="G4334" i="3"/>
  <c r="I4334" i="3"/>
  <c r="E4338" i="3"/>
  <c r="G4338" i="3"/>
  <c r="I4338" i="3"/>
  <c r="E4343" i="3"/>
  <c r="G4343" i="3"/>
  <c r="I4343" i="3"/>
  <c r="E4347" i="3"/>
  <c r="G4347" i="3"/>
  <c r="I4350" i="3"/>
  <c r="E4352" i="3"/>
  <c r="G4352" i="3"/>
  <c r="I4353" i="3"/>
  <c r="E4355" i="3"/>
  <c r="G4355" i="3"/>
  <c r="I4357" i="3"/>
  <c r="E4360" i="3"/>
  <c r="I4365" i="3"/>
  <c r="G4219" i="3"/>
  <c r="E4220" i="3"/>
  <c r="I4220" i="3"/>
  <c r="G4223" i="3"/>
  <c r="F4226" i="3"/>
  <c r="H4226" i="3"/>
  <c r="E4230" i="3"/>
  <c r="G4232" i="3"/>
  <c r="I4232" i="3"/>
  <c r="E4233" i="3"/>
  <c r="J4235" i="3"/>
  <c r="F4237" i="3"/>
  <c r="H4238" i="3"/>
  <c r="F4241" i="3"/>
  <c r="F4244" i="3"/>
  <c r="I4249" i="3"/>
  <c r="F4252" i="3"/>
  <c r="J4255" i="3"/>
  <c r="F4256" i="3"/>
  <c r="F4260" i="3"/>
  <c r="H4263" i="3"/>
  <c r="J4263" i="3"/>
  <c r="F4265" i="3"/>
  <c r="H4268" i="3"/>
  <c r="J4268" i="3"/>
  <c r="F4269" i="3"/>
  <c r="F4273" i="3"/>
  <c r="F4277" i="3"/>
  <c r="H4280" i="3"/>
  <c r="J4280" i="3"/>
  <c r="F4282" i="3"/>
  <c r="H4285" i="3"/>
  <c r="J4285" i="3"/>
  <c r="F4286" i="3"/>
  <c r="H4289" i="3"/>
  <c r="J4289" i="3"/>
  <c r="F4290" i="3"/>
  <c r="H4293" i="3"/>
  <c r="J4293" i="3"/>
  <c r="F4294" i="3"/>
  <c r="H4298" i="3"/>
  <c r="J4298" i="3"/>
  <c r="F4299" i="3"/>
  <c r="H4303" i="3"/>
  <c r="J4303" i="3"/>
  <c r="F4304" i="3"/>
  <c r="J4306" i="3"/>
  <c r="H4307" i="3"/>
  <c r="F4308" i="3"/>
  <c r="J4310" i="3"/>
  <c r="H4311" i="3"/>
  <c r="J4311" i="3"/>
  <c r="F4312" i="3"/>
  <c r="J4314" i="3"/>
  <c r="H4315" i="3"/>
  <c r="F4316" i="3"/>
  <c r="J4318" i="3"/>
  <c r="H4319" i="3"/>
  <c r="F4320" i="3"/>
  <c r="I4322" i="3"/>
  <c r="G4323" i="3"/>
  <c r="I4325" i="3"/>
  <c r="I4328" i="3"/>
  <c r="J4334" i="3"/>
  <c r="F4338" i="3"/>
  <c r="H4338" i="3"/>
  <c r="J4338" i="3"/>
  <c r="F4343" i="3"/>
  <c r="H4343" i="3"/>
  <c r="F4347" i="3"/>
  <c r="H4347" i="3"/>
  <c r="J4350" i="3"/>
  <c r="F4352" i="3"/>
  <c r="H4352" i="3"/>
  <c r="J4353" i="3"/>
  <c r="F4355" i="3"/>
  <c r="H4355" i="3"/>
  <c r="J4357" i="3"/>
  <c r="J4362" i="3"/>
  <c r="F4233" i="3"/>
  <c r="G4237" i="3"/>
  <c r="E4238" i="3"/>
  <c r="J4239" i="3"/>
  <c r="E4245" i="3"/>
  <c r="E4247" i="3"/>
  <c r="E4253" i="3"/>
  <c r="E4257" i="3"/>
  <c r="G4260" i="3"/>
  <c r="E4261" i="3"/>
  <c r="E4266" i="3"/>
  <c r="E4270" i="3"/>
  <c r="G4273" i="3"/>
  <c r="E4274" i="3"/>
  <c r="G4277" i="3"/>
  <c r="E4278" i="3"/>
  <c r="G4282" i="3"/>
  <c r="E4283" i="3"/>
  <c r="G4286" i="3"/>
  <c r="E4287" i="3"/>
  <c r="G4290" i="3"/>
  <c r="E4291" i="3"/>
  <c r="G4294" i="3"/>
  <c r="E4295" i="3"/>
  <c r="G4299" i="3"/>
  <c r="E4300" i="3"/>
  <c r="G4304" i="3"/>
  <c r="E4309" i="3"/>
  <c r="G4312" i="3"/>
  <c r="E4313" i="3"/>
  <c r="I4315" i="3"/>
  <c r="G4316" i="3"/>
  <c r="E4317" i="3"/>
  <c r="I4319" i="3"/>
  <c r="G4320" i="3"/>
  <c r="E4321" i="3"/>
  <c r="J4322" i="3"/>
  <c r="J4325" i="3"/>
  <c r="J4328" i="3"/>
  <c r="E4335" i="3"/>
  <c r="I4335" i="3"/>
  <c r="E4339" i="3"/>
  <c r="I4339" i="3"/>
  <c r="E4344" i="3"/>
  <c r="I4346" i="3"/>
  <c r="E4362" i="3"/>
  <c r="G4364" i="3"/>
  <c r="I4364" i="3"/>
  <c r="I4366" i="3"/>
  <c r="E4367" i="3"/>
  <c r="I4367" i="3"/>
  <c r="E4370" i="3"/>
  <c r="G4372" i="3"/>
  <c r="I4372" i="3"/>
  <c r="I4374" i="3"/>
  <c r="E4375" i="3"/>
  <c r="I4375" i="3"/>
  <c r="E4378" i="3"/>
  <c r="G4379" i="3"/>
  <c r="I4379" i="3"/>
  <c r="J4383" i="3"/>
  <c r="J4388" i="3"/>
  <c r="J4394" i="3"/>
  <c r="H4408" i="3"/>
  <c r="J4408" i="3"/>
  <c r="H4411" i="3"/>
  <c r="I4414" i="3"/>
  <c r="G4417" i="3"/>
  <c r="H4423" i="3"/>
  <c r="J4423" i="3"/>
  <c r="E4431" i="3"/>
  <c r="G4431" i="3"/>
  <c r="E4433" i="3"/>
  <c r="G4433" i="3"/>
  <c r="E4436" i="3"/>
  <c r="G4436" i="3"/>
  <c r="E4439" i="3"/>
  <c r="G4439" i="3"/>
  <c r="E4441" i="3"/>
  <c r="G4441" i="3"/>
  <c r="E4444" i="3"/>
  <c r="G4444" i="3"/>
  <c r="E4446" i="3"/>
  <c r="G4446" i="3"/>
  <c r="E4455" i="3"/>
  <c r="E4460" i="3"/>
  <c r="E4464" i="3"/>
  <c r="E4468" i="3"/>
  <c r="E4472" i="3"/>
  <c r="E4477" i="3"/>
  <c r="E4481" i="3"/>
  <c r="E4484" i="3"/>
  <c r="J4364" i="3"/>
  <c r="J4366" i="3"/>
  <c r="F4367" i="3"/>
  <c r="F4370" i="3"/>
  <c r="H4372" i="3"/>
  <c r="J4372" i="3"/>
  <c r="J4374" i="3"/>
  <c r="F4375" i="3"/>
  <c r="E4380" i="3"/>
  <c r="E4384" i="3"/>
  <c r="E4389" i="3"/>
  <c r="E4395" i="3"/>
  <c r="E4399" i="3"/>
  <c r="F4403" i="3"/>
  <c r="E4409" i="3"/>
  <c r="G4409" i="3"/>
  <c r="F4414" i="3"/>
  <c r="H4414" i="3"/>
  <c r="F4417" i="3"/>
  <c r="H4417" i="3"/>
  <c r="F4433" i="3"/>
  <c r="H4433" i="3"/>
  <c r="F4436" i="3"/>
  <c r="H4436" i="3"/>
  <c r="F4439" i="3"/>
  <c r="H4439" i="3"/>
  <c r="F4441" i="3"/>
  <c r="H4441" i="3"/>
  <c r="F4444" i="3"/>
  <c r="H4444" i="3"/>
  <c r="F4446" i="3"/>
  <c r="H4446" i="3"/>
  <c r="F4448" i="3"/>
  <c r="H4448" i="3"/>
  <c r="E4454" i="3"/>
  <c r="F4460" i="3"/>
  <c r="F4464" i="3"/>
  <c r="F4468" i="3"/>
  <c r="F4472" i="3"/>
  <c r="F4477" i="3"/>
  <c r="F4481" i="3"/>
  <c r="F4484" i="3"/>
  <c r="E4486" i="3"/>
  <c r="G4415" i="3"/>
  <c r="H4427" i="3"/>
  <c r="G4449" i="3"/>
  <c r="F4486" i="3"/>
  <c r="F4365" i="3"/>
  <c r="F4373" i="3"/>
  <c r="E4381" i="3"/>
  <c r="I4381" i="3"/>
  <c r="E4385" i="3"/>
  <c r="I4385" i="3"/>
  <c r="F4392" i="3"/>
  <c r="J4392" i="3"/>
  <c r="E4400" i="3"/>
  <c r="F4406" i="3"/>
  <c r="H4406" i="3"/>
  <c r="J4406" i="3"/>
  <c r="I4412" i="3"/>
  <c r="F4415" i="3"/>
  <c r="H4415" i="3"/>
  <c r="J4415" i="3"/>
  <c r="F4424" i="3"/>
  <c r="H4424" i="3"/>
  <c r="F4449" i="3"/>
  <c r="H4449" i="3"/>
  <c r="F4451" i="3"/>
  <c r="F4459" i="3"/>
  <c r="F4463" i="3"/>
  <c r="F4467" i="3"/>
  <c r="F4471" i="3"/>
  <c r="F4532" i="3"/>
  <c r="F4480" i="3"/>
  <c r="E4483" i="3"/>
  <c r="I4360" i="3"/>
  <c r="I4362" i="3"/>
  <c r="E4363" i="3"/>
  <c r="I4363" i="3"/>
  <c r="E4366" i="3"/>
  <c r="G4368" i="3"/>
  <c r="I4368" i="3"/>
  <c r="I4370" i="3"/>
  <c r="E4371" i="3"/>
  <c r="I4371" i="3"/>
  <c r="E4374" i="3"/>
  <c r="G4376" i="3"/>
  <c r="I4376" i="3"/>
  <c r="F4381" i="3"/>
  <c r="J4381" i="3"/>
  <c r="F4385" i="3"/>
  <c r="J4385" i="3"/>
  <c r="E4390" i="3"/>
  <c r="I4390" i="3"/>
  <c r="E4393" i="3"/>
  <c r="E4397" i="3"/>
  <c r="I4397" i="3"/>
  <c r="F4400" i="3"/>
  <c r="J4400" i="3"/>
  <c r="E4402" i="3"/>
  <c r="I4402" i="3"/>
  <c r="E4407" i="3"/>
  <c r="G4407" i="3"/>
  <c r="F4412" i="3"/>
  <c r="H4412" i="3"/>
  <c r="J4412" i="3"/>
  <c r="F4418" i="3"/>
  <c r="H4418" i="3"/>
  <c r="J4418" i="3"/>
  <c r="E4421" i="3"/>
  <c r="G4421" i="3"/>
  <c r="E4432" i="3"/>
  <c r="G4432" i="3"/>
  <c r="E4435" i="3"/>
  <c r="G4435" i="3"/>
  <c r="E4438" i="3"/>
  <c r="G4438" i="3"/>
  <c r="E4440" i="3"/>
  <c r="G4440" i="3"/>
  <c r="E4443" i="3"/>
  <c r="G4443" i="3"/>
  <c r="E4445" i="3"/>
  <c r="G4445" i="3"/>
  <c r="E4447" i="3"/>
  <c r="G4447" i="3"/>
  <c r="E4458" i="3"/>
  <c r="E4462" i="3"/>
  <c r="E4466" i="3"/>
  <c r="E4470" i="3"/>
  <c r="E4473" i="3"/>
  <c r="E4479" i="3"/>
  <c r="F4483" i="3"/>
  <c r="F4363" i="3"/>
  <c r="J4363" i="3"/>
  <c r="F4366" i="3"/>
  <c r="H4368" i="3"/>
  <c r="J4368" i="3"/>
  <c r="J4370" i="3"/>
  <c r="F4371" i="3"/>
  <c r="J4371" i="3"/>
  <c r="F4374" i="3"/>
  <c r="H4376" i="3"/>
  <c r="J4376" i="3"/>
  <c r="E4382" i="3"/>
  <c r="I4382" i="3"/>
  <c r="E4387" i="3"/>
  <c r="I4387" i="3"/>
  <c r="F4390" i="3"/>
  <c r="J4390" i="3"/>
  <c r="F4393" i="3"/>
  <c r="J4393" i="3"/>
  <c r="F4397" i="3"/>
  <c r="J4397" i="3"/>
  <c r="G4400" i="3"/>
  <c r="F4402" i="3"/>
  <c r="H4402" i="3"/>
  <c r="J4402" i="3"/>
  <c r="F4407" i="3"/>
  <c r="H4407" i="3"/>
  <c r="J4407" i="3"/>
  <c r="I4410" i="3"/>
  <c r="E4413" i="3"/>
  <c r="G4413" i="3"/>
  <c r="F4421" i="3"/>
  <c r="H4421" i="3"/>
  <c r="J4421" i="3"/>
  <c r="F4430" i="3"/>
  <c r="H4430" i="3"/>
  <c r="F4432" i="3"/>
  <c r="H4432" i="3"/>
  <c r="H4435" i="3"/>
  <c r="F4438" i="3"/>
  <c r="H4438" i="3"/>
  <c r="F4440" i="3"/>
  <c r="H4440" i="3"/>
  <c r="F4443" i="3"/>
  <c r="H4443" i="3"/>
  <c r="F4445" i="3"/>
  <c r="H4445" i="3"/>
  <c r="F4447" i="3"/>
  <c r="H4447" i="3"/>
  <c r="F4458" i="3"/>
  <c r="F4462" i="3"/>
  <c r="F4466" i="3"/>
  <c r="F4470" i="3"/>
  <c r="F4473" i="3"/>
  <c r="F4479" i="3"/>
  <c r="E4485" i="3"/>
  <c r="E4487" i="3"/>
  <c r="E4489" i="3"/>
  <c r="E4491" i="3"/>
  <c r="E4493" i="3"/>
  <c r="E4369" i="3"/>
  <c r="E4377" i="3"/>
  <c r="F4382" i="3"/>
  <c r="J4382" i="3"/>
  <c r="F4387" i="3"/>
  <c r="J4387" i="3"/>
  <c r="E4391" i="3"/>
  <c r="G4393" i="3"/>
  <c r="E4398" i="3"/>
  <c r="E4401" i="3"/>
  <c r="I4401" i="3"/>
  <c r="E4404" i="3"/>
  <c r="G4404" i="3"/>
  <c r="F4410" i="3"/>
  <c r="H4410" i="3"/>
  <c r="J4410" i="3"/>
  <c r="H4413" i="3"/>
  <c r="J4413" i="3"/>
  <c r="H4416" i="3"/>
  <c r="J4416" i="3"/>
  <c r="E4419" i="3"/>
  <c r="G4419" i="3"/>
  <c r="H4428" i="3"/>
  <c r="J4428" i="3"/>
  <c r="G4448" i="3"/>
  <c r="G4450" i="3"/>
  <c r="E4457" i="3"/>
  <c r="E4461" i="3"/>
  <c r="E4465" i="3"/>
  <c r="E4469" i="3"/>
  <c r="E4474" i="3"/>
  <c r="E4478" i="3"/>
  <c r="E4482" i="3"/>
  <c r="F4485" i="3"/>
  <c r="F4487" i="3"/>
  <c r="J4425" i="3"/>
  <c r="E4456" i="3"/>
  <c r="F4457" i="3"/>
  <c r="F4461" i="3"/>
  <c r="F4465" i="3"/>
  <c r="F4469" i="3"/>
  <c r="F4474" i="3"/>
  <c r="F4478" i="3"/>
  <c r="F4482" i="3"/>
  <c r="F4508" i="3"/>
  <c r="E4513" i="3"/>
  <c r="E4546" i="3"/>
  <c r="I4546" i="3"/>
  <c r="E4549" i="3"/>
  <c r="I4549" i="3"/>
  <c r="E4553" i="3"/>
  <c r="I4553" i="3"/>
  <c r="E4557" i="3"/>
  <c r="I4557" i="3"/>
  <c r="E4561" i="3"/>
  <c r="I4561" i="3"/>
  <c r="E4565" i="3"/>
  <c r="I4565" i="3"/>
  <c r="E4569" i="3"/>
  <c r="I4569" i="3"/>
  <c r="F4507" i="3"/>
  <c r="F4513" i="3"/>
  <c r="E4517" i="3"/>
  <c r="E4519" i="3"/>
  <c r="E4521" i="3"/>
  <c r="E4523" i="3"/>
  <c r="E4525" i="3"/>
  <c r="E4526" i="3"/>
  <c r="E4528" i="3"/>
  <c r="E4531" i="3"/>
  <c r="E4534" i="3"/>
  <c r="E4536" i="3"/>
  <c r="E4538" i="3"/>
  <c r="E4540" i="3"/>
  <c r="E4542" i="3"/>
  <c r="E4544" i="3"/>
  <c r="F4546" i="3"/>
  <c r="F4549" i="3"/>
  <c r="J4549" i="3"/>
  <c r="F4553" i="3"/>
  <c r="J4553" i="3"/>
  <c r="F4557" i="3"/>
  <c r="J4557" i="3"/>
  <c r="F4561" i="3"/>
  <c r="J4561" i="3"/>
  <c r="F4565" i="3"/>
  <c r="J4565" i="3"/>
  <c r="F4569" i="3"/>
  <c r="J4569" i="3"/>
  <c r="E4512" i="3"/>
  <c r="F4517" i="3"/>
  <c r="H4517" i="3"/>
  <c r="F4519" i="3"/>
  <c r="H4519" i="3"/>
  <c r="F4521" i="3"/>
  <c r="H4521" i="3"/>
  <c r="F4523" i="3"/>
  <c r="H4523" i="3"/>
  <c r="F4525" i="3"/>
  <c r="H4525" i="3"/>
  <c r="F4526" i="3"/>
  <c r="H4526" i="3"/>
  <c r="F4528" i="3"/>
  <c r="H4528" i="3"/>
  <c r="F4531" i="3"/>
  <c r="H4531" i="3"/>
  <c r="F4534" i="3"/>
  <c r="H4534" i="3"/>
  <c r="F4536" i="3"/>
  <c r="H4536" i="3"/>
  <c r="F4538" i="3"/>
  <c r="H4538" i="3"/>
  <c r="F4540" i="3"/>
  <c r="H4540" i="3"/>
  <c r="F4542" i="3"/>
  <c r="H4542" i="3"/>
  <c r="F4544" i="3"/>
  <c r="H4544" i="3"/>
  <c r="E4550" i="3"/>
  <c r="G4550" i="3"/>
  <c r="I4550" i="3"/>
  <c r="E4554" i="3"/>
  <c r="G4554" i="3"/>
  <c r="I4554" i="3"/>
  <c r="E4558" i="3"/>
  <c r="G4558" i="3"/>
  <c r="I4558" i="3"/>
  <c r="E4562" i="3"/>
  <c r="G4562" i="3"/>
  <c r="I4562" i="3"/>
  <c r="F4512" i="3"/>
  <c r="E4547" i="3"/>
  <c r="G4547" i="3"/>
  <c r="I4547" i="3"/>
  <c r="F4550" i="3"/>
  <c r="H4550" i="3"/>
  <c r="J4550" i="3"/>
  <c r="F4554" i="3"/>
  <c r="H4554" i="3"/>
  <c r="J4554" i="3"/>
  <c r="F4558" i="3"/>
  <c r="H4558" i="3"/>
  <c r="J4558" i="3"/>
  <c r="F4562" i="3"/>
  <c r="H4562" i="3"/>
  <c r="J4562" i="3"/>
  <c r="F4510" i="3"/>
  <c r="E4514" i="3"/>
  <c r="F4518" i="3"/>
  <c r="H4518" i="3"/>
  <c r="F4520" i="3"/>
  <c r="H4520" i="3"/>
  <c r="F4522" i="3"/>
  <c r="H4522" i="3"/>
  <c r="F4524" i="3"/>
  <c r="H4524" i="3"/>
  <c r="F4515" i="3"/>
  <c r="H4515" i="3"/>
  <c r="F4527" i="3"/>
  <c r="H4527" i="3"/>
  <c r="F4530" i="3"/>
  <c r="H4530" i="3"/>
  <c r="F4533" i="3"/>
  <c r="H4533" i="3"/>
  <c r="F4535" i="3"/>
  <c r="H4535" i="3"/>
  <c r="F4537" i="3"/>
  <c r="H4537" i="3"/>
  <c r="F4539" i="3"/>
  <c r="H4539" i="3"/>
  <c r="F4541" i="3"/>
  <c r="H4541" i="3"/>
  <c r="F4543" i="3"/>
  <c r="H4543" i="3"/>
  <c r="F4545" i="3"/>
  <c r="H4545" i="3"/>
  <c r="E4548" i="3"/>
  <c r="G4548" i="3"/>
  <c r="I4548" i="3"/>
  <c r="E4552" i="3"/>
  <c r="G4552" i="3"/>
  <c r="I4552" i="3"/>
  <c r="E4556" i="3"/>
  <c r="G4556" i="3"/>
  <c r="I4556" i="3"/>
  <c r="E4560" i="3"/>
  <c r="G4560" i="3"/>
  <c r="I4560" i="3"/>
  <c r="F4509" i="3"/>
  <c r="F4514" i="3"/>
  <c r="F4548" i="3"/>
  <c r="H4548" i="3"/>
  <c r="J4548" i="3"/>
  <c r="F4552" i="3"/>
  <c r="H4552" i="3"/>
  <c r="J4552" i="3"/>
  <c r="F4556" i="3"/>
  <c r="H4556" i="3"/>
  <c r="J4556" i="3"/>
  <c r="F4560" i="3"/>
  <c r="H4560" i="3"/>
  <c r="J4560" i="3"/>
  <c r="F4564" i="3"/>
  <c r="H4564" i="3"/>
  <c r="J4564" i="3"/>
  <c r="E4564" i="3"/>
  <c r="G4564" i="3"/>
  <c r="I4564" i="3"/>
  <c r="E4568" i="3"/>
  <c r="G4568" i="3"/>
  <c r="I4568" i="3"/>
  <c r="E4572" i="3"/>
  <c r="G4572" i="3"/>
  <c r="I4572" i="3"/>
  <c r="E820" i="3"/>
  <c r="G820" i="3"/>
  <c r="I820" i="3"/>
  <c r="E874" i="3"/>
  <c r="G874" i="3"/>
  <c r="I874" i="3"/>
  <c r="E938" i="3"/>
  <c r="G938" i="3"/>
  <c r="I938" i="3"/>
  <c r="E975" i="3"/>
  <c r="G975" i="3"/>
  <c r="I975" i="3"/>
  <c r="E1283" i="3"/>
  <c r="G1283" i="3"/>
  <c r="I1283" i="3"/>
  <c r="F4568" i="3"/>
  <c r="H4568" i="3"/>
  <c r="J4568" i="3"/>
  <c r="F4572" i="3"/>
  <c r="H4572" i="3"/>
  <c r="J4572" i="3"/>
  <c r="F820" i="3"/>
  <c r="H820" i="3"/>
  <c r="J820" i="3"/>
  <c r="F874" i="3"/>
  <c r="H874" i="3"/>
  <c r="J874" i="3"/>
  <c r="F938" i="3"/>
  <c r="H938" i="3"/>
  <c r="J938" i="3"/>
  <c r="F975" i="3"/>
  <c r="H975" i="3"/>
  <c r="J975" i="3"/>
  <c r="F1283" i="3"/>
  <c r="H1283" i="3"/>
  <c r="J1283" i="3"/>
  <c r="E1334" i="3"/>
  <c r="G1334" i="3"/>
  <c r="I1334" i="3"/>
  <c r="E330" i="3"/>
  <c r="I330" i="3"/>
  <c r="E835" i="3"/>
  <c r="I835" i="3"/>
  <c r="E883" i="3"/>
  <c r="I883" i="3"/>
  <c r="E940" i="3"/>
  <c r="I940" i="3"/>
  <c r="E994" i="3"/>
  <c r="I994" i="3"/>
  <c r="E1291" i="3"/>
  <c r="I1291" i="3"/>
  <c r="F330" i="3"/>
  <c r="J330" i="3"/>
  <c r="F835" i="3"/>
  <c r="J835" i="3"/>
  <c r="F883" i="3"/>
  <c r="J883" i="3"/>
  <c r="F940" i="3"/>
  <c r="J940" i="3"/>
  <c r="F994" i="3"/>
  <c r="J994" i="3"/>
  <c r="F1291" i="3"/>
  <c r="J1291" i="3"/>
  <c r="E4566" i="3"/>
  <c r="G4566" i="3"/>
  <c r="I4566" i="3"/>
  <c r="E4570" i="3"/>
  <c r="G4570" i="3"/>
  <c r="I4570" i="3"/>
  <c r="E560" i="3"/>
  <c r="G560" i="3"/>
  <c r="I560" i="3"/>
  <c r="E851" i="3"/>
  <c r="G851" i="3"/>
  <c r="I851" i="3"/>
  <c r="E902" i="3"/>
  <c r="G902" i="3"/>
  <c r="I902" i="3"/>
  <c r="E950" i="3"/>
  <c r="G950" i="3"/>
  <c r="I950" i="3"/>
  <c r="E1017" i="3"/>
  <c r="G1017" i="3"/>
  <c r="I1017" i="3"/>
  <c r="E1295" i="3"/>
  <c r="G1295" i="3"/>
  <c r="I1295" i="3"/>
  <c r="F4566" i="3"/>
  <c r="H4566" i="3"/>
  <c r="J4566" i="3"/>
  <c r="F4570" i="3"/>
  <c r="H4570" i="3"/>
  <c r="J4570" i="3"/>
  <c r="F560" i="3"/>
  <c r="H560" i="3"/>
  <c r="J560" i="3"/>
  <c r="F851" i="3"/>
  <c r="H851" i="3"/>
  <c r="J851" i="3"/>
  <c r="F902" i="3"/>
  <c r="H902" i="3"/>
  <c r="J902" i="3"/>
  <c r="F950" i="3"/>
  <c r="H950" i="3"/>
  <c r="J950" i="3"/>
  <c r="F1017" i="3"/>
  <c r="H1017" i="3"/>
  <c r="J1017" i="3"/>
  <c r="H2944" i="3"/>
  <c r="F2946" i="3"/>
  <c r="G2949" i="3"/>
  <c r="G2951" i="3"/>
  <c r="G2953" i="3"/>
  <c r="G2955" i="3"/>
  <c r="G2957" i="3"/>
  <c r="G2959" i="3"/>
  <c r="G2961" i="3"/>
  <c r="G2965" i="3"/>
  <c r="G2973" i="3"/>
  <c r="G2939" i="3"/>
  <c r="G2943" i="3"/>
  <c r="G2946" i="3"/>
  <c r="H2949" i="3"/>
  <c r="H2951" i="3"/>
  <c r="H2953" i="3"/>
  <c r="H2955" i="3"/>
  <c r="H2957" i="3"/>
  <c r="H2959" i="3"/>
  <c r="H2961" i="3"/>
  <c r="H2965" i="3"/>
  <c r="H2969" i="3"/>
  <c r="H2973" i="3"/>
  <c r="H2939" i="3"/>
  <c r="H2943" i="3"/>
  <c r="H2946" i="3"/>
  <c r="F2948" i="3"/>
  <c r="E2950" i="3"/>
  <c r="E2952" i="3"/>
  <c r="E2954" i="3"/>
  <c r="E2956" i="3"/>
  <c r="E2958" i="3"/>
  <c r="E2960" i="3"/>
  <c r="G2962" i="3"/>
  <c r="G2966" i="3"/>
  <c r="G2970" i="3"/>
  <c r="G2974" i="3"/>
  <c r="G2937" i="3"/>
  <c r="G2942" i="3"/>
  <c r="G2948" i="3"/>
  <c r="F2954" i="3"/>
  <c r="F2958" i="3"/>
  <c r="F2960" i="3"/>
  <c r="H2962" i="3"/>
  <c r="H2937" i="3"/>
  <c r="H2942" i="3"/>
  <c r="G2945" i="3"/>
  <c r="H2948" i="3"/>
  <c r="G2950" i="3"/>
  <c r="G2952" i="3"/>
  <c r="G2954" i="3"/>
  <c r="G2956" i="3"/>
  <c r="G2958" i="3"/>
  <c r="G2960" i="3"/>
  <c r="G2967" i="3"/>
  <c r="G2971" i="3"/>
  <c r="G2938" i="3"/>
  <c r="G2941" i="3"/>
  <c r="H2945" i="3"/>
  <c r="F2947" i="3"/>
  <c r="H2950" i="3"/>
  <c r="H2952" i="3"/>
  <c r="H2954" i="3"/>
  <c r="H2956" i="3"/>
  <c r="H2958" i="3"/>
  <c r="H2960" i="3"/>
  <c r="H2967" i="3"/>
  <c r="H2971" i="3"/>
  <c r="G2936" i="3"/>
  <c r="H2938" i="3"/>
  <c r="H2941" i="3"/>
  <c r="G3012" i="3"/>
  <c r="G3018" i="3"/>
  <c r="H3018" i="3"/>
  <c r="H3022" i="3"/>
  <c r="G3017" i="3"/>
  <c r="G3021" i="3"/>
  <c r="H3017" i="3"/>
  <c r="H3021" i="3"/>
  <c r="G3016" i="3"/>
  <c r="G3020" i="3"/>
  <c r="H3016" i="3"/>
  <c r="H3020" i="3"/>
  <c r="H3024" i="3"/>
  <c r="G3076" i="3"/>
  <c r="G3084" i="3"/>
  <c r="G3088" i="3"/>
  <c r="H3092" i="3"/>
  <c r="F3094" i="3"/>
  <c r="H3097" i="3"/>
  <c r="H3099" i="3"/>
  <c r="H3101" i="3"/>
  <c r="H3107" i="3"/>
  <c r="G3075" i="3"/>
  <c r="G3083" i="3"/>
  <c r="H3084" i="3"/>
  <c r="H3088" i="3"/>
  <c r="E3102" i="3"/>
  <c r="G3104" i="3"/>
  <c r="G3108" i="3"/>
  <c r="H3104" i="3"/>
  <c r="H3108" i="3"/>
  <c r="G3073" i="3"/>
  <c r="G3081" i="3"/>
  <c r="H3091" i="3"/>
  <c r="F3093" i="3"/>
  <c r="G3096" i="3"/>
  <c r="G3098" i="3"/>
  <c r="G3100" i="3"/>
  <c r="G3102" i="3"/>
  <c r="G3105" i="3"/>
  <c r="G3072" i="3"/>
  <c r="G3080" i="3"/>
  <c r="G3086" i="3"/>
  <c r="G3090" i="3"/>
  <c r="G3093" i="3"/>
  <c r="H3096" i="3"/>
  <c r="H3098" i="3"/>
  <c r="H3100" i="3"/>
  <c r="H3102" i="3"/>
  <c r="H3086" i="3"/>
  <c r="H3090" i="3"/>
  <c r="H3093" i="3"/>
  <c r="G3078" i="3"/>
  <c r="G3085" i="3"/>
  <c r="G3089" i="3"/>
  <c r="F3092" i="3"/>
  <c r="G3095" i="3"/>
  <c r="F3097" i="3"/>
  <c r="F3099" i="3"/>
  <c r="F3101" i="3"/>
  <c r="G3103" i="3"/>
  <c r="H3106" i="3"/>
  <c r="G3077" i="3"/>
  <c r="H3085" i="3"/>
  <c r="H3089" i="3"/>
  <c r="G3092" i="3"/>
  <c r="H3095" i="3"/>
  <c r="G3097" i="3"/>
  <c r="G3099" i="3"/>
  <c r="G3101" i="3"/>
  <c r="H3103" i="3"/>
  <c r="G3107" i="3"/>
  <c r="H3135" i="3"/>
  <c r="H3143" i="3"/>
  <c r="G3150" i="3"/>
  <c r="G3154" i="3"/>
  <c r="G3158" i="3"/>
  <c r="G3163" i="3"/>
  <c r="G3168" i="3"/>
  <c r="G3172" i="3"/>
  <c r="G3176" i="3"/>
  <c r="H3180" i="3"/>
  <c r="G3182" i="3"/>
  <c r="G3184" i="3"/>
  <c r="G3186" i="3"/>
  <c r="H3187" i="3"/>
  <c r="H3142" i="3"/>
  <c r="H3150" i="3"/>
  <c r="H3154" i="3"/>
  <c r="H3158" i="3"/>
  <c r="H3163" i="3"/>
  <c r="H3168" i="3"/>
  <c r="H3172" i="3"/>
  <c r="H3176" i="3"/>
  <c r="H3182" i="3"/>
  <c r="H3184" i="3"/>
  <c r="H3186" i="3"/>
  <c r="G3193" i="3"/>
  <c r="G3197" i="3"/>
  <c r="G3175" i="3"/>
  <c r="G3179" i="3"/>
  <c r="H3193" i="3"/>
  <c r="H3197" i="3"/>
  <c r="F3185" i="3"/>
  <c r="G3190" i="3"/>
  <c r="H3139" i="3"/>
  <c r="H3147" i="3"/>
  <c r="G3152" i="3"/>
  <c r="G3156" i="3"/>
  <c r="G3161" i="3"/>
  <c r="G3166" i="3"/>
  <c r="G3170" i="3"/>
  <c r="G3178" i="3"/>
  <c r="G3181" i="3"/>
  <c r="G3183" i="3"/>
  <c r="G3185" i="3"/>
  <c r="G3188" i="3"/>
  <c r="H3138" i="3"/>
  <c r="H3152" i="3"/>
  <c r="H3156" i="3"/>
  <c r="H3161" i="3"/>
  <c r="H3166" i="3"/>
  <c r="H3170" i="3"/>
  <c r="H3178" i="3"/>
  <c r="H3137" i="3"/>
  <c r="H3145" i="3"/>
  <c r="G3151" i="3"/>
  <c r="G3155" i="3"/>
  <c r="G3160" i="3"/>
  <c r="G3164" i="3"/>
  <c r="G3169" i="3"/>
  <c r="G3173" i="3"/>
  <c r="H3195" i="3"/>
  <c r="H3136" i="3"/>
  <c r="H3144" i="3"/>
  <c r="H3151" i="3"/>
  <c r="H3155" i="3"/>
  <c r="H3160" i="3"/>
  <c r="H3164" i="3"/>
  <c r="H3169" i="3"/>
  <c r="H3173" i="3"/>
  <c r="H3177" i="3"/>
  <c r="G3180" i="3"/>
  <c r="F3182" i="3"/>
  <c r="F3184" i="3"/>
  <c r="F3186" i="3"/>
  <c r="G3187" i="3"/>
  <c r="G3192" i="3"/>
  <c r="G3321" i="3"/>
  <c r="G3324" i="3"/>
  <c r="F3326" i="3"/>
  <c r="H3326" i="3"/>
  <c r="F3328" i="3"/>
  <c r="H3328" i="3"/>
  <c r="F3330" i="3"/>
  <c r="H3330" i="3"/>
  <c r="F3332" i="3"/>
  <c r="H3332" i="3"/>
  <c r="F3334" i="3"/>
  <c r="F3336" i="3"/>
  <c r="F3338" i="3"/>
  <c r="F3340" i="3"/>
  <c r="F3342" i="3"/>
  <c r="F3344" i="3"/>
  <c r="F3310" i="3"/>
  <c r="G3326" i="3"/>
  <c r="G3328" i="3"/>
  <c r="G3330" i="3"/>
  <c r="G3332" i="3"/>
  <c r="G3334" i="3"/>
  <c r="G3336" i="3"/>
  <c r="G3338" i="3"/>
  <c r="G3340" i="3"/>
  <c r="G3342" i="3"/>
  <c r="G3344" i="3"/>
  <c r="G3346" i="3"/>
  <c r="G3348" i="3"/>
  <c r="G3350" i="3"/>
  <c r="G3352" i="3"/>
  <c r="G3354" i="3"/>
  <c r="G3356" i="3"/>
  <c r="G3358" i="3"/>
  <c r="G3360" i="3"/>
  <c r="F3319" i="3"/>
  <c r="G3323" i="3"/>
  <c r="H3325" i="3"/>
  <c r="F3327" i="3"/>
  <c r="F3329" i="3"/>
  <c r="F3331" i="3"/>
  <c r="F3333" i="3"/>
  <c r="F3335" i="3"/>
  <c r="F3337" i="3"/>
  <c r="F3339" i="3"/>
  <c r="F3341" i="3"/>
  <c r="F3343" i="3"/>
  <c r="F3345" i="3"/>
  <c r="F3347" i="3"/>
  <c r="F3349" i="3"/>
  <c r="F3351" i="3"/>
  <c r="F3353" i="3"/>
  <c r="F3361" i="3"/>
  <c r="G3322" i="3"/>
  <c r="E3348" i="3"/>
  <c r="E3356" i="3"/>
  <c r="E3358" i="3"/>
  <c r="E3360" i="3"/>
  <c r="E3362" i="3"/>
  <c r="G3531" i="3"/>
  <c r="H3540" i="3"/>
  <c r="H3543" i="3"/>
  <c r="G3530" i="3"/>
  <c r="G3538" i="3"/>
  <c r="G3542" i="3"/>
  <c r="G3545" i="3"/>
  <c r="I3545" i="3"/>
  <c r="G3528" i="3"/>
  <c r="G3541" i="3"/>
  <c r="G3527" i="3"/>
  <c r="G3535" i="3"/>
  <c r="G3526" i="3"/>
  <c r="G3534" i="3"/>
  <c r="G3539" i="3"/>
  <c r="G3533" i="3"/>
  <c r="H3539" i="3"/>
  <c r="H3544" i="3"/>
  <c r="H3568" i="3"/>
  <c r="H3572" i="3"/>
  <c r="H3576" i="3"/>
  <c r="H3581" i="3"/>
  <c r="H3585" i="3"/>
  <c r="H3589" i="3"/>
  <c r="H3594" i="3"/>
  <c r="J3594" i="3"/>
  <c r="H3596" i="3"/>
  <c r="J3596" i="3"/>
  <c r="H3598" i="3"/>
  <c r="J3598" i="3"/>
  <c r="H3599" i="3"/>
  <c r="J3599" i="3"/>
  <c r="H3603" i="3"/>
  <c r="J3603" i="3"/>
  <c r="H3605" i="3"/>
  <c r="J3605" i="3"/>
  <c r="H3607" i="3"/>
  <c r="J3607" i="3"/>
  <c r="H3611" i="3"/>
  <c r="J3611" i="3"/>
  <c r="H3613" i="3"/>
  <c r="J3613" i="3"/>
  <c r="H3615" i="3"/>
  <c r="G3565" i="3"/>
  <c r="H3566" i="3"/>
  <c r="H3570" i="3"/>
  <c r="H3574" i="3"/>
  <c r="H3578" i="3"/>
  <c r="H3583" i="3"/>
  <c r="H3587" i="3"/>
  <c r="G3590" i="3"/>
  <c r="I3590" i="3"/>
  <c r="H3593" i="3"/>
  <c r="J3593" i="3"/>
  <c r="H3595" i="3"/>
  <c r="J3595" i="3"/>
  <c r="H3597" i="3"/>
  <c r="J3597" i="3"/>
  <c r="J3606" i="3"/>
  <c r="G3564" i="3"/>
  <c r="G3569" i="3"/>
  <c r="G3573" i="3"/>
  <c r="G3577" i="3"/>
  <c r="G3582" i="3"/>
  <c r="G3586" i="3"/>
  <c r="H3590" i="3"/>
  <c r="G3563" i="3"/>
  <c r="H3569" i="3"/>
  <c r="H3573" i="3"/>
  <c r="H3577" i="3"/>
  <c r="H3582" i="3"/>
  <c r="H3586" i="3"/>
  <c r="G3568" i="3"/>
  <c r="G3572" i="3"/>
  <c r="G3576" i="3"/>
  <c r="G3581" i="3"/>
  <c r="G3585" i="3"/>
  <c r="G3589" i="3"/>
  <c r="I3589" i="3"/>
  <c r="H3592" i="3"/>
  <c r="G3594" i="3"/>
  <c r="I3594" i="3"/>
  <c r="G3596" i="3"/>
  <c r="I3596" i="3"/>
  <c r="G3598" i="3"/>
  <c r="I3598" i="3"/>
  <c r="G3599" i="3"/>
  <c r="I3599" i="3"/>
  <c r="G3603" i="3"/>
  <c r="I3603" i="3"/>
  <c r="G3605" i="3"/>
  <c r="I3605" i="3"/>
  <c r="G3607" i="3"/>
  <c r="I3607" i="3"/>
  <c r="I3613" i="3"/>
  <c r="J3827" i="3"/>
  <c r="I3836" i="3"/>
  <c r="H3839" i="3"/>
  <c r="H3841" i="3"/>
  <c r="H3843" i="3"/>
  <c r="H3845" i="3"/>
  <c r="J3857" i="3"/>
  <c r="H3864" i="3"/>
  <c r="J3843" i="3"/>
  <c r="J3855" i="3"/>
  <c r="J3824" i="3"/>
  <c r="J3832" i="3"/>
  <c r="I3835" i="3"/>
  <c r="G3837" i="3"/>
  <c r="G3840" i="3"/>
  <c r="G3842" i="3"/>
  <c r="G3844" i="3"/>
  <c r="G3847" i="3"/>
  <c r="G3849" i="3"/>
  <c r="G3851" i="3"/>
  <c r="I3851" i="3"/>
  <c r="G3846" i="3"/>
  <c r="G3854" i="3"/>
  <c r="I3854" i="3"/>
  <c r="H3856" i="3"/>
  <c r="J3858" i="3"/>
  <c r="G3859" i="3"/>
  <c r="I3859" i="3"/>
  <c r="G3862" i="3"/>
  <c r="G3866" i="3"/>
  <c r="J3822" i="3"/>
  <c r="J3830" i="3"/>
  <c r="I3837" i="3"/>
  <c r="I3840" i="3"/>
  <c r="I3842" i="3"/>
  <c r="I3844" i="3"/>
  <c r="I3847" i="3"/>
  <c r="I3849" i="3"/>
  <c r="I3846" i="3"/>
  <c r="J3856" i="3"/>
  <c r="G3857" i="3"/>
  <c r="I3862" i="3"/>
  <c r="I3866" i="3"/>
  <c r="J3821" i="3"/>
  <c r="J3829" i="3"/>
  <c r="I3834" i="3"/>
  <c r="G3836" i="3"/>
  <c r="J3837" i="3"/>
  <c r="J3840" i="3"/>
  <c r="J3842" i="3"/>
  <c r="J3844" i="3"/>
  <c r="J3847" i="3"/>
  <c r="J3849" i="3"/>
  <c r="J3851" i="3"/>
  <c r="J3846" i="3"/>
  <c r="J3854" i="3"/>
  <c r="H3857" i="3"/>
  <c r="J3859" i="3"/>
  <c r="G3860" i="3"/>
  <c r="I3860" i="3"/>
  <c r="J3834" i="3"/>
  <c r="G3839" i="3"/>
  <c r="G3841" i="3"/>
  <c r="G3916" i="3"/>
  <c r="J3922" i="3"/>
  <c r="J3924" i="3"/>
  <c r="J3930" i="3"/>
  <c r="G3919" i="3"/>
  <c r="G3918" i="3"/>
  <c r="J3921" i="3"/>
  <c r="J3929" i="3"/>
  <c r="G3917" i="3"/>
  <c r="I3922" i="3"/>
  <c r="I3924" i="3"/>
  <c r="E3977" i="3"/>
  <c r="E3986" i="3"/>
  <c r="G3986" i="3"/>
  <c r="E3988" i="3"/>
  <c r="G3988" i="3"/>
  <c r="E3990" i="3"/>
  <c r="G3990" i="3"/>
  <c r="E3992" i="3"/>
  <c r="G3992" i="3"/>
  <c r="E3994" i="3"/>
  <c r="G3994" i="3"/>
  <c r="E3996" i="3"/>
  <c r="G3996" i="3"/>
  <c r="E3998" i="3"/>
  <c r="G3998" i="3"/>
  <c r="E4000" i="3"/>
  <c r="G4000" i="3"/>
  <c r="E4002" i="3"/>
  <c r="G4002" i="3"/>
  <c r="F4004" i="3"/>
  <c r="E3976" i="3"/>
  <c r="E3983" i="3"/>
  <c r="H3984" i="3"/>
  <c r="F3986" i="3"/>
  <c r="F3988" i="3"/>
  <c r="F3990" i="3"/>
  <c r="F3992" i="3"/>
  <c r="F3994" i="3"/>
  <c r="F3996" i="3"/>
  <c r="H3996" i="3"/>
  <c r="F3998" i="3"/>
  <c r="H3998" i="3"/>
  <c r="F4000" i="3"/>
  <c r="H4000" i="3"/>
  <c r="F4002" i="3"/>
  <c r="H4002" i="3"/>
  <c r="E3975" i="3"/>
  <c r="E3974" i="3"/>
  <c r="E3982" i="3"/>
  <c r="H3988" i="3"/>
  <c r="H3990" i="3"/>
  <c r="H3992" i="3"/>
  <c r="H3994" i="3"/>
  <c r="F4005" i="3"/>
  <c r="E3973" i="3"/>
  <c r="E3981" i="3"/>
  <c r="H3983" i="3"/>
  <c r="F3985" i="3"/>
  <c r="E3987" i="3"/>
  <c r="G3987" i="3"/>
  <c r="E3989" i="3"/>
  <c r="G3989" i="3"/>
  <c r="E3991" i="3"/>
  <c r="G3991" i="3"/>
  <c r="E3993" i="3"/>
  <c r="G3993" i="3"/>
  <c r="E3995" i="3"/>
  <c r="G3995" i="3"/>
  <c r="E3997" i="3"/>
  <c r="G3997" i="3"/>
  <c r="E3999" i="3"/>
  <c r="G3999" i="3"/>
  <c r="E4001" i="3"/>
  <c r="G4001" i="3"/>
  <c r="E3980" i="3"/>
  <c r="F3987" i="3"/>
  <c r="F3989" i="3"/>
  <c r="F3991" i="3"/>
  <c r="F3993" i="3"/>
  <c r="F3995" i="3"/>
  <c r="F3997" i="3"/>
  <c r="H3997" i="3"/>
  <c r="F3999" i="3"/>
  <c r="H3999" i="3"/>
  <c r="F4001" i="3"/>
  <c r="H4001" i="3"/>
  <c r="F4003" i="3"/>
  <c r="E3979" i="3"/>
  <c r="F4006" i="3"/>
  <c r="E3978" i="3"/>
  <c r="H3987" i="3"/>
  <c r="G4030" i="3"/>
  <c r="H4031" i="3"/>
  <c r="H4034" i="3"/>
  <c r="H4039" i="3"/>
  <c r="H4047" i="3"/>
  <c r="H4063" i="3"/>
  <c r="H4067" i="3"/>
  <c r="J4067" i="3"/>
  <c r="H4072" i="3"/>
  <c r="J4072" i="3"/>
  <c r="H4077" i="3"/>
  <c r="J4077" i="3"/>
  <c r="H4081" i="3"/>
  <c r="J4081" i="3"/>
  <c r="H4086" i="3"/>
  <c r="J4086" i="3"/>
  <c r="G4029" i="3"/>
  <c r="G4035" i="3"/>
  <c r="G4038" i="3"/>
  <c r="G4042" i="3"/>
  <c r="G4046" i="3"/>
  <c r="G4050" i="3"/>
  <c r="G4054" i="3"/>
  <c r="G4057" i="3"/>
  <c r="G4064" i="3"/>
  <c r="I4064" i="3"/>
  <c r="G4068" i="3"/>
  <c r="I4068" i="3"/>
  <c r="G4073" i="3"/>
  <c r="H4035" i="3"/>
  <c r="H4038" i="3"/>
  <c r="H4042" i="3"/>
  <c r="H4046" i="3"/>
  <c r="H4050" i="3"/>
  <c r="H4054" i="3"/>
  <c r="H4057" i="3"/>
  <c r="J4057" i="3"/>
  <c r="G4060" i="3"/>
  <c r="H4064" i="3"/>
  <c r="J4064" i="3"/>
  <c r="H4068" i="3"/>
  <c r="G4033" i="3"/>
  <c r="G4037" i="3"/>
  <c r="G4041" i="3"/>
  <c r="G4045" i="3"/>
  <c r="G4049" i="3"/>
  <c r="G4053" i="3"/>
  <c r="H4037" i="3"/>
  <c r="H4041" i="3"/>
  <c r="H4045" i="3"/>
  <c r="H4049" i="3"/>
  <c r="H4053" i="3"/>
  <c r="G4032" i="3"/>
  <c r="G4036" i="3"/>
  <c r="G4040" i="3"/>
  <c r="G4044" i="3"/>
  <c r="G4048" i="3"/>
  <c r="G4052" i="3"/>
  <c r="H4056" i="3"/>
  <c r="J4056" i="3"/>
  <c r="G4062" i="3"/>
  <c r="I4062" i="3"/>
  <c r="G4066" i="3"/>
  <c r="I4066" i="3"/>
  <c r="G4071" i="3"/>
  <c r="I4071" i="3"/>
  <c r="G4075" i="3"/>
  <c r="I4075" i="3"/>
  <c r="G4080" i="3"/>
  <c r="I4080" i="3"/>
  <c r="G4084" i="3"/>
  <c r="H4032" i="3"/>
  <c r="H4036" i="3"/>
  <c r="H4040" i="3"/>
  <c r="H4044" i="3"/>
  <c r="H4048" i="3"/>
  <c r="H4052" i="3"/>
  <c r="G4059" i="3"/>
  <c r="H4080" i="3"/>
  <c r="J4080" i="3"/>
  <c r="G4077" i="3"/>
  <c r="H4247" i="3"/>
  <c r="H4251" i="3"/>
  <c r="H4254" i="3"/>
  <c r="J4254" i="3"/>
  <c r="G4257" i="3"/>
  <c r="I4257" i="3"/>
  <c r="H4260" i="3"/>
  <c r="J4260" i="3"/>
  <c r="H4265" i="3"/>
  <c r="J4265" i="3"/>
  <c r="H4269" i="3"/>
  <c r="J4269" i="3"/>
  <c r="J4272" i="3"/>
  <c r="H4273" i="3"/>
  <c r="J4276" i="3"/>
  <c r="G4274" i="3"/>
  <c r="G4245" i="3"/>
  <c r="H4246" i="3"/>
  <c r="H4250" i="3"/>
  <c r="H4274" i="3"/>
  <c r="G4244" i="3"/>
  <c r="G4249" i="3"/>
  <c r="G4253" i="3"/>
  <c r="I4253" i="3"/>
  <c r="H4255" i="3"/>
  <c r="G4258" i="3"/>
  <c r="G4243" i="3"/>
  <c r="H4249" i="3"/>
  <c r="H4253" i="3"/>
  <c r="J4253" i="3"/>
  <c r="H4258" i="3"/>
  <c r="H4262" i="3"/>
  <c r="H4271" i="3"/>
  <c r="G4242" i="3"/>
  <c r="G4248" i="3"/>
  <c r="G4252" i="3"/>
  <c r="G4256" i="3"/>
  <c r="I4256" i="3"/>
  <c r="G4259" i="3"/>
  <c r="I4259" i="3"/>
  <c r="G4268" i="3"/>
  <c r="G4272" i="3"/>
  <c r="G4276" i="3"/>
  <c r="I4276" i="3"/>
  <c r="G4241" i="3"/>
  <c r="H4256" i="3"/>
  <c r="J4256" i="3"/>
  <c r="H4259" i="3"/>
  <c r="J4259" i="3"/>
  <c r="H4272" i="3"/>
  <c r="J4275" i="3"/>
  <c r="H4276" i="3"/>
  <c r="G4247" i="3"/>
  <c r="G4251" i="3"/>
  <c r="G4254" i="3"/>
  <c r="I4254" i="3"/>
  <c r="G4265" i="3"/>
  <c r="I4265" i="3"/>
  <c r="G4269" i="3"/>
  <c r="I4269" i="3"/>
  <c r="E4324" i="3"/>
  <c r="E4328" i="3"/>
  <c r="F4324" i="3"/>
  <c r="F4328" i="3"/>
  <c r="E4323" i="3"/>
  <c r="E4327" i="3"/>
  <c r="J4344" i="3"/>
  <c r="F4323" i="3"/>
  <c r="F4327" i="3"/>
  <c r="E4330" i="3"/>
  <c r="G4330" i="3"/>
  <c r="E4332" i="3"/>
  <c r="G4332" i="3"/>
  <c r="F4334" i="3"/>
  <c r="H4334" i="3"/>
  <c r="I4345" i="3"/>
  <c r="E4322" i="3"/>
  <c r="E4326" i="3"/>
  <c r="F4330" i="3"/>
  <c r="H4330" i="3"/>
  <c r="F4332" i="3"/>
  <c r="H4332" i="3"/>
  <c r="J4345" i="3"/>
  <c r="F4322" i="3"/>
  <c r="F4326" i="3"/>
  <c r="G4359" i="3"/>
  <c r="G4363" i="3"/>
  <c r="G4367" i="3"/>
  <c r="G4371" i="3"/>
  <c r="G4375" i="3"/>
  <c r="H4379" i="3"/>
  <c r="G4381" i="3"/>
  <c r="G4383" i="3"/>
  <c r="G4385" i="3"/>
  <c r="G4388" i="3"/>
  <c r="G4390" i="3"/>
  <c r="G4392" i="3"/>
  <c r="G4394" i="3"/>
  <c r="G4397" i="3"/>
  <c r="G4399" i="3"/>
  <c r="G4401" i="3"/>
  <c r="G4402" i="3"/>
  <c r="H4359" i="3"/>
  <c r="H4363" i="3"/>
  <c r="H4367" i="3"/>
  <c r="H4371" i="3"/>
  <c r="H4375" i="3"/>
  <c r="F4378" i="3"/>
  <c r="H4381" i="3"/>
  <c r="H4383" i="3"/>
  <c r="H4385" i="3"/>
  <c r="H4388" i="3"/>
  <c r="H4390" i="3"/>
  <c r="H4392" i="3"/>
  <c r="H4394" i="3"/>
  <c r="H4397" i="3"/>
  <c r="H4399" i="3"/>
  <c r="H4401" i="3"/>
  <c r="G4362" i="3"/>
  <c r="G4366" i="3"/>
  <c r="G4370" i="3"/>
  <c r="G4374" i="3"/>
  <c r="G4378" i="3"/>
  <c r="E4424" i="3"/>
  <c r="G4424" i="3"/>
  <c r="E4427" i="3"/>
  <c r="G4427" i="3"/>
  <c r="E4429" i="3"/>
  <c r="G4429" i="3"/>
  <c r="H4362" i="3"/>
  <c r="H4366" i="3"/>
  <c r="H4370" i="3"/>
  <c r="H4374" i="3"/>
  <c r="H4378" i="3"/>
  <c r="F4427" i="3"/>
  <c r="G4361" i="3"/>
  <c r="G4365" i="3"/>
  <c r="G4369" i="3"/>
  <c r="G4373" i="3"/>
  <c r="G4377" i="3"/>
  <c r="G4380" i="3"/>
  <c r="G4382" i="3"/>
  <c r="G4384" i="3"/>
  <c r="G4387" i="3"/>
  <c r="G4389" i="3"/>
  <c r="G4395" i="3"/>
  <c r="G4398" i="3"/>
  <c r="H4361" i="3"/>
  <c r="H4365" i="3"/>
  <c r="H4369" i="3"/>
  <c r="H4373" i="3"/>
  <c r="H4377" i="3"/>
  <c r="H4380" i="3"/>
  <c r="H4382" i="3"/>
  <c r="H4384" i="3"/>
  <c r="H4387" i="3"/>
  <c r="H4389" i="3"/>
  <c r="H4391" i="3"/>
  <c r="H4393" i="3"/>
  <c r="H4395" i="3"/>
  <c r="H4398" i="3"/>
  <c r="H4400" i="3"/>
  <c r="H4403" i="3"/>
  <c r="E4410" i="3"/>
  <c r="G4410" i="3"/>
  <c r="E4412" i="3"/>
  <c r="G4412" i="3"/>
  <c r="E4414" i="3"/>
  <c r="G4414" i="3"/>
  <c r="E4416" i="3"/>
  <c r="G4416" i="3"/>
  <c r="E4418" i="3"/>
  <c r="G4418" i="3"/>
  <c r="E4420" i="3"/>
  <c r="G4420" i="3"/>
  <c r="E4423" i="3"/>
  <c r="G4423" i="3"/>
  <c r="E4425" i="3"/>
  <c r="G4425" i="3"/>
  <c r="E4428" i="3"/>
  <c r="G4428" i="3"/>
  <c r="E4430" i="3"/>
  <c r="G4430" i="3"/>
</calcChain>
</file>

<file path=xl/sharedStrings.xml><?xml version="1.0" encoding="utf-8"?>
<sst xmlns="http://schemas.openxmlformats.org/spreadsheetml/2006/main" count="13727" uniqueCount="4427">
  <si>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</si>
  <si>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</si>
  <si>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</si>
  <si>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</si>
  <si>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</si>
  <si>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</si>
  <si>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</si>
  <si>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</si>
  <si>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</si>
  <si>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</si>
  <si>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</si>
  <si>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</si>
  <si>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</si>
  <si>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</si>
  <si>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</si>
  <si>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</si>
  <si>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</si>
  <si>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</si>
  <si>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</si>
  <si>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</si>
  <si>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</si>
  <si>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</si>
  <si>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</si>
  <si>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</si>
  <si>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</si>
  <si>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</si>
  <si>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</si>
  <si>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</si>
  <si>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</si>
  <si>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</si>
  <si>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</si>
  <si>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</si>
  <si>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</si>
  <si>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</si>
  <si>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</si>
  <si>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</si>
  <si>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</si>
  <si>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</si>
  <si>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</si>
  <si>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</si>
  <si>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</si>
  <si>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</si>
  <si>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</si>
  <si>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</si>
  <si>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</si>
  <si>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</si>
  <si>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</si>
  <si>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</si>
  <si>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</si>
  <si>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</si>
  <si>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</si>
  <si>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</si>
  <si>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</si>
  <si>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</si>
  <si>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</si>
  <si>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</si>
  <si>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</si>
  <si>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</si>
  <si>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</si>
  <si>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</si>
  <si>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</si>
  <si>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</si>
  <si>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</si>
  <si>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</si>
  <si>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</si>
  <si>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</si>
  <si>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</si>
  <si>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</si>
  <si>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</si>
  <si>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</si>
  <si>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</si>
  <si>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</si>
  <si>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</si>
  <si>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</si>
  <si>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</si>
  <si>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</si>
  <si>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</si>
  <si>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</si>
  <si>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</si>
  <si>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</si>
  <si>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</si>
  <si>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</si>
  <si>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</si>
  <si>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</si>
  <si>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</si>
  <si>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</si>
  <si>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</si>
  <si>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</si>
  <si>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</si>
  <si>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</si>
  <si>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</si>
  <si>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</si>
  <si>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</si>
  <si>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</si>
  <si>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</si>
  <si>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</si>
  <si>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</si>
  <si>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</si>
  <si>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</si>
  <si>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</si>
  <si>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</si>
  <si>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</si>
  <si>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</si>
  <si>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</si>
  <si>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</si>
  <si>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</si>
  <si>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</si>
  <si>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</si>
  <si>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</si>
  <si>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</si>
  <si>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</si>
  <si>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</si>
  <si>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</si>
  <si>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</si>
  <si>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</si>
  <si>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</si>
  <si>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</si>
  <si>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</si>
  <si>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</si>
  <si>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</si>
  <si>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</si>
  <si>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</si>
  <si>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</si>
  <si>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</si>
  <si>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</si>
  <si>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</si>
  <si>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</si>
  <si>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</si>
  <si>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</si>
  <si>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</si>
  <si>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</si>
  <si>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</si>
  <si>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</si>
  <si>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</si>
  <si>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</si>
  <si>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</si>
  <si>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</si>
  <si>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</si>
  <si>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</si>
  <si>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</si>
  <si>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</si>
  <si>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</si>
  <si>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</si>
  <si>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</si>
  <si>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</si>
  <si>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</si>
  <si>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</si>
  <si>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</si>
  <si>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</si>
  <si>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</si>
  <si>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</si>
  <si>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</si>
  <si>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</si>
  <si>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</si>
  <si>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</si>
  <si>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</si>
  <si>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</si>
  <si>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</si>
  <si>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</si>
  <si>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</si>
  <si>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</si>
  <si>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</si>
  <si>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</si>
  <si>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</si>
  <si>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</si>
  <si>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</si>
  <si>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</si>
  <si>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</si>
  <si>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</si>
  <si>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</si>
  <si>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</si>
  <si>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</si>
  <si>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</si>
  <si>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</si>
  <si>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</si>
  <si>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</si>
  <si>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</si>
  <si>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</si>
  <si>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</si>
  <si>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</si>
  <si>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</si>
  <si>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</si>
  <si>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</si>
  <si>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</si>
  <si>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</si>
  <si>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</si>
  <si>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</si>
  <si>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</si>
  <si>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</si>
  <si>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</si>
  <si>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</si>
  <si>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</si>
  <si>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</si>
  <si>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</si>
  <si>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</si>
  <si>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</si>
  <si>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</si>
  <si>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</si>
  <si>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</si>
  <si>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</si>
  <si>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</si>
  <si>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</si>
  <si>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</si>
  <si>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</si>
  <si>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</si>
  <si>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</si>
  <si>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</si>
  <si>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</si>
  <si>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</si>
  <si>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</si>
  <si>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</si>
  <si>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</si>
  <si>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</si>
  <si>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</si>
  <si>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</si>
  <si>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</si>
  <si>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</si>
  <si>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</si>
  <si>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</si>
  <si>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</si>
  <si>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</si>
  <si>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</si>
  <si>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</si>
  <si>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</si>
  <si>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</si>
  <si>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</si>
  <si>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</si>
  <si>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</si>
  <si>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</si>
  <si>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</si>
  <si>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</si>
  <si>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</si>
  <si>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</si>
  <si>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</si>
  <si>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</si>
  <si>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</si>
  <si>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</si>
  <si>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</si>
  <si>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</si>
  <si>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</si>
  <si>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</si>
  <si>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</si>
  <si>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</si>
  <si>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</si>
  <si>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</si>
  <si>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</si>
  <si>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</si>
  <si>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</si>
  <si>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</si>
  <si>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</si>
  <si>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</si>
  <si>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</si>
  <si>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</si>
  <si>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</si>
  <si>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</si>
  <si>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</si>
  <si>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</si>
  <si>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</si>
  <si>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</si>
  <si>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</si>
  <si>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</si>
  <si>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</si>
  <si>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</si>
  <si>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</si>
  <si>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</si>
  <si>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</si>
  <si>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</si>
  <si>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</si>
  <si>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</si>
  <si>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</si>
  <si>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</si>
  <si>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</si>
  <si>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</si>
  <si>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</si>
  <si>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</si>
  <si>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</si>
  <si>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</si>
  <si>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</si>
  <si>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</si>
  <si>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</si>
  <si>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</si>
  <si>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</si>
  <si>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</si>
  <si>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</si>
  <si>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</si>
  <si>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</si>
  <si>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</si>
  <si>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</si>
  <si>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</si>
  <si>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</si>
  <si>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</si>
  <si>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</si>
  <si>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</si>
  <si>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</si>
  <si>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</si>
  <si>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</si>
  <si>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</si>
  <si>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</si>
  <si>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</si>
  <si>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</si>
  <si>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</si>
  <si>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</si>
  <si>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</si>
  <si>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</si>
  <si>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</si>
  <si>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</si>
  <si>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</si>
  <si>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</si>
  <si>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</si>
  <si>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</si>
  <si>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</si>
  <si>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</si>
  <si>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</si>
  <si>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</si>
  <si>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</si>
  <si>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</si>
  <si>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</si>
  <si>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</si>
  <si>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</si>
  <si>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</si>
  <si>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</si>
  <si>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</si>
  <si>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</si>
  <si>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</si>
  <si>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</si>
  <si>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</si>
  <si>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</si>
  <si>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</si>
  <si>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</si>
  <si>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</si>
  <si>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</si>
  <si>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</si>
  <si>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</si>
  <si>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</si>
  <si>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</si>
  <si>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</si>
  <si>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</si>
  <si>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</si>
  <si>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</si>
  <si>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</si>
  <si>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</si>
  <si>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</si>
  <si>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</si>
  <si>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</si>
  <si>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</si>
  <si>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</si>
  <si>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</si>
  <si>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</si>
  <si>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</si>
  <si>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</si>
  <si>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</si>
  <si>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</si>
  <si>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</si>
  <si>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</si>
  <si>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</si>
  <si>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</si>
  <si>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</si>
  <si>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</si>
  <si>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</si>
  <si>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</si>
  <si>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</si>
  <si>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</si>
  <si>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</si>
  <si>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</si>
  <si>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</si>
  <si>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</si>
  <si>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</si>
  <si>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</si>
  <si>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</si>
  <si>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</si>
  <si>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</si>
  <si>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</si>
  <si>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</si>
  <si>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</si>
  <si>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</si>
  <si>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</si>
  <si>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</si>
  <si>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</si>
  <si>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</si>
  <si>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</si>
  <si>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</si>
  <si>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</si>
  <si>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</si>
  <si>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</si>
  <si>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</si>
  <si>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</si>
  <si>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</si>
  <si>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</si>
  <si>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</si>
  <si>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</si>
  <si>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</si>
  <si>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</si>
  <si>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</si>
  <si>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</si>
  <si>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</si>
  <si>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</si>
  <si>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</si>
  <si>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</si>
  <si>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</si>
  <si>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</si>
  <si>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</si>
  <si>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</si>
  <si>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</si>
  <si>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</si>
  <si>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</si>
  <si>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</si>
  <si>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</si>
  <si>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</si>
  <si>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</si>
  <si>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</si>
  <si>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</si>
  <si>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</si>
  <si>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</si>
  <si>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</si>
  <si>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</si>
  <si>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</si>
  <si>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</si>
  <si>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</si>
  <si>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</si>
  <si>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</si>
  <si>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</si>
  <si>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</si>
  <si>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</si>
  <si>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</si>
  <si>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</si>
  <si>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</si>
  <si>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</si>
  <si>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</si>
  <si>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</si>
  <si>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</si>
  <si>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</si>
  <si>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</si>
  <si>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</si>
  <si>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</si>
  <si>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</si>
  <si>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</si>
  <si>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</si>
  <si>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</si>
  <si>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</si>
  <si>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</si>
  <si>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</si>
  <si>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</si>
  <si>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</si>
  <si>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</si>
  <si>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</si>
  <si>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</si>
  <si>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</si>
  <si>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</si>
  <si>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</si>
  <si>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</si>
  <si>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</si>
  <si>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</si>
  <si>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</si>
  <si>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</si>
  <si>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</si>
  <si>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</si>
  <si>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</si>
  <si>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</si>
  <si>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</si>
  <si>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</si>
  <si>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</si>
  <si>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</si>
  <si>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</si>
  <si>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</si>
  <si>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</si>
  <si>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</si>
  <si>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</si>
  <si>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</si>
  <si>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</si>
  <si>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</si>
  <si>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</si>
  <si>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</si>
  <si>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</si>
  <si>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</si>
  <si>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</si>
  <si>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</si>
  <si>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</si>
  <si>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</si>
  <si>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</si>
  <si>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</si>
  <si>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</si>
  <si>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</si>
  <si>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</si>
  <si>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</si>
  <si>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</si>
  <si>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</si>
  <si>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</si>
  <si>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</si>
  <si>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</si>
  <si>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</si>
  <si>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</si>
  <si>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</si>
  <si>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</si>
  <si>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</si>
  <si>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</si>
  <si>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</si>
  <si>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</si>
  <si>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</si>
  <si>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</si>
  <si>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</si>
  <si>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</si>
  <si>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</si>
  <si>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</si>
  <si>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</si>
  <si>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</si>
  <si>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</si>
  <si>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</si>
  <si>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</si>
  <si>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</si>
  <si>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</si>
  <si>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</si>
  <si>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</si>
  <si>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</si>
  <si>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</si>
  <si>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</si>
  <si>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</si>
  <si>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</si>
  <si>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</si>
  <si>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</si>
  <si>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</si>
  <si>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</si>
  <si>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</si>
  <si>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</si>
  <si>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</si>
  <si>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</si>
  <si>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</si>
  <si>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</si>
  <si>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</si>
  <si>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</si>
  <si>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</si>
  <si>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</si>
  <si>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</si>
  <si>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</si>
  <si>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</si>
  <si>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</si>
  <si>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</si>
  <si>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</si>
  <si>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</si>
  <si>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</si>
  <si>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</si>
  <si>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</si>
  <si>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</si>
  <si>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</si>
  <si>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</si>
  <si>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</si>
  <si>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</si>
  <si>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</si>
  <si>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</si>
  <si>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</si>
  <si>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</si>
  <si>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</si>
  <si>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</si>
  <si>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</si>
  <si>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</si>
  <si>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</si>
  <si>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</si>
  <si>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</si>
  <si>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</si>
  <si>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</si>
  <si>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</si>
  <si>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</si>
  <si>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</si>
  <si>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</si>
  <si>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</si>
  <si>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</si>
  <si>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</si>
  <si>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</si>
  <si>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</si>
  <si>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</si>
  <si>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</si>
  <si>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</si>
  <si>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</si>
  <si>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</si>
  <si>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</si>
  <si>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</si>
  <si>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</si>
  <si>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</si>
  <si>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</si>
  <si>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</si>
  <si>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</si>
  <si>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</si>
  <si>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</si>
  <si>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</si>
  <si>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</si>
  <si>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</si>
  <si>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</si>
  <si>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</si>
  <si>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</si>
  <si>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</si>
  <si>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</si>
  <si>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</si>
  <si>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</si>
  <si>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</si>
  <si>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</si>
  <si>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</si>
  <si>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</si>
  <si>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</si>
  <si>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</si>
  <si>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</si>
  <si>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</si>
  <si>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</si>
  <si>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</si>
  <si>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</si>
  <si>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</si>
  <si>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</si>
  <si>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</si>
  <si>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</si>
  <si>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</si>
  <si>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</si>
  <si>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</si>
  <si>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</si>
  <si>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</si>
  <si>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</si>
  <si>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</si>
  <si>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</si>
  <si>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</si>
  <si>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</si>
  <si>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</si>
  <si>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</si>
  <si>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</si>
  <si>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</si>
  <si>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</si>
  <si>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</si>
  <si>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</si>
  <si>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</si>
  <si>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</si>
  <si>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</si>
  <si>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</si>
  <si>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</si>
  <si>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</si>
  <si>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</si>
  <si>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</si>
  <si>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</si>
  <si>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</si>
  <si>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</si>
  <si>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</si>
  <si>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</si>
  <si>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</si>
  <si>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</si>
  <si>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</si>
  <si>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</si>
  <si>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</si>
  <si>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</si>
  <si>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</si>
  <si>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</si>
  <si>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</si>
  <si>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</si>
  <si>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</si>
  <si>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</si>
  <si>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</si>
  <si>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</si>
  <si>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</si>
  <si>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</si>
  <si>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</si>
  <si>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</si>
  <si>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</si>
  <si>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</si>
  <si>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</si>
  <si>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</si>
  <si>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</si>
  <si>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</si>
  <si>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</si>
  <si>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</si>
  <si>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</si>
  <si>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</si>
  <si>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</si>
  <si>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</si>
  <si>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</si>
  <si>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</si>
  <si>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</si>
  <si>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</si>
  <si>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</si>
  <si>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</si>
  <si>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</si>
  <si>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</si>
  <si>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</si>
  <si>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</si>
  <si>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</si>
  <si>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</si>
  <si>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</si>
  <si>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</si>
  <si>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</si>
  <si>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</si>
  <si>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</si>
  <si>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</si>
  <si>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</si>
  <si>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</si>
  <si>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</si>
  <si>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</si>
  <si>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</si>
  <si>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</si>
  <si>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</si>
  <si>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</si>
  <si>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</si>
  <si>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</si>
  <si>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</si>
  <si>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</si>
  <si>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</si>
  <si>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</si>
  <si>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</si>
  <si>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</si>
  <si>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</si>
  <si>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</si>
  <si>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</si>
  <si>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</si>
  <si>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</si>
  <si>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</si>
  <si>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</si>
  <si>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</si>
  <si>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</si>
  <si>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</si>
  <si>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</si>
  <si>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</si>
  <si>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</si>
  <si>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</si>
  <si>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</si>
  <si>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</si>
  <si>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</si>
  <si>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</si>
  <si>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</si>
  <si>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</si>
  <si>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</si>
  <si>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</si>
  <si>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</si>
  <si>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</si>
  <si>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</si>
  <si>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</si>
  <si>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</si>
  <si>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</si>
  <si>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</si>
  <si>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</si>
  <si>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</si>
  <si>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</si>
  <si>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</si>
  <si>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</si>
  <si>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</si>
  <si>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</si>
  <si>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</si>
  <si>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</si>
  <si>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</si>
  <si>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</si>
  <si>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</si>
  <si>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</si>
  <si>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</si>
  <si>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</si>
  <si>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</si>
  <si>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</si>
  <si>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</si>
  <si>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</si>
  <si>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</si>
  <si>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</si>
  <si>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</si>
  <si>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</si>
  <si>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</si>
  <si>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</si>
  <si>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</si>
  <si>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</si>
  <si>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</si>
  <si>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</si>
  <si>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</si>
  <si>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</si>
  <si>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</si>
  <si>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</si>
  <si>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</si>
  <si>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</si>
  <si>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</si>
  <si>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</si>
  <si>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</si>
  <si>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</si>
  <si>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</si>
  <si>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</si>
  <si>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</si>
  <si>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</si>
  <si>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</si>
  <si>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</si>
  <si>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</si>
  <si>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</si>
  <si>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</si>
  <si>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</si>
  <si>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</si>
  <si>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</si>
  <si>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</si>
  <si>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</si>
  <si>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</si>
  <si>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</si>
  <si>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</si>
  <si>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</si>
  <si>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</si>
  <si>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</si>
  <si>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</si>
  <si>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</si>
  <si>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</si>
  <si>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</si>
  <si>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</si>
  <si>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</si>
  <si>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</si>
  <si>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</si>
  <si>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</si>
  <si>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</si>
  <si>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</si>
  <si>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</si>
  <si>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</si>
  <si>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</si>
  <si>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</si>
  <si>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</si>
  <si>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</si>
  <si>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</si>
  <si>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</si>
  <si>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</si>
  <si>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</si>
  <si>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</si>
  <si>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</si>
  <si>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</si>
  <si>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</si>
  <si>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</si>
  <si>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</si>
  <si>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</si>
  <si>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</si>
  <si>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</si>
  <si>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</si>
  <si>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</si>
  <si>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</si>
  <si>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</si>
  <si>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</si>
  <si>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</si>
  <si>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</si>
  <si>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</si>
  <si>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</si>
  <si>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</si>
  <si>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</si>
  <si>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</si>
  <si>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</si>
  <si>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</si>
  <si>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</si>
  <si>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</si>
  <si>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</si>
  <si>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</si>
  <si>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</si>
  <si>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</si>
  <si>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</si>
  <si>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</si>
  <si>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</si>
  <si>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</si>
  <si>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</si>
  <si>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</si>
  <si>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</si>
  <si>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</si>
  <si>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</si>
  <si>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</si>
  <si>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</si>
  <si>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</si>
  <si>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</si>
  <si>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</si>
  <si>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</si>
  <si>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</si>
  <si>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</si>
  <si>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</si>
  <si>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</si>
  <si>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</si>
  <si>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</si>
  <si>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</si>
  <si>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</si>
  <si>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</si>
  <si>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</si>
  <si>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</si>
  <si>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</si>
  <si>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</si>
  <si>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</si>
  <si>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</si>
  <si>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</si>
  <si>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</si>
  <si>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</si>
  <si>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</si>
  <si>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</si>
  <si>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</si>
  <si>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</si>
  <si>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</si>
  <si>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</si>
  <si>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</si>
  <si>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</si>
  <si>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</si>
  <si>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</si>
  <si>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</si>
  <si>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</si>
  <si>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</si>
  <si>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</si>
  <si>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</si>
  <si>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</si>
  <si>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</si>
  <si>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</si>
  <si>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</si>
  <si>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</si>
  <si>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</si>
  <si>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</si>
  <si>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</si>
  <si>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</si>
  <si>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</si>
  <si>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</si>
  <si>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</si>
  <si>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</si>
  <si>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</si>
  <si>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</si>
  <si>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</si>
  <si>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</si>
  <si>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</si>
  <si>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</si>
  <si>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</si>
  <si>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</si>
  <si>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</si>
  <si>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</si>
  <si>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</si>
  <si>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</si>
  <si>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</si>
  <si>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</si>
  <si>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</si>
  <si>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</si>
  <si>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</si>
  <si>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</si>
  <si>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</si>
  <si>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</si>
  <si>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</si>
  <si>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</si>
  <si>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</si>
  <si>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</si>
  <si>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</si>
  <si>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</si>
  <si>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</si>
  <si>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</si>
  <si>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</si>
  <si>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</si>
  <si>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</si>
  <si>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</si>
  <si>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</si>
  <si>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</si>
  <si>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</si>
  <si>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</si>
  <si>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</si>
  <si>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</si>
  <si>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</si>
  <si>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</si>
  <si>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</si>
  <si>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</si>
  <si>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</si>
  <si>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</si>
  <si>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</si>
  <si>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</si>
  <si>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</si>
  <si>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</si>
  <si>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</si>
  <si>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</si>
  <si>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</si>
  <si>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</si>
  <si>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</si>
  <si>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</si>
  <si>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</si>
  <si>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</si>
  <si>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</si>
  <si>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</si>
  <si>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</si>
  <si>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</si>
  <si>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</si>
  <si>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</si>
  <si>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</si>
  <si>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</si>
  <si>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</si>
  <si>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</si>
  <si>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</si>
  <si>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</si>
  <si>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</si>
  <si>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</si>
  <si>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</si>
  <si>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</si>
  <si>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</si>
  <si>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</si>
  <si>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</si>
  <si>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</si>
  <si>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</si>
  <si>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</si>
  <si>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</si>
  <si>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</si>
  <si>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</si>
  <si>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</si>
  <si>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</si>
  <si>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</si>
  <si>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</si>
  <si>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</si>
  <si>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</si>
  <si>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</si>
  <si>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</si>
  <si>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</si>
  <si>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</si>
  <si>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</si>
  <si>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</si>
  <si>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</si>
  <si>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</si>
  <si>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</si>
  <si>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</si>
  <si>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</si>
  <si>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</si>
  <si>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</si>
  <si>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</si>
  <si>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</si>
  <si>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</si>
  <si>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</si>
  <si>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</si>
  <si>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</si>
  <si>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</si>
  <si>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</si>
  <si>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</si>
  <si>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</si>
  <si>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</si>
  <si>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</si>
  <si>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</si>
  <si>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</si>
  <si>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</si>
  <si>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</si>
  <si>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</si>
  <si>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</si>
  <si>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</si>
  <si>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</si>
  <si>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</si>
  <si>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</si>
  <si>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</si>
  <si>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</si>
  <si>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</si>
  <si>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</si>
  <si>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</si>
  <si>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</si>
  <si>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</si>
  <si>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</si>
  <si>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</si>
  <si>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</si>
  <si>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</si>
  <si>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</si>
  <si>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</si>
  <si>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</si>
  <si>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</si>
  <si>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</si>
  <si>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</si>
  <si>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</si>
  <si>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</si>
  <si>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</si>
  <si>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</si>
  <si>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</si>
  <si>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</si>
  <si>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</si>
  <si>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</si>
  <si>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</si>
  <si>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</si>
  <si>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</si>
  <si>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</si>
  <si>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</si>
  <si>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</si>
  <si>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</si>
  <si>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</si>
  <si>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</si>
  <si>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</si>
  <si>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</si>
  <si>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</si>
  <si>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</si>
  <si>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</si>
  <si>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</si>
  <si>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</si>
  <si>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</si>
  <si>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</si>
  <si>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</si>
  <si>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</si>
  <si>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</si>
  <si>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</si>
  <si>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</si>
  <si>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</si>
  <si>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</si>
  <si>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</si>
  <si>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</si>
  <si>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</si>
  <si>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</si>
  <si>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</si>
  <si>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</si>
  <si>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</si>
  <si>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</si>
  <si>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</si>
  <si>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</si>
  <si>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</si>
  <si>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</si>
  <si>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</si>
  <si>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</si>
  <si>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</si>
  <si>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</si>
  <si>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</si>
  <si>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</si>
  <si>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</si>
  <si>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</si>
  <si>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</si>
  <si>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</si>
  <si>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</si>
  <si>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</si>
  <si>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</si>
  <si>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</si>
  <si>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</si>
  <si>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</si>
  <si>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</si>
  <si>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</si>
  <si>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</si>
  <si>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</si>
  <si>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</si>
  <si>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</si>
  <si>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</si>
  <si>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</si>
  <si>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</si>
  <si>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</si>
  <si>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</si>
  <si>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</si>
  <si>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</si>
  <si>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</si>
  <si>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</si>
  <si>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</si>
  <si>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</si>
  <si>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</si>
  <si>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</si>
  <si>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</si>
  <si>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</si>
  <si>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</si>
  <si>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</si>
  <si>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</si>
  <si>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</si>
  <si>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</si>
  <si>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</si>
  <si>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</si>
  <si>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</si>
  <si>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</si>
  <si>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</si>
  <si>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</si>
  <si>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</si>
  <si>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</si>
  <si>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</si>
  <si>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</si>
  <si>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</si>
  <si>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</si>
  <si>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</si>
  <si>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</si>
  <si>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</si>
  <si>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</si>
  <si>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</si>
  <si>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</si>
  <si>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</si>
  <si>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</si>
  <si>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</si>
  <si>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</si>
  <si>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</si>
  <si>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</si>
  <si>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</si>
  <si>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</si>
  <si>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</si>
  <si>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</si>
  <si>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</si>
  <si>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</si>
  <si>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</si>
  <si>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</si>
  <si>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</si>
  <si>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</si>
  <si>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</si>
  <si>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</si>
  <si>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</si>
  <si>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</si>
  <si>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</si>
  <si>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</si>
  <si>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</si>
  <si>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</si>
  <si>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</si>
  <si>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</si>
  <si>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</si>
  <si>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</si>
  <si>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</si>
  <si>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</si>
  <si>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</si>
  <si>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</si>
  <si>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</si>
  <si>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</si>
  <si>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</si>
  <si>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</si>
  <si>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</si>
  <si>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</si>
  <si>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</si>
  <si>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</si>
  <si>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</si>
  <si>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</si>
  <si>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</si>
  <si>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</si>
  <si>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</si>
  <si>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</si>
  <si>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</si>
  <si>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</si>
  <si>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</si>
  <si>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</si>
  <si>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</si>
  <si>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</si>
  <si>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</si>
  <si>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</si>
  <si>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</si>
  <si>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</si>
  <si>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</si>
  <si>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</si>
  <si>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</si>
  <si>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</si>
  <si>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</si>
  <si>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</si>
  <si>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</si>
  <si>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</si>
  <si>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</si>
  <si>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</si>
  <si>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</si>
  <si>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</si>
  <si>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</si>
  <si>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</si>
  <si>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</si>
  <si>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</si>
  <si>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</si>
  <si>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</si>
  <si>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</si>
  <si>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</si>
  <si>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</si>
  <si>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</si>
  <si>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</si>
  <si>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</si>
  <si>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</si>
  <si>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</si>
  <si>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</si>
  <si>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</si>
  <si>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</si>
  <si>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</si>
  <si>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</si>
  <si>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</si>
  <si>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</si>
  <si>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</si>
  <si>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</si>
  <si>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</si>
  <si>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</si>
  <si>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</si>
  <si>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</si>
  <si>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</si>
  <si>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</si>
  <si>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</si>
  <si>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</si>
  <si>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</si>
  <si>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</si>
  <si>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</si>
  <si>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</si>
  <si>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</si>
  <si>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</si>
  <si>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</si>
  <si>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</si>
  <si>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</si>
  <si>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</si>
  <si>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</si>
  <si>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</si>
  <si>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</si>
  <si>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</si>
  <si>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</si>
  <si>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</si>
  <si>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</si>
  <si>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</si>
  <si>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</si>
  <si>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</si>
  <si>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</si>
  <si>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</si>
  <si>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</si>
  <si>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</si>
  <si>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</si>
  <si>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</si>
  <si>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</si>
  <si>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</si>
  <si>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</si>
  <si>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</si>
  <si>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</si>
  <si>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</si>
  <si>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</si>
  <si>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</si>
  <si>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</si>
  <si>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</si>
  <si>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</si>
  <si>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</si>
  <si>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</si>
  <si>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</si>
  <si>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</si>
  <si>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</si>
  <si>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</si>
  <si>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</si>
  <si>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</si>
  <si>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</si>
  <si>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</si>
  <si>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</si>
  <si>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</si>
  <si>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</si>
  <si>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</si>
  <si>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</si>
  <si>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</si>
  <si>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</si>
  <si>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</si>
  <si>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</si>
  <si>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</si>
  <si>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</si>
  <si>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</si>
  <si>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</si>
  <si>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</si>
  <si>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</si>
  <si>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</si>
  <si>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</si>
  <si>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</si>
  <si>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</si>
  <si>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</si>
  <si>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</si>
  <si>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</si>
  <si>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</si>
  <si>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</si>
  <si>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</si>
  <si>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</si>
  <si>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</si>
  <si>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</si>
  <si>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</si>
  <si>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</si>
  <si>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</si>
  <si>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</si>
  <si>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</si>
  <si>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</si>
  <si>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</si>
  <si>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</si>
  <si>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</si>
  <si>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</si>
  <si>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</si>
  <si>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</si>
  <si>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</si>
  <si>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</si>
  <si>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</si>
  <si>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</si>
  <si>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</si>
  <si>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</si>
  <si>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</si>
  <si>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</si>
  <si>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</si>
  <si>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</si>
  <si>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</si>
  <si>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</si>
  <si>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</si>
  <si>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</si>
  <si>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</si>
  <si>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</si>
  <si>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</si>
  <si>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</si>
  <si>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</si>
  <si>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</si>
  <si>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</si>
  <si>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</si>
  <si>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</si>
  <si>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</si>
  <si>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</si>
  <si>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</si>
  <si>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</si>
  <si>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</si>
  <si>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</si>
  <si>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</si>
  <si>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</si>
  <si>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</si>
  <si>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</si>
  <si>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</si>
  <si>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</si>
  <si>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</si>
  <si>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</si>
  <si>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</si>
  <si>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</si>
  <si>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</si>
  <si>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</si>
  <si>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</si>
  <si>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</si>
  <si>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</si>
  <si>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</si>
  <si>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</si>
  <si>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</si>
  <si>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</si>
  <si>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</si>
  <si>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</si>
  <si>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</si>
  <si>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</si>
  <si>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</si>
  <si>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</si>
  <si>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</si>
  <si>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</si>
  <si>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</si>
  <si>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</si>
  <si>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</si>
  <si>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</si>
  <si>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</si>
  <si>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</si>
  <si>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</si>
  <si>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</si>
  <si>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</si>
  <si>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</si>
  <si>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</si>
  <si>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</si>
  <si>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</si>
  <si>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</si>
  <si>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</si>
  <si>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</si>
  <si>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</si>
  <si>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</si>
  <si>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</si>
  <si>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</si>
  <si>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</si>
  <si>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</si>
  <si>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</si>
  <si>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</si>
  <si>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</si>
  <si>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</si>
  <si>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</si>
  <si>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</si>
  <si>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</si>
  <si>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</si>
  <si>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</si>
  <si>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</si>
  <si>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</si>
  <si>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</si>
  <si>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</si>
  <si>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</si>
  <si>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</si>
  <si>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</si>
  <si>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</si>
  <si>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</si>
  <si>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</si>
  <si>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</si>
  <si>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</si>
  <si>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</si>
  <si>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</si>
  <si>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</si>
  <si>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</si>
  <si>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</si>
  <si>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</si>
  <si>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</si>
  <si>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</si>
  <si>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</si>
  <si>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</si>
  <si>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</si>
  <si>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</si>
  <si>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</si>
  <si>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</si>
  <si>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</si>
  <si>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</si>
  <si>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</si>
  <si>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</si>
  <si>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</si>
  <si>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</si>
  <si>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</si>
  <si>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</si>
  <si>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</si>
  <si>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</si>
  <si>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</si>
  <si>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</si>
  <si>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</si>
  <si>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</si>
  <si>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</si>
  <si>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</si>
  <si>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</si>
  <si>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</si>
  <si>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</si>
  <si>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</si>
  <si>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</si>
  <si>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</si>
  <si>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</si>
  <si>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</si>
  <si>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</si>
  <si>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</si>
  <si>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</si>
  <si>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</si>
  <si>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</si>
  <si>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</si>
  <si>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</si>
  <si>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</si>
  <si>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</si>
  <si>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</si>
  <si>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</si>
  <si>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</si>
  <si>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</si>
  <si>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</si>
  <si>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</si>
  <si>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</si>
  <si>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</si>
  <si>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</si>
  <si>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</si>
  <si>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</si>
  <si>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</si>
  <si>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</si>
  <si>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</si>
  <si>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</si>
  <si>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</si>
  <si>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</si>
  <si>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</si>
  <si>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</si>
  <si>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</si>
  <si>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</si>
  <si>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</si>
  <si>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</si>
  <si>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</si>
  <si>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</si>
  <si>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</si>
  <si>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</si>
  <si>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</si>
  <si>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</si>
  <si>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</si>
  <si>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</si>
  <si>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</si>
  <si>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</si>
  <si>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</si>
  <si>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</si>
  <si>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</si>
  <si>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</si>
  <si>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</si>
  <si>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</si>
  <si>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</si>
  <si>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</si>
  <si>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</si>
  <si>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</si>
  <si>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</si>
  <si>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</si>
  <si>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</si>
  <si>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</si>
  <si>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</si>
  <si>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</si>
  <si>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</si>
  <si>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</si>
  <si>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</si>
  <si>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</si>
  <si>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</si>
  <si>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</si>
  <si>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</si>
  <si>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</si>
  <si>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</si>
  <si>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</si>
  <si>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</si>
  <si>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</si>
  <si>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</si>
  <si>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</si>
  <si>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</si>
  <si>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</si>
  <si>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</si>
  <si>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</si>
  <si>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</si>
  <si>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</si>
  <si>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</si>
  <si>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</si>
  <si>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</si>
  <si>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</si>
  <si>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</si>
  <si>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</si>
  <si>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</si>
  <si>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</si>
  <si>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</si>
  <si>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</si>
  <si>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</si>
  <si>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</si>
  <si>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</si>
  <si>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</si>
  <si>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</si>
  <si>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</si>
  <si>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</si>
  <si>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</si>
  <si>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</si>
  <si>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</si>
  <si>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</si>
  <si>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</si>
  <si>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</si>
  <si>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</si>
  <si>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</si>
  <si>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</si>
  <si>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</si>
  <si>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</si>
  <si>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</si>
  <si>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</si>
  <si>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</si>
  <si>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</si>
  <si>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</si>
  <si>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</si>
  <si>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</si>
  <si>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</si>
  <si>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</si>
  <si>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</si>
  <si>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</si>
  <si>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</si>
  <si>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</si>
  <si>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</si>
  <si>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</si>
  <si>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</si>
  <si>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</si>
  <si>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</si>
  <si>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</si>
  <si>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</si>
  <si>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</si>
  <si>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</si>
  <si>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</si>
  <si>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</si>
  <si>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</si>
  <si>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</si>
  <si>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</si>
  <si>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</si>
  <si>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</si>
  <si>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</si>
  <si>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</si>
  <si>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</si>
  <si>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</si>
  <si>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</si>
  <si>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</si>
  <si>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</si>
  <si>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</si>
  <si>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</si>
  <si>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</si>
  <si>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</si>
  <si>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</si>
  <si>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</si>
  <si>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</si>
  <si>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</si>
  <si>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</si>
  <si>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</si>
  <si>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</si>
  <si>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</si>
  <si>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</si>
  <si>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</si>
  <si>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</si>
  <si>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</si>
  <si>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</si>
  <si>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</si>
  <si>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</si>
  <si>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</si>
  <si>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</si>
  <si>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</si>
  <si>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</si>
  <si>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</si>
  <si>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</si>
  <si>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</si>
  <si>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</si>
  <si>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</si>
  <si>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</si>
  <si>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</si>
  <si>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</si>
  <si>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</si>
  <si>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</si>
  <si>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</si>
  <si>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</si>
  <si>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</si>
  <si>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</si>
  <si>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</si>
  <si>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</si>
  <si>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</si>
  <si>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</si>
  <si>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</si>
  <si>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</si>
  <si>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</si>
  <si>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</si>
  <si>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</si>
  <si>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</si>
  <si>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</si>
  <si>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</si>
  <si>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</si>
  <si>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</si>
  <si>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</si>
  <si>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</si>
  <si>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</si>
  <si>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</si>
  <si>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</si>
  <si>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</si>
  <si>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</si>
  <si>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</si>
  <si>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</si>
  <si>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</si>
  <si>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</si>
  <si>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</si>
  <si>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</si>
  <si>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</si>
  <si>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</si>
  <si>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</si>
  <si>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</si>
  <si>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</si>
  <si>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</si>
  <si>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</si>
  <si>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</si>
  <si>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</si>
  <si>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</si>
  <si>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</si>
  <si>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</si>
  <si>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</si>
  <si>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</si>
  <si>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</si>
  <si>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</si>
  <si>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</si>
  <si>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</si>
  <si>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</si>
  <si>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</si>
  <si>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</si>
  <si>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</si>
  <si>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</si>
  <si>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</si>
  <si>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</si>
  <si>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</si>
  <si>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</si>
  <si>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</si>
  <si>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</si>
  <si>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</si>
  <si>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</si>
  <si>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</si>
  <si>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</si>
  <si>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</si>
  <si>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</si>
  <si>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</si>
  <si>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</si>
  <si>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</si>
  <si>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</si>
  <si>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</si>
  <si>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</si>
  <si>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</si>
  <si>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</si>
  <si>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</si>
  <si>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</si>
  <si>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</si>
  <si>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</si>
  <si>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</si>
  <si>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</si>
  <si>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</si>
  <si>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</si>
  <si>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</si>
  <si>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</si>
  <si>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</si>
  <si>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</si>
  <si>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</si>
  <si>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</si>
  <si>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</si>
  <si>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</si>
  <si>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</si>
  <si>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</si>
  <si>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</si>
  <si>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</si>
  <si>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</si>
  <si>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</si>
  <si>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</si>
  <si>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</si>
  <si>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</si>
  <si>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</si>
  <si>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</si>
  <si>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</si>
  <si>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</si>
  <si>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</si>
  <si>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</si>
  <si>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</si>
  <si>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</si>
  <si>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</si>
  <si>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</si>
  <si>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</si>
  <si>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</si>
  <si>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</si>
  <si>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</si>
  <si>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</si>
  <si>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</si>
  <si>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</si>
  <si>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</si>
  <si>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</si>
  <si>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</si>
  <si>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</si>
  <si>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</si>
  <si>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</si>
  <si>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</si>
  <si>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</si>
  <si>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</si>
  <si>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</si>
  <si>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</si>
  <si>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</si>
  <si>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</si>
  <si>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</si>
  <si>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</si>
  <si>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</si>
  <si>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</si>
  <si>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</si>
  <si>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</si>
  <si>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</si>
  <si>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</si>
  <si>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</si>
  <si>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</si>
  <si>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</si>
  <si>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</si>
  <si>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</si>
  <si>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</si>
  <si>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</si>
  <si>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</si>
  <si>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</si>
  <si>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</si>
  <si>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</si>
  <si>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</si>
  <si>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</si>
  <si>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</si>
  <si>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</si>
  <si>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</si>
  <si>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</si>
  <si>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</si>
  <si>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</si>
  <si>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</si>
  <si>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</si>
  <si>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</si>
  <si>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</si>
  <si>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</si>
  <si>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</si>
  <si>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</si>
  <si>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</si>
  <si>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</si>
  <si>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</si>
  <si>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</si>
  <si>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</si>
  <si>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</si>
  <si>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</si>
  <si>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</si>
  <si>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</si>
  <si>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</si>
  <si>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</si>
  <si>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</si>
  <si>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</si>
  <si>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</si>
  <si>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</si>
  <si>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</si>
  <si>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</si>
  <si>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</si>
  <si>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</si>
  <si>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</si>
  <si>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</si>
  <si>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</si>
  <si>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</si>
  <si>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</si>
  <si>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</si>
  <si>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</si>
  <si>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</si>
  <si>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</si>
  <si>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</si>
  <si>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</si>
  <si>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</si>
  <si>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</si>
  <si>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</si>
  <si>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</si>
  <si>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</si>
  <si>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</si>
  <si>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</si>
  <si>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</si>
  <si>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</si>
  <si>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</si>
  <si>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</si>
  <si>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</si>
  <si>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</si>
  <si>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</si>
  <si>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</si>
  <si>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</si>
  <si>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</si>
  <si>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</si>
  <si>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</si>
  <si>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</si>
  <si>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</si>
  <si>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</si>
  <si>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</si>
  <si>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</si>
  <si>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</si>
  <si>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</si>
  <si>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</si>
  <si>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</si>
  <si>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</si>
  <si>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</si>
  <si>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</si>
  <si>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</si>
  <si>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</si>
  <si>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</si>
  <si>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</si>
  <si>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</si>
  <si>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</si>
  <si>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</si>
  <si>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</si>
  <si>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</si>
  <si>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</si>
  <si>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</si>
  <si>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</si>
  <si>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</si>
  <si>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</si>
  <si>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</si>
  <si>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</si>
  <si>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</si>
  <si>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</si>
  <si>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</si>
  <si>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</si>
  <si>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</si>
  <si>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</si>
  <si>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</si>
  <si>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</si>
  <si>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</si>
  <si>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</si>
  <si>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</si>
  <si>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</si>
  <si>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</si>
  <si>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</si>
  <si>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</si>
  <si>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</si>
  <si>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</si>
  <si>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</si>
  <si>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</si>
  <si>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</si>
  <si>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</si>
  <si>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</si>
  <si>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</si>
  <si>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</si>
  <si>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</si>
  <si>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</si>
  <si>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</si>
  <si>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</si>
  <si>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</si>
  <si>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</si>
  <si>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</si>
  <si>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</si>
  <si>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</si>
  <si>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</si>
  <si>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</si>
  <si>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</si>
  <si>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</si>
  <si>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</si>
  <si>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</si>
  <si>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</si>
  <si>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</si>
  <si>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</si>
  <si>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</si>
  <si>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</si>
  <si>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</si>
  <si>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</si>
  <si>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</si>
  <si>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</si>
  <si>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</si>
  <si>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</si>
  <si>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</si>
  <si>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</si>
  <si>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</si>
  <si>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</si>
  <si>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</si>
  <si>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</si>
  <si>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</si>
  <si>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</si>
  <si>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</si>
  <si>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</si>
  <si>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</si>
  <si>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</si>
  <si>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</si>
  <si>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</si>
  <si>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</si>
  <si>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</si>
  <si>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</si>
  <si>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</si>
  <si>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</si>
  <si>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</si>
  <si>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</si>
  <si>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</si>
  <si>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</si>
  <si>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</si>
  <si>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</si>
  <si>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</si>
  <si>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</si>
  <si>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</si>
  <si>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</si>
  <si>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</si>
  <si>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</si>
  <si>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</si>
  <si>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</si>
  <si>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</si>
  <si>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</si>
  <si>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</si>
  <si>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</si>
  <si>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</si>
  <si>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</si>
  <si>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</si>
  <si>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</si>
  <si>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</si>
  <si>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</si>
  <si>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</si>
  <si>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</si>
  <si>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</si>
  <si>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</si>
  <si>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</si>
  <si>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</si>
  <si>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</si>
  <si>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</si>
  <si>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</si>
  <si>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</si>
  <si>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</si>
  <si>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</si>
  <si>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</si>
  <si>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</si>
  <si>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</si>
  <si>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</si>
  <si>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</si>
  <si>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</si>
  <si>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</si>
  <si>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</si>
  <si>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</si>
  <si>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</si>
  <si>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</si>
  <si>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</si>
  <si>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</si>
  <si>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</si>
  <si>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</si>
  <si>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</si>
  <si>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</si>
  <si>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</si>
  <si>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</si>
  <si>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</si>
  <si>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</si>
  <si>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</si>
  <si>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</si>
  <si>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</si>
  <si>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</si>
  <si>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</si>
  <si>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</si>
  <si>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</si>
  <si>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</si>
  <si>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</si>
  <si>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</si>
  <si>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</si>
  <si>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</si>
  <si>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</si>
  <si>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</si>
  <si>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</si>
  <si>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</si>
  <si>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</si>
  <si>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</si>
  <si>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</si>
  <si>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</si>
  <si>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</si>
  <si>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</si>
  <si>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</si>
  <si>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</si>
  <si>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</si>
  <si>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</si>
  <si>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</si>
  <si>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</si>
  <si>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</si>
  <si>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</si>
  <si>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</si>
  <si>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</si>
  <si>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</si>
  <si>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</si>
  <si>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</si>
  <si>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</si>
  <si>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</si>
  <si>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</si>
  <si>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</si>
  <si>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</si>
  <si>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</si>
  <si>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</si>
  <si>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</si>
  <si>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</si>
  <si>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</si>
  <si>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</si>
  <si>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</si>
  <si>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</si>
  <si>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</si>
  <si>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</si>
  <si>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</si>
  <si>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</si>
  <si>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</si>
  <si>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</si>
  <si>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</si>
  <si>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</si>
  <si>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</si>
  <si>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</si>
  <si>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</si>
  <si>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</si>
  <si>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</si>
  <si>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</si>
  <si>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</si>
  <si>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</si>
  <si>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</si>
  <si>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</si>
  <si>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</si>
  <si>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</si>
  <si>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</si>
  <si>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</si>
  <si>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</si>
  <si>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</si>
  <si>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</si>
  <si>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</si>
  <si>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</si>
  <si>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</si>
  <si>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</si>
  <si>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</si>
  <si>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</si>
  <si>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</si>
  <si>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</si>
  <si>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</si>
  <si>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</si>
  <si>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</si>
  <si>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</si>
  <si>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</si>
  <si>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</si>
  <si>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</si>
  <si>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</si>
  <si>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</si>
  <si>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</si>
  <si>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</si>
  <si>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</si>
  <si>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</si>
  <si>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</si>
  <si>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</si>
  <si>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</si>
  <si>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</si>
  <si>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</si>
  <si>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</si>
  <si>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</si>
  <si>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</si>
  <si>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</si>
  <si>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</si>
  <si>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</si>
  <si>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</si>
  <si>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</si>
  <si>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</si>
  <si>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</si>
  <si>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</si>
  <si>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</si>
  <si>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</si>
  <si>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</si>
  <si>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</si>
  <si>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</si>
  <si>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</si>
  <si>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</si>
  <si>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</si>
  <si>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</si>
  <si>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</si>
  <si>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</si>
  <si>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</si>
  <si>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</si>
  <si>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</si>
  <si>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</si>
  <si>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</si>
  <si>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</si>
  <si>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</si>
  <si>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</si>
  <si>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</si>
  <si>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</si>
  <si>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</si>
  <si>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</si>
  <si>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</si>
  <si>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</si>
  <si>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</si>
  <si>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</si>
  <si>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</si>
  <si>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</si>
  <si>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</si>
  <si>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</si>
  <si>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</si>
  <si>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</si>
  <si>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</si>
  <si>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</si>
  <si>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</si>
  <si>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</si>
  <si>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</si>
  <si>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</si>
  <si>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</si>
  <si>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</si>
  <si>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</si>
  <si>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</si>
  <si>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</si>
  <si>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</si>
  <si>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</si>
  <si>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</si>
  <si>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</si>
  <si>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</si>
  <si>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</si>
  <si>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</si>
  <si>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</si>
  <si>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</si>
  <si>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</si>
  <si>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</si>
  <si>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</si>
  <si>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</si>
  <si>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</si>
  <si>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</si>
  <si>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</si>
  <si>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</si>
  <si>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</si>
  <si>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</si>
  <si>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</si>
  <si>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</si>
  <si>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</si>
  <si>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</si>
  <si>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</si>
  <si>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</si>
  <si>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</si>
  <si>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</si>
  <si>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</si>
  <si>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</si>
  <si>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</si>
  <si>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</si>
  <si>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</si>
  <si>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</si>
  <si>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</si>
  <si>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</si>
  <si>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</si>
  <si>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</si>
  <si>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</si>
  <si>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</si>
  <si>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</si>
  <si>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</si>
  <si>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</si>
  <si>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</si>
  <si>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</si>
  <si>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</si>
  <si>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</si>
  <si>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</si>
  <si>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</si>
  <si>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</si>
  <si>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</si>
  <si>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</si>
  <si>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</si>
  <si>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</si>
  <si>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</si>
  <si>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</si>
  <si>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</si>
  <si>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</si>
  <si>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</si>
  <si>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</si>
  <si>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</si>
  <si>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</si>
  <si>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</si>
  <si>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</si>
  <si>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</si>
  <si>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</si>
  <si>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</si>
  <si>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</si>
  <si>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</si>
  <si>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</si>
  <si>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</si>
  <si>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</si>
  <si>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</si>
  <si>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</si>
  <si>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</si>
  <si>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</si>
  <si>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</si>
  <si>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</si>
  <si>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</si>
  <si>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</si>
  <si>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</si>
  <si>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</si>
  <si>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</si>
  <si>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</si>
  <si>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</si>
  <si>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</si>
  <si>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</si>
  <si>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</si>
  <si>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</si>
  <si>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</si>
  <si>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</si>
  <si>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</si>
  <si>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</si>
  <si>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</si>
  <si>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</si>
  <si>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</si>
  <si>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</si>
  <si>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</si>
  <si>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</si>
  <si>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</si>
  <si>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</si>
  <si>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</si>
  <si>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</si>
  <si>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</si>
  <si>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</si>
  <si>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</si>
  <si>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</si>
  <si>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</si>
  <si>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</si>
  <si>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</si>
  <si>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</si>
  <si>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</si>
  <si>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</si>
  <si>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</si>
  <si>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</si>
  <si>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</si>
  <si>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</si>
  <si>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</si>
  <si>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</si>
  <si>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</si>
  <si>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</si>
  <si>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</si>
  <si>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</si>
  <si>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</si>
  <si>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</si>
  <si>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</si>
  <si>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</si>
  <si>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</si>
  <si>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</si>
  <si>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</si>
  <si>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</si>
  <si>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</si>
  <si>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</si>
  <si>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</si>
  <si>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</si>
  <si>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</si>
  <si>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</si>
  <si>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</si>
  <si>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</si>
  <si>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</si>
  <si>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</si>
  <si>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</si>
  <si>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</si>
  <si>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</si>
  <si>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</si>
  <si>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</si>
  <si>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</si>
  <si>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</si>
  <si>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</si>
  <si>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</si>
  <si>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</si>
  <si>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</si>
  <si>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</si>
  <si>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</si>
  <si>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</si>
  <si>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</si>
  <si>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</si>
  <si>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</si>
  <si>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</si>
  <si>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</si>
  <si>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</si>
  <si>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</si>
  <si>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</si>
  <si>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</si>
  <si>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</si>
  <si>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</si>
  <si>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</si>
  <si>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</si>
  <si>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</si>
  <si>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</si>
  <si>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</si>
  <si>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</si>
  <si>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</si>
  <si>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</si>
  <si>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</si>
  <si>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</si>
  <si>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</si>
  <si>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</si>
  <si>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</si>
  <si>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</si>
  <si>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</si>
  <si>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</si>
  <si>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</si>
  <si>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</si>
  <si>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</si>
  <si>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</si>
  <si>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</si>
  <si>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</si>
  <si>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</si>
  <si>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</si>
  <si>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</si>
  <si>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</si>
  <si>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</si>
  <si>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</si>
  <si>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</si>
  <si>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</si>
  <si>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</si>
  <si>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</si>
  <si>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</si>
  <si>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</si>
  <si>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</si>
  <si>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</si>
  <si>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</si>
  <si>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</si>
  <si>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</si>
  <si>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</si>
  <si>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</si>
  <si>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</si>
  <si>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</si>
  <si>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</si>
  <si>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</si>
  <si>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</si>
  <si>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</si>
  <si>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</si>
  <si>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</si>
  <si>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</si>
  <si>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</si>
  <si>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</si>
  <si>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</si>
  <si>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</si>
  <si>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</si>
  <si>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</si>
  <si>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</si>
  <si>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</si>
  <si>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</si>
  <si>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</si>
  <si>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</si>
  <si>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</si>
  <si>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</si>
  <si>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</si>
  <si>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</si>
  <si>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</si>
  <si>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</si>
  <si>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</si>
  <si>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</si>
  <si>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</si>
  <si>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</si>
  <si>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</si>
  <si>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</si>
  <si>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</si>
  <si>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</si>
  <si>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</si>
  <si>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</si>
  <si>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</si>
  <si>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</si>
  <si>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</si>
  <si>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</si>
  <si>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</si>
  <si>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</si>
  <si>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</si>
  <si>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</si>
  <si>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</si>
  <si>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</si>
  <si>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</si>
  <si>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</si>
  <si>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</si>
  <si>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</si>
  <si>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</si>
  <si>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</si>
  <si>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</si>
  <si>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</si>
  <si>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</si>
  <si>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</si>
  <si>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</si>
  <si>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</si>
  <si>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</si>
  <si>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</si>
  <si>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</si>
  <si>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</si>
  <si>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</si>
  <si>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</si>
  <si>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</si>
  <si>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</si>
  <si>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</si>
  <si>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</si>
  <si>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</si>
  <si>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</si>
  <si>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</si>
  <si>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</si>
  <si>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</si>
  <si>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</si>
  <si>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</si>
  <si>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</si>
  <si>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</si>
  <si>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</si>
  <si>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</si>
  <si>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</si>
  <si>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</si>
  <si>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</si>
  <si>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</si>
  <si>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</si>
  <si>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</si>
  <si>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</si>
  <si>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</si>
  <si>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</si>
  <si>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</si>
  <si>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</si>
  <si>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</si>
  <si>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</si>
  <si>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</si>
  <si>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</si>
  <si>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</si>
  <si>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</si>
  <si>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</si>
  <si>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</si>
  <si>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</si>
  <si>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</si>
  <si>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</si>
  <si>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</si>
  <si>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</si>
  <si>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</si>
  <si>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</si>
  <si>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</si>
  <si>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</si>
  <si>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</si>
  <si>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</si>
  <si>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</si>
  <si>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</si>
  <si>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</si>
  <si>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</si>
  <si>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</si>
  <si>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</si>
  <si>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</si>
  <si>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</si>
  <si>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</si>
  <si>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</si>
  <si>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</si>
  <si>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</si>
  <si>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</si>
  <si>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</si>
  <si>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</si>
  <si>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</si>
  <si>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</si>
  <si>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</si>
  <si>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</si>
  <si>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</si>
  <si>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</si>
  <si>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</si>
  <si>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</si>
  <si>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</si>
  <si>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</si>
  <si>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</si>
  <si>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</si>
  <si>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</si>
  <si>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</si>
  <si>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</si>
  <si>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</si>
  <si>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</si>
  <si>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</si>
  <si>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</si>
  <si>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</si>
  <si>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</si>
  <si>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</si>
  <si>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</si>
  <si>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</si>
  <si>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</si>
  <si>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</si>
  <si>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</si>
  <si>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</si>
  <si>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</si>
  <si>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</si>
  <si>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</si>
  <si>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</si>
  <si>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</si>
  <si>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</si>
  <si>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</si>
  <si>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</si>
  <si>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</si>
  <si>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</si>
  <si>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</si>
  <si>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</si>
  <si>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</si>
  <si>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</si>
  <si>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</si>
  <si>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</si>
  <si>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</si>
  <si>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</si>
  <si>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</si>
  <si>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</si>
  <si>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</si>
  <si>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</si>
  <si>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</si>
  <si>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</si>
  <si>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</si>
  <si>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</si>
  <si>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</si>
  <si>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</si>
  <si>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</si>
  <si>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</si>
  <si>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</si>
  <si>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</si>
  <si>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</si>
  <si>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</si>
  <si>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</si>
  <si>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</si>
  <si>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</si>
  <si>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</si>
  <si>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</si>
  <si>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</si>
  <si>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</si>
  <si>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</si>
  <si>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</si>
  <si>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</si>
  <si>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</si>
  <si>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</si>
  <si>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</si>
  <si>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</si>
  <si>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</si>
  <si>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</si>
  <si>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</si>
  <si>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</si>
  <si>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</si>
  <si>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</si>
  <si>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</si>
  <si>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</si>
  <si>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</si>
  <si>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</si>
  <si>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</si>
  <si>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</si>
  <si>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</si>
  <si>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</si>
  <si>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</si>
  <si>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</si>
  <si>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</si>
  <si>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</si>
  <si>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</si>
  <si>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</si>
  <si>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</si>
  <si>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</si>
  <si>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</si>
  <si>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</si>
  <si>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</si>
  <si>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</si>
  <si>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</si>
  <si>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</si>
  <si>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</si>
  <si>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</si>
  <si>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</si>
  <si>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</si>
  <si>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</si>
  <si>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</si>
  <si>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</si>
  <si>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</si>
  <si>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</si>
  <si>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</si>
  <si>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</si>
  <si>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</si>
  <si>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</si>
  <si>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</si>
  <si>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</si>
  <si>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</si>
  <si>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</si>
  <si>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</si>
  <si>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</si>
  <si>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</si>
  <si>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</si>
  <si>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</si>
  <si>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</si>
  <si>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</si>
  <si>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</si>
  <si>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</si>
  <si>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</si>
  <si>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</si>
  <si>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</si>
  <si>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</si>
  <si>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</si>
  <si>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</si>
  <si>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</si>
  <si>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</si>
  <si>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</si>
  <si>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</si>
  <si>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</si>
  <si>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</si>
  <si>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</si>
  <si>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</si>
  <si>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</si>
  <si>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</si>
  <si>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</si>
  <si>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</si>
  <si>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</si>
  <si>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</si>
  <si>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</si>
  <si>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</si>
  <si>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</si>
  <si>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</si>
  <si>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</si>
  <si>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</si>
  <si>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</si>
  <si>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</si>
  <si>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</si>
  <si>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</si>
  <si>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</si>
  <si>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</si>
  <si>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</si>
  <si>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</si>
  <si>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</si>
  <si>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</si>
  <si>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</si>
  <si>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</si>
  <si>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</si>
  <si>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</si>
  <si>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</si>
  <si>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</si>
  <si>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</si>
  <si>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</si>
  <si>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</si>
  <si>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</si>
  <si>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</si>
  <si>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</si>
  <si>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</si>
  <si>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</si>
  <si>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</si>
  <si>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</si>
  <si>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</si>
  <si>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</si>
  <si>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</si>
  <si>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</si>
  <si>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</si>
  <si>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</si>
  <si>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</si>
  <si>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</si>
  <si>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</si>
  <si>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</si>
  <si>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</si>
  <si>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</si>
  <si>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</si>
  <si>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</si>
  <si>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</si>
  <si>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</si>
  <si>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</si>
  <si>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</si>
  <si>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</si>
  <si>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</si>
  <si>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</si>
  <si>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</si>
  <si>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</si>
  <si>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</si>
  <si>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</si>
  <si>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</si>
  <si>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</si>
  <si>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</si>
  <si>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</si>
  <si>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</si>
  <si>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</si>
  <si>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</si>
  <si>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</si>
  <si>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</si>
  <si>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</si>
  <si>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</si>
  <si>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</si>
  <si>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</si>
  <si>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</si>
  <si>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</si>
  <si>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</si>
  <si>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</si>
  <si>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</si>
  <si>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</si>
  <si>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</si>
  <si>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</si>
  <si>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</si>
  <si>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</si>
  <si>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</si>
  <si>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</si>
  <si>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</si>
  <si>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</si>
  <si>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</si>
  <si>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</si>
  <si>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</si>
  <si>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</si>
  <si>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</si>
  <si>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</si>
  <si>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</si>
  <si>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</si>
  <si>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</si>
  <si>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</si>
  <si>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</si>
  <si>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</si>
  <si>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</si>
  <si>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</si>
  <si>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</si>
  <si>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</si>
  <si>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</si>
  <si>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</si>
  <si>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</si>
  <si>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</si>
  <si>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</si>
  <si>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</si>
  <si>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</si>
  <si>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</si>
  <si>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</si>
  <si>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</si>
  <si>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</si>
  <si>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</si>
  <si>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</si>
  <si>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</si>
  <si>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</si>
  <si>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</si>
  <si>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</si>
  <si>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</si>
  <si>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</si>
  <si>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</si>
  <si>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</si>
  <si>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</si>
  <si>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</si>
  <si>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</si>
  <si>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</si>
  <si>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</si>
  <si>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</si>
  <si>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</si>
  <si>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</si>
  <si>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</si>
  <si>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</si>
  <si>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</si>
  <si>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</si>
  <si>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</si>
  <si>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</si>
  <si>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</si>
  <si>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</si>
  <si>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</si>
  <si>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</si>
  <si>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</si>
  <si>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</si>
  <si>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</si>
  <si>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</si>
  <si>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</si>
  <si>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</si>
  <si>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</si>
  <si>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</si>
  <si>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</si>
  <si>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</si>
  <si>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</si>
  <si>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</si>
  <si>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</si>
  <si>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</si>
  <si>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</si>
  <si>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</si>
  <si>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</si>
  <si>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</si>
  <si>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</si>
  <si>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</si>
  <si>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</si>
  <si>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</si>
  <si>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</si>
  <si>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</si>
  <si>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</si>
  <si>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</si>
  <si>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</si>
  <si>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</si>
  <si>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</si>
  <si>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</si>
  <si>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</si>
  <si>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</si>
  <si>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</si>
  <si>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</si>
  <si>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</si>
  <si>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</si>
  <si>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</si>
  <si>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</si>
  <si>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</si>
  <si>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</si>
  <si>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</si>
  <si>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</si>
  <si>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</si>
  <si>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</si>
  <si>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</si>
  <si>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</si>
  <si>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</si>
  <si>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</si>
  <si>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</si>
  <si>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</si>
  <si>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</si>
  <si>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</si>
  <si>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</si>
  <si>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</si>
  <si>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</si>
  <si>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</si>
  <si>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</si>
  <si>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</si>
  <si>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</si>
  <si>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</si>
  <si>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</si>
  <si>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</si>
  <si>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</si>
  <si>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</si>
  <si>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</si>
  <si>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</si>
  <si>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</si>
  <si>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</si>
  <si>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</si>
  <si>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</si>
  <si>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</si>
  <si>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</si>
  <si>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</si>
  <si>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</si>
  <si>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</si>
  <si>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</si>
  <si>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</si>
  <si>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</si>
  <si>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</si>
  <si>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</si>
  <si>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</si>
  <si>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</si>
  <si>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</si>
  <si>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</si>
  <si>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</si>
  <si>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</si>
  <si>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</si>
  <si>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</si>
  <si>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</si>
  <si>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</si>
  <si>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</si>
  <si>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</si>
  <si>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</si>
  <si>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</si>
  <si>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</si>
  <si>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</si>
  <si>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</si>
  <si>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</si>
  <si>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</si>
  <si>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</si>
  <si>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</si>
  <si>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</si>
  <si>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</si>
  <si>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</si>
  <si>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</si>
  <si>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</si>
  <si>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</si>
  <si>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</si>
  <si>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</si>
  <si>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</si>
  <si>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</si>
  <si>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</si>
  <si>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</si>
  <si>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</si>
  <si>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</si>
  <si>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</si>
  <si>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</si>
  <si>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</si>
  <si>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</si>
  <si>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</si>
  <si>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</si>
  <si>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</si>
  <si>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</si>
  <si>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</si>
  <si>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</si>
  <si>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</si>
  <si>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</si>
  <si>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</si>
  <si>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</si>
  <si>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</si>
  <si>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</si>
  <si>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</si>
  <si>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</si>
  <si>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</si>
  <si>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</si>
  <si>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</si>
  <si>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</si>
  <si>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</si>
  <si>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</si>
  <si>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</si>
  <si>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</si>
  <si>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</si>
  <si>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</si>
  <si>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</si>
  <si>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</si>
  <si>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</si>
  <si>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</si>
  <si>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</si>
  <si>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</si>
  <si>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</si>
  <si>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</si>
  <si>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</si>
  <si>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</si>
  <si>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</si>
  <si>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</si>
  <si>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</si>
  <si>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</si>
  <si>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</si>
  <si>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</si>
  <si>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</si>
  <si>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</si>
  <si>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</si>
  <si>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</si>
  <si>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</si>
  <si>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</si>
  <si>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</si>
  <si>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</si>
  <si>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</si>
  <si>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</si>
  <si>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</si>
  <si>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</si>
  <si>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</si>
  <si>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</si>
  <si>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</si>
  <si>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</si>
  <si>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</si>
  <si>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</si>
  <si>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</si>
  <si>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</si>
  <si>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</si>
  <si>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</si>
  <si>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</si>
  <si>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</si>
  <si>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</si>
  <si>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</si>
  <si>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</si>
  <si>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</si>
  <si>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</si>
  <si>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</si>
  <si>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</si>
  <si>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</si>
  <si>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</si>
  <si>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</si>
  <si>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</si>
  <si>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</si>
  <si>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</si>
  <si>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</si>
  <si>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</si>
  <si>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</si>
  <si>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</si>
  <si>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</si>
  <si>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</si>
  <si>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</si>
  <si>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</si>
  <si>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</si>
  <si>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</si>
  <si>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</si>
  <si>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</si>
  <si>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</si>
  <si>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</si>
  <si>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</si>
  <si>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</si>
  <si>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</si>
  <si>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</si>
  <si>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</si>
  <si>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</si>
  <si>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</si>
  <si>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</si>
  <si>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</si>
  <si>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</si>
  <si>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</si>
  <si>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</si>
  <si>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</si>
  <si>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</si>
  <si>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</si>
  <si>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</si>
  <si>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</si>
  <si>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</si>
  <si>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</si>
  <si>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</si>
  <si>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</si>
  <si>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</si>
  <si>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</si>
  <si>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</si>
  <si>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</si>
  <si>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</si>
  <si>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</si>
  <si>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</si>
  <si>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</si>
  <si>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</si>
  <si>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</si>
  <si>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</si>
  <si>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</si>
  <si>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</si>
  <si>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</si>
  <si>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</si>
  <si>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</si>
  <si>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</si>
  <si>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</si>
  <si>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</si>
  <si>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</si>
  <si>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</si>
  <si>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</si>
  <si>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</si>
  <si>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</si>
  <si>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</si>
  <si>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</si>
  <si>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</si>
  <si>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</si>
  <si>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</si>
  <si>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</si>
  <si>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</si>
  <si>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</si>
  <si>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</si>
  <si>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</si>
  <si>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</si>
  <si>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</si>
  <si>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</si>
  <si>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</si>
  <si>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</si>
  <si>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</si>
  <si>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</si>
  <si>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</si>
  <si>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</si>
  <si>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</si>
  <si>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</si>
  <si>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</si>
  <si>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</si>
  <si>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</si>
  <si>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</si>
  <si>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</si>
  <si>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</si>
  <si>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</si>
  <si>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</si>
  <si>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</si>
  <si>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</si>
  <si>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</si>
  <si>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</si>
  <si>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</si>
  <si>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</si>
  <si>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</si>
  <si>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</si>
  <si>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</si>
  <si>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</si>
  <si>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</si>
  <si>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</si>
  <si>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</si>
  <si>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</si>
  <si>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</si>
  <si>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</si>
  <si>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</si>
  <si>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</si>
  <si>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</si>
  <si>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</si>
  <si>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</si>
  <si>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</si>
  <si>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</si>
  <si>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</si>
  <si>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</si>
  <si>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</si>
  <si>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</si>
  <si>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</si>
  <si>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</si>
  <si>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</si>
  <si>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</si>
  <si>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</si>
  <si>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</si>
  <si>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</si>
  <si>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</si>
  <si>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</si>
  <si>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</si>
  <si>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</si>
  <si>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</si>
  <si>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</si>
  <si>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</si>
  <si>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</si>
  <si>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</si>
  <si>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</si>
  <si>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</si>
  <si>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</si>
  <si>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</si>
  <si>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</si>
  <si>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</si>
  <si>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</si>
  <si>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</si>
  <si>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</si>
  <si>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</si>
  <si>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</si>
  <si>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</si>
  <si>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</si>
  <si>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</si>
  <si>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</si>
  <si>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</si>
  <si>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</si>
  <si>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</si>
  <si>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</si>
  <si>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</si>
  <si>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</si>
  <si>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</si>
  <si>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</si>
  <si>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</si>
  <si>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</si>
  <si>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</si>
  <si>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</si>
  <si>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</si>
  <si>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</si>
  <si>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</si>
  <si>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</si>
  <si>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</si>
  <si>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</si>
  <si>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</si>
  <si>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</si>
  <si>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</si>
  <si>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</si>
  <si>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</si>
  <si>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</si>
  <si>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</si>
  <si>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</si>
  <si>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</si>
  <si>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</si>
  <si>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</si>
  <si>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</si>
  <si>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</si>
  <si>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</si>
  <si>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</si>
  <si>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</si>
  <si>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</si>
  <si>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</si>
  <si>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</si>
  <si>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</si>
  <si>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</si>
  <si>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</si>
  <si>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</si>
  <si>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</si>
  <si>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</si>
  <si>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</si>
  <si>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</si>
  <si>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</si>
  <si>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</si>
  <si>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</si>
  <si>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</si>
  <si>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</si>
  <si>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</si>
  <si>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</si>
  <si>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</si>
  <si>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</si>
  <si>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</si>
  <si>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</si>
  <si>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</si>
  <si>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</si>
  <si>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</si>
  <si>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</si>
  <si>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</si>
  <si>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</si>
  <si>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</si>
  <si>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</si>
  <si>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</si>
  <si>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</si>
  <si>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</si>
  <si>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</si>
  <si>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</si>
  <si>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</si>
  <si>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</si>
  <si>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</si>
  <si>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</si>
  <si>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</si>
  <si>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</si>
  <si>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</si>
  <si>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</si>
  <si>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</si>
  <si>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</si>
  <si>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</si>
  <si>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</si>
  <si>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</si>
  <si>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</si>
  <si>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</si>
  <si>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</si>
  <si>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</si>
  <si>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</si>
  <si>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</si>
  <si>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</si>
  <si>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</si>
  <si>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</si>
  <si>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</si>
  <si>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</si>
  <si>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</si>
  <si>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</si>
  <si>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</si>
  <si>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</si>
  <si>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</si>
  <si>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</si>
  <si>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</si>
  <si>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</si>
  <si>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</si>
  <si>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</si>
  <si>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</si>
  <si>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</si>
  <si>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</si>
  <si>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</si>
  <si>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</si>
  <si>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</si>
  <si>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</si>
  <si>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</si>
  <si>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</si>
  <si>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</si>
  <si>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</si>
  <si>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</si>
  <si>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</si>
  <si>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</si>
  <si>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</si>
  <si>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</si>
  <si>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</si>
  <si>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</si>
  <si>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</si>
  <si>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</si>
  <si>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</si>
  <si>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</si>
  <si>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</si>
  <si>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</si>
  <si>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</si>
  <si>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</si>
  <si>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</si>
  <si>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</si>
  <si>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</si>
  <si>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</si>
  <si>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</si>
  <si>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</si>
  <si>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</si>
  <si>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</si>
  <si>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</si>
  <si>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</si>
  <si>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</si>
  <si>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</si>
  <si>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</si>
  <si>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</si>
  <si>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</si>
  <si>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</si>
  <si>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</si>
  <si>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</si>
  <si>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</si>
  <si>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</si>
  <si>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</si>
  <si>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</si>
  <si>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</si>
  <si>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</si>
  <si>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</si>
  <si>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</si>
  <si>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</si>
  <si>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</si>
  <si>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</si>
  <si>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</si>
  <si>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</si>
  <si>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</si>
  <si>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</si>
  <si>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</si>
  <si>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</si>
  <si>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</si>
  <si>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</si>
  <si>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</si>
  <si>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</si>
  <si>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</si>
  <si>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</si>
  <si>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</si>
  <si>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</si>
  <si>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</si>
  <si>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</si>
  <si>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</si>
  <si>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</si>
  <si>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</si>
  <si>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</si>
  <si>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</si>
  <si>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</si>
  <si>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</si>
  <si>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</si>
  <si>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</si>
  <si>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</si>
  <si>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</si>
  <si>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</si>
  <si>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</si>
  <si>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</si>
  <si>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</si>
  <si>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</si>
  <si>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</si>
  <si>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</si>
  <si>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</si>
  <si>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</si>
  <si>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</si>
  <si>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</si>
  <si>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</si>
  <si>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</si>
  <si>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</si>
  <si>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</si>
  <si>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</si>
  <si>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</si>
  <si>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</si>
  <si>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</si>
  <si>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</si>
  <si>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</si>
  <si>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</si>
  <si>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</si>
  <si>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</si>
  <si>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</si>
  <si>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</si>
  <si>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</si>
  <si>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</si>
  <si>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</si>
  <si>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</si>
  <si>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</si>
  <si>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</si>
  <si>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</si>
  <si>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</si>
  <si>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</si>
  <si>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</si>
  <si>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</si>
  <si>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</si>
  <si>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</si>
  <si>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</si>
  <si>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</si>
  <si>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</si>
  <si>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</si>
  <si>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</si>
  <si>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</si>
  <si>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</si>
  <si>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</si>
  <si>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</si>
  <si>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</si>
  <si>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</si>
  <si>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</si>
  <si>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</si>
  <si>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</si>
  <si>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</si>
  <si>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</si>
  <si>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</si>
  <si>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</si>
  <si>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</si>
  <si>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</si>
  <si>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</si>
  <si>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</si>
  <si>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</si>
  <si>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</si>
  <si>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</si>
  <si>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</si>
  <si>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</si>
  <si>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</si>
  <si>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</si>
  <si>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</si>
  <si>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</si>
  <si>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</si>
  <si>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</si>
  <si>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</si>
  <si>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</si>
  <si>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</si>
  <si>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</si>
  <si>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</si>
  <si>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</si>
  <si>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</si>
  <si>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</si>
  <si>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</si>
  <si>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</si>
  <si>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</si>
  <si>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</si>
  <si>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</si>
  <si>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</si>
  <si>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</si>
  <si>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</si>
  <si>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</si>
  <si>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</si>
  <si>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</si>
  <si>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</si>
  <si>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</si>
  <si>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</si>
  <si>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</si>
  <si>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</si>
  <si>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</si>
  <si>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</si>
  <si>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</si>
  <si>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</si>
  <si>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</si>
  <si>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</si>
  <si>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</si>
  <si>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</si>
  <si>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</si>
  <si>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</si>
  <si>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</si>
  <si>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</si>
  <si>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</si>
  <si>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</si>
  <si>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</si>
  <si>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</si>
  <si>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</si>
  <si>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</si>
  <si>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</si>
  <si>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</si>
  <si>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</si>
  <si>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</si>
  <si>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</si>
  <si>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</si>
  <si>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</si>
  <si>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</si>
  <si>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</si>
  <si>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</si>
  <si>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</si>
  <si>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</si>
  <si>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</si>
  <si>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</si>
  <si>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</si>
  <si>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</si>
  <si>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</si>
  <si>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</si>
  <si>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</si>
  <si>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</si>
  <si>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</si>
  <si>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</si>
  <si>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</si>
  <si>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</si>
  <si>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</si>
  <si>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</si>
  <si>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</si>
  <si>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</si>
  <si>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</si>
  <si>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</si>
  <si>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</si>
  <si>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</si>
  <si>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</si>
  <si>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</si>
  <si>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</si>
  <si>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</si>
  <si>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</si>
  <si>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</si>
  <si>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</si>
  <si>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</si>
  <si>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</si>
  <si>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</si>
  <si>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</si>
  <si>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</si>
  <si>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</si>
  <si>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</si>
  <si>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</si>
  <si>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</si>
  <si>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</si>
  <si>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</si>
  <si>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</si>
  <si>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</si>
  <si>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</si>
  <si>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</si>
  <si>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</si>
  <si>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</si>
  <si>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</si>
  <si>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</si>
  <si>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</si>
  <si>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</si>
  <si>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</si>
  <si>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</si>
  <si>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</si>
  <si>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</si>
  <si>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</si>
  <si>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</si>
  <si>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</si>
  <si>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</si>
  <si>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</si>
  <si>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</si>
  <si>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</si>
  <si>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</si>
  <si>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</si>
  <si>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</si>
  <si>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</si>
  <si>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</si>
  <si>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</si>
  <si>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</si>
  <si>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</si>
  <si>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</si>
  <si>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</si>
  <si>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</si>
  <si>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</si>
  <si>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</si>
  <si>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</si>
  <si>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</si>
  <si>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</si>
  <si>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</si>
  <si>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</si>
  <si>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</si>
  <si>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</si>
  <si>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</si>
  <si>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</si>
  <si>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</si>
  <si>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</si>
  <si>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</si>
  <si>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</si>
  <si>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</si>
  <si>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</si>
  <si>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</si>
  <si>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</si>
  <si>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</si>
  <si>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</si>
  <si>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</si>
  <si>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</si>
  <si>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</si>
  <si>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</si>
  <si>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</si>
  <si>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</si>
  <si>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</si>
  <si>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</si>
  <si>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</si>
  <si>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</si>
  <si>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</si>
  <si>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</si>
  <si>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</si>
  <si>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</si>
  <si>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</si>
  <si>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</si>
  <si>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</si>
  <si>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</si>
  <si>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</si>
  <si>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</si>
  <si>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</si>
  <si>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</si>
  <si>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</si>
  <si>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</si>
  <si>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</si>
  <si>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</si>
  <si>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</si>
  <si>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</si>
  <si>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</si>
  <si>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</si>
  <si>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</si>
  <si>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</si>
  <si>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</si>
  <si>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</si>
  <si>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</si>
  <si>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</si>
  <si>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</si>
  <si>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</si>
  <si>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</si>
  <si>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</si>
  <si>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</si>
  <si>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</si>
  <si>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</si>
  <si>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</si>
  <si>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</si>
  <si>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</si>
  <si>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</si>
  <si>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</si>
  <si>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</si>
  <si>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</si>
  <si>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</si>
  <si>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</si>
  <si>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</si>
  <si>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</si>
  <si>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</si>
  <si>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</si>
  <si>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</si>
  <si>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</si>
  <si>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</si>
  <si>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</si>
  <si>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</si>
  <si>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</si>
  <si>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</si>
  <si>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</si>
  <si>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</si>
  <si>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</si>
  <si>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</si>
  <si>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</si>
  <si>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</si>
  <si>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</si>
  <si>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</si>
  <si>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</si>
  <si>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</si>
  <si>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</si>
  <si>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</si>
  <si>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</si>
  <si>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</si>
  <si>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</si>
  <si>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</si>
  <si>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</si>
  <si>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</si>
  <si>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</si>
  <si>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</si>
  <si>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</si>
  <si>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</si>
  <si>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</si>
  <si>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</si>
  <si>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</si>
  <si>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</si>
  <si>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</si>
  <si>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</si>
  <si>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</si>
  <si>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</si>
  <si>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</si>
  <si>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</si>
  <si>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</si>
  <si>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</si>
  <si>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</si>
  <si>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</si>
  <si>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</si>
  <si>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</si>
  <si>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</si>
  <si>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</si>
  <si>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</si>
  <si>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</si>
  <si>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</si>
  <si>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</si>
  <si>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</si>
  <si>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</si>
  <si>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</si>
  <si>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</si>
  <si>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</si>
  <si>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</si>
  <si>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</si>
  <si>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</si>
  <si>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</si>
  <si>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</si>
  <si>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</si>
  <si>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</si>
  <si>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</si>
  <si>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</si>
  <si>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</si>
  <si>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</si>
  <si>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</si>
  <si>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</si>
  <si>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</si>
  <si>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</si>
  <si>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</si>
  <si>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</si>
  <si>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</si>
  <si>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</si>
  <si>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</si>
  <si>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</si>
  <si>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</si>
  <si>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</si>
  <si>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</si>
  <si>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</si>
  <si>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</si>
  <si>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</si>
  <si>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</si>
  <si>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</si>
  <si>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</si>
  <si>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</si>
  <si>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</si>
  <si>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</si>
  <si>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</si>
  <si>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</si>
  <si>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</si>
  <si>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</si>
  <si>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</si>
  <si>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</si>
  <si>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</si>
  <si>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</si>
  <si>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</si>
  <si>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</si>
  <si>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</si>
  <si>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</si>
  <si>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</si>
  <si>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</si>
  <si>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</si>
  <si>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</si>
  <si>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</si>
  <si>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</si>
  <si>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</si>
  <si>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</si>
  <si>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</si>
  <si>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</si>
  <si>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</si>
  <si>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</si>
  <si>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</si>
  <si>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</si>
  <si>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</si>
  <si>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</si>
  <si>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</si>
  <si>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</si>
  <si>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</si>
  <si>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</si>
  <si>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</si>
  <si>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</si>
  <si>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</si>
  <si>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</si>
  <si>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</si>
  <si>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</si>
  <si>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</si>
  <si>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</si>
  <si>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</si>
  <si>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</si>
  <si>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</si>
  <si>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</si>
  <si>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</si>
  <si>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</si>
  <si>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</si>
  <si>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</si>
  <si>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</si>
  <si>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</si>
  <si>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</si>
  <si>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</si>
  <si>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</si>
  <si>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</si>
  <si>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</si>
  <si>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</si>
  <si>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</si>
  <si>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</si>
  <si>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</si>
  <si>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</si>
  <si>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</si>
  <si>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</si>
  <si>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</si>
  <si>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</si>
  <si>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</si>
  <si>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</si>
  <si>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</si>
  <si>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</si>
  <si>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</si>
  <si>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</si>
  <si>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</si>
  <si>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</si>
  <si>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</si>
  <si>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</si>
  <si>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</si>
  <si>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</si>
  <si>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</si>
  <si>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</si>
  <si>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</si>
  <si>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</si>
  <si>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</si>
  <si>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</si>
  <si>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</si>
  <si>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</si>
  <si>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</si>
  <si>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</si>
  <si>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</si>
  <si>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</si>
  <si>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</si>
  <si>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</si>
  <si>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</si>
  <si>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</si>
  <si>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</si>
  <si>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</si>
  <si>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</si>
  <si>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</si>
  <si>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</si>
  <si>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</si>
  <si>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</si>
  <si>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</si>
  <si>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</si>
  <si>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</si>
  <si>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</si>
  <si>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</si>
  <si>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</si>
  <si>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</si>
  <si>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</si>
  <si>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</si>
  <si>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</si>
  <si>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</si>
  <si>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</si>
  <si>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</si>
  <si>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</si>
  <si>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</si>
  <si>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</si>
  <si>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</si>
  <si>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</si>
  <si>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</si>
  <si>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</si>
  <si>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</si>
  <si>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</si>
  <si>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</si>
  <si>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</si>
  <si>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</si>
  <si>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</si>
  <si>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</si>
  <si>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</si>
  <si>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</si>
  <si>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</si>
  <si>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</si>
  <si>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</si>
  <si>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</si>
  <si>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</si>
  <si>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</si>
  <si>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</si>
  <si>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</si>
  <si>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</si>
  <si>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</si>
  <si>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</si>
  <si>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</si>
  <si>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</si>
  <si>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</si>
  <si>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</si>
  <si>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</si>
  <si>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</si>
  <si>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</si>
  <si>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</si>
  <si>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</si>
  <si>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</si>
  <si>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</si>
  <si>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</si>
  <si>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</si>
  <si>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</si>
  <si>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</si>
  <si>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</si>
  <si>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</si>
  <si>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</si>
  <si>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</si>
  <si>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</si>
  <si>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</si>
  <si>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</si>
  <si>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</si>
  <si>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</si>
  <si>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</si>
  <si>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</si>
  <si>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</si>
  <si>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</si>
  <si>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</si>
  <si>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</si>
  <si>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</si>
  <si>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</si>
  <si>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</si>
  <si>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</si>
  <si>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</si>
  <si>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</si>
  <si>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</si>
  <si>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</si>
  <si>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</si>
  <si>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</si>
  <si>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</si>
  <si>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</si>
  <si>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</si>
  <si>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</si>
  <si>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</si>
  <si>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</si>
  <si>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</si>
  <si>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</si>
  <si>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</si>
  <si>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</si>
  <si>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</si>
  <si>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</si>
  <si>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</si>
  <si>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</si>
  <si>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</si>
  <si>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</si>
  <si>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</si>
  <si>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</si>
  <si>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</si>
  <si>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</si>
  <si>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</si>
  <si>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</si>
  <si>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</si>
  <si>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</si>
  <si>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</si>
  <si>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</si>
  <si>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</si>
  <si>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</si>
  <si>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</si>
  <si>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</si>
  <si>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</si>
  <si>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</si>
  <si>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</si>
  <si>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</si>
  <si>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</si>
  <si>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</si>
  <si>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</si>
  <si>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</si>
  <si>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</si>
  <si>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</si>
  <si>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</si>
  <si>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</si>
  <si>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</si>
  <si>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</si>
  <si>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</si>
  <si>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</si>
  <si>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</si>
  <si>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</si>
  <si>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</si>
  <si>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</si>
  <si>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</si>
  <si>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</si>
  <si>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</si>
  <si>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</si>
  <si>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</si>
  <si>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</si>
  <si>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</si>
  <si>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</si>
  <si>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</si>
  <si>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</si>
  <si>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</si>
  <si>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</si>
  <si>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</si>
  <si>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</si>
  <si>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</si>
  <si>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</si>
  <si>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</si>
  <si>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</si>
  <si>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</si>
  <si>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</si>
  <si>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</si>
  <si>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</si>
  <si>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</si>
  <si>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</si>
  <si>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</si>
  <si>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</si>
  <si>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</si>
  <si>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</si>
  <si>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</si>
  <si>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</si>
  <si>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</si>
  <si>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</si>
  <si>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</si>
  <si>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</si>
  <si>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</si>
  <si>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</si>
  <si>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</si>
  <si>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</si>
  <si>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</si>
  <si>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</si>
  <si>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</si>
  <si>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</si>
  <si>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</si>
  <si>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</si>
  <si>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</si>
  <si>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</si>
  <si>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</si>
  <si>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</si>
  <si>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</si>
  <si>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</si>
  <si>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</si>
  <si>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</si>
  <si>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</si>
  <si>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</si>
  <si>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</si>
  <si>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</si>
  <si>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</si>
  <si>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</si>
  <si>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</si>
  <si>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</si>
  <si>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</si>
  <si>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</si>
  <si>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</si>
  <si>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</si>
  <si>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</si>
  <si>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</si>
  <si>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</si>
  <si>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</si>
  <si>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</si>
  <si>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</si>
  <si>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</si>
  <si>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</si>
  <si>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</si>
  <si>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</si>
  <si>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</si>
  <si>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</si>
  <si>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</si>
  <si>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</si>
  <si>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</si>
  <si>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</si>
  <si>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</si>
  <si>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</si>
  <si>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</si>
  <si>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</si>
  <si>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</si>
  <si>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</si>
  <si>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</si>
  <si>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</si>
  <si>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</si>
  <si>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</si>
  <si>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</si>
  <si>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</si>
  <si>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</si>
  <si>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</si>
  <si>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</si>
  <si>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</si>
  <si>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</si>
  <si>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</si>
  <si>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</si>
  <si>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</si>
  <si>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</si>
  <si>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</si>
  <si>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</si>
  <si>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</si>
  <si>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</si>
  <si>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</si>
  <si>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</si>
  <si>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</si>
  <si>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</si>
  <si>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</si>
  <si>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</si>
  <si>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</si>
  <si>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</si>
  <si>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</si>
  <si>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</si>
  <si>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</si>
  <si>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</si>
  <si>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</si>
  <si>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</si>
  <si>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</si>
  <si>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</si>
  <si>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</si>
  <si>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</si>
  <si>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</si>
  <si>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</si>
  <si>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</si>
  <si>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</si>
  <si>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</si>
  <si>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</si>
  <si>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</si>
  <si>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</si>
  <si>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</si>
  <si>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</si>
  <si>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</si>
  <si>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</si>
  <si>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</si>
  <si>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</si>
  <si>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</si>
  <si>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</si>
  <si>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</si>
  <si>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</si>
  <si>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</si>
  <si>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</si>
  <si>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</si>
  <si>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</si>
  <si>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</si>
  <si>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</si>
  <si>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</si>
  <si>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</si>
  <si>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</si>
  <si>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</si>
  <si>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</si>
  <si>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</si>
  <si>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</si>
  <si>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</si>
  <si>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</si>
  <si>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</si>
  <si>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</si>
  <si>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</si>
  <si>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</si>
  <si>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</si>
  <si>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</si>
  <si>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</si>
  <si>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</si>
  <si>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</si>
  <si>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</si>
  <si>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</si>
  <si>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</si>
  <si>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</si>
  <si>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</si>
  <si>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</si>
  <si>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</si>
  <si>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</si>
  <si>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</si>
  <si>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</si>
  <si>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</si>
  <si>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</si>
  <si>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</si>
  <si>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</si>
  <si>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</si>
  <si>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</si>
  <si>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</si>
  <si>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</si>
  <si>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</si>
  <si>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</si>
  <si>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</si>
  <si>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</si>
  <si>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</si>
  <si>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</si>
  <si>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</si>
  <si>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</si>
  <si>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</si>
  <si>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</si>
  <si>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</si>
  <si>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</si>
  <si>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</si>
  <si>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</si>
  <si>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</si>
  <si>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</si>
  <si>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</si>
  <si>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</si>
  <si>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</si>
  <si>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</si>
  <si>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</si>
  <si>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</si>
  <si>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</si>
  <si>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</si>
  <si>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</si>
  <si>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</si>
  <si>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</si>
  <si>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</si>
  <si>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</si>
  <si>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</si>
  <si>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</si>
  <si>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</si>
  <si>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</si>
  <si>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</si>
  <si>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</si>
  <si>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</si>
  <si>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</si>
  <si>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</si>
  <si>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</si>
  <si>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</si>
  <si>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</si>
  <si>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</si>
  <si>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</si>
  <si>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</si>
  <si>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</si>
  <si>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</si>
  <si>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</si>
  <si>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</si>
  <si>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</si>
  <si>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</si>
  <si>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</si>
  <si>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</si>
  <si>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</si>
  <si>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</si>
  <si>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</si>
  <si>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</si>
  <si>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</si>
  <si>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</si>
  <si>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</si>
  <si>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</si>
  <si>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</si>
  <si>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</si>
  <si>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</si>
  <si>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</si>
  <si>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</si>
  <si>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</si>
  <si>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</si>
  <si>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</si>
  <si>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</si>
  <si>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</si>
  <si>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</si>
  <si>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</si>
  <si>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</si>
  <si>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</si>
  <si>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</si>
  <si>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</si>
  <si>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</si>
  <si>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</si>
  <si>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</si>
  <si>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</si>
  <si>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</si>
  <si>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</si>
  <si>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</si>
  <si>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</si>
  <si>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</si>
  <si>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</si>
  <si>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</si>
  <si>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</si>
  <si>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</si>
  <si>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</si>
  <si>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</si>
  <si>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</si>
  <si>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</si>
  <si>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</si>
  <si>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</si>
  <si>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</si>
  <si>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</si>
  <si>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</si>
  <si>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</si>
  <si>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</si>
  <si>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</si>
  <si>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</si>
  <si>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</si>
  <si>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</si>
  <si>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</si>
  <si>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</si>
  <si>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</si>
  <si>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</si>
  <si>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</si>
  <si>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</si>
  <si>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</si>
  <si>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</si>
  <si>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</si>
  <si>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</si>
  <si>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</si>
  <si>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</si>
  <si>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</si>
  <si>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</si>
  <si>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</si>
  <si>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</si>
  <si>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</si>
  <si>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</si>
  <si>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</si>
  <si>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</si>
  <si>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</si>
  <si>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</si>
  <si>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</si>
  <si>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</si>
  <si>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</si>
  <si>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</si>
  <si>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</si>
  <si>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</si>
  <si>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</si>
  <si>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</si>
  <si>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</si>
  <si>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</si>
  <si>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</si>
  <si>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</si>
  <si>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</si>
  <si>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</si>
  <si>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</si>
  <si>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</si>
  <si>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</si>
  <si>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</si>
  <si>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</si>
  <si>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</si>
  <si>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</si>
  <si>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</si>
  <si>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</si>
  <si>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</si>
  <si>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</si>
  <si>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</si>
  <si>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</si>
  <si>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</si>
  <si>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</si>
  <si>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</si>
  <si>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</si>
  <si>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</si>
  <si>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</si>
  <si>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</si>
  <si>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</si>
  <si>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</si>
  <si>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</si>
  <si>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</si>
  <si>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1º de 2026</t>
  </si>
  <si>
    <t>OLINDA</t>
  </si>
  <si>
    <t>2025-07-11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</si>
  <si>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</si>
  <si>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</si>
  <si>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</si>
  <si>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</si>
  <si>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</si>
  <si>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</si>
  <si>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</si>
  <si>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</si>
  <si>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</si>
  <si>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</si>
  <si>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</si>
  <si>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</si>
  <si>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</si>
  <si>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</si>
  <si>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</si>
  <si>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</si>
  <si>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</si>
  <si>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</si>
  <si>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</si>
  <si>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</si>
  <si>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</si>
  <si>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</si>
  <si>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</si>
  <si>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</si>
  <si>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</si>
  <si>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</si>
  <si>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</si>
  <si>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</si>
  <si>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</si>
  <si>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</si>
  <si>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</si>
  <si>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</si>
  <si>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</si>
  <si>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</si>
  <si>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</si>
  <si>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</si>
  <si>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</si>
  <si>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</si>
  <si>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</si>
  <si>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</si>
  <si>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</si>
  <si>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</si>
  <si>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</si>
  <si>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</si>
  <si>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</si>
  <si>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</si>
  <si>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</si>
  <si>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</si>
  <si>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</si>
  <si>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</si>
  <si>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</si>
  <si>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</si>
  <si>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</si>
  <si>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</si>
  <si>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</si>
  <si>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</si>
  <si>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</si>
  <si>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</si>
  <si>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</si>
  <si>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</si>
  <si>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</si>
  <si>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</si>
  <si>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</si>
  <si>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</si>
  <si>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</si>
  <si>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</si>
  <si>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</si>
  <si>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</si>
  <si>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</si>
  <si>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</si>
  <si>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</si>
  <si>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</si>
  <si>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</si>
  <si>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</si>
  <si>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</si>
  <si>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</si>
  <si>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</si>
  <si>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</si>
  <si>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</si>
  <si>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</si>
  <si>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</si>
  <si>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</si>
  <si>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</si>
  <si>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</si>
  <si>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</si>
  <si>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</si>
  <si>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</si>
  <si>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</si>
  <si>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</si>
  <si>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</si>
  <si>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</si>
  <si>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</si>
  <si>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</si>
  <si>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</si>
  <si>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</si>
  <si>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</si>
  <si>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</si>
  <si>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</si>
  <si>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</si>
  <si>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</si>
  <si>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</si>
  <si>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</si>
  <si>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</si>
  <si>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</si>
  <si>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</si>
  <si>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</si>
  <si>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</si>
  <si>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</si>
  <si>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</si>
  <si>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</si>
  <si>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</si>
  <si>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</si>
  <si>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</si>
  <si>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</si>
  <si>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</si>
  <si>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</si>
  <si>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</si>
  <si>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</si>
  <si>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</si>
  <si>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</si>
  <si>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</si>
  <si>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</si>
  <si>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</si>
  <si>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</si>
  <si>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</si>
  <si>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</si>
  <si>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</si>
  <si>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</si>
  <si>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</si>
  <si>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</si>
  <si>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</si>
  <si>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</si>
  <si>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</si>
  <si>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</si>
  <si>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</si>
  <si>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</si>
  <si>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</si>
  <si>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</si>
  <si>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</si>
  <si>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</si>
  <si>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</si>
  <si>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</si>
  <si>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</si>
  <si>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</si>
  <si>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</si>
  <si>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</si>
  <si>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</si>
  <si>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</si>
  <si>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</si>
  <si>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</si>
  <si>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</si>
  <si>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</si>
  <si>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</si>
  <si>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</si>
  <si>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</si>
  <si>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</si>
  <si>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</si>
  <si>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</si>
  <si>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</si>
  <si>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</si>
  <si>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</si>
  <si>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</si>
  <si>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</si>
  <si>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</si>
  <si>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</si>
  <si>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</si>
  <si>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</si>
  <si>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</si>
  <si>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</si>
  <si>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</si>
  <si>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</si>
  <si>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</si>
  <si>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</si>
  <si>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</si>
  <si>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</si>
  <si>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</si>
  <si>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</si>
  <si>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>Data de extração dos dados 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</si>
</sst>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o.vieira/Desktop/PAINEL/Monitoramento%20GitHub/QualifarSUS/Gerador%20planilha/arquivos/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o.vieira/Desktop/PAINEL/Monitoramento%20GitHub/QualifarSUS/Gerador%20planilha/arquivos/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o.vieira/Desktop/PAINEL/Monitoramento%20GitHub/QualifarSUS/Gerador%20planilha/arquivos/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  <cell r="G1" t="str">
            <v>DEZ 2025</v>
          </cell>
          <cell r="H1" t="str">
            <v>DEZ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  <cell r="G2" t="str">
            <v>Qtd Saída</v>
          </cell>
          <cell r="H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22079078</v>
          </cell>
          <cell r="H3">
            <v>21811197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28090</v>
          </cell>
          <cell r="F4">
            <v>16955565</v>
          </cell>
          <cell r="G4">
            <v>2005</v>
          </cell>
          <cell r="H4">
            <v>16740398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49696</v>
          </cell>
          <cell r="F5">
            <v>50945400</v>
          </cell>
          <cell r="G5">
            <v>58975</v>
          </cell>
          <cell r="H5">
            <v>53877425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105145</v>
          </cell>
          <cell r="F6">
            <v>35550204</v>
          </cell>
          <cell r="G6">
            <v>62227</v>
          </cell>
          <cell r="H6">
            <v>31607469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10050</v>
          </cell>
          <cell r="H7">
            <v>9715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263193</v>
          </cell>
          <cell r="F8">
            <v>73160357</v>
          </cell>
          <cell r="G8">
            <v>185725</v>
          </cell>
          <cell r="H8">
            <v>60013280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93807</v>
          </cell>
          <cell r="F9">
            <v>42309027</v>
          </cell>
          <cell r="G9">
            <v>21674</v>
          </cell>
          <cell r="H9">
            <v>38109410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9724</v>
          </cell>
          <cell r="F10">
            <v>66752807</v>
          </cell>
          <cell r="G10">
            <v>174946</v>
          </cell>
          <cell r="H10">
            <v>67277077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164050500</v>
          </cell>
          <cell r="H11">
            <v>158582150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79873</v>
          </cell>
          <cell r="F12">
            <v>39030724</v>
          </cell>
          <cell r="G12">
            <v>178463</v>
          </cell>
          <cell r="H12">
            <v>40024775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7261</v>
          </cell>
          <cell r="F13">
            <v>10515832</v>
          </cell>
          <cell r="G13">
            <v>96016</v>
          </cell>
          <cell r="H13">
            <v>10444984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11236</v>
          </cell>
          <cell r="F14">
            <v>47500364</v>
          </cell>
          <cell r="G14">
            <v>176233</v>
          </cell>
          <cell r="H14">
            <v>41876606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15172</v>
          </cell>
          <cell r="F15">
            <v>45751917</v>
          </cell>
          <cell r="G15">
            <v>610</v>
          </cell>
          <cell r="H15">
            <v>42856808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  <cell r="H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14771307142</v>
          </cell>
          <cell r="H17">
            <v>14279427669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  <cell r="H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2755170</v>
          </cell>
          <cell r="H19">
            <v>2663331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40471680</v>
          </cell>
          <cell r="H20">
            <v>39122624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26827140</v>
          </cell>
          <cell r="H21">
            <v>25932902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256416</v>
          </cell>
          <cell r="F22">
            <v>7061461</v>
          </cell>
          <cell r="G22">
            <v>184111</v>
          </cell>
          <cell r="H22">
            <v>12340470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124380</v>
          </cell>
          <cell r="H23">
            <v>120234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4461011</v>
          </cell>
          <cell r="F24">
            <v>512791551</v>
          </cell>
          <cell r="G24">
            <v>2935512</v>
          </cell>
          <cell r="H24">
            <v>440275755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375498</v>
          </cell>
          <cell r="F25">
            <v>23218788</v>
          </cell>
          <cell r="G25">
            <v>175024</v>
          </cell>
          <cell r="H25">
            <v>18666040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16074840</v>
          </cell>
          <cell r="H26">
            <v>15539012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13288</v>
          </cell>
          <cell r="F27">
            <v>31910861</v>
          </cell>
          <cell r="G27">
            <v>12625</v>
          </cell>
          <cell r="H27">
            <v>30939835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217761</v>
          </cell>
          <cell r="F28">
            <v>40101025</v>
          </cell>
          <cell r="G28">
            <v>216634</v>
          </cell>
          <cell r="H28">
            <v>36525469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121509</v>
          </cell>
          <cell r="F29">
            <v>45269102</v>
          </cell>
          <cell r="G29">
            <v>84046</v>
          </cell>
          <cell r="H29">
            <v>43917169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1383840</v>
          </cell>
          <cell r="H30">
            <v>1375122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195163</v>
          </cell>
          <cell r="F31">
            <v>88480951</v>
          </cell>
          <cell r="G31">
            <v>118500</v>
          </cell>
          <cell r="H31">
            <v>89201297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78420</v>
          </cell>
          <cell r="F32">
            <v>9459057</v>
          </cell>
          <cell r="G32">
            <v>82950</v>
          </cell>
          <cell r="H32">
            <v>8538615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36717</v>
          </cell>
          <cell r="F33">
            <v>17258519</v>
          </cell>
          <cell r="G33">
            <v>86311</v>
          </cell>
          <cell r="H33">
            <v>15288942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216630</v>
          </cell>
          <cell r="F34">
            <v>10136017</v>
          </cell>
          <cell r="G34">
            <v>111910</v>
          </cell>
          <cell r="H34">
            <v>8748659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4240300</v>
          </cell>
          <cell r="H35">
            <v>3813615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946512</v>
          </cell>
          <cell r="F36">
            <v>138743308</v>
          </cell>
          <cell r="G36">
            <v>1075364</v>
          </cell>
          <cell r="H36">
            <v>121448768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359670</v>
          </cell>
          <cell r="G37">
            <v>54273</v>
          </cell>
          <cell r="H37">
            <v>430192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19262655</v>
          </cell>
          <cell r="H38">
            <v>18648305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63793</v>
          </cell>
          <cell r="F39">
            <v>30675383</v>
          </cell>
          <cell r="G39">
            <v>111304</v>
          </cell>
          <cell r="H39">
            <v>24638513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E40">
            <v>661338</v>
          </cell>
          <cell r="F40">
            <v>26997370</v>
          </cell>
          <cell r="H40">
            <v>16441760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204390</v>
          </cell>
          <cell r="F41">
            <v>21867257</v>
          </cell>
          <cell r="G41">
            <v>136063</v>
          </cell>
          <cell r="H41">
            <v>27160188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1122660</v>
          </cell>
          <cell r="G42">
            <v>230</v>
          </cell>
          <cell r="H42">
            <v>1693230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6135</v>
          </cell>
          <cell r="F43">
            <v>28040</v>
          </cell>
          <cell r="H43">
            <v>25230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8043960</v>
          </cell>
          <cell r="H44">
            <v>7775828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850751</v>
          </cell>
          <cell r="F45">
            <v>132043779</v>
          </cell>
          <cell r="G45">
            <v>801572</v>
          </cell>
          <cell r="H45">
            <v>127661425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402986</v>
          </cell>
          <cell r="F46">
            <v>34858199</v>
          </cell>
          <cell r="G46">
            <v>33726</v>
          </cell>
          <cell r="H46">
            <v>37458845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311484</v>
          </cell>
          <cell r="F47">
            <v>41709534</v>
          </cell>
          <cell r="G47">
            <v>821914</v>
          </cell>
          <cell r="H47">
            <v>28100709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94189</v>
          </cell>
          <cell r="F48">
            <v>47016076</v>
          </cell>
          <cell r="G48">
            <v>125473</v>
          </cell>
          <cell r="H48">
            <v>43699683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21271050</v>
          </cell>
          <cell r="H49">
            <v>20562015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245550</v>
          </cell>
          <cell r="F50">
            <v>22083759</v>
          </cell>
          <cell r="G50">
            <v>164807</v>
          </cell>
          <cell r="H50">
            <v>16934033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5410</v>
          </cell>
          <cell r="F51">
            <v>8822433</v>
          </cell>
          <cell r="G51">
            <v>4562</v>
          </cell>
          <cell r="H51">
            <v>7952787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243030</v>
          </cell>
          <cell r="H52">
            <v>234929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429734</v>
          </cell>
          <cell r="F53">
            <v>89679724</v>
          </cell>
          <cell r="G53">
            <v>279496</v>
          </cell>
          <cell r="H53">
            <v>90901560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118735306</v>
          </cell>
          <cell r="H54">
            <v>114535442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586255</v>
          </cell>
          <cell r="F55">
            <v>118632496</v>
          </cell>
          <cell r="G55">
            <v>414426</v>
          </cell>
          <cell r="H55">
            <v>109010086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24910</v>
          </cell>
          <cell r="F56">
            <v>287502270</v>
          </cell>
          <cell r="G56">
            <v>28888</v>
          </cell>
          <cell r="H56">
            <v>283500149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141676146</v>
          </cell>
          <cell r="G57">
            <v>112324</v>
          </cell>
          <cell r="H57">
            <v>134308386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15175827</v>
          </cell>
          <cell r="G58">
            <v>40411</v>
          </cell>
          <cell r="H58">
            <v>15351800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3439860</v>
          </cell>
          <cell r="H59">
            <v>3345817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37939930</v>
          </cell>
          <cell r="G60">
            <v>846613</v>
          </cell>
          <cell r="H60">
            <v>35284779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E61">
            <v>29989</v>
          </cell>
          <cell r="F61">
            <v>13280832</v>
          </cell>
          <cell r="G61">
            <v>152952</v>
          </cell>
          <cell r="H61">
            <v>11613389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242120</v>
          </cell>
          <cell r="F62">
            <v>29408159</v>
          </cell>
          <cell r="G62">
            <v>194977</v>
          </cell>
          <cell r="H62">
            <v>25715630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7282140</v>
          </cell>
          <cell r="G63">
            <v>48</v>
          </cell>
          <cell r="H63">
            <v>7038778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80383</v>
          </cell>
          <cell r="F64">
            <v>17812350</v>
          </cell>
          <cell r="G64">
            <v>57107</v>
          </cell>
          <cell r="H64">
            <v>18378059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302549</v>
          </cell>
          <cell r="F65">
            <v>24817110</v>
          </cell>
          <cell r="G65">
            <v>115394</v>
          </cell>
          <cell r="H65">
            <v>26695121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319375</v>
          </cell>
          <cell r="F66">
            <v>33072484</v>
          </cell>
          <cell r="G66">
            <v>224762</v>
          </cell>
          <cell r="H66">
            <v>28545923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43570560</v>
          </cell>
          <cell r="G67">
            <v>400</v>
          </cell>
          <cell r="H67">
            <v>42090118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11456239</v>
          </cell>
          <cell r="F68">
            <v>1399429644</v>
          </cell>
          <cell r="G68">
            <v>7688156</v>
          </cell>
          <cell r="H68">
            <v>1183444992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4645</v>
          </cell>
          <cell r="F69">
            <v>107004493</v>
          </cell>
          <cell r="G69">
            <v>10</v>
          </cell>
          <cell r="H69">
            <v>105357975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70509</v>
          </cell>
          <cell r="F70">
            <v>35741149</v>
          </cell>
          <cell r="G70">
            <v>36263</v>
          </cell>
          <cell r="H70">
            <v>40299999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5603040</v>
          </cell>
          <cell r="H71">
            <v>5416272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39912326</v>
          </cell>
          <cell r="G72">
            <v>27726</v>
          </cell>
          <cell r="H72">
            <v>37827894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1710278</v>
          </cell>
          <cell r="F73">
            <v>230178739</v>
          </cell>
          <cell r="G73">
            <v>1937529</v>
          </cell>
          <cell r="H73">
            <v>222047105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11320</v>
          </cell>
          <cell r="F74">
            <v>17269019</v>
          </cell>
          <cell r="G74">
            <v>9564</v>
          </cell>
          <cell r="H74">
            <v>11683305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68328</v>
          </cell>
          <cell r="F75">
            <v>155161266</v>
          </cell>
          <cell r="G75">
            <v>94558</v>
          </cell>
          <cell r="H75">
            <v>189022300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116320</v>
          </cell>
          <cell r="F76">
            <v>123260537</v>
          </cell>
          <cell r="H76">
            <v>118681670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118593</v>
          </cell>
          <cell r="F77">
            <v>10631804</v>
          </cell>
          <cell r="G77">
            <v>115234</v>
          </cell>
          <cell r="H77">
            <v>9653124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18416</v>
          </cell>
          <cell r="F78">
            <v>16967847</v>
          </cell>
          <cell r="G78">
            <v>28153</v>
          </cell>
          <cell r="H78">
            <v>17256723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21960</v>
          </cell>
          <cell r="F79">
            <v>8092966</v>
          </cell>
          <cell r="G79">
            <v>6328</v>
          </cell>
          <cell r="H79">
            <v>6744834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87257</v>
          </cell>
          <cell r="F80">
            <v>11772108</v>
          </cell>
          <cell r="G80">
            <v>75262</v>
          </cell>
          <cell r="H80">
            <v>14126751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76571880</v>
          </cell>
          <cell r="H81">
            <v>74019484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962</v>
          </cell>
          <cell r="F82">
            <v>93650458</v>
          </cell>
          <cell r="G82">
            <v>56710</v>
          </cell>
          <cell r="H82">
            <v>102980861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4712</v>
          </cell>
          <cell r="F83">
            <v>55272658</v>
          </cell>
          <cell r="G83">
            <v>674</v>
          </cell>
          <cell r="H83">
            <v>55580798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27418170</v>
          </cell>
          <cell r="H84">
            <v>26504231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294188</v>
          </cell>
          <cell r="F85">
            <v>7924770</v>
          </cell>
          <cell r="G85">
            <v>42132</v>
          </cell>
          <cell r="H85">
            <v>4212031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534871</v>
          </cell>
          <cell r="F86">
            <v>15557207</v>
          </cell>
          <cell r="G86">
            <v>152810</v>
          </cell>
          <cell r="H86">
            <v>13570827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1366230</v>
          </cell>
          <cell r="H87">
            <v>1326989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541690</v>
          </cell>
          <cell r="F88">
            <v>3241577562</v>
          </cell>
          <cell r="G88">
            <v>1398631</v>
          </cell>
          <cell r="H88">
            <v>186994275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165872</v>
          </cell>
          <cell r="F89">
            <v>52894260</v>
          </cell>
          <cell r="G89">
            <v>237360</v>
          </cell>
          <cell r="H89">
            <v>44985520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9773178</v>
          </cell>
          <cell r="H90">
            <v>9325016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192564</v>
          </cell>
          <cell r="F91">
            <v>40694832</v>
          </cell>
          <cell r="G91">
            <v>288279</v>
          </cell>
          <cell r="H91">
            <v>37531364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1126205820</v>
          </cell>
          <cell r="H92">
            <v>1088880699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11166</v>
          </cell>
          <cell r="F93">
            <v>28440779</v>
          </cell>
          <cell r="G93">
            <v>3064</v>
          </cell>
          <cell r="H93">
            <v>26778882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1442295</v>
          </cell>
          <cell r="F94">
            <v>286180080</v>
          </cell>
          <cell r="G94">
            <v>1623481</v>
          </cell>
          <cell r="H94">
            <v>250961857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13019</v>
          </cell>
          <cell r="F95">
            <v>57893939</v>
          </cell>
          <cell r="G95">
            <v>12577</v>
          </cell>
          <cell r="H95">
            <v>64054909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E96">
            <v>100</v>
          </cell>
          <cell r="F96">
            <v>84709520</v>
          </cell>
          <cell r="G96">
            <v>8392</v>
          </cell>
          <cell r="H96">
            <v>82785856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1584270</v>
          </cell>
          <cell r="H97">
            <v>1531461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3174930</v>
          </cell>
          <cell r="H98">
            <v>3069099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114360</v>
          </cell>
          <cell r="F99">
            <v>108738358</v>
          </cell>
          <cell r="G99">
            <v>16838</v>
          </cell>
          <cell r="H99">
            <v>137899407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452205</v>
          </cell>
          <cell r="F100">
            <v>64651156</v>
          </cell>
          <cell r="G100">
            <v>402773</v>
          </cell>
          <cell r="H100">
            <v>64547814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25342332</v>
          </cell>
          <cell r="H101">
            <v>25152921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352742</v>
          </cell>
          <cell r="F102">
            <v>90026603</v>
          </cell>
          <cell r="G102">
            <v>203217</v>
          </cell>
          <cell r="H102">
            <v>92263786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146034</v>
          </cell>
          <cell r="F103">
            <v>26591494</v>
          </cell>
          <cell r="G103">
            <v>282357</v>
          </cell>
          <cell r="H103">
            <v>34541168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4936801</v>
          </cell>
          <cell r="F104">
            <v>2182200509</v>
          </cell>
          <cell r="G104">
            <v>952236</v>
          </cell>
          <cell r="H104">
            <v>2055969181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162260</v>
          </cell>
          <cell r="F105">
            <v>28150904</v>
          </cell>
          <cell r="G105">
            <v>108738</v>
          </cell>
          <cell r="H105">
            <v>26778098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11534</v>
          </cell>
          <cell r="F106">
            <v>41926911</v>
          </cell>
          <cell r="G106">
            <v>5801</v>
          </cell>
          <cell r="H106">
            <v>39220450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52184880</v>
          </cell>
          <cell r="H107">
            <v>50445384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106389</v>
          </cell>
          <cell r="F108">
            <v>13440636</v>
          </cell>
          <cell r="G108">
            <v>130886</v>
          </cell>
          <cell r="H108">
            <v>13144256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64788079</v>
          </cell>
          <cell r="G109">
            <v>9662</v>
          </cell>
          <cell r="H109">
            <v>63344392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18995795</v>
          </cell>
          <cell r="H110">
            <v>50773455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306084</v>
          </cell>
          <cell r="F111">
            <v>57020550</v>
          </cell>
          <cell r="G111">
            <v>129162</v>
          </cell>
          <cell r="H111">
            <v>62389020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159706</v>
          </cell>
          <cell r="F112">
            <v>23787198</v>
          </cell>
          <cell r="G112">
            <v>26585</v>
          </cell>
          <cell r="H112">
            <v>22471868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15102562350</v>
          </cell>
          <cell r="H113">
            <v>14599143605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26038745</v>
          </cell>
          <cell r="H114">
            <v>25199634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203205</v>
          </cell>
          <cell r="F115">
            <v>20796299</v>
          </cell>
          <cell r="G115">
            <v>20973</v>
          </cell>
          <cell r="H115">
            <v>15992525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11030130</v>
          </cell>
          <cell r="H116">
            <v>10662459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84959</v>
          </cell>
          <cell r="F117">
            <v>26580888</v>
          </cell>
          <cell r="G117">
            <v>209204</v>
          </cell>
          <cell r="H117">
            <v>23418840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72445</v>
          </cell>
          <cell r="F118">
            <v>27796289</v>
          </cell>
          <cell r="G118">
            <v>43870</v>
          </cell>
          <cell r="H118">
            <v>27984754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E119">
            <v>2825</v>
          </cell>
          <cell r="F119">
            <v>81011443</v>
          </cell>
          <cell r="G119">
            <v>21077</v>
          </cell>
          <cell r="H119">
            <v>79224404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1228614</v>
          </cell>
          <cell r="F120">
            <v>251086110</v>
          </cell>
          <cell r="G120">
            <v>784021</v>
          </cell>
          <cell r="H120">
            <v>232624688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10513530</v>
          </cell>
          <cell r="H121">
            <v>10163079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996644</v>
          </cell>
          <cell r="F122">
            <v>253194958</v>
          </cell>
          <cell r="G122">
            <v>785089</v>
          </cell>
          <cell r="H122">
            <v>245715079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212276</v>
          </cell>
          <cell r="F123">
            <v>10992131</v>
          </cell>
          <cell r="G123">
            <v>93658</v>
          </cell>
          <cell r="H123">
            <v>9919050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17831</v>
          </cell>
          <cell r="F124">
            <v>22225706</v>
          </cell>
          <cell r="G124">
            <v>1878</v>
          </cell>
          <cell r="H124">
            <v>21386065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52635570</v>
          </cell>
          <cell r="H125">
            <v>50881051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6865224</v>
          </cell>
          <cell r="H126">
            <v>6643900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1198</v>
          </cell>
          <cell r="F127">
            <v>3999612</v>
          </cell>
          <cell r="G127">
            <v>156</v>
          </cell>
          <cell r="H127">
            <v>4039897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1408947</v>
          </cell>
          <cell r="F128">
            <v>150105591</v>
          </cell>
          <cell r="G128">
            <v>1906746</v>
          </cell>
          <cell r="H128">
            <v>158520919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492</v>
          </cell>
          <cell r="F129">
            <v>7372748</v>
          </cell>
          <cell r="G129">
            <v>60</v>
          </cell>
          <cell r="H129">
            <v>7078315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22016660</v>
          </cell>
          <cell r="H130">
            <v>21280838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  <cell r="H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337753</v>
          </cell>
          <cell r="F132">
            <v>64626566</v>
          </cell>
          <cell r="G132">
            <v>382318</v>
          </cell>
          <cell r="H132">
            <v>63953146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7528230</v>
          </cell>
          <cell r="H133">
            <v>7277289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7804770</v>
          </cell>
          <cell r="H134">
            <v>7544611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15747090</v>
          </cell>
          <cell r="H135">
            <v>15222187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123791</v>
          </cell>
          <cell r="F136">
            <v>34638475</v>
          </cell>
          <cell r="G136">
            <v>106504</v>
          </cell>
          <cell r="H136">
            <v>31569954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157778</v>
          </cell>
          <cell r="F137">
            <v>14802727</v>
          </cell>
          <cell r="G137">
            <v>96186</v>
          </cell>
          <cell r="H137">
            <v>11999190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162021</v>
          </cell>
          <cell r="F138">
            <v>17149574</v>
          </cell>
          <cell r="G138">
            <v>74589</v>
          </cell>
          <cell r="H138">
            <v>17861326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11793180</v>
          </cell>
          <cell r="H139">
            <v>11807156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7197330</v>
          </cell>
          <cell r="H140">
            <v>6957419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150</v>
          </cell>
          <cell r="H141">
            <v>145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71043660</v>
          </cell>
          <cell r="H142">
            <v>68675538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59162</v>
          </cell>
          <cell r="F143">
            <v>30611723</v>
          </cell>
          <cell r="G143">
            <v>22155</v>
          </cell>
          <cell r="H143">
            <v>58897974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6180985</v>
          </cell>
          <cell r="H144">
            <v>2752390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339367</v>
          </cell>
          <cell r="F145">
            <v>69506461</v>
          </cell>
          <cell r="G145">
            <v>243257</v>
          </cell>
          <cell r="H145">
            <v>60476902</v>
          </cell>
        </row>
        <row r="146">
          <cell r="A146">
            <v>130160</v>
          </cell>
          <cell r="B146" t="str">
            <v>AM</v>
          </cell>
          <cell r="C146" t="str">
            <v>FONTE BOA</v>
          </cell>
          <cell r="D146" t="str">
            <v>130160</v>
          </cell>
          <cell r="F146">
            <v>78487</v>
          </cell>
          <cell r="G146">
            <v>7047</v>
          </cell>
          <cell r="H146">
            <v>935094</v>
          </cell>
        </row>
        <row r="147">
          <cell r="A147">
            <v>130165</v>
          </cell>
          <cell r="B147" t="str">
            <v>AM</v>
          </cell>
          <cell r="C147" t="str">
            <v>GUAJARÁ</v>
          </cell>
          <cell r="D147" t="str">
            <v>130165</v>
          </cell>
          <cell r="E147">
            <v>78751</v>
          </cell>
          <cell r="F147">
            <v>17572607</v>
          </cell>
          <cell r="G147">
            <v>160493</v>
          </cell>
          <cell r="H147">
            <v>19740193</v>
          </cell>
        </row>
        <row r="148">
          <cell r="A148">
            <v>130170</v>
          </cell>
          <cell r="B148" t="str">
            <v>AM</v>
          </cell>
          <cell r="C148" t="str">
            <v>HUMAITÁ</v>
          </cell>
          <cell r="D148" t="str">
            <v>130170</v>
          </cell>
          <cell r="E148">
            <v>119655</v>
          </cell>
          <cell r="F148">
            <v>28137436</v>
          </cell>
          <cell r="G148">
            <v>192548</v>
          </cell>
          <cell r="H148">
            <v>31916486</v>
          </cell>
        </row>
        <row r="149">
          <cell r="A149">
            <v>130180</v>
          </cell>
          <cell r="B149" t="str">
            <v>AM</v>
          </cell>
          <cell r="C149" t="str">
            <v>IPIXUNA</v>
          </cell>
          <cell r="D149" t="str">
            <v>130180</v>
          </cell>
          <cell r="E149">
            <v>14108</v>
          </cell>
          <cell r="F149">
            <v>28260777</v>
          </cell>
          <cell r="H149">
            <v>29495284</v>
          </cell>
        </row>
        <row r="150">
          <cell r="A150">
            <v>130185</v>
          </cell>
          <cell r="B150" t="str">
            <v>AM</v>
          </cell>
          <cell r="C150" t="str">
            <v>IRANDUBA</v>
          </cell>
          <cell r="D150" t="str">
            <v>130185</v>
          </cell>
          <cell r="E150">
            <v>7511</v>
          </cell>
          <cell r="F150">
            <v>66217335</v>
          </cell>
          <cell r="G150">
            <v>2255</v>
          </cell>
          <cell r="H150">
            <v>63830963</v>
          </cell>
        </row>
        <row r="151">
          <cell r="A151">
            <v>130190</v>
          </cell>
          <cell r="B151" t="str">
            <v>AM</v>
          </cell>
          <cell r="C151" t="str">
            <v>ITACOATIARA</v>
          </cell>
          <cell r="D151" t="str">
            <v>130190</v>
          </cell>
          <cell r="E151">
            <v>57530</v>
          </cell>
          <cell r="F151">
            <v>5797771</v>
          </cell>
          <cell r="H151">
            <v>7768061</v>
          </cell>
        </row>
        <row r="152">
          <cell r="A152">
            <v>130195</v>
          </cell>
          <cell r="B152" t="str">
            <v>AM</v>
          </cell>
          <cell r="C152" t="str">
            <v>ITAMARATI</v>
          </cell>
          <cell r="D152" t="str">
            <v>130195</v>
          </cell>
          <cell r="F152">
            <v>947801</v>
          </cell>
          <cell r="H152">
            <v>1516298</v>
          </cell>
        </row>
        <row r="153">
          <cell r="A153">
            <v>130200</v>
          </cell>
          <cell r="B153" t="str">
            <v>AM</v>
          </cell>
          <cell r="C153" t="str">
            <v>ITAPIRANGA</v>
          </cell>
          <cell r="D153" t="str">
            <v>130200</v>
          </cell>
          <cell r="E153">
            <v>134964</v>
          </cell>
          <cell r="F153">
            <v>12968217</v>
          </cell>
          <cell r="G153">
            <v>71498</v>
          </cell>
          <cell r="H153">
            <v>11359363</v>
          </cell>
        </row>
        <row r="154">
          <cell r="A154">
            <v>130240</v>
          </cell>
          <cell r="B154" t="str">
            <v>AM</v>
          </cell>
          <cell r="C154" t="str">
            <v>LÁBREA</v>
          </cell>
          <cell r="D154" t="str">
            <v>130240</v>
          </cell>
          <cell r="H154">
            <v>1581538</v>
          </cell>
        </row>
        <row r="155">
          <cell r="A155">
            <v>130250</v>
          </cell>
          <cell r="B155" t="str">
            <v>AM</v>
          </cell>
          <cell r="C155" t="str">
            <v>MANACAPURU</v>
          </cell>
          <cell r="D155" t="str">
            <v>130250</v>
          </cell>
          <cell r="F155">
            <v>847691046</v>
          </cell>
          <cell r="H155">
            <v>1009073903</v>
          </cell>
        </row>
        <row r="156">
          <cell r="A156">
            <v>130255</v>
          </cell>
          <cell r="B156" t="str">
            <v>AM</v>
          </cell>
          <cell r="C156" t="str">
            <v>MANAQUIRI</v>
          </cell>
          <cell r="D156" t="str">
            <v>130255</v>
          </cell>
          <cell r="E156">
            <v>8865</v>
          </cell>
          <cell r="F156">
            <v>1140515</v>
          </cell>
          <cell r="G156">
            <v>9630</v>
          </cell>
          <cell r="H156">
            <v>1165741</v>
          </cell>
        </row>
        <row r="157">
          <cell r="A157">
            <v>130260</v>
          </cell>
          <cell r="B157" t="str">
            <v>AM</v>
          </cell>
          <cell r="C157" t="str">
            <v>MANAUS</v>
          </cell>
          <cell r="D157" t="str">
            <v>130260</v>
          </cell>
          <cell r="E157">
            <v>1491</v>
          </cell>
          <cell r="F157">
            <v>741588254</v>
          </cell>
          <cell r="G157">
            <v>5110</v>
          </cell>
          <cell r="H157">
            <v>719399402</v>
          </cell>
        </row>
        <row r="158">
          <cell r="A158">
            <v>130270</v>
          </cell>
          <cell r="B158" t="str">
            <v>AM</v>
          </cell>
          <cell r="C158" t="str">
            <v>MANICORÉ</v>
          </cell>
          <cell r="D158" t="str">
            <v>130270</v>
          </cell>
          <cell r="E158">
            <v>1127114</v>
          </cell>
          <cell r="F158">
            <v>93700439</v>
          </cell>
          <cell r="G158">
            <v>168300</v>
          </cell>
          <cell r="H158">
            <v>87360884</v>
          </cell>
        </row>
        <row r="159">
          <cell r="A159">
            <v>130280</v>
          </cell>
          <cell r="B159" t="str">
            <v>AM</v>
          </cell>
          <cell r="C159" t="str">
            <v>MARAÃ</v>
          </cell>
          <cell r="D159" t="str">
            <v>130280</v>
          </cell>
          <cell r="E159">
            <v>5101</v>
          </cell>
          <cell r="F159">
            <v>4527610</v>
          </cell>
          <cell r="G159">
            <v>147410</v>
          </cell>
          <cell r="H159">
            <v>6691497</v>
          </cell>
        </row>
        <row r="160">
          <cell r="A160">
            <v>130300</v>
          </cell>
          <cell r="B160" t="str">
            <v>AM</v>
          </cell>
          <cell r="C160" t="str">
            <v>NHAMUNDÁ</v>
          </cell>
          <cell r="D160" t="str">
            <v>130300</v>
          </cell>
          <cell r="F160">
            <v>7244250</v>
          </cell>
          <cell r="H160">
            <v>7002775</v>
          </cell>
        </row>
        <row r="161">
          <cell r="A161">
            <v>130320</v>
          </cell>
          <cell r="B161" t="str">
            <v>AM</v>
          </cell>
          <cell r="C161" t="str">
            <v>NOVO AIRÃO</v>
          </cell>
          <cell r="D161" t="str">
            <v>130320</v>
          </cell>
          <cell r="E161">
            <v>90859</v>
          </cell>
          <cell r="F161">
            <v>63108872</v>
          </cell>
          <cell r="G161">
            <v>69379</v>
          </cell>
          <cell r="H161">
            <v>60252433</v>
          </cell>
        </row>
        <row r="162">
          <cell r="A162">
            <v>130330</v>
          </cell>
          <cell r="B162" t="str">
            <v>AM</v>
          </cell>
          <cell r="C162" t="str">
            <v>NOVO ARIPUANÃ</v>
          </cell>
          <cell r="D162" t="str">
            <v>130330</v>
          </cell>
          <cell r="F162">
            <v>2492100</v>
          </cell>
          <cell r="H162">
            <v>2409030</v>
          </cell>
        </row>
        <row r="163">
          <cell r="A163">
            <v>130340</v>
          </cell>
          <cell r="B163" t="str">
            <v>AM</v>
          </cell>
          <cell r="C163" t="str">
            <v>PARINTINS</v>
          </cell>
          <cell r="D163" t="str">
            <v>130340</v>
          </cell>
          <cell r="G163">
            <v>19000</v>
          </cell>
          <cell r="H163">
            <v>151580</v>
          </cell>
        </row>
        <row r="164">
          <cell r="A164">
            <v>130353</v>
          </cell>
          <cell r="B164" t="str">
            <v>AM</v>
          </cell>
          <cell r="C164" t="str">
            <v>PRESIDENTE FIGUEIREDO</v>
          </cell>
          <cell r="D164" t="str">
            <v>130353</v>
          </cell>
          <cell r="E164">
            <v>25847</v>
          </cell>
          <cell r="F164">
            <v>67116752</v>
          </cell>
          <cell r="H164">
            <v>64348036</v>
          </cell>
        </row>
        <row r="165">
          <cell r="A165">
            <v>130370</v>
          </cell>
          <cell r="B165" t="str">
            <v>AM</v>
          </cell>
          <cell r="C165" t="str">
            <v>SANTO ANTÔNIO DO IÇÁ</v>
          </cell>
          <cell r="D165" t="str">
            <v>130370</v>
          </cell>
          <cell r="G165">
            <v>12238</v>
          </cell>
          <cell r="H165">
            <v>461170</v>
          </cell>
        </row>
        <row r="166">
          <cell r="A166">
            <v>130380</v>
          </cell>
          <cell r="B166" t="str">
            <v>AM</v>
          </cell>
          <cell r="C166" t="str">
            <v>SÃO GABRIEL DA CACHOEIRA</v>
          </cell>
          <cell r="D166" t="str">
            <v>130380</v>
          </cell>
          <cell r="F166">
            <v>38482290</v>
          </cell>
          <cell r="H166">
            <v>37199547</v>
          </cell>
        </row>
        <row r="167">
          <cell r="A167">
            <v>130390</v>
          </cell>
          <cell r="B167" t="str">
            <v>AM</v>
          </cell>
          <cell r="C167" t="str">
            <v>SÃO PAULO DE OLIVENÇA</v>
          </cell>
          <cell r="D167" t="str">
            <v>130390</v>
          </cell>
          <cell r="E167">
            <v>58098</v>
          </cell>
          <cell r="F167">
            <v>25763710</v>
          </cell>
          <cell r="G167">
            <v>29801</v>
          </cell>
          <cell r="H167">
            <v>26617434</v>
          </cell>
        </row>
        <row r="168">
          <cell r="A168">
            <v>130395</v>
          </cell>
          <cell r="B168" t="str">
            <v>AM</v>
          </cell>
          <cell r="C168" t="str">
            <v>SÃO SEBASTIÃO DO UATUMÃ</v>
          </cell>
          <cell r="D168" t="str">
            <v>130395</v>
          </cell>
          <cell r="F168">
            <v>18781726</v>
          </cell>
          <cell r="H168">
            <v>18066950</v>
          </cell>
        </row>
        <row r="169">
          <cell r="A169">
            <v>130400</v>
          </cell>
          <cell r="B169" t="str">
            <v>AM</v>
          </cell>
          <cell r="C169" t="str">
            <v>SILVES</v>
          </cell>
          <cell r="D169" t="str">
            <v>130400</v>
          </cell>
          <cell r="E169">
            <v>31764</v>
          </cell>
          <cell r="F169">
            <v>17986623</v>
          </cell>
          <cell r="G169">
            <v>26276</v>
          </cell>
          <cell r="H169">
            <v>18688305</v>
          </cell>
        </row>
        <row r="170">
          <cell r="A170">
            <v>130406</v>
          </cell>
          <cell r="B170" t="str">
            <v>AM</v>
          </cell>
          <cell r="C170" t="str">
            <v>TABATINGA</v>
          </cell>
          <cell r="D170" t="str">
            <v>130406</v>
          </cell>
          <cell r="E170">
            <v>6175310</v>
          </cell>
          <cell r="F170">
            <v>1999365062</v>
          </cell>
          <cell r="G170">
            <v>56709562</v>
          </cell>
          <cell r="H170">
            <v>128878074</v>
          </cell>
        </row>
        <row r="171">
          <cell r="A171">
            <v>130410</v>
          </cell>
          <cell r="B171" t="str">
            <v>AM</v>
          </cell>
          <cell r="C171" t="str">
            <v>TAPAUÁ</v>
          </cell>
          <cell r="D171" t="str">
            <v>130410</v>
          </cell>
          <cell r="F171">
            <v>21699900</v>
          </cell>
          <cell r="H171">
            <v>20976570</v>
          </cell>
        </row>
        <row r="172">
          <cell r="A172">
            <v>130420</v>
          </cell>
          <cell r="B172" t="str">
            <v>AM</v>
          </cell>
          <cell r="C172" t="str">
            <v>TEFÉ</v>
          </cell>
          <cell r="D172" t="str">
            <v>130420</v>
          </cell>
          <cell r="E172">
            <v>100421</v>
          </cell>
          <cell r="F172">
            <v>175458598</v>
          </cell>
          <cell r="G172">
            <v>109610</v>
          </cell>
          <cell r="H172">
            <v>168001932</v>
          </cell>
        </row>
        <row r="173">
          <cell r="A173">
            <v>130426</v>
          </cell>
          <cell r="B173" t="str">
            <v>AM</v>
          </cell>
          <cell r="C173" t="str">
            <v>UARINI</v>
          </cell>
          <cell r="D173" t="str">
            <v>130426</v>
          </cell>
          <cell r="F173">
            <v>25192830</v>
          </cell>
          <cell r="G173">
            <v>839761</v>
          </cell>
          <cell r="H173">
            <v>14360210</v>
          </cell>
        </row>
        <row r="174">
          <cell r="A174">
            <v>130430</v>
          </cell>
          <cell r="B174" t="str">
            <v>AM</v>
          </cell>
          <cell r="C174" t="str">
            <v>URUCARÁ</v>
          </cell>
          <cell r="D174" t="str">
            <v>130430</v>
          </cell>
          <cell r="F174">
            <v>6399203</v>
          </cell>
          <cell r="H174">
            <v>10003088</v>
          </cell>
        </row>
        <row r="175">
          <cell r="A175">
            <v>130440</v>
          </cell>
          <cell r="B175" t="str">
            <v>AM</v>
          </cell>
          <cell r="C175" t="str">
            <v>URUCURITUBA</v>
          </cell>
          <cell r="D175" t="str">
            <v>130440</v>
          </cell>
          <cell r="E175">
            <v>10756</v>
          </cell>
          <cell r="F175">
            <v>1736622</v>
          </cell>
          <cell r="G175">
            <v>1749</v>
          </cell>
          <cell r="H175">
            <v>1934314</v>
          </cell>
        </row>
        <row r="176">
          <cell r="A176">
            <v>290010</v>
          </cell>
          <cell r="B176" t="str">
            <v>BA</v>
          </cell>
          <cell r="C176" t="str">
            <v>ABAÍRA</v>
          </cell>
          <cell r="D176" t="str">
            <v>290010</v>
          </cell>
          <cell r="E176">
            <v>136820</v>
          </cell>
          <cell r="F176">
            <v>6679500</v>
          </cell>
          <cell r="H176">
            <v>3413416</v>
          </cell>
        </row>
        <row r="177">
          <cell r="A177">
            <v>290020</v>
          </cell>
          <cell r="B177" t="str">
            <v>BA</v>
          </cell>
          <cell r="C177" t="str">
            <v>ABARÉ</v>
          </cell>
          <cell r="D177" t="str">
            <v>290020</v>
          </cell>
          <cell r="E177">
            <v>1419</v>
          </cell>
          <cell r="F177">
            <v>7508531</v>
          </cell>
          <cell r="G177">
            <v>1643</v>
          </cell>
          <cell r="H177">
            <v>6350671</v>
          </cell>
        </row>
        <row r="178">
          <cell r="A178">
            <v>290030</v>
          </cell>
          <cell r="B178" t="str">
            <v>BA</v>
          </cell>
          <cell r="C178" t="str">
            <v>ACAJUTIBA</v>
          </cell>
          <cell r="D178" t="str">
            <v>290030</v>
          </cell>
          <cell r="F178">
            <v>277169610</v>
          </cell>
          <cell r="H178">
            <v>267930623</v>
          </cell>
        </row>
        <row r="179">
          <cell r="A179">
            <v>290035</v>
          </cell>
          <cell r="B179" t="str">
            <v>BA</v>
          </cell>
          <cell r="C179" t="str">
            <v>ADUSTINA</v>
          </cell>
          <cell r="D179" t="str">
            <v>290035</v>
          </cell>
          <cell r="E179">
            <v>117841</v>
          </cell>
          <cell r="F179">
            <v>34153231</v>
          </cell>
          <cell r="G179">
            <v>116764</v>
          </cell>
          <cell r="H179">
            <v>39892947</v>
          </cell>
        </row>
        <row r="180">
          <cell r="A180">
            <v>290040</v>
          </cell>
          <cell r="B180" t="str">
            <v>BA</v>
          </cell>
          <cell r="C180" t="str">
            <v>ÁGUA FRIA</v>
          </cell>
          <cell r="D180" t="str">
            <v>290040</v>
          </cell>
          <cell r="F180">
            <v>44885910</v>
          </cell>
          <cell r="H180">
            <v>43410233</v>
          </cell>
        </row>
        <row r="181">
          <cell r="A181">
            <v>290060</v>
          </cell>
          <cell r="B181" t="str">
            <v>BA</v>
          </cell>
          <cell r="C181" t="str">
            <v>AIQUARA</v>
          </cell>
          <cell r="D181" t="str">
            <v>290060</v>
          </cell>
          <cell r="E181">
            <v>790</v>
          </cell>
          <cell r="F181">
            <v>20378615</v>
          </cell>
          <cell r="H181">
            <v>19129753</v>
          </cell>
        </row>
        <row r="182">
          <cell r="A182">
            <v>290070</v>
          </cell>
          <cell r="B182" t="str">
            <v>BA</v>
          </cell>
          <cell r="C182" t="str">
            <v>ALAGOINHAS</v>
          </cell>
          <cell r="D182" t="str">
            <v>290070</v>
          </cell>
          <cell r="E182">
            <v>2386649</v>
          </cell>
          <cell r="F182">
            <v>207911862</v>
          </cell>
          <cell r="G182">
            <v>555210</v>
          </cell>
          <cell r="H182">
            <v>233839719</v>
          </cell>
        </row>
        <row r="183">
          <cell r="A183">
            <v>290090</v>
          </cell>
          <cell r="B183" t="str">
            <v>BA</v>
          </cell>
          <cell r="C183" t="str">
            <v>ALMADINA</v>
          </cell>
          <cell r="D183" t="str">
            <v>290090</v>
          </cell>
          <cell r="E183">
            <v>25638</v>
          </cell>
          <cell r="F183">
            <v>1180895</v>
          </cell>
          <cell r="G183">
            <v>39019</v>
          </cell>
          <cell r="H183">
            <v>1166171</v>
          </cell>
        </row>
        <row r="184">
          <cell r="A184">
            <v>290100</v>
          </cell>
          <cell r="B184" t="str">
            <v>BA</v>
          </cell>
          <cell r="C184" t="str">
            <v>AMARGOSA</v>
          </cell>
          <cell r="D184" t="str">
            <v>290100</v>
          </cell>
          <cell r="E184">
            <v>242573</v>
          </cell>
          <cell r="F184">
            <v>33415463</v>
          </cell>
          <cell r="G184">
            <v>246427</v>
          </cell>
          <cell r="H184">
            <v>36497246</v>
          </cell>
        </row>
        <row r="185">
          <cell r="A185">
            <v>290110</v>
          </cell>
          <cell r="B185" t="str">
            <v>BA</v>
          </cell>
          <cell r="C185" t="str">
            <v>AMÉLIA RODRIGUES</v>
          </cell>
          <cell r="D185" t="str">
            <v>290110</v>
          </cell>
          <cell r="E185">
            <v>488287</v>
          </cell>
          <cell r="F185">
            <v>95540841</v>
          </cell>
          <cell r="G185">
            <v>210319</v>
          </cell>
          <cell r="H185">
            <v>93599321</v>
          </cell>
        </row>
        <row r="186">
          <cell r="A186">
            <v>290115</v>
          </cell>
          <cell r="B186" t="str">
            <v>BA</v>
          </cell>
          <cell r="C186" t="str">
            <v>AMÉRICA DOURADA</v>
          </cell>
          <cell r="D186" t="str">
            <v>290115</v>
          </cell>
          <cell r="E186">
            <v>21</v>
          </cell>
          <cell r="F186">
            <v>29090525</v>
          </cell>
          <cell r="G186">
            <v>25</v>
          </cell>
          <cell r="H186">
            <v>27807509</v>
          </cell>
        </row>
        <row r="187">
          <cell r="A187">
            <v>290120</v>
          </cell>
          <cell r="B187" t="str">
            <v>BA</v>
          </cell>
          <cell r="C187" t="str">
            <v>ANAGÉ</v>
          </cell>
          <cell r="D187" t="str">
            <v>290120</v>
          </cell>
          <cell r="E187">
            <v>290055</v>
          </cell>
          <cell r="F187">
            <v>116850924</v>
          </cell>
          <cell r="G187">
            <v>221623</v>
          </cell>
          <cell r="H187">
            <v>106746660</v>
          </cell>
        </row>
        <row r="188">
          <cell r="A188">
            <v>290130</v>
          </cell>
          <cell r="B188" t="str">
            <v>BA</v>
          </cell>
          <cell r="C188" t="str">
            <v>ANDARAÍ</v>
          </cell>
          <cell r="D188" t="str">
            <v>290130</v>
          </cell>
          <cell r="F188">
            <v>98870730</v>
          </cell>
          <cell r="H188">
            <v>95575039</v>
          </cell>
        </row>
        <row r="189">
          <cell r="A189">
            <v>290135</v>
          </cell>
          <cell r="B189" t="str">
            <v>BA</v>
          </cell>
          <cell r="C189" t="str">
            <v>ANDORINHA</v>
          </cell>
          <cell r="D189" t="str">
            <v>290135</v>
          </cell>
          <cell r="E189">
            <v>333778</v>
          </cell>
          <cell r="F189">
            <v>49519424</v>
          </cell>
          <cell r="G189">
            <v>202608</v>
          </cell>
          <cell r="H189">
            <v>64377124</v>
          </cell>
        </row>
        <row r="190">
          <cell r="A190">
            <v>290140</v>
          </cell>
          <cell r="B190" t="str">
            <v>BA</v>
          </cell>
          <cell r="C190" t="str">
            <v>ANGICAL</v>
          </cell>
          <cell r="D190" t="str">
            <v>290140</v>
          </cell>
          <cell r="E190">
            <v>644258</v>
          </cell>
          <cell r="F190">
            <v>16910442</v>
          </cell>
          <cell r="G190">
            <v>23119</v>
          </cell>
          <cell r="H190">
            <v>14328955</v>
          </cell>
        </row>
        <row r="191">
          <cell r="A191">
            <v>290150</v>
          </cell>
          <cell r="B191" t="str">
            <v>BA</v>
          </cell>
          <cell r="C191" t="str">
            <v>ANGUERA</v>
          </cell>
          <cell r="D191" t="str">
            <v>290150</v>
          </cell>
          <cell r="E191">
            <v>67279</v>
          </cell>
          <cell r="F191">
            <v>17390143</v>
          </cell>
          <cell r="G191">
            <v>91685</v>
          </cell>
          <cell r="H191">
            <v>15036466</v>
          </cell>
        </row>
        <row r="192">
          <cell r="A192">
            <v>290170</v>
          </cell>
          <cell r="B192" t="str">
            <v>BA</v>
          </cell>
          <cell r="C192" t="str">
            <v>ANTÔNIO CARDOSO</v>
          </cell>
          <cell r="D192" t="str">
            <v>290170</v>
          </cell>
          <cell r="E192">
            <v>61763</v>
          </cell>
          <cell r="F192">
            <v>11772291</v>
          </cell>
          <cell r="G192">
            <v>172579</v>
          </cell>
          <cell r="H192">
            <v>6794848</v>
          </cell>
        </row>
        <row r="193">
          <cell r="A193">
            <v>290180</v>
          </cell>
          <cell r="B193" t="str">
            <v>BA</v>
          </cell>
          <cell r="C193" t="str">
            <v>ANTÔNIO GONÇALVES</v>
          </cell>
          <cell r="D193" t="str">
            <v>290180</v>
          </cell>
          <cell r="E193">
            <v>48993</v>
          </cell>
          <cell r="F193">
            <v>19352540</v>
          </cell>
          <cell r="G193">
            <v>73658</v>
          </cell>
          <cell r="H193">
            <v>17945514</v>
          </cell>
        </row>
        <row r="194">
          <cell r="A194">
            <v>290190</v>
          </cell>
          <cell r="B194" t="str">
            <v>BA</v>
          </cell>
          <cell r="C194" t="str">
            <v>APORÁ</v>
          </cell>
          <cell r="D194" t="str">
            <v>290190</v>
          </cell>
          <cell r="F194">
            <v>174600</v>
          </cell>
          <cell r="H194">
            <v>168780</v>
          </cell>
        </row>
        <row r="195">
          <cell r="A195">
            <v>290195</v>
          </cell>
          <cell r="B195" t="str">
            <v>BA</v>
          </cell>
          <cell r="C195" t="str">
            <v>APUAREMA</v>
          </cell>
          <cell r="D195" t="str">
            <v>290195</v>
          </cell>
          <cell r="E195">
            <v>38229</v>
          </cell>
          <cell r="F195">
            <v>11051224</v>
          </cell>
          <cell r="G195">
            <v>7300</v>
          </cell>
          <cell r="H195">
            <v>10292730</v>
          </cell>
        </row>
        <row r="196">
          <cell r="A196">
            <v>290205</v>
          </cell>
          <cell r="B196" t="str">
            <v>BA</v>
          </cell>
          <cell r="C196" t="str">
            <v>ARAÇAS</v>
          </cell>
          <cell r="D196" t="str">
            <v>290205</v>
          </cell>
          <cell r="E196">
            <v>3322</v>
          </cell>
          <cell r="F196">
            <v>16142471</v>
          </cell>
          <cell r="G196">
            <v>1537</v>
          </cell>
          <cell r="H196">
            <v>16112884</v>
          </cell>
        </row>
        <row r="197">
          <cell r="A197">
            <v>290200</v>
          </cell>
          <cell r="B197" t="str">
            <v>BA</v>
          </cell>
          <cell r="C197" t="str">
            <v>ARACATU</v>
          </cell>
          <cell r="D197" t="str">
            <v>290200</v>
          </cell>
          <cell r="E197">
            <v>418</v>
          </cell>
          <cell r="F197">
            <v>31632</v>
          </cell>
          <cell r="G197">
            <v>260</v>
          </cell>
          <cell r="H197">
            <v>18020</v>
          </cell>
        </row>
        <row r="198">
          <cell r="A198">
            <v>290210</v>
          </cell>
          <cell r="B198" t="str">
            <v>BA</v>
          </cell>
          <cell r="C198" t="str">
            <v>ARACI</v>
          </cell>
          <cell r="D198" t="str">
            <v>290210</v>
          </cell>
          <cell r="F198">
            <v>47293530</v>
          </cell>
          <cell r="H198">
            <v>45717079</v>
          </cell>
        </row>
        <row r="199">
          <cell r="A199">
            <v>290220</v>
          </cell>
          <cell r="B199" t="str">
            <v>BA</v>
          </cell>
          <cell r="C199" t="str">
            <v>ARAMARI</v>
          </cell>
          <cell r="D199" t="str">
            <v>290220</v>
          </cell>
          <cell r="E199">
            <v>124150</v>
          </cell>
          <cell r="F199">
            <v>6010564</v>
          </cell>
          <cell r="H199">
            <v>8928035</v>
          </cell>
        </row>
        <row r="200">
          <cell r="A200">
            <v>290225</v>
          </cell>
          <cell r="B200" t="str">
            <v>BA</v>
          </cell>
          <cell r="C200" t="str">
            <v>ARATACA</v>
          </cell>
          <cell r="D200" t="str">
            <v>290225</v>
          </cell>
          <cell r="E200">
            <v>358450</v>
          </cell>
          <cell r="F200">
            <v>20974914</v>
          </cell>
          <cell r="H200">
            <v>14895045</v>
          </cell>
        </row>
        <row r="201">
          <cell r="A201">
            <v>290230</v>
          </cell>
          <cell r="B201" t="str">
            <v>BA</v>
          </cell>
          <cell r="C201" t="str">
            <v>ARATUÍPE</v>
          </cell>
          <cell r="D201" t="str">
            <v>290230</v>
          </cell>
          <cell r="E201">
            <v>4500</v>
          </cell>
          <cell r="F201">
            <v>9416329</v>
          </cell>
          <cell r="G201">
            <v>2100</v>
          </cell>
          <cell r="H201">
            <v>9075453</v>
          </cell>
        </row>
        <row r="202">
          <cell r="A202">
            <v>290240</v>
          </cell>
          <cell r="B202" t="str">
            <v>BA</v>
          </cell>
          <cell r="C202" t="str">
            <v>AURELINO LEAL</v>
          </cell>
          <cell r="D202" t="str">
            <v>290240</v>
          </cell>
          <cell r="E202">
            <v>550</v>
          </cell>
          <cell r="F202">
            <v>104958023</v>
          </cell>
          <cell r="H202">
            <v>100576731</v>
          </cell>
        </row>
        <row r="203">
          <cell r="A203">
            <v>290250</v>
          </cell>
          <cell r="B203" t="str">
            <v>BA</v>
          </cell>
          <cell r="C203" t="str">
            <v>BAIANÓPOLIS</v>
          </cell>
          <cell r="D203" t="str">
            <v>290250</v>
          </cell>
          <cell r="F203">
            <v>1811730</v>
          </cell>
          <cell r="H203">
            <v>1751339</v>
          </cell>
        </row>
        <row r="204">
          <cell r="A204">
            <v>290260</v>
          </cell>
          <cell r="B204" t="str">
            <v>BA</v>
          </cell>
          <cell r="C204" t="str">
            <v>BAIXA GRANDE</v>
          </cell>
          <cell r="D204" t="str">
            <v>290260</v>
          </cell>
          <cell r="E204">
            <v>18930</v>
          </cell>
          <cell r="F204">
            <v>58520560</v>
          </cell>
          <cell r="G204">
            <v>9050</v>
          </cell>
          <cell r="H204">
            <v>58940543</v>
          </cell>
        </row>
        <row r="205">
          <cell r="A205">
            <v>290265</v>
          </cell>
          <cell r="B205" t="str">
            <v>BA</v>
          </cell>
          <cell r="C205" t="str">
            <v>BANZAÊ</v>
          </cell>
          <cell r="D205" t="str">
            <v>290265</v>
          </cell>
          <cell r="F205">
            <v>79008633</v>
          </cell>
          <cell r="H205">
            <v>79140078</v>
          </cell>
        </row>
        <row r="206">
          <cell r="A206">
            <v>290270</v>
          </cell>
          <cell r="B206" t="str">
            <v>BA</v>
          </cell>
          <cell r="C206" t="str">
            <v>BARRA</v>
          </cell>
          <cell r="D206" t="str">
            <v>290270</v>
          </cell>
          <cell r="F206">
            <v>79190736</v>
          </cell>
          <cell r="H206">
            <v>75963399</v>
          </cell>
        </row>
        <row r="207">
          <cell r="A207">
            <v>290280</v>
          </cell>
          <cell r="B207" t="str">
            <v>BA</v>
          </cell>
          <cell r="C207" t="str">
            <v>BARRA DA ESTIVA</v>
          </cell>
          <cell r="D207" t="str">
            <v>290280</v>
          </cell>
          <cell r="E207">
            <v>156939</v>
          </cell>
          <cell r="F207">
            <v>16699403</v>
          </cell>
          <cell r="G207">
            <v>91415</v>
          </cell>
          <cell r="H207">
            <v>14176907</v>
          </cell>
        </row>
        <row r="208">
          <cell r="A208">
            <v>290290</v>
          </cell>
          <cell r="B208" t="str">
            <v>BA</v>
          </cell>
          <cell r="C208" t="str">
            <v>BARRA DO CHOÇA</v>
          </cell>
          <cell r="D208" t="str">
            <v>290290</v>
          </cell>
          <cell r="E208">
            <v>259336</v>
          </cell>
          <cell r="F208">
            <v>43756660</v>
          </cell>
          <cell r="G208">
            <v>342080</v>
          </cell>
          <cell r="H208">
            <v>59870184</v>
          </cell>
        </row>
        <row r="209">
          <cell r="A209">
            <v>290300</v>
          </cell>
          <cell r="B209" t="str">
            <v>BA</v>
          </cell>
          <cell r="C209" t="str">
            <v>BARRA DO MENDES</v>
          </cell>
          <cell r="D209" t="str">
            <v>290300</v>
          </cell>
          <cell r="E209">
            <v>317977</v>
          </cell>
          <cell r="F209">
            <v>897814933</v>
          </cell>
          <cell r="G209">
            <v>600</v>
          </cell>
          <cell r="H209">
            <v>869991682</v>
          </cell>
        </row>
        <row r="210">
          <cell r="A210">
            <v>290310</v>
          </cell>
          <cell r="B210" t="str">
            <v>BA</v>
          </cell>
          <cell r="C210" t="str">
            <v>BARRA DO ROCHA</v>
          </cell>
          <cell r="D210" t="str">
            <v>290310</v>
          </cell>
          <cell r="E210">
            <v>2860</v>
          </cell>
          <cell r="F210">
            <v>23459176</v>
          </cell>
          <cell r="G210">
            <v>44600</v>
          </cell>
          <cell r="H210">
            <v>22575795</v>
          </cell>
        </row>
        <row r="211">
          <cell r="A211">
            <v>290320</v>
          </cell>
          <cell r="B211" t="str">
            <v>BA</v>
          </cell>
          <cell r="C211" t="str">
            <v>BARREIRAS</v>
          </cell>
          <cell r="D211" t="str">
            <v>290320</v>
          </cell>
          <cell r="E211">
            <v>1197282</v>
          </cell>
          <cell r="F211">
            <v>169006575</v>
          </cell>
          <cell r="G211">
            <v>822645</v>
          </cell>
          <cell r="H211">
            <v>177042978</v>
          </cell>
        </row>
        <row r="212">
          <cell r="A212">
            <v>290323</v>
          </cell>
          <cell r="B212" t="str">
            <v>BA</v>
          </cell>
          <cell r="C212" t="str">
            <v>BARRO ALTO</v>
          </cell>
          <cell r="D212" t="str">
            <v>290323</v>
          </cell>
          <cell r="F212">
            <v>1917300</v>
          </cell>
          <cell r="H212">
            <v>1853390</v>
          </cell>
        </row>
        <row r="213">
          <cell r="A213">
            <v>290327</v>
          </cell>
          <cell r="B213" t="str">
            <v>BA</v>
          </cell>
          <cell r="C213" t="str">
            <v>BARROCAS</v>
          </cell>
          <cell r="D213" t="str">
            <v>290327</v>
          </cell>
          <cell r="E213">
            <v>16874</v>
          </cell>
          <cell r="F213">
            <v>94765724</v>
          </cell>
          <cell r="G213">
            <v>11270</v>
          </cell>
          <cell r="H213">
            <v>96753023</v>
          </cell>
        </row>
        <row r="214">
          <cell r="A214">
            <v>290340</v>
          </cell>
          <cell r="B214" t="str">
            <v>BA</v>
          </cell>
          <cell r="C214" t="str">
            <v>BELMONTE</v>
          </cell>
          <cell r="D214" t="str">
            <v>290340</v>
          </cell>
          <cell r="F214">
            <v>20786165</v>
          </cell>
          <cell r="G214">
            <v>30</v>
          </cell>
          <cell r="H214">
            <v>24135159</v>
          </cell>
        </row>
        <row r="215">
          <cell r="A215">
            <v>290350</v>
          </cell>
          <cell r="B215" t="str">
            <v>BA</v>
          </cell>
          <cell r="C215" t="str">
            <v>BELO CAMPO</v>
          </cell>
          <cell r="D215" t="str">
            <v>290350</v>
          </cell>
          <cell r="E215">
            <v>18997</v>
          </cell>
          <cell r="F215">
            <v>65964123</v>
          </cell>
          <cell r="G215">
            <v>17258</v>
          </cell>
          <cell r="H215">
            <v>62574417</v>
          </cell>
        </row>
        <row r="216">
          <cell r="A216">
            <v>290360</v>
          </cell>
          <cell r="B216" t="str">
            <v>BA</v>
          </cell>
          <cell r="C216" t="str">
            <v>BIRITINGA</v>
          </cell>
          <cell r="D216" t="str">
            <v>290360</v>
          </cell>
          <cell r="F216">
            <v>6000</v>
          </cell>
          <cell r="H216">
            <v>5800</v>
          </cell>
        </row>
        <row r="217">
          <cell r="A217">
            <v>290370</v>
          </cell>
          <cell r="B217" t="str">
            <v>BA</v>
          </cell>
          <cell r="C217" t="str">
            <v>BOA NOVA</v>
          </cell>
          <cell r="D217" t="str">
            <v>290370</v>
          </cell>
          <cell r="F217">
            <v>40940430</v>
          </cell>
          <cell r="H217">
            <v>39575749</v>
          </cell>
        </row>
        <row r="218">
          <cell r="A218">
            <v>290380</v>
          </cell>
          <cell r="B218" t="str">
            <v>BA</v>
          </cell>
          <cell r="C218" t="str">
            <v>BOA VISTA DO TUPIM</v>
          </cell>
          <cell r="D218" t="str">
            <v>290380</v>
          </cell>
          <cell r="F218">
            <v>10190220</v>
          </cell>
          <cell r="H218">
            <v>9850546</v>
          </cell>
        </row>
        <row r="219">
          <cell r="A219">
            <v>290390</v>
          </cell>
          <cell r="B219" t="str">
            <v>BA</v>
          </cell>
          <cell r="C219" t="str">
            <v>BOM JESUS DA LAPA</v>
          </cell>
          <cell r="D219" t="str">
            <v>290390</v>
          </cell>
          <cell r="E219">
            <v>460075</v>
          </cell>
          <cell r="F219">
            <v>80633656</v>
          </cell>
          <cell r="G219">
            <v>298413</v>
          </cell>
          <cell r="H219">
            <v>101795925</v>
          </cell>
        </row>
        <row r="220">
          <cell r="A220">
            <v>290395</v>
          </cell>
          <cell r="B220" t="str">
            <v>BA</v>
          </cell>
          <cell r="C220" t="str">
            <v>BOM JESUS DA SERRA</v>
          </cell>
          <cell r="D220" t="str">
            <v>290395</v>
          </cell>
          <cell r="E220">
            <v>45342</v>
          </cell>
          <cell r="F220">
            <v>13172185</v>
          </cell>
          <cell r="G220">
            <v>4691</v>
          </cell>
          <cell r="H220">
            <v>12545873</v>
          </cell>
        </row>
        <row r="221">
          <cell r="A221">
            <v>290400</v>
          </cell>
          <cell r="B221" t="str">
            <v>BA</v>
          </cell>
          <cell r="C221" t="str">
            <v>BONINAL</v>
          </cell>
          <cell r="D221" t="str">
            <v>290400</v>
          </cell>
          <cell r="E221">
            <v>107380</v>
          </cell>
          <cell r="F221">
            <v>22456145</v>
          </cell>
          <cell r="G221">
            <v>89375</v>
          </cell>
          <cell r="H221">
            <v>21724549</v>
          </cell>
        </row>
        <row r="222">
          <cell r="A222">
            <v>290405</v>
          </cell>
          <cell r="B222" t="str">
            <v>BA</v>
          </cell>
          <cell r="C222" t="str">
            <v>BONITO</v>
          </cell>
          <cell r="D222" t="str">
            <v>290405</v>
          </cell>
          <cell r="E222">
            <v>50457</v>
          </cell>
          <cell r="F222">
            <v>10885769</v>
          </cell>
          <cell r="G222">
            <v>490</v>
          </cell>
          <cell r="H222">
            <v>9811010</v>
          </cell>
        </row>
        <row r="223">
          <cell r="A223">
            <v>290420</v>
          </cell>
          <cell r="B223" t="str">
            <v>BA</v>
          </cell>
          <cell r="C223" t="str">
            <v>BOTUPORÃ</v>
          </cell>
          <cell r="D223" t="str">
            <v>290420</v>
          </cell>
          <cell r="E223">
            <v>41510</v>
          </cell>
          <cell r="F223">
            <v>6946425</v>
          </cell>
          <cell r="G223">
            <v>110017</v>
          </cell>
          <cell r="H223">
            <v>5745155</v>
          </cell>
        </row>
        <row r="224">
          <cell r="A224">
            <v>290430</v>
          </cell>
          <cell r="B224" t="str">
            <v>BA</v>
          </cell>
          <cell r="C224" t="str">
            <v>BREJÕES</v>
          </cell>
          <cell r="D224" t="str">
            <v>290430</v>
          </cell>
          <cell r="F224">
            <v>68981220</v>
          </cell>
          <cell r="H224">
            <v>66681846</v>
          </cell>
        </row>
        <row r="225">
          <cell r="A225">
            <v>290440</v>
          </cell>
          <cell r="B225" t="str">
            <v>BA</v>
          </cell>
          <cell r="C225" t="str">
            <v>BREJOLÂNDIA</v>
          </cell>
          <cell r="D225" t="str">
            <v>290440</v>
          </cell>
          <cell r="E225">
            <v>26149</v>
          </cell>
          <cell r="F225">
            <v>7697517</v>
          </cell>
          <cell r="G225">
            <v>2103</v>
          </cell>
          <cell r="H225">
            <v>5646881</v>
          </cell>
        </row>
        <row r="226">
          <cell r="A226">
            <v>290450</v>
          </cell>
          <cell r="B226" t="str">
            <v>BA</v>
          </cell>
          <cell r="C226" t="str">
            <v>BROTAS DE MACAÚBAS</v>
          </cell>
          <cell r="D226" t="str">
            <v>290450</v>
          </cell>
          <cell r="F226">
            <v>16568070</v>
          </cell>
          <cell r="H226">
            <v>16015801</v>
          </cell>
        </row>
        <row r="227">
          <cell r="A227">
            <v>290460</v>
          </cell>
          <cell r="B227" t="str">
            <v>BA</v>
          </cell>
          <cell r="C227" t="str">
            <v>BRUMADO</v>
          </cell>
          <cell r="D227" t="str">
            <v>290460</v>
          </cell>
          <cell r="E227">
            <v>1111930</v>
          </cell>
          <cell r="F227">
            <v>147912665</v>
          </cell>
          <cell r="G227">
            <v>868378</v>
          </cell>
          <cell r="H227">
            <v>123349157</v>
          </cell>
        </row>
        <row r="228">
          <cell r="A228">
            <v>290470</v>
          </cell>
          <cell r="B228" t="str">
            <v>BA</v>
          </cell>
          <cell r="C228" t="str">
            <v>BUERAREMA</v>
          </cell>
          <cell r="D228" t="str">
            <v>290470</v>
          </cell>
          <cell r="F228">
            <v>5751390</v>
          </cell>
          <cell r="H228">
            <v>5559677</v>
          </cell>
        </row>
        <row r="229">
          <cell r="A229">
            <v>290475</v>
          </cell>
          <cell r="B229" t="str">
            <v>BA</v>
          </cell>
          <cell r="C229" t="str">
            <v>BURITIRAMA</v>
          </cell>
          <cell r="D229" t="str">
            <v>290475</v>
          </cell>
          <cell r="E229">
            <v>81923</v>
          </cell>
          <cell r="F229">
            <v>45984006</v>
          </cell>
          <cell r="H229">
            <v>48622618</v>
          </cell>
        </row>
        <row r="230">
          <cell r="A230">
            <v>290480</v>
          </cell>
          <cell r="B230" t="str">
            <v>BA</v>
          </cell>
          <cell r="C230" t="str">
            <v>CAATIBA</v>
          </cell>
          <cell r="D230" t="str">
            <v>290480</v>
          </cell>
          <cell r="F230">
            <v>0</v>
          </cell>
          <cell r="H230">
            <v>0</v>
          </cell>
        </row>
        <row r="231">
          <cell r="A231">
            <v>290485</v>
          </cell>
          <cell r="B231" t="str">
            <v>BA</v>
          </cell>
          <cell r="C231" t="str">
            <v>CABACEIRAS DO PARAGUAÇU</v>
          </cell>
          <cell r="D231" t="str">
            <v>290485</v>
          </cell>
          <cell r="E231">
            <v>34830</v>
          </cell>
          <cell r="F231">
            <v>42083340</v>
          </cell>
          <cell r="G231">
            <v>13150</v>
          </cell>
          <cell r="H231">
            <v>40180291</v>
          </cell>
        </row>
        <row r="232">
          <cell r="A232">
            <v>290500</v>
          </cell>
          <cell r="B232" t="str">
            <v>BA</v>
          </cell>
          <cell r="C232" t="str">
            <v>CACULÉ</v>
          </cell>
          <cell r="D232" t="str">
            <v>290500</v>
          </cell>
          <cell r="E232">
            <v>85083</v>
          </cell>
          <cell r="F232">
            <v>26082601</v>
          </cell>
          <cell r="G232">
            <v>113217</v>
          </cell>
          <cell r="H232">
            <v>24164053</v>
          </cell>
        </row>
        <row r="233">
          <cell r="A233">
            <v>290510</v>
          </cell>
          <cell r="B233" t="str">
            <v>BA</v>
          </cell>
          <cell r="C233" t="str">
            <v>CAÉM</v>
          </cell>
          <cell r="D233" t="str">
            <v>290510</v>
          </cell>
          <cell r="E233">
            <v>30080</v>
          </cell>
          <cell r="F233">
            <v>16983722</v>
          </cell>
          <cell r="G233">
            <v>86856</v>
          </cell>
          <cell r="H233">
            <v>16411972</v>
          </cell>
        </row>
        <row r="234">
          <cell r="A234">
            <v>290515</v>
          </cell>
          <cell r="B234" t="str">
            <v>BA</v>
          </cell>
          <cell r="C234" t="str">
            <v>CAETANOS</v>
          </cell>
          <cell r="D234" t="str">
            <v>290515</v>
          </cell>
          <cell r="E234">
            <v>6380</v>
          </cell>
          <cell r="F234">
            <v>65004288</v>
          </cell>
          <cell r="G234">
            <v>1900</v>
          </cell>
          <cell r="H234">
            <v>61237352</v>
          </cell>
        </row>
        <row r="235">
          <cell r="A235">
            <v>290520</v>
          </cell>
          <cell r="B235" t="str">
            <v>BA</v>
          </cell>
          <cell r="C235" t="str">
            <v>CAETITÉ</v>
          </cell>
          <cell r="D235" t="str">
            <v>290520</v>
          </cell>
          <cell r="F235">
            <v>17411043</v>
          </cell>
          <cell r="H235">
            <v>59625570</v>
          </cell>
        </row>
        <row r="236">
          <cell r="A236">
            <v>290530</v>
          </cell>
          <cell r="B236" t="str">
            <v>BA</v>
          </cell>
          <cell r="C236" t="str">
            <v>CAFARNAUM</v>
          </cell>
          <cell r="D236" t="str">
            <v>290530</v>
          </cell>
          <cell r="E236">
            <v>8152</v>
          </cell>
          <cell r="F236">
            <v>37259966</v>
          </cell>
          <cell r="G236">
            <v>510</v>
          </cell>
          <cell r="H236">
            <v>35863768</v>
          </cell>
        </row>
        <row r="237">
          <cell r="A237">
            <v>290540</v>
          </cell>
          <cell r="B237" t="str">
            <v>BA</v>
          </cell>
          <cell r="C237" t="str">
            <v>CAIRU</v>
          </cell>
          <cell r="D237" t="str">
            <v>290540</v>
          </cell>
          <cell r="E237">
            <v>26361</v>
          </cell>
          <cell r="F237">
            <v>157653848</v>
          </cell>
          <cell r="G237">
            <v>16406</v>
          </cell>
          <cell r="H237">
            <v>151693967</v>
          </cell>
        </row>
        <row r="238">
          <cell r="A238">
            <v>290550</v>
          </cell>
          <cell r="B238" t="str">
            <v>BA</v>
          </cell>
          <cell r="C238" t="str">
            <v>CALDEIRÃO GRANDE</v>
          </cell>
          <cell r="D238" t="str">
            <v>290550</v>
          </cell>
          <cell r="E238">
            <v>21640</v>
          </cell>
          <cell r="F238">
            <v>63058976</v>
          </cell>
          <cell r="G238">
            <v>9800</v>
          </cell>
          <cell r="H238">
            <v>66796933</v>
          </cell>
        </row>
        <row r="239">
          <cell r="A239">
            <v>290560</v>
          </cell>
          <cell r="B239" t="str">
            <v>BA</v>
          </cell>
          <cell r="C239" t="str">
            <v>CAMACAN</v>
          </cell>
          <cell r="D239" t="str">
            <v>290560</v>
          </cell>
          <cell r="E239">
            <v>509689</v>
          </cell>
          <cell r="F239">
            <v>137239224</v>
          </cell>
          <cell r="G239">
            <v>108482</v>
          </cell>
          <cell r="H239">
            <v>128739690</v>
          </cell>
        </row>
        <row r="240">
          <cell r="A240">
            <v>290570</v>
          </cell>
          <cell r="B240" t="str">
            <v>BA</v>
          </cell>
          <cell r="C240" t="str">
            <v>CAMAÇARI</v>
          </cell>
          <cell r="D240" t="str">
            <v>290570</v>
          </cell>
          <cell r="F240">
            <v>21852120</v>
          </cell>
          <cell r="G240">
            <v>2577</v>
          </cell>
          <cell r="H240">
            <v>21413726</v>
          </cell>
        </row>
        <row r="241">
          <cell r="A241">
            <v>290580</v>
          </cell>
          <cell r="B241" t="str">
            <v>BA</v>
          </cell>
          <cell r="C241" t="str">
            <v>CAMAMU</v>
          </cell>
          <cell r="D241" t="str">
            <v>290580</v>
          </cell>
          <cell r="E241">
            <v>30424</v>
          </cell>
          <cell r="F241">
            <v>38450628</v>
          </cell>
          <cell r="G241">
            <v>4705</v>
          </cell>
          <cell r="H241">
            <v>38616366</v>
          </cell>
        </row>
        <row r="242">
          <cell r="A242">
            <v>290590</v>
          </cell>
          <cell r="B242" t="str">
            <v>BA</v>
          </cell>
          <cell r="C242" t="str">
            <v>CAMPO ALEGRE DE LOURDES</v>
          </cell>
          <cell r="D242" t="str">
            <v>290590</v>
          </cell>
          <cell r="F242">
            <v>9989970</v>
          </cell>
          <cell r="H242">
            <v>9656971</v>
          </cell>
        </row>
        <row r="243">
          <cell r="A243">
            <v>290600</v>
          </cell>
          <cell r="B243" t="str">
            <v>BA</v>
          </cell>
          <cell r="C243" t="str">
            <v>CAMPO FORMOSO</v>
          </cell>
          <cell r="D243" t="str">
            <v>290600</v>
          </cell>
          <cell r="E243">
            <v>792929</v>
          </cell>
          <cell r="F243">
            <v>53953683</v>
          </cell>
          <cell r="G243">
            <v>674875</v>
          </cell>
          <cell r="H243">
            <v>55402462</v>
          </cell>
        </row>
        <row r="244">
          <cell r="A244">
            <v>290610</v>
          </cell>
          <cell r="B244" t="str">
            <v>BA</v>
          </cell>
          <cell r="C244" t="str">
            <v>CANÁPOLIS</v>
          </cell>
          <cell r="D244" t="str">
            <v>290610</v>
          </cell>
          <cell r="F244">
            <v>34268940</v>
          </cell>
          <cell r="H244">
            <v>33126642</v>
          </cell>
        </row>
        <row r="245">
          <cell r="A245">
            <v>290620</v>
          </cell>
          <cell r="B245" t="str">
            <v>BA</v>
          </cell>
          <cell r="C245" t="str">
            <v>CANARANA</v>
          </cell>
          <cell r="D245" t="str">
            <v>290620</v>
          </cell>
          <cell r="E245">
            <v>22000</v>
          </cell>
          <cell r="F245">
            <v>17915795</v>
          </cell>
          <cell r="G245">
            <v>21000</v>
          </cell>
          <cell r="H245">
            <v>17187361</v>
          </cell>
        </row>
        <row r="246">
          <cell r="A246">
            <v>290630</v>
          </cell>
          <cell r="B246" t="str">
            <v>BA</v>
          </cell>
          <cell r="C246" t="str">
            <v>CANAVIEIRAS</v>
          </cell>
          <cell r="D246" t="str">
            <v>290630</v>
          </cell>
          <cell r="E246">
            <v>55795</v>
          </cell>
          <cell r="F246">
            <v>74873965</v>
          </cell>
          <cell r="H246">
            <v>73063231</v>
          </cell>
        </row>
        <row r="247">
          <cell r="A247">
            <v>290640</v>
          </cell>
          <cell r="B247" t="str">
            <v>BA</v>
          </cell>
          <cell r="C247" t="str">
            <v>CANDEAL</v>
          </cell>
          <cell r="D247" t="str">
            <v>290640</v>
          </cell>
          <cell r="E247">
            <v>5100</v>
          </cell>
          <cell r="F247">
            <v>17564046</v>
          </cell>
          <cell r="G247">
            <v>7050</v>
          </cell>
          <cell r="H247">
            <v>16715249</v>
          </cell>
        </row>
        <row r="248">
          <cell r="A248">
            <v>290670</v>
          </cell>
          <cell r="B248" t="str">
            <v>BA</v>
          </cell>
          <cell r="C248" t="str">
            <v>CÂNDIDO SALES</v>
          </cell>
          <cell r="D248" t="str">
            <v>290670</v>
          </cell>
          <cell r="E248">
            <v>394353</v>
          </cell>
          <cell r="F248">
            <v>62723448</v>
          </cell>
          <cell r="G248">
            <v>400308</v>
          </cell>
          <cell r="H248">
            <v>66093580</v>
          </cell>
        </row>
        <row r="249">
          <cell r="A249">
            <v>290682</v>
          </cell>
          <cell r="B249" t="str">
            <v>BA</v>
          </cell>
          <cell r="C249" t="str">
            <v>CANUDOS</v>
          </cell>
          <cell r="D249" t="str">
            <v>290682</v>
          </cell>
          <cell r="F249">
            <v>14017710</v>
          </cell>
          <cell r="H249">
            <v>13550453</v>
          </cell>
        </row>
        <row r="250">
          <cell r="A250">
            <v>290685</v>
          </cell>
          <cell r="B250" t="str">
            <v>BA</v>
          </cell>
          <cell r="C250" t="str">
            <v>CAPELA DO ALTO ALEGRE</v>
          </cell>
          <cell r="D250" t="str">
            <v>290685</v>
          </cell>
          <cell r="E250">
            <v>42370</v>
          </cell>
          <cell r="F250">
            <v>52677286</v>
          </cell>
          <cell r="G250">
            <v>49457</v>
          </cell>
          <cell r="H250">
            <v>53811816</v>
          </cell>
        </row>
        <row r="251">
          <cell r="A251">
            <v>290687</v>
          </cell>
          <cell r="B251" t="str">
            <v>BA</v>
          </cell>
          <cell r="C251" t="str">
            <v>CAPIM GROSSO</v>
          </cell>
          <cell r="D251" t="str">
            <v>290687</v>
          </cell>
          <cell r="E251">
            <v>272852</v>
          </cell>
          <cell r="F251">
            <v>63218098</v>
          </cell>
          <cell r="G251">
            <v>354867</v>
          </cell>
          <cell r="H251">
            <v>58496303</v>
          </cell>
        </row>
        <row r="252">
          <cell r="A252">
            <v>290689</v>
          </cell>
          <cell r="B252" t="str">
            <v>BA</v>
          </cell>
          <cell r="C252" t="str">
            <v>CARAÍBAS</v>
          </cell>
          <cell r="D252" t="str">
            <v>290689</v>
          </cell>
          <cell r="E252">
            <v>2287</v>
          </cell>
          <cell r="F252">
            <v>607884</v>
          </cell>
          <cell r="G252">
            <v>1374</v>
          </cell>
          <cell r="H252">
            <v>316240</v>
          </cell>
        </row>
        <row r="253">
          <cell r="A253">
            <v>290690</v>
          </cell>
          <cell r="B253" t="str">
            <v>BA</v>
          </cell>
          <cell r="C253" t="str">
            <v>CARAVELAS</v>
          </cell>
          <cell r="D253" t="str">
            <v>290690</v>
          </cell>
          <cell r="F253">
            <v>131732280</v>
          </cell>
          <cell r="H253">
            <v>127341204</v>
          </cell>
        </row>
        <row r="254">
          <cell r="A254">
            <v>290700</v>
          </cell>
          <cell r="B254" t="str">
            <v>BA</v>
          </cell>
          <cell r="C254" t="str">
            <v>CARDEAL DA SILVA</v>
          </cell>
          <cell r="D254" t="str">
            <v>290700</v>
          </cell>
          <cell r="F254">
            <v>46629300</v>
          </cell>
          <cell r="H254">
            <v>45074990</v>
          </cell>
        </row>
        <row r="255">
          <cell r="A255">
            <v>290710</v>
          </cell>
          <cell r="B255" t="str">
            <v>BA</v>
          </cell>
          <cell r="C255" t="str">
            <v>CARINHANHA</v>
          </cell>
          <cell r="D255" t="str">
            <v>290710</v>
          </cell>
          <cell r="E255">
            <v>153427</v>
          </cell>
          <cell r="F255">
            <v>84622725</v>
          </cell>
          <cell r="G255">
            <v>185</v>
          </cell>
          <cell r="H255">
            <v>81208323</v>
          </cell>
        </row>
        <row r="256">
          <cell r="A256">
            <v>290720</v>
          </cell>
          <cell r="B256" t="str">
            <v>BA</v>
          </cell>
          <cell r="C256" t="str">
            <v>CASA NOVA</v>
          </cell>
          <cell r="D256" t="str">
            <v>290720</v>
          </cell>
          <cell r="E256">
            <v>318339</v>
          </cell>
          <cell r="F256">
            <v>987813795</v>
          </cell>
          <cell r="G256">
            <v>296597</v>
          </cell>
          <cell r="H256">
            <v>943413805</v>
          </cell>
        </row>
        <row r="257">
          <cell r="A257">
            <v>290730</v>
          </cell>
          <cell r="B257" t="str">
            <v>BA</v>
          </cell>
          <cell r="C257" t="str">
            <v>CASTRO ALVES</v>
          </cell>
          <cell r="D257" t="str">
            <v>290730</v>
          </cell>
          <cell r="E257">
            <v>34692</v>
          </cell>
          <cell r="F257">
            <v>145836249</v>
          </cell>
          <cell r="G257">
            <v>93701</v>
          </cell>
          <cell r="H257">
            <v>145581548</v>
          </cell>
        </row>
        <row r="258">
          <cell r="A258">
            <v>290740</v>
          </cell>
          <cell r="B258" t="str">
            <v>BA</v>
          </cell>
          <cell r="C258" t="str">
            <v>CATOLÂNDIA</v>
          </cell>
          <cell r="D258" t="str">
            <v>290740</v>
          </cell>
          <cell r="F258">
            <v>255840</v>
          </cell>
          <cell r="H258">
            <v>247312</v>
          </cell>
        </row>
        <row r="259">
          <cell r="A259">
            <v>290750</v>
          </cell>
          <cell r="B259" t="str">
            <v>BA</v>
          </cell>
          <cell r="C259" t="str">
            <v>CATU</v>
          </cell>
          <cell r="D259" t="str">
            <v>290750</v>
          </cell>
          <cell r="E259">
            <v>454333</v>
          </cell>
          <cell r="F259">
            <v>97247872</v>
          </cell>
          <cell r="G259">
            <v>291526</v>
          </cell>
          <cell r="H259">
            <v>85285044</v>
          </cell>
        </row>
        <row r="260">
          <cell r="A260">
            <v>290755</v>
          </cell>
          <cell r="B260" t="str">
            <v>BA</v>
          </cell>
          <cell r="C260" t="str">
            <v>CATURAMA</v>
          </cell>
          <cell r="D260" t="str">
            <v>290755</v>
          </cell>
          <cell r="E260">
            <v>300</v>
          </cell>
          <cell r="F260">
            <v>12745584</v>
          </cell>
          <cell r="G260">
            <v>1060</v>
          </cell>
          <cell r="H260">
            <v>13694768</v>
          </cell>
        </row>
        <row r="261">
          <cell r="A261">
            <v>290760</v>
          </cell>
          <cell r="B261" t="str">
            <v>BA</v>
          </cell>
          <cell r="C261" t="str">
            <v>CENTRAL</v>
          </cell>
          <cell r="D261" t="str">
            <v>290760</v>
          </cell>
          <cell r="E261">
            <v>50615</v>
          </cell>
          <cell r="F261">
            <v>97435776</v>
          </cell>
          <cell r="G261">
            <v>28138</v>
          </cell>
          <cell r="H261">
            <v>94349919</v>
          </cell>
        </row>
        <row r="262">
          <cell r="A262">
            <v>290780</v>
          </cell>
          <cell r="B262" t="str">
            <v>BA</v>
          </cell>
          <cell r="C262" t="str">
            <v>CÍCERO DANTAS</v>
          </cell>
          <cell r="D262" t="str">
            <v>290780</v>
          </cell>
          <cell r="F262">
            <v>75737580</v>
          </cell>
          <cell r="H262">
            <v>73212994</v>
          </cell>
        </row>
        <row r="263">
          <cell r="A263">
            <v>290790</v>
          </cell>
          <cell r="B263" t="str">
            <v>BA</v>
          </cell>
          <cell r="C263" t="str">
            <v>CIPÓ</v>
          </cell>
          <cell r="D263" t="str">
            <v>290790</v>
          </cell>
          <cell r="E263">
            <v>3397</v>
          </cell>
          <cell r="F263">
            <v>69369031</v>
          </cell>
          <cell r="H263">
            <v>68485343</v>
          </cell>
        </row>
        <row r="264">
          <cell r="A264">
            <v>290800</v>
          </cell>
          <cell r="B264" t="str">
            <v>BA</v>
          </cell>
          <cell r="C264" t="str">
            <v>COARACI</v>
          </cell>
          <cell r="D264" t="str">
            <v>290800</v>
          </cell>
          <cell r="E264">
            <v>13</v>
          </cell>
          <cell r="F264">
            <v>33193915</v>
          </cell>
          <cell r="G264">
            <v>4181</v>
          </cell>
          <cell r="H264">
            <v>32098157</v>
          </cell>
        </row>
        <row r="265">
          <cell r="A265">
            <v>290810</v>
          </cell>
          <cell r="B265" t="str">
            <v>BA</v>
          </cell>
          <cell r="C265" t="str">
            <v>COCOS</v>
          </cell>
          <cell r="D265" t="str">
            <v>290810</v>
          </cell>
          <cell r="E265">
            <v>88223</v>
          </cell>
          <cell r="F265">
            <v>23131338</v>
          </cell>
          <cell r="G265">
            <v>22071</v>
          </cell>
          <cell r="H265">
            <v>24646209</v>
          </cell>
        </row>
        <row r="266">
          <cell r="A266">
            <v>290820</v>
          </cell>
          <cell r="B266" t="str">
            <v>BA</v>
          </cell>
          <cell r="C266" t="str">
            <v>CONCEIÇÃO DA FEIRA</v>
          </cell>
          <cell r="D266" t="str">
            <v>290820</v>
          </cell>
          <cell r="F266">
            <v>0</v>
          </cell>
          <cell r="H266">
            <v>0</v>
          </cell>
        </row>
        <row r="267">
          <cell r="A267">
            <v>290830</v>
          </cell>
          <cell r="B267" t="str">
            <v>BA</v>
          </cell>
          <cell r="C267" t="str">
            <v>CONCEIÇÃO DO ALMEIDA</v>
          </cell>
          <cell r="D267" t="str">
            <v>290830</v>
          </cell>
          <cell r="E267">
            <v>7065</v>
          </cell>
          <cell r="F267">
            <v>20447595</v>
          </cell>
          <cell r="G267">
            <v>4900</v>
          </cell>
          <cell r="H267">
            <v>31096897</v>
          </cell>
        </row>
        <row r="268">
          <cell r="A268">
            <v>290840</v>
          </cell>
          <cell r="B268" t="str">
            <v>BA</v>
          </cell>
          <cell r="C268" t="str">
            <v>CONCEIÇÃO DO COITÉ</v>
          </cell>
          <cell r="D268" t="str">
            <v>290840</v>
          </cell>
          <cell r="F268">
            <v>47808900</v>
          </cell>
          <cell r="H268">
            <v>46215270</v>
          </cell>
        </row>
        <row r="269">
          <cell r="A269">
            <v>290850</v>
          </cell>
          <cell r="B269" t="str">
            <v>BA</v>
          </cell>
          <cell r="C269" t="str">
            <v>CONCEIÇÃO DO JACUÍPE</v>
          </cell>
          <cell r="D269" t="str">
            <v>290850</v>
          </cell>
          <cell r="E269">
            <v>217636</v>
          </cell>
          <cell r="F269">
            <v>25439299</v>
          </cell>
          <cell r="G269">
            <v>66794</v>
          </cell>
          <cell r="H269">
            <v>22759051</v>
          </cell>
        </row>
        <row r="270">
          <cell r="A270">
            <v>290860</v>
          </cell>
          <cell r="B270" t="str">
            <v>BA</v>
          </cell>
          <cell r="C270" t="str">
            <v>CONDE</v>
          </cell>
          <cell r="D270" t="str">
            <v>290860</v>
          </cell>
          <cell r="F270">
            <v>108034110</v>
          </cell>
          <cell r="H270">
            <v>104432973</v>
          </cell>
        </row>
        <row r="271">
          <cell r="A271">
            <v>290870</v>
          </cell>
          <cell r="B271" t="str">
            <v>BA</v>
          </cell>
          <cell r="C271" t="str">
            <v>CONDEÚBA</v>
          </cell>
          <cell r="D271" t="str">
            <v>290870</v>
          </cell>
          <cell r="E271">
            <v>4169</v>
          </cell>
          <cell r="F271">
            <v>23541321</v>
          </cell>
          <cell r="G271">
            <v>2435</v>
          </cell>
          <cell r="H271">
            <v>23317819</v>
          </cell>
        </row>
        <row r="272">
          <cell r="A272">
            <v>290880</v>
          </cell>
          <cell r="B272" t="str">
            <v>BA</v>
          </cell>
          <cell r="C272" t="str">
            <v>CONTENDAS DO SINCORÁ</v>
          </cell>
          <cell r="D272" t="str">
            <v>290880</v>
          </cell>
          <cell r="F272">
            <v>189030</v>
          </cell>
          <cell r="H272">
            <v>182729</v>
          </cell>
        </row>
        <row r="273">
          <cell r="A273">
            <v>290890</v>
          </cell>
          <cell r="B273" t="str">
            <v>BA</v>
          </cell>
          <cell r="C273" t="str">
            <v>CORAÇÃO DE MARIA</v>
          </cell>
          <cell r="D273" t="str">
            <v>290890</v>
          </cell>
          <cell r="F273">
            <v>43868400</v>
          </cell>
          <cell r="H273">
            <v>46057883</v>
          </cell>
        </row>
        <row r="274">
          <cell r="A274">
            <v>290900</v>
          </cell>
          <cell r="B274" t="str">
            <v>BA</v>
          </cell>
          <cell r="C274" t="str">
            <v>CORDEIROS</v>
          </cell>
          <cell r="D274" t="str">
            <v>290900</v>
          </cell>
          <cell r="E274">
            <v>400</v>
          </cell>
          <cell r="F274">
            <v>118526840</v>
          </cell>
          <cell r="G274">
            <v>46710</v>
          </cell>
          <cell r="H274">
            <v>114353088</v>
          </cell>
        </row>
        <row r="275">
          <cell r="A275">
            <v>290910</v>
          </cell>
          <cell r="B275" t="str">
            <v>BA</v>
          </cell>
          <cell r="C275" t="str">
            <v>CORIBE</v>
          </cell>
          <cell r="D275" t="str">
            <v>290910</v>
          </cell>
          <cell r="F275">
            <v>2567580</v>
          </cell>
          <cell r="H275">
            <v>2452321</v>
          </cell>
        </row>
        <row r="276">
          <cell r="A276">
            <v>290920</v>
          </cell>
          <cell r="B276" t="str">
            <v>BA</v>
          </cell>
          <cell r="C276" t="str">
            <v>CORONEL JOÃO SÁ</v>
          </cell>
          <cell r="D276" t="str">
            <v>290920</v>
          </cell>
          <cell r="F276">
            <v>9826244</v>
          </cell>
          <cell r="G276">
            <v>15684</v>
          </cell>
          <cell r="H276">
            <v>12373986</v>
          </cell>
        </row>
        <row r="277">
          <cell r="A277">
            <v>290930</v>
          </cell>
          <cell r="B277" t="str">
            <v>BA</v>
          </cell>
          <cell r="C277" t="str">
            <v>CORRENTINA</v>
          </cell>
          <cell r="D277" t="str">
            <v>290930</v>
          </cell>
          <cell r="F277">
            <v>46612620</v>
          </cell>
          <cell r="H277">
            <v>45058866</v>
          </cell>
        </row>
        <row r="278">
          <cell r="A278">
            <v>290940</v>
          </cell>
          <cell r="B278" t="str">
            <v>BA</v>
          </cell>
          <cell r="C278" t="str">
            <v>COTEGIPE</v>
          </cell>
          <cell r="D278" t="str">
            <v>290940</v>
          </cell>
          <cell r="E278">
            <v>405</v>
          </cell>
          <cell r="F278">
            <v>22996515</v>
          </cell>
          <cell r="G278">
            <v>8743</v>
          </cell>
          <cell r="H278">
            <v>22676200</v>
          </cell>
        </row>
        <row r="279">
          <cell r="A279">
            <v>290950</v>
          </cell>
          <cell r="B279" t="str">
            <v>BA</v>
          </cell>
          <cell r="C279" t="str">
            <v>CRAVOLÂNDIA</v>
          </cell>
          <cell r="D279" t="str">
            <v>290950</v>
          </cell>
          <cell r="E279">
            <v>13992</v>
          </cell>
          <cell r="F279">
            <v>6463293</v>
          </cell>
          <cell r="G279">
            <v>15463</v>
          </cell>
          <cell r="H279">
            <v>8410372</v>
          </cell>
        </row>
        <row r="280">
          <cell r="A280">
            <v>290960</v>
          </cell>
          <cell r="B280" t="str">
            <v>BA</v>
          </cell>
          <cell r="C280" t="str">
            <v>CRISÓPOLIS</v>
          </cell>
          <cell r="D280" t="str">
            <v>290960</v>
          </cell>
          <cell r="E280">
            <v>56486</v>
          </cell>
          <cell r="F280">
            <v>16482976</v>
          </cell>
          <cell r="G280">
            <v>43336</v>
          </cell>
          <cell r="H280">
            <v>18521419</v>
          </cell>
        </row>
        <row r="281">
          <cell r="A281">
            <v>290970</v>
          </cell>
          <cell r="B281" t="str">
            <v>BA</v>
          </cell>
          <cell r="C281" t="str">
            <v>CRISTÓPOLIS</v>
          </cell>
          <cell r="D281" t="str">
            <v>290970</v>
          </cell>
          <cell r="E281">
            <v>20920</v>
          </cell>
          <cell r="F281">
            <v>42220707</v>
          </cell>
          <cell r="H281">
            <v>44164838</v>
          </cell>
        </row>
        <row r="282">
          <cell r="A282">
            <v>290980</v>
          </cell>
          <cell r="B282" t="str">
            <v>BA</v>
          </cell>
          <cell r="C282" t="str">
            <v>CRUZ DAS ALMAS</v>
          </cell>
          <cell r="D282" t="str">
            <v>290980</v>
          </cell>
          <cell r="F282">
            <v>58688310</v>
          </cell>
          <cell r="H282">
            <v>56732033</v>
          </cell>
        </row>
        <row r="283">
          <cell r="A283">
            <v>290990</v>
          </cell>
          <cell r="B283" t="str">
            <v>BA</v>
          </cell>
          <cell r="C283" t="str">
            <v>CURAÇÁ</v>
          </cell>
          <cell r="D283" t="str">
            <v>290990</v>
          </cell>
          <cell r="E283">
            <v>106385</v>
          </cell>
          <cell r="F283">
            <v>892777367</v>
          </cell>
          <cell r="G283">
            <v>59250</v>
          </cell>
          <cell r="H283">
            <v>864475203</v>
          </cell>
        </row>
        <row r="284">
          <cell r="A284">
            <v>291000</v>
          </cell>
          <cell r="B284" t="str">
            <v>BA</v>
          </cell>
          <cell r="C284" t="str">
            <v>DÁRIO MEIRA</v>
          </cell>
          <cell r="D284" t="str">
            <v>291000</v>
          </cell>
          <cell r="F284">
            <v>3031880</v>
          </cell>
          <cell r="H284">
            <v>3201082</v>
          </cell>
        </row>
        <row r="285">
          <cell r="A285">
            <v>291005</v>
          </cell>
          <cell r="B285" t="str">
            <v>BA</v>
          </cell>
          <cell r="C285" t="str">
            <v>DIAS D'ÁVILA</v>
          </cell>
          <cell r="D285" t="str">
            <v>291005</v>
          </cell>
          <cell r="E285">
            <v>749400</v>
          </cell>
          <cell r="F285">
            <v>167978927</v>
          </cell>
          <cell r="G285">
            <v>683743</v>
          </cell>
          <cell r="H285">
            <v>172822200</v>
          </cell>
        </row>
        <row r="286">
          <cell r="A286">
            <v>291010</v>
          </cell>
          <cell r="B286" t="str">
            <v>BA</v>
          </cell>
          <cell r="C286" t="str">
            <v>DOM BASÍLIO</v>
          </cell>
          <cell r="D286" t="str">
            <v>291010</v>
          </cell>
          <cell r="E286">
            <v>160788</v>
          </cell>
          <cell r="F286">
            <v>24724365</v>
          </cell>
          <cell r="G286">
            <v>109493</v>
          </cell>
          <cell r="H286">
            <v>22428361</v>
          </cell>
        </row>
        <row r="287">
          <cell r="A287">
            <v>291020</v>
          </cell>
          <cell r="B287" t="str">
            <v>BA</v>
          </cell>
          <cell r="C287" t="str">
            <v>DOM MACEDO COSTA</v>
          </cell>
          <cell r="D287" t="str">
            <v>291020</v>
          </cell>
          <cell r="E287">
            <v>36223</v>
          </cell>
          <cell r="F287">
            <v>22068305</v>
          </cell>
          <cell r="G287">
            <v>5422</v>
          </cell>
          <cell r="H287">
            <v>22586158</v>
          </cell>
        </row>
        <row r="288">
          <cell r="A288">
            <v>291030</v>
          </cell>
          <cell r="B288" t="str">
            <v>BA</v>
          </cell>
          <cell r="C288" t="str">
            <v>ELÍSIO MEDRADO</v>
          </cell>
          <cell r="D288" t="str">
            <v>291030</v>
          </cell>
          <cell r="E288">
            <v>26740</v>
          </cell>
          <cell r="F288">
            <v>17994726</v>
          </cell>
          <cell r="G288">
            <v>345</v>
          </cell>
          <cell r="H288">
            <v>16574250</v>
          </cell>
        </row>
        <row r="289">
          <cell r="A289">
            <v>291040</v>
          </cell>
          <cell r="B289" t="str">
            <v>BA</v>
          </cell>
          <cell r="C289" t="str">
            <v>ENCRUZILHADA</v>
          </cell>
          <cell r="D289" t="str">
            <v>291040</v>
          </cell>
          <cell r="E289">
            <v>44164</v>
          </cell>
          <cell r="F289">
            <v>48796820</v>
          </cell>
          <cell r="H289">
            <v>46596130</v>
          </cell>
        </row>
        <row r="290">
          <cell r="A290">
            <v>291050</v>
          </cell>
          <cell r="B290" t="str">
            <v>BA</v>
          </cell>
          <cell r="C290" t="str">
            <v>ENTRE RIOS</v>
          </cell>
          <cell r="D290" t="str">
            <v>291050</v>
          </cell>
          <cell r="F290">
            <v>246467575</v>
          </cell>
          <cell r="H290">
            <v>238037249</v>
          </cell>
        </row>
        <row r="291">
          <cell r="A291">
            <v>290050</v>
          </cell>
          <cell r="B291" t="str">
            <v>BA</v>
          </cell>
          <cell r="C291" t="str">
            <v>ÉRICO CARDOSO</v>
          </cell>
          <cell r="D291" t="str">
            <v>290050</v>
          </cell>
          <cell r="E291">
            <v>4485</v>
          </cell>
          <cell r="F291">
            <v>6292624</v>
          </cell>
          <cell r="G291">
            <v>6504</v>
          </cell>
          <cell r="H291">
            <v>6681179</v>
          </cell>
        </row>
        <row r="292">
          <cell r="A292">
            <v>291070</v>
          </cell>
          <cell r="B292" t="str">
            <v>BA</v>
          </cell>
          <cell r="C292" t="str">
            <v>EUCLIDES DA CUNHA</v>
          </cell>
          <cell r="D292" t="str">
            <v>291070</v>
          </cell>
          <cell r="E292">
            <v>615519</v>
          </cell>
          <cell r="F292">
            <v>460527314</v>
          </cell>
          <cell r="G292">
            <v>690348</v>
          </cell>
          <cell r="H292">
            <v>453279216</v>
          </cell>
        </row>
        <row r="293">
          <cell r="A293">
            <v>291072</v>
          </cell>
          <cell r="B293" t="str">
            <v>BA</v>
          </cell>
          <cell r="C293" t="str">
            <v>EUNÁPOLIS</v>
          </cell>
          <cell r="D293" t="str">
            <v>291072</v>
          </cell>
          <cell r="E293">
            <v>885702</v>
          </cell>
          <cell r="F293">
            <v>121961798</v>
          </cell>
          <cell r="G293">
            <v>390483</v>
          </cell>
          <cell r="H293">
            <v>171869077</v>
          </cell>
        </row>
        <row r="294">
          <cell r="A294">
            <v>291075</v>
          </cell>
          <cell r="B294" t="str">
            <v>BA</v>
          </cell>
          <cell r="C294" t="str">
            <v>FÁTIMA</v>
          </cell>
          <cell r="D294" t="str">
            <v>291075</v>
          </cell>
          <cell r="E294">
            <v>100117</v>
          </cell>
          <cell r="F294">
            <v>21225207</v>
          </cell>
          <cell r="G294">
            <v>74104</v>
          </cell>
          <cell r="H294">
            <v>19199103</v>
          </cell>
        </row>
        <row r="295">
          <cell r="A295">
            <v>291077</v>
          </cell>
          <cell r="B295" t="str">
            <v>BA</v>
          </cell>
          <cell r="C295" t="str">
            <v>FEIRA DA MATA</v>
          </cell>
          <cell r="D295" t="str">
            <v>291077</v>
          </cell>
          <cell r="E295">
            <v>42708</v>
          </cell>
          <cell r="F295">
            <v>63155454</v>
          </cell>
          <cell r="G295">
            <v>16426</v>
          </cell>
          <cell r="H295">
            <v>60755223</v>
          </cell>
        </row>
        <row r="296">
          <cell r="A296">
            <v>291080</v>
          </cell>
          <cell r="B296" t="str">
            <v>BA</v>
          </cell>
          <cell r="C296" t="str">
            <v>FEIRA DE SANTANA</v>
          </cell>
          <cell r="D296" t="str">
            <v>291080</v>
          </cell>
          <cell r="F296">
            <v>124939980</v>
          </cell>
          <cell r="H296">
            <v>120775314</v>
          </cell>
        </row>
        <row r="297">
          <cell r="A297">
            <v>291085</v>
          </cell>
          <cell r="B297" t="str">
            <v>BA</v>
          </cell>
          <cell r="C297" t="str">
            <v>FILADÉLFIA</v>
          </cell>
          <cell r="D297" t="str">
            <v>291085</v>
          </cell>
          <cell r="E297">
            <v>86311</v>
          </cell>
          <cell r="F297">
            <v>19726712</v>
          </cell>
          <cell r="G297">
            <v>8950</v>
          </cell>
          <cell r="H297">
            <v>17723871</v>
          </cell>
        </row>
        <row r="298">
          <cell r="A298">
            <v>291090</v>
          </cell>
          <cell r="B298" t="str">
            <v>BA</v>
          </cell>
          <cell r="C298" t="str">
            <v>FIRMINO ALVES</v>
          </cell>
          <cell r="D298" t="str">
            <v>291090</v>
          </cell>
          <cell r="E298">
            <v>6924</v>
          </cell>
          <cell r="F298">
            <v>19328026</v>
          </cell>
          <cell r="G298">
            <v>5993</v>
          </cell>
          <cell r="H298">
            <v>18228234</v>
          </cell>
        </row>
        <row r="299">
          <cell r="A299">
            <v>291100</v>
          </cell>
          <cell r="B299" t="str">
            <v>BA</v>
          </cell>
          <cell r="C299" t="str">
            <v>FLORESTA AZUL</v>
          </cell>
          <cell r="D299" t="str">
            <v>291100</v>
          </cell>
          <cell r="F299">
            <v>7971900</v>
          </cell>
          <cell r="H299">
            <v>7706170</v>
          </cell>
        </row>
        <row r="300">
          <cell r="A300">
            <v>291110</v>
          </cell>
          <cell r="B300" t="str">
            <v>BA</v>
          </cell>
          <cell r="C300" t="str">
            <v>FORMOSA DO RIO PRETO</v>
          </cell>
          <cell r="D300" t="str">
            <v>291110</v>
          </cell>
          <cell r="E300">
            <v>220026</v>
          </cell>
          <cell r="F300">
            <v>63862590</v>
          </cell>
          <cell r="G300">
            <v>95799</v>
          </cell>
          <cell r="H300">
            <v>53271405</v>
          </cell>
        </row>
        <row r="301">
          <cell r="A301">
            <v>291120</v>
          </cell>
          <cell r="B301" t="str">
            <v>BA</v>
          </cell>
          <cell r="C301" t="str">
            <v>GANDU</v>
          </cell>
          <cell r="D301" t="str">
            <v>291120</v>
          </cell>
          <cell r="E301">
            <v>5420</v>
          </cell>
          <cell r="F301">
            <v>32673720</v>
          </cell>
          <cell r="G301">
            <v>7730</v>
          </cell>
          <cell r="H301">
            <v>31414872</v>
          </cell>
        </row>
        <row r="302">
          <cell r="A302">
            <v>291125</v>
          </cell>
          <cell r="B302" t="str">
            <v>BA</v>
          </cell>
          <cell r="C302" t="str">
            <v>GAVIÃO</v>
          </cell>
          <cell r="D302" t="str">
            <v>291125</v>
          </cell>
          <cell r="F302">
            <v>15607435</v>
          </cell>
          <cell r="H302">
            <v>15364674</v>
          </cell>
        </row>
        <row r="303">
          <cell r="A303">
            <v>291130</v>
          </cell>
          <cell r="B303" t="str">
            <v>BA</v>
          </cell>
          <cell r="C303" t="str">
            <v>GENTIO DO OURO</v>
          </cell>
          <cell r="D303" t="str">
            <v>291130</v>
          </cell>
          <cell r="E303">
            <v>128152</v>
          </cell>
          <cell r="F303">
            <v>17611788</v>
          </cell>
          <cell r="G303">
            <v>31975</v>
          </cell>
          <cell r="H303">
            <v>19049794</v>
          </cell>
        </row>
        <row r="304">
          <cell r="A304">
            <v>291140</v>
          </cell>
          <cell r="B304" t="str">
            <v>BA</v>
          </cell>
          <cell r="C304" t="str">
            <v>GLÓRIA</v>
          </cell>
          <cell r="D304" t="str">
            <v>291140</v>
          </cell>
          <cell r="F304">
            <v>12462804</v>
          </cell>
          <cell r="G304">
            <v>56916</v>
          </cell>
          <cell r="H304">
            <v>19437747</v>
          </cell>
        </row>
        <row r="305">
          <cell r="A305">
            <v>291150</v>
          </cell>
          <cell r="B305" t="str">
            <v>BA</v>
          </cell>
          <cell r="C305" t="str">
            <v>GONGOGI</v>
          </cell>
          <cell r="D305" t="str">
            <v>291150</v>
          </cell>
          <cell r="E305">
            <v>18048</v>
          </cell>
          <cell r="F305">
            <v>19782746</v>
          </cell>
          <cell r="G305">
            <v>2008</v>
          </cell>
          <cell r="H305">
            <v>19149343</v>
          </cell>
        </row>
        <row r="306">
          <cell r="A306">
            <v>291160</v>
          </cell>
          <cell r="B306" t="str">
            <v>BA</v>
          </cell>
          <cell r="C306" t="str">
            <v>GOVERNADOR MANGABEIRA</v>
          </cell>
          <cell r="D306" t="str">
            <v>291160</v>
          </cell>
          <cell r="F306">
            <v>0</v>
          </cell>
          <cell r="H306">
            <v>0</v>
          </cell>
        </row>
        <row r="307">
          <cell r="A307">
            <v>291165</v>
          </cell>
          <cell r="B307" t="str">
            <v>BA</v>
          </cell>
          <cell r="C307" t="str">
            <v>GUAJERU</v>
          </cell>
          <cell r="D307" t="str">
            <v>291165</v>
          </cell>
          <cell r="E307">
            <v>3415</v>
          </cell>
          <cell r="F307">
            <v>31595230</v>
          </cell>
          <cell r="G307">
            <v>8440</v>
          </cell>
          <cell r="H307">
            <v>30352395</v>
          </cell>
        </row>
        <row r="308">
          <cell r="A308">
            <v>291170</v>
          </cell>
          <cell r="B308" t="str">
            <v>BA</v>
          </cell>
          <cell r="C308" t="str">
            <v>GUANAMBI</v>
          </cell>
          <cell r="D308" t="str">
            <v>291170</v>
          </cell>
          <cell r="F308">
            <v>77813280</v>
          </cell>
          <cell r="H308">
            <v>75219504</v>
          </cell>
        </row>
        <row r="309">
          <cell r="A309">
            <v>291180</v>
          </cell>
          <cell r="B309" t="str">
            <v>BA</v>
          </cell>
          <cell r="C309" t="str">
            <v>GUARATINGA</v>
          </cell>
          <cell r="D309" t="str">
            <v>291180</v>
          </cell>
          <cell r="F309">
            <v>1425900</v>
          </cell>
          <cell r="H309">
            <v>1378370</v>
          </cell>
        </row>
        <row r="310">
          <cell r="A310">
            <v>291185</v>
          </cell>
          <cell r="B310" t="str">
            <v>BA</v>
          </cell>
          <cell r="C310" t="str">
            <v>HELIÓPOLIS</v>
          </cell>
          <cell r="D310" t="str">
            <v>291185</v>
          </cell>
          <cell r="E310">
            <v>4740</v>
          </cell>
          <cell r="F310">
            <v>37876914</v>
          </cell>
          <cell r="H310">
            <v>37080100</v>
          </cell>
        </row>
        <row r="311">
          <cell r="A311">
            <v>291190</v>
          </cell>
          <cell r="B311" t="str">
            <v>BA</v>
          </cell>
          <cell r="C311" t="str">
            <v>IAÇU</v>
          </cell>
          <cell r="D311" t="str">
            <v>291190</v>
          </cell>
          <cell r="F311">
            <v>21703860</v>
          </cell>
          <cell r="H311">
            <v>20980398</v>
          </cell>
        </row>
        <row r="312">
          <cell r="A312">
            <v>291200</v>
          </cell>
          <cell r="B312" t="str">
            <v>BA</v>
          </cell>
          <cell r="C312" t="str">
            <v>IBIASSUCÊ</v>
          </cell>
          <cell r="D312" t="str">
            <v>291200</v>
          </cell>
          <cell r="E312">
            <v>51424</v>
          </cell>
          <cell r="F312">
            <v>7817535</v>
          </cell>
          <cell r="G312">
            <v>70952</v>
          </cell>
          <cell r="H312">
            <v>9982996</v>
          </cell>
        </row>
        <row r="313">
          <cell r="A313">
            <v>291210</v>
          </cell>
          <cell r="B313" t="str">
            <v>BA</v>
          </cell>
          <cell r="C313" t="str">
            <v>IBICARAÍ</v>
          </cell>
          <cell r="D313" t="str">
            <v>291210</v>
          </cell>
          <cell r="F313">
            <v>18356490</v>
          </cell>
          <cell r="H313">
            <v>17744607</v>
          </cell>
        </row>
        <row r="314">
          <cell r="A314">
            <v>291220</v>
          </cell>
          <cell r="B314" t="str">
            <v>BA</v>
          </cell>
          <cell r="C314" t="str">
            <v>IBICOARA</v>
          </cell>
          <cell r="D314" t="str">
            <v>291220</v>
          </cell>
          <cell r="E314">
            <v>323407</v>
          </cell>
          <cell r="F314">
            <v>21410713</v>
          </cell>
          <cell r="G314">
            <v>138325</v>
          </cell>
          <cell r="H314">
            <v>12290936</v>
          </cell>
        </row>
        <row r="315">
          <cell r="A315">
            <v>291230</v>
          </cell>
          <cell r="B315" t="str">
            <v>BA</v>
          </cell>
          <cell r="C315" t="str">
            <v>IBICUÍ</v>
          </cell>
          <cell r="D315" t="str">
            <v>291230</v>
          </cell>
          <cell r="F315">
            <v>1980000</v>
          </cell>
          <cell r="H315">
            <v>1914000</v>
          </cell>
        </row>
        <row r="316">
          <cell r="A316">
            <v>291240</v>
          </cell>
          <cell r="B316" t="str">
            <v>BA</v>
          </cell>
          <cell r="C316" t="str">
            <v>IBIPEBA</v>
          </cell>
          <cell r="D316" t="str">
            <v>291240</v>
          </cell>
          <cell r="E316">
            <v>5530</v>
          </cell>
          <cell r="F316">
            <v>32903709</v>
          </cell>
          <cell r="G316">
            <v>15700</v>
          </cell>
          <cell r="H316">
            <v>34953878</v>
          </cell>
        </row>
        <row r="317">
          <cell r="A317">
            <v>291250</v>
          </cell>
          <cell r="B317" t="str">
            <v>BA</v>
          </cell>
          <cell r="C317" t="str">
            <v>IBIPITANGA</v>
          </cell>
          <cell r="D317" t="str">
            <v>291250</v>
          </cell>
          <cell r="E317">
            <v>104665</v>
          </cell>
          <cell r="F317">
            <v>9067791</v>
          </cell>
          <cell r="G317">
            <v>79136</v>
          </cell>
          <cell r="H317">
            <v>7279641</v>
          </cell>
        </row>
        <row r="318">
          <cell r="A318">
            <v>291260</v>
          </cell>
          <cell r="B318" t="str">
            <v>BA</v>
          </cell>
          <cell r="C318" t="str">
            <v>IBIQUERA</v>
          </cell>
          <cell r="D318" t="str">
            <v>291260</v>
          </cell>
          <cell r="F318">
            <v>1926990</v>
          </cell>
          <cell r="H318">
            <v>1862757</v>
          </cell>
        </row>
        <row r="319">
          <cell r="A319">
            <v>291270</v>
          </cell>
          <cell r="B319" t="str">
            <v>BA</v>
          </cell>
          <cell r="C319" t="str">
            <v>IBIRAPITANGA</v>
          </cell>
          <cell r="D319" t="str">
            <v>291270</v>
          </cell>
          <cell r="F319">
            <v>10670727</v>
          </cell>
          <cell r="H319">
            <v>16924516</v>
          </cell>
        </row>
        <row r="320">
          <cell r="A320">
            <v>291280</v>
          </cell>
          <cell r="B320" t="str">
            <v>BA</v>
          </cell>
          <cell r="C320" t="str">
            <v>IBIRAPUÃ</v>
          </cell>
          <cell r="D320" t="str">
            <v>291280</v>
          </cell>
          <cell r="F320">
            <v>8640</v>
          </cell>
          <cell r="H320">
            <v>8352</v>
          </cell>
        </row>
        <row r="321">
          <cell r="A321">
            <v>291290</v>
          </cell>
          <cell r="B321" t="str">
            <v>BA</v>
          </cell>
          <cell r="C321" t="str">
            <v>IBIRATAIA</v>
          </cell>
          <cell r="D321" t="str">
            <v>291290</v>
          </cell>
          <cell r="E321">
            <v>50</v>
          </cell>
          <cell r="F321">
            <v>26212140</v>
          </cell>
          <cell r="H321">
            <v>26001467</v>
          </cell>
        </row>
        <row r="322">
          <cell r="A322">
            <v>291300</v>
          </cell>
          <cell r="B322" t="str">
            <v>BA</v>
          </cell>
          <cell r="C322" t="str">
            <v>IBITIARA</v>
          </cell>
          <cell r="D322" t="str">
            <v>291300</v>
          </cell>
          <cell r="F322">
            <v>151541940</v>
          </cell>
          <cell r="H322">
            <v>146490542</v>
          </cell>
        </row>
        <row r="323">
          <cell r="A323">
            <v>291310</v>
          </cell>
          <cell r="B323" t="str">
            <v>BA</v>
          </cell>
          <cell r="C323" t="str">
            <v>IBITITÁ</v>
          </cell>
          <cell r="D323" t="str">
            <v>291310</v>
          </cell>
          <cell r="E323">
            <v>10000</v>
          </cell>
          <cell r="F323">
            <v>71692804</v>
          </cell>
          <cell r="G323">
            <v>7000</v>
          </cell>
          <cell r="H323">
            <v>69249578</v>
          </cell>
        </row>
        <row r="324">
          <cell r="A324">
            <v>291320</v>
          </cell>
          <cell r="B324" t="str">
            <v>BA</v>
          </cell>
          <cell r="C324" t="str">
            <v>IBOTIRAMA</v>
          </cell>
          <cell r="D324" t="str">
            <v>291320</v>
          </cell>
          <cell r="E324">
            <v>238545</v>
          </cell>
          <cell r="F324">
            <v>47624468</v>
          </cell>
          <cell r="G324">
            <v>174093</v>
          </cell>
          <cell r="H324">
            <v>46901539</v>
          </cell>
        </row>
        <row r="325">
          <cell r="A325">
            <v>291330</v>
          </cell>
          <cell r="B325" t="str">
            <v>BA</v>
          </cell>
          <cell r="C325" t="str">
            <v>ICHU</v>
          </cell>
          <cell r="D325" t="str">
            <v>291330</v>
          </cell>
          <cell r="F325">
            <v>10349310</v>
          </cell>
          <cell r="H325">
            <v>10004333</v>
          </cell>
        </row>
        <row r="326">
          <cell r="A326">
            <v>291340</v>
          </cell>
          <cell r="B326" t="str">
            <v>BA</v>
          </cell>
          <cell r="C326" t="str">
            <v>IGAPORÃ</v>
          </cell>
          <cell r="D326" t="str">
            <v>291340</v>
          </cell>
          <cell r="E326">
            <v>24676</v>
          </cell>
          <cell r="F326">
            <v>2313223</v>
          </cell>
          <cell r="G326">
            <v>9511</v>
          </cell>
          <cell r="H326">
            <v>2109460</v>
          </cell>
        </row>
        <row r="327">
          <cell r="A327">
            <v>291345</v>
          </cell>
          <cell r="B327" t="str">
            <v>BA</v>
          </cell>
          <cell r="C327" t="str">
            <v>IGRAPIÚNA</v>
          </cell>
          <cell r="D327" t="str">
            <v>291345</v>
          </cell>
          <cell r="F327">
            <v>56761560</v>
          </cell>
          <cell r="H327">
            <v>54869508</v>
          </cell>
        </row>
        <row r="328">
          <cell r="A328">
            <v>291360</v>
          </cell>
          <cell r="B328" t="str">
            <v>BA</v>
          </cell>
          <cell r="C328" t="str">
            <v>ILHÉUS</v>
          </cell>
          <cell r="D328" t="str">
            <v>291360</v>
          </cell>
          <cell r="E328">
            <v>1782288</v>
          </cell>
          <cell r="F328">
            <v>178911924</v>
          </cell>
          <cell r="G328">
            <v>2167706</v>
          </cell>
          <cell r="H328">
            <v>157550870</v>
          </cell>
        </row>
        <row r="329">
          <cell r="A329">
            <v>291370</v>
          </cell>
          <cell r="B329" t="str">
            <v>BA</v>
          </cell>
          <cell r="C329" t="str">
            <v>INHAMBUPE</v>
          </cell>
          <cell r="D329" t="str">
            <v>291370</v>
          </cell>
          <cell r="F329">
            <v>0</v>
          </cell>
          <cell r="H329">
            <v>0</v>
          </cell>
        </row>
        <row r="330">
          <cell r="A330">
            <v>291380</v>
          </cell>
          <cell r="B330" t="str">
            <v>BA</v>
          </cell>
          <cell r="C330" t="str">
            <v>IPECAETÁ</v>
          </cell>
          <cell r="D330" t="str">
            <v>291380</v>
          </cell>
          <cell r="E330">
            <v>1900</v>
          </cell>
          <cell r="F330">
            <v>4394899</v>
          </cell>
          <cell r="G330">
            <v>20000</v>
          </cell>
          <cell r="H330">
            <v>4493303</v>
          </cell>
        </row>
        <row r="331">
          <cell r="A331">
            <v>291390</v>
          </cell>
          <cell r="B331" t="str">
            <v>BA</v>
          </cell>
          <cell r="C331" t="str">
            <v>IPIAÚ</v>
          </cell>
          <cell r="D331" t="str">
            <v>291390</v>
          </cell>
          <cell r="E331">
            <v>321054</v>
          </cell>
          <cell r="F331">
            <v>44200909</v>
          </cell>
          <cell r="G331">
            <v>303293</v>
          </cell>
          <cell r="H331">
            <v>39968130</v>
          </cell>
        </row>
        <row r="332">
          <cell r="A332">
            <v>291400</v>
          </cell>
          <cell r="B332" t="str">
            <v>BA</v>
          </cell>
          <cell r="C332" t="str">
            <v>IPIRÁ</v>
          </cell>
          <cell r="D332" t="str">
            <v>291400</v>
          </cell>
          <cell r="E332">
            <v>23000</v>
          </cell>
          <cell r="F332">
            <v>25936451</v>
          </cell>
          <cell r="G332">
            <v>13000</v>
          </cell>
          <cell r="H332">
            <v>24984586</v>
          </cell>
        </row>
        <row r="333">
          <cell r="A333">
            <v>291410</v>
          </cell>
          <cell r="B333" t="str">
            <v>BA</v>
          </cell>
          <cell r="C333" t="str">
            <v>IPUPIARA</v>
          </cell>
          <cell r="D333" t="str">
            <v>291410</v>
          </cell>
          <cell r="F333">
            <v>27903423</v>
          </cell>
          <cell r="G333">
            <v>60</v>
          </cell>
          <cell r="H333">
            <v>26817870</v>
          </cell>
        </row>
        <row r="334">
          <cell r="A334">
            <v>291420</v>
          </cell>
          <cell r="B334" t="str">
            <v>BA</v>
          </cell>
          <cell r="C334" t="str">
            <v>IRAJUBA</v>
          </cell>
          <cell r="D334" t="str">
            <v>291420</v>
          </cell>
          <cell r="E334">
            <v>79465</v>
          </cell>
          <cell r="F334">
            <v>18860009</v>
          </cell>
          <cell r="G334">
            <v>46164</v>
          </cell>
          <cell r="H334">
            <v>16645295</v>
          </cell>
        </row>
        <row r="335">
          <cell r="A335">
            <v>291430</v>
          </cell>
          <cell r="B335" t="str">
            <v>BA</v>
          </cell>
          <cell r="C335" t="str">
            <v>IRAMAIA</v>
          </cell>
          <cell r="D335" t="str">
            <v>291430</v>
          </cell>
          <cell r="E335">
            <v>3833</v>
          </cell>
          <cell r="F335">
            <v>15589864</v>
          </cell>
          <cell r="G335">
            <v>2982</v>
          </cell>
          <cell r="H335">
            <v>15498074</v>
          </cell>
        </row>
        <row r="336">
          <cell r="A336">
            <v>291440</v>
          </cell>
          <cell r="B336" t="str">
            <v>BA</v>
          </cell>
          <cell r="C336" t="str">
            <v>IRAQUARA</v>
          </cell>
          <cell r="D336" t="str">
            <v>291440</v>
          </cell>
          <cell r="E336">
            <v>672623</v>
          </cell>
          <cell r="F336">
            <v>104367544</v>
          </cell>
          <cell r="G336">
            <v>402884</v>
          </cell>
          <cell r="H336">
            <v>86391987</v>
          </cell>
        </row>
        <row r="337">
          <cell r="A337">
            <v>291450</v>
          </cell>
          <cell r="B337" t="str">
            <v>BA</v>
          </cell>
          <cell r="C337" t="str">
            <v>IRARÁ</v>
          </cell>
          <cell r="D337" t="str">
            <v>291450</v>
          </cell>
          <cell r="E337">
            <v>114334</v>
          </cell>
          <cell r="F337">
            <v>157758627</v>
          </cell>
          <cell r="G337">
            <v>24693</v>
          </cell>
          <cell r="H337">
            <v>154401216</v>
          </cell>
        </row>
        <row r="338">
          <cell r="A338">
            <v>291460</v>
          </cell>
          <cell r="B338" t="str">
            <v>BA</v>
          </cell>
          <cell r="C338" t="str">
            <v>IRECÊ</v>
          </cell>
          <cell r="D338" t="str">
            <v>291460</v>
          </cell>
          <cell r="F338">
            <v>3981840</v>
          </cell>
          <cell r="H338">
            <v>3849112</v>
          </cell>
        </row>
        <row r="339">
          <cell r="A339">
            <v>291465</v>
          </cell>
          <cell r="B339" t="str">
            <v>BA</v>
          </cell>
          <cell r="C339" t="str">
            <v>ITABELA</v>
          </cell>
          <cell r="D339" t="str">
            <v>291465</v>
          </cell>
          <cell r="F339">
            <v>8411722</v>
          </cell>
          <cell r="G339">
            <v>153895</v>
          </cell>
          <cell r="H339">
            <v>9743227</v>
          </cell>
        </row>
        <row r="340">
          <cell r="A340">
            <v>291470</v>
          </cell>
          <cell r="B340" t="str">
            <v>BA</v>
          </cell>
          <cell r="C340" t="str">
            <v>ITABERABA</v>
          </cell>
          <cell r="D340" t="str">
            <v>291470</v>
          </cell>
          <cell r="E340">
            <v>479</v>
          </cell>
          <cell r="F340">
            <v>39597348</v>
          </cell>
          <cell r="G340">
            <v>1742</v>
          </cell>
          <cell r="H340">
            <v>37114548</v>
          </cell>
        </row>
        <row r="341">
          <cell r="A341">
            <v>291480</v>
          </cell>
          <cell r="B341" t="str">
            <v>BA</v>
          </cell>
          <cell r="C341" t="str">
            <v>ITABUNA</v>
          </cell>
          <cell r="D341" t="str">
            <v>291480</v>
          </cell>
          <cell r="E341">
            <v>1982204</v>
          </cell>
          <cell r="F341">
            <v>224408440</v>
          </cell>
          <cell r="G341">
            <v>1853679</v>
          </cell>
          <cell r="H341">
            <v>223927102</v>
          </cell>
        </row>
        <row r="342">
          <cell r="A342">
            <v>291490</v>
          </cell>
          <cell r="B342" t="str">
            <v>BA</v>
          </cell>
          <cell r="C342" t="str">
            <v>ITACARÉ</v>
          </cell>
          <cell r="D342" t="str">
            <v>291490</v>
          </cell>
          <cell r="F342">
            <v>14338680</v>
          </cell>
          <cell r="H342">
            <v>13860724</v>
          </cell>
        </row>
        <row r="343">
          <cell r="A343">
            <v>291500</v>
          </cell>
          <cell r="B343" t="str">
            <v>BA</v>
          </cell>
          <cell r="C343" t="str">
            <v>ITAETÉ</v>
          </cell>
          <cell r="D343" t="str">
            <v>291500</v>
          </cell>
          <cell r="F343">
            <v>42502056</v>
          </cell>
          <cell r="H343">
            <v>46973752</v>
          </cell>
        </row>
        <row r="344">
          <cell r="A344">
            <v>291510</v>
          </cell>
          <cell r="B344" t="str">
            <v>BA</v>
          </cell>
          <cell r="C344" t="str">
            <v>ITAGI</v>
          </cell>
          <cell r="D344" t="str">
            <v>291510</v>
          </cell>
          <cell r="E344">
            <v>1520</v>
          </cell>
          <cell r="F344">
            <v>19574272</v>
          </cell>
          <cell r="G344">
            <v>200</v>
          </cell>
          <cell r="H344">
            <v>19156464</v>
          </cell>
        </row>
        <row r="345">
          <cell r="A345">
            <v>291520</v>
          </cell>
          <cell r="B345" t="str">
            <v>BA</v>
          </cell>
          <cell r="C345" t="str">
            <v>ITAGIBÁ</v>
          </cell>
          <cell r="D345" t="str">
            <v>291520</v>
          </cell>
          <cell r="F345">
            <v>77527170</v>
          </cell>
          <cell r="H345">
            <v>74942931</v>
          </cell>
        </row>
        <row r="346">
          <cell r="A346">
            <v>291535</v>
          </cell>
          <cell r="B346" t="str">
            <v>BA</v>
          </cell>
          <cell r="C346" t="str">
            <v>ITAGUAÇU DA BAHIA</v>
          </cell>
          <cell r="D346" t="str">
            <v>291535</v>
          </cell>
          <cell r="E346">
            <v>40854</v>
          </cell>
          <cell r="F346">
            <v>18530237</v>
          </cell>
          <cell r="G346">
            <v>27078</v>
          </cell>
          <cell r="H346">
            <v>17107202</v>
          </cell>
        </row>
        <row r="347">
          <cell r="A347">
            <v>291550</v>
          </cell>
          <cell r="B347" t="str">
            <v>BA</v>
          </cell>
          <cell r="C347" t="str">
            <v>ITAJUÍPE</v>
          </cell>
          <cell r="D347" t="str">
            <v>291550</v>
          </cell>
          <cell r="E347">
            <v>248646</v>
          </cell>
          <cell r="F347">
            <v>109674869</v>
          </cell>
          <cell r="G347">
            <v>180464</v>
          </cell>
          <cell r="H347">
            <v>103780005</v>
          </cell>
        </row>
        <row r="348">
          <cell r="A348">
            <v>291570</v>
          </cell>
          <cell r="B348" t="str">
            <v>BA</v>
          </cell>
          <cell r="C348" t="str">
            <v>ITAMARI</v>
          </cell>
          <cell r="D348" t="str">
            <v>291570</v>
          </cell>
          <cell r="F348">
            <v>4699170</v>
          </cell>
          <cell r="H348">
            <v>4542531</v>
          </cell>
        </row>
        <row r="349">
          <cell r="A349">
            <v>291580</v>
          </cell>
          <cell r="B349" t="str">
            <v>BA</v>
          </cell>
          <cell r="C349" t="str">
            <v>ITAMBÉ</v>
          </cell>
          <cell r="D349" t="str">
            <v>291580</v>
          </cell>
          <cell r="E349">
            <v>10739</v>
          </cell>
          <cell r="F349">
            <v>292581020</v>
          </cell>
          <cell r="G349">
            <v>15764</v>
          </cell>
          <cell r="H349">
            <v>282378331</v>
          </cell>
        </row>
        <row r="350">
          <cell r="A350">
            <v>291590</v>
          </cell>
          <cell r="B350" t="str">
            <v>BA</v>
          </cell>
          <cell r="C350" t="str">
            <v>ITANAGRA</v>
          </cell>
          <cell r="D350" t="str">
            <v>291590</v>
          </cell>
          <cell r="F350">
            <v>36260760</v>
          </cell>
          <cell r="H350">
            <v>35052068</v>
          </cell>
        </row>
        <row r="351">
          <cell r="A351">
            <v>291610</v>
          </cell>
          <cell r="B351" t="str">
            <v>BA</v>
          </cell>
          <cell r="C351" t="str">
            <v>ITAPARICA</v>
          </cell>
          <cell r="D351" t="str">
            <v>291610</v>
          </cell>
          <cell r="E351">
            <v>390766</v>
          </cell>
          <cell r="F351">
            <v>36952925</v>
          </cell>
          <cell r="G351">
            <v>557110</v>
          </cell>
          <cell r="H351">
            <v>40107181</v>
          </cell>
        </row>
        <row r="352">
          <cell r="A352">
            <v>291630</v>
          </cell>
          <cell r="B352" t="str">
            <v>BA</v>
          </cell>
          <cell r="C352" t="str">
            <v>ITAPEBI</v>
          </cell>
          <cell r="D352" t="str">
            <v>291630</v>
          </cell>
          <cell r="F352">
            <v>8160210</v>
          </cell>
          <cell r="H352">
            <v>7888203</v>
          </cell>
        </row>
        <row r="353">
          <cell r="A353">
            <v>291640</v>
          </cell>
          <cell r="B353" t="str">
            <v>BA</v>
          </cell>
          <cell r="C353" t="str">
            <v>ITAPETINGA</v>
          </cell>
          <cell r="D353" t="str">
            <v>291640</v>
          </cell>
          <cell r="E353">
            <v>444628</v>
          </cell>
          <cell r="F353">
            <v>158557621</v>
          </cell>
          <cell r="G353">
            <v>822433</v>
          </cell>
          <cell r="H353">
            <v>159014289</v>
          </cell>
        </row>
        <row r="354">
          <cell r="A354">
            <v>291650</v>
          </cell>
          <cell r="B354" t="str">
            <v>BA</v>
          </cell>
          <cell r="C354" t="str">
            <v>ITAPICURU</v>
          </cell>
          <cell r="D354" t="str">
            <v>291650</v>
          </cell>
          <cell r="E354">
            <v>1500</v>
          </cell>
          <cell r="F354">
            <v>76999180</v>
          </cell>
          <cell r="G354">
            <v>10</v>
          </cell>
          <cell r="H354">
            <v>76876010</v>
          </cell>
        </row>
        <row r="355">
          <cell r="A355">
            <v>291670</v>
          </cell>
          <cell r="B355" t="str">
            <v>BA</v>
          </cell>
          <cell r="C355" t="str">
            <v>ITAQUARA</v>
          </cell>
          <cell r="D355" t="str">
            <v>291670</v>
          </cell>
          <cell r="F355">
            <v>8116440</v>
          </cell>
          <cell r="H355">
            <v>7845892</v>
          </cell>
        </row>
        <row r="356">
          <cell r="A356">
            <v>291685</v>
          </cell>
          <cell r="B356" t="str">
            <v>BA</v>
          </cell>
          <cell r="C356" t="str">
            <v>ITATIM</v>
          </cell>
          <cell r="D356" t="str">
            <v>291685</v>
          </cell>
          <cell r="F356">
            <v>30189840</v>
          </cell>
          <cell r="H356">
            <v>29183512</v>
          </cell>
        </row>
        <row r="357">
          <cell r="A357">
            <v>291690</v>
          </cell>
          <cell r="B357" t="str">
            <v>BA</v>
          </cell>
          <cell r="C357" t="str">
            <v>ITIRUÇU</v>
          </cell>
          <cell r="D357" t="str">
            <v>291690</v>
          </cell>
          <cell r="F357">
            <v>65905470</v>
          </cell>
          <cell r="H357">
            <v>63708621</v>
          </cell>
        </row>
        <row r="358">
          <cell r="A358">
            <v>291700</v>
          </cell>
          <cell r="B358" t="str">
            <v>BA</v>
          </cell>
          <cell r="C358" t="str">
            <v>ITIÚBA</v>
          </cell>
          <cell r="D358" t="str">
            <v>291700</v>
          </cell>
          <cell r="E358">
            <v>8</v>
          </cell>
          <cell r="F358">
            <v>6192530</v>
          </cell>
          <cell r="G358">
            <v>6</v>
          </cell>
          <cell r="H358">
            <v>6837940</v>
          </cell>
        </row>
        <row r="359">
          <cell r="A359">
            <v>291710</v>
          </cell>
          <cell r="B359" t="str">
            <v>BA</v>
          </cell>
          <cell r="C359" t="str">
            <v>ITORORÓ</v>
          </cell>
          <cell r="D359" t="str">
            <v>291710</v>
          </cell>
          <cell r="E359">
            <v>11014</v>
          </cell>
          <cell r="F359">
            <v>48308395</v>
          </cell>
          <cell r="G359">
            <v>16932</v>
          </cell>
          <cell r="H359">
            <v>45947271</v>
          </cell>
        </row>
        <row r="360">
          <cell r="A360">
            <v>291720</v>
          </cell>
          <cell r="B360" t="str">
            <v>BA</v>
          </cell>
          <cell r="C360" t="str">
            <v>ITUAÇU</v>
          </cell>
          <cell r="D360" t="str">
            <v>291720</v>
          </cell>
          <cell r="E360">
            <v>252648</v>
          </cell>
          <cell r="F360">
            <v>23699838</v>
          </cell>
          <cell r="G360">
            <v>318654</v>
          </cell>
          <cell r="H360">
            <v>21677640</v>
          </cell>
        </row>
        <row r="361">
          <cell r="A361">
            <v>291730</v>
          </cell>
          <cell r="B361" t="str">
            <v>BA</v>
          </cell>
          <cell r="C361" t="str">
            <v>ITUBERÁ</v>
          </cell>
          <cell r="D361" t="str">
            <v>291730</v>
          </cell>
          <cell r="F361">
            <v>921453930</v>
          </cell>
          <cell r="H361">
            <v>890738799</v>
          </cell>
        </row>
        <row r="362">
          <cell r="A362">
            <v>291733</v>
          </cell>
          <cell r="B362" t="str">
            <v>BA</v>
          </cell>
          <cell r="C362" t="str">
            <v>IUIÚ</v>
          </cell>
          <cell r="D362" t="str">
            <v>291733</v>
          </cell>
          <cell r="E362">
            <v>57979</v>
          </cell>
          <cell r="F362">
            <v>33520678</v>
          </cell>
          <cell r="G362">
            <v>50510</v>
          </cell>
          <cell r="H362">
            <v>32563547</v>
          </cell>
        </row>
        <row r="363">
          <cell r="A363">
            <v>291735</v>
          </cell>
          <cell r="B363" t="str">
            <v>BA</v>
          </cell>
          <cell r="C363" t="str">
            <v>JABORANDI</v>
          </cell>
          <cell r="D363" t="str">
            <v>291735</v>
          </cell>
          <cell r="E363">
            <v>155226</v>
          </cell>
          <cell r="F363">
            <v>37344634</v>
          </cell>
          <cell r="G363">
            <v>52428</v>
          </cell>
          <cell r="H363">
            <v>41207400</v>
          </cell>
        </row>
        <row r="364">
          <cell r="A364">
            <v>291740</v>
          </cell>
          <cell r="B364" t="str">
            <v>BA</v>
          </cell>
          <cell r="C364" t="str">
            <v>JACARACI</v>
          </cell>
          <cell r="D364" t="str">
            <v>291740</v>
          </cell>
          <cell r="E364">
            <v>57450</v>
          </cell>
          <cell r="F364">
            <v>16493927</v>
          </cell>
          <cell r="G364">
            <v>66058</v>
          </cell>
          <cell r="H364">
            <v>18902781</v>
          </cell>
        </row>
        <row r="365">
          <cell r="A365">
            <v>291750</v>
          </cell>
          <cell r="B365" t="str">
            <v>BA</v>
          </cell>
          <cell r="C365" t="str">
            <v>JACOBINA</v>
          </cell>
          <cell r="D365" t="str">
            <v>291750</v>
          </cell>
          <cell r="E365">
            <v>10</v>
          </cell>
          <cell r="F365">
            <v>39226317</v>
          </cell>
          <cell r="H365">
            <v>38992860</v>
          </cell>
        </row>
        <row r="366">
          <cell r="A366">
            <v>291760</v>
          </cell>
          <cell r="B366" t="str">
            <v>BA</v>
          </cell>
          <cell r="C366" t="str">
            <v>JAGUAQUARA</v>
          </cell>
          <cell r="D366" t="str">
            <v>291760</v>
          </cell>
          <cell r="E366">
            <v>19400</v>
          </cell>
          <cell r="F366">
            <v>138351089</v>
          </cell>
          <cell r="G366">
            <v>73137</v>
          </cell>
          <cell r="H366">
            <v>133395560</v>
          </cell>
        </row>
        <row r="367">
          <cell r="A367">
            <v>291770</v>
          </cell>
          <cell r="B367" t="str">
            <v>BA</v>
          </cell>
          <cell r="C367" t="str">
            <v>JAGUARARI</v>
          </cell>
          <cell r="D367" t="str">
            <v>291770</v>
          </cell>
          <cell r="E367">
            <v>25900</v>
          </cell>
          <cell r="F367">
            <v>39526970</v>
          </cell>
          <cell r="H367">
            <v>40007825</v>
          </cell>
        </row>
        <row r="368">
          <cell r="A368">
            <v>291780</v>
          </cell>
          <cell r="B368" t="str">
            <v>BA</v>
          </cell>
          <cell r="C368" t="str">
            <v>JAGUARIPE</v>
          </cell>
          <cell r="D368" t="str">
            <v>291780</v>
          </cell>
          <cell r="E368">
            <v>56377</v>
          </cell>
          <cell r="F368">
            <v>22384587</v>
          </cell>
          <cell r="G368">
            <v>50208</v>
          </cell>
          <cell r="H368">
            <v>20123439</v>
          </cell>
        </row>
        <row r="369">
          <cell r="A369">
            <v>291790</v>
          </cell>
          <cell r="B369" t="str">
            <v>BA</v>
          </cell>
          <cell r="C369" t="str">
            <v>JANDAÍRA</v>
          </cell>
          <cell r="D369" t="str">
            <v>291790</v>
          </cell>
          <cell r="F369">
            <v>2323140</v>
          </cell>
          <cell r="H369">
            <v>2245702</v>
          </cell>
        </row>
        <row r="370">
          <cell r="A370">
            <v>291800</v>
          </cell>
          <cell r="B370" t="str">
            <v>BA</v>
          </cell>
          <cell r="C370" t="str">
            <v>JEQUIÉ</v>
          </cell>
          <cell r="D370" t="str">
            <v>291800</v>
          </cell>
          <cell r="E370">
            <v>2247436</v>
          </cell>
          <cell r="F370">
            <v>404112251</v>
          </cell>
          <cell r="G370">
            <v>1741320</v>
          </cell>
          <cell r="H370">
            <v>357278416</v>
          </cell>
        </row>
        <row r="371">
          <cell r="A371">
            <v>291810</v>
          </cell>
          <cell r="B371" t="str">
            <v>BA</v>
          </cell>
          <cell r="C371" t="str">
            <v>JEREMOABO</v>
          </cell>
          <cell r="D371" t="str">
            <v>291810</v>
          </cell>
          <cell r="E371">
            <v>214260</v>
          </cell>
          <cell r="F371">
            <v>85369926</v>
          </cell>
          <cell r="G371">
            <v>76170</v>
          </cell>
          <cell r="H371">
            <v>92047997</v>
          </cell>
        </row>
        <row r="372">
          <cell r="A372">
            <v>291820</v>
          </cell>
          <cell r="B372" t="str">
            <v>BA</v>
          </cell>
          <cell r="C372" t="str">
            <v>JIQUIRIÇÁ</v>
          </cell>
          <cell r="D372" t="str">
            <v>291820</v>
          </cell>
          <cell r="E372">
            <v>36830</v>
          </cell>
          <cell r="F372">
            <v>5802589</v>
          </cell>
          <cell r="G372">
            <v>43745</v>
          </cell>
          <cell r="H372">
            <v>6528739</v>
          </cell>
        </row>
        <row r="373">
          <cell r="A373">
            <v>291830</v>
          </cell>
          <cell r="B373" t="str">
            <v>BA</v>
          </cell>
          <cell r="C373" t="str">
            <v>JITAÚNA</v>
          </cell>
          <cell r="D373" t="str">
            <v>291830</v>
          </cell>
          <cell r="E373">
            <v>125731</v>
          </cell>
          <cell r="F373">
            <v>22357601</v>
          </cell>
          <cell r="G373">
            <v>104394</v>
          </cell>
          <cell r="H373">
            <v>23301651</v>
          </cell>
        </row>
        <row r="374">
          <cell r="A374">
            <v>291835</v>
          </cell>
          <cell r="B374" t="str">
            <v>BA</v>
          </cell>
          <cell r="C374" t="str">
            <v>JOÃO DOURADO</v>
          </cell>
          <cell r="D374" t="str">
            <v>291835</v>
          </cell>
          <cell r="F374">
            <v>266420959</v>
          </cell>
          <cell r="G374">
            <v>9455</v>
          </cell>
          <cell r="H374">
            <v>267346130</v>
          </cell>
        </row>
        <row r="375">
          <cell r="A375">
            <v>291840</v>
          </cell>
          <cell r="B375" t="str">
            <v>BA</v>
          </cell>
          <cell r="C375" t="str">
            <v>JUAZEIRO</v>
          </cell>
          <cell r="D375" t="str">
            <v>291840</v>
          </cell>
          <cell r="E375">
            <v>2528702</v>
          </cell>
          <cell r="F375">
            <v>374047335</v>
          </cell>
          <cell r="G375">
            <v>1805070</v>
          </cell>
          <cell r="H375">
            <v>330127659</v>
          </cell>
        </row>
        <row r="376">
          <cell r="A376">
            <v>291850</v>
          </cell>
          <cell r="B376" t="str">
            <v>BA</v>
          </cell>
          <cell r="C376" t="str">
            <v>JUSSARA</v>
          </cell>
          <cell r="D376" t="str">
            <v>291850</v>
          </cell>
          <cell r="E376">
            <v>77</v>
          </cell>
          <cell r="F376">
            <v>21049575</v>
          </cell>
          <cell r="G376">
            <v>130</v>
          </cell>
          <cell r="H376">
            <v>20394886</v>
          </cell>
        </row>
        <row r="377">
          <cell r="A377">
            <v>291855</v>
          </cell>
          <cell r="B377" t="str">
            <v>BA</v>
          </cell>
          <cell r="C377" t="str">
            <v>JUSSARI</v>
          </cell>
          <cell r="D377" t="str">
            <v>291855</v>
          </cell>
          <cell r="E377">
            <v>44085</v>
          </cell>
          <cell r="F377">
            <v>8652643</v>
          </cell>
          <cell r="G377">
            <v>50300</v>
          </cell>
          <cell r="H377">
            <v>8740492</v>
          </cell>
        </row>
        <row r="378">
          <cell r="A378">
            <v>291860</v>
          </cell>
          <cell r="B378" t="str">
            <v>BA</v>
          </cell>
          <cell r="C378" t="str">
            <v>JUSSIAPE</v>
          </cell>
          <cell r="D378" t="str">
            <v>291860</v>
          </cell>
          <cell r="F378">
            <v>12061170</v>
          </cell>
          <cell r="H378">
            <v>11659131</v>
          </cell>
        </row>
        <row r="379">
          <cell r="A379">
            <v>291870</v>
          </cell>
          <cell r="B379" t="str">
            <v>BA</v>
          </cell>
          <cell r="C379" t="str">
            <v>LAFAIETE COUTINHO</v>
          </cell>
          <cell r="D379" t="str">
            <v>291870</v>
          </cell>
          <cell r="E379">
            <v>86510</v>
          </cell>
          <cell r="F379">
            <v>12357969</v>
          </cell>
          <cell r="G379">
            <v>76013</v>
          </cell>
          <cell r="H379">
            <v>12041187</v>
          </cell>
        </row>
        <row r="380">
          <cell r="A380">
            <v>291875</v>
          </cell>
          <cell r="B380" t="str">
            <v>BA</v>
          </cell>
          <cell r="C380" t="str">
            <v>LAGOA REAL</v>
          </cell>
          <cell r="D380" t="str">
            <v>291875</v>
          </cell>
          <cell r="E380">
            <v>15783</v>
          </cell>
          <cell r="F380">
            <v>16848572</v>
          </cell>
          <cell r="G380">
            <v>38120</v>
          </cell>
          <cell r="H380">
            <v>17113537</v>
          </cell>
        </row>
        <row r="381">
          <cell r="A381">
            <v>291880</v>
          </cell>
          <cell r="B381" t="str">
            <v>BA</v>
          </cell>
          <cell r="C381" t="str">
            <v>LAJE</v>
          </cell>
          <cell r="D381" t="str">
            <v>291880</v>
          </cell>
          <cell r="E381">
            <v>10</v>
          </cell>
          <cell r="F381">
            <v>1440</v>
          </cell>
          <cell r="G381">
            <v>30</v>
          </cell>
          <cell r="H381">
            <v>9600</v>
          </cell>
        </row>
        <row r="382">
          <cell r="A382">
            <v>291900</v>
          </cell>
          <cell r="B382" t="str">
            <v>BA</v>
          </cell>
          <cell r="C382" t="str">
            <v>LAJEDINHO</v>
          </cell>
          <cell r="D382" t="str">
            <v>291900</v>
          </cell>
          <cell r="F382">
            <v>4785030</v>
          </cell>
          <cell r="H382">
            <v>4619089</v>
          </cell>
        </row>
        <row r="383">
          <cell r="A383">
            <v>291905</v>
          </cell>
          <cell r="B383" t="str">
            <v>BA</v>
          </cell>
          <cell r="C383" t="str">
            <v>LAJEDO DO TABOCAL</v>
          </cell>
          <cell r="D383" t="str">
            <v>291905</v>
          </cell>
          <cell r="F383">
            <v>22323228</v>
          </cell>
          <cell r="H383">
            <v>21166040</v>
          </cell>
        </row>
        <row r="384">
          <cell r="A384">
            <v>291910</v>
          </cell>
          <cell r="B384" t="str">
            <v>BA</v>
          </cell>
          <cell r="C384" t="str">
            <v>LAMARÃO</v>
          </cell>
          <cell r="D384" t="str">
            <v>291910</v>
          </cell>
          <cell r="E384">
            <v>7150</v>
          </cell>
          <cell r="F384">
            <v>8474462</v>
          </cell>
          <cell r="G384">
            <v>101380</v>
          </cell>
          <cell r="H384">
            <v>5600725</v>
          </cell>
        </row>
        <row r="385">
          <cell r="A385">
            <v>291915</v>
          </cell>
          <cell r="B385" t="str">
            <v>BA</v>
          </cell>
          <cell r="C385" t="str">
            <v>LAPÃO</v>
          </cell>
          <cell r="D385" t="str">
            <v>291915</v>
          </cell>
          <cell r="E385">
            <v>21531</v>
          </cell>
          <cell r="F385">
            <v>51055390</v>
          </cell>
          <cell r="G385">
            <v>17850</v>
          </cell>
          <cell r="H385">
            <v>48687585</v>
          </cell>
        </row>
        <row r="386">
          <cell r="A386">
            <v>291920</v>
          </cell>
          <cell r="B386" t="str">
            <v>BA</v>
          </cell>
          <cell r="C386" t="str">
            <v>LAURO DE FREITAS</v>
          </cell>
          <cell r="D386" t="str">
            <v>291920</v>
          </cell>
          <cell r="F386">
            <v>163118460</v>
          </cell>
          <cell r="H386">
            <v>157681178</v>
          </cell>
        </row>
        <row r="387">
          <cell r="A387">
            <v>291930</v>
          </cell>
          <cell r="B387" t="str">
            <v>BA</v>
          </cell>
          <cell r="C387" t="str">
            <v>LENÇÓIS</v>
          </cell>
          <cell r="D387" t="str">
            <v>291930</v>
          </cell>
          <cell r="F387">
            <v>14569020</v>
          </cell>
          <cell r="H387">
            <v>14083386</v>
          </cell>
        </row>
        <row r="388">
          <cell r="A388">
            <v>291940</v>
          </cell>
          <cell r="B388" t="str">
            <v>BA</v>
          </cell>
          <cell r="C388" t="str">
            <v>LICÍNIO DE ALMEIDA</v>
          </cell>
          <cell r="D388" t="str">
            <v>291940</v>
          </cell>
          <cell r="E388">
            <v>211924</v>
          </cell>
          <cell r="F388">
            <v>25061721</v>
          </cell>
          <cell r="G388">
            <v>183685</v>
          </cell>
          <cell r="H388">
            <v>28732225</v>
          </cell>
        </row>
        <row r="389">
          <cell r="A389">
            <v>291950</v>
          </cell>
          <cell r="B389" t="str">
            <v>BA</v>
          </cell>
          <cell r="C389" t="str">
            <v>LIVRAMENTO DE NOSSA SENHORA</v>
          </cell>
          <cell r="D389" t="str">
            <v>291950</v>
          </cell>
          <cell r="E389">
            <v>414632</v>
          </cell>
          <cell r="F389">
            <v>68639519</v>
          </cell>
          <cell r="G389">
            <v>431728</v>
          </cell>
          <cell r="H389">
            <v>65237306</v>
          </cell>
        </row>
        <row r="390">
          <cell r="A390">
            <v>291955</v>
          </cell>
          <cell r="B390" t="str">
            <v>BA</v>
          </cell>
          <cell r="C390" t="str">
            <v>LUÍS EDUARDO MAGALHÃES</v>
          </cell>
          <cell r="D390" t="str">
            <v>291955</v>
          </cell>
          <cell r="E390">
            <v>635631</v>
          </cell>
          <cell r="F390">
            <v>76454311</v>
          </cell>
          <cell r="G390">
            <v>412749</v>
          </cell>
          <cell r="H390">
            <v>62717877</v>
          </cell>
        </row>
        <row r="391">
          <cell r="A391">
            <v>291960</v>
          </cell>
          <cell r="B391" t="str">
            <v>BA</v>
          </cell>
          <cell r="C391" t="str">
            <v>MACAJUBA</v>
          </cell>
          <cell r="D391" t="str">
            <v>291960</v>
          </cell>
          <cell r="E391">
            <v>48773</v>
          </cell>
          <cell r="F391">
            <v>26603004</v>
          </cell>
          <cell r="G391">
            <v>62319</v>
          </cell>
          <cell r="H391">
            <v>24890988</v>
          </cell>
        </row>
        <row r="392">
          <cell r="A392">
            <v>291970</v>
          </cell>
          <cell r="B392" t="str">
            <v>BA</v>
          </cell>
          <cell r="C392" t="str">
            <v>MACARANI</v>
          </cell>
          <cell r="D392" t="str">
            <v>291970</v>
          </cell>
          <cell r="F392">
            <v>523590</v>
          </cell>
          <cell r="H392">
            <v>506137</v>
          </cell>
        </row>
        <row r="393">
          <cell r="A393">
            <v>291980</v>
          </cell>
          <cell r="B393" t="str">
            <v>BA</v>
          </cell>
          <cell r="C393" t="str">
            <v>MACAÚBAS</v>
          </cell>
          <cell r="D393" t="str">
            <v>291980</v>
          </cell>
          <cell r="E393">
            <v>1450</v>
          </cell>
          <cell r="F393">
            <v>13483652</v>
          </cell>
          <cell r="G393">
            <v>748</v>
          </cell>
          <cell r="H393">
            <v>12635023</v>
          </cell>
        </row>
        <row r="394">
          <cell r="A394">
            <v>291990</v>
          </cell>
          <cell r="B394" t="str">
            <v>BA</v>
          </cell>
          <cell r="C394" t="str">
            <v>MACURURÉ</v>
          </cell>
          <cell r="D394" t="str">
            <v>291990</v>
          </cell>
          <cell r="E394">
            <v>22107</v>
          </cell>
          <cell r="F394">
            <v>12673202</v>
          </cell>
          <cell r="G394">
            <v>29691</v>
          </cell>
          <cell r="H394">
            <v>13593313</v>
          </cell>
        </row>
        <row r="395">
          <cell r="A395">
            <v>291992</v>
          </cell>
          <cell r="B395" t="str">
            <v>BA</v>
          </cell>
          <cell r="C395" t="str">
            <v>MADRE DE DEUS</v>
          </cell>
          <cell r="D395" t="str">
            <v>291992</v>
          </cell>
          <cell r="E395">
            <v>272219</v>
          </cell>
          <cell r="F395">
            <v>68644274</v>
          </cell>
          <cell r="G395">
            <v>524064</v>
          </cell>
          <cell r="H395">
            <v>76156589</v>
          </cell>
        </row>
        <row r="396">
          <cell r="A396">
            <v>291995</v>
          </cell>
          <cell r="B396" t="str">
            <v>BA</v>
          </cell>
          <cell r="C396" t="str">
            <v>MAETINGA</v>
          </cell>
          <cell r="D396" t="str">
            <v>291995</v>
          </cell>
          <cell r="F396">
            <v>8145937</v>
          </cell>
          <cell r="H396">
            <v>7617446</v>
          </cell>
        </row>
        <row r="397">
          <cell r="A397">
            <v>292000</v>
          </cell>
          <cell r="B397" t="str">
            <v>BA</v>
          </cell>
          <cell r="C397" t="str">
            <v>MAIQUINIQUE</v>
          </cell>
          <cell r="D397" t="str">
            <v>292000</v>
          </cell>
          <cell r="F397">
            <v>1589070</v>
          </cell>
          <cell r="H397">
            <v>1536101</v>
          </cell>
        </row>
        <row r="398">
          <cell r="A398">
            <v>292010</v>
          </cell>
          <cell r="B398" t="str">
            <v>BA</v>
          </cell>
          <cell r="C398" t="str">
            <v>MAIRI</v>
          </cell>
          <cell r="D398" t="str">
            <v>292010</v>
          </cell>
          <cell r="E398">
            <v>163603</v>
          </cell>
          <cell r="F398">
            <v>114714134</v>
          </cell>
          <cell r="G398">
            <v>130997</v>
          </cell>
          <cell r="H398">
            <v>113296814</v>
          </cell>
        </row>
        <row r="399">
          <cell r="A399">
            <v>292020</v>
          </cell>
          <cell r="B399" t="str">
            <v>BA</v>
          </cell>
          <cell r="C399" t="str">
            <v>MALHADA</v>
          </cell>
          <cell r="D399" t="str">
            <v>292020</v>
          </cell>
          <cell r="F399">
            <v>2304990</v>
          </cell>
          <cell r="H399">
            <v>2228157</v>
          </cell>
        </row>
        <row r="400">
          <cell r="A400">
            <v>292030</v>
          </cell>
          <cell r="B400" t="str">
            <v>BA</v>
          </cell>
          <cell r="C400" t="str">
            <v>MALHADA DE PEDRAS</v>
          </cell>
          <cell r="D400" t="str">
            <v>292030</v>
          </cell>
          <cell r="F400">
            <v>21943637</v>
          </cell>
          <cell r="G400">
            <v>11100</v>
          </cell>
          <cell r="H400">
            <v>21522465</v>
          </cell>
        </row>
        <row r="401">
          <cell r="A401">
            <v>292040</v>
          </cell>
          <cell r="B401" t="str">
            <v>BA</v>
          </cell>
          <cell r="C401" t="str">
            <v>MANOEL VITORINO</v>
          </cell>
          <cell r="D401" t="str">
            <v>292040</v>
          </cell>
          <cell r="F401">
            <v>46591770</v>
          </cell>
          <cell r="H401">
            <v>45038711</v>
          </cell>
        </row>
        <row r="402">
          <cell r="A402">
            <v>292050</v>
          </cell>
          <cell r="B402" t="str">
            <v>BA</v>
          </cell>
          <cell r="C402" t="str">
            <v>MARACÁS</v>
          </cell>
          <cell r="D402" t="str">
            <v>292050</v>
          </cell>
          <cell r="E402">
            <v>261534</v>
          </cell>
          <cell r="F402">
            <v>26972696</v>
          </cell>
          <cell r="G402">
            <v>188620</v>
          </cell>
          <cell r="H402">
            <v>25004155</v>
          </cell>
        </row>
        <row r="403">
          <cell r="A403">
            <v>292060</v>
          </cell>
          <cell r="B403" t="str">
            <v>BA</v>
          </cell>
          <cell r="C403" t="str">
            <v>MARAGOGIPE</v>
          </cell>
          <cell r="D403" t="str">
            <v>292060</v>
          </cell>
          <cell r="F403">
            <v>50183400</v>
          </cell>
          <cell r="H403">
            <v>48510620</v>
          </cell>
        </row>
        <row r="404">
          <cell r="A404">
            <v>292070</v>
          </cell>
          <cell r="B404" t="str">
            <v>BA</v>
          </cell>
          <cell r="C404" t="str">
            <v>MARAÚ</v>
          </cell>
          <cell r="D404" t="str">
            <v>292070</v>
          </cell>
          <cell r="F404">
            <v>5450490</v>
          </cell>
          <cell r="H404">
            <v>5268807</v>
          </cell>
        </row>
        <row r="405">
          <cell r="A405">
            <v>292080</v>
          </cell>
          <cell r="B405" t="str">
            <v>BA</v>
          </cell>
          <cell r="C405" t="str">
            <v>MARCIONÍLIO SOUZA</v>
          </cell>
          <cell r="D405" t="str">
            <v>292080</v>
          </cell>
          <cell r="E405">
            <v>122</v>
          </cell>
          <cell r="F405">
            <v>47471201</v>
          </cell>
          <cell r="G405">
            <v>37</v>
          </cell>
          <cell r="H405">
            <v>45981614</v>
          </cell>
        </row>
        <row r="406">
          <cell r="A406">
            <v>292090</v>
          </cell>
          <cell r="B406" t="str">
            <v>BA</v>
          </cell>
          <cell r="C406" t="str">
            <v>MASCOTE</v>
          </cell>
          <cell r="D406" t="str">
            <v>292090</v>
          </cell>
          <cell r="E406">
            <v>107896</v>
          </cell>
          <cell r="F406">
            <v>10267509</v>
          </cell>
          <cell r="G406">
            <v>84060</v>
          </cell>
          <cell r="H406">
            <v>11397581</v>
          </cell>
        </row>
        <row r="407">
          <cell r="A407">
            <v>292105</v>
          </cell>
          <cell r="B407" t="str">
            <v>BA</v>
          </cell>
          <cell r="C407" t="str">
            <v>MATINA</v>
          </cell>
          <cell r="D407" t="str">
            <v>292105</v>
          </cell>
          <cell r="E407">
            <v>30</v>
          </cell>
          <cell r="F407">
            <v>13996751</v>
          </cell>
          <cell r="G407">
            <v>80</v>
          </cell>
          <cell r="H407">
            <v>13499927</v>
          </cell>
        </row>
        <row r="408">
          <cell r="A408">
            <v>292110</v>
          </cell>
          <cell r="B408" t="str">
            <v>BA</v>
          </cell>
          <cell r="C408" t="str">
            <v>MEDEIROS NETO</v>
          </cell>
          <cell r="D408" t="str">
            <v>292110</v>
          </cell>
          <cell r="E408">
            <v>500</v>
          </cell>
          <cell r="F408">
            <v>57951720</v>
          </cell>
          <cell r="G408">
            <v>500</v>
          </cell>
          <cell r="H408">
            <v>60692619</v>
          </cell>
        </row>
        <row r="409">
          <cell r="A409">
            <v>292120</v>
          </cell>
          <cell r="B409" t="str">
            <v>BA</v>
          </cell>
          <cell r="C409" t="str">
            <v>MIGUEL CALMON</v>
          </cell>
          <cell r="D409" t="str">
            <v>292120</v>
          </cell>
          <cell r="E409">
            <v>302992</v>
          </cell>
          <cell r="F409">
            <v>22251058</v>
          </cell>
          <cell r="G409">
            <v>100644</v>
          </cell>
          <cell r="H409">
            <v>19782983</v>
          </cell>
        </row>
        <row r="410">
          <cell r="A410">
            <v>292130</v>
          </cell>
          <cell r="B410" t="str">
            <v>BA</v>
          </cell>
          <cell r="C410" t="str">
            <v>MILAGRES</v>
          </cell>
          <cell r="D410" t="str">
            <v>292130</v>
          </cell>
          <cell r="E410">
            <v>24273</v>
          </cell>
          <cell r="F410">
            <v>2010509</v>
          </cell>
          <cell r="G410">
            <v>18595</v>
          </cell>
          <cell r="H410">
            <v>1444780</v>
          </cell>
        </row>
        <row r="411">
          <cell r="A411">
            <v>292140</v>
          </cell>
          <cell r="B411" t="str">
            <v>BA</v>
          </cell>
          <cell r="C411" t="str">
            <v>MIRANGABA</v>
          </cell>
          <cell r="D411" t="str">
            <v>292140</v>
          </cell>
          <cell r="E411">
            <v>202688</v>
          </cell>
          <cell r="F411">
            <v>30067258</v>
          </cell>
          <cell r="G411">
            <v>229205</v>
          </cell>
          <cell r="H411">
            <v>28183706</v>
          </cell>
        </row>
        <row r="412">
          <cell r="A412">
            <v>292145</v>
          </cell>
          <cell r="B412" t="str">
            <v>BA</v>
          </cell>
          <cell r="C412" t="str">
            <v>MIRANTE</v>
          </cell>
          <cell r="D412" t="str">
            <v>292145</v>
          </cell>
          <cell r="E412">
            <v>132939</v>
          </cell>
          <cell r="F412">
            <v>55186896</v>
          </cell>
          <cell r="G412">
            <v>193506</v>
          </cell>
          <cell r="H412">
            <v>50789770</v>
          </cell>
        </row>
        <row r="413">
          <cell r="A413">
            <v>292150</v>
          </cell>
          <cell r="B413" t="str">
            <v>BA</v>
          </cell>
          <cell r="C413" t="str">
            <v>MONTE SANTO</v>
          </cell>
          <cell r="D413" t="str">
            <v>292150</v>
          </cell>
          <cell r="E413">
            <v>1141174</v>
          </cell>
          <cell r="F413">
            <v>646799261</v>
          </cell>
          <cell r="G413">
            <v>401366</v>
          </cell>
          <cell r="H413">
            <v>634788300</v>
          </cell>
        </row>
        <row r="414">
          <cell r="A414">
            <v>292160</v>
          </cell>
          <cell r="B414" t="str">
            <v>BA</v>
          </cell>
          <cell r="C414" t="str">
            <v>MORPARÁ</v>
          </cell>
          <cell r="D414" t="str">
            <v>292160</v>
          </cell>
          <cell r="E414">
            <v>618380</v>
          </cell>
          <cell r="F414">
            <v>20160552</v>
          </cell>
          <cell r="G414">
            <v>8056</v>
          </cell>
          <cell r="H414">
            <v>4345490</v>
          </cell>
        </row>
        <row r="415">
          <cell r="A415">
            <v>292170</v>
          </cell>
          <cell r="B415" t="str">
            <v>BA</v>
          </cell>
          <cell r="C415" t="str">
            <v>MORRO DO CHAPÉU</v>
          </cell>
          <cell r="D415" t="str">
            <v>292170</v>
          </cell>
          <cell r="E415">
            <v>31</v>
          </cell>
          <cell r="F415">
            <v>7824114</v>
          </cell>
          <cell r="G415">
            <v>34</v>
          </cell>
          <cell r="H415">
            <v>9028184</v>
          </cell>
        </row>
        <row r="416">
          <cell r="A416">
            <v>292180</v>
          </cell>
          <cell r="B416" t="str">
            <v>BA</v>
          </cell>
          <cell r="C416" t="str">
            <v>MORTUGABA</v>
          </cell>
          <cell r="D416" t="str">
            <v>292180</v>
          </cell>
          <cell r="E416">
            <v>112155</v>
          </cell>
          <cell r="F416">
            <v>51831981</v>
          </cell>
          <cell r="G416">
            <v>127986</v>
          </cell>
          <cell r="H416">
            <v>50570752</v>
          </cell>
        </row>
        <row r="417">
          <cell r="A417">
            <v>292190</v>
          </cell>
          <cell r="B417" t="str">
            <v>BA</v>
          </cell>
          <cell r="C417" t="str">
            <v>MUCUGÊ</v>
          </cell>
          <cell r="D417" t="str">
            <v>292190</v>
          </cell>
          <cell r="F417">
            <v>13347180</v>
          </cell>
          <cell r="H417">
            <v>12902274</v>
          </cell>
        </row>
        <row r="418">
          <cell r="A418">
            <v>292200</v>
          </cell>
          <cell r="B418" t="str">
            <v>BA</v>
          </cell>
          <cell r="C418" t="str">
            <v>MUCURI</v>
          </cell>
          <cell r="D418" t="str">
            <v>292200</v>
          </cell>
          <cell r="E418">
            <v>376075</v>
          </cell>
          <cell r="F418">
            <v>19833776</v>
          </cell>
          <cell r="G418">
            <v>118280</v>
          </cell>
          <cell r="H418">
            <v>15030915</v>
          </cell>
        </row>
        <row r="419">
          <cell r="A419">
            <v>292205</v>
          </cell>
          <cell r="B419" t="str">
            <v>BA</v>
          </cell>
          <cell r="C419" t="str">
            <v>MULUNGU DO MORRO</v>
          </cell>
          <cell r="D419" t="str">
            <v>292205</v>
          </cell>
          <cell r="E419">
            <v>48966</v>
          </cell>
          <cell r="F419">
            <v>26506245</v>
          </cell>
          <cell r="G419">
            <v>33437</v>
          </cell>
          <cell r="H419">
            <v>24622007</v>
          </cell>
        </row>
        <row r="420">
          <cell r="A420">
            <v>292210</v>
          </cell>
          <cell r="B420" t="str">
            <v>BA</v>
          </cell>
          <cell r="C420" t="str">
            <v>MUNDO NOVO</v>
          </cell>
          <cell r="D420" t="str">
            <v>292210</v>
          </cell>
          <cell r="E420">
            <v>2170</v>
          </cell>
          <cell r="F420">
            <v>126053487</v>
          </cell>
          <cell r="G420">
            <v>705</v>
          </cell>
          <cell r="H420">
            <v>123069941</v>
          </cell>
        </row>
        <row r="421">
          <cell r="A421">
            <v>292220</v>
          </cell>
          <cell r="B421" t="str">
            <v>BA</v>
          </cell>
          <cell r="C421" t="str">
            <v>MUNIZ FERREIRA</v>
          </cell>
          <cell r="D421" t="str">
            <v>292220</v>
          </cell>
          <cell r="F421">
            <v>1687110</v>
          </cell>
          <cell r="H421">
            <v>1630873</v>
          </cell>
        </row>
        <row r="422">
          <cell r="A422">
            <v>292225</v>
          </cell>
          <cell r="B422" t="str">
            <v>BA</v>
          </cell>
          <cell r="C422" t="str">
            <v>MUQUÉM DE SÃO FRANCISCO</v>
          </cell>
          <cell r="D422" t="str">
            <v>292225</v>
          </cell>
          <cell r="E422">
            <v>35122</v>
          </cell>
          <cell r="F422">
            <v>6192331</v>
          </cell>
          <cell r="G422">
            <v>51360</v>
          </cell>
          <cell r="H422">
            <v>6719401</v>
          </cell>
        </row>
        <row r="423">
          <cell r="A423">
            <v>292230</v>
          </cell>
          <cell r="B423" t="str">
            <v>BA</v>
          </cell>
          <cell r="C423" t="str">
            <v>MURITIBA</v>
          </cell>
          <cell r="D423" t="str">
            <v>292230</v>
          </cell>
          <cell r="E423">
            <v>171370</v>
          </cell>
          <cell r="F423">
            <v>21320548</v>
          </cell>
          <cell r="G423">
            <v>183688</v>
          </cell>
          <cell r="H423">
            <v>17940069</v>
          </cell>
        </row>
        <row r="424">
          <cell r="A424">
            <v>292240</v>
          </cell>
          <cell r="B424" t="str">
            <v>BA</v>
          </cell>
          <cell r="C424" t="str">
            <v>MUTUÍPE</v>
          </cell>
          <cell r="D424" t="str">
            <v>292240</v>
          </cell>
          <cell r="F424">
            <v>12824030</v>
          </cell>
          <cell r="H424">
            <v>13486131</v>
          </cell>
        </row>
        <row r="425">
          <cell r="A425">
            <v>292250</v>
          </cell>
          <cell r="B425" t="str">
            <v>BA</v>
          </cell>
          <cell r="C425" t="str">
            <v>NAZARÉ</v>
          </cell>
          <cell r="D425" t="str">
            <v>292250</v>
          </cell>
          <cell r="E425">
            <v>10920</v>
          </cell>
          <cell r="F425">
            <v>10135686</v>
          </cell>
          <cell r="G425">
            <v>1740</v>
          </cell>
          <cell r="H425">
            <v>9794881</v>
          </cell>
        </row>
        <row r="426">
          <cell r="A426">
            <v>292260</v>
          </cell>
          <cell r="B426" t="str">
            <v>BA</v>
          </cell>
          <cell r="C426" t="str">
            <v>NILO PEÇANHA</v>
          </cell>
          <cell r="D426" t="str">
            <v>292260</v>
          </cell>
          <cell r="F426">
            <v>19418310</v>
          </cell>
          <cell r="H426">
            <v>18771033</v>
          </cell>
        </row>
        <row r="427">
          <cell r="A427">
            <v>292265</v>
          </cell>
          <cell r="B427" t="str">
            <v>BA</v>
          </cell>
          <cell r="C427" t="str">
            <v>NORDESTINA</v>
          </cell>
          <cell r="D427" t="str">
            <v>292265</v>
          </cell>
          <cell r="E427">
            <v>7439</v>
          </cell>
          <cell r="F427">
            <v>24453208</v>
          </cell>
          <cell r="G427">
            <v>109479</v>
          </cell>
          <cell r="H427">
            <v>26569775</v>
          </cell>
        </row>
        <row r="428">
          <cell r="A428">
            <v>292270</v>
          </cell>
          <cell r="B428" t="str">
            <v>BA</v>
          </cell>
          <cell r="C428" t="str">
            <v>NOVA CANAÃ</v>
          </cell>
          <cell r="D428" t="str">
            <v>292270</v>
          </cell>
          <cell r="E428">
            <v>963</v>
          </cell>
          <cell r="F428">
            <v>43312914</v>
          </cell>
          <cell r="G428">
            <v>5400</v>
          </cell>
          <cell r="H428">
            <v>47076427</v>
          </cell>
        </row>
        <row r="429">
          <cell r="A429">
            <v>292273</v>
          </cell>
          <cell r="B429" t="str">
            <v>BA</v>
          </cell>
          <cell r="C429" t="str">
            <v>NOVA FÁTIMA</v>
          </cell>
          <cell r="D429" t="str">
            <v>292273</v>
          </cell>
          <cell r="F429">
            <v>4032786</v>
          </cell>
          <cell r="H429">
            <v>3692399</v>
          </cell>
        </row>
        <row r="430">
          <cell r="A430">
            <v>292275</v>
          </cell>
          <cell r="B430" t="str">
            <v>BA</v>
          </cell>
          <cell r="C430" t="str">
            <v>NOVA IBIÁ</v>
          </cell>
          <cell r="D430" t="str">
            <v>292275</v>
          </cell>
          <cell r="E430">
            <v>73126</v>
          </cell>
          <cell r="F430">
            <v>5678573</v>
          </cell>
          <cell r="G430">
            <v>71071</v>
          </cell>
          <cell r="H430">
            <v>3508819</v>
          </cell>
        </row>
        <row r="431">
          <cell r="A431">
            <v>292280</v>
          </cell>
          <cell r="B431" t="str">
            <v>BA</v>
          </cell>
          <cell r="C431" t="str">
            <v>NOVA ITARANA</v>
          </cell>
          <cell r="D431" t="str">
            <v>292280</v>
          </cell>
          <cell r="E431">
            <v>71924</v>
          </cell>
          <cell r="F431">
            <v>10254305</v>
          </cell>
          <cell r="G431">
            <v>282</v>
          </cell>
          <cell r="H431">
            <v>8681933</v>
          </cell>
        </row>
        <row r="432">
          <cell r="A432">
            <v>292290</v>
          </cell>
          <cell r="B432" t="str">
            <v>BA</v>
          </cell>
          <cell r="C432" t="str">
            <v>NOVA SOURE</v>
          </cell>
          <cell r="D432" t="str">
            <v>292290</v>
          </cell>
          <cell r="F432">
            <v>2572140</v>
          </cell>
          <cell r="H432">
            <v>2486402</v>
          </cell>
        </row>
        <row r="433">
          <cell r="A433">
            <v>292300</v>
          </cell>
          <cell r="B433" t="str">
            <v>BA</v>
          </cell>
          <cell r="C433" t="str">
            <v>NOVA VIÇOSA</v>
          </cell>
          <cell r="D433" t="str">
            <v>292300</v>
          </cell>
          <cell r="E433">
            <v>138462</v>
          </cell>
          <cell r="F433">
            <v>742120974</v>
          </cell>
          <cell r="G433">
            <v>68856</v>
          </cell>
          <cell r="H433">
            <v>718596086</v>
          </cell>
        </row>
        <row r="434">
          <cell r="A434">
            <v>292303</v>
          </cell>
          <cell r="B434" t="str">
            <v>BA</v>
          </cell>
          <cell r="C434" t="str">
            <v>NOVO HORIZONTE</v>
          </cell>
          <cell r="D434" t="str">
            <v>292303</v>
          </cell>
          <cell r="E434">
            <v>163900</v>
          </cell>
          <cell r="F434">
            <v>18912790</v>
          </cell>
          <cell r="G434">
            <v>41500</v>
          </cell>
          <cell r="H434">
            <v>23587187</v>
          </cell>
        </row>
        <row r="435">
          <cell r="A435">
            <v>292310</v>
          </cell>
          <cell r="B435" t="str">
            <v>BA</v>
          </cell>
          <cell r="C435" t="str">
            <v>OLINDINA</v>
          </cell>
          <cell r="D435" t="str">
            <v>292310</v>
          </cell>
          <cell r="F435">
            <v>30804810</v>
          </cell>
          <cell r="H435">
            <v>29777983</v>
          </cell>
        </row>
        <row r="436">
          <cell r="A436">
            <v>292320</v>
          </cell>
          <cell r="B436" t="str">
            <v>BA</v>
          </cell>
          <cell r="C436" t="str">
            <v>OLIVEIRA DOS BREJINHOS</v>
          </cell>
          <cell r="D436" t="str">
            <v>292320</v>
          </cell>
          <cell r="F436">
            <v>0</v>
          </cell>
          <cell r="H436">
            <v>0</v>
          </cell>
        </row>
        <row r="437">
          <cell r="A437">
            <v>292330</v>
          </cell>
          <cell r="B437" t="str">
            <v>BA</v>
          </cell>
          <cell r="C437" t="str">
            <v>OURIÇANGAS</v>
          </cell>
          <cell r="D437" t="str">
            <v>292330</v>
          </cell>
          <cell r="E437">
            <v>157202</v>
          </cell>
          <cell r="F437">
            <v>6831050</v>
          </cell>
          <cell r="H437">
            <v>5126156</v>
          </cell>
        </row>
        <row r="438">
          <cell r="A438">
            <v>292335</v>
          </cell>
          <cell r="B438" t="str">
            <v>BA</v>
          </cell>
          <cell r="C438" t="str">
            <v>OUROLÂNDIA</v>
          </cell>
          <cell r="D438" t="str">
            <v>292335</v>
          </cell>
          <cell r="F438">
            <v>45444570</v>
          </cell>
          <cell r="H438">
            <v>43929751</v>
          </cell>
        </row>
        <row r="439">
          <cell r="A439">
            <v>292340</v>
          </cell>
          <cell r="B439" t="str">
            <v>BA</v>
          </cell>
          <cell r="C439" t="str">
            <v>PALMAS DE MONTE ALTO</v>
          </cell>
          <cell r="D439" t="str">
            <v>292340</v>
          </cell>
          <cell r="F439">
            <v>22109931</v>
          </cell>
          <cell r="H439">
            <v>25536617</v>
          </cell>
        </row>
        <row r="440">
          <cell r="A440">
            <v>292350</v>
          </cell>
          <cell r="B440" t="str">
            <v>BA</v>
          </cell>
          <cell r="C440" t="str">
            <v>PALMEIRAS</v>
          </cell>
          <cell r="D440" t="str">
            <v>292350</v>
          </cell>
          <cell r="F440">
            <v>8100</v>
          </cell>
          <cell r="H440">
            <v>7830</v>
          </cell>
        </row>
        <row r="441">
          <cell r="A441">
            <v>292360</v>
          </cell>
          <cell r="B441" t="str">
            <v>BA</v>
          </cell>
          <cell r="C441" t="str">
            <v>PARAMIRIM</v>
          </cell>
          <cell r="D441" t="str">
            <v>292360</v>
          </cell>
          <cell r="E441">
            <v>2043</v>
          </cell>
          <cell r="F441">
            <v>4649703</v>
          </cell>
          <cell r="G441">
            <v>1781</v>
          </cell>
          <cell r="H441">
            <v>4772974</v>
          </cell>
        </row>
        <row r="442">
          <cell r="A442">
            <v>292370</v>
          </cell>
          <cell r="B442" t="str">
            <v>BA</v>
          </cell>
          <cell r="C442" t="str">
            <v>PARATINGA</v>
          </cell>
          <cell r="D442" t="str">
            <v>292370</v>
          </cell>
          <cell r="E442">
            <v>46685</v>
          </cell>
          <cell r="F442">
            <v>36465569</v>
          </cell>
          <cell r="G442">
            <v>7147</v>
          </cell>
          <cell r="H442">
            <v>34515129</v>
          </cell>
        </row>
        <row r="443">
          <cell r="A443">
            <v>292380</v>
          </cell>
          <cell r="B443" t="str">
            <v>BA</v>
          </cell>
          <cell r="C443" t="str">
            <v>PARIPIRANGA</v>
          </cell>
          <cell r="D443" t="str">
            <v>292380</v>
          </cell>
          <cell r="E443">
            <v>603702</v>
          </cell>
          <cell r="F443">
            <v>25239198</v>
          </cell>
          <cell r="G443">
            <v>117159</v>
          </cell>
          <cell r="H443">
            <v>24209704</v>
          </cell>
        </row>
        <row r="444">
          <cell r="A444">
            <v>292390</v>
          </cell>
          <cell r="B444" t="str">
            <v>BA</v>
          </cell>
          <cell r="C444" t="str">
            <v>PAU BRASIL</v>
          </cell>
          <cell r="D444" t="str">
            <v>292390</v>
          </cell>
          <cell r="E444">
            <v>167563</v>
          </cell>
          <cell r="F444">
            <v>20523154</v>
          </cell>
          <cell r="G444">
            <v>221605</v>
          </cell>
          <cell r="H444">
            <v>20559449</v>
          </cell>
        </row>
        <row r="445">
          <cell r="A445">
            <v>292400</v>
          </cell>
          <cell r="B445" t="str">
            <v>BA</v>
          </cell>
          <cell r="C445" t="str">
            <v>PAULO AFONSO</v>
          </cell>
          <cell r="D445" t="str">
            <v>292400</v>
          </cell>
          <cell r="E445">
            <v>20</v>
          </cell>
          <cell r="F445">
            <v>2123920625</v>
          </cell>
          <cell r="G445">
            <v>14840258</v>
          </cell>
          <cell r="H445">
            <v>1856001382</v>
          </cell>
        </row>
        <row r="446">
          <cell r="A446">
            <v>292405</v>
          </cell>
          <cell r="B446" t="str">
            <v>BA</v>
          </cell>
          <cell r="C446" t="str">
            <v>PÉ DE SERRA</v>
          </cell>
          <cell r="D446" t="str">
            <v>292405</v>
          </cell>
          <cell r="E446">
            <v>2767</v>
          </cell>
          <cell r="F446">
            <v>14861945</v>
          </cell>
          <cell r="G446">
            <v>260</v>
          </cell>
          <cell r="H446">
            <v>14370239</v>
          </cell>
        </row>
        <row r="447">
          <cell r="A447">
            <v>292410</v>
          </cell>
          <cell r="B447" t="str">
            <v>BA</v>
          </cell>
          <cell r="C447" t="str">
            <v>PEDRÃO</v>
          </cell>
          <cell r="D447" t="str">
            <v>292410</v>
          </cell>
          <cell r="E447">
            <v>57781</v>
          </cell>
          <cell r="F447">
            <v>3412639</v>
          </cell>
          <cell r="G447">
            <v>35249</v>
          </cell>
          <cell r="H447">
            <v>4127183</v>
          </cell>
        </row>
        <row r="448">
          <cell r="A448">
            <v>292430</v>
          </cell>
          <cell r="B448" t="str">
            <v>BA</v>
          </cell>
          <cell r="C448" t="str">
            <v>PIATÃ</v>
          </cell>
          <cell r="D448" t="str">
            <v>292430</v>
          </cell>
          <cell r="F448">
            <v>39026280</v>
          </cell>
          <cell r="H448">
            <v>37725404</v>
          </cell>
        </row>
        <row r="449">
          <cell r="A449">
            <v>292440</v>
          </cell>
          <cell r="B449" t="str">
            <v>BA</v>
          </cell>
          <cell r="C449" t="str">
            <v>PILÃO ARCADO</v>
          </cell>
          <cell r="D449" t="str">
            <v>292440</v>
          </cell>
          <cell r="E449">
            <v>185811</v>
          </cell>
          <cell r="F449">
            <v>153108220</v>
          </cell>
          <cell r="G449">
            <v>18112</v>
          </cell>
          <cell r="H449">
            <v>285183725</v>
          </cell>
        </row>
        <row r="450">
          <cell r="A450">
            <v>292460</v>
          </cell>
          <cell r="B450" t="str">
            <v>BA</v>
          </cell>
          <cell r="C450" t="str">
            <v>PINDOBAÇU</v>
          </cell>
          <cell r="D450" t="str">
            <v>292460</v>
          </cell>
          <cell r="E450">
            <v>37925</v>
          </cell>
          <cell r="F450">
            <v>67513590</v>
          </cell>
          <cell r="H450">
            <v>66291093</v>
          </cell>
        </row>
        <row r="451">
          <cell r="A451">
            <v>292465</v>
          </cell>
          <cell r="B451" t="str">
            <v>BA</v>
          </cell>
          <cell r="C451" t="str">
            <v>PINTADAS</v>
          </cell>
          <cell r="D451" t="str">
            <v>292465</v>
          </cell>
          <cell r="F451">
            <v>14333686</v>
          </cell>
          <cell r="G451">
            <v>4500</v>
          </cell>
          <cell r="H451">
            <v>13262844</v>
          </cell>
        </row>
        <row r="452">
          <cell r="A452">
            <v>292470</v>
          </cell>
          <cell r="B452" t="str">
            <v>BA</v>
          </cell>
          <cell r="C452" t="str">
            <v>PIRIPÁ</v>
          </cell>
          <cell r="D452" t="str">
            <v>292470</v>
          </cell>
          <cell r="F452">
            <v>28079894</v>
          </cell>
          <cell r="H452">
            <v>28673301</v>
          </cell>
        </row>
        <row r="453">
          <cell r="A453">
            <v>292480</v>
          </cell>
          <cell r="B453" t="str">
            <v>BA</v>
          </cell>
          <cell r="C453" t="str">
            <v>PIRITIBA</v>
          </cell>
          <cell r="D453" t="str">
            <v>292480</v>
          </cell>
          <cell r="E453">
            <v>128258</v>
          </cell>
          <cell r="F453">
            <v>23391103</v>
          </cell>
          <cell r="G453">
            <v>81228</v>
          </cell>
          <cell r="H453">
            <v>19645583</v>
          </cell>
        </row>
        <row r="454">
          <cell r="A454">
            <v>292490</v>
          </cell>
          <cell r="B454" t="str">
            <v>BA</v>
          </cell>
          <cell r="C454" t="str">
            <v>PLANALTINO</v>
          </cell>
          <cell r="D454" t="str">
            <v>292490</v>
          </cell>
          <cell r="F454">
            <v>38267700</v>
          </cell>
          <cell r="H454">
            <v>36992110</v>
          </cell>
        </row>
        <row r="455">
          <cell r="A455">
            <v>292500</v>
          </cell>
          <cell r="B455" t="str">
            <v>BA</v>
          </cell>
          <cell r="C455" t="str">
            <v>PLANALTO</v>
          </cell>
          <cell r="D455" t="str">
            <v>292500</v>
          </cell>
          <cell r="E455">
            <v>326351</v>
          </cell>
          <cell r="F455">
            <v>28610703</v>
          </cell>
          <cell r="G455">
            <v>178771</v>
          </cell>
          <cell r="H455">
            <v>23794650</v>
          </cell>
        </row>
        <row r="456">
          <cell r="A456">
            <v>292510</v>
          </cell>
          <cell r="B456" t="str">
            <v>BA</v>
          </cell>
          <cell r="C456" t="str">
            <v>POÇÕES</v>
          </cell>
          <cell r="D456" t="str">
            <v>292510</v>
          </cell>
          <cell r="E456">
            <v>314547</v>
          </cell>
          <cell r="F456">
            <v>64375179</v>
          </cell>
          <cell r="G456">
            <v>238346</v>
          </cell>
          <cell r="H456">
            <v>67320031</v>
          </cell>
        </row>
        <row r="457">
          <cell r="A457">
            <v>292525</v>
          </cell>
          <cell r="B457" t="str">
            <v>BA</v>
          </cell>
          <cell r="C457" t="str">
            <v>PONTO NOVO</v>
          </cell>
          <cell r="D457" t="str">
            <v>292525</v>
          </cell>
          <cell r="E457">
            <v>329580</v>
          </cell>
          <cell r="F457">
            <v>35625073</v>
          </cell>
          <cell r="G457">
            <v>32799</v>
          </cell>
          <cell r="H457">
            <v>28916992</v>
          </cell>
        </row>
        <row r="458">
          <cell r="A458">
            <v>292530</v>
          </cell>
          <cell r="B458" t="str">
            <v>BA</v>
          </cell>
          <cell r="C458" t="str">
            <v>PORTO SEGURO</v>
          </cell>
          <cell r="D458" t="str">
            <v>292530</v>
          </cell>
          <cell r="E458">
            <v>1111560</v>
          </cell>
          <cell r="F458">
            <v>226897020</v>
          </cell>
          <cell r="G458">
            <v>1196158</v>
          </cell>
          <cell r="H458">
            <v>198212278</v>
          </cell>
        </row>
        <row r="459">
          <cell r="A459">
            <v>292540</v>
          </cell>
          <cell r="B459" t="str">
            <v>BA</v>
          </cell>
          <cell r="C459" t="str">
            <v>POTIRAGUÁ</v>
          </cell>
          <cell r="D459" t="str">
            <v>292540</v>
          </cell>
          <cell r="F459">
            <v>18103470</v>
          </cell>
          <cell r="H459">
            <v>19873056</v>
          </cell>
        </row>
        <row r="460">
          <cell r="A460">
            <v>292550</v>
          </cell>
          <cell r="B460" t="str">
            <v>BA</v>
          </cell>
          <cell r="C460" t="str">
            <v>PRADO</v>
          </cell>
          <cell r="D460" t="str">
            <v>292550</v>
          </cell>
          <cell r="F460">
            <v>2315340</v>
          </cell>
          <cell r="H460">
            <v>2238162</v>
          </cell>
        </row>
        <row r="461">
          <cell r="A461">
            <v>292560</v>
          </cell>
          <cell r="B461" t="str">
            <v>BA</v>
          </cell>
          <cell r="C461" t="str">
            <v>PRESIDENTE DUTRA</v>
          </cell>
          <cell r="D461" t="str">
            <v>292560</v>
          </cell>
          <cell r="F461">
            <v>5388000</v>
          </cell>
          <cell r="H461">
            <v>5208400</v>
          </cell>
        </row>
        <row r="462">
          <cell r="A462">
            <v>292570</v>
          </cell>
          <cell r="B462" t="str">
            <v>BA</v>
          </cell>
          <cell r="C462" t="str">
            <v>PRESIDENTE JÂNIO QUADROS</v>
          </cell>
          <cell r="D462" t="str">
            <v>292570</v>
          </cell>
          <cell r="E462">
            <v>279890</v>
          </cell>
          <cell r="F462">
            <v>56493744</v>
          </cell>
          <cell r="G462">
            <v>26850</v>
          </cell>
          <cell r="H462">
            <v>51913210</v>
          </cell>
        </row>
        <row r="463">
          <cell r="A463">
            <v>292575</v>
          </cell>
          <cell r="B463" t="str">
            <v>BA</v>
          </cell>
          <cell r="C463" t="str">
            <v>PRESIDENTE TANCREDO NEVES</v>
          </cell>
          <cell r="D463" t="str">
            <v>292575</v>
          </cell>
          <cell r="F463">
            <v>13993860</v>
          </cell>
          <cell r="H463">
            <v>13527398</v>
          </cell>
        </row>
        <row r="464">
          <cell r="A464">
            <v>292580</v>
          </cell>
          <cell r="B464" t="str">
            <v>BA</v>
          </cell>
          <cell r="C464" t="str">
            <v>QUEIMADAS</v>
          </cell>
          <cell r="D464" t="str">
            <v>292580</v>
          </cell>
          <cell r="E464">
            <v>45842</v>
          </cell>
          <cell r="F464">
            <v>20758442</v>
          </cell>
          <cell r="G464">
            <v>39231</v>
          </cell>
          <cell r="H464">
            <v>20565414</v>
          </cell>
        </row>
        <row r="465">
          <cell r="A465">
            <v>292590</v>
          </cell>
          <cell r="B465" t="str">
            <v>BA</v>
          </cell>
          <cell r="C465" t="str">
            <v>QUIJINGUE</v>
          </cell>
          <cell r="D465" t="str">
            <v>292590</v>
          </cell>
          <cell r="E465">
            <v>31240</v>
          </cell>
          <cell r="F465">
            <v>150104055</v>
          </cell>
          <cell r="G465">
            <v>128</v>
          </cell>
          <cell r="H465">
            <v>145319289</v>
          </cell>
        </row>
        <row r="466">
          <cell r="A466">
            <v>292593</v>
          </cell>
          <cell r="B466" t="str">
            <v>BA</v>
          </cell>
          <cell r="C466" t="str">
            <v>QUIXABEIRA</v>
          </cell>
          <cell r="D466" t="str">
            <v>292593</v>
          </cell>
          <cell r="E466">
            <v>87162</v>
          </cell>
          <cell r="F466">
            <v>22408328</v>
          </cell>
          <cell r="G466">
            <v>132115</v>
          </cell>
          <cell r="H466">
            <v>22638168</v>
          </cell>
        </row>
        <row r="467">
          <cell r="A467">
            <v>292595</v>
          </cell>
          <cell r="B467" t="str">
            <v>BA</v>
          </cell>
          <cell r="C467" t="str">
            <v>RAFAEL JAMBEIRO</v>
          </cell>
          <cell r="D467" t="str">
            <v>292595</v>
          </cell>
          <cell r="F467">
            <v>76773960</v>
          </cell>
          <cell r="H467">
            <v>74214828</v>
          </cell>
        </row>
        <row r="468">
          <cell r="A468">
            <v>292600</v>
          </cell>
          <cell r="B468" t="str">
            <v>BA</v>
          </cell>
          <cell r="C468" t="str">
            <v>REMANSO</v>
          </cell>
          <cell r="D468" t="str">
            <v>292600</v>
          </cell>
          <cell r="E468">
            <v>205507</v>
          </cell>
          <cell r="F468">
            <v>3894062660</v>
          </cell>
          <cell r="G468">
            <v>176224</v>
          </cell>
          <cell r="H468">
            <v>3765554392</v>
          </cell>
        </row>
        <row r="469">
          <cell r="A469">
            <v>292610</v>
          </cell>
          <cell r="B469" t="str">
            <v>BA</v>
          </cell>
          <cell r="C469" t="str">
            <v>RETIROLÂNDIA</v>
          </cell>
          <cell r="D469" t="str">
            <v>292610</v>
          </cell>
          <cell r="E469">
            <v>19861</v>
          </cell>
          <cell r="F469">
            <v>10447908</v>
          </cell>
          <cell r="G469">
            <v>4044</v>
          </cell>
          <cell r="H469">
            <v>14622494</v>
          </cell>
        </row>
        <row r="470">
          <cell r="A470">
            <v>292620</v>
          </cell>
          <cell r="B470" t="str">
            <v>BA</v>
          </cell>
          <cell r="C470" t="str">
            <v>RIACHÃO DAS NEVES</v>
          </cell>
          <cell r="D470" t="str">
            <v>292620</v>
          </cell>
          <cell r="E470">
            <v>6022</v>
          </cell>
          <cell r="F470">
            <v>13832026</v>
          </cell>
          <cell r="G470">
            <v>4976</v>
          </cell>
          <cell r="H470">
            <v>13221058</v>
          </cell>
        </row>
        <row r="471">
          <cell r="A471">
            <v>292630</v>
          </cell>
          <cell r="B471" t="str">
            <v>BA</v>
          </cell>
          <cell r="C471" t="str">
            <v>RIACHÃO DO JACUÍPE</v>
          </cell>
          <cell r="D471" t="str">
            <v>292630</v>
          </cell>
          <cell r="F471">
            <v>93070620</v>
          </cell>
          <cell r="G471">
            <v>8500</v>
          </cell>
          <cell r="H471">
            <v>89919076</v>
          </cell>
        </row>
        <row r="472">
          <cell r="A472">
            <v>292640</v>
          </cell>
          <cell r="B472" t="str">
            <v>BA</v>
          </cell>
          <cell r="C472" t="str">
            <v>RIACHO DE SANTANA</v>
          </cell>
          <cell r="D472" t="str">
            <v>292640</v>
          </cell>
          <cell r="F472">
            <v>174040740</v>
          </cell>
          <cell r="H472">
            <v>168239382</v>
          </cell>
        </row>
        <row r="473">
          <cell r="A473">
            <v>292650</v>
          </cell>
          <cell r="B473" t="str">
            <v>BA</v>
          </cell>
          <cell r="C473" t="str">
            <v>RIBEIRA DO AMPARO</v>
          </cell>
          <cell r="D473" t="str">
            <v>292650</v>
          </cell>
          <cell r="F473">
            <v>2802849</v>
          </cell>
          <cell r="H473">
            <v>2534463</v>
          </cell>
        </row>
        <row r="474">
          <cell r="A474">
            <v>292665</v>
          </cell>
          <cell r="B474" t="str">
            <v>BA</v>
          </cell>
          <cell r="C474" t="str">
            <v>RIBEIRÃO DO LARGO</v>
          </cell>
          <cell r="D474" t="str">
            <v>292665</v>
          </cell>
          <cell r="F474">
            <v>18179070</v>
          </cell>
          <cell r="G474">
            <v>3360</v>
          </cell>
          <cell r="H474">
            <v>17526061</v>
          </cell>
        </row>
        <row r="475">
          <cell r="A475">
            <v>292670</v>
          </cell>
          <cell r="B475" t="str">
            <v>BA</v>
          </cell>
          <cell r="C475" t="str">
            <v>RIO DE CONTAS</v>
          </cell>
          <cell r="D475" t="str">
            <v>292670</v>
          </cell>
          <cell r="F475">
            <v>19325550</v>
          </cell>
          <cell r="H475">
            <v>18681365</v>
          </cell>
        </row>
        <row r="476">
          <cell r="A476">
            <v>292680</v>
          </cell>
          <cell r="B476" t="str">
            <v>BA</v>
          </cell>
          <cell r="C476" t="str">
            <v>RIO DO ANTÔNIO</v>
          </cell>
          <cell r="D476" t="str">
            <v>292680</v>
          </cell>
          <cell r="E476">
            <v>461970</v>
          </cell>
          <cell r="F476">
            <v>27276255</v>
          </cell>
          <cell r="G476">
            <v>91268</v>
          </cell>
          <cell r="H476">
            <v>23402421</v>
          </cell>
        </row>
        <row r="477">
          <cell r="A477">
            <v>292690</v>
          </cell>
          <cell r="B477" t="str">
            <v>BA</v>
          </cell>
          <cell r="C477" t="str">
            <v>RIO DO PIRES</v>
          </cell>
          <cell r="D477" t="str">
            <v>292690</v>
          </cell>
          <cell r="F477">
            <v>3778140</v>
          </cell>
          <cell r="H477">
            <v>3651032</v>
          </cell>
        </row>
        <row r="478">
          <cell r="A478">
            <v>292700</v>
          </cell>
          <cell r="B478" t="str">
            <v>BA</v>
          </cell>
          <cell r="C478" t="str">
            <v>RIO REAL</v>
          </cell>
          <cell r="D478" t="str">
            <v>292700</v>
          </cell>
          <cell r="E478">
            <v>2</v>
          </cell>
          <cell r="F478">
            <v>9138350</v>
          </cell>
          <cell r="H478">
            <v>9062661</v>
          </cell>
        </row>
        <row r="479">
          <cell r="A479">
            <v>292710</v>
          </cell>
          <cell r="B479" t="str">
            <v>BA</v>
          </cell>
          <cell r="C479" t="str">
            <v>RODELAS</v>
          </cell>
          <cell r="D479" t="str">
            <v>292710</v>
          </cell>
          <cell r="E479">
            <v>3570</v>
          </cell>
          <cell r="F479">
            <v>25058651</v>
          </cell>
          <cell r="H479">
            <v>24187287</v>
          </cell>
        </row>
        <row r="480">
          <cell r="A480">
            <v>292720</v>
          </cell>
          <cell r="B480" t="str">
            <v>BA</v>
          </cell>
          <cell r="C480" t="str">
            <v>RUY BARBOSA</v>
          </cell>
          <cell r="D480" t="str">
            <v>292720</v>
          </cell>
          <cell r="F480">
            <v>25310906</v>
          </cell>
          <cell r="H480">
            <v>36413723</v>
          </cell>
        </row>
        <row r="481">
          <cell r="A481">
            <v>292730</v>
          </cell>
          <cell r="B481" t="str">
            <v>BA</v>
          </cell>
          <cell r="C481" t="str">
            <v>SALINAS DA MARGARIDA</v>
          </cell>
          <cell r="D481" t="str">
            <v>292730</v>
          </cell>
          <cell r="F481">
            <v>8014740</v>
          </cell>
          <cell r="H481">
            <v>7747582</v>
          </cell>
        </row>
        <row r="482">
          <cell r="A482">
            <v>292750</v>
          </cell>
          <cell r="B482" t="str">
            <v>BA</v>
          </cell>
          <cell r="C482" t="str">
            <v>SANTA BÁRBARA</v>
          </cell>
          <cell r="D482" t="str">
            <v>292750</v>
          </cell>
          <cell r="F482">
            <v>4544520</v>
          </cell>
          <cell r="H482">
            <v>4393036</v>
          </cell>
        </row>
        <row r="483">
          <cell r="A483">
            <v>292760</v>
          </cell>
          <cell r="B483" t="str">
            <v>BA</v>
          </cell>
          <cell r="C483" t="str">
            <v>SANTA BRÍGIDA</v>
          </cell>
          <cell r="D483" t="str">
            <v>292760</v>
          </cell>
          <cell r="E483">
            <v>79008</v>
          </cell>
          <cell r="F483">
            <v>50226909</v>
          </cell>
          <cell r="G483">
            <v>96902</v>
          </cell>
          <cell r="H483">
            <v>63832407</v>
          </cell>
        </row>
        <row r="484">
          <cell r="A484">
            <v>292770</v>
          </cell>
          <cell r="B484" t="str">
            <v>BA</v>
          </cell>
          <cell r="C484" t="str">
            <v>SANTA CRUZ CABRÁLIA</v>
          </cell>
          <cell r="D484" t="str">
            <v>292770</v>
          </cell>
          <cell r="E484">
            <v>203696</v>
          </cell>
          <cell r="F484">
            <v>23550852</v>
          </cell>
          <cell r="G484">
            <v>106626</v>
          </cell>
          <cell r="H484">
            <v>18772263</v>
          </cell>
        </row>
        <row r="485">
          <cell r="A485">
            <v>292780</v>
          </cell>
          <cell r="B485" t="str">
            <v>BA</v>
          </cell>
          <cell r="C485" t="str">
            <v>SANTA CRUZ DA VITÓRIA</v>
          </cell>
          <cell r="D485" t="str">
            <v>292780</v>
          </cell>
          <cell r="E485">
            <v>108567</v>
          </cell>
          <cell r="F485">
            <v>8852001</v>
          </cell>
          <cell r="G485">
            <v>46506</v>
          </cell>
          <cell r="H485">
            <v>8925493</v>
          </cell>
        </row>
        <row r="486">
          <cell r="A486">
            <v>292790</v>
          </cell>
          <cell r="B486" t="str">
            <v>BA</v>
          </cell>
          <cell r="C486" t="str">
            <v>SANTA INÊS</v>
          </cell>
          <cell r="D486" t="str">
            <v>292790</v>
          </cell>
          <cell r="F486">
            <v>12817530</v>
          </cell>
          <cell r="H486">
            <v>11186954</v>
          </cell>
        </row>
        <row r="487">
          <cell r="A487">
            <v>292805</v>
          </cell>
          <cell r="B487" t="str">
            <v>BA</v>
          </cell>
          <cell r="C487" t="str">
            <v>SANTA LUZIA</v>
          </cell>
          <cell r="D487" t="str">
            <v>292805</v>
          </cell>
          <cell r="E487">
            <v>24042</v>
          </cell>
          <cell r="F487">
            <v>48063588</v>
          </cell>
          <cell r="G487">
            <v>28220</v>
          </cell>
          <cell r="H487">
            <v>50314266</v>
          </cell>
        </row>
        <row r="488">
          <cell r="A488">
            <v>292810</v>
          </cell>
          <cell r="B488" t="str">
            <v>BA</v>
          </cell>
          <cell r="C488" t="str">
            <v>SANTA MARIA DA VITÓRIA</v>
          </cell>
          <cell r="D488" t="str">
            <v>292810</v>
          </cell>
          <cell r="E488">
            <v>19000</v>
          </cell>
          <cell r="F488">
            <v>94596906</v>
          </cell>
          <cell r="G488">
            <v>84840</v>
          </cell>
          <cell r="H488">
            <v>96567972</v>
          </cell>
        </row>
        <row r="489">
          <cell r="A489">
            <v>292850</v>
          </cell>
          <cell r="B489" t="str">
            <v>BA</v>
          </cell>
          <cell r="C489" t="str">
            <v>SANTA TEREZINHA</v>
          </cell>
          <cell r="D489" t="str">
            <v>292850</v>
          </cell>
          <cell r="E489">
            <v>1185</v>
          </cell>
          <cell r="F489">
            <v>4031321</v>
          </cell>
          <cell r="G489">
            <v>19571</v>
          </cell>
          <cell r="H489">
            <v>3640817</v>
          </cell>
        </row>
        <row r="490">
          <cell r="A490">
            <v>292800</v>
          </cell>
          <cell r="B490" t="str">
            <v>BA</v>
          </cell>
          <cell r="C490" t="str">
            <v>SANTALUZ</v>
          </cell>
          <cell r="D490" t="str">
            <v>292800</v>
          </cell>
          <cell r="E490">
            <v>45950</v>
          </cell>
          <cell r="F490">
            <v>78866398</v>
          </cell>
          <cell r="G490">
            <v>19691</v>
          </cell>
          <cell r="H490">
            <v>74930979</v>
          </cell>
        </row>
        <row r="491">
          <cell r="A491">
            <v>292820</v>
          </cell>
          <cell r="B491" t="str">
            <v>BA</v>
          </cell>
          <cell r="C491" t="str">
            <v>SANTANA</v>
          </cell>
          <cell r="D491" t="str">
            <v>292820</v>
          </cell>
          <cell r="E491">
            <v>3470</v>
          </cell>
          <cell r="F491">
            <v>12115505</v>
          </cell>
          <cell r="G491">
            <v>10400</v>
          </cell>
          <cell r="H491">
            <v>14699426</v>
          </cell>
        </row>
        <row r="492">
          <cell r="A492">
            <v>292830</v>
          </cell>
          <cell r="B492" t="str">
            <v>BA</v>
          </cell>
          <cell r="C492" t="str">
            <v>SANTANÓPOLIS</v>
          </cell>
          <cell r="D492" t="str">
            <v>292830</v>
          </cell>
          <cell r="F492">
            <v>13604496</v>
          </cell>
          <cell r="H492">
            <v>12701360</v>
          </cell>
        </row>
        <row r="493">
          <cell r="A493">
            <v>292860</v>
          </cell>
          <cell r="B493" t="str">
            <v>BA</v>
          </cell>
          <cell r="C493" t="str">
            <v>SANTO AMARO</v>
          </cell>
          <cell r="D493" t="str">
            <v>292860</v>
          </cell>
          <cell r="F493">
            <v>14006640</v>
          </cell>
          <cell r="H493">
            <v>13539752</v>
          </cell>
        </row>
        <row r="494">
          <cell r="A494">
            <v>292870</v>
          </cell>
          <cell r="B494" t="str">
            <v>BA</v>
          </cell>
          <cell r="C494" t="str">
            <v>SANTO ANTÔNIO DE JESUS</v>
          </cell>
          <cell r="D494" t="str">
            <v>292870</v>
          </cell>
          <cell r="E494">
            <v>167292</v>
          </cell>
          <cell r="F494">
            <v>148690782</v>
          </cell>
          <cell r="G494">
            <v>2095</v>
          </cell>
          <cell r="H494">
            <v>153183901</v>
          </cell>
        </row>
        <row r="495">
          <cell r="A495">
            <v>292880</v>
          </cell>
          <cell r="B495" t="str">
            <v>BA</v>
          </cell>
          <cell r="C495" t="str">
            <v>SANTO ESTÊVÃO</v>
          </cell>
          <cell r="D495" t="str">
            <v>292880</v>
          </cell>
          <cell r="F495">
            <v>83051370</v>
          </cell>
          <cell r="H495">
            <v>100654334</v>
          </cell>
        </row>
        <row r="496">
          <cell r="A496">
            <v>292890</v>
          </cell>
          <cell r="B496" t="str">
            <v>BA</v>
          </cell>
          <cell r="C496" t="str">
            <v>SÃO DESIDÉRIO</v>
          </cell>
          <cell r="D496" t="str">
            <v>292890</v>
          </cell>
          <cell r="E496">
            <v>296683</v>
          </cell>
          <cell r="F496">
            <v>38188855</v>
          </cell>
          <cell r="G496">
            <v>179956</v>
          </cell>
          <cell r="H496">
            <v>30074180</v>
          </cell>
        </row>
        <row r="497">
          <cell r="A497">
            <v>292895</v>
          </cell>
          <cell r="B497" t="str">
            <v>BA</v>
          </cell>
          <cell r="C497" t="str">
            <v>SÃO DOMINGOS</v>
          </cell>
          <cell r="D497" t="str">
            <v>292895</v>
          </cell>
          <cell r="E497">
            <v>39490</v>
          </cell>
          <cell r="F497">
            <v>20805079</v>
          </cell>
          <cell r="G497">
            <v>71332</v>
          </cell>
          <cell r="H497">
            <v>18434908</v>
          </cell>
        </row>
        <row r="498">
          <cell r="A498">
            <v>292910</v>
          </cell>
          <cell r="B498" t="str">
            <v>BA</v>
          </cell>
          <cell r="C498" t="str">
            <v>SÃO FELIPE</v>
          </cell>
          <cell r="D498" t="str">
            <v>292910</v>
          </cell>
          <cell r="F498">
            <v>320983890</v>
          </cell>
          <cell r="H498">
            <v>310284427</v>
          </cell>
        </row>
        <row r="499">
          <cell r="A499">
            <v>292900</v>
          </cell>
          <cell r="B499" t="str">
            <v>BA</v>
          </cell>
          <cell r="C499" t="str">
            <v>SÃO FÉLIX</v>
          </cell>
          <cell r="D499" t="str">
            <v>292900</v>
          </cell>
          <cell r="E499">
            <v>78720</v>
          </cell>
          <cell r="F499">
            <v>27310442</v>
          </cell>
          <cell r="G499">
            <v>96868</v>
          </cell>
          <cell r="H499">
            <v>30753537</v>
          </cell>
        </row>
        <row r="500">
          <cell r="A500">
            <v>292905</v>
          </cell>
          <cell r="B500" t="str">
            <v>BA</v>
          </cell>
          <cell r="C500" t="str">
            <v>SÃO FÉLIX DO CORIBE</v>
          </cell>
          <cell r="D500" t="str">
            <v>292905</v>
          </cell>
          <cell r="F500">
            <v>33314142</v>
          </cell>
          <cell r="H500">
            <v>32200875</v>
          </cell>
        </row>
        <row r="501">
          <cell r="A501">
            <v>292920</v>
          </cell>
          <cell r="B501" t="str">
            <v>BA</v>
          </cell>
          <cell r="C501" t="str">
            <v>SÃO FRANCISCO DO CONDE</v>
          </cell>
          <cell r="D501" t="str">
            <v>292920</v>
          </cell>
          <cell r="E501">
            <v>786986</v>
          </cell>
          <cell r="F501">
            <v>121883874</v>
          </cell>
          <cell r="G501">
            <v>5160</v>
          </cell>
          <cell r="H501">
            <v>127339882</v>
          </cell>
        </row>
        <row r="502">
          <cell r="A502">
            <v>292925</v>
          </cell>
          <cell r="B502" t="str">
            <v>BA</v>
          </cell>
          <cell r="C502" t="str">
            <v>SÃO GABRIEL</v>
          </cell>
          <cell r="D502" t="str">
            <v>292925</v>
          </cell>
          <cell r="E502">
            <v>1500</v>
          </cell>
          <cell r="F502">
            <v>55951424</v>
          </cell>
          <cell r="G502">
            <v>400</v>
          </cell>
          <cell r="H502">
            <v>55995606</v>
          </cell>
        </row>
        <row r="503">
          <cell r="A503">
            <v>292937</v>
          </cell>
          <cell r="B503" t="str">
            <v>BA</v>
          </cell>
          <cell r="C503" t="str">
            <v>SÃO JOSÉ DO JACUÍPE</v>
          </cell>
          <cell r="D503" t="str">
            <v>292937</v>
          </cell>
          <cell r="E503">
            <v>89538</v>
          </cell>
          <cell r="F503">
            <v>67226628</v>
          </cell>
          <cell r="G503">
            <v>120280</v>
          </cell>
          <cell r="H503">
            <v>66287247</v>
          </cell>
        </row>
        <row r="504">
          <cell r="A504">
            <v>292940</v>
          </cell>
          <cell r="B504" t="str">
            <v>BA</v>
          </cell>
          <cell r="C504" t="str">
            <v>SÃO MIGUEL DAS MATAS</v>
          </cell>
          <cell r="D504" t="str">
            <v>292940</v>
          </cell>
          <cell r="E504">
            <v>33217</v>
          </cell>
          <cell r="F504">
            <v>29902077</v>
          </cell>
          <cell r="G504">
            <v>33638</v>
          </cell>
          <cell r="H504">
            <v>28002304</v>
          </cell>
        </row>
        <row r="505">
          <cell r="A505">
            <v>292960</v>
          </cell>
          <cell r="B505" t="str">
            <v>BA</v>
          </cell>
          <cell r="C505" t="str">
            <v>SAPEAÇU</v>
          </cell>
          <cell r="D505" t="str">
            <v>292960</v>
          </cell>
          <cell r="F505">
            <v>21859590</v>
          </cell>
          <cell r="H505">
            <v>21130937</v>
          </cell>
        </row>
        <row r="506">
          <cell r="A506">
            <v>292970</v>
          </cell>
          <cell r="B506" t="str">
            <v>BA</v>
          </cell>
          <cell r="C506" t="str">
            <v>SÁTIRO DIAS</v>
          </cell>
          <cell r="D506" t="str">
            <v>292970</v>
          </cell>
          <cell r="E506">
            <v>12125</v>
          </cell>
          <cell r="F506">
            <v>5302195</v>
          </cell>
          <cell r="G506">
            <v>1701</v>
          </cell>
          <cell r="H506">
            <v>5128641</v>
          </cell>
        </row>
        <row r="507">
          <cell r="A507">
            <v>292975</v>
          </cell>
          <cell r="B507" t="str">
            <v>BA</v>
          </cell>
          <cell r="C507" t="str">
            <v>SAUBARA</v>
          </cell>
          <cell r="D507" t="str">
            <v>292975</v>
          </cell>
          <cell r="F507">
            <v>5395760</v>
          </cell>
          <cell r="H507">
            <v>5113040</v>
          </cell>
        </row>
        <row r="508">
          <cell r="A508">
            <v>292980</v>
          </cell>
          <cell r="B508" t="str">
            <v>BA</v>
          </cell>
          <cell r="C508" t="str">
            <v>SAÚDE</v>
          </cell>
          <cell r="D508" t="str">
            <v>292980</v>
          </cell>
          <cell r="E508">
            <v>23811</v>
          </cell>
          <cell r="F508">
            <v>793497301</v>
          </cell>
          <cell r="G508">
            <v>6951</v>
          </cell>
          <cell r="H508">
            <v>766543745</v>
          </cell>
        </row>
        <row r="509">
          <cell r="A509">
            <v>292990</v>
          </cell>
          <cell r="B509" t="str">
            <v>BA</v>
          </cell>
          <cell r="C509" t="str">
            <v>SEABRA</v>
          </cell>
          <cell r="D509" t="str">
            <v>292990</v>
          </cell>
          <cell r="E509">
            <v>472197</v>
          </cell>
          <cell r="F509">
            <v>44831052</v>
          </cell>
          <cell r="G509">
            <v>231202</v>
          </cell>
          <cell r="H509">
            <v>44547068</v>
          </cell>
        </row>
        <row r="510">
          <cell r="A510">
            <v>293000</v>
          </cell>
          <cell r="B510" t="str">
            <v>BA</v>
          </cell>
          <cell r="C510" t="str">
            <v>SEBASTIÃO LARANJEIRAS</v>
          </cell>
          <cell r="D510" t="str">
            <v>293000</v>
          </cell>
          <cell r="E510">
            <v>91186</v>
          </cell>
          <cell r="F510">
            <v>20915658</v>
          </cell>
          <cell r="G510">
            <v>47130</v>
          </cell>
          <cell r="H510">
            <v>20002246</v>
          </cell>
        </row>
        <row r="511">
          <cell r="A511">
            <v>293010</v>
          </cell>
          <cell r="B511" t="str">
            <v>BA</v>
          </cell>
          <cell r="C511" t="str">
            <v>SENHOR DO BONFIM</v>
          </cell>
          <cell r="D511" t="str">
            <v>293010</v>
          </cell>
          <cell r="E511">
            <v>730660</v>
          </cell>
          <cell r="F511">
            <v>125251925</v>
          </cell>
          <cell r="G511">
            <v>797150</v>
          </cell>
          <cell r="H511">
            <v>136122925</v>
          </cell>
        </row>
        <row r="512">
          <cell r="A512">
            <v>293020</v>
          </cell>
          <cell r="B512" t="str">
            <v>BA</v>
          </cell>
          <cell r="C512" t="str">
            <v>SENTO SÉ</v>
          </cell>
          <cell r="D512" t="str">
            <v>293020</v>
          </cell>
          <cell r="E512">
            <v>34251</v>
          </cell>
          <cell r="F512">
            <v>14317255</v>
          </cell>
          <cell r="G512">
            <v>33794</v>
          </cell>
          <cell r="H512">
            <v>11469442</v>
          </cell>
        </row>
        <row r="513">
          <cell r="A513">
            <v>293015</v>
          </cell>
          <cell r="B513" t="str">
            <v>BA</v>
          </cell>
          <cell r="C513" t="str">
            <v>SERRA DO RAMALHO</v>
          </cell>
          <cell r="D513" t="str">
            <v>293015</v>
          </cell>
          <cell r="F513">
            <v>15962430</v>
          </cell>
          <cell r="H513">
            <v>15430349</v>
          </cell>
        </row>
        <row r="514">
          <cell r="A514">
            <v>293030</v>
          </cell>
          <cell r="B514" t="str">
            <v>BA</v>
          </cell>
          <cell r="C514" t="str">
            <v>SERRA DOURADA</v>
          </cell>
          <cell r="D514" t="str">
            <v>293030</v>
          </cell>
          <cell r="E514">
            <v>1000</v>
          </cell>
          <cell r="F514">
            <v>271092000</v>
          </cell>
          <cell r="H514">
            <v>263112994</v>
          </cell>
        </row>
        <row r="515">
          <cell r="A515">
            <v>293040</v>
          </cell>
          <cell r="B515" t="str">
            <v>BA</v>
          </cell>
          <cell r="C515" t="str">
            <v>SERRA PRETA</v>
          </cell>
          <cell r="D515" t="str">
            <v>293040</v>
          </cell>
          <cell r="F515">
            <v>18494220</v>
          </cell>
          <cell r="H515">
            <v>17877746</v>
          </cell>
        </row>
        <row r="516">
          <cell r="A516">
            <v>293050</v>
          </cell>
          <cell r="B516" t="str">
            <v>BA</v>
          </cell>
          <cell r="C516" t="str">
            <v>SERRINHA</v>
          </cell>
          <cell r="D516" t="str">
            <v>293050</v>
          </cell>
          <cell r="E516">
            <v>176319</v>
          </cell>
          <cell r="F516">
            <v>64652736</v>
          </cell>
          <cell r="G516">
            <v>159541</v>
          </cell>
          <cell r="H516">
            <v>65490917</v>
          </cell>
        </row>
        <row r="517">
          <cell r="A517">
            <v>293060</v>
          </cell>
          <cell r="B517" t="str">
            <v>BA</v>
          </cell>
          <cell r="C517" t="str">
            <v>SERROLÂNDIA</v>
          </cell>
          <cell r="D517" t="str">
            <v>293060</v>
          </cell>
          <cell r="E517">
            <v>1986</v>
          </cell>
          <cell r="F517">
            <v>14860702</v>
          </cell>
          <cell r="G517">
            <v>23937</v>
          </cell>
          <cell r="H517">
            <v>13372329</v>
          </cell>
        </row>
        <row r="518">
          <cell r="A518">
            <v>293070</v>
          </cell>
          <cell r="B518" t="str">
            <v>BA</v>
          </cell>
          <cell r="C518" t="str">
            <v>SIMÕES FILHO</v>
          </cell>
          <cell r="D518" t="str">
            <v>293070</v>
          </cell>
          <cell r="F518">
            <v>72436020</v>
          </cell>
          <cell r="H518">
            <v>70021486</v>
          </cell>
        </row>
        <row r="519">
          <cell r="A519">
            <v>293075</v>
          </cell>
          <cell r="B519" t="str">
            <v>BA</v>
          </cell>
          <cell r="C519" t="str">
            <v>SÍTIO DO MATO</v>
          </cell>
          <cell r="D519" t="str">
            <v>293075</v>
          </cell>
          <cell r="F519">
            <v>3932940</v>
          </cell>
          <cell r="H519">
            <v>3801842</v>
          </cell>
        </row>
        <row r="520">
          <cell r="A520">
            <v>293076</v>
          </cell>
          <cell r="B520" t="str">
            <v>BA</v>
          </cell>
          <cell r="C520" t="str">
            <v>SÍTIO DO QUINTO</v>
          </cell>
          <cell r="D520" t="str">
            <v>293076</v>
          </cell>
          <cell r="E520">
            <v>180731</v>
          </cell>
          <cell r="F520">
            <v>19142668</v>
          </cell>
          <cell r="G520">
            <v>40496</v>
          </cell>
          <cell r="H520">
            <v>27376422</v>
          </cell>
        </row>
        <row r="521">
          <cell r="A521">
            <v>293077</v>
          </cell>
          <cell r="B521" t="str">
            <v>BA</v>
          </cell>
          <cell r="C521" t="str">
            <v>SOBRADINHO</v>
          </cell>
          <cell r="D521" t="str">
            <v>293077</v>
          </cell>
          <cell r="E521">
            <v>218572</v>
          </cell>
          <cell r="F521">
            <v>42391824</v>
          </cell>
          <cell r="G521">
            <v>134774</v>
          </cell>
          <cell r="H521">
            <v>41896213</v>
          </cell>
        </row>
        <row r="522">
          <cell r="A522">
            <v>293080</v>
          </cell>
          <cell r="B522" t="str">
            <v>BA</v>
          </cell>
          <cell r="C522" t="str">
            <v>SOUTO SOARES</v>
          </cell>
          <cell r="D522" t="str">
            <v>293080</v>
          </cell>
          <cell r="E522">
            <v>397794</v>
          </cell>
          <cell r="F522">
            <v>79227547</v>
          </cell>
          <cell r="G522">
            <v>70920</v>
          </cell>
          <cell r="H522">
            <v>67878482</v>
          </cell>
        </row>
        <row r="523">
          <cell r="A523">
            <v>293090</v>
          </cell>
          <cell r="B523" t="str">
            <v>BA</v>
          </cell>
          <cell r="C523" t="str">
            <v>TABOCAS DO BREJO VELHO</v>
          </cell>
          <cell r="D523" t="str">
            <v>293090</v>
          </cell>
          <cell r="E523">
            <v>33209</v>
          </cell>
          <cell r="F523">
            <v>167574325</v>
          </cell>
          <cell r="G523">
            <v>57397</v>
          </cell>
          <cell r="H523">
            <v>163697531</v>
          </cell>
        </row>
        <row r="524">
          <cell r="A524">
            <v>293100</v>
          </cell>
          <cell r="B524" t="str">
            <v>BA</v>
          </cell>
          <cell r="C524" t="str">
            <v>TANHAÇU</v>
          </cell>
          <cell r="D524" t="str">
            <v>293100</v>
          </cell>
          <cell r="E524">
            <v>24590</v>
          </cell>
          <cell r="F524">
            <v>4874808</v>
          </cell>
          <cell r="G524">
            <v>55267</v>
          </cell>
          <cell r="H524">
            <v>4347621</v>
          </cell>
        </row>
        <row r="525">
          <cell r="A525">
            <v>293110</v>
          </cell>
          <cell r="B525" t="str">
            <v>BA</v>
          </cell>
          <cell r="C525" t="str">
            <v>TANQUINHO</v>
          </cell>
          <cell r="D525" t="str">
            <v>293110</v>
          </cell>
          <cell r="F525">
            <v>9017070</v>
          </cell>
          <cell r="H525">
            <v>8716501</v>
          </cell>
        </row>
        <row r="526">
          <cell r="A526">
            <v>293120</v>
          </cell>
          <cell r="B526" t="str">
            <v>BA</v>
          </cell>
          <cell r="C526" t="str">
            <v>TAPEROÁ</v>
          </cell>
          <cell r="D526" t="str">
            <v>293120</v>
          </cell>
          <cell r="F526">
            <v>9141480</v>
          </cell>
          <cell r="H526">
            <v>8836764</v>
          </cell>
        </row>
        <row r="527">
          <cell r="A527">
            <v>293130</v>
          </cell>
          <cell r="B527" t="str">
            <v>BA</v>
          </cell>
          <cell r="C527" t="str">
            <v>TAPIRAMUTÁ</v>
          </cell>
          <cell r="D527" t="str">
            <v>293130</v>
          </cell>
          <cell r="E527">
            <v>11706</v>
          </cell>
          <cell r="F527">
            <v>41653571</v>
          </cell>
          <cell r="G527">
            <v>631</v>
          </cell>
          <cell r="H527">
            <v>38697700</v>
          </cell>
        </row>
        <row r="528">
          <cell r="A528">
            <v>293135</v>
          </cell>
          <cell r="B528" t="str">
            <v>BA</v>
          </cell>
          <cell r="C528" t="str">
            <v>TEIXEIRA DE FREITAS</v>
          </cell>
          <cell r="D528" t="str">
            <v>293135</v>
          </cell>
          <cell r="F528">
            <v>274122570</v>
          </cell>
          <cell r="H528">
            <v>264985151</v>
          </cell>
        </row>
        <row r="529">
          <cell r="A529">
            <v>293140</v>
          </cell>
          <cell r="B529" t="str">
            <v>BA</v>
          </cell>
          <cell r="C529" t="str">
            <v>TEODORO SAMPAIO</v>
          </cell>
          <cell r="D529" t="str">
            <v>293140</v>
          </cell>
          <cell r="E529">
            <v>151034</v>
          </cell>
          <cell r="F529">
            <v>14226328</v>
          </cell>
          <cell r="G529">
            <v>60681</v>
          </cell>
          <cell r="H529">
            <v>13528450</v>
          </cell>
        </row>
        <row r="530">
          <cell r="A530">
            <v>293150</v>
          </cell>
          <cell r="B530" t="str">
            <v>BA</v>
          </cell>
          <cell r="C530" t="str">
            <v>TEOFILÂNDIA</v>
          </cell>
          <cell r="D530" t="str">
            <v>293150</v>
          </cell>
          <cell r="F530">
            <v>5099430</v>
          </cell>
          <cell r="H530">
            <v>4929449</v>
          </cell>
        </row>
        <row r="531">
          <cell r="A531">
            <v>293160</v>
          </cell>
          <cell r="B531" t="str">
            <v>BA</v>
          </cell>
          <cell r="C531" t="str">
            <v>TEOLÂNDIA</v>
          </cell>
          <cell r="D531" t="str">
            <v>293160</v>
          </cell>
          <cell r="E531">
            <v>37440</v>
          </cell>
          <cell r="F531">
            <v>28801331</v>
          </cell>
          <cell r="G531">
            <v>119800</v>
          </cell>
          <cell r="H531">
            <v>30169600</v>
          </cell>
        </row>
        <row r="532">
          <cell r="A532">
            <v>293180</v>
          </cell>
          <cell r="B532" t="str">
            <v>BA</v>
          </cell>
          <cell r="C532" t="str">
            <v>TREMEDAL</v>
          </cell>
          <cell r="D532" t="str">
            <v>293180</v>
          </cell>
          <cell r="E532">
            <v>1397</v>
          </cell>
          <cell r="F532">
            <v>16697832</v>
          </cell>
          <cell r="G532">
            <v>156924</v>
          </cell>
          <cell r="H532">
            <v>17909180</v>
          </cell>
        </row>
        <row r="533">
          <cell r="A533">
            <v>293190</v>
          </cell>
          <cell r="B533" t="str">
            <v>BA</v>
          </cell>
          <cell r="C533" t="str">
            <v>TUCANO</v>
          </cell>
          <cell r="D533" t="str">
            <v>293190</v>
          </cell>
          <cell r="F533">
            <v>5238780</v>
          </cell>
          <cell r="H533">
            <v>5064154</v>
          </cell>
        </row>
        <row r="534">
          <cell r="A534">
            <v>293200</v>
          </cell>
          <cell r="B534" t="str">
            <v>BA</v>
          </cell>
          <cell r="C534" t="str">
            <v>UAUÁ</v>
          </cell>
          <cell r="D534" t="str">
            <v>293200</v>
          </cell>
          <cell r="F534">
            <v>22269900</v>
          </cell>
          <cell r="H534">
            <v>21527570</v>
          </cell>
        </row>
        <row r="535">
          <cell r="A535">
            <v>293210</v>
          </cell>
          <cell r="B535" t="str">
            <v>BA</v>
          </cell>
          <cell r="C535" t="str">
            <v>UBAÍRA</v>
          </cell>
          <cell r="D535" t="str">
            <v>293210</v>
          </cell>
          <cell r="F535">
            <v>9190530</v>
          </cell>
          <cell r="H535">
            <v>8884179</v>
          </cell>
        </row>
        <row r="536">
          <cell r="A536">
            <v>293220</v>
          </cell>
          <cell r="B536" t="str">
            <v>BA</v>
          </cell>
          <cell r="C536" t="str">
            <v>UBAITABA</v>
          </cell>
          <cell r="D536" t="str">
            <v>293220</v>
          </cell>
          <cell r="E536">
            <v>6163</v>
          </cell>
          <cell r="F536">
            <v>39775469</v>
          </cell>
          <cell r="G536">
            <v>3669</v>
          </cell>
          <cell r="H536">
            <v>38426120</v>
          </cell>
        </row>
        <row r="537">
          <cell r="A537">
            <v>293230</v>
          </cell>
          <cell r="B537" t="str">
            <v>BA</v>
          </cell>
          <cell r="C537" t="str">
            <v>UBATÃ</v>
          </cell>
          <cell r="D537" t="str">
            <v>293230</v>
          </cell>
          <cell r="E537">
            <v>435</v>
          </cell>
          <cell r="F537">
            <v>10205740</v>
          </cell>
          <cell r="G537">
            <v>484</v>
          </cell>
          <cell r="H537">
            <v>10242972</v>
          </cell>
        </row>
        <row r="538">
          <cell r="A538">
            <v>293240</v>
          </cell>
          <cell r="B538" t="str">
            <v>BA</v>
          </cell>
          <cell r="C538" t="str">
            <v>UIBAÍ</v>
          </cell>
          <cell r="D538" t="str">
            <v>293240</v>
          </cell>
          <cell r="E538">
            <v>218364</v>
          </cell>
          <cell r="F538">
            <v>11676498</v>
          </cell>
          <cell r="G538">
            <v>47844</v>
          </cell>
          <cell r="H538">
            <v>10737065</v>
          </cell>
        </row>
        <row r="539">
          <cell r="A539">
            <v>293250</v>
          </cell>
          <cell r="B539" t="str">
            <v>BA</v>
          </cell>
          <cell r="C539" t="str">
            <v>UNA</v>
          </cell>
          <cell r="D539" t="str">
            <v>293250</v>
          </cell>
          <cell r="F539">
            <v>14881650</v>
          </cell>
          <cell r="H539">
            <v>14385595</v>
          </cell>
        </row>
        <row r="540">
          <cell r="A540">
            <v>293260</v>
          </cell>
          <cell r="B540" t="str">
            <v>BA</v>
          </cell>
          <cell r="C540" t="str">
            <v>URANDI</v>
          </cell>
          <cell r="D540" t="str">
            <v>293260</v>
          </cell>
          <cell r="E540">
            <v>3646</v>
          </cell>
          <cell r="F540">
            <v>68903759</v>
          </cell>
          <cell r="G540">
            <v>4978</v>
          </cell>
          <cell r="H540">
            <v>68877417</v>
          </cell>
        </row>
        <row r="541">
          <cell r="A541">
            <v>293280</v>
          </cell>
          <cell r="B541" t="str">
            <v>BA</v>
          </cell>
          <cell r="C541" t="str">
            <v>UTINGA</v>
          </cell>
          <cell r="D541" t="str">
            <v>293280</v>
          </cell>
          <cell r="E541">
            <v>341</v>
          </cell>
          <cell r="F541">
            <v>1964107</v>
          </cell>
          <cell r="G541">
            <v>635</v>
          </cell>
          <cell r="H541">
            <v>1282727</v>
          </cell>
        </row>
        <row r="542">
          <cell r="A542">
            <v>293290</v>
          </cell>
          <cell r="B542" t="str">
            <v>BA</v>
          </cell>
          <cell r="C542" t="str">
            <v>VALENÇA</v>
          </cell>
          <cell r="D542" t="str">
            <v>293290</v>
          </cell>
          <cell r="E542">
            <v>20646</v>
          </cell>
          <cell r="F542">
            <v>38734932</v>
          </cell>
          <cell r="G542">
            <v>2763</v>
          </cell>
          <cell r="H542">
            <v>37153657</v>
          </cell>
        </row>
        <row r="543">
          <cell r="A543">
            <v>293300</v>
          </cell>
          <cell r="B543" t="str">
            <v>BA</v>
          </cell>
          <cell r="C543" t="str">
            <v>VALENTE</v>
          </cell>
          <cell r="D543" t="str">
            <v>293300</v>
          </cell>
          <cell r="H543">
            <v>21750</v>
          </cell>
        </row>
        <row r="544">
          <cell r="A544">
            <v>293305</v>
          </cell>
          <cell r="B544" t="str">
            <v>BA</v>
          </cell>
          <cell r="C544" t="str">
            <v>VÁRZEA DA ROÇA</v>
          </cell>
          <cell r="D544" t="str">
            <v>293305</v>
          </cell>
          <cell r="E544">
            <v>207970</v>
          </cell>
          <cell r="F544">
            <v>29395319</v>
          </cell>
          <cell r="G544">
            <v>37600</v>
          </cell>
          <cell r="H544">
            <v>30285256</v>
          </cell>
        </row>
        <row r="545">
          <cell r="A545">
            <v>293310</v>
          </cell>
          <cell r="B545" t="str">
            <v>BA</v>
          </cell>
          <cell r="C545" t="str">
            <v>VÁRZEA DO POÇO</v>
          </cell>
          <cell r="D545" t="str">
            <v>293310</v>
          </cell>
          <cell r="F545">
            <v>21970291</v>
          </cell>
          <cell r="H545">
            <v>20789600</v>
          </cell>
        </row>
        <row r="546">
          <cell r="A546">
            <v>293315</v>
          </cell>
          <cell r="B546" t="str">
            <v>BA</v>
          </cell>
          <cell r="C546" t="str">
            <v>VÁRZEA NOVA</v>
          </cell>
          <cell r="D546" t="str">
            <v>293315</v>
          </cell>
          <cell r="E546">
            <v>5605</v>
          </cell>
          <cell r="F546">
            <v>12696726</v>
          </cell>
          <cell r="G546">
            <v>4775</v>
          </cell>
          <cell r="H546">
            <v>11204241</v>
          </cell>
        </row>
        <row r="547">
          <cell r="A547">
            <v>293317</v>
          </cell>
          <cell r="B547" t="str">
            <v>BA</v>
          </cell>
          <cell r="C547" t="str">
            <v>VARZEDO</v>
          </cell>
          <cell r="D547" t="str">
            <v>293317</v>
          </cell>
          <cell r="E547">
            <v>144406</v>
          </cell>
          <cell r="F547">
            <v>6971518</v>
          </cell>
          <cell r="G547">
            <v>128601</v>
          </cell>
          <cell r="H547">
            <v>9245496</v>
          </cell>
        </row>
        <row r="548">
          <cell r="A548">
            <v>293320</v>
          </cell>
          <cell r="B548" t="str">
            <v>BA</v>
          </cell>
          <cell r="C548" t="str">
            <v>VERA CRUZ</v>
          </cell>
          <cell r="D548" t="str">
            <v>293320</v>
          </cell>
          <cell r="F548">
            <v>65488786</v>
          </cell>
          <cell r="H548">
            <v>63656920</v>
          </cell>
        </row>
        <row r="549">
          <cell r="A549">
            <v>293330</v>
          </cell>
          <cell r="B549" t="str">
            <v>BA</v>
          </cell>
          <cell r="C549" t="str">
            <v>VITÓRIA DA CONQUISTA</v>
          </cell>
          <cell r="D549" t="str">
            <v>293330</v>
          </cell>
          <cell r="E549">
            <v>4761315</v>
          </cell>
          <cell r="F549">
            <v>358160006</v>
          </cell>
          <cell r="G549">
            <v>2054591</v>
          </cell>
          <cell r="H549">
            <v>307161889</v>
          </cell>
        </row>
        <row r="550">
          <cell r="A550">
            <v>293340</v>
          </cell>
          <cell r="B550" t="str">
            <v>BA</v>
          </cell>
          <cell r="C550" t="str">
            <v>WAGNER</v>
          </cell>
          <cell r="D550" t="str">
            <v>293340</v>
          </cell>
          <cell r="F550">
            <v>2425890</v>
          </cell>
          <cell r="H550">
            <v>2345027</v>
          </cell>
        </row>
        <row r="551">
          <cell r="A551">
            <v>293345</v>
          </cell>
          <cell r="B551" t="str">
            <v>BA</v>
          </cell>
          <cell r="C551" t="str">
            <v>WANDERLEY</v>
          </cell>
          <cell r="D551" t="str">
            <v>293345</v>
          </cell>
          <cell r="F551">
            <v>4514460</v>
          </cell>
          <cell r="H551">
            <v>4363978</v>
          </cell>
        </row>
        <row r="552">
          <cell r="A552">
            <v>293360</v>
          </cell>
          <cell r="B552" t="str">
            <v>BA</v>
          </cell>
          <cell r="C552" t="str">
            <v>XIQUE-XIQUE</v>
          </cell>
          <cell r="D552" t="str">
            <v>293360</v>
          </cell>
          <cell r="F552">
            <v>2726010</v>
          </cell>
          <cell r="H552">
            <v>2635143</v>
          </cell>
        </row>
        <row r="553">
          <cell r="A553">
            <v>230010</v>
          </cell>
          <cell r="B553" t="str">
            <v>CE</v>
          </cell>
          <cell r="C553" t="str">
            <v>ABAIARA</v>
          </cell>
          <cell r="D553" t="str">
            <v>230010</v>
          </cell>
          <cell r="E553">
            <v>3064</v>
          </cell>
          <cell r="F553">
            <v>5209515</v>
          </cell>
          <cell r="H553">
            <v>5035582</v>
          </cell>
        </row>
        <row r="554">
          <cell r="A554">
            <v>230015</v>
          </cell>
          <cell r="B554" t="str">
            <v>CE</v>
          </cell>
          <cell r="C554" t="str">
            <v>ACARAPE</v>
          </cell>
          <cell r="D554" t="str">
            <v>230015</v>
          </cell>
          <cell r="E554">
            <v>152761</v>
          </cell>
          <cell r="F554">
            <v>9921648</v>
          </cell>
          <cell r="G554">
            <v>16658</v>
          </cell>
          <cell r="H554">
            <v>8522406</v>
          </cell>
        </row>
        <row r="555">
          <cell r="A555">
            <v>230020</v>
          </cell>
          <cell r="B555" t="str">
            <v>CE</v>
          </cell>
          <cell r="C555" t="str">
            <v>ACARAÚ</v>
          </cell>
          <cell r="D555" t="str">
            <v>230020</v>
          </cell>
          <cell r="E555">
            <v>1468036</v>
          </cell>
          <cell r="F555">
            <v>214471143</v>
          </cell>
          <cell r="G555">
            <v>489152</v>
          </cell>
          <cell r="H555">
            <v>202545362</v>
          </cell>
        </row>
        <row r="556">
          <cell r="A556">
            <v>230030</v>
          </cell>
          <cell r="B556" t="str">
            <v>CE</v>
          </cell>
          <cell r="C556" t="str">
            <v>ACOPIARA</v>
          </cell>
          <cell r="D556" t="str">
            <v>230030</v>
          </cell>
          <cell r="F556">
            <v>892470</v>
          </cell>
          <cell r="H556">
            <v>862721</v>
          </cell>
        </row>
        <row r="557">
          <cell r="A557">
            <v>230040</v>
          </cell>
          <cell r="B557" t="str">
            <v>CE</v>
          </cell>
          <cell r="C557" t="str">
            <v>AIUABA</v>
          </cell>
          <cell r="D557" t="str">
            <v>230040</v>
          </cell>
          <cell r="E557">
            <v>213128</v>
          </cell>
          <cell r="F557">
            <v>61473022</v>
          </cell>
          <cell r="G557">
            <v>176496</v>
          </cell>
          <cell r="H557">
            <v>54418199</v>
          </cell>
        </row>
        <row r="558">
          <cell r="A558">
            <v>230050</v>
          </cell>
          <cell r="B558" t="str">
            <v>CE</v>
          </cell>
          <cell r="C558" t="str">
            <v>ALCÂNTARAS</v>
          </cell>
          <cell r="D558" t="str">
            <v>230050</v>
          </cell>
          <cell r="E558">
            <v>90161</v>
          </cell>
          <cell r="F558">
            <v>11887075</v>
          </cell>
          <cell r="G558">
            <v>71799</v>
          </cell>
          <cell r="H558">
            <v>10284500</v>
          </cell>
        </row>
        <row r="559">
          <cell r="A559">
            <v>230060</v>
          </cell>
          <cell r="B559" t="str">
            <v>CE</v>
          </cell>
          <cell r="C559" t="str">
            <v>ALTANEIRA</v>
          </cell>
          <cell r="D559" t="str">
            <v>230060</v>
          </cell>
          <cell r="E559">
            <v>119212</v>
          </cell>
          <cell r="F559">
            <v>16878433</v>
          </cell>
          <cell r="G559">
            <v>129174</v>
          </cell>
          <cell r="H559">
            <v>13685314</v>
          </cell>
        </row>
        <row r="560">
          <cell r="A560">
            <v>230070</v>
          </cell>
          <cell r="B560" t="str">
            <v>CE</v>
          </cell>
          <cell r="C560" t="str">
            <v>ALTO SANTO</v>
          </cell>
          <cell r="D560" t="str">
            <v>230070</v>
          </cell>
          <cell r="E560">
            <v>95415</v>
          </cell>
          <cell r="F560">
            <v>19673704</v>
          </cell>
          <cell r="G560">
            <v>60867</v>
          </cell>
          <cell r="H560">
            <v>16605638</v>
          </cell>
        </row>
        <row r="561">
          <cell r="A561">
            <v>230075</v>
          </cell>
          <cell r="B561" t="str">
            <v>CE</v>
          </cell>
          <cell r="C561" t="str">
            <v>AMONTADA</v>
          </cell>
          <cell r="D561" t="str">
            <v>230075</v>
          </cell>
          <cell r="E561">
            <v>234366</v>
          </cell>
          <cell r="F561">
            <v>76019222</v>
          </cell>
          <cell r="G561">
            <v>114918</v>
          </cell>
          <cell r="H561">
            <v>73208049</v>
          </cell>
        </row>
        <row r="562">
          <cell r="A562">
            <v>230080</v>
          </cell>
          <cell r="B562" t="str">
            <v>CE</v>
          </cell>
          <cell r="C562" t="str">
            <v>ANTONINA DO NORTE</v>
          </cell>
          <cell r="D562" t="str">
            <v>230080</v>
          </cell>
          <cell r="E562">
            <v>26342</v>
          </cell>
          <cell r="F562">
            <v>4169634</v>
          </cell>
          <cell r="G562">
            <v>66916</v>
          </cell>
          <cell r="H562">
            <v>4310826</v>
          </cell>
        </row>
        <row r="563">
          <cell r="A563">
            <v>230090</v>
          </cell>
          <cell r="B563" t="str">
            <v>CE</v>
          </cell>
          <cell r="C563" t="str">
            <v>APUIARÉS</v>
          </cell>
          <cell r="D563" t="str">
            <v>230090</v>
          </cell>
          <cell r="E563">
            <v>7155</v>
          </cell>
          <cell r="F563">
            <v>21636811</v>
          </cell>
          <cell r="G563">
            <v>5527</v>
          </cell>
          <cell r="H563">
            <v>18958889</v>
          </cell>
        </row>
        <row r="564">
          <cell r="A564">
            <v>230100</v>
          </cell>
          <cell r="B564" t="str">
            <v>CE</v>
          </cell>
          <cell r="C564" t="str">
            <v>AQUIRAZ</v>
          </cell>
          <cell r="D564" t="str">
            <v>230100</v>
          </cell>
          <cell r="E564">
            <v>1075811</v>
          </cell>
          <cell r="F564">
            <v>136359054</v>
          </cell>
          <cell r="G564">
            <v>1413211</v>
          </cell>
          <cell r="H564">
            <v>107876134</v>
          </cell>
        </row>
        <row r="565">
          <cell r="A565">
            <v>230110</v>
          </cell>
          <cell r="B565" t="str">
            <v>CE</v>
          </cell>
          <cell r="C565" t="str">
            <v>ARACATI</v>
          </cell>
          <cell r="D565" t="str">
            <v>230110</v>
          </cell>
          <cell r="E565">
            <v>689310</v>
          </cell>
          <cell r="F565">
            <v>72404836</v>
          </cell>
          <cell r="G565">
            <v>507023</v>
          </cell>
          <cell r="H565">
            <v>60817015</v>
          </cell>
        </row>
        <row r="566">
          <cell r="A566">
            <v>230120</v>
          </cell>
          <cell r="B566" t="str">
            <v>CE</v>
          </cell>
          <cell r="C566" t="str">
            <v>ARACOIABA</v>
          </cell>
          <cell r="D566" t="str">
            <v>230120</v>
          </cell>
          <cell r="E566">
            <v>487285</v>
          </cell>
          <cell r="F566">
            <v>32880599</v>
          </cell>
          <cell r="G566">
            <v>293899</v>
          </cell>
          <cell r="H566">
            <v>27071663</v>
          </cell>
        </row>
        <row r="567">
          <cell r="A567">
            <v>230125</v>
          </cell>
          <cell r="B567" t="str">
            <v>CE</v>
          </cell>
          <cell r="C567" t="str">
            <v>ARARENDÁ</v>
          </cell>
          <cell r="D567" t="str">
            <v>230125</v>
          </cell>
          <cell r="E567">
            <v>34716</v>
          </cell>
          <cell r="F567">
            <v>69217116</v>
          </cell>
          <cell r="G567">
            <v>71203</v>
          </cell>
          <cell r="H567">
            <v>65563890</v>
          </cell>
        </row>
        <row r="568">
          <cell r="A568">
            <v>230130</v>
          </cell>
          <cell r="B568" t="str">
            <v>CE</v>
          </cell>
          <cell r="C568" t="str">
            <v>ARARIPE</v>
          </cell>
          <cell r="D568" t="str">
            <v>230130</v>
          </cell>
          <cell r="E568">
            <v>337014</v>
          </cell>
          <cell r="F568">
            <v>34349770</v>
          </cell>
          <cell r="G568">
            <v>242433</v>
          </cell>
          <cell r="H568">
            <v>29312541</v>
          </cell>
        </row>
        <row r="569">
          <cell r="A569">
            <v>230140</v>
          </cell>
          <cell r="B569" t="str">
            <v>CE</v>
          </cell>
          <cell r="C569" t="str">
            <v>ARATUBA</v>
          </cell>
          <cell r="D569" t="str">
            <v>230140</v>
          </cell>
          <cell r="E569">
            <v>136952</v>
          </cell>
          <cell r="F569">
            <v>23462703</v>
          </cell>
          <cell r="G569">
            <v>164066</v>
          </cell>
          <cell r="H569">
            <v>19421784</v>
          </cell>
        </row>
        <row r="570">
          <cell r="A570">
            <v>230150</v>
          </cell>
          <cell r="B570" t="str">
            <v>CE</v>
          </cell>
          <cell r="C570" t="str">
            <v>ARNEIROZ</v>
          </cell>
          <cell r="D570" t="str">
            <v>230150</v>
          </cell>
          <cell r="E570">
            <v>135985</v>
          </cell>
          <cell r="F570">
            <v>8637104</v>
          </cell>
          <cell r="G570">
            <v>57809</v>
          </cell>
          <cell r="H570">
            <v>7531040</v>
          </cell>
        </row>
        <row r="571">
          <cell r="A571">
            <v>230160</v>
          </cell>
          <cell r="B571" t="str">
            <v>CE</v>
          </cell>
          <cell r="C571" t="str">
            <v>ASSARÉ</v>
          </cell>
          <cell r="D571" t="str">
            <v>230160</v>
          </cell>
          <cell r="E571">
            <v>158105</v>
          </cell>
          <cell r="F571">
            <v>37375043</v>
          </cell>
          <cell r="G571">
            <v>231593</v>
          </cell>
          <cell r="H571">
            <v>29683668</v>
          </cell>
        </row>
        <row r="572">
          <cell r="A572">
            <v>230170</v>
          </cell>
          <cell r="B572" t="str">
            <v>CE</v>
          </cell>
          <cell r="C572" t="str">
            <v>AURORA</v>
          </cell>
          <cell r="D572" t="str">
            <v>230170</v>
          </cell>
          <cell r="E572">
            <v>15</v>
          </cell>
          <cell r="F572">
            <v>98127273</v>
          </cell>
          <cell r="G572">
            <v>5</v>
          </cell>
          <cell r="H572">
            <v>95535938</v>
          </cell>
        </row>
        <row r="573">
          <cell r="A573">
            <v>230180</v>
          </cell>
          <cell r="B573" t="str">
            <v>CE</v>
          </cell>
          <cell r="C573" t="str">
            <v>BAIXIO</v>
          </cell>
          <cell r="D573" t="str">
            <v>230180</v>
          </cell>
          <cell r="E573">
            <v>40264</v>
          </cell>
          <cell r="F573">
            <v>16192294</v>
          </cell>
          <cell r="G573">
            <v>24835</v>
          </cell>
          <cell r="H573">
            <v>16384786</v>
          </cell>
        </row>
        <row r="574">
          <cell r="A574">
            <v>230185</v>
          </cell>
          <cell r="B574" t="str">
            <v>CE</v>
          </cell>
          <cell r="C574" t="str">
            <v>BANABUIÚ</v>
          </cell>
          <cell r="D574" t="str">
            <v>230185</v>
          </cell>
          <cell r="E574">
            <v>230741</v>
          </cell>
          <cell r="F574">
            <v>31947259</v>
          </cell>
          <cell r="G574">
            <v>216409</v>
          </cell>
          <cell r="H574">
            <v>27830376</v>
          </cell>
        </row>
        <row r="575">
          <cell r="A575">
            <v>230190</v>
          </cell>
          <cell r="B575" t="str">
            <v>CE</v>
          </cell>
          <cell r="C575" t="str">
            <v>BARBALHA</v>
          </cell>
          <cell r="D575" t="str">
            <v>230190</v>
          </cell>
          <cell r="E575">
            <v>571892</v>
          </cell>
          <cell r="F575">
            <v>240342324</v>
          </cell>
          <cell r="G575">
            <v>1745947</v>
          </cell>
          <cell r="H575">
            <v>204332949</v>
          </cell>
        </row>
        <row r="576">
          <cell r="A576">
            <v>230195</v>
          </cell>
          <cell r="B576" t="str">
            <v>CE</v>
          </cell>
          <cell r="C576" t="str">
            <v>BARREIRA</v>
          </cell>
          <cell r="D576" t="str">
            <v>230195</v>
          </cell>
          <cell r="E576">
            <v>323593</v>
          </cell>
          <cell r="F576">
            <v>25905257</v>
          </cell>
          <cell r="G576">
            <v>385440</v>
          </cell>
          <cell r="H576">
            <v>18441682</v>
          </cell>
        </row>
        <row r="577">
          <cell r="A577">
            <v>230200</v>
          </cell>
          <cell r="B577" t="str">
            <v>CE</v>
          </cell>
          <cell r="C577" t="str">
            <v>BARRO</v>
          </cell>
          <cell r="D577" t="str">
            <v>230200</v>
          </cell>
          <cell r="E577">
            <v>251388</v>
          </cell>
          <cell r="F577">
            <v>47117007</v>
          </cell>
          <cell r="G577">
            <v>186853</v>
          </cell>
          <cell r="H577">
            <v>44529907</v>
          </cell>
        </row>
        <row r="578">
          <cell r="A578">
            <v>230205</v>
          </cell>
          <cell r="B578" t="str">
            <v>CE</v>
          </cell>
          <cell r="C578" t="str">
            <v>BARROQUINHA</v>
          </cell>
          <cell r="D578" t="str">
            <v>230205</v>
          </cell>
          <cell r="E578">
            <v>271818</v>
          </cell>
          <cell r="F578">
            <v>5818901</v>
          </cell>
          <cell r="G578">
            <v>1413</v>
          </cell>
          <cell r="H578">
            <v>2840538</v>
          </cell>
        </row>
        <row r="579">
          <cell r="A579">
            <v>230210</v>
          </cell>
          <cell r="B579" t="str">
            <v>CE</v>
          </cell>
          <cell r="C579" t="str">
            <v>BATURITÉ</v>
          </cell>
          <cell r="D579" t="str">
            <v>230210</v>
          </cell>
          <cell r="E579">
            <v>153004</v>
          </cell>
          <cell r="F579">
            <v>39096774</v>
          </cell>
          <cell r="G579">
            <v>196048</v>
          </cell>
          <cell r="H579">
            <v>35110011</v>
          </cell>
        </row>
        <row r="580">
          <cell r="A580">
            <v>230220</v>
          </cell>
          <cell r="B580" t="str">
            <v>CE</v>
          </cell>
          <cell r="C580" t="str">
            <v>BEBERIBE</v>
          </cell>
          <cell r="D580" t="str">
            <v>230220</v>
          </cell>
          <cell r="E580">
            <v>736799</v>
          </cell>
          <cell r="F580">
            <v>66178921</v>
          </cell>
          <cell r="G580">
            <v>572006</v>
          </cell>
          <cell r="H580">
            <v>66703412</v>
          </cell>
        </row>
        <row r="581">
          <cell r="A581">
            <v>230230</v>
          </cell>
          <cell r="B581" t="str">
            <v>CE</v>
          </cell>
          <cell r="C581" t="str">
            <v>BELA CRUZ</v>
          </cell>
          <cell r="D581" t="str">
            <v>230230</v>
          </cell>
          <cell r="E581">
            <v>197521</v>
          </cell>
          <cell r="F581">
            <v>17932559</v>
          </cell>
          <cell r="G581">
            <v>614115</v>
          </cell>
          <cell r="H581">
            <v>22195198</v>
          </cell>
        </row>
        <row r="582">
          <cell r="A582">
            <v>230240</v>
          </cell>
          <cell r="B582" t="str">
            <v>CE</v>
          </cell>
          <cell r="C582" t="str">
            <v>BOA VIAGEM</v>
          </cell>
          <cell r="D582" t="str">
            <v>230240</v>
          </cell>
          <cell r="E582">
            <v>832075</v>
          </cell>
          <cell r="F582">
            <v>57242896</v>
          </cell>
          <cell r="G582">
            <v>191843</v>
          </cell>
          <cell r="H582">
            <v>51173157</v>
          </cell>
        </row>
        <row r="583">
          <cell r="A583">
            <v>230250</v>
          </cell>
          <cell r="B583" t="str">
            <v>CE</v>
          </cell>
          <cell r="C583" t="str">
            <v>BREJO SANTO</v>
          </cell>
          <cell r="D583" t="str">
            <v>230250</v>
          </cell>
          <cell r="E583">
            <v>235008</v>
          </cell>
          <cell r="F583">
            <v>64948608</v>
          </cell>
          <cell r="G583">
            <v>178303</v>
          </cell>
          <cell r="H583">
            <v>53161503</v>
          </cell>
        </row>
        <row r="584">
          <cell r="A584">
            <v>230260</v>
          </cell>
          <cell r="B584" t="str">
            <v>CE</v>
          </cell>
          <cell r="C584" t="str">
            <v>CAMOCIM</v>
          </cell>
          <cell r="D584" t="str">
            <v>230260</v>
          </cell>
          <cell r="E584">
            <v>1379691</v>
          </cell>
          <cell r="F584">
            <v>155451222</v>
          </cell>
          <cell r="G584">
            <v>1398806</v>
          </cell>
          <cell r="H584">
            <v>129255465</v>
          </cell>
        </row>
        <row r="585">
          <cell r="A585">
            <v>230270</v>
          </cell>
          <cell r="B585" t="str">
            <v>CE</v>
          </cell>
          <cell r="C585" t="str">
            <v>CAMPOS SALES</v>
          </cell>
          <cell r="D585" t="str">
            <v>230270</v>
          </cell>
          <cell r="E585">
            <v>6</v>
          </cell>
          <cell r="F585">
            <v>385135684</v>
          </cell>
          <cell r="G585">
            <v>1990619</v>
          </cell>
          <cell r="H585">
            <v>381136302</v>
          </cell>
        </row>
        <row r="586">
          <cell r="A586">
            <v>230280</v>
          </cell>
          <cell r="B586" t="str">
            <v>CE</v>
          </cell>
          <cell r="C586" t="str">
            <v>CANINDÉ</v>
          </cell>
          <cell r="D586" t="str">
            <v>230280</v>
          </cell>
          <cell r="E586">
            <v>665415</v>
          </cell>
          <cell r="F586">
            <v>178237134</v>
          </cell>
          <cell r="G586">
            <v>601970</v>
          </cell>
          <cell r="H586">
            <v>152527395</v>
          </cell>
        </row>
        <row r="587">
          <cell r="A587">
            <v>230290</v>
          </cell>
          <cell r="B587" t="str">
            <v>CE</v>
          </cell>
          <cell r="C587" t="str">
            <v>CAPISTRANO</v>
          </cell>
          <cell r="D587" t="str">
            <v>230290</v>
          </cell>
          <cell r="E587">
            <v>375252</v>
          </cell>
          <cell r="F587">
            <v>16472336</v>
          </cell>
          <cell r="G587">
            <v>57849</v>
          </cell>
          <cell r="H587">
            <v>12459949</v>
          </cell>
        </row>
        <row r="588">
          <cell r="A588">
            <v>230300</v>
          </cell>
          <cell r="B588" t="str">
            <v>CE</v>
          </cell>
          <cell r="C588" t="str">
            <v>CARIDADE</v>
          </cell>
          <cell r="D588" t="str">
            <v>230300</v>
          </cell>
          <cell r="E588">
            <v>254881</v>
          </cell>
          <cell r="F588">
            <v>21056081</v>
          </cell>
          <cell r="G588">
            <v>134028</v>
          </cell>
          <cell r="H588">
            <v>15033096</v>
          </cell>
        </row>
        <row r="589">
          <cell r="A589">
            <v>230310</v>
          </cell>
          <cell r="B589" t="str">
            <v>CE</v>
          </cell>
          <cell r="C589" t="str">
            <v>CARIRÉ</v>
          </cell>
          <cell r="D589" t="str">
            <v>230310</v>
          </cell>
          <cell r="E589">
            <v>29705</v>
          </cell>
          <cell r="F589">
            <v>33946203</v>
          </cell>
          <cell r="G589">
            <v>61</v>
          </cell>
          <cell r="H589">
            <v>30494687</v>
          </cell>
        </row>
        <row r="590">
          <cell r="A590">
            <v>230320</v>
          </cell>
          <cell r="B590" t="str">
            <v>CE</v>
          </cell>
          <cell r="C590" t="str">
            <v>CARIRIAÇU</v>
          </cell>
          <cell r="D590" t="str">
            <v>230320</v>
          </cell>
          <cell r="E590">
            <v>371853</v>
          </cell>
          <cell r="F590">
            <v>31815279</v>
          </cell>
          <cell r="G590">
            <v>164383</v>
          </cell>
          <cell r="H590">
            <v>28701808</v>
          </cell>
        </row>
        <row r="591">
          <cell r="A591">
            <v>230330</v>
          </cell>
          <cell r="B591" t="str">
            <v>CE</v>
          </cell>
          <cell r="C591" t="str">
            <v>CARIÚS</v>
          </cell>
          <cell r="D591" t="str">
            <v>230330</v>
          </cell>
          <cell r="F591">
            <v>3431850</v>
          </cell>
          <cell r="H591">
            <v>3317455</v>
          </cell>
        </row>
        <row r="592">
          <cell r="A592">
            <v>230340</v>
          </cell>
          <cell r="B592" t="str">
            <v>CE</v>
          </cell>
          <cell r="C592" t="str">
            <v>CARNAUBAL</v>
          </cell>
          <cell r="D592" t="str">
            <v>230340</v>
          </cell>
          <cell r="E592">
            <v>286830</v>
          </cell>
          <cell r="F592">
            <v>21259468</v>
          </cell>
          <cell r="G592">
            <v>137777</v>
          </cell>
          <cell r="H592">
            <v>19750705</v>
          </cell>
        </row>
        <row r="593">
          <cell r="A593">
            <v>230350</v>
          </cell>
          <cell r="B593" t="str">
            <v>CE</v>
          </cell>
          <cell r="C593" t="str">
            <v>CASCAVEL</v>
          </cell>
          <cell r="D593" t="str">
            <v>230350</v>
          </cell>
          <cell r="E593">
            <v>329757</v>
          </cell>
          <cell r="F593">
            <v>118683962</v>
          </cell>
          <cell r="G593">
            <v>1175224</v>
          </cell>
          <cell r="H593">
            <v>113637504</v>
          </cell>
        </row>
        <row r="594">
          <cell r="A594">
            <v>230360</v>
          </cell>
          <cell r="B594" t="str">
            <v>CE</v>
          </cell>
          <cell r="C594" t="str">
            <v>CATARINA</v>
          </cell>
          <cell r="D594" t="str">
            <v>230360</v>
          </cell>
          <cell r="E594">
            <v>120294</v>
          </cell>
          <cell r="F594">
            <v>24966168</v>
          </cell>
          <cell r="G594">
            <v>82973</v>
          </cell>
          <cell r="H594">
            <v>22873307</v>
          </cell>
        </row>
        <row r="595">
          <cell r="A595">
            <v>230365</v>
          </cell>
          <cell r="B595" t="str">
            <v>CE</v>
          </cell>
          <cell r="C595" t="str">
            <v>CATUNDA</v>
          </cell>
          <cell r="D595" t="str">
            <v>230365</v>
          </cell>
          <cell r="E595">
            <v>49347</v>
          </cell>
          <cell r="F595">
            <v>36320150</v>
          </cell>
          <cell r="G595">
            <v>41196</v>
          </cell>
          <cell r="H595">
            <v>34233963</v>
          </cell>
        </row>
        <row r="596">
          <cell r="A596">
            <v>230370</v>
          </cell>
          <cell r="B596" t="str">
            <v>CE</v>
          </cell>
          <cell r="C596" t="str">
            <v>CAUCAIA</v>
          </cell>
          <cell r="D596" t="str">
            <v>230370</v>
          </cell>
          <cell r="E596">
            <v>3711479</v>
          </cell>
          <cell r="F596">
            <v>436836787</v>
          </cell>
          <cell r="G596">
            <v>4370725</v>
          </cell>
          <cell r="H596">
            <v>357977456</v>
          </cell>
        </row>
        <row r="597">
          <cell r="A597">
            <v>230380</v>
          </cell>
          <cell r="B597" t="str">
            <v>CE</v>
          </cell>
          <cell r="C597" t="str">
            <v>CEDRO</v>
          </cell>
          <cell r="D597" t="str">
            <v>230380</v>
          </cell>
          <cell r="E597">
            <v>247862</v>
          </cell>
          <cell r="F597">
            <v>23509822</v>
          </cell>
          <cell r="G597">
            <v>268134</v>
          </cell>
          <cell r="H597">
            <v>23291596</v>
          </cell>
        </row>
        <row r="598">
          <cell r="A598">
            <v>230390</v>
          </cell>
          <cell r="B598" t="str">
            <v>CE</v>
          </cell>
          <cell r="C598" t="str">
            <v>CHAVAL</v>
          </cell>
          <cell r="D598" t="str">
            <v>230390</v>
          </cell>
          <cell r="E598">
            <v>90940</v>
          </cell>
          <cell r="F598">
            <v>33774875</v>
          </cell>
          <cell r="G598">
            <v>6699</v>
          </cell>
          <cell r="H598">
            <v>29465580</v>
          </cell>
        </row>
        <row r="599">
          <cell r="A599">
            <v>230393</v>
          </cell>
          <cell r="B599" t="str">
            <v>CE</v>
          </cell>
          <cell r="C599" t="str">
            <v>CHORÓ</v>
          </cell>
          <cell r="D599" t="str">
            <v>230393</v>
          </cell>
          <cell r="E599">
            <v>192285</v>
          </cell>
          <cell r="F599">
            <v>26519621</v>
          </cell>
          <cell r="G599">
            <v>64142</v>
          </cell>
          <cell r="H599">
            <v>23138952</v>
          </cell>
        </row>
        <row r="600">
          <cell r="A600">
            <v>230395</v>
          </cell>
          <cell r="B600" t="str">
            <v>CE</v>
          </cell>
          <cell r="C600" t="str">
            <v>CHOROZINHO</v>
          </cell>
          <cell r="D600" t="str">
            <v>230395</v>
          </cell>
          <cell r="E600">
            <v>194507</v>
          </cell>
          <cell r="F600">
            <v>114884098</v>
          </cell>
          <cell r="G600">
            <v>187602</v>
          </cell>
          <cell r="H600">
            <v>109147842</v>
          </cell>
        </row>
        <row r="601">
          <cell r="A601">
            <v>230400</v>
          </cell>
          <cell r="B601" t="str">
            <v>CE</v>
          </cell>
          <cell r="C601" t="str">
            <v>COREAÚ</v>
          </cell>
          <cell r="D601" t="str">
            <v>230400</v>
          </cell>
          <cell r="E601">
            <v>217279</v>
          </cell>
          <cell r="F601">
            <v>27745601</v>
          </cell>
          <cell r="G601">
            <v>214422</v>
          </cell>
          <cell r="H601">
            <v>23046028</v>
          </cell>
        </row>
        <row r="602">
          <cell r="A602">
            <v>230410</v>
          </cell>
          <cell r="B602" t="str">
            <v>CE</v>
          </cell>
          <cell r="C602" t="str">
            <v>CRATEÚS</v>
          </cell>
          <cell r="D602" t="str">
            <v>230410</v>
          </cell>
          <cell r="E602">
            <v>1162900</v>
          </cell>
          <cell r="F602">
            <v>93449667</v>
          </cell>
          <cell r="G602">
            <v>895588</v>
          </cell>
          <cell r="H602">
            <v>73214984</v>
          </cell>
        </row>
        <row r="603">
          <cell r="A603">
            <v>230420</v>
          </cell>
          <cell r="B603" t="str">
            <v>CE</v>
          </cell>
          <cell r="C603" t="str">
            <v>CRATO</v>
          </cell>
          <cell r="D603" t="str">
            <v>230420</v>
          </cell>
          <cell r="E603">
            <v>808049</v>
          </cell>
          <cell r="F603">
            <v>265100118</v>
          </cell>
          <cell r="G603">
            <v>1482577</v>
          </cell>
          <cell r="H603">
            <v>250661897</v>
          </cell>
        </row>
        <row r="604">
          <cell r="A604">
            <v>230423</v>
          </cell>
          <cell r="B604" t="str">
            <v>CE</v>
          </cell>
          <cell r="C604" t="str">
            <v>CROATÁ</v>
          </cell>
          <cell r="D604" t="str">
            <v>230423</v>
          </cell>
          <cell r="E604">
            <v>275651</v>
          </cell>
          <cell r="F604">
            <v>20280042</v>
          </cell>
          <cell r="G604">
            <v>137147</v>
          </cell>
          <cell r="H604">
            <v>14985476</v>
          </cell>
        </row>
        <row r="605">
          <cell r="A605">
            <v>230425</v>
          </cell>
          <cell r="B605" t="str">
            <v>CE</v>
          </cell>
          <cell r="C605" t="str">
            <v>CRUZ</v>
          </cell>
          <cell r="D605" t="str">
            <v>230425</v>
          </cell>
          <cell r="E605">
            <v>334176</v>
          </cell>
          <cell r="F605">
            <v>82446832</v>
          </cell>
          <cell r="G605">
            <v>345940</v>
          </cell>
          <cell r="H605">
            <v>73619656</v>
          </cell>
        </row>
        <row r="606">
          <cell r="A606">
            <v>230426</v>
          </cell>
          <cell r="B606" t="str">
            <v>CE</v>
          </cell>
          <cell r="C606" t="str">
            <v>DEPUTADO IRAPUAN PINHEIRO</v>
          </cell>
          <cell r="D606" t="str">
            <v>230426</v>
          </cell>
          <cell r="E606">
            <v>96514</v>
          </cell>
          <cell r="F606">
            <v>8356581</v>
          </cell>
          <cell r="G606">
            <v>16533</v>
          </cell>
          <cell r="H606">
            <v>7930134</v>
          </cell>
        </row>
        <row r="607">
          <cell r="A607">
            <v>230427</v>
          </cell>
          <cell r="B607" t="str">
            <v>CE</v>
          </cell>
          <cell r="C607" t="str">
            <v>ERERÊ</v>
          </cell>
          <cell r="D607" t="str">
            <v>230427</v>
          </cell>
          <cell r="E607">
            <v>95669</v>
          </cell>
          <cell r="F607">
            <v>15956510</v>
          </cell>
          <cell r="G607">
            <v>69127</v>
          </cell>
          <cell r="H607">
            <v>14876992</v>
          </cell>
        </row>
        <row r="608">
          <cell r="A608">
            <v>230428</v>
          </cell>
          <cell r="B608" t="str">
            <v>CE</v>
          </cell>
          <cell r="C608" t="str">
            <v>EUSÉBIO</v>
          </cell>
          <cell r="D608" t="str">
            <v>230428</v>
          </cell>
          <cell r="E608">
            <v>61021</v>
          </cell>
          <cell r="F608">
            <v>24883573</v>
          </cell>
          <cell r="G608">
            <v>17426</v>
          </cell>
          <cell r="H608">
            <v>23777865</v>
          </cell>
        </row>
        <row r="609">
          <cell r="A609">
            <v>230430</v>
          </cell>
          <cell r="B609" t="str">
            <v>CE</v>
          </cell>
          <cell r="C609" t="str">
            <v>FARIAS BRITO</v>
          </cell>
          <cell r="D609" t="str">
            <v>230430</v>
          </cell>
          <cell r="E609">
            <v>443950</v>
          </cell>
          <cell r="F609">
            <v>69198000</v>
          </cell>
          <cell r="G609">
            <v>354970</v>
          </cell>
          <cell r="H609">
            <v>65815133</v>
          </cell>
        </row>
        <row r="610">
          <cell r="A610">
            <v>230435</v>
          </cell>
          <cell r="B610" t="str">
            <v>CE</v>
          </cell>
          <cell r="C610" t="str">
            <v>FORQUILHA</v>
          </cell>
          <cell r="D610" t="str">
            <v>230435</v>
          </cell>
          <cell r="E610">
            <v>298235</v>
          </cell>
          <cell r="F610">
            <v>60345630</v>
          </cell>
          <cell r="G610">
            <v>251793</v>
          </cell>
          <cell r="H610">
            <v>54271573</v>
          </cell>
        </row>
        <row r="611">
          <cell r="A611">
            <v>230440</v>
          </cell>
          <cell r="B611" t="str">
            <v>CE</v>
          </cell>
          <cell r="C611" t="str">
            <v>FORTALEZA</v>
          </cell>
          <cell r="D611" t="str">
            <v>230440</v>
          </cell>
          <cell r="E611">
            <v>1552244</v>
          </cell>
          <cell r="F611">
            <v>228186580</v>
          </cell>
          <cell r="G611">
            <v>2197598</v>
          </cell>
          <cell r="H611">
            <v>233861109</v>
          </cell>
        </row>
        <row r="612">
          <cell r="A612">
            <v>230445</v>
          </cell>
          <cell r="B612" t="str">
            <v>CE</v>
          </cell>
          <cell r="C612" t="str">
            <v>FORTIM</v>
          </cell>
          <cell r="D612" t="str">
            <v>230445</v>
          </cell>
          <cell r="E612">
            <v>271236</v>
          </cell>
          <cell r="F612">
            <v>27009668</v>
          </cell>
          <cell r="G612">
            <v>99858</v>
          </cell>
          <cell r="H612">
            <v>26220394</v>
          </cell>
        </row>
        <row r="613">
          <cell r="A613">
            <v>230450</v>
          </cell>
          <cell r="B613" t="str">
            <v>CE</v>
          </cell>
          <cell r="C613" t="str">
            <v>FRECHEIRINHA</v>
          </cell>
          <cell r="D613" t="str">
            <v>230450</v>
          </cell>
          <cell r="E613">
            <v>267550</v>
          </cell>
          <cell r="F613">
            <v>30311546</v>
          </cell>
          <cell r="G613">
            <v>266363</v>
          </cell>
          <cell r="H613">
            <v>25864007</v>
          </cell>
        </row>
        <row r="614">
          <cell r="A614">
            <v>230460</v>
          </cell>
          <cell r="B614" t="str">
            <v>CE</v>
          </cell>
          <cell r="C614" t="str">
            <v>GENERAL SAMPAIO</v>
          </cell>
          <cell r="D614" t="str">
            <v>230460</v>
          </cell>
          <cell r="E614">
            <v>167960</v>
          </cell>
          <cell r="F614">
            <v>9175594</v>
          </cell>
          <cell r="G614">
            <v>26179</v>
          </cell>
          <cell r="H614">
            <v>7294214</v>
          </cell>
        </row>
        <row r="615">
          <cell r="A615">
            <v>230465</v>
          </cell>
          <cell r="B615" t="str">
            <v>CE</v>
          </cell>
          <cell r="C615" t="str">
            <v>GRAÇA</v>
          </cell>
          <cell r="D615" t="str">
            <v>230465</v>
          </cell>
          <cell r="E615">
            <v>95014</v>
          </cell>
          <cell r="F615">
            <v>12018045</v>
          </cell>
          <cell r="G615">
            <v>190913</v>
          </cell>
          <cell r="H615">
            <v>9870775</v>
          </cell>
        </row>
        <row r="616">
          <cell r="A616">
            <v>230470</v>
          </cell>
          <cell r="B616" t="str">
            <v>CE</v>
          </cell>
          <cell r="C616" t="str">
            <v>GRANJA</v>
          </cell>
          <cell r="D616" t="str">
            <v>230470</v>
          </cell>
          <cell r="E616">
            <v>750501</v>
          </cell>
          <cell r="F616">
            <v>148535712</v>
          </cell>
          <cell r="G616">
            <v>778933</v>
          </cell>
          <cell r="H616">
            <v>129535745</v>
          </cell>
        </row>
        <row r="617">
          <cell r="A617">
            <v>230480</v>
          </cell>
          <cell r="B617" t="str">
            <v>CE</v>
          </cell>
          <cell r="C617" t="str">
            <v>GRANJEIRO</v>
          </cell>
          <cell r="D617" t="str">
            <v>230480</v>
          </cell>
          <cell r="E617">
            <v>36926</v>
          </cell>
          <cell r="F617">
            <v>9156287</v>
          </cell>
          <cell r="G617">
            <v>37638</v>
          </cell>
          <cell r="H617">
            <v>8324227</v>
          </cell>
        </row>
        <row r="618">
          <cell r="A618">
            <v>230490</v>
          </cell>
          <cell r="B618" t="str">
            <v>CE</v>
          </cell>
          <cell r="C618" t="str">
            <v>GROAÍRAS</v>
          </cell>
          <cell r="D618" t="str">
            <v>230490</v>
          </cell>
          <cell r="E618">
            <v>1073282</v>
          </cell>
          <cell r="F618">
            <v>28455884</v>
          </cell>
          <cell r="H618">
            <v>20243501</v>
          </cell>
        </row>
        <row r="619">
          <cell r="A619">
            <v>230495</v>
          </cell>
          <cell r="B619" t="str">
            <v>CE</v>
          </cell>
          <cell r="C619" t="str">
            <v>GUAIÚBA</v>
          </cell>
          <cell r="D619" t="str">
            <v>230495</v>
          </cell>
          <cell r="E619">
            <v>257102</v>
          </cell>
          <cell r="F619">
            <v>37780170</v>
          </cell>
          <cell r="G619">
            <v>229615</v>
          </cell>
          <cell r="H619">
            <v>30783763</v>
          </cell>
        </row>
        <row r="620">
          <cell r="A620">
            <v>230500</v>
          </cell>
          <cell r="B620" t="str">
            <v>CE</v>
          </cell>
          <cell r="C620" t="str">
            <v>GUARACIABA DO NORTE</v>
          </cell>
          <cell r="D620" t="str">
            <v>230500</v>
          </cell>
          <cell r="E620">
            <v>868830</v>
          </cell>
          <cell r="F620">
            <v>86015969</v>
          </cell>
          <cell r="G620">
            <v>1183927</v>
          </cell>
          <cell r="H620">
            <v>72225324</v>
          </cell>
        </row>
        <row r="621">
          <cell r="A621">
            <v>230510</v>
          </cell>
          <cell r="B621" t="str">
            <v>CE</v>
          </cell>
          <cell r="C621" t="str">
            <v>GUARAMIRANGA</v>
          </cell>
          <cell r="D621" t="str">
            <v>230510</v>
          </cell>
          <cell r="E621">
            <v>82446</v>
          </cell>
          <cell r="F621">
            <v>7980160</v>
          </cell>
          <cell r="G621">
            <v>58346</v>
          </cell>
          <cell r="H621">
            <v>6953508</v>
          </cell>
        </row>
        <row r="622">
          <cell r="A622">
            <v>230520</v>
          </cell>
          <cell r="B622" t="str">
            <v>CE</v>
          </cell>
          <cell r="C622" t="str">
            <v>HIDROLÂNDIA</v>
          </cell>
          <cell r="D622" t="str">
            <v>230520</v>
          </cell>
          <cell r="E622">
            <v>112191</v>
          </cell>
          <cell r="F622">
            <v>24172345</v>
          </cell>
          <cell r="G622">
            <v>63878</v>
          </cell>
          <cell r="H622">
            <v>20413381</v>
          </cell>
        </row>
        <row r="623">
          <cell r="A623">
            <v>230523</v>
          </cell>
          <cell r="B623" t="str">
            <v>CE</v>
          </cell>
          <cell r="C623" t="str">
            <v>HORIZONTE</v>
          </cell>
          <cell r="D623" t="str">
            <v>230523</v>
          </cell>
          <cell r="E623">
            <v>151</v>
          </cell>
          <cell r="F623">
            <v>8580836</v>
          </cell>
          <cell r="G623">
            <v>71297</v>
          </cell>
          <cell r="H623">
            <v>8687076</v>
          </cell>
        </row>
        <row r="624">
          <cell r="A624">
            <v>230526</v>
          </cell>
          <cell r="B624" t="str">
            <v>CE</v>
          </cell>
          <cell r="C624" t="str">
            <v>IBARETAMA</v>
          </cell>
          <cell r="D624" t="str">
            <v>230526</v>
          </cell>
          <cell r="E624">
            <v>165990</v>
          </cell>
          <cell r="F624">
            <v>8990287</v>
          </cell>
          <cell r="G624">
            <v>83884</v>
          </cell>
          <cell r="H624">
            <v>7557349</v>
          </cell>
        </row>
        <row r="625">
          <cell r="A625">
            <v>230530</v>
          </cell>
          <cell r="B625" t="str">
            <v>CE</v>
          </cell>
          <cell r="C625" t="str">
            <v>IBIAPINA</v>
          </cell>
          <cell r="D625" t="str">
            <v>230530</v>
          </cell>
          <cell r="E625">
            <v>13116</v>
          </cell>
          <cell r="F625">
            <v>59416329</v>
          </cell>
          <cell r="G625">
            <v>130134</v>
          </cell>
          <cell r="H625">
            <v>56486584</v>
          </cell>
        </row>
        <row r="626">
          <cell r="A626">
            <v>230533</v>
          </cell>
          <cell r="B626" t="str">
            <v>CE</v>
          </cell>
          <cell r="C626" t="str">
            <v>IBICUITINGA</v>
          </cell>
          <cell r="D626" t="str">
            <v>230533</v>
          </cell>
          <cell r="E626">
            <v>125547</v>
          </cell>
          <cell r="F626">
            <v>9261649</v>
          </cell>
          <cell r="G626">
            <v>58003</v>
          </cell>
          <cell r="H626">
            <v>8543415</v>
          </cell>
        </row>
        <row r="627">
          <cell r="A627">
            <v>230535</v>
          </cell>
          <cell r="B627" t="str">
            <v>CE</v>
          </cell>
          <cell r="C627" t="str">
            <v>ICAPUÍ</v>
          </cell>
          <cell r="D627" t="str">
            <v>230535</v>
          </cell>
          <cell r="E627">
            <v>154129</v>
          </cell>
          <cell r="F627">
            <v>31736389</v>
          </cell>
          <cell r="G627">
            <v>652</v>
          </cell>
          <cell r="H627">
            <v>32502514</v>
          </cell>
        </row>
        <row r="628">
          <cell r="A628">
            <v>230540</v>
          </cell>
          <cell r="B628" t="str">
            <v>CE</v>
          </cell>
          <cell r="C628" t="str">
            <v>ICÓ</v>
          </cell>
          <cell r="D628" t="str">
            <v>230540</v>
          </cell>
          <cell r="E628">
            <v>689715</v>
          </cell>
          <cell r="F628">
            <v>66970082</v>
          </cell>
          <cell r="G628">
            <v>587209</v>
          </cell>
          <cell r="H628">
            <v>56333499</v>
          </cell>
        </row>
        <row r="629">
          <cell r="A629">
            <v>230550</v>
          </cell>
          <cell r="B629" t="str">
            <v>CE</v>
          </cell>
          <cell r="C629" t="str">
            <v>IGUATU</v>
          </cell>
          <cell r="D629" t="str">
            <v>230550</v>
          </cell>
          <cell r="E629">
            <v>1390020</v>
          </cell>
          <cell r="F629">
            <v>112270605</v>
          </cell>
          <cell r="G629">
            <v>1257259</v>
          </cell>
          <cell r="H629">
            <v>84879351</v>
          </cell>
        </row>
        <row r="630">
          <cell r="A630">
            <v>230560</v>
          </cell>
          <cell r="B630" t="str">
            <v>CE</v>
          </cell>
          <cell r="C630" t="str">
            <v>INDEPENDÊNCIA</v>
          </cell>
          <cell r="D630" t="str">
            <v>230560</v>
          </cell>
          <cell r="E630">
            <v>475136</v>
          </cell>
          <cell r="F630">
            <v>45478761</v>
          </cell>
          <cell r="G630">
            <v>243643</v>
          </cell>
          <cell r="H630">
            <v>41667376</v>
          </cell>
        </row>
        <row r="631">
          <cell r="A631">
            <v>230565</v>
          </cell>
          <cell r="B631" t="str">
            <v>CE</v>
          </cell>
          <cell r="C631" t="str">
            <v>IPAPORANGA</v>
          </cell>
          <cell r="D631" t="str">
            <v>230565</v>
          </cell>
          <cell r="E631">
            <v>77276</v>
          </cell>
          <cell r="F631">
            <v>34222108</v>
          </cell>
          <cell r="G631">
            <v>201722</v>
          </cell>
          <cell r="H631">
            <v>33906707</v>
          </cell>
        </row>
        <row r="632">
          <cell r="A632">
            <v>230570</v>
          </cell>
          <cell r="B632" t="str">
            <v>CE</v>
          </cell>
          <cell r="C632" t="str">
            <v>IPAUMIRIM</v>
          </cell>
          <cell r="D632" t="str">
            <v>230570</v>
          </cell>
          <cell r="F632">
            <v>8873580</v>
          </cell>
          <cell r="H632">
            <v>8625122</v>
          </cell>
        </row>
        <row r="633">
          <cell r="A633">
            <v>230580</v>
          </cell>
          <cell r="B633" t="str">
            <v>CE</v>
          </cell>
          <cell r="C633" t="str">
            <v>IPU</v>
          </cell>
          <cell r="D633" t="str">
            <v>230580</v>
          </cell>
          <cell r="E633">
            <v>810246</v>
          </cell>
          <cell r="F633">
            <v>95447141</v>
          </cell>
          <cell r="G633">
            <v>190251</v>
          </cell>
          <cell r="H633">
            <v>85925758</v>
          </cell>
        </row>
        <row r="634">
          <cell r="A634">
            <v>230590</v>
          </cell>
          <cell r="B634" t="str">
            <v>CE</v>
          </cell>
          <cell r="C634" t="str">
            <v>IPUEIRAS</v>
          </cell>
          <cell r="D634" t="str">
            <v>230590</v>
          </cell>
          <cell r="E634">
            <v>297076</v>
          </cell>
          <cell r="F634">
            <v>65363141</v>
          </cell>
          <cell r="G634">
            <v>228944</v>
          </cell>
          <cell r="H634">
            <v>59249904</v>
          </cell>
        </row>
        <row r="635">
          <cell r="A635">
            <v>230600</v>
          </cell>
          <cell r="B635" t="str">
            <v>CE</v>
          </cell>
          <cell r="C635" t="str">
            <v>IRACEMA</v>
          </cell>
          <cell r="D635" t="str">
            <v>230600</v>
          </cell>
          <cell r="E635">
            <v>103582</v>
          </cell>
          <cell r="F635">
            <v>20195570</v>
          </cell>
          <cell r="G635">
            <v>65300</v>
          </cell>
          <cell r="H635">
            <v>17636061</v>
          </cell>
        </row>
        <row r="636">
          <cell r="A636">
            <v>230610</v>
          </cell>
          <cell r="B636" t="str">
            <v>CE</v>
          </cell>
          <cell r="C636" t="str">
            <v>IRAUÇUBA</v>
          </cell>
          <cell r="D636" t="str">
            <v>230610</v>
          </cell>
          <cell r="E636">
            <v>295246</v>
          </cell>
          <cell r="F636">
            <v>29884460</v>
          </cell>
          <cell r="G636">
            <v>226417</v>
          </cell>
          <cell r="H636">
            <v>25876080</v>
          </cell>
        </row>
        <row r="637">
          <cell r="A637">
            <v>230620</v>
          </cell>
          <cell r="B637" t="str">
            <v>CE</v>
          </cell>
          <cell r="C637" t="str">
            <v>ITAIÇABA</v>
          </cell>
          <cell r="D637" t="str">
            <v>230620</v>
          </cell>
          <cell r="E637">
            <v>62631</v>
          </cell>
          <cell r="F637">
            <v>10331770</v>
          </cell>
          <cell r="G637">
            <v>86176</v>
          </cell>
          <cell r="H637">
            <v>9648260</v>
          </cell>
        </row>
        <row r="638">
          <cell r="A638">
            <v>230625</v>
          </cell>
          <cell r="B638" t="str">
            <v>CE</v>
          </cell>
          <cell r="C638" t="str">
            <v>ITAITINGA</v>
          </cell>
          <cell r="D638" t="str">
            <v>230625</v>
          </cell>
          <cell r="E638">
            <v>414949</v>
          </cell>
          <cell r="F638">
            <v>56930208</v>
          </cell>
          <cell r="G638">
            <v>695961</v>
          </cell>
          <cell r="H638">
            <v>47930618</v>
          </cell>
        </row>
        <row r="639">
          <cell r="A639">
            <v>230630</v>
          </cell>
          <cell r="B639" t="str">
            <v>CE</v>
          </cell>
          <cell r="C639" t="str">
            <v>ITAPAGÉ</v>
          </cell>
          <cell r="D639" t="str">
            <v>230630</v>
          </cell>
          <cell r="E639">
            <v>627490</v>
          </cell>
          <cell r="F639">
            <v>157102252</v>
          </cell>
          <cell r="G639">
            <v>540937</v>
          </cell>
          <cell r="H639">
            <v>142707049</v>
          </cell>
        </row>
        <row r="640">
          <cell r="A640">
            <v>230640</v>
          </cell>
          <cell r="B640" t="str">
            <v>CE</v>
          </cell>
          <cell r="C640" t="str">
            <v>ITAPIPOCA</v>
          </cell>
          <cell r="D640" t="str">
            <v>230640</v>
          </cell>
          <cell r="E640">
            <v>1767600</v>
          </cell>
          <cell r="F640">
            <v>231775131</v>
          </cell>
          <cell r="G640">
            <v>1147712</v>
          </cell>
          <cell r="H640">
            <v>195361501</v>
          </cell>
        </row>
        <row r="641">
          <cell r="A641">
            <v>230650</v>
          </cell>
          <cell r="B641" t="str">
            <v>CE</v>
          </cell>
          <cell r="C641" t="str">
            <v>ITAPIÚNA</v>
          </cell>
          <cell r="D641" t="str">
            <v>230650</v>
          </cell>
          <cell r="E641">
            <v>168368</v>
          </cell>
          <cell r="F641">
            <v>16655081</v>
          </cell>
          <cell r="G641">
            <v>173003</v>
          </cell>
          <cell r="H641">
            <v>12288047</v>
          </cell>
        </row>
        <row r="642">
          <cell r="A642">
            <v>230655</v>
          </cell>
          <cell r="B642" t="str">
            <v>CE</v>
          </cell>
          <cell r="C642" t="str">
            <v>ITAREMA</v>
          </cell>
          <cell r="D642" t="str">
            <v>230655</v>
          </cell>
          <cell r="E642">
            <v>846435</v>
          </cell>
          <cell r="F642">
            <v>71367345</v>
          </cell>
          <cell r="G642">
            <v>533753</v>
          </cell>
          <cell r="H642">
            <v>61132070</v>
          </cell>
        </row>
        <row r="643">
          <cell r="A643">
            <v>230660</v>
          </cell>
          <cell r="B643" t="str">
            <v>CE</v>
          </cell>
          <cell r="C643" t="str">
            <v>ITATIRA</v>
          </cell>
          <cell r="D643" t="str">
            <v>230660</v>
          </cell>
          <cell r="E643">
            <v>376280</v>
          </cell>
          <cell r="F643">
            <v>36142117</v>
          </cell>
          <cell r="G643">
            <v>183298</v>
          </cell>
          <cell r="H643">
            <v>32083632</v>
          </cell>
        </row>
        <row r="644">
          <cell r="A644">
            <v>230670</v>
          </cell>
          <cell r="B644" t="str">
            <v>CE</v>
          </cell>
          <cell r="C644" t="str">
            <v>JAGUARETAMA</v>
          </cell>
          <cell r="D644" t="str">
            <v>230670</v>
          </cell>
          <cell r="E644">
            <v>172590</v>
          </cell>
          <cell r="F644">
            <v>22292720</v>
          </cell>
          <cell r="G644">
            <v>121920</v>
          </cell>
          <cell r="H644">
            <v>21115049</v>
          </cell>
        </row>
        <row r="645">
          <cell r="A645">
            <v>230680</v>
          </cell>
          <cell r="B645" t="str">
            <v>CE</v>
          </cell>
          <cell r="C645" t="str">
            <v>JAGUARIBARA</v>
          </cell>
          <cell r="D645" t="str">
            <v>230680</v>
          </cell>
          <cell r="E645">
            <v>37217</v>
          </cell>
          <cell r="F645">
            <v>20911131</v>
          </cell>
          <cell r="G645">
            <v>142475</v>
          </cell>
          <cell r="H645">
            <v>18923053</v>
          </cell>
        </row>
        <row r="646">
          <cell r="A646">
            <v>230690</v>
          </cell>
          <cell r="B646" t="str">
            <v>CE</v>
          </cell>
          <cell r="C646" t="str">
            <v>JAGUARIBE</v>
          </cell>
          <cell r="D646" t="str">
            <v>230690</v>
          </cell>
          <cell r="E646">
            <v>475722</v>
          </cell>
          <cell r="F646">
            <v>52506179</v>
          </cell>
          <cell r="G646">
            <v>284018</v>
          </cell>
          <cell r="H646">
            <v>44504950</v>
          </cell>
        </row>
        <row r="647">
          <cell r="A647">
            <v>230700</v>
          </cell>
          <cell r="B647" t="str">
            <v>CE</v>
          </cell>
          <cell r="C647" t="str">
            <v>JAGUARUANA</v>
          </cell>
          <cell r="D647" t="str">
            <v>230700</v>
          </cell>
          <cell r="E647">
            <v>465557</v>
          </cell>
          <cell r="F647">
            <v>66809987</v>
          </cell>
          <cell r="G647">
            <v>512531</v>
          </cell>
          <cell r="H647">
            <v>63872518</v>
          </cell>
        </row>
        <row r="648">
          <cell r="A648">
            <v>230710</v>
          </cell>
          <cell r="B648" t="str">
            <v>CE</v>
          </cell>
          <cell r="C648" t="str">
            <v>JARDIM</v>
          </cell>
          <cell r="D648" t="str">
            <v>230710</v>
          </cell>
          <cell r="E648">
            <v>436809</v>
          </cell>
          <cell r="F648">
            <v>41909709</v>
          </cell>
          <cell r="G648">
            <v>309454</v>
          </cell>
          <cell r="H648">
            <v>35858853</v>
          </cell>
        </row>
        <row r="649">
          <cell r="A649">
            <v>230720</v>
          </cell>
          <cell r="B649" t="str">
            <v>CE</v>
          </cell>
          <cell r="C649" t="str">
            <v>JATI</v>
          </cell>
          <cell r="D649" t="str">
            <v>230720</v>
          </cell>
          <cell r="E649">
            <v>1005</v>
          </cell>
          <cell r="F649">
            <v>8482637</v>
          </cell>
          <cell r="H649">
            <v>7922285</v>
          </cell>
        </row>
        <row r="650">
          <cell r="A650">
            <v>230725</v>
          </cell>
          <cell r="B650" t="str">
            <v>CE</v>
          </cell>
          <cell r="C650" t="str">
            <v>JIJOCA DE JERICOACOARA</v>
          </cell>
          <cell r="D650" t="str">
            <v>230725</v>
          </cell>
          <cell r="E650">
            <v>223625</v>
          </cell>
          <cell r="F650">
            <v>38554341</v>
          </cell>
          <cell r="G650">
            <v>163710</v>
          </cell>
          <cell r="H650">
            <v>31535595</v>
          </cell>
        </row>
        <row r="651">
          <cell r="A651">
            <v>230730</v>
          </cell>
          <cell r="B651" t="str">
            <v>CE</v>
          </cell>
          <cell r="C651" t="str">
            <v>JUAZEIRO DO NORTE</v>
          </cell>
          <cell r="D651" t="str">
            <v>230730</v>
          </cell>
          <cell r="E651">
            <v>4259452</v>
          </cell>
          <cell r="F651">
            <v>540868831</v>
          </cell>
          <cell r="G651">
            <v>2487649</v>
          </cell>
          <cell r="H651">
            <v>481437804</v>
          </cell>
        </row>
        <row r="652">
          <cell r="A652">
            <v>230740</v>
          </cell>
          <cell r="B652" t="str">
            <v>CE</v>
          </cell>
          <cell r="C652" t="str">
            <v>JUCÁS</v>
          </cell>
          <cell r="D652" t="str">
            <v>230740</v>
          </cell>
          <cell r="E652">
            <v>7076</v>
          </cell>
          <cell r="F652">
            <v>73112962</v>
          </cell>
          <cell r="G652">
            <v>55854</v>
          </cell>
          <cell r="H652">
            <v>73276919</v>
          </cell>
        </row>
        <row r="653">
          <cell r="A653">
            <v>230750</v>
          </cell>
          <cell r="B653" t="str">
            <v>CE</v>
          </cell>
          <cell r="C653" t="str">
            <v>LAVRAS DA MANGABEIRA</v>
          </cell>
          <cell r="D653" t="str">
            <v>230750</v>
          </cell>
          <cell r="E653">
            <v>291831</v>
          </cell>
          <cell r="F653">
            <v>50835209</v>
          </cell>
          <cell r="G653">
            <v>595352</v>
          </cell>
          <cell r="H653">
            <v>63793559</v>
          </cell>
        </row>
        <row r="654">
          <cell r="A654">
            <v>230760</v>
          </cell>
          <cell r="B654" t="str">
            <v>CE</v>
          </cell>
          <cell r="C654" t="str">
            <v>LIMOEIRO DO NORTE</v>
          </cell>
          <cell r="D654" t="str">
            <v>230760</v>
          </cell>
          <cell r="E654">
            <v>512113</v>
          </cell>
          <cell r="F654">
            <v>126395399</v>
          </cell>
          <cell r="G654">
            <v>490490</v>
          </cell>
          <cell r="H654">
            <v>118787967</v>
          </cell>
        </row>
        <row r="655">
          <cell r="A655">
            <v>230763</v>
          </cell>
          <cell r="B655" t="str">
            <v>CE</v>
          </cell>
          <cell r="C655" t="str">
            <v>MADALENA</v>
          </cell>
          <cell r="D655" t="str">
            <v>230763</v>
          </cell>
          <cell r="E655">
            <v>155550</v>
          </cell>
          <cell r="F655">
            <v>18551507</v>
          </cell>
          <cell r="G655">
            <v>82829</v>
          </cell>
          <cell r="H655">
            <v>17006877</v>
          </cell>
        </row>
        <row r="656">
          <cell r="A656">
            <v>230765</v>
          </cell>
          <cell r="B656" t="str">
            <v>CE</v>
          </cell>
          <cell r="C656" t="str">
            <v>MARACANAÚ</v>
          </cell>
          <cell r="D656" t="str">
            <v>230765</v>
          </cell>
          <cell r="E656">
            <v>5338254</v>
          </cell>
          <cell r="F656">
            <v>682159251</v>
          </cell>
          <cell r="G656">
            <v>4664310</v>
          </cell>
          <cell r="H656">
            <v>564252134</v>
          </cell>
        </row>
        <row r="657">
          <cell r="A657">
            <v>230770</v>
          </cell>
          <cell r="B657" t="str">
            <v>CE</v>
          </cell>
          <cell r="C657" t="str">
            <v>MARANGUAPE</v>
          </cell>
          <cell r="D657" t="str">
            <v>230770</v>
          </cell>
          <cell r="E657">
            <v>1341508</v>
          </cell>
          <cell r="F657">
            <v>147329289</v>
          </cell>
          <cell r="G657">
            <v>821957</v>
          </cell>
          <cell r="H657">
            <v>123670847</v>
          </cell>
        </row>
        <row r="658">
          <cell r="A658">
            <v>230780</v>
          </cell>
          <cell r="B658" t="str">
            <v>CE</v>
          </cell>
          <cell r="C658" t="str">
            <v>MARCO</v>
          </cell>
          <cell r="D658" t="str">
            <v>230780</v>
          </cell>
          <cell r="E658">
            <v>337557</v>
          </cell>
          <cell r="F658">
            <v>33788337</v>
          </cell>
          <cell r="G658">
            <v>370706</v>
          </cell>
          <cell r="H658">
            <v>27135855</v>
          </cell>
        </row>
        <row r="659">
          <cell r="A659">
            <v>230790</v>
          </cell>
          <cell r="B659" t="str">
            <v>CE</v>
          </cell>
          <cell r="C659" t="str">
            <v>MARTINÓPOLE</v>
          </cell>
          <cell r="D659" t="str">
            <v>230790</v>
          </cell>
          <cell r="E659">
            <v>259618</v>
          </cell>
          <cell r="F659">
            <v>13298440</v>
          </cell>
          <cell r="G659">
            <v>85024</v>
          </cell>
          <cell r="H659">
            <v>11277483</v>
          </cell>
        </row>
        <row r="660">
          <cell r="A660">
            <v>230800</v>
          </cell>
          <cell r="B660" t="str">
            <v>CE</v>
          </cell>
          <cell r="C660" t="str">
            <v>MASSAPÊ</v>
          </cell>
          <cell r="D660" t="str">
            <v>230800</v>
          </cell>
          <cell r="E660">
            <v>784765</v>
          </cell>
          <cell r="F660">
            <v>89039659</v>
          </cell>
          <cell r="G660">
            <v>369651</v>
          </cell>
          <cell r="H660">
            <v>77886150</v>
          </cell>
        </row>
        <row r="661">
          <cell r="A661">
            <v>230810</v>
          </cell>
          <cell r="B661" t="str">
            <v>CE</v>
          </cell>
          <cell r="C661" t="str">
            <v>MAURITI</v>
          </cell>
          <cell r="D661" t="str">
            <v>230810</v>
          </cell>
          <cell r="E661">
            <v>431072</v>
          </cell>
          <cell r="F661">
            <v>95576655</v>
          </cell>
          <cell r="G661">
            <v>639840</v>
          </cell>
          <cell r="H661">
            <v>73996460</v>
          </cell>
        </row>
        <row r="662">
          <cell r="A662">
            <v>230820</v>
          </cell>
          <cell r="B662" t="str">
            <v>CE</v>
          </cell>
          <cell r="C662" t="str">
            <v>MERUOCA</v>
          </cell>
          <cell r="D662" t="str">
            <v>230820</v>
          </cell>
          <cell r="E662">
            <v>315143</v>
          </cell>
          <cell r="F662">
            <v>28832171</v>
          </cell>
          <cell r="G662">
            <v>80479</v>
          </cell>
          <cell r="H662">
            <v>27321204</v>
          </cell>
        </row>
        <row r="663">
          <cell r="A663">
            <v>230830</v>
          </cell>
          <cell r="B663" t="str">
            <v>CE</v>
          </cell>
          <cell r="C663" t="str">
            <v>MILAGRES</v>
          </cell>
          <cell r="D663" t="str">
            <v>230830</v>
          </cell>
          <cell r="E663">
            <v>407634</v>
          </cell>
          <cell r="F663">
            <v>53415606</v>
          </cell>
          <cell r="G663">
            <v>190813</v>
          </cell>
          <cell r="H663">
            <v>46905264</v>
          </cell>
        </row>
        <row r="664">
          <cell r="A664">
            <v>230835</v>
          </cell>
          <cell r="B664" t="str">
            <v>CE</v>
          </cell>
          <cell r="C664" t="str">
            <v>MILHÃ</v>
          </cell>
          <cell r="D664" t="str">
            <v>230835</v>
          </cell>
          <cell r="E664">
            <v>222309</v>
          </cell>
          <cell r="F664">
            <v>23377515</v>
          </cell>
          <cell r="G664">
            <v>189018</v>
          </cell>
          <cell r="H664">
            <v>20452851</v>
          </cell>
        </row>
        <row r="665">
          <cell r="A665">
            <v>230837</v>
          </cell>
          <cell r="B665" t="str">
            <v>CE</v>
          </cell>
          <cell r="C665" t="str">
            <v>MIRAÍMA</v>
          </cell>
          <cell r="D665" t="str">
            <v>230837</v>
          </cell>
          <cell r="F665">
            <v>29205510</v>
          </cell>
          <cell r="H665">
            <v>28239562</v>
          </cell>
        </row>
        <row r="666">
          <cell r="A666">
            <v>230840</v>
          </cell>
          <cell r="B666" t="str">
            <v>CE</v>
          </cell>
          <cell r="C666" t="str">
            <v>MISSÃO VELHA</v>
          </cell>
          <cell r="D666" t="str">
            <v>230840</v>
          </cell>
          <cell r="E666">
            <v>476834</v>
          </cell>
          <cell r="F666">
            <v>46678426</v>
          </cell>
          <cell r="G666">
            <v>209417</v>
          </cell>
          <cell r="H666">
            <v>45053332</v>
          </cell>
        </row>
        <row r="667">
          <cell r="A667">
            <v>230850</v>
          </cell>
          <cell r="B667" t="str">
            <v>CE</v>
          </cell>
          <cell r="C667" t="str">
            <v>MOMBAÇA</v>
          </cell>
          <cell r="D667" t="str">
            <v>230850</v>
          </cell>
          <cell r="E667">
            <v>179400</v>
          </cell>
          <cell r="F667">
            <v>23937334</v>
          </cell>
          <cell r="G667">
            <v>200839</v>
          </cell>
          <cell r="H667">
            <v>21033963</v>
          </cell>
        </row>
        <row r="668">
          <cell r="A668">
            <v>230860</v>
          </cell>
          <cell r="B668" t="str">
            <v>CE</v>
          </cell>
          <cell r="C668" t="str">
            <v>MONSENHOR TABOSA</v>
          </cell>
          <cell r="D668" t="str">
            <v>230860</v>
          </cell>
          <cell r="E668">
            <v>115248</v>
          </cell>
          <cell r="F668">
            <v>44108238</v>
          </cell>
          <cell r="G668">
            <v>181053</v>
          </cell>
          <cell r="H668">
            <v>37464082</v>
          </cell>
        </row>
        <row r="669">
          <cell r="A669">
            <v>230870</v>
          </cell>
          <cell r="B669" t="str">
            <v>CE</v>
          </cell>
          <cell r="C669" t="str">
            <v>MORADA NOVA</v>
          </cell>
          <cell r="D669" t="str">
            <v>230870</v>
          </cell>
          <cell r="E669">
            <v>776072</v>
          </cell>
          <cell r="F669">
            <v>85616200</v>
          </cell>
          <cell r="G669">
            <v>1308075</v>
          </cell>
          <cell r="H669">
            <v>62385270</v>
          </cell>
        </row>
        <row r="670">
          <cell r="A670">
            <v>230880</v>
          </cell>
          <cell r="B670" t="str">
            <v>CE</v>
          </cell>
          <cell r="C670" t="str">
            <v>MORAÚJO</v>
          </cell>
          <cell r="D670" t="str">
            <v>230880</v>
          </cell>
          <cell r="E670">
            <v>45127</v>
          </cell>
          <cell r="F670">
            <v>9552742</v>
          </cell>
          <cell r="G670">
            <v>57904</v>
          </cell>
          <cell r="H670">
            <v>9226497</v>
          </cell>
        </row>
        <row r="671">
          <cell r="A671">
            <v>230890</v>
          </cell>
          <cell r="B671" t="str">
            <v>CE</v>
          </cell>
          <cell r="C671" t="str">
            <v>MORRINHOS</v>
          </cell>
          <cell r="D671" t="str">
            <v>230890</v>
          </cell>
          <cell r="E671">
            <v>211560</v>
          </cell>
          <cell r="F671">
            <v>40493789</v>
          </cell>
          <cell r="G671">
            <v>624547</v>
          </cell>
          <cell r="H671">
            <v>32462024</v>
          </cell>
        </row>
        <row r="672">
          <cell r="A672">
            <v>230900</v>
          </cell>
          <cell r="B672" t="str">
            <v>CE</v>
          </cell>
          <cell r="C672" t="str">
            <v>MUCAMBO</v>
          </cell>
          <cell r="D672" t="str">
            <v>230900</v>
          </cell>
          <cell r="E672">
            <v>169382</v>
          </cell>
          <cell r="F672">
            <v>19573329</v>
          </cell>
          <cell r="G672">
            <v>91612</v>
          </cell>
          <cell r="H672">
            <v>18141295</v>
          </cell>
        </row>
        <row r="673">
          <cell r="A673">
            <v>230910</v>
          </cell>
          <cell r="B673" t="str">
            <v>CE</v>
          </cell>
          <cell r="C673" t="str">
            <v>MULUNGU</v>
          </cell>
          <cell r="D673" t="str">
            <v>230910</v>
          </cell>
          <cell r="E673">
            <v>128167</v>
          </cell>
          <cell r="F673">
            <v>8891134</v>
          </cell>
          <cell r="G673">
            <v>3968</v>
          </cell>
          <cell r="H673">
            <v>6797731</v>
          </cell>
        </row>
        <row r="674">
          <cell r="A674">
            <v>230920</v>
          </cell>
          <cell r="B674" t="str">
            <v>CE</v>
          </cell>
          <cell r="C674" t="str">
            <v>NOVA OLINDA</v>
          </cell>
          <cell r="D674" t="str">
            <v>230920</v>
          </cell>
          <cell r="E674">
            <v>186951</v>
          </cell>
          <cell r="F674">
            <v>39155677</v>
          </cell>
          <cell r="G674">
            <v>494410</v>
          </cell>
          <cell r="H674">
            <v>31763559</v>
          </cell>
        </row>
        <row r="675">
          <cell r="A675">
            <v>230930</v>
          </cell>
          <cell r="B675" t="str">
            <v>CE</v>
          </cell>
          <cell r="C675" t="str">
            <v>NOVA RUSSAS</v>
          </cell>
          <cell r="D675" t="str">
            <v>230930</v>
          </cell>
          <cell r="E675">
            <v>325872</v>
          </cell>
          <cell r="F675">
            <v>33254951</v>
          </cell>
          <cell r="G675">
            <v>242108</v>
          </cell>
          <cell r="H675">
            <v>26180224</v>
          </cell>
        </row>
        <row r="676">
          <cell r="A676">
            <v>230940</v>
          </cell>
          <cell r="B676" t="str">
            <v>CE</v>
          </cell>
          <cell r="C676" t="str">
            <v>NOVO ORIENTE</v>
          </cell>
          <cell r="D676" t="str">
            <v>230940</v>
          </cell>
          <cell r="E676">
            <v>122400</v>
          </cell>
          <cell r="F676">
            <v>30270396</v>
          </cell>
          <cell r="G676">
            <v>191915</v>
          </cell>
          <cell r="H676">
            <v>30376188</v>
          </cell>
        </row>
        <row r="677">
          <cell r="A677">
            <v>230945</v>
          </cell>
          <cell r="B677" t="str">
            <v>CE</v>
          </cell>
          <cell r="C677" t="str">
            <v>OCARA</v>
          </cell>
          <cell r="D677" t="str">
            <v>230945</v>
          </cell>
          <cell r="E677">
            <v>457637</v>
          </cell>
          <cell r="F677">
            <v>47266335</v>
          </cell>
          <cell r="G677">
            <v>422870</v>
          </cell>
          <cell r="H677">
            <v>34744414</v>
          </cell>
        </row>
        <row r="678">
          <cell r="A678">
            <v>230950</v>
          </cell>
          <cell r="B678" t="str">
            <v>CE</v>
          </cell>
          <cell r="C678" t="str">
            <v>ORÓS</v>
          </cell>
          <cell r="D678" t="str">
            <v>230950</v>
          </cell>
          <cell r="E678">
            <v>263435</v>
          </cell>
          <cell r="F678">
            <v>32619145</v>
          </cell>
          <cell r="G678">
            <v>321837</v>
          </cell>
          <cell r="H678">
            <v>25496373</v>
          </cell>
        </row>
        <row r="679">
          <cell r="A679">
            <v>230960</v>
          </cell>
          <cell r="B679" t="str">
            <v>CE</v>
          </cell>
          <cell r="C679" t="str">
            <v>PACAJUS</v>
          </cell>
          <cell r="D679" t="str">
            <v>230960</v>
          </cell>
          <cell r="E679">
            <v>1114590</v>
          </cell>
          <cell r="F679">
            <v>88789657</v>
          </cell>
          <cell r="G679">
            <v>507110</v>
          </cell>
          <cell r="H679">
            <v>76355689</v>
          </cell>
        </row>
        <row r="680">
          <cell r="A680">
            <v>230970</v>
          </cell>
          <cell r="B680" t="str">
            <v>CE</v>
          </cell>
          <cell r="C680" t="str">
            <v>PACATUBA</v>
          </cell>
          <cell r="D680" t="str">
            <v>230970</v>
          </cell>
          <cell r="E680">
            <v>1072651</v>
          </cell>
          <cell r="F680">
            <v>184038743</v>
          </cell>
          <cell r="G680">
            <v>838674</v>
          </cell>
          <cell r="H680">
            <v>172309931</v>
          </cell>
        </row>
        <row r="681">
          <cell r="A681">
            <v>230980</v>
          </cell>
          <cell r="B681" t="str">
            <v>CE</v>
          </cell>
          <cell r="C681" t="str">
            <v>PACOTI</v>
          </cell>
          <cell r="D681" t="str">
            <v>230980</v>
          </cell>
          <cell r="E681">
            <v>86370</v>
          </cell>
          <cell r="F681">
            <v>8956886</v>
          </cell>
          <cell r="G681">
            <v>136604</v>
          </cell>
          <cell r="H681">
            <v>7745001</v>
          </cell>
        </row>
        <row r="682">
          <cell r="A682">
            <v>230990</v>
          </cell>
          <cell r="B682" t="str">
            <v>CE</v>
          </cell>
          <cell r="C682" t="str">
            <v>PACUJÁ</v>
          </cell>
          <cell r="D682" t="str">
            <v>230990</v>
          </cell>
          <cell r="E682">
            <v>68067</v>
          </cell>
          <cell r="F682">
            <v>10404830</v>
          </cell>
          <cell r="G682">
            <v>61268</v>
          </cell>
          <cell r="H682">
            <v>9068553</v>
          </cell>
        </row>
        <row r="683">
          <cell r="A683">
            <v>231000</v>
          </cell>
          <cell r="B683" t="str">
            <v>CE</v>
          </cell>
          <cell r="C683" t="str">
            <v>PALHANO</v>
          </cell>
          <cell r="D683" t="str">
            <v>231000</v>
          </cell>
          <cell r="F683">
            <v>18088705</v>
          </cell>
          <cell r="H683">
            <v>17533322</v>
          </cell>
        </row>
        <row r="684">
          <cell r="A684">
            <v>231010</v>
          </cell>
          <cell r="B684" t="str">
            <v>CE</v>
          </cell>
          <cell r="C684" t="str">
            <v>PALMÁCIA</v>
          </cell>
          <cell r="D684" t="str">
            <v>231010</v>
          </cell>
          <cell r="E684">
            <v>141582</v>
          </cell>
          <cell r="F684">
            <v>7481751</v>
          </cell>
          <cell r="G684">
            <v>54690</v>
          </cell>
          <cell r="H684">
            <v>7914778</v>
          </cell>
        </row>
        <row r="685">
          <cell r="A685">
            <v>231020</v>
          </cell>
          <cell r="B685" t="str">
            <v>CE</v>
          </cell>
          <cell r="C685" t="str">
            <v>PARACURU</v>
          </cell>
          <cell r="D685" t="str">
            <v>231020</v>
          </cell>
          <cell r="E685">
            <v>392688</v>
          </cell>
          <cell r="F685">
            <v>42999975</v>
          </cell>
          <cell r="G685">
            <v>687057</v>
          </cell>
          <cell r="H685">
            <v>35561987</v>
          </cell>
        </row>
        <row r="686">
          <cell r="A686">
            <v>231025</v>
          </cell>
          <cell r="B686" t="str">
            <v>CE</v>
          </cell>
          <cell r="C686" t="str">
            <v>PARAIPABA</v>
          </cell>
          <cell r="D686" t="str">
            <v>231025</v>
          </cell>
          <cell r="E686">
            <v>414697</v>
          </cell>
          <cell r="F686">
            <v>63653561</v>
          </cell>
          <cell r="G686">
            <v>909968</v>
          </cell>
          <cell r="H686">
            <v>58202990</v>
          </cell>
        </row>
        <row r="687">
          <cell r="A687">
            <v>231030</v>
          </cell>
          <cell r="B687" t="str">
            <v>CE</v>
          </cell>
          <cell r="C687" t="str">
            <v>PARAMBU</v>
          </cell>
          <cell r="D687" t="str">
            <v>231030</v>
          </cell>
          <cell r="E687">
            <v>206551</v>
          </cell>
          <cell r="F687">
            <v>28025557</v>
          </cell>
          <cell r="G687">
            <v>148764</v>
          </cell>
          <cell r="H687">
            <v>26255874</v>
          </cell>
        </row>
        <row r="688">
          <cell r="A688">
            <v>231040</v>
          </cell>
          <cell r="B688" t="str">
            <v>CE</v>
          </cell>
          <cell r="C688" t="str">
            <v>PARAMOTI</v>
          </cell>
          <cell r="D688" t="str">
            <v>231040</v>
          </cell>
          <cell r="E688">
            <v>99111</v>
          </cell>
          <cell r="F688">
            <v>14052346</v>
          </cell>
          <cell r="G688">
            <v>126449</v>
          </cell>
          <cell r="H688">
            <v>12241331</v>
          </cell>
        </row>
        <row r="689">
          <cell r="A689">
            <v>231050</v>
          </cell>
          <cell r="B689" t="str">
            <v>CE</v>
          </cell>
          <cell r="C689" t="str">
            <v>PEDRA BRANCA</v>
          </cell>
          <cell r="D689" t="str">
            <v>231050</v>
          </cell>
          <cell r="E689">
            <v>476329</v>
          </cell>
          <cell r="F689">
            <v>43411738</v>
          </cell>
          <cell r="G689">
            <v>647862</v>
          </cell>
          <cell r="H689">
            <v>45673832</v>
          </cell>
        </row>
        <row r="690">
          <cell r="A690">
            <v>231060</v>
          </cell>
          <cell r="B690" t="str">
            <v>CE</v>
          </cell>
          <cell r="C690" t="str">
            <v>PENAFORTE</v>
          </cell>
          <cell r="D690" t="str">
            <v>231060</v>
          </cell>
          <cell r="E690">
            <v>70661</v>
          </cell>
          <cell r="F690">
            <v>40449735</v>
          </cell>
          <cell r="H690">
            <v>40394712</v>
          </cell>
        </row>
        <row r="691">
          <cell r="A691">
            <v>231070</v>
          </cell>
          <cell r="B691" t="str">
            <v>CE</v>
          </cell>
          <cell r="C691" t="str">
            <v>PENTECOSTE</v>
          </cell>
          <cell r="D691" t="str">
            <v>231070</v>
          </cell>
          <cell r="E691">
            <v>434413</v>
          </cell>
          <cell r="F691">
            <v>39605056</v>
          </cell>
          <cell r="G691">
            <v>100538</v>
          </cell>
          <cell r="H691">
            <v>40305835</v>
          </cell>
        </row>
        <row r="692">
          <cell r="A692">
            <v>231080</v>
          </cell>
          <cell r="B692" t="str">
            <v>CE</v>
          </cell>
          <cell r="C692" t="str">
            <v>PEREIRO</v>
          </cell>
          <cell r="D692" t="str">
            <v>231080</v>
          </cell>
          <cell r="E692">
            <v>254928</v>
          </cell>
          <cell r="F692">
            <v>19793257</v>
          </cell>
          <cell r="G692">
            <v>87858</v>
          </cell>
          <cell r="H692">
            <v>19906631</v>
          </cell>
        </row>
        <row r="693">
          <cell r="A693">
            <v>231085</v>
          </cell>
          <cell r="B693" t="str">
            <v>CE</v>
          </cell>
          <cell r="C693" t="str">
            <v>PINDORETAMA</v>
          </cell>
          <cell r="D693" t="str">
            <v>231085</v>
          </cell>
          <cell r="E693">
            <v>264080</v>
          </cell>
          <cell r="F693">
            <v>33592124</v>
          </cell>
          <cell r="G693">
            <v>332858</v>
          </cell>
          <cell r="H693">
            <v>31190832</v>
          </cell>
        </row>
        <row r="694">
          <cell r="A694">
            <v>231090</v>
          </cell>
          <cell r="B694" t="str">
            <v>CE</v>
          </cell>
          <cell r="C694" t="str">
            <v>PIQUET CARNEIRO</v>
          </cell>
          <cell r="D694" t="str">
            <v>231090</v>
          </cell>
          <cell r="E694">
            <v>119332</v>
          </cell>
          <cell r="F694">
            <v>27115115</v>
          </cell>
          <cell r="G694">
            <v>488309</v>
          </cell>
          <cell r="H694">
            <v>16880705</v>
          </cell>
        </row>
        <row r="695">
          <cell r="A695">
            <v>231095</v>
          </cell>
          <cell r="B695" t="str">
            <v>CE</v>
          </cell>
          <cell r="C695" t="str">
            <v>PIRES FERREIRA</v>
          </cell>
          <cell r="D695" t="str">
            <v>231095</v>
          </cell>
          <cell r="E695">
            <v>510</v>
          </cell>
          <cell r="F695">
            <v>4532762</v>
          </cell>
          <cell r="G695">
            <v>600</v>
          </cell>
          <cell r="H695">
            <v>5392799</v>
          </cell>
        </row>
        <row r="696">
          <cell r="A696">
            <v>231100</v>
          </cell>
          <cell r="B696" t="str">
            <v>CE</v>
          </cell>
          <cell r="C696" t="str">
            <v>PORANGA</v>
          </cell>
          <cell r="D696" t="str">
            <v>231100</v>
          </cell>
          <cell r="E696">
            <v>688</v>
          </cell>
          <cell r="F696">
            <v>46411965</v>
          </cell>
          <cell r="G696">
            <v>17850</v>
          </cell>
          <cell r="H696">
            <v>43752808</v>
          </cell>
        </row>
        <row r="697">
          <cell r="A697">
            <v>231110</v>
          </cell>
          <cell r="B697" t="str">
            <v>CE</v>
          </cell>
          <cell r="C697" t="str">
            <v>PORTEIRAS</v>
          </cell>
          <cell r="D697" t="str">
            <v>231110</v>
          </cell>
          <cell r="E697">
            <v>657920</v>
          </cell>
          <cell r="F697">
            <v>36120314</v>
          </cell>
          <cell r="G697">
            <v>74750</v>
          </cell>
          <cell r="H697">
            <v>31819594</v>
          </cell>
        </row>
        <row r="698">
          <cell r="A698">
            <v>231120</v>
          </cell>
          <cell r="B698" t="str">
            <v>CE</v>
          </cell>
          <cell r="C698" t="str">
            <v>POTENGI</v>
          </cell>
          <cell r="D698" t="str">
            <v>231120</v>
          </cell>
          <cell r="E698">
            <v>76110</v>
          </cell>
          <cell r="F698">
            <v>7907644</v>
          </cell>
          <cell r="G698">
            <v>57619</v>
          </cell>
          <cell r="H698">
            <v>6192976</v>
          </cell>
        </row>
        <row r="699">
          <cell r="A699">
            <v>231123</v>
          </cell>
          <cell r="B699" t="str">
            <v>CE</v>
          </cell>
          <cell r="C699" t="str">
            <v>POTIRETAMA</v>
          </cell>
          <cell r="D699" t="str">
            <v>231123</v>
          </cell>
          <cell r="E699">
            <v>100914</v>
          </cell>
          <cell r="F699">
            <v>7234088</v>
          </cell>
          <cell r="G699">
            <v>32910</v>
          </cell>
          <cell r="H699">
            <v>6610414</v>
          </cell>
        </row>
        <row r="700">
          <cell r="A700">
            <v>231126</v>
          </cell>
          <cell r="B700" t="str">
            <v>CE</v>
          </cell>
          <cell r="C700" t="str">
            <v>QUITERIANÓPOLIS</v>
          </cell>
          <cell r="D700" t="str">
            <v>231126</v>
          </cell>
          <cell r="E700">
            <v>618935</v>
          </cell>
          <cell r="F700">
            <v>69568708</v>
          </cell>
          <cell r="G700">
            <v>26410</v>
          </cell>
          <cell r="H700">
            <v>74106148</v>
          </cell>
        </row>
        <row r="701">
          <cell r="A701">
            <v>231130</v>
          </cell>
          <cell r="B701" t="str">
            <v>CE</v>
          </cell>
          <cell r="C701" t="str">
            <v>QUIXADÁ</v>
          </cell>
          <cell r="D701" t="str">
            <v>231130</v>
          </cell>
          <cell r="E701">
            <v>1073587</v>
          </cell>
          <cell r="F701">
            <v>136769223</v>
          </cell>
          <cell r="G701">
            <v>197977</v>
          </cell>
          <cell r="H701">
            <v>119877991</v>
          </cell>
        </row>
        <row r="702">
          <cell r="A702">
            <v>231135</v>
          </cell>
          <cell r="B702" t="str">
            <v>CE</v>
          </cell>
          <cell r="C702" t="str">
            <v>QUIXELÔ</v>
          </cell>
          <cell r="D702" t="str">
            <v>231135</v>
          </cell>
          <cell r="E702">
            <v>196420</v>
          </cell>
          <cell r="F702">
            <v>24629292</v>
          </cell>
          <cell r="G702">
            <v>174595</v>
          </cell>
          <cell r="H702">
            <v>19828230</v>
          </cell>
        </row>
        <row r="703">
          <cell r="A703">
            <v>231140</v>
          </cell>
          <cell r="B703" t="str">
            <v>CE</v>
          </cell>
          <cell r="C703" t="str">
            <v>QUIXERAMOBIM</v>
          </cell>
          <cell r="D703" t="str">
            <v>231140</v>
          </cell>
          <cell r="E703">
            <v>841033</v>
          </cell>
          <cell r="F703">
            <v>159467712</v>
          </cell>
          <cell r="G703">
            <v>941433</v>
          </cell>
          <cell r="H703">
            <v>153422012</v>
          </cell>
        </row>
        <row r="704">
          <cell r="A704">
            <v>231150</v>
          </cell>
          <cell r="B704" t="str">
            <v>CE</v>
          </cell>
          <cell r="C704" t="str">
            <v>QUIXERÉ</v>
          </cell>
          <cell r="D704" t="str">
            <v>231150</v>
          </cell>
          <cell r="E704">
            <v>362537</v>
          </cell>
          <cell r="F704">
            <v>38507988</v>
          </cell>
          <cell r="G704">
            <v>268007</v>
          </cell>
          <cell r="H704">
            <v>29688252</v>
          </cell>
        </row>
        <row r="705">
          <cell r="A705">
            <v>231160</v>
          </cell>
          <cell r="B705" t="str">
            <v>CE</v>
          </cell>
          <cell r="C705" t="str">
            <v>REDENÇÃO</v>
          </cell>
          <cell r="D705" t="str">
            <v>231160</v>
          </cell>
          <cell r="E705">
            <v>353622</v>
          </cell>
          <cell r="F705">
            <v>25334774</v>
          </cell>
          <cell r="G705">
            <v>288623</v>
          </cell>
          <cell r="H705">
            <v>29126119</v>
          </cell>
        </row>
        <row r="706">
          <cell r="A706">
            <v>231170</v>
          </cell>
          <cell r="B706" t="str">
            <v>CE</v>
          </cell>
          <cell r="C706" t="str">
            <v>RERIUTABA</v>
          </cell>
          <cell r="D706" t="str">
            <v>231170</v>
          </cell>
          <cell r="E706">
            <v>205254</v>
          </cell>
          <cell r="F706">
            <v>101813559</v>
          </cell>
          <cell r="G706">
            <v>74115</v>
          </cell>
          <cell r="H706">
            <v>100398696</v>
          </cell>
        </row>
        <row r="707">
          <cell r="A707">
            <v>231180</v>
          </cell>
          <cell r="B707" t="str">
            <v>CE</v>
          </cell>
          <cell r="C707" t="str">
            <v>RUSSAS</v>
          </cell>
          <cell r="D707" t="str">
            <v>231180</v>
          </cell>
          <cell r="E707">
            <v>912849</v>
          </cell>
          <cell r="F707">
            <v>65317374</v>
          </cell>
          <cell r="G707">
            <v>440381</v>
          </cell>
          <cell r="H707">
            <v>52247794</v>
          </cell>
        </row>
        <row r="708">
          <cell r="A708">
            <v>231190</v>
          </cell>
          <cell r="B708" t="str">
            <v>CE</v>
          </cell>
          <cell r="C708" t="str">
            <v>SABOEIRO</v>
          </cell>
          <cell r="D708" t="str">
            <v>231190</v>
          </cell>
          <cell r="E708">
            <v>6266</v>
          </cell>
          <cell r="F708">
            <v>641706702</v>
          </cell>
          <cell r="G708">
            <v>690</v>
          </cell>
          <cell r="H708">
            <v>620048133</v>
          </cell>
        </row>
        <row r="709">
          <cell r="A709">
            <v>231195</v>
          </cell>
          <cell r="B709" t="str">
            <v>CE</v>
          </cell>
          <cell r="C709" t="str">
            <v>SALITRE</v>
          </cell>
          <cell r="D709" t="str">
            <v>231195</v>
          </cell>
          <cell r="F709">
            <v>162382378</v>
          </cell>
          <cell r="H709">
            <v>156867730</v>
          </cell>
        </row>
        <row r="710">
          <cell r="A710">
            <v>231220</v>
          </cell>
          <cell r="B710" t="str">
            <v>CE</v>
          </cell>
          <cell r="C710" t="str">
            <v>SANTA QUITÉRIA</v>
          </cell>
          <cell r="D710" t="str">
            <v>231220</v>
          </cell>
          <cell r="E710">
            <v>352189</v>
          </cell>
          <cell r="F710">
            <v>71233349</v>
          </cell>
          <cell r="G710">
            <v>118928</v>
          </cell>
          <cell r="H710">
            <v>64064775</v>
          </cell>
        </row>
        <row r="711">
          <cell r="A711">
            <v>231200</v>
          </cell>
          <cell r="B711" t="str">
            <v>CE</v>
          </cell>
          <cell r="C711" t="str">
            <v>SANTANA DO ACARAÚ</v>
          </cell>
          <cell r="D711" t="str">
            <v>231200</v>
          </cell>
          <cell r="E711">
            <v>344591</v>
          </cell>
          <cell r="F711">
            <v>42562173</v>
          </cell>
          <cell r="G711">
            <v>1040608</v>
          </cell>
          <cell r="H711">
            <v>35367168</v>
          </cell>
        </row>
        <row r="712">
          <cell r="A712">
            <v>231210</v>
          </cell>
          <cell r="B712" t="str">
            <v>CE</v>
          </cell>
          <cell r="C712" t="str">
            <v>SANTANA DO CARIRI</v>
          </cell>
          <cell r="D712" t="str">
            <v>231210</v>
          </cell>
          <cell r="E712">
            <v>150785</v>
          </cell>
          <cell r="F712">
            <v>36196506</v>
          </cell>
          <cell r="G712">
            <v>164514</v>
          </cell>
          <cell r="H712">
            <v>33087121</v>
          </cell>
        </row>
        <row r="713">
          <cell r="A713">
            <v>231230</v>
          </cell>
          <cell r="B713" t="str">
            <v>CE</v>
          </cell>
          <cell r="C713" t="str">
            <v>SÃO BENEDITO</v>
          </cell>
          <cell r="D713" t="str">
            <v>231230</v>
          </cell>
          <cell r="E713">
            <v>579970</v>
          </cell>
          <cell r="F713">
            <v>77358780</v>
          </cell>
          <cell r="G713">
            <v>518832</v>
          </cell>
          <cell r="H713">
            <v>77667133</v>
          </cell>
        </row>
        <row r="714">
          <cell r="A714">
            <v>231240</v>
          </cell>
          <cell r="B714" t="str">
            <v>CE</v>
          </cell>
          <cell r="C714" t="str">
            <v>SÃO GONÇALO DO AMARANTE</v>
          </cell>
          <cell r="D714" t="str">
            <v>231240</v>
          </cell>
          <cell r="E714">
            <v>2190503</v>
          </cell>
          <cell r="F714">
            <v>131359858</v>
          </cell>
          <cell r="G714">
            <v>2064329</v>
          </cell>
          <cell r="H714">
            <v>118119801</v>
          </cell>
        </row>
        <row r="715">
          <cell r="A715">
            <v>231250</v>
          </cell>
          <cell r="B715" t="str">
            <v>CE</v>
          </cell>
          <cell r="C715" t="str">
            <v>SÃO JOÃO DO JAGUARIBE</v>
          </cell>
          <cell r="D715" t="str">
            <v>231250</v>
          </cell>
          <cell r="E715">
            <v>35957</v>
          </cell>
          <cell r="F715">
            <v>6246115</v>
          </cell>
          <cell r="G715">
            <v>14417</v>
          </cell>
          <cell r="H715">
            <v>3219977</v>
          </cell>
        </row>
        <row r="716">
          <cell r="A716">
            <v>231260</v>
          </cell>
          <cell r="B716" t="str">
            <v>CE</v>
          </cell>
          <cell r="C716" t="str">
            <v>SÃO LUÍS DO CURU</v>
          </cell>
          <cell r="D716" t="str">
            <v>231260</v>
          </cell>
          <cell r="E716">
            <v>162584</v>
          </cell>
          <cell r="F716">
            <v>46729387</v>
          </cell>
          <cell r="G716">
            <v>67278</v>
          </cell>
          <cell r="H716">
            <v>42325534</v>
          </cell>
        </row>
        <row r="717">
          <cell r="A717">
            <v>231270</v>
          </cell>
          <cell r="B717" t="str">
            <v>CE</v>
          </cell>
          <cell r="C717" t="str">
            <v>SENADOR POMPEU</v>
          </cell>
          <cell r="D717" t="str">
            <v>231270</v>
          </cell>
          <cell r="E717">
            <v>179674</v>
          </cell>
          <cell r="F717">
            <v>28416061</v>
          </cell>
          <cell r="G717">
            <v>207879</v>
          </cell>
          <cell r="H717">
            <v>22332448</v>
          </cell>
        </row>
        <row r="718">
          <cell r="A718">
            <v>231280</v>
          </cell>
          <cell r="B718" t="str">
            <v>CE</v>
          </cell>
          <cell r="C718" t="str">
            <v>SENADOR SÁ</v>
          </cell>
          <cell r="D718" t="str">
            <v>231280</v>
          </cell>
          <cell r="E718">
            <v>207328</v>
          </cell>
          <cell r="F718">
            <v>13597157</v>
          </cell>
          <cell r="G718">
            <v>54742</v>
          </cell>
          <cell r="H718">
            <v>11225465</v>
          </cell>
        </row>
        <row r="719">
          <cell r="A719">
            <v>231290</v>
          </cell>
          <cell r="B719" t="str">
            <v>CE</v>
          </cell>
          <cell r="C719" t="str">
            <v>SOBRAL</v>
          </cell>
          <cell r="D719" t="str">
            <v>231290</v>
          </cell>
          <cell r="E719">
            <v>1217</v>
          </cell>
          <cell r="F719">
            <v>96465867</v>
          </cell>
          <cell r="G719">
            <v>5048</v>
          </cell>
          <cell r="H719">
            <v>93381430</v>
          </cell>
        </row>
        <row r="720">
          <cell r="A720">
            <v>231300</v>
          </cell>
          <cell r="B720" t="str">
            <v>CE</v>
          </cell>
          <cell r="C720" t="str">
            <v>SOLONÓPOLE</v>
          </cell>
          <cell r="D720" t="str">
            <v>231300</v>
          </cell>
          <cell r="E720">
            <v>290829</v>
          </cell>
          <cell r="F720">
            <v>31203022</v>
          </cell>
          <cell r="G720">
            <v>220627</v>
          </cell>
          <cell r="H720">
            <v>32001442</v>
          </cell>
        </row>
        <row r="721">
          <cell r="A721">
            <v>231310</v>
          </cell>
          <cell r="B721" t="str">
            <v>CE</v>
          </cell>
          <cell r="C721" t="str">
            <v>TABULEIRO DO NORTE</v>
          </cell>
          <cell r="D721" t="str">
            <v>231310</v>
          </cell>
          <cell r="E721">
            <v>316742</v>
          </cell>
          <cell r="F721">
            <v>293520218</v>
          </cell>
          <cell r="G721">
            <v>263432</v>
          </cell>
          <cell r="H721">
            <v>281234948</v>
          </cell>
        </row>
        <row r="722">
          <cell r="A722">
            <v>231320</v>
          </cell>
          <cell r="B722" t="str">
            <v>CE</v>
          </cell>
          <cell r="C722" t="str">
            <v>TAMBORIL</v>
          </cell>
          <cell r="D722" t="str">
            <v>231320</v>
          </cell>
          <cell r="E722">
            <v>558923</v>
          </cell>
          <cell r="F722">
            <v>38665636</v>
          </cell>
          <cell r="G722">
            <v>338497</v>
          </cell>
          <cell r="H722">
            <v>27710997</v>
          </cell>
        </row>
        <row r="723">
          <cell r="A723">
            <v>231325</v>
          </cell>
          <cell r="B723" t="str">
            <v>CE</v>
          </cell>
          <cell r="C723" t="str">
            <v>TARRAFAS</v>
          </cell>
          <cell r="D723" t="str">
            <v>231325</v>
          </cell>
          <cell r="E723">
            <v>75603</v>
          </cell>
          <cell r="F723">
            <v>12041329</v>
          </cell>
          <cell r="G723">
            <v>39586</v>
          </cell>
          <cell r="H723">
            <v>11244194</v>
          </cell>
        </row>
        <row r="724">
          <cell r="A724">
            <v>231330</v>
          </cell>
          <cell r="B724" t="str">
            <v>CE</v>
          </cell>
          <cell r="C724" t="str">
            <v>TAUÁ</v>
          </cell>
          <cell r="D724" t="str">
            <v>231330</v>
          </cell>
          <cell r="E724">
            <v>683779</v>
          </cell>
          <cell r="F724">
            <v>89748308</v>
          </cell>
          <cell r="G724">
            <v>374014</v>
          </cell>
          <cell r="H724">
            <v>76949963</v>
          </cell>
        </row>
        <row r="725">
          <cell r="A725">
            <v>231335</v>
          </cell>
          <cell r="B725" t="str">
            <v>CE</v>
          </cell>
          <cell r="C725" t="str">
            <v>TEJUÇUOCA</v>
          </cell>
          <cell r="D725" t="str">
            <v>231335</v>
          </cell>
          <cell r="E725">
            <v>263173</v>
          </cell>
          <cell r="F725">
            <v>45427465</v>
          </cell>
          <cell r="G725">
            <v>240076</v>
          </cell>
          <cell r="H725">
            <v>40203980</v>
          </cell>
        </row>
        <row r="726">
          <cell r="A726">
            <v>231340</v>
          </cell>
          <cell r="B726" t="str">
            <v>CE</v>
          </cell>
          <cell r="C726" t="str">
            <v>TIANGUÁ</v>
          </cell>
          <cell r="D726" t="str">
            <v>231340</v>
          </cell>
          <cell r="E726">
            <v>9175</v>
          </cell>
          <cell r="F726">
            <v>438464416</v>
          </cell>
          <cell r="G726">
            <v>2977</v>
          </cell>
          <cell r="H726">
            <v>425096458</v>
          </cell>
        </row>
        <row r="727">
          <cell r="A727">
            <v>231350</v>
          </cell>
          <cell r="B727" t="str">
            <v>CE</v>
          </cell>
          <cell r="C727" t="str">
            <v>TRAIRI</v>
          </cell>
          <cell r="D727" t="str">
            <v>231350</v>
          </cell>
          <cell r="E727">
            <v>869706</v>
          </cell>
          <cell r="F727">
            <v>158346866</v>
          </cell>
          <cell r="G727">
            <v>980640</v>
          </cell>
          <cell r="H727">
            <v>134992003</v>
          </cell>
        </row>
        <row r="728">
          <cell r="A728">
            <v>231355</v>
          </cell>
          <cell r="B728" t="str">
            <v>CE</v>
          </cell>
          <cell r="C728" t="str">
            <v>TURURU</v>
          </cell>
          <cell r="D728" t="str">
            <v>231355</v>
          </cell>
          <cell r="E728">
            <v>29579</v>
          </cell>
          <cell r="F728">
            <v>29602234</v>
          </cell>
          <cell r="G728">
            <v>24583</v>
          </cell>
          <cell r="H728">
            <v>28617034</v>
          </cell>
        </row>
        <row r="729">
          <cell r="A729">
            <v>231360</v>
          </cell>
          <cell r="B729" t="str">
            <v>CE</v>
          </cell>
          <cell r="C729" t="str">
            <v>UBAJARA</v>
          </cell>
          <cell r="D729" t="str">
            <v>231360</v>
          </cell>
          <cell r="E729">
            <v>3129</v>
          </cell>
          <cell r="F729">
            <v>34637730</v>
          </cell>
          <cell r="G729">
            <v>861</v>
          </cell>
          <cell r="H729">
            <v>33919713</v>
          </cell>
        </row>
        <row r="730">
          <cell r="A730">
            <v>231370</v>
          </cell>
          <cell r="B730" t="str">
            <v>CE</v>
          </cell>
          <cell r="C730" t="str">
            <v>UMARI</v>
          </cell>
          <cell r="D730" t="str">
            <v>231370</v>
          </cell>
          <cell r="E730">
            <v>24209</v>
          </cell>
          <cell r="F730">
            <v>10918690</v>
          </cell>
          <cell r="G730">
            <v>24528</v>
          </cell>
          <cell r="H730">
            <v>10767176</v>
          </cell>
        </row>
        <row r="731">
          <cell r="A731">
            <v>231375</v>
          </cell>
          <cell r="B731" t="str">
            <v>CE</v>
          </cell>
          <cell r="C731" t="str">
            <v>UMIRIM</v>
          </cell>
          <cell r="D731" t="str">
            <v>231375</v>
          </cell>
          <cell r="E731">
            <v>288354</v>
          </cell>
          <cell r="F731">
            <v>27768072</v>
          </cell>
          <cell r="G731">
            <v>304789</v>
          </cell>
          <cell r="H731">
            <v>17717157</v>
          </cell>
        </row>
        <row r="732">
          <cell r="A732">
            <v>231380</v>
          </cell>
          <cell r="B732" t="str">
            <v>CE</v>
          </cell>
          <cell r="C732" t="str">
            <v>URUBURETAMA</v>
          </cell>
          <cell r="D732" t="str">
            <v>231380</v>
          </cell>
          <cell r="E732">
            <v>42269</v>
          </cell>
          <cell r="F732">
            <v>43072880</v>
          </cell>
          <cell r="G732">
            <v>262618</v>
          </cell>
          <cell r="H732">
            <v>38250812</v>
          </cell>
        </row>
        <row r="733">
          <cell r="A733">
            <v>231390</v>
          </cell>
          <cell r="B733" t="str">
            <v>CE</v>
          </cell>
          <cell r="C733" t="str">
            <v>URUOCA</v>
          </cell>
          <cell r="D733" t="str">
            <v>231390</v>
          </cell>
          <cell r="E733">
            <v>242598</v>
          </cell>
          <cell r="F733">
            <v>16867701</v>
          </cell>
          <cell r="G733">
            <v>155351</v>
          </cell>
          <cell r="H733">
            <v>14656884</v>
          </cell>
        </row>
        <row r="734">
          <cell r="A734">
            <v>231395</v>
          </cell>
          <cell r="B734" t="str">
            <v>CE</v>
          </cell>
          <cell r="C734" t="str">
            <v>VARJOTA</v>
          </cell>
          <cell r="D734" t="str">
            <v>231395</v>
          </cell>
          <cell r="E734">
            <v>492604</v>
          </cell>
          <cell r="F734">
            <v>19682456</v>
          </cell>
          <cell r="H734">
            <v>10598628</v>
          </cell>
        </row>
        <row r="735">
          <cell r="A735">
            <v>231400</v>
          </cell>
          <cell r="B735" t="str">
            <v>CE</v>
          </cell>
          <cell r="C735" t="str">
            <v>VÁRZEA ALEGRE</v>
          </cell>
          <cell r="D735" t="str">
            <v>231400</v>
          </cell>
          <cell r="E735">
            <v>440305</v>
          </cell>
          <cell r="F735">
            <v>55895249</v>
          </cell>
          <cell r="G735">
            <v>425384</v>
          </cell>
          <cell r="H735">
            <v>47454497</v>
          </cell>
        </row>
        <row r="736">
          <cell r="A736">
            <v>231410</v>
          </cell>
          <cell r="B736" t="str">
            <v>CE</v>
          </cell>
          <cell r="C736" t="str">
            <v>VIÇOSA DO CEARÁ</v>
          </cell>
          <cell r="D736" t="str">
            <v>231410</v>
          </cell>
          <cell r="E736">
            <v>528773</v>
          </cell>
          <cell r="F736">
            <v>120760097</v>
          </cell>
          <cell r="G736">
            <v>740789</v>
          </cell>
          <cell r="H736">
            <v>108594613</v>
          </cell>
        </row>
        <row r="737">
          <cell r="A737">
            <v>530010</v>
          </cell>
          <cell r="B737" t="str">
            <v>DF</v>
          </cell>
          <cell r="C737" t="str">
            <v>BRASÍLIA</v>
          </cell>
          <cell r="D737" t="str">
            <v>530010</v>
          </cell>
          <cell r="F737">
            <v>695940</v>
          </cell>
          <cell r="H737">
            <v>672742</v>
          </cell>
        </row>
        <row r="738">
          <cell r="A738">
            <v>320010</v>
          </cell>
          <cell r="B738" t="str">
            <v>ES</v>
          </cell>
          <cell r="C738" t="str">
            <v>AFONSO CLÁUDIO</v>
          </cell>
          <cell r="D738" t="str">
            <v>320010</v>
          </cell>
          <cell r="F738">
            <v>17676180</v>
          </cell>
          <cell r="H738">
            <v>17086974</v>
          </cell>
        </row>
        <row r="739">
          <cell r="A739">
            <v>320016</v>
          </cell>
          <cell r="B739" t="str">
            <v>ES</v>
          </cell>
          <cell r="C739" t="str">
            <v>ÁGUA DOCE DO NORTE</v>
          </cell>
          <cell r="D739" t="str">
            <v>320016</v>
          </cell>
          <cell r="F739">
            <v>93366341</v>
          </cell>
          <cell r="H739">
            <v>94445822</v>
          </cell>
        </row>
        <row r="740">
          <cell r="A740">
            <v>320013</v>
          </cell>
          <cell r="B740" t="str">
            <v>ES</v>
          </cell>
          <cell r="C740" t="str">
            <v>ÁGUIA BRANCA</v>
          </cell>
          <cell r="D740" t="str">
            <v>320013</v>
          </cell>
          <cell r="F740">
            <v>4741230</v>
          </cell>
          <cell r="H740">
            <v>4583189</v>
          </cell>
        </row>
        <row r="741">
          <cell r="A741">
            <v>320020</v>
          </cell>
          <cell r="B741" t="str">
            <v>ES</v>
          </cell>
          <cell r="C741" t="str">
            <v>ALEGRE</v>
          </cell>
          <cell r="D741" t="str">
            <v>320020</v>
          </cell>
          <cell r="F741">
            <v>175354110</v>
          </cell>
          <cell r="H741">
            <v>169508973</v>
          </cell>
        </row>
        <row r="742">
          <cell r="A742">
            <v>320030</v>
          </cell>
          <cell r="B742" t="str">
            <v>ES</v>
          </cell>
          <cell r="C742" t="str">
            <v>ALFREDO CHAVES</v>
          </cell>
          <cell r="D742" t="str">
            <v>320030</v>
          </cell>
          <cell r="E742">
            <v>130000</v>
          </cell>
          <cell r="F742">
            <v>164326374</v>
          </cell>
          <cell r="G742">
            <v>10</v>
          </cell>
          <cell r="H742">
            <v>155309129</v>
          </cell>
        </row>
        <row r="743">
          <cell r="A743">
            <v>320035</v>
          </cell>
          <cell r="B743" t="str">
            <v>ES</v>
          </cell>
          <cell r="C743" t="str">
            <v>ALTO RIO NOVO</v>
          </cell>
          <cell r="D743" t="str">
            <v>320035</v>
          </cell>
          <cell r="E743">
            <v>34051</v>
          </cell>
          <cell r="F743">
            <v>33134623</v>
          </cell>
          <cell r="G743">
            <v>117</v>
          </cell>
          <cell r="H743">
            <v>31709139</v>
          </cell>
        </row>
        <row r="744">
          <cell r="A744">
            <v>320040</v>
          </cell>
          <cell r="B744" t="str">
            <v>ES</v>
          </cell>
          <cell r="C744" t="str">
            <v>ANCHIETA</v>
          </cell>
          <cell r="D744" t="str">
            <v>320040</v>
          </cell>
          <cell r="F744">
            <v>104279190</v>
          </cell>
          <cell r="H744">
            <v>100803217</v>
          </cell>
        </row>
        <row r="745">
          <cell r="A745">
            <v>320050</v>
          </cell>
          <cell r="B745" t="str">
            <v>ES</v>
          </cell>
          <cell r="C745" t="str">
            <v>APIACÁ</v>
          </cell>
          <cell r="D745" t="str">
            <v>320050</v>
          </cell>
          <cell r="F745">
            <v>17296020</v>
          </cell>
          <cell r="H745">
            <v>16719486</v>
          </cell>
        </row>
        <row r="746">
          <cell r="A746">
            <v>320070</v>
          </cell>
          <cell r="B746" t="str">
            <v>ES</v>
          </cell>
          <cell r="C746" t="str">
            <v>ATILIO VIVACQUA</v>
          </cell>
          <cell r="D746" t="str">
            <v>320070</v>
          </cell>
          <cell r="F746">
            <v>21445470</v>
          </cell>
          <cell r="H746">
            <v>20730621</v>
          </cell>
        </row>
        <row r="747">
          <cell r="A747">
            <v>320115</v>
          </cell>
          <cell r="B747" t="str">
            <v>ES</v>
          </cell>
          <cell r="C747" t="str">
            <v>BREJETUBA</v>
          </cell>
          <cell r="D747" t="str">
            <v>320115</v>
          </cell>
          <cell r="F747">
            <v>45705960</v>
          </cell>
          <cell r="H747">
            <v>44182428</v>
          </cell>
        </row>
        <row r="748">
          <cell r="A748">
            <v>320120</v>
          </cell>
          <cell r="B748" t="str">
            <v>ES</v>
          </cell>
          <cell r="C748" t="str">
            <v>CACHOEIRO DE ITAPEMIRIM</v>
          </cell>
          <cell r="D748" t="str">
            <v>320120</v>
          </cell>
          <cell r="E748">
            <v>977915</v>
          </cell>
          <cell r="F748">
            <v>209080282</v>
          </cell>
          <cell r="G748">
            <v>1064295</v>
          </cell>
          <cell r="H748">
            <v>193861967</v>
          </cell>
        </row>
        <row r="749">
          <cell r="A749">
            <v>320130</v>
          </cell>
          <cell r="B749" t="str">
            <v>ES</v>
          </cell>
          <cell r="C749" t="str">
            <v>CARIACICA</v>
          </cell>
          <cell r="D749" t="str">
            <v>320130</v>
          </cell>
          <cell r="F749">
            <v>535717140</v>
          </cell>
          <cell r="H749">
            <v>517859902</v>
          </cell>
        </row>
        <row r="750">
          <cell r="A750">
            <v>320140</v>
          </cell>
          <cell r="B750" t="str">
            <v>ES</v>
          </cell>
          <cell r="C750" t="str">
            <v>CASTELO</v>
          </cell>
          <cell r="D750" t="str">
            <v>320140</v>
          </cell>
          <cell r="F750">
            <v>10360770</v>
          </cell>
          <cell r="H750">
            <v>10015411</v>
          </cell>
        </row>
        <row r="751">
          <cell r="A751">
            <v>320150</v>
          </cell>
          <cell r="B751" t="str">
            <v>ES</v>
          </cell>
          <cell r="C751" t="str">
            <v>COLATINA</v>
          </cell>
          <cell r="D751" t="str">
            <v>320150</v>
          </cell>
          <cell r="F751">
            <v>135845940</v>
          </cell>
          <cell r="H751">
            <v>131317742</v>
          </cell>
        </row>
        <row r="752">
          <cell r="A752">
            <v>320160</v>
          </cell>
          <cell r="B752" t="str">
            <v>ES</v>
          </cell>
          <cell r="C752" t="str">
            <v>CONCEIÇÃO DA BARRA</v>
          </cell>
          <cell r="D752" t="str">
            <v>320160</v>
          </cell>
          <cell r="F752">
            <v>10184640</v>
          </cell>
          <cell r="H752">
            <v>9845152</v>
          </cell>
        </row>
        <row r="753">
          <cell r="A753">
            <v>320180</v>
          </cell>
          <cell r="B753" t="str">
            <v>ES</v>
          </cell>
          <cell r="C753" t="str">
            <v>DIVINO DE SÃO LOURENÇO</v>
          </cell>
          <cell r="D753" t="str">
            <v>320180</v>
          </cell>
          <cell r="F753">
            <v>13935390</v>
          </cell>
          <cell r="H753">
            <v>13470877</v>
          </cell>
        </row>
        <row r="754">
          <cell r="A754">
            <v>320200</v>
          </cell>
          <cell r="B754" t="str">
            <v>ES</v>
          </cell>
          <cell r="C754" t="str">
            <v>DORES DO RIO PRETO</v>
          </cell>
          <cell r="D754" t="str">
            <v>320200</v>
          </cell>
          <cell r="E754">
            <v>111175</v>
          </cell>
          <cell r="F754">
            <v>75173845</v>
          </cell>
          <cell r="G754">
            <v>110952</v>
          </cell>
          <cell r="H754">
            <v>70404446</v>
          </cell>
        </row>
        <row r="755">
          <cell r="A755">
            <v>320220</v>
          </cell>
          <cell r="B755" t="str">
            <v>ES</v>
          </cell>
          <cell r="C755" t="str">
            <v>FUNDÃO</v>
          </cell>
          <cell r="D755" t="str">
            <v>320220</v>
          </cell>
          <cell r="E755">
            <v>52020</v>
          </cell>
          <cell r="F755">
            <v>21669858420</v>
          </cell>
          <cell r="H755">
            <v>20949830318</v>
          </cell>
        </row>
        <row r="756">
          <cell r="A756">
            <v>320245</v>
          </cell>
          <cell r="B756" t="str">
            <v>ES</v>
          </cell>
          <cell r="C756" t="str">
            <v>IBATIBA</v>
          </cell>
          <cell r="D756" t="str">
            <v>320245</v>
          </cell>
          <cell r="F756">
            <v>45378570</v>
          </cell>
          <cell r="H756">
            <v>43865951</v>
          </cell>
        </row>
        <row r="757">
          <cell r="A757">
            <v>320250</v>
          </cell>
          <cell r="B757" t="str">
            <v>ES</v>
          </cell>
          <cell r="C757" t="str">
            <v>IBIRAÇU</v>
          </cell>
          <cell r="D757" t="str">
            <v>320250</v>
          </cell>
          <cell r="F757">
            <v>8103060</v>
          </cell>
          <cell r="H757">
            <v>7832958</v>
          </cell>
        </row>
        <row r="758">
          <cell r="A758">
            <v>320260</v>
          </cell>
          <cell r="B758" t="str">
            <v>ES</v>
          </cell>
          <cell r="C758" t="str">
            <v>ICONHA</v>
          </cell>
          <cell r="D758" t="str">
            <v>320260</v>
          </cell>
          <cell r="F758">
            <v>14663430</v>
          </cell>
          <cell r="H758">
            <v>14174649</v>
          </cell>
        </row>
        <row r="759">
          <cell r="A759">
            <v>320265</v>
          </cell>
          <cell r="B759" t="str">
            <v>ES</v>
          </cell>
          <cell r="C759" t="str">
            <v>IRUPI</v>
          </cell>
          <cell r="D759" t="str">
            <v>320265</v>
          </cell>
          <cell r="F759">
            <v>4583100</v>
          </cell>
          <cell r="H759">
            <v>4430330</v>
          </cell>
        </row>
        <row r="760">
          <cell r="A760">
            <v>320310</v>
          </cell>
          <cell r="B760" t="str">
            <v>ES</v>
          </cell>
          <cell r="C760" t="str">
            <v>JERÔNIMO MONTEIRO</v>
          </cell>
          <cell r="D760" t="str">
            <v>320310</v>
          </cell>
          <cell r="E760">
            <v>311704</v>
          </cell>
          <cell r="F760">
            <v>45559004</v>
          </cell>
          <cell r="G760">
            <v>435158</v>
          </cell>
          <cell r="H760">
            <v>39492454</v>
          </cell>
        </row>
        <row r="761">
          <cell r="A761">
            <v>320316</v>
          </cell>
          <cell r="B761" t="str">
            <v>ES</v>
          </cell>
          <cell r="C761" t="str">
            <v>LARANJA DA TERRA</v>
          </cell>
          <cell r="D761" t="str">
            <v>320316</v>
          </cell>
          <cell r="F761">
            <v>36139290</v>
          </cell>
          <cell r="H761">
            <v>34934647</v>
          </cell>
        </row>
        <row r="762">
          <cell r="A762">
            <v>320334</v>
          </cell>
          <cell r="B762" t="str">
            <v>ES</v>
          </cell>
          <cell r="C762" t="str">
            <v>MARECHAL FLORIANO</v>
          </cell>
          <cell r="D762" t="str">
            <v>320334</v>
          </cell>
          <cell r="F762">
            <v>56798430</v>
          </cell>
          <cell r="H762">
            <v>54905149</v>
          </cell>
        </row>
        <row r="763">
          <cell r="A763">
            <v>320360</v>
          </cell>
          <cell r="B763" t="str">
            <v>ES</v>
          </cell>
          <cell r="C763" t="str">
            <v>MUCURICI</v>
          </cell>
          <cell r="D763" t="str">
            <v>320360</v>
          </cell>
          <cell r="F763">
            <v>466200</v>
          </cell>
          <cell r="H763">
            <v>450660</v>
          </cell>
        </row>
        <row r="764">
          <cell r="A764">
            <v>320370</v>
          </cell>
          <cell r="B764" t="str">
            <v>ES</v>
          </cell>
          <cell r="C764" t="str">
            <v>MUNIZ FREIRE</v>
          </cell>
          <cell r="D764" t="str">
            <v>320370</v>
          </cell>
          <cell r="F764">
            <v>17720490</v>
          </cell>
          <cell r="H764">
            <v>17129807</v>
          </cell>
        </row>
        <row r="765">
          <cell r="A765">
            <v>320420</v>
          </cell>
          <cell r="B765" t="str">
            <v>ES</v>
          </cell>
          <cell r="C765" t="str">
            <v>PIÚMA</v>
          </cell>
          <cell r="D765" t="str">
            <v>320420</v>
          </cell>
          <cell r="F765">
            <v>31420620</v>
          </cell>
          <cell r="H765">
            <v>30373266</v>
          </cell>
        </row>
        <row r="766">
          <cell r="A766">
            <v>320430</v>
          </cell>
          <cell r="B766" t="str">
            <v>ES</v>
          </cell>
          <cell r="C766" t="str">
            <v>PRESIDENTE KENNEDY</v>
          </cell>
          <cell r="D766" t="str">
            <v>320430</v>
          </cell>
          <cell r="F766">
            <v>604170</v>
          </cell>
          <cell r="H766">
            <v>584031</v>
          </cell>
        </row>
        <row r="767">
          <cell r="A767">
            <v>320440</v>
          </cell>
          <cell r="B767" t="str">
            <v>ES</v>
          </cell>
          <cell r="C767" t="str">
            <v>RIO NOVO DO SUL</v>
          </cell>
          <cell r="D767" t="str">
            <v>320440</v>
          </cell>
          <cell r="E767">
            <v>43321</v>
          </cell>
          <cell r="F767">
            <v>31637998</v>
          </cell>
          <cell r="G767">
            <v>51558</v>
          </cell>
          <cell r="H767">
            <v>31986075</v>
          </cell>
        </row>
        <row r="768">
          <cell r="A768">
            <v>320455</v>
          </cell>
          <cell r="B768" t="str">
            <v>ES</v>
          </cell>
          <cell r="C768" t="str">
            <v>SANTA MARIA DE JETIBÁ</v>
          </cell>
          <cell r="D768" t="str">
            <v>320455</v>
          </cell>
          <cell r="F768">
            <v>8307150</v>
          </cell>
          <cell r="H768">
            <v>8030245</v>
          </cell>
        </row>
        <row r="769">
          <cell r="A769">
            <v>320490</v>
          </cell>
          <cell r="B769" t="str">
            <v>ES</v>
          </cell>
          <cell r="C769" t="str">
            <v>SÃO MATEUS</v>
          </cell>
          <cell r="D769" t="str">
            <v>320490</v>
          </cell>
          <cell r="F769">
            <v>199202400</v>
          </cell>
          <cell r="H769">
            <v>192562320</v>
          </cell>
        </row>
        <row r="770">
          <cell r="A770">
            <v>320501</v>
          </cell>
          <cell r="B770" t="str">
            <v>ES</v>
          </cell>
          <cell r="C770" t="str">
            <v>SOORETAMA</v>
          </cell>
          <cell r="D770" t="str">
            <v>320501</v>
          </cell>
          <cell r="F770">
            <v>9424693770</v>
          </cell>
          <cell r="H770">
            <v>9110537311</v>
          </cell>
        </row>
        <row r="771">
          <cell r="A771">
            <v>320506</v>
          </cell>
          <cell r="B771" t="str">
            <v>ES</v>
          </cell>
          <cell r="C771" t="str">
            <v>VENDA NOVA DO IMIGRANTE</v>
          </cell>
          <cell r="D771" t="str">
            <v>320506</v>
          </cell>
          <cell r="F771">
            <v>48206160</v>
          </cell>
          <cell r="H771">
            <v>46599288</v>
          </cell>
        </row>
        <row r="772">
          <cell r="A772">
            <v>320510</v>
          </cell>
          <cell r="B772" t="str">
            <v>ES</v>
          </cell>
          <cell r="C772" t="str">
            <v>VIANA</v>
          </cell>
          <cell r="D772" t="str">
            <v>320510</v>
          </cell>
          <cell r="F772">
            <v>16905780</v>
          </cell>
          <cell r="H772">
            <v>16342254</v>
          </cell>
        </row>
        <row r="773">
          <cell r="A773">
            <v>320520</v>
          </cell>
          <cell r="B773" t="str">
            <v>ES</v>
          </cell>
          <cell r="C773" t="str">
            <v>VILA VELHA</v>
          </cell>
          <cell r="D773" t="str">
            <v>320520</v>
          </cell>
          <cell r="E773">
            <v>12765</v>
          </cell>
          <cell r="F773">
            <v>35974787</v>
          </cell>
          <cell r="H773">
            <v>34642095</v>
          </cell>
        </row>
        <row r="774">
          <cell r="A774">
            <v>520005</v>
          </cell>
          <cell r="B774" t="str">
            <v>GO</v>
          </cell>
          <cell r="C774" t="str">
            <v>ABADIA DE GOIÁS</v>
          </cell>
          <cell r="D774" t="str">
            <v>520005</v>
          </cell>
          <cell r="E774">
            <v>324770</v>
          </cell>
          <cell r="F774">
            <v>18492568</v>
          </cell>
          <cell r="G774">
            <v>42147</v>
          </cell>
          <cell r="H774">
            <v>17135023</v>
          </cell>
        </row>
        <row r="775">
          <cell r="A775">
            <v>520010</v>
          </cell>
          <cell r="B775" t="str">
            <v>GO</v>
          </cell>
          <cell r="C775" t="str">
            <v>ABADIÂNIA</v>
          </cell>
          <cell r="D775" t="str">
            <v>520010</v>
          </cell>
          <cell r="E775">
            <v>22032</v>
          </cell>
          <cell r="F775">
            <v>38849704</v>
          </cell>
          <cell r="G775">
            <v>16573</v>
          </cell>
          <cell r="H775">
            <v>37071709</v>
          </cell>
        </row>
        <row r="776">
          <cell r="A776">
            <v>520013</v>
          </cell>
          <cell r="B776" t="str">
            <v>GO</v>
          </cell>
          <cell r="C776" t="str">
            <v>ACREÚNA</v>
          </cell>
          <cell r="D776" t="str">
            <v>520013</v>
          </cell>
          <cell r="E776">
            <v>880</v>
          </cell>
          <cell r="F776">
            <v>10353312</v>
          </cell>
          <cell r="G776">
            <v>8716</v>
          </cell>
          <cell r="H776">
            <v>9318426</v>
          </cell>
        </row>
        <row r="777">
          <cell r="A777">
            <v>520015</v>
          </cell>
          <cell r="B777" t="str">
            <v>GO</v>
          </cell>
          <cell r="C777" t="str">
            <v>ADELÂNDIA</v>
          </cell>
          <cell r="D777" t="str">
            <v>520015</v>
          </cell>
          <cell r="E777">
            <v>1713</v>
          </cell>
          <cell r="F777">
            <v>1497501</v>
          </cell>
          <cell r="G777">
            <v>1997</v>
          </cell>
          <cell r="H777">
            <v>1441933</v>
          </cell>
        </row>
        <row r="778">
          <cell r="A778">
            <v>520017</v>
          </cell>
          <cell r="B778" t="str">
            <v>GO</v>
          </cell>
          <cell r="C778" t="str">
            <v>ÁGUA FRIA DE GOIÁS</v>
          </cell>
          <cell r="D778" t="str">
            <v>520017</v>
          </cell>
          <cell r="F778">
            <v>8983576</v>
          </cell>
          <cell r="H778">
            <v>10069460</v>
          </cell>
        </row>
        <row r="779">
          <cell r="A779">
            <v>520025</v>
          </cell>
          <cell r="B779" t="str">
            <v>GO</v>
          </cell>
          <cell r="C779" t="str">
            <v>ÁGUAS LINDAS DE GOIÁS</v>
          </cell>
          <cell r="D779" t="str">
            <v>520025</v>
          </cell>
          <cell r="E779">
            <v>338095</v>
          </cell>
          <cell r="F779">
            <v>227754244</v>
          </cell>
          <cell r="G779">
            <v>159902</v>
          </cell>
          <cell r="H779">
            <v>229720940</v>
          </cell>
        </row>
        <row r="780">
          <cell r="A780">
            <v>520050</v>
          </cell>
          <cell r="B780" t="str">
            <v>GO</v>
          </cell>
          <cell r="C780" t="str">
            <v>ALOÂNDIA</v>
          </cell>
          <cell r="D780" t="str">
            <v>520050</v>
          </cell>
          <cell r="E780">
            <v>2725</v>
          </cell>
          <cell r="F780">
            <v>11163152</v>
          </cell>
          <cell r="G780">
            <v>1181</v>
          </cell>
          <cell r="H780">
            <v>10446760</v>
          </cell>
        </row>
        <row r="781">
          <cell r="A781">
            <v>520055</v>
          </cell>
          <cell r="B781" t="str">
            <v>GO</v>
          </cell>
          <cell r="C781" t="str">
            <v>ALTO HORIZONTE</v>
          </cell>
          <cell r="D781" t="str">
            <v>520055</v>
          </cell>
          <cell r="E781">
            <v>20306</v>
          </cell>
          <cell r="F781">
            <v>16554960</v>
          </cell>
          <cell r="G781">
            <v>12205</v>
          </cell>
          <cell r="H781">
            <v>18560748</v>
          </cell>
        </row>
        <row r="782">
          <cell r="A782">
            <v>520060</v>
          </cell>
          <cell r="B782" t="str">
            <v>GO</v>
          </cell>
          <cell r="C782" t="str">
            <v>ALTO PARAÍSO DE GOIÁS</v>
          </cell>
          <cell r="D782" t="str">
            <v>520060</v>
          </cell>
          <cell r="E782">
            <v>2016</v>
          </cell>
          <cell r="F782">
            <v>887088703</v>
          </cell>
          <cell r="G782">
            <v>19766</v>
          </cell>
          <cell r="H782">
            <v>856250726</v>
          </cell>
        </row>
        <row r="783">
          <cell r="A783">
            <v>520080</v>
          </cell>
          <cell r="B783" t="str">
            <v>GO</v>
          </cell>
          <cell r="C783" t="str">
            <v>ALVORADA DO NORTE</v>
          </cell>
          <cell r="D783" t="str">
            <v>520080</v>
          </cell>
          <cell r="E783">
            <v>396232</v>
          </cell>
          <cell r="F783">
            <v>29813800</v>
          </cell>
          <cell r="G783">
            <v>116721</v>
          </cell>
          <cell r="H783">
            <v>28087396</v>
          </cell>
        </row>
        <row r="784">
          <cell r="A784">
            <v>520082</v>
          </cell>
          <cell r="B784" t="str">
            <v>GO</v>
          </cell>
          <cell r="C784" t="str">
            <v>AMARALINA</v>
          </cell>
          <cell r="D784" t="str">
            <v>520082</v>
          </cell>
          <cell r="E784">
            <v>11285</v>
          </cell>
          <cell r="F784">
            <v>16474241</v>
          </cell>
          <cell r="G784">
            <v>2844</v>
          </cell>
          <cell r="H784">
            <v>16760676</v>
          </cell>
        </row>
        <row r="785">
          <cell r="A785">
            <v>520085</v>
          </cell>
          <cell r="B785" t="str">
            <v>GO</v>
          </cell>
          <cell r="C785" t="str">
            <v>AMERICANO DO BRASIL</v>
          </cell>
          <cell r="D785" t="str">
            <v>520085</v>
          </cell>
          <cell r="E785">
            <v>2159</v>
          </cell>
          <cell r="F785">
            <v>301179</v>
          </cell>
          <cell r="G785">
            <v>442</v>
          </cell>
          <cell r="H785">
            <v>347415</v>
          </cell>
        </row>
        <row r="786">
          <cell r="A786">
            <v>520110</v>
          </cell>
          <cell r="B786" t="str">
            <v>GO</v>
          </cell>
          <cell r="C786" t="str">
            <v>ANÁPOLIS</v>
          </cell>
          <cell r="D786" t="str">
            <v>520110</v>
          </cell>
          <cell r="F786">
            <v>717840990</v>
          </cell>
          <cell r="H786">
            <v>693912957</v>
          </cell>
        </row>
        <row r="787">
          <cell r="A787">
            <v>520120</v>
          </cell>
          <cell r="B787" t="str">
            <v>GO</v>
          </cell>
          <cell r="C787" t="str">
            <v>ANHANGUERA</v>
          </cell>
          <cell r="D787" t="str">
            <v>520120</v>
          </cell>
          <cell r="F787">
            <v>1286164</v>
          </cell>
          <cell r="H787">
            <v>1547458</v>
          </cell>
        </row>
        <row r="788">
          <cell r="A788">
            <v>520130</v>
          </cell>
          <cell r="B788" t="str">
            <v>GO</v>
          </cell>
          <cell r="C788" t="str">
            <v>ANICUNS</v>
          </cell>
          <cell r="D788" t="str">
            <v>520130</v>
          </cell>
          <cell r="E788">
            <v>5537</v>
          </cell>
          <cell r="F788">
            <v>6505486</v>
          </cell>
          <cell r="G788">
            <v>705</v>
          </cell>
          <cell r="H788">
            <v>5634373</v>
          </cell>
        </row>
        <row r="789">
          <cell r="A789">
            <v>520140</v>
          </cell>
          <cell r="B789" t="str">
            <v>GO</v>
          </cell>
          <cell r="C789" t="str">
            <v>APARECIDA DE GOIÂNIA</v>
          </cell>
          <cell r="D789" t="str">
            <v>520140</v>
          </cell>
          <cell r="E789">
            <v>3074044</v>
          </cell>
          <cell r="F789">
            <v>1623789260</v>
          </cell>
          <cell r="G789">
            <v>1940375</v>
          </cell>
          <cell r="H789">
            <v>1536760433</v>
          </cell>
        </row>
        <row r="790">
          <cell r="A790">
            <v>520145</v>
          </cell>
          <cell r="B790" t="str">
            <v>GO</v>
          </cell>
          <cell r="C790" t="str">
            <v>APARECIDA DO RIO DOCE</v>
          </cell>
          <cell r="D790" t="str">
            <v>520145</v>
          </cell>
          <cell r="F790">
            <v>11691502</v>
          </cell>
          <cell r="H790">
            <v>10563807</v>
          </cell>
        </row>
        <row r="791">
          <cell r="A791">
            <v>520150</v>
          </cell>
          <cell r="B791" t="str">
            <v>GO</v>
          </cell>
          <cell r="C791" t="str">
            <v>APORÉ</v>
          </cell>
          <cell r="D791" t="str">
            <v>520150</v>
          </cell>
          <cell r="E791">
            <v>8415</v>
          </cell>
          <cell r="F791">
            <v>889162</v>
          </cell>
          <cell r="G791">
            <v>4436</v>
          </cell>
          <cell r="H791">
            <v>926144</v>
          </cell>
        </row>
        <row r="792">
          <cell r="A792">
            <v>520160</v>
          </cell>
          <cell r="B792" t="str">
            <v>GO</v>
          </cell>
          <cell r="C792" t="str">
            <v>ARAÇU</v>
          </cell>
          <cell r="D792" t="str">
            <v>520160</v>
          </cell>
          <cell r="E792">
            <v>16824</v>
          </cell>
          <cell r="F792">
            <v>23627488</v>
          </cell>
          <cell r="G792">
            <v>7412</v>
          </cell>
          <cell r="H792">
            <v>21746136</v>
          </cell>
        </row>
        <row r="793">
          <cell r="A793">
            <v>520170</v>
          </cell>
          <cell r="B793" t="str">
            <v>GO</v>
          </cell>
          <cell r="C793" t="str">
            <v>ARAGARÇAS</v>
          </cell>
          <cell r="D793" t="str">
            <v>520170</v>
          </cell>
          <cell r="E793">
            <v>9154</v>
          </cell>
          <cell r="F793">
            <v>18736334</v>
          </cell>
          <cell r="G793">
            <v>6079</v>
          </cell>
          <cell r="H793">
            <v>17282685</v>
          </cell>
        </row>
        <row r="794">
          <cell r="A794">
            <v>520180</v>
          </cell>
          <cell r="B794" t="str">
            <v>GO</v>
          </cell>
          <cell r="C794" t="str">
            <v>ARAGOIÂNIA</v>
          </cell>
          <cell r="D794" t="str">
            <v>520180</v>
          </cell>
          <cell r="E794">
            <v>1185</v>
          </cell>
          <cell r="F794">
            <v>631279</v>
          </cell>
          <cell r="G794">
            <v>182</v>
          </cell>
          <cell r="H794">
            <v>706842</v>
          </cell>
        </row>
        <row r="795">
          <cell r="A795">
            <v>520235</v>
          </cell>
          <cell r="B795" t="str">
            <v>GO</v>
          </cell>
          <cell r="C795" t="str">
            <v>ARENÓPOLIS</v>
          </cell>
          <cell r="D795" t="str">
            <v>520235</v>
          </cell>
          <cell r="F795">
            <v>1594890</v>
          </cell>
          <cell r="H795">
            <v>1541727</v>
          </cell>
        </row>
        <row r="796">
          <cell r="A796">
            <v>520250</v>
          </cell>
          <cell r="B796" t="str">
            <v>GO</v>
          </cell>
          <cell r="C796" t="str">
            <v>ARUANÃ</v>
          </cell>
          <cell r="D796" t="str">
            <v>520250</v>
          </cell>
          <cell r="E796">
            <v>12676</v>
          </cell>
          <cell r="F796">
            <v>17742658</v>
          </cell>
          <cell r="G796">
            <v>5292</v>
          </cell>
          <cell r="H796">
            <v>15812861</v>
          </cell>
        </row>
        <row r="797">
          <cell r="A797">
            <v>520260</v>
          </cell>
          <cell r="B797" t="str">
            <v>GO</v>
          </cell>
          <cell r="C797" t="str">
            <v>AURILÂNDIA</v>
          </cell>
          <cell r="D797" t="str">
            <v>520260</v>
          </cell>
          <cell r="E797">
            <v>2473</v>
          </cell>
          <cell r="F797">
            <v>7287086</v>
          </cell>
          <cell r="G797">
            <v>11632</v>
          </cell>
          <cell r="H797">
            <v>5879399</v>
          </cell>
        </row>
        <row r="798">
          <cell r="A798">
            <v>520280</v>
          </cell>
          <cell r="B798" t="str">
            <v>GO</v>
          </cell>
          <cell r="C798" t="str">
            <v>AVELINÓPOLIS</v>
          </cell>
          <cell r="D798" t="str">
            <v>520280</v>
          </cell>
          <cell r="F798">
            <v>5177108</v>
          </cell>
          <cell r="H798">
            <v>5009308</v>
          </cell>
        </row>
        <row r="799">
          <cell r="A799">
            <v>520310</v>
          </cell>
          <cell r="B799" t="str">
            <v>GO</v>
          </cell>
          <cell r="C799" t="str">
            <v>BALIZA</v>
          </cell>
          <cell r="D799" t="str">
            <v>520310</v>
          </cell>
          <cell r="E799">
            <v>341</v>
          </cell>
          <cell r="F799">
            <v>8007359</v>
          </cell>
          <cell r="G799">
            <v>14110</v>
          </cell>
          <cell r="H799">
            <v>8240580</v>
          </cell>
        </row>
        <row r="800">
          <cell r="A800">
            <v>520320</v>
          </cell>
          <cell r="B800" t="str">
            <v>GO</v>
          </cell>
          <cell r="C800" t="str">
            <v>BARRO ALTO</v>
          </cell>
          <cell r="D800" t="str">
            <v>520320</v>
          </cell>
          <cell r="F800">
            <v>6064090890</v>
          </cell>
          <cell r="H800">
            <v>5861954527</v>
          </cell>
        </row>
        <row r="801">
          <cell r="A801">
            <v>520340</v>
          </cell>
          <cell r="B801" t="str">
            <v>GO</v>
          </cell>
          <cell r="C801" t="str">
            <v>BOM JARDIM DE GOIÁS</v>
          </cell>
          <cell r="D801" t="str">
            <v>520340</v>
          </cell>
          <cell r="E801">
            <v>2259</v>
          </cell>
          <cell r="F801">
            <v>4871379</v>
          </cell>
          <cell r="G801">
            <v>2445</v>
          </cell>
          <cell r="H801">
            <v>4369560</v>
          </cell>
        </row>
        <row r="802">
          <cell r="A802">
            <v>520350</v>
          </cell>
          <cell r="B802" t="str">
            <v>GO</v>
          </cell>
          <cell r="C802" t="str">
            <v>BOM JESUS DE GOIÁS</v>
          </cell>
          <cell r="D802" t="str">
            <v>520350</v>
          </cell>
          <cell r="F802">
            <v>40849108</v>
          </cell>
          <cell r="H802">
            <v>37346359</v>
          </cell>
        </row>
        <row r="803">
          <cell r="A803">
            <v>520355</v>
          </cell>
          <cell r="B803" t="str">
            <v>GO</v>
          </cell>
          <cell r="C803" t="str">
            <v>BONFINÓPOLIS</v>
          </cell>
          <cell r="D803" t="str">
            <v>520355</v>
          </cell>
          <cell r="E803">
            <v>43328</v>
          </cell>
          <cell r="F803">
            <v>19423473</v>
          </cell>
          <cell r="G803">
            <v>23830</v>
          </cell>
          <cell r="H803">
            <v>17248244</v>
          </cell>
        </row>
        <row r="804">
          <cell r="A804">
            <v>520357</v>
          </cell>
          <cell r="B804" t="str">
            <v>GO</v>
          </cell>
          <cell r="C804" t="str">
            <v>BONÓPOLIS</v>
          </cell>
          <cell r="D804" t="str">
            <v>520357</v>
          </cell>
          <cell r="F804">
            <v>1689570</v>
          </cell>
          <cell r="H804">
            <v>1633251</v>
          </cell>
        </row>
        <row r="805">
          <cell r="A805">
            <v>520360</v>
          </cell>
          <cell r="B805" t="str">
            <v>GO</v>
          </cell>
          <cell r="C805" t="str">
            <v>BRAZABRANTES</v>
          </cell>
          <cell r="D805" t="str">
            <v>520360</v>
          </cell>
          <cell r="E805">
            <v>33621</v>
          </cell>
          <cell r="F805">
            <v>17485564</v>
          </cell>
          <cell r="G805">
            <v>48617</v>
          </cell>
          <cell r="H805">
            <v>18029759</v>
          </cell>
        </row>
        <row r="806">
          <cell r="A806">
            <v>520380</v>
          </cell>
          <cell r="B806" t="str">
            <v>GO</v>
          </cell>
          <cell r="C806" t="str">
            <v>BRITÂNIA</v>
          </cell>
          <cell r="D806" t="str">
            <v>520380</v>
          </cell>
          <cell r="E806">
            <v>10106</v>
          </cell>
          <cell r="F806">
            <v>17413443</v>
          </cell>
          <cell r="G806">
            <v>3174</v>
          </cell>
          <cell r="H806">
            <v>17057549</v>
          </cell>
        </row>
        <row r="807">
          <cell r="A807">
            <v>520390</v>
          </cell>
          <cell r="B807" t="str">
            <v>GO</v>
          </cell>
          <cell r="C807" t="str">
            <v>BURITI ALEGRE</v>
          </cell>
          <cell r="D807" t="str">
            <v>520390</v>
          </cell>
          <cell r="F807">
            <v>17647316</v>
          </cell>
          <cell r="H807">
            <v>16541216</v>
          </cell>
        </row>
        <row r="808">
          <cell r="A808">
            <v>520393</v>
          </cell>
          <cell r="B808" t="str">
            <v>GO</v>
          </cell>
          <cell r="C808" t="str">
            <v>BURITI DE GOIÁS</v>
          </cell>
          <cell r="D808" t="str">
            <v>520393</v>
          </cell>
          <cell r="E808">
            <v>906</v>
          </cell>
          <cell r="F808">
            <v>695520</v>
          </cell>
          <cell r="G808">
            <v>1285</v>
          </cell>
          <cell r="H808">
            <v>642648</v>
          </cell>
        </row>
        <row r="809">
          <cell r="A809">
            <v>520396</v>
          </cell>
          <cell r="B809" t="str">
            <v>GO</v>
          </cell>
          <cell r="C809" t="str">
            <v>BURITINÓPOLIS</v>
          </cell>
          <cell r="D809" t="str">
            <v>520396</v>
          </cell>
          <cell r="E809">
            <v>2627</v>
          </cell>
          <cell r="F809">
            <v>1387416</v>
          </cell>
          <cell r="G809">
            <v>76139</v>
          </cell>
          <cell r="H809">
            <v>2361724</v>
          </cell>
        </row>
        <row r="810">
          <cell r="A810">
            <v>520400</v>
          </cell>
          <cell r="B810" t="str">
            <v>GO</v>
          </cell>
          <cell r="C810" t="str">
            <v>CABECEIRAS</v>
          </cell>
          <cell r="D810" t="str">
            <v>520400</v>
          </cell>
          <cell r="F810">
            <v>1452240</v>
          </cell>
          <cell r="H810">
            <v>1403832</v>
          </cell>
        </row>
        <row r="811">
          <cell r="A811">
            <v>520410</v>
          </cell>
          <cell r="B811" t="str">
            <v>GO</v>
          </cell>
          <cell r="C811" t="str">
            <v>CACHOEIRA ALTA</v>
          </cell>
          <cell r="D811" t="str">
            <v>520410</v>
          </cell>
          <cell r="E811">
            <v>97481</v>
          </cell>
          <cell r="F811">
            <v>16570113</v>
          </cell>
          <cell r="G811">
            <v>68758</v>
          </cell>
          <cell r="H811">
            <v>16720698</v>
          </cell>
        </row>
        <row r="812">
          <cell r="A812">
            <v>520420</v>
          </cell>
          <cell r="B812" t="str">
            <v>GO</v>
          </cell>
          <cell r="C812" t="str">
            <v>CACHOEIRA DE GOIÁS</v>
          </cell>
          <cell r="D812" t="str">
            <v>520420</v>
          </cell>
          <cell r="E812">
            <v>550</v>
          </cell>
          <cell r="F812">
            <v>823530</v>
          </cell>
          <cell r="H812">
            <v>794263</v>
          </cell>
        </row>
        <row r="813">
          <cell r="A813">
            <v>520425</v>
          </cell>
          <cell r="B813" t="str">
            <v>GO</v>
          </cell>
          <cell r="C813" t="str">
            <v>CACHOEIRA DOURADA</v>
          </cell>
          <cell r="D813" t="str">
            <v>520425</v>
          </cell>
          <cell r="E813">
            <v>16002</v>
          </cell>
          <cell r="F813">
            <v>27482711</v>
          </cell>
          <cell r="G813">
            <v>775</v>
          </cell>
          <cell r="H813">
            <v>26716716</v>
          </cell>
        </row>
        <row r="814">
          <cell r="A814">
            <v>520430</v>
          </cell>
          <cell r="B814" t="str">
            <v>GO</v>
          </cell>
          <cell r="C814" t="str">
            <v>CAÇU</v>
          </cell>
          <cell r="D814" t="str">
            <v>520430</v>
          </cell>
          <cell r="E814">
            <v>32572</v>
          </cell>
          <cell r="F814">
            <v>23340591</v>
          </cell>
          <cell r="G814">
            <v>11932</v>
          </cell>
          <cell r="H814">
            <v>23072797</v>
          </cell>
        </row>
        <row r="815">
          <cell r="A815">
            <v>520440</v>
          </cell>
          <cell r="B815" t="str">
            <v>GO</v>
          </cell>
          <cell r="C815" t="str">
            <v>CAIAPÔNIA</v>
          </cell>
          <cell r="D815" t="str">
            <v>520440</v>
          </cell>
          <cell r="E815">
            <v>18803</v>
          </cell>
          <cell r="F815">
            <v>25041438</v>
          </cell>
          <cell r="G815">
            <v>19245</v>
          </cell>
          <cell r="H815">
            <v>28073342</v>
          </cell>
        </row>
        <row r="816">
          <cell r="A816">
            <v>520450</v>
          </cell>
          <cell r="B816" t="str">
            <v>GO</v>
          </cell>
          <cell r="C816" t="str">
            <v>CALDAS NOVAS</v>
          </cell>
          <cell r="D816" t="str">
            <v>520450</v>
          </cell>
          <cell r="E816">
            <v>127379</v>
          </cell>
          <cell r="F816">
            <v>72605896</v>
          </cell>
          <cell r="G816">
            <v>109412</v>
          </cell>
          <cell r="H816">
            <v>74068269</v>
          </cell>
        </row>
        <row r="817">
          <cell r="A817">
            <v>520455</v>
          </cell>
          <cell r="B817" t="str">
            <v>GO</v>
          </cell>
          <cell r="C817" t="str">
            <v>CALDAZINHA</v>
          </cell>
          <cell r="D817" t="str">
            <v>520455</v>
          </cell>
          <cell r="F817">
            <v>7989200</v>
          </cell>
          <cell r="H817">
            <v>7702023</v>
          </cell>
        </row>
        <row r="818">
          <cell r="A818">
            <v>520460</v>
          </cell>
          <cell r="B818" t="str">
            <v>GO</v>
          </cell>
          <cell r="C818" t="str">
            <v>CAMPESTRE DE GOIÁS</v>
          </cell>
          <cell r="D818" t="str">
            <v>520460</v>
          </cell>
          <cell r="F818">
            <v>3110995</v>
          </cell>
          <cell r="H818">
            <v>2863463</v>
          </cell>
        </row>
        <row r="819">
          <cell r="A819">
            <v>520465</v>
          </cell>
          <cell r="B819" t="str">
            <v>GO</v>
          </cell>
          <cell r="C819" t="str">
            <v>CAMPINAÇU</v>
          </cell>
          <cell r="D819" t="str">
            <v>520465</v>
          </cell>
          <cell r="F819">
            <v>629430</v>
          </cell>
          <cell r="H819">
            <v>608449</v>
          </cell>
        </row>
        <row r="820">
          <cell r="A820">
            <v>520470</v>
          </cell>
          <cell r="B820" t="str">
            <v>GO</v>
          </cell>
          <cell r="C820" t="str">
            <v>CAMPINORTE</v>
          </cell>
          <cell r="D820" t="str">
            <v>520470</v>
          </cell>
          <cell r="F820">
            <v>10224210</v>
          </cell>
          <cell r="H820">
            <v>9883403</v>
          </cell>
        </row>
        <row r="821">
          <cell r="A821">
            <v>520480</v>
          </cell>
          <cell r="B821" t="str">
            <v>GO</v>
          </cell>
          <cell r="C821" t="str">
            <v>CAMPO ALEGRE DE GOIÁS</v>
          </cell>
          <cell r="D821" t="str">
            <v>520480</v>
          </cell>
          <cell r="E821">
            <v>21496</v>
          </cell>
          <cell r="F821">
            <v>28496685</v>
          </cell>
          <cell r="G821">
            <v>5622</v>
          </cell>
          <cell r="H821">
            <v>27215138</v>
          </cell>
        </row>
        <row r="822">
          <cell r="A822">
            <v>520485</v>
          </cell>
          <cell r="B822" t="str">
            <v>GO</v>
          </cell>
          <cell r="C822" t="str">
            <v>CAMPO LIMPO DE GOIÁS</v>
          </cell>
          <cell r="D822" t="str">
            <v>520485</v>
          </cell>
          <cell r="E822">
            <v>118119</v>
          </cell>
          <cell r="F822">
            <v>14968327</v>
          </cell>
          <cell r="G822">
            <v>43162</v>
          </cell>
          <cell r="H822">
            <v>15649633</v>
          </cell>
        </row>
        <row r="823">
          <cell r="A823">
            <v>520490</v>
          </cell>
          <cell r="B823" t="str">
            <v>GO</v>
          </cell>
          <cell r="C823" t="str">
            <v>CAMPOS BELOS</v>
          </cell>
          <cell r="D823" t="str">
            <v>520490</v>
          </cell>
          <cell r="E823">
            <v>38919</v>
          </cell>
          <cell r="F823">
            <v>10093375</v>
          </cell>
          <cell r="G823">
            <v>2069</v>
          </cell>
          <cell r="H823">
            <v>8450972</v>
          </cell>
        </row>
        <row r="824">
          <cell r="A824">
            <v>520495</v>
          </cell>
          <cell r="B824" t="str">
            <v>GO</v>
          </cell>
          <cell r="C824" t="str">
            <v>CAMPOS VERDES</v>
          </cell>
          <cell r="D824" t="str">
            <v>520495</v>
          </cell>
          <cell r="F824">
            <v>68918640</v>
          </cell>
          <cell r="H824">
            <v>66621352</v>
          </cell>
        </row>
        <row r="825">
          <cell r="A825">
            <v>520500</v>
          </cell>
          <cell r="B825" t="str">
            <v>GO</v>
          </cell>
          <cell r="C825" t="str">
            <v>CARMO DO RIO VERDE</v>
          </cell>
          <cell r="D825" t="str">
            <v>520500</v>
          </cell>
          <cell r="E825">
            <v>3992</v>
          </cell>
          <cell r="F825">
            <v>18705286</v>
          </cell>
          <cell r="G825">
            <v>16725</v>
          </cell>
          <cell r="H825">
            <v>20539883</v>
          </cell>
        </row>
        <row r="826">
          <cell r="A826">
            <v>520505</v>
          </cell>
          <cell r="B826" t="str">
            <v>GO</v>
          </cell>
          <cell r="C826" t="str">
            <v>CASTELÂNDIA</v>
          </cell>
          <cell r="D826" t="str">
            <v>520505</v>
          </cell>
          <cell r="F826">
            <v>5247930</v>
          </cell>
          <cell r="H826">
            <v>5072999</v>
          </cell>
        </row>
        <row r="827">
          <cell r="A827">
            <v>520510</v>
          </cell>
          <cell r="B827" t="str">
            <v>GO</v>
          </cell>
          <cell r="C827" t="str">
            <v>CATALÃO</v>
          </cell>
          <cell r="D827" t="str">
            <v>520510</v>
          </cell>
          <cell r="E827">
            <v>563019</v>
          </cell>
          <cell r="F827">
            <v>107324981</v>
          </cell>
          <cell r="G827">
            <v>1487191</v>
          </cell>
          <cell r="H827">
            <v>100266860</v>
          </cell>
        </row>
        <row r="828">
          <cell r="A828">
            <v>520520</v>
          </cell>
          <cell r="B828" t="str">
            <v>GO</v>
          </cell>
          <cell r="C828" t="str">
            <v>CATURAÍ</v>
          </cell>
          <cell r="D828" t="str">
            <v>520520</v>
          </cell>
          <cell r="E828">
            <v>1042</v>
          </cell>
          <cell r="F828">
            <v>10777645</v>
          </cell>
          <cell r="G828">
            <v>8684</v>
          </cell>
          <cell r="H828">
            <v>11113705</v>
          </cell>
        </row>
        <row r="829">
          <cell r="A829">
            <v>520530</v>
          </cell>
          <cell r="B829" t="str">
            <v>GO</v>
          </cell>
          <cell r="C829" t="str">
            <v>CAVALCANTE</v>
          </cell>
          <cell r="D829" t="str">
            <v>520530</v>
          </cell>
          <cell r="E829">
            <v>17681</v>
          </cell>
          <cell r="F829">
            <v>18204257</v>
          </cell>
          <cell r="G829">
            <v>27028</v>
          </cell>
          <cell r="H829">
            <v>16626969</v>
          </cell>
        </row>
        <row r="830">
          <cell r="A830">
            <v>520540</v>
          </cell>
          <cell r="B830" t="str">
            <v>GO</v>
          </cell>
          <cell r="C830" t="str">
            <v>CERES</v>
          </cell>
          <cell r="D830" t="str">
            <v>520540</v>
          </cell>
          <cell r="F830">
            <v>31228650</v>
          </cell>
          <cell r="H830">
            <v>30164348</v>
          </cell>
        </row>
        <row r="831">
          <cell r="A831">
            <v>520545</v>
          </cell>
          <cell r="B831" t="str">
            <v>GO</v>
          </cell>
          <cell r="C831" t="str">
            <v>CEZARINA</v>
          </cell>
          <cell r="D831" t="str">
            <v>520545</v>
          </cell>
          <cell r="E831">
            <v>2091</v>
          </cell>
          <cell r="F831">
            <v>17350236</v>
          </cell>
          <cell r="G831">
            <v>475</v>
          </cell>
          <cell r="H831">
            <v>17032853</v>
          </cell>
        </row>
        <row r="832">
          <cell r="A832">
            <v>520547</v>
          </cell>
          <cell r="B832" t="str">
            <v>GO</v>
          </cell>
          <cell r="C832" t="str">
            <v>CHAPADÃO DO CÉU</v>
          </cell>
          <cell r="D832" t="str">
            <v>520547</v>
          </cell>
          <cell r="F832">
            <v>18982350</v>
          </cell>
          <cell r="H832">
            <v>18349605</v>
          </cell>
        </row>
        <row r="833">
          <cell r="A833">
            <v>520549</v>
          </cell>
          <cell r="B833" t="str">
            <v>GO</v>
          </cell>
          <cell r="C833" t="str">
            <v>CIDADE OCIDENTAL</v>
          </cell>
          <cell r="D833" t="str">
            <v>520549</v>
          </cell>
          <cell r="E833">
            <v>403542</v>
          </cell>
          <cell r="F833">
            <v>65213143</v>
          </cell>
          <cell r="G833">
            <v>315821</v>
          </cell>
          <cell r="H833">
            <v>71370896</v>
          </cell>
        </row>
        <row r="834">
          <cell r="A834">
            <v>520551</v>
          </cell>
          <cell r="B834" t="str">
            <v>GO</v>
          </cell>
          <cell r="C834" t="str">
            <v>COCALZINHO DE GOIÁS</v>
          </cell>
          <cell r="D834" t="str">
            <v>520551</v>
          </cell>
          <cell r="E834">
            <v>306847</v>
          </cell>
          <cell r="F834">
            <v>70366027</v>
          </cell>
          <cell r="G834">
            <v>211047</v>
          </cell>
          <cell r="H834">
            <v>65515546</v>
          </cell>
        </row>
        <row r="835">
          <cell r="A835">
            <v>520552</v>
          </cell>
          <cell r="B835" t="str">
            <v>GO</v>
          </cell>
          <cell r="C835" t="str">
            <v>COLINAS DO SUL</v>
          </cell>
          <cell r="D835" t="str">
            <v>520552</v>
          </cell>
          <cell r="F835">
            <v>943350</v>
          </cell>
          <cell r="H835">
            <v>911905</v>
          </cell>
        </row>
        <row r="836">
          <cell r="A836">
            <v>520570</v>
          </cell>
          <cell r="B836" t="str">
            <v>GO</v>
          </cell>
          <cell r="C836" t="str">
            <v>CÓRREGO DO OURO</v>
          </cell>
          <cell r="D836" t="str">
            <v>520570</v>
          </cell>
          <cell r="F836">
            <v>5260408</v>
          </cell>
          <cell r="H836">
            <v>5017928</v>
          </cell>
        </row>
        <row r="837">
          <cell r="A837">
            <v>520580</v>
          </cell>
          <cell r="B837" t="str">
            <v>GO</v>
          </cell>
          <cell r="C837" t="str">
            <v>CORUMBÁ DE GOIÁS</v>
          </cell>
          <cell r="D837" t="str">
            <v>520580</v>
          </cell>
          <cell r="F837">
            <v>40187650</v>
          </cell>
          <cell r="H837">
            <v>38842832</v>
          </cell>
        </row>
        <row r="838">
          <cell r="A838">
            <v>520590</v>
          </cell>
          <cell r="B838" t="str">
            <v>GO</v>
          </cell>
          <cell r="C838" t="str">
            <v>CORUMBAÍBA</v>
          </cell>
          <cell r="D838" t="str">
            <v>520590</v>
          </cell>
          <cell r="F838">
            <v>4133670</v>
          </cell>
          <cell r="H838">
            <v>3995881</v>
          </cell>
        </row>
        <row r="839">
          <cell r="A839">
            <v>520620</v>
          </cell>
          <cell r="B839" t="str">
            <v>GO</v>
          </cell>
          <cell r="C839" t="str">
            <v>CRISTALINA</v>
          </cell>
          <cell r="D839" t="str">
            <v>520620</v>
          </cell>
          <cell r="F839">
            <v>128737680</v>
          </cell>
          <cell r="H839">
            <v>124446424</v>
          </cell>
        </row>
        <row r="840">
          <cell r="A840">
            <v>520630</v>
          </cell>
          <cell r="B840" t="str">
            <v>GO</v>
          </cell>
          <cell r="C840" t="str">
            <v>CRISTIANÓPOLIS</v>
          </cell>
          <cell r="D840" t="str">
            <v>520630</v>
          </cell>
          <cell r="F840">
            <v>7101750</v>
          </cell>
          <cell r="H840">
            <v>6865025</v>
          </cell>
        </row>
        <row r="841">
          <cell r="A841">
            <v>520650</v>
          </cell>
          <cell r="B841" t="str">
            <v>GO</v>
          </cell>
          <cell r="C841" t="str">
            <v>CROMÍNIA</v>
          </cell>
          <cell r="D841" t="str">
            <v>520650</v>
          </cell>
          <cell r="E841">
            <v>2312</v>
          </cell>
          <cell r="F841">
            <v>3162559</v>
          </cell>
          <cell r="G841">
            <v>21463</v>
          </cell>
          <cell r="H841">
            <v>3787556</v>
          </cell>
        </row>
        <row r="842">
          <cell r="A842">
            <v>520660</v>
          </cell>
          <cell r="B842" t="str">
            <v>GO</v>
          </cell>
          <cell r="C842" t="str">
            <v>CUMARI</v>
          </cell>
          <cell r="D842" t="str">
            <v>520660</v>
          </cell>
          <cell r="F842">
            <v>4716840</v>
          </cell>
          <cell r="H842">
            <v>4559612</v>
          </cell>
        </row>
        <row r="843">
          <cell r="A843">
            <v>520680</v>
          </cell>
          <cell r="B843" t="str">
            <v>GO</v>
          </cell>
          <cell r="C843" t="str">
            <v>DAMOLÂNDIA</v>
          </cell>
          <cell r="D843" t="str">
            <v>520680</v>
          </cell>
          <cell r="E843">
            <v>24002</v>
          </cell>
          <cell r="F843">
            <v>8679504</v>
          </cell>
          <cell r="G843">
            <v>12304</v>
          </cell>
          <cell r="H843">
            <v>7958866</v>
          </cell>
        </row>
        <row r="844">
          <cell r="A844">
            <v>520690</v>
          </cell>
          <cell r="B844" t="str">
            <v>GO</v>
          </cell>
          <cell r="C844" t="str">
            <v>DAVINÓPOLIS</v>
          </cell>
          <cell r="D844" t="str">
            <v>520690</v>
          </cell>
          <cell r="F844">
            <v>6132960</v>
          </cell>
          <cell r="H844">
            <v>5928528</v>
          </cell>
        </row>
        <row r="845">
          <cell r="A845">
            <v>520710</v>
          </cell>
          <cell r="B845" t="str">
            <v>GO</v>
          </cell>
          <cell r="C845" t="str">
            <v>DIORAMA</v>
          </cell>
          <cell r="D845" t="str">
            <v>520710</v>
          </cell>
          <cell r="F845">
            <v>57540</v>
          </cell>
          <cell r="H845">
            <v>55622</v>
          </cell>
        </row>
        <row r="846">
          <cell r="A846">
            <v>520830</v>
          </cell>
          <cell r="B846" t="str">
            <v>GO</v>
          </cell>
          <cell r="C846" t="str">
            <v>DIVINÓPOLIS DE GOIÁS</v>
          </cell>
          <cell r="D846" t="str">
            <v>520830</v>
          </cell>
          <cell r="F846">
            <v>976590</v>
          </cell>
          <cell r="H846">
            <v>944037</v>
          </cell>
        </row>
        <row r="847">
          <cell r="A847">
            <v>520725</v>
          </cell>
          <cell r="B847" t="str">
            <v>GO</v>
          </cell>
          <cell r="C847" t="str">
            <v>DOVERLÂNDIA</v>
          </cell>
          <cell r="D847" t="str">
            <v>520725</v>
          </cell>
          <cell r="E847">
            <v>4160</v>
          </cell>
          <cell r="F847">
            <v>6566988</v>
          </cell>
          <cell r="G847">
            <v>100</v>
          </cell>
          <cell r="H847">
            <v>6474654</v>
          </cell>
        </row>
        <row r="848">
          <cell r="A848">
            <v>520735</v>
          </cell>
          <cell r="B848" t="str">
            <v>GO</v>
          </cell>
          <cell r="C848" t="str">
            <v>EDEALINA</v>
          </cell>
          <cell r="D848" t="str">
            <v>520735</v>
          </cell>
          <cell r="F848">
            <v>8295470</v>
          </cell>
          <cell r="H848">
            <v>8670331</v>
          </cell>
        </row>
        <row r="849">
          <cell r="A849">
            <v>520740</v>
          </cell>
          <cell r="B849" t="str">
            <v>GO</v>
          </cell>
          <cell r="C849" t="str">
            <v>EDÉIA</v>
          </cell>
          <cell r="D849" t="str">
            <v>520740</v>
          </cell>
          <cell r="E849">
            <v>41263</v>
          </cell>
          <cell r="F849">
            <v>28664056</v>
          </cell>
          <cell r="G849">
            <v>37390</v>
          </cell>
          <cell r="H849">
            <v>28102170</v>
          </cell>
        </row>
        <row r="850">
          <cell r="A850">
            <v>520750</v>
          </cell>
          <cell r="B850" t="str">
            <v>GO</v>
          </cell>
          <cell r="C850" t="str">
            <v>ESTRELA DO NORTE</v>
          </cell>
          <cell r="D850" t="str">
            <v>520750</v>
          </cell>
          <cell r="F850">
            <v>690150</v>
          </cell>
          <cell r="H850">
            <v>667145</v>
          </cell>
        </row>
        <row r="851">
          <cell r="A851">
            <v>520753</v>
          </cell>
          <cell r="B851" t="str">
            <v>GO</v>
          </cell>
          <cell r="C851" t="str">
            <v>FAINA</v>
          </cell>
          <cell r="D851" t="str">
            <v>520753</v>
          </cell>
          <cell r="F851">
            <v>1999904</v>
          </cell>
          <cell r="G851">
            <v>216</v>
          </cell>
          <cell r="H851">
            <v>2219851</v>
          </cell>
        </row>
        <row r="852">
          <cell r="A852">
            <v>520780</v>
          </cell>
          <cell r="B852" t="str">
            <v>GO</v>
          </cell>
          <cell r="C852" t="str">
            <v>FIRMINÓPOLIS</v>
          </cell>
          <cell r="D852" t="str">
            <v>520780</v>
          </cell>
          <cell r="E852">
            <v>3002</v>
          </cell>
          <cell r="F852">
            <v>18952886</v>
          </cell>
          <cell r="G852">
            <v>30671</v>
          </cell>
          <cell r="H852">
            <v>16833085</v>
          </cell>
        </row>
        <row r="853">
          <cell r="A853">
            <v>520790</v>
          </cell>
          <cell r="B853" t="str">
            <v>GO</v>
          </cell>
          <cell r="C853" t="str">
            <v>FLORES DE GOIÁS</v>
          </cell>
          <cell r="D853" t="str">
            <v>520790</v>
          </cell>
          <cell r="E853">
            <v>3882</v>
          </cell>
          <cell r="F853">
            <v>8689638</v>
          </cell>
          <cell r="G853">
            <v>5342</v>
          </cell>
          <cell r="H853">
            <v>8621581</v>
          </cell>
        </row>
        <row r="854">
          <cell r="A854">
            <v>520800</v>
          </cell>
          <cell r="B854" t="str">
            <v>GO</v>
          </cell>
          <cell r="C854" t="str">
            <v>FORMOSA</v>
          </cell>
          <cell r="D854" t="str">
            <v>520800</v>
          </cell>
          <cell r="E854">
            <v>121513</v>
          </cell>
          <cell r="F854">
            <v>59967964</v>
          </cell>
          <cell r="G854">
            <v>87531</v>
          </cell>
          <cell r="H854">
            <v>55649510</v>
          </cell>
        </row>
        <row r="855">
          <cell r="A855">
            <v>520810</v>
          </cell>
          <cell r="B855" t="str">
            <v>GO</v>
          </cell>
          <cell r="C855" t="str">
            <v>FORMOSO</v>
          </cell>
          <cell r="D855" t="str">
            <v>520810</v>
          </cell>
          <cell r="F855">
            <v>677760</v>
          </cell>
          <cell r="H855">
            <v>655168</v>
          </cell>
        </row>
        <row r="856">
          <cell r="A856">
            <v>520815</v>
          </cell>
          <cell r="B856" t="str">
            <v>GO</v>
          </cell>
          <cell r="C856" t="str">
            <v>GAMELEIRA DE GOIÁS</v>
          </cell>
          <cell r="D856" t="str">
            <v>520815</v>
          </cell>
          <cell r="E856">
            <v>119078</v>
          </cell>
          <cell r="F856">
            <v>25359417</v>
          </cell>
          <cell r="G856">
            <v>162861</v>
          </cell>
          <cell r="H856">
            <v>28856642</v>
          </cell>
        </row>
        <row r="857">
          <cell r="A857">
            <v>520840</v>
          </cell>
          <cell r="B857" t="str">
            <v>GO</v>
          </cell>
          <cell r="C857" t="str">
            <v>GOIANÁPOLIS</v>
          </cell>
          <cell r="D857" t="str">
            <v>520840</v>
          </cell>
          <cell r="E857">
            <v>7964</v>
          </cell>
          <cell r="F857">
            <v>5644446</v>
          </cell>
          <cell r="G857">
            <v>3898</v>
          </cell>
          <cell r="H857">
            <v>9073305</v>
          </cell>
        </row>
        <row r="858">
          <cell r="A858">
            <v>520850</v>
          </cell>
          <cell r="B858" t="str">
            <v>GO</v>
          </cell>
          <cell r="C858" t="str">
            <v>GOIANDIRA</v>
          </cell>
          <cell r="D858" t="str">
            <v>520850</v>
          </cell>
          <cell r="E858">
            <v>4427</v>
          </cell>
          <cell r="F858">
            <v>6907311</v>
          </cell>
          <cell r="G858">
            <v>1866</v>
          </cell>
          <cell r="H858">
            <v>5714930</v>
          </cell>
        </row>
        <row r="859">
          <cell r="A859">
            <v>520870</v>
          </cell>
          <cell r="B859" t="str">
            <v>GO</v>
          </cell>
          <cell r="C859" t="str">
            <v>GOIÂNIA</v>
          </cell>
          <cell r="D859" t="str">
            <v>520870</v>
          </cell>
          <cell r="E859">
            <v>1091</v>
          </cell>
          <cell r="F859">
            <v>207378</v>
          </cell>
          <cell r="H859">
            <v>292494</v>
          </cell>
        </row>
        <row r="860">
          <cell r="A860">
            <v>520880</v>
          </cell>
          <cell r="B860" t="str">
            <v>GO</v>
          </cell>
          <cell r="C860" t="str">
            <v>GOIANIRA</v>
          </cell>
          <cell r="D860" t="str">
            <v>520880</v>
          </cell>
          <cell r="E860">
            <v>75617</v>
          </cell>
          <cell r="F860">
            <v>17515740</v>
          </cell>
          <cell r="G860">
            <v>51030</v>
          </cell>
          <cell r="H860">
            <v>20288675</v>
          </cell>
        </row>
        <row r="861">
          <cell r="A861">
            <v>520890</v>
          </cell>
          <cell r="B861" t="str">
            <v>GO</v>
          </cell>
          <cell r="C861" t="str">
            <v>GOIÁS</v>
          </cell>
          <cell r="D861" t="str">
            <v>520890</v>
          </cell>
          <cell r="E861">
            <v>73698</v>
          </cell>
          <cell r="F861">
            <v>8410080</v>
          </cell>
          <cell r="G861">
            <v>47540</v>
          </cell>
          <cell r="H861">
            <v>7261383</v>
          </cell>
        </row>
        <row r="862">
          <cell r="A862">
            <v>520910</v>
          </cell>
          <cell r="B862" t="str">
            <v>GO</v>
          </cell>
          <cell r="C862" t="str">
            <v>GOIATUBA</v>
          </cell>
          <cell r="D862" t="str">
            <v>520910</v>
          </cell>
          <cell r="E862">
            <v>14844</v>
          </cell>
          <cell r="F862">
            <v>1014202372</v>
          </cell>
          <cell r="G862">
            <v>14218</v>
          </cell>
          <cell r="H862">
            <v>1021525794</v>
          </cell>
        </row>
        <row r="863">
          <cell r="A863">
            <v>520915</v>
          </cell>
          <cell r="B863" t="str">
            <v>GO</v>
          </cell>
          <cell r="C863" t="str">
            <v>GOUVELÂNDIA</v>
          </cell>
          <cell r="D863" t="str">
            <v>520915</v>
          </cell>
          <cell r="F863">
            <v>11808806</v>
          </cell>
          <cell r="H863">
            <v>11499979</v>
          </cell>
        </row>
        <row r="864">
          <cell r="A864">
            <v>520920</v>
          </cell>
          <cell r="B864" t="str">
            <v>GO</v>
          </cell>
          <cell r="C864" t="str">
            <v>GUAPÓ</v>
          </cell>
          <cell r="D864" t="str">
            <v>520920</v>
          </cell>
          <cell r="E864">
            <v>61615</v>
          </cell>
          <cell r="F864">
            <v>17447112</v>
          </cell>
          <cell r="G864">
            <v>6303</v>
          </cell>
          <cell r="H864">
            <v>15139579</v>
          </cell>
        </row>
        <row r="865">
          <cell r="A865">
            <v>520929</v>
          </cell>
          <cell r="B865" t="str">
            <v>GO</v>
          </cell>
          <cell r="C865" t="str">
            <v>GUARAÍTA</v>
          </cell>
          <cell r="D865" t="str">
            <v>520929</v>
          </cell>
          <cell r="E865">
            <v>80</v>
          </cell>
          <cell r="F865">
            <v>4520274</v>
          </cell>
          <cell r="G865">
            <v>230</v>
          </cell>
          <cell r="H865">
            <v>4282939</v>
          </cell>
        </row>
        <row r="866">
          <cell r="A866">
            <v>520940</v>
          </cell>
          <cell r="B866" t="str">
            <v>GO</v>
          </cell>
          <cell r="C866" t="str">
            <v>GUARANI DE GOIÁS</v>
          </cell>
          <cell r="D866" t="str">
            <v>520940</v>
          </cell>
          <cell r="F866">
            <v>46404737</v>
          </cell>
          <cell r="H866">
            <v>44509124</v>
          </cell>
        </row>
        <row r="867">
          <cell r="A867">
            <v>520945</v>
          </cell>
          <cell r="B867" t="str">
            <v>GO</v>
          </cell>
          <cell r="C867" t="str">
            <v>GUARINOS</v>
          </cell>
          <cell r="D867" t="str">
            <v>520945</v>
          </cell>
          <cell r="E867">
            <v>4621</v>
          </cell>
          <cell r="F867">
            <v>5041213</v>
          </cell>
          <cell r="G867">
            <v>32113</v>
          </cell>
          <cell r="H867">
            <v>5175320</v>
          </cell>
        </row>
        <row r="868">
          <cell r="A868">
            <v>520960</v>
          </cell>
          <cell r="B868" t="str">
            <v>GO</v>
          </cell>
          <cell r="C868" t="str">
            <v>HEITORAÍ</v>
          </cell>
          <cell r="D868" t="str">
            <v>520960</v>
          </cell>
          <cell r="E868">
            <v>373</v>
          </cell>
          <cell r="F868">
            <v>9544186</v>
          </cell>
          <cell r="G868">
            <v>2535</v>
          </cell>
          <cell r="H868">
            <v>8977022</v>
          </cell>
        </row>
        <row r="869">
          <cell r="A869">
            <v>520970</v>
          </cell>
          <cell r="B869" t="str">
            <v>GO</v>
          </cell>
          <cell r="C869" t="str">
            <v>HIDROLÂNDIA</v>
          </cell>
          <cell r="D869" t="str">
            <v>520970</v>
          </cell>
          <cell r="F869">
            <v>52674023</v>
          </cell>
          <cell r="H869">
            <v>50188187</v>
          </cell>
        </row>
        <row r="870">
          <cell r="A870">
            <v>520980</v>
          </cell>
          <cell r="B870" t="str">
            <v>GO</v>
          </cell>
          <cell r="C870" t="str">
            <v>HIDROLINA</v>
          </cell>
          <cell r="D870" t="str">
            <v>520980</v>
          </cell>
          <cell r="F870">
            <v>6977910</v>
          </cell>
          <cell r="H870">
            <v>6745313</v>
          </cell>
        </row>
        <row r="871">
          <cell r="A871">
            <v>520990</v>
          </cell>
          <cell r="B871" t="str">
            <v>GO</v>
          </cell>
          <cell r="C871" t="str">
            <v>IACIARA</v>
          </cell>
          <cell r="D871" t="str">
            <v>520990</v>
          </cell>
          <cell r="F871">
            <v>11865600</v>
          </cell>
          <cell r="H871">
            <v>11470080</v>
          </cell>
        </row>
        <row r="872">
          <cell r="A872">
            <v>520993</v>
          </cell>
          <cell r="B872" t="str">
            <v>GO</v>
          </cell>
          <cell r="C872" t="str">
            <v>INACIOLÂNDIA</v>
          </cell>
          <cell r="D872" t="str">
            <v>520993</v>
          </cell>
          <cell r="E872">
            <v>8004</v>
          </cell>
          <cell r="F872">
            <v>11280434</v>
          </cell>
          <cell r="G872">
            <v>132</v>
          </cell>
          <cell r="H872">
            <v>13471530</v>
          </cell>
        </row>
        <row r="873">
          <cell r="A873">
            <v>521000</v>
          </cell>
          <cell r="B873" t="str">
            <v>GO</v>
          </cell>
          <cell r="C873" t="str">
            <v>INHUMAS</v>
          </cell>
          <cell r="D873" t="str">
            <v>521000</v>
          </cell>
          <cell r="F873">
            <v>120033120</v>
          </cell>
          <cell r="H873">
            <v>116032016</v>
          </cell>
        </row>
        <row r="874">
          <cell r="A874">
            <v>521010</v>
          </cell>
          <cell r="B874" t="str">
            <v>GO</v>
          </cell>
          <cell r="C874" t="str">
            <v>IPAMERI</v>
          </cell>
          <cell r="D874" t="str">
            <v>521010</v>
          </cell>
          <cell r="E874">
            <v>2157</v>
          </cell>
          <cell r="F874">
            <v>9974212</v>
          </cell>
          <cell r="G874">
            <v>5018</v>
          </cell>
          <cell r="H874">
            <v>8469169</v>
          </cell>
        </row>
        <row r="875">
          <cell r="A875">
            <v>521020</v>
          </cell>
          <cell r="B875" t="str">
            <v>GO</v>
          </cell>
          <cell r="C875" t="str">
            <v>IPORÁ</v>
          </cell>
          <cell r="D875" t="str">
            <v>521020</v>
          </cell>
          <cell r="E875">
            <v>3418</v>
          </cell>
          <cell r="F875">
            <v>1387205</v>
          </cell>
          <cell r="G875">
            <v>13028</v>
          </cell>
          <cell r="H875">
            <v>1191382</v>
          </cell>
        </row>
        <row r="876">
          <cell r="A876">
            <v>521030</v>
          </cell>
          <cell r="B876" t="str">
            <v>GO</v>
          </cell>
          <cell r="C876" t="str">
            <v>ISRAELÂNDIA</v>
          </cell>
          <cell r="D876" t="str">
            <v>521030</v>
          </cell>
          <cell r="F876">
            <v>504570</v>
          </cell>
          <cell r="H876">
            <v>487751</v>
          </cell>
        </row>
        <row r="877">
          <cell r="A877">
            <v>521040</v>
          </cell>
          <cell r="B877" t="str">
            <v>GO</v>
          </cell>
          <cell r="C877" t="str">
            <v>ITABERAÍ</v>
          </cell>
          <cell r="D877" t="str">
            <v>521040</v>
          </cell>
          <cell r="F877">
            <v>5457540</v>
          </cell>
          <cell r="H877">
            <v>5275622</v>
          </cell>
        </row>
        <row r="878">
          <cell r="A878">
            <v>521056</v>
          </cell>
          <cell r="B878" t="str">
            <v>GO</v>
          </cell>
          <cell r="C878" t="str">
            <v>ITAGUARI</v>
          </cell>
          <cell r="D878" t="str">
            <v>521056</v>
          </cell>
          <cell r="E878">
            <v>3846</v>
          </cell>
          <cell r="F878">
            <v>3794443</v>
          </cell>
          <cell r="G878">
            <v>1753</v>
          </cell>
          <cell r="H878">
            <v>4134869</v>
          </cell>
        </row>
        <row r="879">
          <cell r="A879">
            <v>521060</v>
          </cell>
          <cell r="B879" t="str">
            <v>GO</v>
          </cell>
          <cell r="C879" t="str">
            <v>ITAGUARU</v>
          </cell>
          <cell r="D879" t="str">
            <v>521060</v>
          </cell>
          <cell r="E879">
            <v>344</v>
          </cell>
          <cell r="F879">
            <v>8289766</v>
          </cell>
          <cell r="H879">
            <v>8160459</v>
          </cell>
        </row>
        <row r="880">
          <cell r="A880">
            <v>521080</v>
          </cell>
          <cell r="B880" t="str">
            <v>GO</v>
          </cell>
          <cell r="C880" t="str">
            <v>ITAJÁ</v>
          </cell>
          <cell r="D880" t="str">
            <v>521080</v>
          </cell>
          <cell r="E880">
            <v>355</v>
          </cell>
          <cell r="F880">
            <v>5531720</v>
          </cell>
          <cell r="G880">
            <v>3005</v>
          </cell>
          <cell r="H880">
            <v>6207357</v>
          </cell>
        </row>
        <row r="881">
          <cell r="A881">
            <v>521090</v>
          </cell>
          <cell r="B881" t="str">
            <v>GO</v>
          </cell>
          <cell r="C881" t="str">
            <v>ITAPACI</v>
          </cell>
          <cell r="D881" t="str">
            <v>521090</v>
          </cell>
          <cell r="E881">
            <v>104018</v>
          </cell>
          <cell r="F881">
            <v>16023699</v>
          </cell>
          <cell r="G881">
            <v>81568</v>
          </cell>
          <cell r="H881">
            <v>19329427</v>
          </cell>
        </row>
        <row r="882">
          <cell r="A882">
            <v>521100</v>
          </cell>
          <cell r="B882" t="str">
            <v>GO</v>
          </cell>
          <cell r="C882" t="str">
            <v>ITAPIRAPUÃ</v>
          </cell>
          <cell r="D882" t="str">
            <v>521100</v>
          </cell>
          <cell r="F882">
            <v>392910</v>
          </cell>
          <cell r="H882">
            <v>379813</v>
          </cell>
        </row>
        <row r="883">
          <cell r="A883">
            <v>521130</v>
          </cell>
          <cell r="B883" t="str">
            <v>GO</v>
          </cell>
          <cell r="C883" t="str">
            <v>ITARUMÃ</v>
          </cell>
          <cell r="D883" t="str">
            <v>521130</v>
          </cell>
          <cell r="F883">
            <v>4673100</v>
          </cell>
          <cell r="H883">
            <v>4517330</v>
          </cell>
        </row>
        <row r="884">
          <cell r="A884">
            <v>521140</v>
          </cell>
          <cell r="B884" t="str">
            <v>GO</v>
          </cell>
          <cell r="C884" t="str">
            <v>ITAUÇU</v>
          </cell>
          <cell r="D884" t="str">
            <v>521140</v>
          </cell>
          <cell r="E884">
            <v>86623</v>
          </cell>
          <cell r="F884">
            <v>53379415</v>
          </cell>
          <cell r="G884">
            <v>11200</v>
          </cell>
          <cell r="H884">
            <v>51201445</v>
          </cell>
        </row>
        <row r="885">
          <cell r="A885">
            <v>521150</v>
          </cell>
          <cell r="B885" t="str">
            <v>GO</v>
          </cell>
          <cell r="C885" t="str">
            <v>ITUMBIARA</v>
          </cell>
          <cell r="D885" t="str">
            <v>521150</v>
          </cell>
          <cell r="E885">
            <v>13684</v>
          </cell>
          <cell r="F885">
            <v>48284828</v>
          </cell>
          <cell r="G885">
            <v>11171</v>
          </cell>
          <cell r="H885">
            <v>46954497</v>
          </cell>
        </row>
        <row r="886">
          <cell r="A886">
            <v>521160</v>
          </cell>
          <cell r="B886" t="str">
            <v>GO</v>
          </cell>
          <cell r="C886" t="str">
            <v>IVOLÂNDIA</v>
          </cell>
          <cell r="D886" t="str">
            <v>521160</v>
          </cell>
          <cell r="F886">
            <v>1633230</v>
          </cell>
          <cell r="H886">
            <v>1578789</v>
          </cell>
        </row>
        <row r="887">
          <cell r="A887">
            <v>521170</v>
          </cell>
          <cell r="B887" t="str">
            <v>GO</v>
          </cell>
          <cell r="C887" t="str">
            <v>JANDAIA</v>
          </cell>
          <cell r="D887" t="str">
            <v>521170</v>
          </cell>
          <cell r="E887">
            <v>6808</v>
          </cell>
          <cell r="F887">
            <v>12822446</v>
          </cell>
          <cell r="G887">
            <v>3218</v>
          </cell>
          <cell r="H887">
            <v>12851841</v>
          </cell>
        </row>
        <row r="888">
          <cell r="A888">
            <v>521190</v>
          </cell>
          <cell r="B888" t="str">
            <v>GO</v>
          </cell>
          <cell r="C888" t="str">
            <v>JATAÍ</v>
          </cell>
          <cell r="D888" t="str">
            <v>521190</v>
          </cell>
          <cell r="E888">
            <v>947610</v>
          </cell>
          <cell r="F888">
            <v>99387789</v>
          </cell>
          <cell r="G888">
            <v>978169</v>
          </cell>
          <cell r="H888">
            <v>130731963</v>
          </cell>
        </row>
        <row r="889">
          <cell r="A889">
            <v>521200</v>
          </cell>
          <cell r="B889" t="str">
            <v>GO</v>
          </cell>
          <cell r="C889" t="str">
            <v>JAUPACI</v>
          </cell>
          <cell r="D889" t="str">
            <v>521200</v>
          </cell>
          <cell r="F889">
            <v>1031760</v>
          </cell>
          <cell r="H889">
            <v>997368</v>
          </cell>
        </row>
        <row r="890">
          <cell r="A890">
            <v>521210</v>
          </cell>
          <cell r="B890" t="str">
            <v>GO</v>
          </cell>
          <cell r="C890" t="str">
            <v>JOVIÂNIA</v>
          </cell>
          <cell r="D890" t="str">
            <v>521210</v>
          </cell>
          <cell r="F890">
            <v>4501290</v>
          </cell>
          <cell r="H890">
            <v>4351247</v>
          </cell>
        </row>
        <row r="891">
          <cell r="A891">
            <v>521220</v>
          </cell>
          <cell r="B891" t="str">
            <v>GO</v>
          </cell>
          <cell r="C891" t="str">
            <v>JUSSARA</v>
          </cell>
          <cell r="D891" t="str">
            <v>521220</v>
          </cell>
          <cell r="E891">
            <v>1002</v>
          </cell>
          <cell r="F891">
            <v>27065468</v>
          </cell>
          <cell r="G891">
            <v>42889</v>
          </cell>
          <cell r="H891">
            <v>25604740</v>
          </cell>
        </row>
        <row r="892">
          <cell r="A892">
            <v>521225</v>
          </cell>
          <cell r="B892" t="str">
            <v>GO</v>
          </cell>
          <cell r="C892" t="str">
            <v>LAGOA SANTA</v>
          </cell>
          <cell r="D892" t="str">
            <v>521225</v>
          </cell>
          <cell r="F892">
            <v>602472</v>
          </cell>
          <cell r="H892">
            <v>646532</v>
          </cell>
        </row>
        <row r="893">
          <cell r="A893">
            <v>521230</v>
          </cell>
          <cell r="B893" t="str">
            <v>GO</v>
          </cell>
          <cell r="C893" t="str">
            <v>LEOPOLDO DE BULHÕES</v>
          </cell>
          <cell r="D893" t="str">
            <v>521230</v>
          </cell>
          <cell r="F893">
            <v>6843360</v>
          </cell>
          <cell r="H893">
            <v>6615248</v>
          </cell>
        </row>
        <row r="894">
          <cell r="A894">
            <v>521250</v>
          </cell>
          <cell r="B894" t="str">
            <v>GO</v>
          </cell>
          <cell r="C894" t="str">
            <v>LUZIÂNIA</v>
          </cell>
          <cell r="D894" t="str">
            <v>521250</v>
          </cell>
          <cell r="F894">
            <v>19698060</v>
          </cell>
          <cell r="H894">
            <v>19041458</v>
          </cell>
        </row>
        <row r="895">
          <cell r="A895">
            <v>521260</v>
          </cell>
          <cell r="B895" t="str">
            <v>GO</v>
          </cell>
          <cell r="C895" t="str">
            <v>MAIRIPOTABA</v>
          </cell>
          <cell r="D895" t="str">
            <v>521260</v>
          </cell>
          <cell r="E895">
            <v>282</v>
          </cell>
          <cell r="F895">
            <v>1751309</v>
          </cell>
          <cell r="G895">
            <v>348</v>
          </cell>
          <cell r="H895">
            <v>1527062</v>
          </cell>
        </row>
        <row r="896">
          <cell r="A896">
            <v>521270</v>
          </cell>
          <cell r="B896" t="str">
            <v>GO</v>
          </cell>
          <cell r="C896" t="str">
            <v>MAMBAÍ</v>
          </cell>
          <cell r="D896" t="str">
            <v>521270</v>
          </cell>
          <cell r="E896">
            <v>9764</v>
          </cell>
          <cell r="F896">
            <v>2876531</v>
          </cell>
          <cell r="G896">
            <v>6946</v>
          </cell>
          <cell r="H896">
            <v>3269861</v>
          </cell>
        </row>
        <row r="897">
          <cell r="A897">
            <v>521280</v>
          </cell>
          <cell r="B897" t="str">
            <v>GO</v>
          </cell>
          <cell r="C897" t="str">
            <v>MARA ROSA</v>
          </cell>
          <cell r="D897" t="str">
            <v>521280</v>
          </cell>
          <cell r="F897">
            <v>8949220</v>
          </cell>
          <cell r="H897">
            <v>10128464</v>
          </cell>
        </row>
        <row r="898">
          <cell r="A898">
            <v>521300</v>
          </cell>
          <cell r="B898" t="str">
            <v>GO</v>
          </cell>
          <cell r="C898" t="str">
            <v>MAURILÂNDIA</v>
          </cell>
          <cell r="D898" t="str">
            <v>521300</v>
          </cell>
          <cell r="E898">
            <v>2314</v>
          </cell>
          <cell r="F898">
            <v>2384817</v>
          </cell>
          <cell r="G898">
            <v>5805</v>
          </cell>
          <cell r="H898">
            <v>1908797</v>
          </cell>
        </row>
        <row r="899">
          <cell r="A899">
            <v>521305</v>
          </cell>
          <cell r="B899" t="str">
            <v>GO</v>
          </cell>
          <cell r="C899" t="str">
            <v>MIMOSO DE GOIÁS</v>
          </cell>
          <cell r="D899" t="str">
            <v>521305</v>
          </cell>
          <cell r="F899">
            <v>24043243</v>
          </cell>
          <cell r="H899">
            <v>23430058</v>
          </cell>
        </row>
        <row r="900">
          <cell r="A900">
            <v>521308</v>
          </cell>
          <cell r="B900" t="str">
            <v>GO</v>
          </cell>
          <cell r="C900" t="str">
            <v>MINAÇU</v>
          </cell>
          <cell r="D900" t="str">
            <v>521308</v>
          </cell>
          <cell r="F900">
            <v>34310278</v>
          </cell>
          <cell r="H900">
            <v>30895573</v>
          </cell>
        </row>
        <row r="901">
          <cell r="A901">
            <v>521310</v>
          </cell>
          <cell r="B901" t="str">
            <v>GO</v>
          </cell>
          <cell r="C901" t="str">
            <v>MINEIROS</v>
          </cell>
          <cell r="D901" t="str">
            <v>521310</v>
          </cell>
          <cell r="F901">
            <v>128459949</v>
          </cell>
          <cell r="H901">
            <v>124922850</v>
          </cell>
        </row>
        <row r="902">
          <cell r="A902">
            <v>521340</v>
          </cell>
          <cell r="B902" t="str">
            <v>GO</v>
          </cell>
          <cell r="C902" t="str">
            <v>MOIPORÁ</v>
          </cell>
          <cell r="D902" t="str">
            <v>521340</v>
          </cell>
          <cell r="F902">
            <v>5574634</v>
          </cell>
          <cell r="H902">
            <v>5325497</v>
          </cell>
        </row>
        <row r="903">
          <cell r="A903">
            <v>521350</v>
          </cell>
          <cell r="B903" t="str">
            <v>GO</v>
          </cell>
          <cell r="C903" t="str">
            <v>MONTE ALEGRE DE GOIÁS</v>
          </cell>
          <cell r="D903" t="str">
            <v>521350</v>
          </cell>
          <cell r="F903">
            <v>124350</v>
          </cell>
          <cell r="H903">
            <v>120205</v>
          </cell>
        </row>
        <row r="904">
          <cell r="A904">
            <v>521375</v>
          </cell>
          <cell r="B904" t="str">
            <v>GO</v>
          </cell>
          <cell r="C904" t="str">
            <v>MONTIVIDIU</v>
          </cell>
          <cell r="D904" t="str">
            <v>521375</v>
          </cell>
          <cell r="E904">
            <v>896</v>
          </cell>
          <cell r="F904">
            <v>9959825</v>
          </cell>
          <cell r="G904">
            <v>46511</v>
          </cell>
          <cell r="H904">
            <v>8363234</v>
          </cell>
        </row>
        <row r="905">
          <cell r="A905">
            <v>521377</v>
          </cell>
          <cell r="B905" t="str">
            <v>GO</v>
          </cell>
          <cell r="C905" t="str">
            <v>MONTIVIDIU DO NORTE</v>
          </cell>
          <cell r="D905" t="str">
            <v>521377</v>
          </cell>
          <cell r="F905">
            <v>1028384</v>
          </cell>
          <cell r="H905">
            <v>1056749</v>
          </cell>
        </row>
        <row r="906">
          <cell r="A906">
            <v>521380</v>
          </cell>
          <cell r="B906" t="str">
            <v>GO</v>
          </cell>
          <cell r="C906" t="str">
            <v>MORRINHOS</v>
          </cell>
          <cell r="D906" t="str">
            <v>521380</v>
          </cell>
          <cell r="F906">
            <v>33145710</v>
          </cell>
          <cell r="H906">
            <v>32040853</v>
          </cell>
        </row>
        <row r="907">
          <cell r="A907">
            <v>521390</v>
          </cell>
          <cell r="B907" t="str">
            <v>GO</v>
          </cell>
          <cell r="C907" t="str">
            <v>MOSSÂMEDES</v>
          </cell>
          <cell r="D907" t="str">
            <v>521390</v>
          </cell>
          <cell r="E907">
            <v>16633</v>
          </cell>
          <cell r="F907">
            <v>4365410</v>
          </cell>
          <cell r="G907">
            <v>390</v>
          </cell>
          <cell r="H907">
            <v>4016110</v>
          </cell>
        </row>
        <row r="908">
          <cell r="A908">
            <v>521405</v>
          </cell>
          <cell r="B908" t="str">
            <v>GO</v>
          </cell>
          <cell r="C908" t="str">
            <v>MUNDO NOVO</v>
          </cell>
          <cell r="D908" t="str">
            <v>521405</v>
          </cell>
          <cell r="F908">
            <v>5823233</v>
          </cell>
          <cell r="H908">
            <v>5986618</v>
          </cell>
        </row>
        <row r="909">
          <cell r="A909">
            <v>521440</v>
          </cell>
          <cell r="B909" t="str">
            <v>GO</v>
          </cell>
          <cell r="C909" t="str">
            <v>NAZÁRIO</v>
          </cell>
          <cell r="D909" t="str">
            <v>521440</v>
          </cell>
          <cell r="F909">
            <v>7338995</v>
          </cell>
          <cell r="H909">
            <v>7098405</v>
          </cell>
        </row>
        <row r="910">
          <cell r="A910">
            <v>521450</v>
          </cell>
          <cell r="B910" t="str">
            <v>GO</v>
          </cell>
          <cell r="C910" t="str">
            <v>NERÓPOLIS</v>
          </cell>
          <cell r="D910" t="str">
            <v>521450</v>
          </cell>
          <cell r="F910">
            <v>697264320</v>
          </cell>
          <cell r="H910">
            <v>674022176</v>
          </cell>
        </row>
        <row r="911">
          <cell r="A911">
            <v>521460</v>
          </cell>
          <cell r="B911" t="str">
            <v>GO</v>
          </cell>
          <cell r="C911" t="str">
            <v>NIQUELÂNDIA</v>
          </cell>
          <cell r="D911" t="str">
            <v>521460</v>
          </cell>
          <cell r="E911">
            <v>249297</v>
          </cell>
          <cell r="F911">
            <v>25834959</v>
          </cell>
          <cell r="G911">
            <v>344359</v>
          </cell>
          <cell r="H911">
            <v>48327687</v>
          </cell>
        </row>
        <row r="912">
          <cell r="A912">
            <v>521470</v>
          </cell>
          <cell r="B912" t="str">
            <v>GO</v>
          </cell>
          <cell r="C912" t="str">
            <v>NOVA AMÉRICA</v>
          </cell>
          <cell r="D912" t="str">
            <v>521470</v>
          </cell>
          <cell r="F912">
            <v>1509690</v>
          </cell>
          <cell r="H912">
            <v>1459367</v>
          </cell>
        </row>
        <row r="913">
          <cell r="A913">
            <v>521487</v>
          </cell>
          <cell r="B913" t="str">
            <v>GO</v>
          </cell>
          <cell r="C913" t="str">
            <v>NOVA IGUAÇU DE GOIÁS</v>
          </cell>
          <cell r="D913" t="str">
            <v>521487</v>
          </cell>
          <cell r="E913">
            <v>486</v>
          </cell>
          <cell r="F913">
            <v>4412898</v>
          </cell>
          <cell r="G913">
            <v>551</v>
          </cell>
          <cell r="H913">
            <v>4718473</v>
          </cell>
        </row>
        <row r="914">
          <cell r="A914">
            <v>521490</v>
          </cell>
          <cell r="B914" t="str">
            <v>GO</v>
          </cell>
          <cell r="C914" t="str">
            <v>NOVA ROMA</v>
          </cell>
          <cell r="D914" t="str">
            <v>521490</v>
          </cell>
          <cell r="E914">
            <v>4164</v>
          </cell>
          <cell r="F914">
            <v>4988641</v>
          </cell>
          <cell r="G914">
            <v>83</v>
          </cell>
          <cell r="H914">
            <v>4846850</v>
          </cell>
        </row>
        <row r="915">
          <cell r="A915">
            <v>521500</v>
          </cell>
          <cell r="B915" t="str">
            <v>GO</v>
          </cell>
          <cell r="C915" t="str">
            <v>NOVA VENEZA</v>
          </cell>
          <cell r="D915" t="str">
            <v>521500</v>
          </cell>
          <cell r="F915">
            <v>284490</v>
          </cell>
          <cell r="H915">
            <v>275007</v>
          </cell>
        </row>
        <row r="916">
          <cell r="A916">
            <v>521520</v>
          </cell>
          <cell r="B916" t="str">
            <v>GO</v>
          </cell>
          <cell r="C916" t="str">
            <v>NOVO BRASIL</v>
          </cell>
          <cell r="D916" t="str">
            <v>521520</v>
          </cell>
          <cell r="E916">
            <v>8383</v>
          </cell>
          <cell r="F916">
            <v>1067488</v>
          </cell>
          <cell r="H916">
            <v>962624</v>
          </cell>
        </row>
        <row r="917">
          <cell r="A917">
            <v>521523</v>
          </cell>
          <cell r="B917" t="str">
            <v>GO</v>
          </cell>
          <cell r="C917" t="str">
            <v>NOVO GAMA</v>
          </cell>
          <cell r="D917" t="str">
            <v>521523</v>
          </cell>
          <cell r="E917">
            <v>351511</v>
          </cell>
          <cell r="F917">
            <v>117520988</v>
          </cell>
          <cell r="G917">
            <v>421372</v>
          </cell>
          <cell r="H917">
            <v>172081651</v>
          </cell>
        </row>
        <row r="918">
          <cell r="A918">
            <v>521525</v>
          </cell>
          <cell r="B918" t="str">
            <v>GO</v>
          </cell>
          <cell r="C918" t="str">
            <v>NOVO PLANALTO</v>
          </cell>
          <cell r="D918" t="str">
            <v>521525</v>
          </cell>
          <cell r="F918">
            <v>2112330</v>
          </cell>
          <cell r="H918">
            <v>2041919</v>
          </cell>
        </row>
        <row r="919">
          <cell r="A919">
            <v>521530</v>
          </cell>
          <cell r="B919" t="str">
            <v>GO</v>
          </cell>
          <cell r="C919" t="str">
            <v>ORIZONA</v>
          </cell>
          <cell r="D919" t="str">
            <v>521530</v>
          </cell>
          <cell r="F919">
            <v>30117563</v>
          </cell>
          <cell r="H919">
            <v>71987362</v>
          </cell>
        </row>
        <row r="920">
          <cell r="A920">
            <v>521550</v>
          </cell>
          <cell r="B920" t="str">
            <v>GO</v>
          </cell>
          <cell r="C920" t="str">
            <v>OUVIDOR</v>
          </cell>
          <cell r="D920" t="str">
            <v>521550</v>
          </cell>
          <cell r="E920">
            <v>12830</v>
          </cell>
          <cell r="F920">
            <v>8448904</v>
          </cell>
          <cell r="G920">
            <v>6552</v>
          </cell>
          <cell r="H920">
            <v>9312567</v>
          </cell>
        </row>
        <row r="921">
          <cell r="A921">
            <v>521560</v>
          </cell>
          <cell r="B921" t="str">
            <v>GO</v>
          </cell>
          <cell r="C921" t="str">
            <v>PADRE BERNARDO</v>
          </cell>
          <cell r="D921" t="str">
            <v>521560</v>
          </cell>
          <cell r="E921">
            <v>3929</v>
          </cell>
          <cell r="F921">
            <v>17669333</v>
          </cell>
          <cell r="G921">
            <v>567</v>
          </cell>
          <cell r="H921">
            <v>16522856</v>
          </cell>
        </row>
        <row r="922">
          <cell r="A922">
            <v>521565</v>
          </cell>
          <cell r="B922" t="str">
            <v>GO</v>
          </cell>
          <cell r="C922" t="str">
            <v>PALESTINA DE GOIÁS</v>
          </cell>
          <cell r="D922" t="str">
            <v>521565</v>
          </cell>
          <cell r="F922">
            <v>3034200</v>
          </cell>
          <cell r="H922">
            <v>2933060</v>
          </cell>
        </row>
        <row r="923">
          <cell r="A923">
            <v>521570</v>
          </cell>
          <cell r="B923" t="str">
            <v>GO</v>
          </cell>
          <cell r="C923" t="str">
            <v>PALMEIRAS DE GOIÁS</v>
          </cell>
          <cell r="D923" t="str">
            <v>521570</v>
          </cell>
          <cell r="H923">
            <v>79729</v>
          </cell>
        </row>
        <row r="924">
          <cell r="A924">
            <v>521580</v>
          </cell>
          <cell r="B924" t="str">
            <v>GO</v>
          </cell>
          <cell r="C924" t="str">
            <v>PALMELO</v>
          </cell>
          <cell r="D924" t="str">
            <v>521580</v>
          </cell>
          <cell r="F924">
            <v>6378037</v>
          </cell>
          <cell r="H924">
            <v>5701308</v>
          </cell>
        </row>
        <row r="925">
          <cell r="A925">
            <v>521590</v>
          </cell>
          <cell r="B925" t="str">
            <v>GO</v>
          </cell>
          <cell r="C925" t="str">
            <v>PALMINÓPOLIS</v>
          </cell>
          <cell r="D925" t="str">
            <v>521590</v>
          </cell>
          <cell r="E925">
            <v>19038</v>
          </cell>
          <cell r="F925">
            <v>4819595</v>
          </cell>
          <cell r="G925">
            <v>1745</v>
          </cell>
          <cell r="H925">
            <v>4013039</v>
          </cell>
        </row>
        <row r="926">
          <cell r="A926">
            <v>521600</v>
          </cell>
          <cell r="B926" t="str">
            <v>GO</v>
          </cell>
          <cell r="C926" t="str">
            <v>PANAMÁ</v>
          </cell>
          <cell r="D926" t="str">
            <v>521600</v>
          </cell>
          <cell r="F926">
            <v>6998474</v>
          </cell>
          <cell r="H926">
            <v>8751806</v>
          </cell>
        </row>
        <row r="927">
          <cell r="A927">
            <v>521640</v>
          </cell>
          <cell r="B927" t="str">
            <v>GO</v>
          </cell>
          <cell r="C927" t="str">
            <v>PARAÚNA</v>
          </cell>
          <cell r="D927" t="str">
            <v>521640</v>
          </cell>
          <cell r="E927">
            <v>132541</v>
          </cell>
          <cell r="F927">
            <v>31121592</v>
          </cell>
          <cell r="G927">
            <v>188295</v>
          </cell>
          <cell r="H927">
            <v>32308885</v>
          </cell>
        </row>
        <row r="928">
          <cell r="A928">
            <v>521645</v>
          </cell>
          <cell r="B928" t="str">
            <v>GO</v>
          </cell>
          <cell r="C928" t="str">
            <v>PEROLÂNDIA</v>
          </cell>
          <cell r="D928" t="str">
            <v>521645</v>
          </cell>
          <cell r="E928">
            <v>2543</v>
          </cell>
          <cell r="F928">
            <v>9383774</v>
          </cell>
          <cell r="G928">
            <v>7508</v>
          </cell>
          <cell r="H928">
            <v>7667462</v>
          </cell>
        </row>
        <row r="929">
          <cell r="A929">
            <v>521680</v>
          </cell>
          <cell r="B929" t="str">
            <v>GO</v>
          </cell>
          <cell r="C929" t="str">
            <v>PETROLINA DE GOIÁS</v>
          </cell>
          <cell r="D929" t="str">
            <v>521680</v>
          </cell>
          <cell r="E929">
            <v>1960</v>
          </cell>
          <cell r="F929">
            <v>14813387</v>
          </cell>
          <cell r="G929">
            <v>5177</v>
          </cell>
          <cell r="H929">
            <v>16138919</v>
          </cell>
        </row>
        <row r="930">
          <cell r="A930">
            <v>521690</v>
          </cell>
          <cell r="B930" t="str">
            <v>GO</v>
          </cell>
          <cell r="C930" t="str">
            <v>PILAR DE GOIÁS</v>
          </cell>
          <cell r="D930" t="str">
            <v>521690</v>
          </cell>
          <cell r="E930">
            <v>2515</v>
          </cell>
          <cell r="F930">
            <v>4042384</v>
          </cell>
          <cell r="G930">
            <v>2321</v>
          </cell>
          <cell r="H930">
            <v>3771971</v>
          </cell>
        </row>
        <row r="931">
          <cell r="A931">
            <v>521720</v>
          </cell>
          <cell r="B931" t="str">
            <v>GO</v>
          </cell>
          <cell r="C931" t="str">
            <v>PIRANHAS</v>
          </cell>
          <cell r="D931" t="str">
            <v>521720</v>
          </cell>
          <cell r="E931">
            <v>8676</v>
          </cell>
          <cell r="F931">
            <v>6974511</v>
          </cell>
          <cell r="H931">
            <v>6717216</v>
          </cell>
        </row>
        <row r="932">
          <cell r="A932">
            <v>521730</v>
          </cell>
          <cell r="B932" t="str">
            <v>GO</v>
          </cell>
          <cell r="C932" t="str">
            <v>PIRENÓPOLIS</v>
          </cell>
          <cell r="D932" t="str">
            <v>521730</v>
          </cell>
          <cell r="E932">
            <v>265211</v>
          </cell>
          <cell r="F932">
            <v>53107637</v>
          </cell>
          <cell r="G932">
            <v>294168</v>
          </cell>
          <cell r="H932">
            <v>56078070</v>
          </cell>
        </row>
        <row r="933">
          <cell r="A933">
            <v>521740</v>
          </cell>
          <cell r="B933" t="str">
            <v>GO</v>
          </cell>
          <cell r="C933" t="str">
            <v>PIRES DO RIO</v>
          </cell>
          <cell r="D933" t="str">
            <v>521740</v>
          </cell>
          <cell r="E933">
            <v>11909</v>
          </cell>
          <cell r="F933">
            <v>4506228</v>
          </cell>
          <cell r="G933">
            <v>17261</v>
          </cell>
          <cell r="H933">
            <v>4440983</v>
          </cell>
        </row>
        <row r="934">
          <cell r="A934">
            <v>521760</v>
          </cell>
          <cell r="B934" t="str">
            <v>GO</v>
          </cell>
          <cell r="C934" t="str">
            <v>PLANALTINA</v>
          </cell>
          <cell r="D934" t="str">
            <v>521760</v>
          </cell>
          <cell r="E934">
            <v>200221</v>
          </cell>
          <cell r="F934">
            <v>24374945</v>
          </cell>
          <cell r="G934">
            <v>11984</v>
          </cell>
          <cell r="H934">
            <v>23682087</v>
          </cell>
        </row>
        <row r="935">
          <cell r="A935">
            <v>521770</v>
          </cell>
          <cell r="B935" t="str">
            <v>GO</v>
          </cell>
          <cell r="C935" t="str">
            <v>PONTALINA</v>
          </cell>
          <cell r="D935" t="str">
            <v>521770</v>
          </cell>
          <cell r="E935">
            <v>2494</v>
          </cell>
          <cell r="F935">
            <v>4059579</v>
          </cell>
          <cell r="G935">
            <v>14227</v>
          </cell>
          <cell r="H935">
            <v>3443745</v>
          </cell>
        </row>
        <row r="936">
          <cell r="A936">
            <v>521800</v>
          </cell>
          <cell r="B936" t="str">
            <v>GO</v>
          </cell>
          <cell r="C936" t="str">
            <v>PORANGATU</v>
          </cell>
          <cell r="D936" t="str">
            <v>521800</v>
          </cell>
          <cell r="E936">
            <v>5889</v>
          </cell>
          <cell r="F936">
            <v>12503697</v>
          </cell>
          <cell r="G936">
            <v>2104</v>
          </cell>
          <cell r="H936">
            <v>11749604</v>
          </cell>
        </row>
        <row r="937">
          <cell r="A937">
            <v>521805</v>
          </cell>
          <cell r="B937" t="str">
            <v>GO</v>
          </cell>
          <cell r="C937" t="str">
            <v>PORTEIRÃO</v>
          </cell>
          <cell r="D937" t="str">
            <v>521805</v>
          </cell>
          <cell r="F937">
            <v>8752341</v>
          </cell>
          <cell r="H937">
            <v>8757757</v>
          </cell>
        </row>
        <row r="938">
          <cell r="A938">
            <v>521810</v>
          </cell>
          <cell r="B938" t="str">
            <v>GO</v>
          </cell>
          <cell r="C938" t="str">
            <v>PORTELÂNDIA</v>
          </cell>
          <cell r="D938" t="str">
            <v>521810</v>
          </cell>
          <cell r="F938">
            <v>27182540</v>
          </cell>
          <cell r="H938">
            <v>26397723</v>
          </cell>
        </row>
        <row r="939">
          <cell r="A939">
            <v>521830</v>
          </cell>
          <cell r="B939" t="str">
            <v>GO</v>
          </cell>
          <cell r="C939" t="str">
            <v>POSSE</v>
          </cell>
          <cell r="D939" t="str">
            <v>521830</v>
          </cell>
          <cell r="E939">
            <v>5181</v>
          </cell>
          <cell r="F939">
            <v>20266502</v>
          </cell>
          <cell r="G939">
            <v>1987</v>
          </cell>
          <cell r="H939">
            <v>18668189</v>
          </cell>
        </row>
        <row r="940">
          <cell r="A940">
            <v>521860</v>
          </cell>
          <cell r="B940" t="str">
            <v>GO</v>
          </cell>
          <cell r="C940" t="str">
            <v>RIALMA</v>
          </cell>
          <cell r="D940" t="str">
            <v>521860</v>
          </cell>
          <cell r="F940">
            <v>40180050</v>
          </cell>
          <cell r="H940">
            <v>38840715</v>
          </cell>
        </row>
        <row r="941">
          <cell r="A941">
            <v>521878</v>
          </cell>
          <cell r="B941" t="str">
            <v>GO</v>
          </cell>
          <cell r="C941" t="str">
            <v>RIO QUENTE</v>
          </cell>
          <cell r="D941" t="str">
            <v>521878</v>
          </cell>
          <cell r="E941">
            <v>4954</v>
          </cell>
          <cell r="F941">
            <v>5810156</v>
          </cell>
          <cell r="H941">
            <v>5840628</v>
          </cell>
        </row>
        <row r="942">
          <cell r="A942">
            <v>521880</v>
          </cell>
          <cell r="B942" t="str">
            <v>GO</v>
          </cell>
          <cell r="C942" t="str">
            <v>RIO VERDE</v>
          </cell>
          <cell r="D942" t="str">
            <v>521880</v>
          </cell>
          <cell r="F942">
            <v>289351770</v>
          </cell>
          <cell r="H942">
            <v>279706711</v>
          </cell>
        </row>
        <row r="943">
          <cell r="A943">
            <v>521890</v>
          </cell>
          <cell r="B943" t="str">
            <v>GO</v>
          </cell>
          <cell r="C943" t="str">
            <v>RUBIATABA</v>
          </cell>
          <cell r="D943" t="str">
            <v>521890</v>
          </cell>
          <cell r="F943">
            <v>513588</v>
          </cell>
          <cell r="G943">
            <v>3106</v>
          </cell>
          <cell r="H943">
            <v>541051</v>
          </cell>
        </row>
        <row r="944">
          <cell r="A944">
            <v>521900</v>
          </cell>
          <cell r="B944" t="str">
            <v>GO</v>
          </cell>
          <cell r="C944" t="str">
            <v>SANCLERLÂNDIA</v>
          </cell>
          <cell r="D944" t="str">
            <v>521900</v>
          </cell>
          <cell r="F944">
            <v>4742400</v>
          </cell>
          <cell r="H944">
            <v>4584320</v>
          </cell>
        </row>
        <row r="945">
          <cell r="A945">
            <v>521910</v>
          </cell>
          <cell r="B945" t="str">
            <v>GO</v>
          </cell>
          <cell r="C945" t="str">
            <v>SANTA BÁRBARA DE GOIÁS</v>
          </cell>
          <cell r="D945" t="str">
            <v>521910</v>
          </cell>
          <cell r="E945">
            <v>156855</v>
          </cell>
          <cell r="F945">
            <v>8964148</v>
          </cell>
          <cell r="G945">
            <v>22111</v>
          </cell>
          <cell r="H945">
            <v>9747779</v>
          </cell>
        </row>
        <row r="946">
          <cell r="A946">
            <v>521920</v>
          </cell>
          <cell r="B946" t="str">
            <v>GO</v>
          </cell>
          <cell r="C946" t="str">
            <v>SANTA CRUZ DE GOIÁS</v>
          </cell>
          <cell r="D946" t="str">
            <v>521920</v>
          </cell>
          <cell r="F946">
            <v>3818436</v>
          </cell>
          <cell r="G946">
            <v>150</v>
          </cell>
          <cell r="H946">
            <v>3650405</v>
          </cell>
        </row>
        <row r="947">
          <cell r="A947">
            <v>521925</v>
          </cell>
          <cell r="B947" t="str">
            <v>GO</v>
          </cell>
          <cell r="C947" t="str">
            <v>SANTA FÉ DE GOIÁS</v>
          </cell>
          <cell r="D947" t="str">
            <v>521925</v>
          </cell>
          <cell r="E947">
            <v>3210</v>
          </cell>
          <cell r="F947">
            <v>4480799</v>
          </cell>
          <cell r="G947">
            <v>2657</v>
          </cell>
          <cell r="H947">
            <v>5040890</v>
          </cell>
        </row>
        <row r="948">
          <cell r="A948">
            <v>521930</v>
          </cell>
          <cell r="B948" t="str">
            <v>GO</v>
          </cell>
          <cell r="C948" t="str">
            <v>SANTA HELENA DE GOIÁS</v>
          </cell>
          <cell r="D948" t="str">
            <v>521930</v>
          </cell>
          <cell r="E948">
            <v>338895</v>
          </cell>
          <cell r="F948">
            <v>399691184</v>
          </cell>
          <cell r="G948">
            <v>119217</v>
          </cell>
          <cell r="H948">
            <v>383711173</v>
          </cell>
        </row>
        <row r="949">
          <cell r="A949">
            <v>521940</v>
          </cell>
          <cell r="B949" t="str">
            <v>GO</v>
          </cell>
          <cell r="C949" t="str">
            <v>SANTA RITA DO ARAGUAIA</v>
          </cell>
          <cell r="D949" t="str">
            <v>521940</v>
          </cell>
          <cell r="E949">
            <v>5393</v>
          </cell>
          <cell r="F949">
            <v>2663340</v>
          </cell>
          <cell r="G949">
            <v>6866</v>
          </cell>
          <cell r="H949">
            <v>2159571</v>
          </cell>
        </row>
        <row r="950">
          <cell r="A950">
            <v>521945</v>
          </cell>
          <cell r="B950" t="str">
            <v>GO</v>
          </cell>
          <cell r="C950" t="str">
            <v>SANTA RITA DO NOVO DESTINO</v>
          </cell>
          <cell r="D950" t="str">
            <v>521945</v>
          </cell>
          <cell r="F950">
            <v>4485600</v>
          </cell>
          <cell r="H950">
            <v>4336080</v>
          </cell>
        </row>
        <row r="951">
          <cell r="A951">
            <v>521950</v>
          </cell>
          <cell r="B951" t="str">
            <v>GO</v>
          </cell>
          <cell r="C951" t="str">
            <v>SANTA ROSA DE GOIÁS</v>
          </cell>
          <cell r="D951" t="str">
            <v>521950</v>
          </cell>
          <cell r="F951">
            <v>2076487</v>
          </cell>
          <cell r="H951">
            <v>2827765</v>
          </cell>
        </row>
        <row r="952">
          <cell r="A952">
            <v>521960</v>
          </cell>
          <cell r="B952" t="str">
            <v>GO</v>
          </cell>
          <cell r="C952" t="str">
            <v>SANTA TEREZA DE GOIÁS</v>
          </cell>
          <cell r="D952" t="str">
            <v>521960</v>
          </cell>
          <cell r="F952">
            <v>4339592</v>
          </cell>
          <cell r="H952">
            <v>4258046</v>
          </cell>
        </row>
        <row r="953">
          <cell r="A953">
            <v>521970</v>
          </cell>
          <cell r="B953" t="str">
            <v>GO</v>
          </cell>
          <cell r="C953" t="str">
            <v>SANTA TEREZINHA DE GOIÁS</v>
          </cell>
          <cell r="D953" t="str">
            <v>521970</v>
          </cell>
          <cell r="F953">
            <v>565804</v>
          </cell>
          <cell r="H953">
            <v>553459</v>
          </cell>
        </row>
        <row r="954">
          <cell r="A954">
            <v>521971</v>
          </cell>
          <cell r="B954" t="str">
            <v>GO</v>
          </cell>
          <cell r="C954" t="str">
            <v>SANTO ANTÔNIO DA BARRA</v>
          </cell>
          <cell r="D954" t="str">
            <v>521971</v>
          </cell>
          <cell r="E954">
            <v>3852</v>
          </cell>
          <cell r="F954">
            <v>6466024</v>
          </cell>
          <cell r="G954">
            <v>17767</v>
          </cell>
          <cell r="H954">
            <v>6534332</v>
          </cell>
        </row>
        <row r="955">
          <cell r="A955">
            <v>521973</v>
          </cell>
          <cell r="B955" t="str">
            <v>GO</v>
          </cell>
          <cell r="C955" t="str">
            <v>SANTO ANTÔNIO DE GOIÁS</v>
          </cell>
          <cell r="D955" t="str">
            <v>521973</v>
          </cell>
          <cell r="F955">
            <v>509850</v>
          </cell>
          <cell r="H955">
            <v>492855</v>
          </cell>
        </row>
        <row r="956">
          <cell r="A956">
            <v>521975</v>
          </cell>
          <cell r="B956" t="str">
            <v>GO</v>
          </cell>
          <cell r="C956" t="str">
            <v>SANTO ANTÔNIO DO DESCOBERTO</v>
          </cell>
          <cell r="D956" t="str">
            <v>521975</v>
          </cell>
          <cell r="F956">
            <v>51547470</v>
          </cell>
          <cell r="H956">
            <v>49829221</v>
          </cell>
        </row>
        <row r="957">
          <cell r="A957">
            <v>521980</v>
          </cell>
          <cell r="B957" t="str">
            <v>GO</v>
          </cell>
          <cell r="C957" t="str">
            <v>SÃO DOMINGOS</v>
          </cell>
          <cell r="D957" t="str">
            <v>521980</v>
          </cell>
          <cell r="F957">
            <v>545340</v>
          </cell>
          <cell r="G957">
            <v>100</v>
          </cell>
          <cell r="H957">
            <v>525362</v>
          </cell>
        </row>
        <row r="958">
          <cell r="A958">
            <v>521990</v>
          </cell>
          <cell r="B958" t="str">
            <v>GO</v>
          </cell>
          <cell r="C958" t="str">
            <v>SÃO FRANCISCO DE GOIÁS</v>
          </cell>
          <cell r="D958" t="str">
            <v>521990</v>
          </cell>
          <cell r="E958">
            <v>6277</v>
          </cell>
          <cell r="F958">
            <v>3850417</v>
          </cell>
          <cell r="G958">
            <v>2743</v>
          </cell>
          <cell r="H958">
            <v>3657297</v>
          </cell>
        </row>
        <row r="959">
          <cell r="A959">
            <v>522000</v>
          </cell>
          <cell r="B959" t="str">
            <v>GO</v>
          </cell>
          <cell r="C959" t="str">
            <v>SÃO JOÃO D'ALIANÇA</v>
          </cell>
          <cell r="D959" t="str">
            <v>522000</v>
          </cell>
          <cell r="E959">
            <v>15019</v>
          </cell>
          <cell r="F959">
            <v>30304667</v>
          </cell>
          <cell r="G959">
            <v>4815</v>
          </cell>
          <cell r="H959">
            <v>38620898</v>
          </cell>
        </row>
        <row r="960">
          <cell r="A960">
            <v>522005</v>
          </cell>
          <cell r="B960" t="str">
            <v>GO</v>
          </cell>
          <cell r="C960" t="str">
            <v>SÃO JOÃO DA PARAÚNA</v>
          </cell>
          <cell r="D960" t="str">
            <v>522005</v>
          </cell>
          <cell r="E960">
            <v>6920</v>
          </cell>
          <cell r="F960">
            <v>3510862</v>
          </cell>
          <cell r="G960">
            <v>5167</v>
          </cell>
          <cell r="H960">
            <v>3377569</v>
          </cell>
        </row>
        <row r="961">
          <cell r="A961">
            <v>522010</v>
          </cell>
          <cell r="B961" t="str">
            <v>GO</v>
          </cell>
          <cell r="C961" t="str">
            <v>SÃO LUÍS DE MONTES BELOS</v>
          </cell>
          <cell r="D961" t="str">
            <v>522010</v>
          </cell>
          <cell r="E961">
            <v>145397</v>
          </cell>
          <cell r="F961">
            <v>18290442</v>
          </cell>
          <cell r="G961">
            <v>142804</v>
          </cell>
          <cell r="H961">
            <v>15560244</v>
          </cell>
        </row>
        <row r="962">
          <cell r="A962">
            <v>522015</v>
          </cell>
          <cell r="B962" t="str">
            <v>GO</v>
          </cell>
          <cell r="C962" t="str">
            <v>SÃO LUÍZ DO NORTE</v>
          </cell>
          <cell r="D962" t="str">
            <v>522015</v>
          </cell>
          <cell r="F962">
            <v>4233840</v>
          </cell>
          <cell r="H962">
            <v>4092712</v>
          </cell>
        </row>
        <row r="963">
          <cell r="A963">
            <v>522020</v>
          </cell>
          <cell r="B963" t="str">
            <v>GO</v>
          </cell>
          <cell r="C963" t="str">
            <v>SÃO MIGUEL DO ARAGUAIA</v>
          </cell>
          <cell r="D963" t="str">
            <v>522020</v>
          </cell>
          <cell r="E963">
            <v>2851</v>
          </cell>
          <cell r="F963">
            <v>22402698</v>
          </cell>
          <cell r="G963">
            <v>8285</v>
          </cell>
          <cell r="H963">
            <v>21139413</v>
          </cell>
        </row>
        <row r="964">
          <cell r="A964">
            <v>522026</v>
          </cell>
          <cell r="B964" t="str">
            <v>GO</v>
          </cell>
          <cell r="C964" t="str">
            <v>SÃO MIGUEL DO PASSA QUATRO</v>
          </cell>
          <cell r="D964" t="str">
            <v>522026</v>
          </cell>
          <cell r="F964">
            <v>2366181</v>
          </cell>
          <cell r="H964">
            <v>3314242</v>
          </cell>
        </row>
        <row r="965">
          <cell r="A965">
            <v>522028</v>
          </cell>
          <cell r="B965" t="str">
            <v>GO</v>
          </cell>
          <cell r="C965" t="str">
            <v>SÃO PATRÍCIO</v>
          </cell>
          <cell r="D965" t="str">
            <v>522028</v>
          </cell>
          <cell r="E965">
            <v>1990</v>
          </cell>
          <cell r="F965">
            <v>4282101</v>
          </cell>
          <cell r="G965">
            <v>3348</v>
          </cell>
          <cell r="H965">
            <v>3970306</v>
          </cell>
        </row>
        <row r="966">
          <cell r="A966">
            <v>522040</v>
          </cell>
          <cell r="B966" t="str">
            <v>GO</v>
          </cell>
          <cell r="C966" t="str">
            <v>SÃO SIMÃO</v>
          </cell>
          <cell r="D966" t="str">
            <v>522040</v>
          </cell>
          <cell r="F966">
            <v>18492285</v>
          </cell>
          <cell r="H966">
            <v>17161862</v>
          </cell>
        </row>
        <row r="967">
          <cell r="A967">
            <v>522045</v>
          </cell>
          <cell r="B967" t="str">
            <v>GO</v>
          </cell>
          <cell r="C967" t="str">
            <v>SENADOR CANEDO</v>
          </cell>
          <cell r="D967" t="str">
            <v>522045</v>
          </cell>
          <cell r="E967">
            <v>1529939</v>
          </cell>
          <cell r="F967">
            <v>155737174</v>
          </cell>
          <cell r="G967">
            <v>820247</v>
          </cell>
          <cell r="H967">
            <v>178421962</v>
          </cell>
        </row>
        <row r="968">
          <cell r="A968">
            <v>522050</v>
          </cell>
          <cell r="B968" t="str">
            <v>GO</v>
          </cell>
          <cell r="C968" t="str">
            <v>SERRANÓPOLIS</v>
          </cell>
          <cell r="D968" t="str">
            <v>522050</v>
          </cell>
          <cell r="E968">
            <v>456146</v>
          </cell>
          <cell r="F968">
            <v>129644056</v>
          </cell>
          <cell r="G968">
            <v>11</v>
          </cell>
          <cell r="H968">
            <v>120469811</v>
          </cell>
        </row>
        <row r="969">
          <cell r="A969">
            <v>522060</v>
          </cell>
          <cell r="B969" t="str">
            <v>GO</v>
          </cell>
          <cell r="C969" t="str">
            <v>SILVÂNIA</v>
          </cell>
          <cell r="D969" t="str">
            <v>522060</v>
          </cell>
          <cell r="E969">
            <v>49775</v>
          </cell>
          <cell r="F969">
            <v>39132486</v>
          </cell>
          <cell r="H969">
            <v>37859152</v>
          </cell>
        </row>
        <row r="970">
          <cell r="A970">
            <v>522068</v>
          </cell>
          <cell r="B970" t="str">
            <v>GO</v>
          </cell>
          <cell r="C970" t="str">
            <v>SIMOLÂNDIA</v>
          </cell>
          <cell r="D970" t="str">
            <v>522068</v>
          </cell>
          <cell r="E970">
            <v>68796</v>
          </cell>
          <cell r="F970">
            <v>4642970</v>
          </cell>
          <cell r="G970">
            <v>78437</v>
          </cell>
          <cell r="H970">
            <v>4882305</v>
          </cell>
        </row>
        <row r="971">
          <cell r="A971">
            <v>522070</v>
          </cell>
          <cell r="B971" t="str">
            <v>GO</v>
          </cell>
          <cell r="C971" t="str">
            <v>SÍTIO D'ABADIA</v>
          </cell>
          <cell r="D971" t="str">
            <v>522070</v>
          </cell>
          <cell r="F971">
            <v>5438970</v>
          </cell>
          <cell r="G971">
            <v>856</v>
          </cell>
          <cell r="H971">
            <v>5250823</v>
          </cell>
        </row>
        <row r="972">
          <cell r="A972">
            <v>522100</v>
          </cell>
          <cell r="B972" t="str">
            <v>GO</v>
          </cell>
          <cell r="C972" t="str">
            <v>TAQUARAL DE GOIÁS</v>
          </cell>
          <cell r="D972" t="str">
            <v>522100</v>
          </cell>
          <cell r="E972">
            <v>6854</v>
          </cell>
          <cell r="F972">
            <v>3660038</v>
          </cell>
          <cell r="H972">
            <v>3143292</v>
          </cell>
        </row>
        <row r="973">
          <cell r="A973">
            <v>522108</v>
          </cell>
          <cell r="B973" t="str">
            <v>GO</v>
          </cell>
          <cell r="C973" t="str">
            <v>TERESINA DE GOIÁS</v>
          </cell>
          <cell r="D973" t="str">
            <v>522108</v>
          </cell>
          <cell r="F973">
            <v>13702710</v>
          </cell>
          <cell r="H973">
            <v>13245953</v>
          </cell>
        </row>
        <row r="974">
          <cell r="A974">
            <v>522119</v>
          </cell>
          <cell r="B974" t="str">
            <v>GO</v>
          </cell>
          <cell r="C974" t="str">
            <v>TEREZÓPOLIS DE GOIÁS</v>
          </cell>
          <cell r="D974" t="str">
            <v>522119</v>
          </cell>
          <cell r="E974">
            <v>598</v>
          </cell>
          <cell r="F974">
            <v>565928</v>
          </cell>
          <cell r="G974">
            <v>1132</v>
          </cell>
          <cell r="H974">
            <v>541948</v>
          </cell>
        </row>
        <row r="975">
          <cell r="A975">
            <v>522130</v>
          </cell>
          <cell r="B975" t="str">
            <v>GO</v>
          </cell>
          <cell r="C975" t="str">
            <v>TRÊS RANCHOS</v>
          </cell>
          <cell r="D975" t="str">
            <v>522130</v>
          </cell>
          <cell r="E975">
            <v>2065</v>
          </cell>
          <cell r="F975">
            <v>17132778</v>
          </cell>
          <cell r="G975">
            <v>866</v>
          </cell>
          <cell r="H975">
            <v>15326023</v>
          </cell>
        </row>
        <row r="976">
          <cell r="A976">
            <v>522140</v>
          </cell>
          <cell r="B976" t="str">
            <v>GO</v>
          </cell>
          <cell r="C976" t="str">
            <v>TRINDADE</v>
          </cell>
          <cell r="D976" t="str">
            <v>522140</v>
          </cell>
          <cell r="E976">
            <v>808925</v>
          </cell>
          <cell r="F976">
            <v>101078727</v>
          </cell>
          <cell r="G976">
            <v>994770</v>
          </cell>
          <cell r="H976">
            <v>90413406</v>
          </cell>
        </row>
        <row r="977">
          <cell r="A977">
            <v>522145</v>
          </cell>
          <cell r="B977" t="str">
            <v>GO</v>
          </cell>
          <cell r="C977" t="str">
            <v>TROMBAS</v>
          </cell>
          <cell r="D977" t="str">
            <v>522145</v>
          </cell>
          <cell r="F977">
            <v>6930</v>
          </cell>
          <cell r="H977">
            <v>6699</v>
          </cell>
        </row>
        <row r="978">
          <cell r="A978">
            <v>522150</v>
          </cell>
          <cell r="B978" t="str">
            <v>GO</v>
          </cell>
          <cell r="C978" t="str">
            <v>TURVÂNIA</v>
          </cell>
          <cell r="D978" t="str">
            <v>522150</v>
          </cell>
          <cell r="E978">
            <v>70818</v>
          </cell>
          <cell r="F978">
            <v>14286931</v>
          </cell>
          <cell r="G978">
            <v>89707</v>
          </cell>
          <cell r="H978">
            <v>13515033</v>
          </cell>
        </row>
        <row r="979">
          <cell r="A979">
            <v>522155</v>
          </cell>
          <cell r="B979" t="str">
            <v>GO</v>
          </cell>
          <cell r="C979" t="str">
            <v>TURVELÂNDIA</v>
          </cell>
          <cell r="D979" t="str">
            <v>522155</v>
          </cell>
          <cell r="F979">
            <v>15634618</v>
          </cell>
          <cell r="H979">
            <v>14432679</v>
          </cell>
        </row>
        <row r="980">
          <cell r="A980">
            <v>522160</v>
          </cell>
          <cell r="B980" t="str">
            <v>GO</v>
          </cell>
          <cell r="C980" t="str">
            <v>URUAÇU</v>
          </cell>
          <cell r="D980" t="str">
            <v>522160</v>
          </cell>
          <cell r="E980">
            <v>28</v>
          </cell>
          <cell r="F980">
            <v>12711446</v>
          </cell>
          <cell r="G980">
            <v>92</v>
          </cell>
          <cell r="H980">
            <v>13869673</v>
          </cell>
        </row>
        <row r="981">
          <cell r="A981">
            <v>522170</v>
          </cell>
          <cell r="B981" t="str">
            <v>GO</v>
          </cell>
          <cell r="C981" t="str">
            <v>URUANA</v>
          </cell>
          <cell r="D981" t="str">
            <v>522170</v>
          </cell>
          <cell r="E981">
            <v>9361</v>
          </cell>
          <cell r="F981">
            <v>25922423</v>
          </cell>
          <cell r="G981">
            <v>12966</v>
          </cell>
          <cell r="H981">
            <v>24053724</v>
          </cell>
        </row>
        <row r="982">
          <cell r="A982">
            <v>522180</v>
          </cell>
          <cell r="B982" t="str">
            <v>GO</v>
          </cell>
          <cell r="C982" t="str">
            <v>URUTAÍ</v>
          </cell>
          <cell r="D982" t="str">
            <v>522180</v>
          </cell>
          <cell r="E982">
            <v>1379</v>
          </cell>
          <cell r="F982">
            <v>4491028</v>
          </cell>
          <cell r="G982">
            <v>2581</v>
          </cell>
          <cell r="H982">
            <v>5092709</v>
          </cell>
        </row>
        <row r="983">
          <cell r="A983">
            <v>522185</v>
          </cell>
          <cell r="B983" t="str">
            <v>GO</v>
          </cell>
          <cell r="C983" t="str">
            <v>VALPARAÍSO DE GOIÁS</v>
          </cell>
          <cell r="D983" t="str">
            <v>522185</v>
          </cell>
          <cell r="E983">
            <v>596991</v>
          </cell>
          <cell r="F983">
            <v>92415057</v>
          </cell>
          <cell r="G983">
            <v>766793</v>
          </cell>
          <cell r="H983">
            <v>108601194</v>
          </cell>
        </row>
        <row r="984">
          <cell r="A984">
            <v>522200</v>
          </cell>
          <cell r="B984" t="str">
            <v>GO</v>
          </cell>
          <cell r="C984" t="str">
            <v>VIANÓPOLIS</v>
          </cell>
          <cell r="D984" t="str">
            <v>522200</v>
          </cell>
          <cell r="E984">
            <v>54483</v>
          </cell>
          <cell r="F984">
            <v>28510779</v>
          </cell>
          <cell r="G984">
            <v>47554</v>
          </cell>
          <cell r="H984">
            <v>32089859</v>
          </cell>
        </row>
        <row r="985">
          <cell r="A985">
            <v>522220</v>
          </cell>
          <cell r="B985" t="str">
            <v>GO</v>
          </cell>
          <cell r="C985" t="str">
            <v>VILA BOA</v>
          </cell>
          <cell r="D985" t="str">
            <v>522220</v>
          </cell>
          <cell r="E985">
            <v>6166</v>
          </cell>
          <cell r="F985">
            <v>1066345</v>
          </cell>
          <cell r="G985">
            <v>3947</v>
          </cell>
          <cell r="H985">
            <v>1237919</v>
          </cell>
        </row>
        <row r="986">
          <cell r="A986">
            <v>210010</v>
          </cell>
          <cell r="B986" t="str">
            <v>MA</v>
          </cell>
          <cell r="C986" t="str">
            <v>AFONSO CUNHA</v>
          </cell>
          <cell r="D986" t="str">
            <v>210010</v>
          </cell>
          <cell r="F986">
            <v>2083560</v>
          </cell>
          <cell r="H986">
            <v>2014108</v>
          </cell>
        </row>
        <row r="987">
          <cell r="A987">
            <v>210040</v>
          </cell>
          <cell r="B987" t="str">
            <v>MA</v>
          </cell>
          <cell r="C987" t="str">
            <v>ALTAMIRA DO MARANHÃO</v>
          </cell>
          <cell r="D987" t="str">
            <v>210040</v>
          </cell>
          <cell r="F987">
            <v>1957620</v>
          </cell>
          <cell r="H987">
            <v>1892366</v>
          </cell>
        </row>
        <row r="988">
          <cell r="A988">
            <v>210043</v>
          </cell>
          <cell r="B988" t="str">
            <v>MA</v>
          </cell>
          <cell r="C988" t="str">
            <v>ALTO ALEGRE DO MARANHÃO</v>
          </cell>
          <cell r="D988" t="str">
            <v>210043</v>
          </cell>
          <cell r="F988">
            <v>4087530</v>
          </cell>
          <cell r="H988">
            <v>3951279</v>
          </cell>
        </row>
        <row r="989">
          <cell r="A989">
            <v>210047</v>
          </cell>
          <cell r="B989" t="str">
            <v>MA</v>
          </cell>
          <cell r="C989" t="str">
            <v>ALTO ALEGRE DO PINDARÉ</v>
          </cell>
          <cell r="D989" t="str">
            <v>210047</v>
          </cell>
          <cell r="F989">
            <v>8120130</v>
          </cell>
          <cell r="H989">
            <v>7849459</v>
          </cell>
        </row>
        <row r="990">
          <cell r="A990">
            <v>210050</v>
          </cell>
          <cell r="B990" t="str">
            <v>MA</v>
          </cell>
          <cell r="C990" t="str">
            <v>ALTO PARNAÍBA</v>
          </cell>
          <cell r="D990" t="str">
            <v>210050</v>
          </cell>
          <cell r="F990">
            <v>510000</v>
          </cell>
          <cell r="H990">
            <v>519235</v>
          </cell>
        </row>
        <row r="991">
          <cell r="A991">
            <v>210060</v>
          </cell>
          <cell r="B991" t="str">
            <v>MA</v>
          </cell>
          <cell r="C991" t="str">
            <v>AMARANTE DO MARANHÃO</v>
          </cell>
          <cell r="D991" t="str">
            <v>210060</v>
          </cell>
          <cell r="F991">
            <v>2163690</v>
          </cell>
          <cell r="H991">
            <v>2091567</v>
          </cell>
        </row>
        <row r="992">
          <cell r="A992">
            <v>210080</v>
          </cell>
          <cell r="B992" t="str">
            <v>MA</v>
          </cell>
          <cell r="C992" t="str">
            <v>ANAPURUS</v>
          </cell>
          <cell r="D992" t="str">
            <v>210080</v>
          </cell>
          <cell r="F992">
            <v>2501610</v>
          </cell>
          <cell r="H992">
            <v>2418223</v>
          </cell>
        </row>
        <row r="993">
          <cell r="A993">
            <v>210095</v>
          </cell>
          <cell r="B993" t="str">
            <v>MA</v>
          </cell>
          <cell r="C993" t="str">
            <v>ARAME</v>
          </cell>
          <cell r="D993" t="str">
            <v>210095</v>
          </cell>
          <cell r="F993">
            <v>0</v>
          </cell>
          <cell r="H993">
            <v>0</v>
          </cell>
        </row>
        <row r="994">
          <cell r="A994">
            <v>210100</v>
          </cell>
          <cell r="B994" t="str">
            <v>MA</v>
          </cell>
          <cell r="C994" t="str">
            <v>ARARI</v>
          </cell>
          <cell r="D994" t="str">
            <v>210100</v>
          </cell>
          <cell r="F994">
            <v>62551672</v>
          </cell>
          <cell r="H994">
            <v>60061195</v>
          </cell>
        </row>
        <row r="995">
          <cell r="A995">
            <v>210135</v>
          </cell>
          <cell r="B995" t="str">
            <v>MA</v>
          </cell>
          <cell r="C995" t="str">
            <v>BACURITUBA</v>
          </cell>
          <cell r="D995" t="str">
            <v>210135</v>
          </cell>
          <cell r="F995">
            <v>10828050</v>
          </cell>
          <cell r="H995">
            <v>10467115</v>
          </cell>
        </row>
        <row r="996">
          <cell r="A996">
            <v>210140</v>
          </cell>
          <cell r="B996" t="str">
            <v>MA</v>
          </cell>
          <cell r="C996" t="str">
            <v>BALSAS</v>
          </cell>
          <cell r="D996" t="str">
            <v>210140</v>
          </cell>
          <cell r="F996">
            <v>15929637</v>
          </cell>
          <cell r="H996">
            <v>14963338</v>
          </cell>
        </row>
        <row r="997">
          <cell r="A997">
            <v>210177</v>
          </cell>
          <cell r="B997" t="str">
            <v>MA</v>
          </cell>
          <cell r="C997" t="str">
            <v>BELA VISTA DO MARANHÃO</v>
          </cell>
          <cell r="D997" t="str">
            <v>210177</v>
          </cell>
          <cell r="F997">
            <v>1649520</v>
          </cell>
          <cell r="H997">
            <v>1594536</v>
          </cell>
        </row>
        <row r="998">
          <cell r="A998">
            <v>210203</v>
          </cell>
          <cell r="B998" t="str">
            <v>MA</v>
          </cell>
          <cell r="C998" t="str">
            <v>BOM JESUS DAS SELVAS</v>
          </cell>
          <cell r="D998" t="str">
            <v>210203</v>
          </cell>
          <cell r="F998">
            <v>1114260</v>
          </cell>
          <cell r="H998">
            <v>1077118</v>
          </cell>
        </row>
        <row r="999">
          <cell r="A999">
            <v>210207</v>
          </cell>
          <cell r="B999" t="str">
            <v>MA</v>
          </cell>
          <cell r="C999" t="str">
            <v>BOM LUGAR</v>
          </cell>
          <cell r="D999" t="str">
            <v>210207</v>
          </cell>
          <cell r="F999">
            <v>13260</v>
          </cell>
          <cell r="H999">
            <v>12818</v>
          </cell>
        </row>
        <row r="1000">
          <cell r="A1000">
            <v>210215</v>
          </cell>
          <cell r="B1000" t="str">
            <v>MA</v>
          </cell>
          <cell r="C1000" t="str">
            <v>BREJO DE AREIA</v>
          </cell>
          <cell r="D1000" t="str">
            <v>210215</v>
          </cell>
          <cell r="E1000">
            <v>15729</v>
          </cell>
          <cell r="F1000">
            <v>1402846</v>
          </cell>
          <cell r="G1000">
            <v>894</v>
          </cell>
          <cell r="H1000">
            <v>949664</v>
          </cell>
        </row>
        <row r="1001">
          <cell r="A1001">
            <v>210232</v>
          </cell>
          <cell r="B1001" t="str">
            <v>MA</v>
          </cell>
          <cell r="C1001" t="str">
            <v>BURITICUPU</v>
          </cell>
          <cell r="D1001" t="str">
            <v>210232</v>
          </cell>
          <cell r="F1001">
            <v>4417470</v>
          </cell>
          <cell r="H1001">
            <v>4270221</v>
          </cell>
        </row>
        <row r="1002">
          <cell r="A1002">
            <v>210240</v>
          </cell>
          <cell r="B1002" t="str">
            <v>MA</v>
          </cell>
          <cell r="C1002" t="str">
            <v>CAJAPIÓ</v>
          </cell>
          <cell r="D1002" t="str">
            <v>210240</v>
          </cell>
          <cell r="E1002">
            <v>710</v>
          </cell>
          <cell r="F1002">
            <v>846860</v>
          </cell>
          <cell r="H1002">
            <v>815886</v>
          </cell>
        </row>
        <row r="1003">
          <cell r="A1003">
            <v>210255</v>
          </cell>
          <cell r="B1003" t="str">
            <v>MA</v>
          </cell>
          <cell r="C1003" t="str">
            <v>CAMPESTRE DO MARANHÃO</v>
          </cell>
          <cell r="D1003" t="str">
            <v>210255</v>
          </cell>
          <cell r="F1003">
            <v>212460</v>
          </cell>
          <cell r="H1003">
            <v>205378</v>
          </cell>
        </row>
        <row r="1004">
          <cell r="A1004">
            <v>210270</v>
          </cell>
          <cell r="B1004" t="str">
            <v>MA</v>
          </cell>
          <cell r="C1004" t="str">
            <v>CANTANHEDE</v>
          </cell>
          <cell r="D1004" t="str">
            <v>210270</v>
          </cell>
          <cell r="E1004">
            <v>9430</v>
          </cell>
          <cell r="F1004">
            <v>7084448</v>
          </cell>
          <cell r="G1004">
            <v>1164</v>
          </cell>
          <cell r="H1004">
            <v>8591595</v>
          </cell>
        </row>
        <row r="1005">
          <cell r="A1005">
            <v>210290</v>
          </cell>
          <cell r="B1005" t="str">
            <v>MA</v>
          </cell>
          <cell r="C1005" t="str">
            <v>CARUTAPERA</v>
          </cell>
          <cell r="D1005" t="str">
            <v>210290</v>
          </cell>
          <cell r="F1005">
            <v>3832227</v>
          </cell>
          <cell r="H1005">
            <v>3603095</v>
          </cell>
        </row>
        <row r="1006">
          <cell r="A1006">
            <v>210300</v>
          </cell>
          <cell r="B1006" t="str">
            <v>MA</v>
          </cell>
          <cell r="C1006" t="str">
            <v>CAXIAS</v>
          </cell>
          <cell r="D1006" t="str">
            <v>210300</v>
          </cell>
          <cell r="F1006">
            <v>0</v>
          </cell>
          <cell r="H1006">
            <v>0</v>
          </cell>
        </row>
        <row r="1007">
          <cell r="A1007">
            <v>210315</v>
          </cell>
          <cell r="B1007" t="str">
            <v>MA</v>
          </cell>
          <cell r="C1007" t="str">
            <v>CENTRO DO GUILHERME</v>
          </cell>
          <cell r="D1007" t="str">
            <v>210315</v>
          </cell>
          <cell r="F1007">
            <v>0</v>
          </cell>
          <cell r="H1007">
            <v>0</v>
          </cell>
        </row>
        <row r="1008">
          <cell r="A1008">
            <v>210317</v>
          </cell>
          <cell r="B1008" t="str">
            <v>MA</v>
          </cell>
          <cell r="C1008" t="str">
            <v>CENTRO NOVO DO MARANHÃO</v>
          </cell>
          <cell r="D1008" t="str">
            <v>210317</v>
          </cell>
          <cell r="F1008">
            <v>1379910</v>
          </cell>
          <cell r="H1008">
            <v>1333913</v>
          </cell>
        </row>
        <row r="1009">
          <cell r="A1009">
            <v>210320</v>
          </cell>
          <cell r="B1009" t="str">
            <v>MA</v>
          </cell>
          <cell r="C1009" t="str">
            <v>CHAPADINHA</v>
          </cell>
          <cell r="D1009" t="str">
            <v>210320</v>
          </cell>
          <cell r="F1009">
            <v>19396740</v>
          </cell>
          <cell r="H1009">
            <v>18750182</v>
          </cell>
        </row>
        <row r="1010">
          <cell r="A1010">
            <v>210340</v>
          </cell>
          <cell r="B1010" t="str">
            <v>MA</v>
          </cell>
          <cell r="C1010" t="str">
            <v>COELHO NETO</v>
          </cell>
          <cell r="D1010" t="str">
            <v>210340</v>
          </cell>
          <cell r="F1010">
            <v>4075800</v>
          </cell>
          <cell r="H1010">
            <v>3939940</v>
          </cell>
        </row>
        <row r="1011">
          <cell r="A1011">
            <v>210355</v>
          </cell>
          <cell r="B1011" t="str">
            <v>MA</v>
          </cell>
          <cell r="C1011" t="str">
            <v>CONCEIÇÃO DO LAGO-AÇU</v>
          </cell>
          <cell r="D1011" t="str">
            <v>210355</v>
          </cell>
          <cell r="F1011">
            <v>4179870</v>
          </cell>
          <cell r="H1011">
            <v>4040541</v>
          </cell>
        </row>
        <row r="1012">
          <cell r="A1012">
            <v>210360</v>
          </cell>
          <cell r="B1012" t="str">
            <v>MA</v>
          </cell>
          <cell r="C1012" t="str">
            <v>COROATÁ</v>
          </cell>
          <cell r="D1012" t="str">
            <v>210360</v>
          </cell>
          <cell r="F1012">
            <v>6006180</v>
          </cell>
          <cell r="H1012">
            <v>5805974</v>
          </cell>
        </row>
        <row r="1013">
          <cell r="A1013">
            <v>210375</v>
          </cell>
          <cell r="B1013" t="str">
            <v>MA</v>
          </cell>
          <cell r="C1013" t="str">
            <v>DAVINÓPOLIS</v>
          </cell>
          <cell r="D1013" t="str">
            <v>210375</v>
          </cell>
          <cell r="E1013">
            <v>45364</v>
          </cell>
          <cell r="F1013">
            <v>3876556</v>
          </cell>
          <cell r="G1013">
            <v>40507</v>
          </cell>
          <cell r="H1013">
            <v>3329197</v>
          </cell>
        </row>
        <row r="1014">
          <cell r="A1014">
            <v>210390</v>
          </cell>
          <cell r="B1014" t="str">
            <v>MA</v>
          </cell>
          <cell r="C1014" t="str">
            <v>DUQUE BACELAR</v>
          </cell>
          <cell r="D1014" t="str">
            <v>210390</v>
          </cell>
          <cell r="F1014">
            <v>1700040</v>
          </cell>
          <cell r="H1014">
            <v>3828464</v>
          </cell>
        </row>
        <row r="1015">
          <cell r="A1015">
            <v>210000</v>
          </cell>
          <cell r="B1015" t="str">
            <v>MA</v>
          </cell>
          <cell r="C1015" t="str">
            <v>ESTADO DO MARANHAO</v>
          </cell>
          <cell r="D1015" t="str">
            <v>210000</v>
          </cell>
          <cell r="F1015">
            <v>5217468</v>
          </cell>
          <cell r="H1015">
            <v>216516</v>
          </cell>
        </row>
        <row r="1016">
          <cell r="A1016">
            <v>210405</v>
          </cell>
          <cell r="B1016" t="str">
            <v>MA</v>
          </cell>
          <cell r="C1016" t="str">
            <v>ESTREITO</v>
          </cell>
          <cell r="D1016" t="str">
            <v>210405</v>
          </cell>
          <cell r="F1016">
            <v>19506750</v>
          </cell>
          <cell r="H1016">
            <v>18856525</v>
          </cell>
        </row>
        <row r="1017">
          <cell r="A1017">
            <v>210407</v>
          </cell>
          <cell r="B1017" t="str">
            <v>MA</v>
          </cell>
          <cell r="C1017" t="str">
            <v>FEIRA NOVA DO MARANHÃO</v>
          </cell>
          <cell r="D1017" t="str">
            <v>210407</v>
          </cell>
          <cell r="F1017">
            <v>1320642</v>
          </cell>
          <cell r="H1017">
            <v>2042093</v>
          </cell>
        </row>
        <row r="1018">
          <cell r="A1018">
            <v>210409</v>
          </cell>
          <cell r="B1018" t="str">
            <v>MA</v>
          </cell>
          <cell r="C1018" t="str">
            <v>FORMOSA DA SERRA NEGRA</v>
          </cell>
          <cell r="D1018" t="str">
            <v>210409</v>
          </cell>
          <cell r="F1018">
            <v>11420580</v>
          </cell>
          <cell r="H1018">
            <v>11039894</v>
          </cell>
        </row>
        <row r="1019">
          <cell r="A1019">
            <v>210410</v>
          </cell>
          <cell r="B1019" t="str">
            <v>MA</v>
          </cell>
          <cell r="C1019" t="str">
            <v>FORTALEZA DOS NOGUEIRAS</v>
          </cell>
          <cell r="D1019" t="str">
            <v>210410</v>
          </cell>
          <cell r="E1019">
            <v>4156</v>
          </cell>
          <cell r="F1019">
            <v>1225442</v>
          </cell>
          <cell r="G1019">
            <v>6664</v>
          </cell>
          <cell r="H1019">
            <v>1404452</v>
          </cell>
        </row>
        <row r="1020">
          <cell r="A1020">
            <v>210420</v>
          </cell>
          <cell r="B1020" t="str">
            <v>MA</v>
          </cell>
          <cell r="C1020" t="str">
            <v>FORTUNA</v>
          </cell>
          <cell r="D1020" t="str">
            <v>210420</v>
          </cell>
          <cell r="F1020">
            <v>2676330</v>
          </cell>
          <cell r="H1020">
            <v>2587119</v>
          </cell>
        </row>
        <row r="1021">
          <cell r="A1021">
            <v>210455</v>
          </cell>
          <cell r="B1021" t="str">
            <v>MA</v>
          </cell>
          <cell r="C1021" t="str">
            <v>GOVERNADOR EDISON LOBÃO</v>
          </cell>
          <cell r="D1021" t="str">
            <v>210455</v>
          </cell>
          <cell r="F1021">
            <v>10938330</v>
          </cell>
          <cell r="H1021">
            <v>10573719</v>
          </cell>
        </row>
        <row r="1022">
          <cell r="A1022">
            <v>210462</v>
          </cell>
          <cell r="B1022" t="str">
            <v>MA</v>
          </cell>
          <cell r="C1022" t="str">
            <v>GOVERNADOR LUIZ ROCHA</v>
          </cell>
          <cell r="D1022" t="str">
            <v>210462</v>
          </cell>
          <cell r="F1022">
            <v>45000</v>
          </cell>
          <cell r="H1022">
            <v>43500</v>
          </cell>
        </row>
        <row r="1023">
          <cell r="A1023">
            <v>210480</v>
          </cell>
          <cell r="B1023" t="str">
            <v>MA</v>
          </cell>
          <cell r="C1023" t="str">
            <v>GRAJAÚ</v>
          </cell>
          <cell r="D1023" t="str">
            <v>210480</v>
          </cell>
          <cell r="F1023">
            <v>0</v>
          </cell>
          <cell r="H1023">
            <v>0</v>
          </cell>
        </row>
        <row r="1024">
          <cell r="A1024">
            <v>210500</v>
          </cell>
          <cell r="B1024" t="str">
            <v>MA</v>
          </cell>
          <cell r="C1024" t="str">
            <v>HUMBERTO DE CAMPOS</v>
          </cell>
          <cell r="D1024" t="str">
            <v>210500</v>
          </cell>
          <cell r="F1024">
            <v>784560</v>
          </cell>
          <cell r="H1024">
            <v>758408</v>
          </cell>
        </row>
        <row r="1025">
          <cell r="A1025">
            <v>210530</v>
          </cell>
          <cell r="B1025" t="str">
            <v>MA</v>
          </cell>
          <cell r="C1025" t="str">
            <v>IMPERATRIZ</v>
          </cell>
          <cell r="D1025" t="str">
            <v>210530</v>
          </cell>
          <cell r="E1025">
            <v>196674</v>
          </cell>
          <cell r="F1025">
            <v>16172708</v>
          </cell>
          <cell r="G1025">
            <v>170905</v>
          </cell>
          <cell r="H1025">
            <v>18020714</v>
          </cell>
        </row>
        <row r="1026">
          <cell r="A1026">
            <v>210535</v>
          </cell>
          <cell r="B1026" t="str">
            <v>MA</v>
          </cell>
          <cell r="C1026" t="str">
            <v>ITAIPAVA DO GRAJAÚ</v>
          </cell>
          <cell r="D1026" t="str">
            <v>210535</v>
          </cell>
          <cell r="F1026">
            <v>1546500</v>
          </cell>
          <cell r="H1026">
            <v>1494950</v>
          </cell>
        </row>
        <row r="1027">
          <cell r="A1027">
            <v>210550</v>
          </cell>
          <cell r="B1027" t="str">
            <v>MA</v>
          </cell>
          <cell r="C1027" t="str">
            <v>JOÃO LISBOA</v>
          </cell>
          <cell r="D1027" t="str">
            <v>210550</v>
          </cell>
          <cell r="F1027">
            <v>94440</v>
          </cell>
          <cell r="H1027">
            <v>91292</v>
          </cell>
        </row>
        <row r="1028">
          <cell r="A1028">
            <v>210580</v>
          </cell>
          <cell r="B1028" t="str">
            <v>MA</v>
          </cell>
          <cell r="C1028" t="str">
            <v>LAGO DO JUNCO</v>
          </cell>
          <cell r="D1028" t="str">
            <v>210580</v>
          </cell>
          <cell r="F1028">
            <v>23601780</v>
          </cell>
          <cell r="H1028">
            <v>22815054</v>
          </cell>
        </row>
        <row r="1029">
          <cell r="A1029">
            <v>210590</v>
          </cell>
          <cell r="B1029" t="str">
            <v>MA</v>
          </cell>
          <cell r="C1029" t="str">
            <v>LAGO VERDE</v>
          </cell>
          <cell r="D1029" t="str">
            <v>210590</v>
          </cell>
          <cell r="F1029">
            <v>1458120</v>
          </cell>
          <cell r="G1029">
            <v>8254</v>
          </cell>
          <cell r="H1029">
            <v>1495812</v>
          </cell>
        </row>
        <row r="1030">
          <cell r="A1030">
            <v>210592</v>
          </cell>
          <cell r="B1030" t="str">
            <v>MA</v>
          </cell>
          <cell r="C1030" t="str">
            <v>LAGOA DO MATO</v>
          </cell>
          <cell r="D1030" t="str">
            <v>210592</v>
          </cell>
          <cell r="F1030">
            <v>147300</v>
          </cell>
          <cell r="H1030">
            <v>142390</v>
          </cell>
        </row>
        <row r="1031">
          <cell r="A1031">
            <v>210598</v>
          </cell>
          <cell r="B1031" t="str">
            <v>MA</v>
          </cell>
          <cell r="C1031" t="str">
            <v>LAJEADO NOVO</v>
          </cell>
          <cell r="D1031" t="str">
            <v>210598</v>
          </cell>
          <cell r="F1031">
            <v>1864260</v>
          </cell>
          <cell r="H1031">
            <v>1802118</v>
          </cell>
        </row>
        <row r="1032">
          <cell r="A1032">
            <v>210610</v>
          </cell>
          <cell r="B1032" t="str">
            <v>MA</v>
          </cell>
          <cell r="C1032" t="str">
            <v>LORETO</v>
          </cell>
          <cell r="D1032" t="str">
            <v>210610</v>
          </cell>
          <cell r="F1032">
            <v>211500</v>
          </cell>
          <cell r="H1032">
            <v>204450</v>
          </cell>
        </row>
        <row r="1033">
          <cell r="A1033">
            <v>210635</v>
          </cell>
          <cell r="B1033" t="str">
            <v>MA</v>
          </cell>
          <cell r="C1033" t="str">
            <v>MARAJÁ DO SENA</v>
          </cell>
          <cell r="D1033" t="str">
            <v>210635</v>
          </cell>
          <cell r="F1033">
            <v>7968840</v>
          </cell>
          <cell r="H1033">
            <v>7669492</v>
          </cell>
        </row>
        <row r="1034">
          <cell r="A1034">
            <v>210640</v>
          </cell>
          <cell r="B1034" t="str">
            <v>MA</v>
          </cell>
          <cell r="C1034" t="str">
            <v>MATA ROMA</v>
          </cell>
          <cell r="D1034" t="str">
            <v>210640</v>
          </cell>
          <cell r="F1034">
            <v>953610</v>
          </cell>
          <cell r="H1034">
            <v>921823</v>
          </cell>
        </row>
        <row r="1035">
          <cell r="A1035">
            <v>210700</v>
          </cell>
          <cell r="B1035" t="str">
            <v>MA</v>
          </cell>
          <cell r="C1035" t="str">
            <v>MONTES ALTOS</v>
          </cell>
          <cell r="D1035" t="str">
            <v>210700</v>
          </cell>
          <cell r="E1035">
            <v>5889</v>
          </cell>
          <cell r="F1035">
            <v>2961804</v>
          </cell>
          <cell r="G1035">
            <v>328</v>
          </cell>
          <cell r="H1035">
            <v>2781750</v>
          </cell>
        </row>
        <row r="1036">
          <cell r="A1036">
            <v>210710</v>
          </cell>
          <cell r="B1036" t="str">
            <v>MA</v>
          </cell>
          <cell r="C1036" t="str">
            <v>MORROS</v>
          </cell>
          <cell r="D1036" t="str">
            <v>210710</v>
          </cell>
          <cell r="F1036">
            <v>7155360</v>
          </cell>
          <cell r="H1036">
            <v>6916848</v>
          </cell>
        </row>
        <row r="1037">
          <cell r="A1037">
            <v>210725</v>
          </cell>
          <cell r="B1037" t="str">
            <v>MA</v>
          </cell>
          <cell r="C1037" t="str">
            <v>NOVA COLINAS</v>
          </cell>
          <cell r="D1037" t="str">
            <v>210725</v>
          </cell>
          <cell r="E1037">
            <v>52</v>
          </cell>
          <cell r="F1037">
            <v>6389236</v>
          </cell>
          <cell r="G1037">
            <v>13</v>
          </cell>
          <cell r="H1037">
            <v>6146888</v>
          </cell>
        </row>
        <row r="1038">
          <cell r="A1038">
            <v>210745</v>
          </cell>
          <cell r="B1038" t="str">
            <v>MA</v>
          </cell>
          <cell r="C1038" t="str">
            <v>OLINDA NOVA DO MARANHÃO</v>
          </cell>
          <cell r="D1038" t="str">
            <v>210745</v>
          </cell>
          <cell r="F1038">
            <v>3807180</v>
          </cell>
          <cell r="H1038">
            <v>3680274</v>
          </cell>
        </row>
        <row r="1039">
          <cell r="A1039">
            <v>210750</v>
          </cell>
          <cell r="B1039" t="str">
            <v>MA</v>
          </cell>
          <cell r="C1039" t="str">
            <v>PAÇO DO LUMIAR</v>
          </cell>
          <cell r="D1039" t="str">
            <v>210750</v>
          </cell>
          <cell r="F1039">
            <v>13574250</v>
          </cell>
          <cell r="H1039">
            <v>13121775</v>
          </cell>
        </row>
        <row r="1040">
          <cell r="A1040">
            <v>210805</v>
          </cell>
          <cell r="B1040" t="str">
            <v>MA</v>
          </cell>
          <cell r="C1040" t="str">
            <v>PAULINO NEVES</v>
          </cell>
          <cell r="D1040" t="str">
            <v>210805</v>
          </cell>
          <cell r="F1040">
            <v>259200</v>
          </cell>
          <cell r="H1040">
            <v>250560</v>
          </cell>
        </row>
        <row r="1041">
          <cell r="A1041">
            <v>210810</v>
          </cell>
          <cell r="B1041" t="str">
            <v>MA</v>
          </cell>
          <cell r="C1041" t="str">
            <v>PAULO RAMOS</v>
          </cell>
          <cell r="D1041" t="str">
            <v>210810</v>
          </cell>
          <cell r="F1041">
            <v>5483250</v>
          </cell>
          <cell r="H1041">
            <v>5300475</v>
          </cell>
        </row>
        <row r="1042">
          <cell r="A1042">
            <v>210820</v>
          </cell>
          <cell r="B1042" t="str">
            <v>MA</v>
          </cell>
          <cell r="C1042" t="str">
            <v>PEDREIRAS</v>
          </cell>
          <cell r="D1042" t="str">
            <v>210820</v>
          </cell>
          <cell r="F1042">
            <v>6029610</v>
          </cell>
          <cell r="H1042">
            <v>5828623</v>
          </cell>
        </row>
        <row r="1043">
          <cell r="A1043">
            <v>210845</v>
          </cell>
          <cell r="B1043" t="str">
            <v>MA</v>
          </cell>
          <cell r="C1043" t="str">
            <v>PERITORÓ</v>
          </cell>
          <cell r="D1043" t="str">
            <v>210845</v>
          </cell>
          <cell r="F1043">
            <v>1434000</v>
          </cell>
          <cell r="H1043">
            <v>1386200</v>
          </cell>
        </row>
        <row r="1044">
          <cell r="A1044">
            <v>210860</v>
          </cell>
          <cell r="B1044" t="str">
            <v>MA</v>
          </cell>
          <cell r="C1044" t="str">
            <v>PINHEIRO</v>
          </cell>
          <cell r="D1044" t="str">
            <v>210860</v>
          </cell>
          <cell r="F1044">
            <v>11027460</v>
          </cell>
          <cell r="H1044">
            <v>10659878</v>
          </cell>
        </row>
        <row r="1045">
          <cell r="A1045">
            <v>210880</v>
          </cell>
          <cell r="B1045" t="str">
            <v>MA</v>
          </cell>
          <cell r="C1045" t="str">
            <v>PIRAPEMAS</v>
          </cell>
          <cell r="D1045" t="str">
            <v>210880</v>
          </cell>
          <cell r="F1045">
            <v>666254</v>
          </cell>
          <cell r="H1045">
            <v>636996</v>
          </cell>
        </row>
        <row r="1046">
          <cell r="A1046">
            <v>210900</v>
          </cell>
          <cell r="B1046" t="str">
            <v>MA</v>
          </cell>
          <cell r="C1046" t="str">
            <v>PORTO FRANCO</v>
          </cell>
          <cell r="D1046" t="str">
            <v>210900</v>
          </cell>
          <cell r="F1046">
            <v>4572450</v>
          </cell>
          <cell r="H1046">
            <v>4420035</v>
          </cell>
        </row>
        <row r="1047">
          <cell r="A1047">
            <v>210950</v>
          </cell>
          <cell r="B1047" t="str">
            <v>MA</v>
          </cell>
          <cell r="C1047" t="str">
            <v>RIACHÃO</v>
          </cell>
          <cell r="D1047" t="str">
            <v>210950</v>
          </cell>
          <cell r="F1047">
            <v>3941970</v>
          </cell>
          <cell r="H1047">
            <v>3804771</v>
          </cell>
        </row>
        <row r="1048">
          <cell r="A1048">
            <v>210955</v>
          </cell>
          <cell r="B1048" t="str">
            <v>MA</v>
          </cell>
          <cell r="C1048" t="str">
            <v>RIBAMAR FIQUENE</v>
          </cell>
          <cell r="D1048" t="str">
            <v>210955</v>
          </cell>
          <cell r="F1048">
            <v>648480</v>
          </cell>
          <cell r="H1048">
            <v>626864</v>
          </cell>
        </row>
        <row r="1049">
          <cell r="A1049">
            <v>210975</v>
          </cell>
          <cell r="B1049" t="str">
            <v>MA</v>
          </cell>
          <cell r="C1049" t="str">
            <v>SANTA FILOMENA DO MARANHÃO</v>
          </cell>
          <cell r="D1049" t="str">
            <v>210975</v>
          </cell>
          <cell r="F1049">
            <v>686130</v>
          </cell>
          <cell r="H1049">
            <v>663259</v>
          </cell>
        </row>
        <row r="1050">
          <cell r="A1050">
            <v>211000</v>
          </cell>
          <cell r="B1050" t="str">
            <v>MA</v>
          </cell>
          <cell r="C1050" t="str">
            <v>SANTA LUZIA</v>
          </cell>
          <cell r="D1050" t="str">
            <v>211000</v>
          </cell>
          <cell r="F1050">
            <v>15810270</v>
          </cell>
          <cell r="H1050">
            <v>15283261</v>
          </cell>
        </row>
        <row r="1051">
          <cell r="A1051">
            <v>211023</v>
          </cell>
          <cell r="B1051" t="str">
            <v>MA</v>
          </cell>
          <cell r="C1051" t="str">
            <v>SANTANA DO MARANHÃO</v>
          </cell>
          <cell r="D1051" t="str">
            <v>211023</v>
          </cell>
          <cell r="F1051">
            <v>1117050</v>
          </cell>
          <cell r="H1051">
            <v>1079815</v>
          </cell>
        </row>
        <row r="1052">
          <cell r="A1052">
            <v>211040</v>
          </cell>
          <cell r="B1052" t="str">
            <v>MA</v>
          </cell>
          <cell r="C1052" t="str">
            <v>SÃO BENEDITO DO RIO PRETO</v>
          </cell>
          <cell r="D1052" t="str">
            <v>211040</v>
          </cell>
          <cell r="F1052">
            <v>527190</v>
          </cell>
          <cell r="H1052">
            <v>509617</v>
          </cell>
        </row>
        <row r="1053">
          <cell r="A1053">
            <v>211085</v>
          </cell>
          <cell r="B1053" t="str">
            <v>MA</v>
          </cell>
          <cell r="C1053" t="str">
            <v>SÃO FRANCISCO DO BREJÃO</v>
          </cell>
          <cell r="D1053" t="str">
            <v>211085</v>
          </cell>
          <cell r="F1053">
            <v>3026280</v>
          </cell>
          <cell r="H1053">
            <v>2925404</v>
          </cell>
        </row>
        <row r="1054">
          <cell r="A1054">
            <v>211102</v>
          </cell>
          <cell r="B1054" t="str">
            <v>MA</v>
          </cell>
          <cell r="C1054" t="str">
            <v>SÃO JOÃO DO CARÚ</v>
          </cell>
          <cell r="D1054" t="str">
            <v>211102</v>
          </cell>
          <cell r="F1054">
            <v>826860</v>
          </cell>
          <cell r="H1054">
            <v>799298</v>
          </cell>
        </row>
        <row r="1055">
          <cell r="A1055">
            <v>211120</v>
          </cell>
          <cell r="B1055" t="str">
            <v>MA</v>
          </cell>
          <cell r="C1055" t="str">
            <v>SÃO JOSÉ DE RIBAMAR</v>
          </cell>
          <cell r="D1055" t="str">
            <v>211120</v>
          </cell>
          <cell r="E1055">
            <v>1069492</v>
          </cell>
          <cell r="F1055">
            <v>45122477</v>
          </cell>
          <cell r="G1055">
            <v>365577</v>
          </cell>
          <cell r="H1055">
            <v>23637993</v>
          </cell>
        </row>
        <row r="1056">
          <cell r="A1056">
            <v>211125</v>
          </cell>
          <cell r="B1056" t="str">
            <v>MA</v>
          </cell>
          <cell r="C1056" t="str">
            <v>SÃO JOSÉ DOS BASÍLIOS</v>
          </cell>
          <cell r="D1056" t="str">
            <v>211125</v>
          </cell>
          <cell r="F1056">
            <v>20303699</v>
          </cell>
          <cell r="H1056">
            <v>20303594</v>
          </cell>
        </row>
        <row r="1057">
          <cell r="A1057">
            <v>211130</v>
          </cell>
          <cell r="B1057" t="str">
            <v>MA</v>
          </cell>
          <cell r="C1057" t="str">
            <v>SÃO LUÍS</v>
          </cell>
          <cell r="D1057" t="str">
            <v>211130</v>
          </cell>
          <cell r="F1057">
            <v>60510</v>
          </cell>
          <cell r="H1057">
            <v>1934965</v>
          </cell>
        </row>
        <row r="1058">
          <cell r="A1058">
            <v>211153</v>
          </cell>
          <cell r="B1058" t="str">
            <v>MA</v>
          </cell>
          <cell r="C1058" t="str">
            <v>SÃO PEDRO DA ÁGUA BRANCA</v>
          </cell>
          <cell r="D1058" t="str">
            <v>211153</v>
          </cell>
          <cell r="F1058">
            <v>211230</v>
          </cell>
          <cell r="H1058">
            <v>214310</v>
          </cell>
        </row>
        <row r="1059">
          <cell r="A1059">
            <v>211157</v>
          </cell>
          <cell r="B1059" t="str">
            <v>MA</v>
          </cell>
          <cell r="C1059" t="str">
            <v>SÃO PEDRO DOS CRENTES</v>
          </cell>
          <cell r="D1059" t="str">
            <v>211157</v>
          </cell>
          <cell r="F1059">
            <v>11574548</v>
          </cell>
          <cell r="H1059">
            <v>11174490</v>
          </cell>
        </row>
        <row r="1060">
          <cell r="A1060">
            <v>211160</v>
          </cell>
          <cell r="B1060" t="str">
            <v>MA</v>
          </cell>
          <cell r="C1060" t="str">
            <v>SÃO RAIMUNDO DAS MANGABEIRAS</v>
          </cell>
          <cell r="D1060" t="str">
            <v>211160</v>
          </cell>
          <cell r="F1060">
            <v>30435124</v>
          </cell>
          <cell r="H1060">
            <v>32663614</v>
          </cell>
        </row>
        <row r="1061">
          <cell r="A1061">
            <v>211172</v>
          </cell>
          <cell r="B1061" t="str">
            <v>MA</v>
          </cell>
          <cell r="C1061" t="str">
            <v>SATUBINHA</v>
          </cell>
          <cell r="D1061" t="str">
            <v>211172</v>
          </cell>
          <cell r="F1061">
            <v>5787534</v>
          </cell>
          <cell r="H1061">
            <v>5698056</v>
          </cell>
        </row>
        <row r="1062">
          <cell r="A1062">
            <v>211180</v>
          </cell>
          <cell r="B1062" t="str">
            <v>MA</v>
          </cell>
          <cell r="C1062" t="str">
            <v>SÍTIO NOVO</v>
          </cell>
          <cell r="D1062" t="str">
            <v>211180</v>
          </cell>
          <cell r="F1062">
            <v>2231490</v>
          </cell>
          <cell r="H1062">
            <v>2157107</v>
          </cell>
        </row>
        <row r="1063">
          <cell r="A1063">
            <v>211227</v>
          </cell>
          <cell r="B1063" t="str">
            <v>MA</v>
          </cell>
          <cell r="C1063" t="str">
            <v>TUFILÂNDIA</v>
          </cell>
          <cell r="D1063" t="str">
            <v>211227</v>
          </cell>
          <cell r="F1063">
            <v>1433190</v>
          </cell>
          <cell r="H1063">
            <v>1385417</v>
          </cell>
        </row>
        <row r="1064">
          <cell r="A1064">
            <v>211250</v>
          </cell>
          <cell r="B1064" t="str">
            <v>MA</v>
          </cell>
          <cell r="C1064" t="str">
            <v>TUTÓIA</v>
          </cell>
          <cell r="D1064" t="str">
            <v>211250</v>
          </cell>
          <cell r="F1064">
            <v>728490</v>
          </cell>
          <cell r="H1064">
            <v>704207</v>
          </cell>
        </row>
        <row r="1065">
          <cell r="A1065">
            <v>211285</v>
          </cell>
          <cell r="B1065" t="str">
            <v>MA</v>
          </cell>
          <cell r="C1065" t="str">
            <v>VILA NOVA DOS MARTÍRIOS</v>
          </cell>
          <cell r="D1065" t="str">
            <v>211285</v>
          </cell>
          <cell r="E1065">
            <v>20580</v>
          </cell>
          <cell r="F1065">
            <v>6022360</v>
          </cell>
          <cell r="G1065">
            <v>10858</v>
          </cell>
          <cell r="H1065">
            <v>5218113</v>
          </cell>
        </row>
        <row r="1066">
          <cell r="A1066">
            <v>211400</v>
          </cell>
          <cell r="B1066" t="str">
            <v>MA</v>
          </cell>
          <cell r="C1066" t="str">
            <v>ZÉ DOCA</v>
          </cell>
          <cell r="D1066" t="str">
            <v>211400</v>
          </cell>
          <cell r="F1066">
            <v>3435630</v>
          </cell>
          <cell r="H1066">
            <v>3321109</v>
          </cell>
        </row>
        <row r="1067">
          <cell r="A1067">
            <v>510010</v>
          </cell>
          <cell r="B1067" t="str">
            <v>MT</v>
          </cell>
          <cell r="C1067" t="str">
            <v>ACORIZAL</v>
          </cell>
          <cell r="D1067" t="str">
            <v>510010</v>
          </cell>
          <cell r="E1067">
            <v>458</v>
          </cell>
          <cell r="F1067">
            <v>8205643</v>
          </cell>
          <cell r="H1067">
            <v>6597616</v>
          </cell>
        </row>
        <row r="1068">
          <cell r="A1068">
            <v>510020</v>
          </cell>
          <cell r="B1068" t="str">
            <v>MT</v>
          </cell>
          <cell r="C1068" t="str">
            <v>ÁGUA BOA</v>
          </cell>
          <cell r="D1068" t="str">
            <v>510020</v>
          </cell>
          <cell r="E1068">
            <v>65841</v>
          </cell>
          <cell r="F1068">
            <v>33930971</v>
          </cell>
          <cell r="G1068">
            <v>22196</v>
          </cell>
          <cell r="H1068">
            <v>40533646</v>
          </cell>
        </row>
        <row r="1069">
          <cell r="A1069">
            <v>510025</v>
          </cell>
          <cell r="B1069" t="str">
            <v>MT</v>
          </cell>
          <cell r="C1069" t="str">
            <v>ALTA FLORESTA</v>
          </cell>
          <cell r="D1069" t="str">
            <v>510025</v>
          </cell>
          <cell r="E1069">
            <v>375264</v>
          </cell>
          <cell r="F1069">
            <v>33609233</v>
          </cell>
          <cell r="G1069">
            <v>397846</v>
          </cell>
          <cell r="H1069">
            <v>25524043</v>
          </cell>
        </row>
        <row r="1070">
          <cell r="A1070">
            <v>510030</v>
          </cell>
          <cell r="B1070" t="str">
            <v>MT</v>
          </cell>
          <cell r="C1070" t="str">
            <v>ALTO ARAGUAIA</v>
          </cell>
          <cell r="D1070" t="str">
            <v>510030</v>
          </cell>
          <cell r="E1070">
            <v>69563</v>
          </cell>
          <cell r="F1070">
            <v>103113299</v>
          </cell>
          <cell r="G1070">
            <v>41456</v>
          </cell>
          <cell r="H1070">
            <v>102001127</v>
          </cell>
        </row>
        <row r="1071">
          <cell r="A1071">
            <v>510035</v>
          </cell>
          <cell r="B1071" t="str">
            <v>MT</v>
          </cell>
          <cell r="C1071" t="str">
            <v>ALTO BOA VISTA</v>
          </cell>
          <cell r="D1071" t="str">
            <v>510035</v>
          </cell>
          <cell r="E1071">
            <v>51842</v>
          </cell>
          <cell r="F1071">
            <v>6823528</v>
          </cell>
          <cell r="G1071">
            <v>11980</v>
          </cell>
          <cell r="H1071">
            <v>7022384</v>
          </cell>
        </row>
        <row r="1072">
          <cell r="A1072">
            <v>510050</v>
          </cell>
          <cell r="B1072" t="str">
            <v>MT</v>
          </cell>
          <cell r="C1072" t="str">
            <v>ALTO PARAGUAI</v>
          </cell>
          <cell r="D1072" t="str">
            <v>510050</v>
          </cell>
          <cell r="E1072">
            <v>459</v>
          </cell>
          <cell r="F1072">
            <v>311148</v>
          </cell>
          <cell r="H1072">
            <v>297709</v>
          </cell>
        </row>
        <row r="1073">
          <cell r="A1073">
            <v>510060</v>
          </cell>
          <cell r="B1073" t="str">
            <v>MT</v>
          </cell>
          <cell r="C1073" t="str">
            <v>ALTO TAQUARI</v>
          </cell>
          <cell r="D1073" t="str">
            <v>510060</v>
          </cell>
          <cell r="F1073">
            <v>41273748</v>
          </cell>
          <cell r="G1073">
            <v>18388</v>
          </cell>
          <cell r="H1073">
            <v>42653284</v>
          </cell>
        </row>
        <row r="1074">
          <cell r="A1074">
            <v>510100</v>
          </cell>
          <cell r="B1074" t="str">
            <v>MT</v>
          </cell>
          <cell r="C1074" t="str">
            <v>ARAGUAIANA</v>
          </cell>
          <cell r="D1074" t="str">
            <v>510100</v>
          </cell>
          <cell r="E1074">
            <v>1385</v>
          </cell>
          <cell r="F1074">
            <v>3148385</v>
          </cell>
          <cell r="G1074">
            <v>1074</v>
          </cell>
          <cell r="H1074">
            <v>2711490</v>
          </cell>
        </row>
        <row r="1075">
          <cell r="A1075">
            <v>510120</v>
          </cell>
          <cell r="B1075" t="str">
            <v>MT</v>
          </cell>
          <cell r="C1075" t="str">
            <v>ARAGUAINHA</v>
          </cell>
          <cell r="D1075" t="str">
            <v>510120</v>
          </cell>
          <cell r="F1075">
            <v>1732962</v>
          </cell>
          <cell r="H1075">
            <v>2097135</v>
          </cell>
        </row>
        <row r="1076">
          <cell r="A1076">
            <v>510125</v>
          </cell>
          <cell r="B1076" t="str">
            <v>MT</v>
          </cell>
          <cell r="C1076" t="str">
            <v>ARAPUTANGA</v>
          </cell>
          <cell r="D1076" t="str">
            <v>510125</v>
          </cell>
          <cell r="E1076">
            <v>56393</v>
          </cell>
          <cell r="F1076">
            <v>16871743</v>
          </cell>
          <cell r="G1076">
            <v>79798</v>
          </cell>
          <cell r="H1076">
            <v>14347503</v>
          </cell>
        </row>
        <row r="1077">
          <cell r="A1077">
            <v>510130</v>
          </cell>
          <cell r="B1077" t="str">
            <v>MT</v>
          </cell>
          <cell r="C1077" t="str">
            <v>ARENÁPOLIS</v>
          </cell>
          <cell r="D1077" t="str">
            <v>510130</v>
          </cell>
          <cell r="E1077">
            <v>69528</v>
          </cell>
          <cell r="F1077">
            <v>20999228</v>
          </cell>
          <cell r="G1077">
            <v>8515</v>
          </cell>
          <cell r="H1077">
            <v>19341387</v>
          </cell>
        </row>
        <row r="1078">
          <cell r="A1078">
            <v>510140</v>
          </cell>
          <cell r="B1078" t="str">
            <v>MT</v>
          </cell>
          <cell r="C1078" t="str">
            <v>ARIPUANÃ</v>
          </cell>
          <cell r="D1078" t="str">
            <v>510140</v>
          </cell>
          <cell r="E1078">
            <v>115080</v>
          </cell>
          <cell r="F1078">
            <v>27881194</v>
          </cell>
          <cell r="G1078">
            <v>647194</v>
          </cell>
          <cell r="H1078">
            <v>12611998</v>
          </cell>
        </row>
        <row r="1079">
          <cell r="A1079">
            <v>510160</v>
          </cell>
          <cell r="B1079" t="str">
            <v>MT</v>
          </cell>
          <cell r="C1079" t="str">
            <v>BARÃO DE MELGAÇO</v>
          </cell>
          <cell r="D1079" t="str">
            <v>510160</v>
          </cell>
          <cell r="F1079">
            <v>995970</v>
          </cell>
          <cell r="H1079">
            <v>962771</v>
          </cell>
        </row>
        <row r="1080">
          <cell r="A1080">
            <v>510170</v>
          </cell>
          <cell r="B1080" t="str">
            <v>MT</v>
          </cell>
          <cell r="C1080" t="str">
            <v>BARRA DO BUGRES</v>
          </cell>
          <cell r="D1080" t="str">
            <v>510170</v>
          </cell>
          <cell r="E1080">
            <v>91283</v>
          </cell>
          <cell r="F1080">
            <v>45687326</v>
          </cell>
          <cell r="G1080">
            <v>82707</v>
          </cell>
          <cell r="H1080">
            <v>42219355</v>
          </cell>
        </row>
        <row r="1081">
          <cell r="A1081">
            <v>510180</v>
          </cell>
          <cell r="B1081" t="str">
            <v>MT</v>
          </cell>
          <cell r="C1081" t="str">
            <v>BARRA DO GARÇAS</v>
          </cell>
          <cell r="D1081" t="str">
            <v>510180</v>
          </cell>
          <cell r="E1081">
            <v>653245</v>
          </cell>
          <cell r="F1081">
            <v>96309550</v>
          </cell>
          <cell r="G1081">
            <v>657661</v>
          </cell>
          <cell r="H1081">
            <v>99169664</v>
          </cell>
        </row>
        <row r="1082">
          <cell r="A1082">
            <v>510185</v>
          </cell>
          <cell r="B1082" t="str">
            <v>MT</v>
          </cell>
          <cell r="C1082" t="str">
            <v>BOM JESUS DO ARAGUAIA</v>
          </cell>
          <cell r="D1082" t="str">
            <v>510185</v>
          </cell>
          <cell r="E1082">
            <v>38300</v>
          </cell>
          <cell r="F1082">
            <v>6765149</v>
          </cell>
          <cell r="G1082">
            <v>9887</v>
          </cell>
          <cell r="H1082">
            <v>6447362</v>
          </cell>
        </row>
        <row r="1083">
          <cell r="A1083">
            <v>510190</v>
          </cell>
          <cell r="B1083" t="str">
            <v>MT</v>
          </cell>
          <cell r="C1083" t="str">
            <v>BRASNORTE</v>
          </cell>
          <cell r="D1083" t="str">
            <v>510190</v>
          </cell>
          <cell r="E1083">
            <v>10484</v>
          </cell>
          <cell r="F1083">
            <v>28663545</v>
          </cell>
          <cell r="G1083">
            <v>2853</v>
          </cell>
          <cell r="H1083">
            <v>27394854</v>
          </cell>
        </row>
        <row r="1084">
          <cell r="A1084">
            <v>510250</v>
          </cell>
          <cell r="B1084" t="str">
            <v>MT</v>
          </cell>
          <cell r="C1084" t="str">
            <v>CÁCERES</v>
          </cell>
          <cell r="D1084" t="str">
            <v>510250</v>
          </cell>
          <cell r="F1084">
            <v>81192064</v>
          </cell>
          <cell r="H1084">
            <v>78489303</v>
          </cell>
        </row>
        <row r="1085">
          <cell r="A1085">
            <v>510260</v>
          </cell>
          <cell r="B1085" t="str">
            <v>MT</v>
          </cell>
          <cell r="C1085" t="str">
            <v>CAMPINÁPOLIS</v>
          </cell>
          <cell r="D1085" t="str">
            <v>510260</v>
          </cell>
          <cell r="E1085">
            <v>15512</v>
          </cell>
          <cell r="F1085">
            <v>8060415</v>
          </cell>
          <cell r="G1085">
            <v>33205</v>
          </cell>
          <cell r="H1085">
            <v>9817248</v>
          </cell>
        </row>
        <row r="1086">
          <cell r="A1086">
            <v>510267</v>
          </cell>
          <cell r="B1086" t="str">
            <v>MT</v>
          </cell>
          <cell r="C1086" t="str">
            <v>CAMPO VERDE</v>
          </cell>
          <cell r="D1086" t="str">
            <v>510267</v>
          </cell>
          <cell r="E1086">
            <v>12564</v>
          </cell>
          <cell r="F1086">
            <v>82460</v>
          </cell>
          <cell r="G1086">
            <v>23787</v>
          </cell>
          <cell r="H1086">
            <v>61438</v>
          </cell>
        </row>
        <row r="1087">
          <cell r="A1087">
            <v>510269</v>
          </cell>
          <cell r="B1087" t="str">
            <v>MT</v>
          </cell>
          <cell r="C1087" t="str">
            <v>CANABRAVA DO NORTE</v>
          </cell>
          <cell r="D1087" t="str">
            <v>510269</v>
          </cell>
          <cell r="F1087">
            <v>6446460</v>
          </cell>
          <cell r="H1087">
            <v>6231578</v>
          </cell>
        </row>
        <row r="1088">
          <cell r="A1088">
            <v>510270</v>
          </cell>
          <cell r="B1088" t="str">
            <v>MT</v>
          </cell>
          <cell r="C1088" t="str">
            <v>CANARANA</v>
          </cell>
          <cell r="D1088" t="str">
            <v>510270</v>
          </cell>
          <cell r="E1088">
            <v>173863</v>
          </cell>
          <cell r="F1088">
            <v>14402529</v>
          </cell>
          <cell r="G1088">
            <v>123628</v>
          </cell>
          <cell r="H1088">
            <v>17097999</v>
          </cell>
        </row>
        <row r="1089">
          <cell r="A1089">
            <v>510279</v>
          </cell>
          <cell r="B1089" t="str">
            <v>MT</v>
          </cell>
          <cell r="C1089" t="str">
            <v>CARLINDA</v>
          </cell>
          <cell r="D1089" t="str">
            <v>510279</v>
          </cell>
          <cell r="F1089">
            <v>18853590</v>
          </cell>
          <cell r="H1089">
            <v>18225137</v>
          </cell>
        </row>
        <row r="1090">
          <cell r="A1090">
            <v>510285</v>
          </cell>
          <cell r="B1090" t="str">
            <v>MT</v>
          </cell>
          <cell r="C1090" t="str">
            <v>CASTANHEIRA</v>
          </cell>
          <cell r="D1090" t="str">
            <v>510285</v>
          </cell>
          <cell r="F1090">
            <v>2586750</v>
          </cell>
          <cell r="H1090">
            <v>2500525</v>
          </cell>
        </row>
        <row r="1091">
          <cell r="A1091">
            <v>510300</v>
          </cell>
          <cell r="B1091" t="str">
            <v>MT</v>
          </cell>
          <cell r="C1091" t="str">
            <v>CHAPADA DOS GUIMARÃES</v>
          </cell>
          <cell r="D1091" t="str">
            <v>510300</v>
          </cell>
          <cell r="E1091">
            <v>99917</v>
          </cell>
          <cell r="F1091">
            <v>70093615</v>
          </cell>
          <cell r="G1091">
            <v>126652</v>
          </cell>
          <cell r="H1091">
            <v>69161490</v>
          </cell>
        </row>
        <row r="1092">
          <cell r="A1092">
            <v>510310</v>
          </cell>
          <cell r="B1092" t="str">
            <v>MT</v>
          </cell>
          <cell r="C1092" t="str">
            <v>COCALINHO</v>
          </cell>
          <cell r="D1092" t="str">
            <v>510310</v>
          </cell>
          <cell r="E1092">
            <v>2762</v>
          </cell>
          <cell r="F1092">
            <v>3752587</v>
          </cell>
          <cell r="G1092">
            <v>2704</v>
          </cell>
          <cell r="H1092">
            <v>3455946</v>
          </cell>
        </row>
        <row r="1093">
          <cell r="A1093">
            <v>510320</v>
          </cell>
          <cell r="B1093" t="str">
            <v>MT</v>
          </cell>
          <cell r="C1093" t="str">
            <v>COLÍDER</v>
          </cell>
          <cell r="D1093" t="str">
            <v>510320</v>
          </cell>
          <cell r="F1093">
            <v>45229710</v>
          </cell>
          <cell r="H1093">
            <v>43722053</v>
          </cell>
        </row>
        <row r="1094">
          <cell r="A1094">
            <v>510325</v>
          </cell>
          <cell r="B1094" t="str">
            <v>MT</v>
          </cell>
          <cell r="C1094" t="str">
            <v>COLNIZA</v>
          </cell>
          <cell r="D1094" t="str">
            <v>510325</v>
          </cell>
          <cell r="F1094">
            <v>276000</v>
          </cell>
          <cell r="H1094">
            <v>266800</v>
          </cell>
        </row>
        <row r="1095">
          <cell r="A1095">
            <v>510330</v>
          </cell>
          <cell r="B1095" t="str">
            <v>MT</v>
          </cell>
          <cell r="C1095" t="str">
            <v>COMODORO</v>
          </cell>
          <cell r="D1095" t="str">
            <v>510330</v>
          </cell>
          <cell r="E1095">
            <v>58254</v>
          </cell>
          <cell r="F1095">
            <v>11572646</v>
          </cell>
          <cell r="G1095">
            <v>74283</v>
          </cell>
          <cell r="H1095">
            <v>11370611</v>
          </cell>
        </row>
        <row r="1096">
          <cell r="A1096">
            <v>510336</v>
          </cell>
          <cell r="B1096" t="str">
            <v>MT</v>
          </cell>
          <cell r="C1096" t="str">
            <v>CONQUISTA D'OESTE</v>
          </cell>
          <cell r="D1096" t="str">
            <v>510336</v>
          </cell>
          <cell r="E1096">
            <v>47553</v>
          </cell>
          <cell r="F1096">
            <v>10631925</v>
          </cell>
          <cell r="G1096">
            <v>60925</v>
          </cell>
          <cell r="H1096">
            <v>9997127</v>
          </cell>
        </row>
        <row r="1097">
          <cell r="A1097">
            <v>510340</v>
          </cell>
          <cell r="B1097" t="str">
            <v>MT</v>
          </cell>
          <cell r="C1097" t="str">
            <v>CUIABÁ</v>
          </cell>
          <cell r="D1097" t="str">
            <v>510340</v>
          </cell>
          <cell r="F1097">
            <v>903980850</v>
          </cell>
          <cell r="H1097">
            <v>873848155</v>
          </cell>
        </row>
        <row r="1098">
          <cell r="A1098">
            <v>510343</v>
          </cell>
          <cell r="B1098" t="str">
            <v>MT</v>
          </cell>
          <cell r="C1098" t="str">
            <v>CURVELÂNDIA</v>
          </cell>
          <cell r="D1098" t="str">
            <v>510343</v>
          </cell>
          <cell r="E1098">
            <v>55999</v>
          </cell>
          <cell r="F1098">
            <v>8545923</v>
          </cell>
          <cell r="G1098">
            <v>23268</v>
          </cell>
          <cell r="H1098">
            <v>10612667</v>
          </cell>
        </row>
        <row r="1099">
          <cell r="A1099">
            <v>510345</v>
          </cell>
          <cell r="B1099" t="str">
            <v>MT</v>
          </cell>
          <cell r="C1099" t="str">
            <v>DENISE</v>
          </cell>
          <cell r="D1099" t="str">
            <v>510345</v>
          </cell>
          <cell r="E1099">
            <v>1</v>
          </cell>
          <cell r="F1099">
            <v>5667981</v>
          </cell>
          <cell r="H1099">
            <v>5491265</v>
          </cell>
        </row>
        <row r="1100">
          <cell r="A1100">
            <v>510350</v>
          </cell>
          <cell r="B1100" t="str">
            <v>MT</v>
          </cell>
          <cell r="C1100" t="str">
            <v>DIAMANTINO</v>
          </cell>
          <cell r="D1100" t="str">
            <v>510350</v>
          </cell>
          <cell r="E1100">
            <v>880</v>
          </cell>
          <cell r="F1100">
            <v>35370</v>
          </cell>
          <cell r="G1100">
            <v>383</v>
          </cell>
          <cell r="H1100">
            <v>30442</v>
          </cell>
        </row>
        <row r="1101">
          <cell r="A1101">
            <v>510360</v>
          </cell>
          <cell r="B1101" t="str">
            <v>MT</v>
          </cell>
          <cell r="C1101" t="str">
            <v>DOM AQUINO</v>
          </cell>
          <cell r="D1101" t="str">
            <v>510360</v>
          </cell>
          <cell r="E1101">
            <v>2028</v>
          </cell>
          <cell r="F1101">
            <v>24471251</v>
          </cell>
          <cell r="G1101">
            <v>3734</v>
          </cell>
          <cell r="H1101">
            <v>22346117</v>
          </cell>
        </row>
        <row r="1102">
          <cell r="A1102">
            <v>510380</v>
          </cell>
          <cell r="B1102" t="str">
            <v>MT</v>
          </cell>
          <cell r="C1102" t="str">
            <v>FIGUEIRÓPOLIS D'OESTE</v>
          </cell>
          <cell r="D1102" t="str">
            <v>510380</v>
          </cell>
          <cell r="E1102">
            <v>390</v>
          </cell>
          <cell r="F1102">
            <v>7229879</v>
          </cell>
          <cell r="G1102">
            <v>2133</v>
          </cell>
          <cell r="H1102">
            <v>7700846</v>
          </cell>
        </row>
        <row r="1103">
          <cell r="A1103">
            <v>510385</v>
          </cell>
          <cell r="B1103" t="str">
            <v>MT</v>
          </cell>
          <cell r="C1103" t="str">
            <v>GAÚCHA DO NORTE</v>
          </cell>
          <cell r="D1103" t="str">
            <v>510385</v>
          </cell>
          <cell r="F1103">
            <v>1808520</v>
          </cell>
          <cell r="H1103">
            <v>1748236</v>
          </cell>
        </row>
        <row r="1104">
          <cell r="A1104">
            <v>510390</v>
          </cell>
          <cell r="B1104" t="str">
            <v>MT</v>
          </cell>
          <cell r="C1104" t="str">
            <v>GENERAL CARNEIRO</v>
          </cell>
          <cell r="D1104" t="str">
            <v>510390</v>
          </cell>
          <cell r="E1104">
            <v>27804</v>
          </cell>
          <cell r="F1104">
            <v>5397189</v>
          </cell>
          <cell r="G1104">
            <v>7225</v>
          </cell>
          <cell r="H1104">
            <v>4891091</v>
          </cell>
        </row>
        <row r="1105">
          <cell r="A1105">
            <v>510395</v>
          </cell>
          <cell r="B1105" t="str">
            <v>MT</v>
          </cell>
          <cell r="C1105" t="str">
            <v>GLÓRIA D'OESTE</v>
          </cell>
          <cell r="D1105" t="str">
            <v>510395</v>
          </cell>
          <cell r="E1105">
            <v>53691</v>
          </cell>
          <cell r="F1105">
            <v>18860811</v>
          </cell>
          <cell r="G1105">
            <v>71348</v>
          </cell>
          <cell r="H1105">
            <v>19687274</v>
          </cell>
        </row>
        <row r="1106">
          <cell r="A1106">
            <v>510410</v>
          </cell>
          <cell r="B1106" t="str">
            <v>MT</v>
          </cell>
          <cell r="C1106" t="str">
            <v>GUARANTÃ DO NORTE</v>
          </cell>
          <cell r="D1106" t="str">
            <v>510410</v>
          </cell>
          <cell r="E1106">
            <v>1592</v>
          </cell>
          <cell r="F1106">
            <v>62415685</v>
          </cell>
          <cell r="H1106">
            <v>60326549</v>
          </cell>
        </row>
        <row r="1107">
          <cell r="A1107">
            <v>510420</v>
          </cell>
          <cell r="B1107" t="str">
            <v>MT</v>
          </cell>
          <cell r="C1107" t="str">
            <v>GUIRATINGA</v>
          </cell>
          <cell r="D1107" t="str">
            <v>510420</v>
          </cell>
          <cell r="F1107">
            <v>13590</v>
          </cell>
          <cell r="H1107">
            <v>13137</v>
          </cell>
        </row>
        <row r="1108">
          <cell r="A1108">
            <v>510450</v>
          </cell>
          <cell r="B1108" t="str">
            <v>MT</v>
          </cell>
          <cell r="C1108" t="str">
            <v>INDIAVAÍ</v>
          </cell>
          <cell r="D1108" t="str">
            <v>510450</v>
          </cell>
          <cell r="E1108">
            <v>14460</v>
          </cell>
          <cell r="F1108">
            <v>8462966</v>
          </cell>
          <cell r="G1108">
            <v>11392</v>
          </cell>
          <cell r="H1108">
            <v>9007411</v>
          </cell>
        </row>
        <row r="1109">
          <cell r="A1109">
            <v>510455</v>
          </cell>
          <cell r="B1109" t="str">
            <v>MT</v>
          </cell>
          <cell r="C1109" t="str">
            <v>ITAÚBA</v>
          </cell>
          <cell r="D1109" t="str">
            <v>510455</v>
          </cell>
          <cell r="F1109">
            <v>742650</v>
          </cell>
          <cell r="H1109">
            <v>717895</v>
          </cell>
        </row>
        <row r="1110">
          <cell r="A1110">
            <v>510460</v>
          </cell>
          <cell r="B1110" t="str">
            <v>MT</v>
          </cell>
          <cell r="C1110" t="str">
            <v>ITIQUIRA</v>
          </cell>
          <cell r="D1110" t="str">
            <v>510460</v>
          </cell>
          <cell r="F1110">
            <v>6772950</v>
          </cell>
          <cell r="H1110">
            <v>6547185</v>
          </cell>
        </row>
        <row r="1111">
          <cell r="A1111">
            <v>510480</v>
          </cell>
          <cell r="B1111" t="str">
            <v>MT</v>
          </cell>
          <cell r="C1111" t="str">
            <v>JACIARA</v>
          </cell>
          <cell r="D1111" t="str">
            <v>510480</v>
          </cell>
          <cell r="F1111">
            <v>2314380</v>
          </cell>
          <cell r="H1111">
            <v>2237234</v>
          </cell>
        </row>
        <row r="1112">
          <cell r="A1112">
            <v>510490</v>
          </cell>
          <cell r="B1112" t="str">
            <v>MT</v>
          </cell>
          <cell r="C1112" t="str">
            <v>JANGADA</v>
          </cell>
          <cell r="D1112" t="str">
            <v>510490</v>
          </cell>
          <cell r="F1112">
            <v>4418456610</v>
          </cell>
          <cell r="H1112">
            <v>4271174723</v>
          </cell>
        </row>
        <row r="1113">
          <cell r="A1113">
            <v>510500</v>
          </cell>
          <cell r="B1113" t="str">
            <v>MT</v>
          </cell>
          <cell r="C1113" t="str">
            <v>JAURU</v>
          </cell>
          <cell r="D1113" t="str">
            <v>510500</v>
          </cell>
          <cell r="E1113">
            <v>5984</v>
          </cell>
          <cell r="F1113">
            <v>4544992</v>
          </cell>
          <cell r="H1113">
            <v>4652319</v>
          </cell>
        </row>
        <row r="1114">
          <cell r="A1114">
            <v>510510</v>
          </cell>
          <cell r="B1114" t="str">
            <v>MT</v>
          </cell>
          <cell r="C1114" t="str">
            <v>JUARA</v>
          </cell>
          <cell r="D1114" t="str">
            <v>510510</v>
          </cell>
          <cell r="F1114">
            <v>3242</v>
          </cell>
          <cell r="H1114">
            <v>3161</v>
          </cell>
        </row>
        <row r="1115">
          <cell r="A1115">
            <v>510515</v>
          </cell>
          <cell r="B1115" t="str">
            <v>MT</v>
          </cell>
          <cell r="C1115" t="str">
            <v>JUÍNA</v>
          </cell>
          <cell r="D1115" t="str">
            <v>510515</v>
          </cell>
          <cell r="F1115">
            <v>748200</v>
          </cell>
          <cell r="H1115">
            <v>723260</v>
          </cell>
        </row>
        <row r="1116">
          <cell r="A1116">
            <v>510517</v>
          </cell>
          <cell r="B1116" t="str">
            <v>MT</v>
          </cell>
          <cell r="C1116" t="str">
            <v>JURUENA</v>
          </cell>
          <cell r="D1116" t="str">
            <v>510517</v>
          </cell>
          <cell r="F1116">
            <v>3240</v>
          </cell>
          <cell r="H1116">
            <v>3132</v>
          </cell>
        </row>
        <row r="1117">
          <cell r="A1117">
            <v>510520</v>
          </cell>
          <cell r="B1117" t="str">
            <v>MT</v>
          </cell>
          <cell r="C1117" t="str">
            <v>JUSCIMEIRA</v>
          </cell>
          <cell r="D1117" t="str">
            <v>510520</v>
          </cell>
          <cell r="E1117">
            <v>431473</v>
          </cell>
          <cell r="F1117">
            <v>163665433</v>
          </cell>
          <cell r="G1117">
            <v>131435</v>
          </cell>
          <cell r="H1117">
            <v>157854867</v>
          </cell>
        </row>
        <row r="1118">
          <cell r="A1118">
            <v>510523</v>
          </cell>
          <cell r="B1118" t="str">
            <v>MT</v>
          </cell>
          <cell r="C1118" t="str">
            <v>LAMBARI D'OESTE</v>
          </cell>
          <cell r="D1118" t="str">
            <v>510523</v>
          </cell>
          <cell r="E1118">
            <v>5050</v>
          </cell>
          <cell r="F1118">
            <v>7997854</v>
          </cell>
          <cell r="G1118">
            <v>6882</v>
          </cell>
          <cell r="H1118">
            <v>8625080</v>
          </cell>
        </row>
        <row r="1119">
          <cell r="A1119">
            <v>510530</v>
          </cell>
          <cell r="B1119" t="str">
            <v>MT</v>
          </cell>
          <cell r="C1119" t="str">
            <v>LUCIARA</v>
          </cell>
          <cell r="D1119" t="str">
            <v>510530</v>
          </cell>
          <cell r="E1119">
            <v>47493</v>
          </cell>
          <cell r="F1119">
            <v>7077399</v>
          </cell>
          <cell r="G1119">
            <v>8777</v>
          </cell>
          <cell r="H1119">
            <v>7733416</v>
          </cell>
        </row>
        <row r="1120">
          <cell r="A1120">
            <v>510560</v>
          </cell>
          <cell r="B1120" t="str">
            <v>MT</v>
          </cell>
          <cell r="C1120" t="str">
            <v>MATUPÁ</v>
          </cell>
          <cell r="D1120" t="str">
            <v>510560</v>
          </cell>
          <cell r="F1120">
            <v>4955520</v>
          </cell>
          <cell r="H1120">
            <v>4790336</v>
          </cell>
        </row>
        <row r="1121">
          <cell r="A1121">
            <v>510562</v>
          </cell>
          <cell r="B1121" t="str">
            <v>MT</v>
          </cell>
          <cell r="C1121" t="str">
            <v>MIRASSOL D'OESTE</v>
          </cell>
          <cell r="D1121" t="str">
            <v>510562</v>
          </cell>
          <cell r="E1121">
            <v>250329</v>
          </cell>
          <cell r="F1121">
            <v>33483048</v>
          </cell>
          <cell r="G1121">
            <v>259055</v>
          </cell>
          <cell r="H1121">
            <v>32233944</v>
          </cell>
        </row>
        <row r="1122">
          <cell r="A1122">
            <v>510590</v>
          </cell>
          <cell r="B1122" t="str">
            <v>MT</v>
          </cell>
          <cell r="C1122" t="str">
            <v>NOBRES</v>
          </cell>
          <cell r="D1122" t="str">
            <v>510590</v>
          </cell>
          <cell r="F1122">
            <v>3956100</v>
          </cell>
          <cell r="H1122">
            <v>3824230</v>
          </cell>
        </row>
        <row r="1123">
          <cell r="A1123">
            <v>510600</v>
          </cell>
          <cell r="B1123" t="str">
            <v>MT</v>
          </cell>
          <cell r="C1123" t="str">
            <v>NORTELÂNDIA</v>
          </cell>
          <cell r="D1123" t="str">
            <v>510600</v>
          </cell>
          <cell r="E1123">
            <v>279</v>
          </cell>
          <cell r="F1123">
            <v>2032194</v>
          </cell>
          <cell r="G1123">
            <v>34</v>
          </cell>
          <cell r="H1123">
            <v>2010644</v>
          </cell>
        </row>
        <row r="1124">
          <cell r="A1124">
            <v>510610</v>
          </cell>
          <cell r="B1124" t="str">
            <v>MT</v>
          </cell>
          <cell r="C1124" t="str">
            <v>NOSSA SENHORA DO LIVRAMENTO</v>
          </cell>
          <cell r="D1124" t="str">
            <v>510610</v>
          </cell>
          <cell r="F1124">
            <v>28171860</v>
          </cell>
          <cell r="H1124">
            <v>27266548</v>
          </cell>
        </row>
        <row r="1125">
          <cell r="A1125">
            <v>510615</v>
          </cell>
          <cell r="B1125" t="str">
            <v>MT</v>
          </cell>
          <cell r="C1125" t="str">
            <v>NOVA BANDEIRANTES</v>
          </cell>
          <cell r="D1125" t="str">
            <v>510615</v>
          </cell>
          <cell r="F1125">
            <v>41677410</v>
          </cell>
          <cell r="H1125">
            <v>40288163</v>
          </cell>
        </row>
        <row r="1126">
          <cell r="A1126">
            <v>510880</v>
          </cell>
          <cell r="B1126" t="str">
            <v>MT</v>
          </cell>
          <cell r="C1126" t="str">
            <v>NOVA GUARITA</v>
          </cell>
          <cell r="D1126" t="str">
            <v>510880</v>
          </cell>
          <cell r="F1126">
            <v>6457834</v>
          </cell>
          <cell r="H1126">
            <v>6242721</v>
          </cell>
        </row>
        <row r="1127">
          <cell r="A1127">
            <v>510618</v>
          </cell>
          <cell r="B1127" t="str">
            <v>MT</v>
          </cell>
          <cell r="C1127" t="str">
            <v>NOVA LACERDA</v>
          </cell>
          <cell r="D1127" t="str">
            <v>510618</v>
          </cell>
          <cell r="E1127">
            <v>14889</v>
          </cell>
          <cell r="F1127">
            <v>10237310</v>
          </cell>
          <cell r="G1127">
            <v>16809</v>
          </cell>
          <cell r="H1127">
            <v>11827927</v>
          </cell>
        </row>
        <row r="1128">
          <cell r="A1128">
            <v>510885</v>
          </cell>
          <cell r="B1128" t="str">
            <v>MT</v>
          </cell>
          <cell r="C1128" t="str">
            <v>NOVA MARILÂNDIA</v>
          </cell>
          <cell r="D1128" t="str">
            <v>510885</v>
          </cell>
          <cell r="E1128">
            <v>8431</v>
          </cell>
          <cell r="F1128">
            <v>29342574</v>
          </cell>
          <cell r="G1128">
            <v>58250</v>
          </cell>
          <cell r="H1128">
            <v>29434097</v>
          </cell>
        </row>
        <row r="1129">
          <cell r="A1129">
            <v>510890</v>
          </cell>
          <cell r="B1129" t="str">
            <v>MT</v>
          </cell>
          <cell r="C1129" t="str">
            <v>NOVA MARINGÁ</v>
          </cell>
          <cell r="D1129" t="str">
            <v>510890</v>
          </cell>
          <cell r="E1129">
            <v>141</v>
          </cell>
          <cell r="F1129">
            <v>470491</v>
          </cell>
          <cell r="H1129">
            <v>461764</v>
          </cell>
        </row>
        <row r="1130">
          <cell r="A1130">
            <v>510895</v>
          </cell>
          <cell r="B1130" t="str">
            <v>MT</v>
          </cell>
          <cell r="C1130" t="str">
            <v>NOVA MONTE VERDE</v>
          </cell>
          <cell r="D1130" t="str">
            <v>510895</v>
          </cell>
          <cell r="F1130">
            <v>0</v>
          </cell>
          <cell r="H1130">
            <v>0</v>
          </cell>
        </row>
        <row r="1131">
          <cell r="A1131">
            <v>510617</v>
          </cell>
          <cell r="B1131" t="str">
            <v>MT</v>
          </cell>
          <cell r="C1131" t="str">
            <v>NOVA NAZARÉ</v>
          </cell>
          <cell r="D1131" t="str">
            <v>510617</v>
          </cell>
          <cell r="F1131">
            <v>4212301</v>
          </cell>
          <cell r="G1131">
            <v>32</v>
          </cell>
          <cell r="H1131">
            <v>4094152</v>
          </cell>
        </row>
        <row r="1132">
          <cell r="A1132">
            <v>510619</v>
          </cell>
          <cell r="B1132" t="str">
            <v>MT</v>
          </cell>
          <cell r="C1132" t="str">
            <v>NOVA SANTA HELENA</v>
          </cell>
          <cell r="D1132" t="str">
            <v>510619</v>
          </cell>
          <cell r="F1132">
            <v>6999210</v>
          </cell>
          <cell r="H1132">
            <v>6765903</v>
          </cell>
        </row>
        <row r="1133">
          <cell r="A1133">
            <v>510625</v>
          </cell>
          <cell r="B1133" t="str">
            <v>MT</v>
          </cell>
          <cell r="C1133" t="str">
            <v>NOVA XAVANTINA</v>
          </cell>
          <cell r="D1133" t="str">
            <v>510625</v>
          </cell>
          <cell r="E1133">
            <v>241729</v>
          </cell>
          <cell r="F1133">
            <v>36854182</v>
          </cell>
          <cell r="G1133">
            <v>155527</v>
          </cell>
          <cell r="H1133">
            <v>37557991</v>
          </cell>
        </row>
        <row r="1134">
          <cell r="A1134">
            <v>510627</v>
          </cell>
          <cell r="B1134" t="str">
            <v>MT</v>
          </cell>
          <cell r="C1134" t="str">
            <v>NOVO HORIZONTE DO NORTE</v>
          </cell>
          <cell r="D1134" t="str">
            <v>510627</v>
          </cell>
          <cell r="F1134">
            <v>16324920</v>
          </cell>
          <cell r="H1134">
            <v>15780756</v>
          </cell>
        </row>
        <row r="1135">
          <cell r="A1135">
            <v>510626</v>
          </cell>
          <cell r="B1135" t="str">
            <v>MT</v>
          </cell>
          <cell r="C1135" t="str">
            <v>NOVO MUNDO</v>
          </cell>
          <cell r="D1135" t="str">
            <v>510626</v>
          </cell>
          <cell r="E1135">
            <v>9352</v>
          </cell>
          <cell r="F1135">
            <v>14737317</v>
          </cell>
          <cell r="G1135">
            <v>40181</v>
          </cell>
          <cell r="H1135">
            <v>17214978</v>
          </cell>
        </row>
        <row r="1136">
          <cell r="A1136">
            <v>510631</v>
          </cell>
          <cell r="B1136" t="str">
            <v>MT</v>
          </cell>
          <cell r="C1136" t="str">
            <v>NOVO SANTO ANTÔNIO</v>
          </cell>
          <cell r="D1136" t="str">
            <v>510631</v>
          </cell>
          <cell r="E1136">
            <v>8943</v>
          </cell>
          <cell r="F1136">
            <v>4661895</v>
          </cell>
          <cell r="G1136">
            <v>8047</v>
          </cell>
          <cell r="H1136">
            <v>4456176</v>
          </cell>
        </row>
        <row r="1137">
          <cell r="A1137">
            <v>510630</v>
          </cell>
          <cell r="B1137" t="str">
            <v>MT</v>
          </cell>
          <cell r="C1137" t="str">
            <v>PARANATINGA</v>
          </cell>
          <cell r="D1137" t="str">
            <v>510630</v>
          </cell>
          <cell r="E1137">
            <v>338907</v>
          </cell>
          <cell r="F1137">
            <v>44908030</v>
          </cell>
          <cell r="G1137">
            <v>338577</v>
          </cell>
          <cell r="H1137">
            <v>49565671</v>
          </cell>
        </row>
        <row r="1138">
          <cell r="A1138">
            <v>510637</v>
          </cell>
          <cell r="B1138" t="str">
            <v>MT</v>
          </cell>
          <cell r="C1138" t="str">
            <v>PEDRA PRETA</v>
          </cell>
          <cell r="D1138" t="str">
            <v>510637</v>
          </cell>
          <cell r="E1138">
            <v>1213</v>
          </cell>
          <cell r="F1138">
            <v>1385520</v>
          </cell>
          <cell r="H1138">
            <v>1408936</v>
          </cell>
        </row>
        <row r="1139">
          <cell r="A1139">
            <v>510642</v>
          </cell>
          <cell r="B1139" t="str">
            <v>MT</v>
          </cell>
          <cell r="C1139" t="str">
            <v>PEIXOTO DE AZEVEDO</v>
          </cell>
          <cell r="D1139" t="str">
            <v>510642</v>
          </cell>
          <cell r="F1139">
            <v>32152913</v>
          </cell>
          <cell r="H1139">
            <v>31078054</v>
          </cell>
        </row>
        <row r="1140">
          <cell r="A1140">
            <v>510645</v>
          </cell>
          <cell r="B1140" t="str">
            <v>MT</v>
          </cell>
          <cell r="C1140" t="str">
            <v>PLANALTO DA SERRA</v>
          </cell>
          <cell r="D1140" t="str">
            <v>510645</v>
          </cell>
          <cell r="E1140">
            <v>10068</v>
          </cell>
          <cell r="F1140">
            <v>15881766</v>
          </cell>
          <cell r="H1140">
            <v>15274117</v>
          </cell>
        </row>
        <row r="1141">
          <cell r="A1141">
            <v>510650</v>
          </cell>
          <cell r="B1141" t="str">
            <v>MT</v>
          </cell>
          <cell r="C1141" t="str">
            <v>POCONÉ</v>
          </cell>
          <cell r="D1141" t="str">
            <v>510650</v>
          </cell>
          <cell r="E1141">
            <v>547165</v>
          </cell>
          <cell r="F1141">
            <v>67456694</v>
          </cell>
          <cell r="G1141">
            <v>370381</v>
          </cell>
          <cell r="H1141">
            <v>62904167</v>
          </cell>
        </row>
        <row r="1142">
          <cell r="A1142">
            <v>510665</v>
          </cell>
          <cell r="B1142" t="str">
            <v>MT</v>
          </cell>
          <cell r="C1142" t="str">
            <v>PONTAL DO ARAGUAIA</v>
          </cell>
          <cell r="D1142" t="str">
            <v>510665</v>
          </cell>
          <cell r="F1142">
            <v>6631380</v>
          </cell>
          <cell r="H1142">
            <v>6410334</v>
          </cell>
        </row>
        <row r="1143">
          <cell r="A1143">
            <v>510670</v>
          </cell>
          <cell r="B1143" t="str">
            <v>MT</v>
          </cell>
          <cell r="C1143" t="str">
            <v>PONTE BRANCA</v>
          </cell>
          <cell r="D1143" t="str">
            <v>510670</v>
          </cell>
          <cell r="E1143">
            <v>14031</v>
          </cell>
          <cell r="F1143">
            <v>7496680</v>
          </cell>
          <cell r="G1143">
            <v>6851</v>
          </cell>
          <cell r="H1143">
            <v>8345390</v>
          </cell>
        </row>
        <row r="1144">
          <cell r="A1144">
            <v>510675</v>
          </cell>
          <cell r="B1144" t="str">
            <v>MT</v>
          </cell>
          <cell r="C1144" t="str">
            <v>PONTES E LACERDA</v>
          </cell>
          <cell r="D1144" t="str">
            <v>510675</v>
          </cell>
          <cell r="F1144">
            <v>225908220</v>
          </cell>
          <cell r="H1144">
            <v>218377946</v>
          </cell>
        </row>
        <row r="1145">
          <cell r="A1145">
            <v>510680</v>
          </cell>
          <cell r="B1145" t="str">
            <v>MT</v>
          </cell>
          <cell r="C1145" t="str">
            <v>PORTO DOS GAÚCHOS</v>
          </cell>
          <cell r="D1145" t="str">
            <v>510680</v>
          </cell>
          <cell r="F1145">
            <v>34898016</v>
          </cell>
          <cell r="H1145">
            <v>33734801</v>
          </cell>
        </row>
        <row r="1146">
          <cell r="A1146">
            <v>510682</v>
          </cell>
          <cell r="B1146" t="str">
            <v>MT</v>
          </cell>
          <cell r="C1146" t="str">
            <v>PORTO ESPERIDIÃO</v>
          </cell>
          <cell r="D1146" t="str">
            <v>510682</v>
          </cell>
          <cell r="E1146">
            <v>111827</v>
          </cell>
          <cell r="F1146">
            <v>17317879</v>
          </cell>
          <cell r="G1146">
            <v>54887</v>
          </cell>
          <cell r="H1146">
            <v>17315723</v>
          </cell>
        </row>
        <row r="1147">
          <cell r="A1147">
            <v>510685</v>
          </cell>
          <cell r="B1147" t="str">
            <v>MT</v>
          </cell>
          <cell r="C1147" t="str">
            <v>PORTO ESTRELA</v>
          </cell>
          <cell r="D1147" t="str">
            <v>510685</v>
          </cell>
          <cell r="E1147">
            <v>35</v>
          </cell>
          <cell r="F1147">
            <v>2452705</v>
          </cell>
          <cell r="H1147">
            <v>2370373</v>
          </cell>
        </row>
        <row r="1148">
          <cell r="A1148">
            <v>510700</v>
          </cell>
          <cell r="B1148" t="str">
            <v>MT</v>
          </cell>
          <cell r="C1148" t="str">
            <v>POXORÉO</v>
          </cell>
          <cell r="D1148" t="str">
            <v>510700</v>
          </cell>
          <cell r="E1148">
            <v>173238</v>
          </cell>
          <cell r="F1148">
            <v>831259595</v>
          </cell>
          <cell r="G1148">
            <v>87885</v>
          </cell>
          <cell r="H1148">
            <v>807408797</v>
          </cell>
        </row>
        <row r="1149">
          <cell r="A1149">
            <v>510704</v>
          </cell>
          <cell r="B1149" t="str">
            <v>MT</v>
          </cell>
          <cell r="C1149" t="str">
            <v>PRIMAVERA DO LESTE</v>
          </cell>
          <cell r="D1149" t="str">
            <v>510704</v>
          </cell>
          <cell r="F1149">
            <v>2705580</v>
          </cell>
          <cell r="G1149">
            <v>30</v>
          </cell>
          <cell r="H1149">
            <v>2623668</v>
          </cell>
        </row>
        <row r="1150">
          <cell r="A1150">
            <v>510706</v>
          </cell>
          <cell r="B1150" t="str">
            <v>MT</v>
          </cell>
          <cell r="C1150" t="str">
            <v>QUERÊNCIA</v>
          </cell>
          <cell r="D1150" t="str">
            <v>510706</v>
          </cell>
          <cell r="E1150">
            <v>391264</v>
          </cell>
          <cell r="F1150">
            <v>62747693</v>
          </cell>
          <cell r="G1150">
            <v>229829</v>
          </cell>
          <cell r="H1150">
            <v>64100833</v>
          </cell>
        </row>
        <row r="1151">
          <cell r="A1151">
            <v>510715</v>
          </cell>
          <cell r="B1151" t="str">
            <v>MT</v>
          </cell>
          <cell r="C1151" t="str">
            <v>RESERVA DO CABAÇAL</v>
          </cell>
          <cell r="D1151" t="str">
            <v>510715</v>
          </cell>
          <cell r="E1151">
            <v>26</v>
          </cell>
          <cell r="F1151">
            <v>6222155</v>
          </cell>
          <cell r="H1151">
            <v>6274951</v>
          </cell>
        </row>
        <row r="1152">
          <cell r="A1152">
            <v>510718</v>
          </cell>
          <cell r="B1152" t="str">
            <v>MT</v>
          </cell>
          <cell r="C1152" t="str">
            <v>RIBEIRÃO CASCALHEIRA</v>
          </cell>
          <cell r="D1152" t="str">
            <v>510718</v>
          </cell>
          <cell r="E1152">
            <v>46660</v>
          </cell>
          <cell r="F1152">
            <v>11488903</v>
          </cell>
          <cell r="G1152">
            <v>20847</v>
          </cell>
          <cell r="H1152">
            <v>11337612</v>
          </cell>
        </row>
        <row r="1153">
          <cell r="A1153">
            <v>510719</v>
          </cell>
          <cell r="B1153" t="str">
            <v>MT</v>
          </cell>
          <cell r="C1153" t="str">
            <v>RIBEIRÃOZINHO</v>
          </cell>
          <cell r="D1153" t="str">
            <v>510719</v>
          </cell>
          <cell r="E1153">
            <v>537</v>
          </cell>
          <cell r="F1153">
            <v>7370699</v>
          </cell>
          <cell r="H1153">
            <v>6422962</v>
          </cell>
        </row>
        <row r="1154">
          <cell r="A1154">
            <v>510720</v>
          </cell>
          <cell r="B1154" t="str">
            <v>MT</v>
          </cell>
          <cell r="C1154" t="str">
            <v>RIO BRANCO</v>
          </cell>
          <cell r="D1154" t="str">
            <v>510720</v>
          </cell>
          <cell r="E1154">
            <v>7912</v>
          </cell>
          <cell r="F1154">
            <v>3472891</v>
          </cell>
          <cell r="G1154">
            <v>11156</v>
          </cell>
          <cell r="H1154">
            <v>4055634</v>
          </cell>
        </row>
        <row r="1155">
          <cell r="A1155">
            <v>510757</v>
          </cell>
          <cell r="B1155" t="str">
            <v>MT</v>
          </cell>
          <cell r="C1155" t="str">
            <v>RONDOLÂNDIA</v>
          </cell>
          <cell r="D1155" t="str">
            <v>510757</v>
          </cell>
          <cell r="E1155">
            <v>3542</v>
          </cell>
          <cell r="F1155">
            <v>6622776</v>
          </cell>
          <cell r="G1155">
            <v>35295</v>
          </cell>
          <cell r="H1155">
            <v>5621932</v>
          </cell>
        </row>
        <row r="1156">
          <cell r="A1156">
            <v>510760</v>
          </cell>
          <cell r="B1156" t="str">
            <v>MT</v>
          </cell>
          <cell r="C1156" t="str">
            <v>RONDONÓPOLIS</v>
          </cell>
          <cell r="D1156" t="str">
            <v>510760</v>
          </cell>
          <cell r="F1156">
            <v>128563710</v>
          </cell>
          <cell r="H1156">
            <v>124278253</v>
          </cell>
        </row>
        <row r="1157">
          <cell r="A1157">
            <v>510770</v>
          </cell>
          <cell r="B1157" t="str">
            <v>MT</v>
          </cell>
          <cell r="C1157" t="str">
            <v>ROSÁRIO OESTE</v>
          </cell>
          <cell r="D1157" t="str">
            <v>510770</v>
          </cell>
          <cell r="E1157">
            <v>98</v>
          </cell>
          <cell r="F1157">
            <v>3379873</v>
          </cell>
          <cell r="G1157">
            <v>5436</v>
          </cell>
          <cell r="H1157">
            <v>3317370</v>
          </cell>
        </row>
        <row r="1158">
          <cell r="A1158">
            <v>510775</v>
          </cell>
          <cell r="B1158" t="str">
            <v>MT</v>
          </cell>
          <cell r="C1158" t="str">
            <v>SALTO DO CÉU</v>
          </cell>
          <cell r="D1158" t="str">
            <v>510775</v>
          </cell>
          <cell r="E1158">
            <v>41962</v>
          </cell>
          <cell r="F1158">
            <v>4298011</v>
          </cell>
          <cell r="G1158">
            <v>47596</v>
          </cell>
          <cell r="H1158">
            <v>5460367</v>
          </cell>
        </row>
        <row r="1159">
          <cell r="A1159">
            <v>510774</v>
          </cell>
          <cell r="B1159" t="str">
            <v>MT</v>
          </cell>
          <cell r="C1159" t="str">
            <v>SANTA CRUZ DO XINGU</v>
          </cell>
          <cell r="D1159" t="str">
            <v>510774</v>
          </cell>
          <cell r="E1159">
            <v>2048</v>
          </cell>
          <cell r="F1159">
            <v>6742532</v>
          </cell>
          <cell r="G1159">
            <v>2459</v>
          </cell>
          <cell r="H1159">
            <v>5799164</v>
          </cell>
        </row>
        <row r="1160">
          <cell r="A1160">
            <v>510776</v>
          </cell>
          <cell r="B1160" t="str">
            <v>MT</v>
          </cell>
          <cell r="C1160" t="str">
            <v>SANTA RITA DO TRIVELATO</v>
          </cell>
          <cell r="D1160" t="str">
            <v>510776</v>
          </cell>
          <cell r="F1160">
            <v>0</v>
          </cell>
          <cell r="H1160">
            <v>0</v>
          </cell>
        </row>
        <row r="1161">
          <cell r="A1161">
            <v>510777</v>
          </cell>
          <cell r="B1161" t="str">
            <v>MT</v>
          </cell>
          <cell r="C1161" t="str">
            <v>SANTA TEREZINHA</v>
          </cell>
          <cell r="D1161" t="str">
            <v>510777</v>
          </cell>
          <cell r="F1161">
            <v>4945318</v>
          </cell>
          <cell r="H1161">
            <v>5942548</v>
          </cell>
        </row>
        <row r="1162">
          <cell r="A1162">
            <v>510726</v>
          </cell>
          <cell r="B1162" t="str">
            <v>MT</v>
          </cell>
          <cell r="C1162" t="str">
            <v>SANTO AFONSO</v>
          </cell>
          <cell r="D1162" t="str">
            <v>510726</v>
          </cell>
          <cell r="E1162">
            <v>48501</v>
          </cell>
          <cell r="F1162">
            <v>10009965</v>
          </cell>
          <cell r="G1162">
            <v>58131</v>
          </cell>
          <cell r="H1162">
            <v>10500321</v>
          </cell>
        </row>
        <row r="1163">
          <cell r="A1163">
            <v>510779</v>
          </cell>
          <cell r="B1163" t="str">
            <v>MT</v>
          </cell>
          <cell r="C1163" t="str">
            <v>SANTO ANTÔNIO DO LESTE</v>
          </cell>
          <cell r="D1163" t="str">
            <v>510779</v>
          </cell>
          <cell r="F1163">
            <v>2283060</v>
          </cell>
          <cell r="H1163">
            <v>2206958</v>
          </cell>
        </row>
        <row r="1164">
          <cell r="A1164">
            <v>510780</v>
          </cell>
          <cell r="B1164" t="str">
            <v>MT</v>
          </cell>
          <cell r="C1164" t="str">
            <v>SANTO ANTÔNIO DO LEVERGER</v>
          </cell>
          <cell r="D1164" t="str">
            <v>510780</v>
          </cell>
          <cell r="F1164">
            <v>7416210</v>
          </cell>
          <cell r="H1164">
            <v>7169003</v>
          </cell>
        </row>
        <row r="1165">
          <cell r="A1165">
            <v>510785</v>
          </cell>
          <cell r="B1165" t="str">
            <v>MT</v>
          </cell>
          <cell r="C1165" t="str">
            <v>SÃO FÉLIX DO ARAGUAIA</v>
          </cell>
          <cell r="D1165" t="str">
            <v>510785</v>
          </cell>
          <cell r="F1165">
            <v>12123090</v>
          </cell>
          <cell r="H1165">
            <v>11718987</v>
          </cell>
        </row>
        <row r="1166">
          <cell r="A1166">
            <v>510729</v>
          </cell>
          <cell r="B1166" t="str">
            <v>MT</v>
          </cell>
          <cell r="C1166" t="str">
            <v>SÃO JOSÉ DO POVO</v>
          </cell>
          <cell r="D1166" t="str">
            <v>510729</v>
          </cell>
          <cell r="E1166">
            <v>838</v>
          </cell>
          <cell r="F1166">
            <v>4585077</v>
          </cell>
          <cell r="G1166">
            <v>671</v>
          </cell>
          <cell r="H1166">
            <v>3949273</v>
          </cell>
        </row>
        <row r="1167">
          <cell r="A1167">
            <v>510730</v>
          </cell>
          <cell r="B1167" t="str">
            <v>MT</v>
          </cell>
          <cell r="C1167" t="str">
            <v>SÃO JOSÉ DO RIO CLARO</v>
          </cell>
          <cell r="D1167" t="str">
            <v>510730</v>
          </cell>
          <cell r="E1167">
            <v>807</v>
          </cell>
          <cell r="F1167">
            <v>50566</v>
          </cell>
          <cell r="G1167">
            <v>979</v>
          </cell>
          <cell r="H1167">
            <v>41261</v>
          </cell>
        </row>
        <row r="1168">
          <cell r="A1168">
            <v>510735</v>
          </cell>
          <cell r="B1168" t="str">
            <v>MT</v>
          </cell>
          <cell r="C1168" t="str">
            <v>SÃO JOSÉ DO XINGU</v>
          </cell>
          <cell r="D1168" t="str">
            <v>510735</v>
          </cell>
          <cell r="F1168">
            <v>26323701</v>
          </cell>
          <cell r="H1168">
            <v>26151530</v>
          </cell>
        </row>
        <row r="1169">
          <cell r="A1169">
            <v>510710</v>
          </cell>
          <cell r="B1169" t="str">
            <v>MT</v>
          </cell>
          <cell r="C1169" t="str">
            <v>SÃO JOSÉ DOS QUATRO MARCOS</v>
          </cell>
          <cell r="D1169" t="str">
            <v>510710</v>
          </cell>
          <cell r="E1169">
            <v>125714</v>
          </cell>
          <cell r="F1169">
            <v>18562379</v>
          </cell>
          <cell r="G1169">
            <v>75825</v>
          </cell>
          <cell r="H1169">
            <v>13643578</v>
          </cell>
        </row>
        <row r="1170">
          <cell r="A1170">
            <v>510740</v>
          </cell>
          <cell r="B1170" t="str">
            <v>MT</v>
          </cell>
          <cell r="C1170" t="str">
            <v>SÃO PEDRO DA CIPA</v>
          </cell>
          <cell r="D1170" t="str">
            <v>510740</v>
          </cell>
          <cell r="F1170">
            <v>98220</v>
          </cell>
          <cell r="H1170">
            <v>103646</v>
          </cell>
        </row>
        <row r="1171">
          <cell r="A1171">
            <v>510787</v>
          </cell>
          <cell r="B1171" t="str">
            <v>MT</v>
          </cell>
          <cell r="C1171" t="str">
            <v>SAPEZAL</v>
          </cell>
          <cell r="D1171" t="str">
            <v>510787</v>
          </cell>
          <cell r="F1171">
            <v>7497026</v>
          </cell>
          <cell r="G1171">
            <v>240</v>
          </cell>
          <cell r="H1171">
            <v>8227970</v>
          </cell>
        </row>
        <row r="1172">
          <cell r="A1172">
            <v>510788</v>
          </cell>
          <cell r="B1172" t="str">
            <v>MT</v>
          </cell>
          <cell r="C1172" t="str">
            <v>SERRA NOVA DOURADA</v>
          </cell>
          <cell r="D1172" t="str">
            <v>510788</v>
          </cell>
          <cell r="E1172">
            <v>18507</v>
          </cell>
          <cell r="F1172">
            <v>5255223</v>
          </cell>
          <cell r="G1172">
            <v>21631</v>
          </cell>
          <cell r="H1172">
            <v>5708981</v>
          </cell>
        </row>
        <row r="1173">
          <cell r="A1173">
            <v>510794</v>
          </cell>
          <cell r="B1173" t="str">
            <v>MT</v>
          </cell>
          <cell r="C1173" t="str">
            <v>TABAPORÃ</v>
          </cell>
          <cell r="D1173" t="str">
            <v>510794</v>
          </cell>
          <cell r="F1173">
            <v>5704812</v>
          </cell>
          <cell r="G1173">
            <v>1230</v>
          </cell>
          <cell r="H1173">
            <v>5515476</v>
          </cell>
        </row>
        <row r="1174">
          <cell r="A1174">
            <v>510795</v>
          </cell>
          <cell r="B1174" t="str">
            <v>MT</v>
          </cell>
          <cell r="C1174" t="str">
            <v>TANGARÁ DA SERRA</v>
          </cell>
          <cell r="D1174" t="str">
            <v>510795</v>
          </cell>
          <cell r="E1174">
            <v>832859</v>
          </cell>
          <cell r="F1174">
            <v>122411563</v>
          </cell>
          <cell r="G1174">
            <v>1645033</v>
          </cell>
          <cell r="H1174">
            <v>139644858</v>
          </cell>
        </row>
        <row r="1175">
          <cell r="A1175">
            <v>510800</v>
          </cell>
          <cell r="B1175" t="str">
            <v>MT</v>
          </cell>
          <cell r="C1175" t="str">
            <v>TAPURAH</v>
          </cell>
          <cell r="D1175" t="str">
            <v>510800</v>
          </cell>
          <cell r="F1175">
            <v>1830</v>
          </cell>
          <cell r="H1175">
            <v>1769</v>
          </cell>
        </row>
        <row r="1176">
          <cell r="A1176">
            <v>510805</v>
          </cell>
          <cell r="B1176" t="str">
            <v>MT</v>
          </cell>
          <cell r="C1176" t="str">
            <v>TERRA NOVA DO NORTE</v>
          </cell>
          <cell r="D1176" t="str">
            <v>510805</v>
          </cell>
          <cell r="F1176">
            <v>4809420</v>
          </cell>
          <cell r="H1176">
            <v>4657686</v>
          </cell>
        </row>
        <row r="1177">
          <cell r="A1177">
            <v>510810</v>
          </cell>
          <cell r="B1177" t="str">
            <v>MT</v>
          </cell>
          <cell r="C1177" t="str">
            <v>TESOURO</v>
          </cell>
          <cell r="D1177" t="str">
            <v>510810</v>
          </cell>
          <cell r="E1177">
            <v>866</v>
          </cell>
          <cell r="F1177">
            <v>8731661</v>
          </cell>
          <cell r="G1177">
            <v>2003</v>
          </cell>
          <cell r="H1177">
            <v>7797267</v>
          </cell>
        </row>
        <row r="1178">
          <cell r="A1178">
            <v>510820</v>
          </cell>
          <cell r="B1178" t="str">
            <v>MT</v>
          </cell>
          <cell r="C1178" t="str">
            <v>TORIXORÉU</v>
          </cell>
          <cell r="D1178" t="str">
            <v>510820</v>
          </cell>
          <cell r="E1178">
            <v>66967</v>
          </cell>
          <cell r="F1178">
            <v>20295190</v>
          </cell>
          <cell r="G1178">
            <v>53408</v>
          </cell>
          <cell r="H1178">
            <v>17807068</v>
          </cell>
        </row>
        <row r="1179">
          <cell r="A1179">
            <v>510830</v>
          </cell>
          <cell r="B1179" t="str">
            <v>MT</v>
          </cell>
          <cell r="C1179" t="str">
            <v>UNIÃO DO SUL</v>
          </cell>
          <cell r="D1179" t="str">
            <v>510830</v>
          </cell>
          <cell r="E1179">
            <v>32304</v>
          </cell>
          <cell r="F1179">
            <v>5401501</v>
          </cell>
          <cell r="G1179">
            <v>64943</v>
          </cell>
          <cell r="H1179">
            <v>8313511</v>
          </cell>
        </row>
        <row r="1180">
          <cell r="A1180">
            <v>510835</v>
          </cell>
          <cell r="B1180" t="str">
            <v>MT</v>
          </cell>
          <cell r="C1180" t="str">
            <v>VALE DE SÃO DOMINGOS</v>
          </cell>
          <cell r="D1180" t="str">
            <v>510835</v>
          </cell>
          <cell r="E1180">
            <v>28729</v>
          </cell>
          <cell r="F1180">
            <v>5668130</v>
          </cell>
          <cell r="G1180">
            <v>65648</v>
          </cell>
          <cell r="H1180">
            <v>7709145</v>
          </cell>
        </row>
        <row r="1181">
          <cell r="A1181">
            <v>510840</v>
          </cell>
          <cell r="B1181" t="str">
            <v>MT</v>
          </cell>
          <cell r="C1181" t="str">
            <v>VÁRZEA GRANDE</v>
          </cell>
          <cell r="D1181" t="str">
            <v>510840</v>
          </cell>
          <cell r="F1181">
            <v>12900</v>
          </cell>
          <cell r="H1181">
            <v>12470</v>
          </cell>
        </row>
        <row r="1182">
          <cell r="A1182">
            <v>510850</v>
          </cell>
          <cell r="B1182" t="str">
            <v>MT</v>
          </cell>
          <cell r="C1182" t="str">
            <v>VERA</v>
          </cell>
          <cell r="D1182" t="str">
            <v>510850</v>
          </cell>
          <cell r="F1182">
            <v>34898340</v>
          </cell>
          <cell r="H1182">
            <v>33735062</v>
          </cell>
        </row>
        <row r="1183">
          <cell r="A1183">
            <v>510550</v>
          </cell>
          <cell r="B1183" t="str">
            <v>MT</v>
          </cell>
          <cell r="C1183" t="str">
            <v>VILA BELA DA SANTÍSSIMA TRINDADE</v>
          </cell>
          <cell r="D1183" t="str">
            <v>510550</v>
          </cell>
          <cell r="F1183">
            <v>966660</v>
          </cell>
          <cell r="H1183">
            <v>934438</v>
          </cell>
        </row>
        <row r="1184">
          <cell r="A1184">
            <v>510860</v>
          </cell>
          <cell r="B1184" t="str">
            <v>MT</v>
          </cell>
          <cell r="C1184" t="str">
            <v>VILA RICA</v>
          </cell>
          <cell r="D1184" t="str">
            <v>510860</v>
          </cell>
          <cell r="E1184">
            <v>362839</v>
          </cell>
          <cell r="F1184">
            <v>42013092</v>
          </cell>
          <cell r="G1184">
            <v>480659</v>
          </cell>
          <cell r="H1184">
            <v>49770233</v>
          </cell>
        </row>
        <row r="1185">
          <cell r="A1185">
            <v>500110</v>
          </cell>
          <cell r="B1185" t="str">
            <v>MS</v>
          </cell>
          <cell r="C1185" t="str">
            <v>AQUIDAUANA</v>
          </cell>
          <cell r="D1185" t="str">
            <v>500110</v>
          </cell>
          <cell r="F1185">
            <v>32591160</v>
          </cell>
          <cell r="H1185">
            <v>31504788</v>
          </cell>
        </row>
        <row r="1186">
          <cell r="A1186">
            <v>500124</v>
          </cell>
          <cell r="B1186" t="str">
            <v>MS</v>
          </cell>
          <cell r="C1186" t="str">
            <v>ARAL MOREIRA</v>
          </cell>
          <cell r="D1186" t="str">
            <v>500124</v>
          </cell>
          <cell r="F1186">
            <v>27049680</v>
          </cell>
          <cell r="H1186">
            <v>26148024</v>
          </cell>
        </row>
        <row r="1187">
          <cell r="A1187">
            <v>500150</v>
          </cell>
          <cell r="B1187" t="str">
            <v>MS</v>
          </cell>
          <cell r="C1187" t="str">
            <v>BANDEIRANTES</v>
          </cell>
          <cell r="D1187" t="str">
            <v>500150</v>
          </cell>
          <cell r="F1187">
            <v>50340</v>
          </cell>
          <cell r="H1187">
            <v>48662</v>
          </cell>
        </row>
        <row r="1188">
          <cell r="A1188">
            <v>500210</v>
          </cell>
          <cell r="B1188" t="str">
            <v>MS</v>
          </cell>
          <cell r="C1188" t="str">
            <v>BELA VISTA</v>
          </cell>
          <cell r="D1188" t="str">
            <v>500210</v>
          </cell>
          <cell r="F1188">
            <v>526080</v>
          </cell>
          <cell r="H1188">
            <v>508544</v>
          </cell>
        </row>
        <row r="1189">
          <cell r="A1189">
            <v>500260</v>
          </cell>
          <cell r="B1189" t="str">
            <v>MS</v>
          </cell>
          <cell r="C1189" t="str">
            <v>CAMAPUÃ</v>
          </cell>
          <cell r="D1189" t="str">
            <v>500260</v>
          </cell>
          <cell r="F1189">
            <v>46872210</v>
          </cell>
          <cell r="H1189">
            <v>45309803</v>
          </cell>
        </row>
        <row r="1190">
          <cell r="A1190">
            <v>500270</v>
          </cell>
          <cell r="B1190" t="str">
            <v>MS</v>
          </cell>
          <cell r="C1190" t="str">
            <v>CAMPO GRANDE</v>
          </cell>
          <cell r="D1190" t="str">
            <v>500270</v>
          </cell>
          <cell r="E1190">
            <v>1742462</v>
          </cell>
          <cell r="F1190">
            <v>308680754</v>
          </cell>
          <cell r="G1190">
            <v>1330001</v>
          </cell>
          <cell r="H1190">
            <v>272379765</v>
          </cell>
        </row>
        <row r="1191">
          <cell r="A1191">
            <v>500295</v>
          </cell>
          <cell r="B1191" t="str">
            <v>MS</v>
          </cell>
          <cell r="C1191" t="str">
            <v>CHAPADÃO DO SUL</v>
          </cell>
          <cell r="D1191" t="str">
            <v>500295</v>
          </cell>
          <cell r="F1191">
            <v>90000</v>
          </cell>
          <cell r="H1191">
            <v>87000</v>
          </cell>
        </row>
        <row r="1192">
          <cell r="A1192">
            <v>500315</v>
          </cell>
          <cell r="B1192" t="str">
            <v>MS</v>
          </cell>
          <cell r="C1192" t="str">
            <v>CORONEL SAPUCAIA</v>
          </cell>
          <cell r="D1192" t="str">
            <v>500315</v>
          </cell>
          <cell r="F1192">
            <v>214128480</v>
          </cell>
          <cell r="H1192">
            <v>206990864</v>
          </cell>
        </row>
        <row r="1193">
          <cell r="A1193">
            <v>500330</v>
          </cell>
          <cell r="B1193" t="str">
            <v>MS</v>
          </cell>
          <cell r="C1193" t="str">
            <v>COXIM</v>
          </cell>
          <cell r="D1193" t="str">
            <v>500330</v>
          </cell>
          <cell r="F1193">
            <v>5259314070</v>
          </cell>
          <cell r="H1193">
            <v>5084003601</v>
          </cell>
        </row>
        <row r="1194">
          <cell r="A1194">
            <v>500348</v>
          </cell>
          <cell r="B1194" t="str">
            <v>MS</v>
          </cell>
          <cell r="C1194" t="str">
            <v>DOIS IRMÃOS DO BURITI</v>
          </cell>
          <cell r="D1194" t="str">
            <v>500348</v>
          </cell>
          <cell r="F1194">
            <v>35537790</v>
          </cell>
          <cell r="H1194">
            <v>34353197</v>
          </cell>
        </row>
        <row r="1195">
          <cell r="A1195">
            <v>500370</v>
          </cell>
          <cell r="B1195" t="str">
            <v>MS</v>
          </cell>
          <cell r="C1195" t="str">
            <v>DOURADOS</v>
          </cell>
          <cell r="D1195" t="str">
            <v>500370</v>
          </cell>
          <cell r="E1195">
            <v>1981303</v>
          </cell>
          <cell r="F1195">
            <v>588122962</v>
          </cell>
          <cell r="G1195">
            <v>1286905</v>
          </cell>
          <cell r="H1195">
            <v>606052502</v>
          </cell>
        </row>
        <row r="1196">
          <cell r="A1196">
            <v>500380</v>
          </cell>
          <cell r="B1196" t="str">
            <v>MS</v>
          </cell>
          <cell r="C1196" t="str">
            <v>FÁTIMA DO SUL</v>
          </cell>
          <cell r="D1196" t="str">
            <v>500380</v>
          </cell>
          <cell r="E1196">
            <v>196000</v>
          </cell>
          <cell r="F1196">
            <v>31448195</v>
          </cell>
          <cell r="G1196">
            <v>275119</v>
          </cell>
          <cell r="H1196">
            <v>46911696</v>
          </cell>
        </row>
        <row r="1197">
          <cell r="A1197">
            <v>500430</v>
          </cell>
          <cell r="B1197" t="str">
            <v>MS</v>
          </cell>
          <cell r="C1197" t="str">
            <v>IGUATEMI</v>
          </cell>
          <cell r="D1197" t="str">
            <v>500430</v>
          </cell>
          <cell r="F1197">
            <v>2276520</v>
          </cell>
          <cell r="H1197">
            <v>2200636</v>
          </cell>
        </row>
        <row r="1198">
          <cell r="A1198">
            <v>500450</v>
          </cell>
          <cell r="B1198" t="str">
            <v>MS</v>
          </cell>
          <cell r="C1198" t="str">
            <v>ITAPORÃ</v>
          </cell>
          <cell r="D1198" t="str">
            <v>500450</v>
          </cell>
          <cell r="F1198">
            <v>38668980</v>
          </cell>
          <cell r="H1198">
            <v>37380014</v>
          </cell>
        </row>
        <row r="1199">
          <cell r="A1199">
            <v>500460</v>
          </cell>
          <cell r="B1199" t="str">
            <v>MS</v>
          </cell>
          <cell r="C1199" t="str">
            <v>ITAQUIRAÍ</v>
          </cell>
          <cell r="D1199" t="str">
            <v>500460</v>
          </cell>
          <cell r="F1199">
            <v>26846820</v>
          </cell>
          <cell r="H1199">
            <v>25951926</v>
          </cell>
        </row>
        <row r="1200">
          <cell r="A1200">
            <v>500480</v>
          </cell>
          <cell r="B1200" t="str">
            <v>MS</v>
          </cell>
          <cell r="C1200" t="str">
            <v>JAPORÃ</v>
          </cell>
          <cell r="D1200" t="str">
            <v>500480</v>
          </cell>
          <cell r="F1200">
            <v>9450</v>
          </cell>
          <cell r="H1200">
            <v>9135</v>
          </cell>
        </row>
        <row r="1201">
          <cell r="A1201">
            <v>500500</v>
          </cell>
          <cell r="B1201" t="str">
            <v>MS</v>
          </cell>
          <cell r="C1201" t="str">
            <v>JARDIM</v>
          </cell>
          <cell r="D1201" t="str">
            <v>500500</v>
          </cell>
          <cell r="F1201">
            <v>160145550</v>
          </cell>
          <cell r="H1201">
            <v>154807365</v>
          </cell>
        </row>
        <row r="1202">
          <cell r="A1202">
            <v>500515</v>
          </cell>
          <cell r="B1202" t="str">
            <v>MS</v>
          </cell>
          <cell r="C1202" t="str">
            <v>JUTI</v>
          </cell>
          <cell r="D1202" t="str">
            <v>500515</v>
          </cell>
          <cell r="F1202">
            <v>6063150</v>
          </cell>
          <cell r="H1202">
            <v>5861045</v>
          </cell>
        </row>
        <row r="1203">
          <cell r="A1203">
            <v>500525</v>
          </cell>
          <cell r="B1203" t="str">
            <v>MS</v>
          </cell>
          <cell r="C1203" t="str">
            <v>LAGUNA CARAPÃ</v>
          </cell>
          <cell r="D1203" t="str">
            <v>500525</v>
          </cell>
          <cell r="E1203">
            <v>13356</v>
          </cell>
          <cell r="F1203">
            <v>14757353</v>
          </cell>
          <cell r="G1203">
            <v>14290</v>
          </cell>
          <cell r="H1203">
            <v>14560456</v>
          </cell>
        </row>
        <row r="1204">
          <cell r="A1204">
            <v>500580</v>
          </cell>
          <cell r="B1204" t="str">
            <v>MS</v>
          </cell>
          <cell r="C1204" t="str">
            <v>NIOAQUE</v>
          </cell>
          <cell r="D1204" t="str">
            <v>500580</v>
          </cell>
          <cell r="F1204">
            <v>24887550</v>
          </cell>
          <cell r="H1204">
            <v>24057965</v>
          </cell>
        </row>
        <row r="1205">
          <cell r="A1205">
            <v>500620</v>
          </cell>
          <cell r="B1205" t="str">
            <v>MS</v>
          </cell>
          <cell r="C1205" t="str">
            <v>NOVA ANDRADINA</v>
          </cell>
          <cell r="D1205" t="str">
            <v>500620</v>
          </cell>
          <cell r="F1205">
            <v>23400</v>
          </cell>
          <cell r="H1205">
            <v>22620</v>
          </cell>
        </row>
        <row r="1206">
          <cell r="A1206">
            <v>500635</v>
          </cell>
          <cell r="B1206" t="str">
            <v>MS</v>
          </cell>
          <cell r="C1206" t="str">
            <v>PARANHOS</v>
          </cell>
          <cell r="D1206" t="str">
            <v>500635</v>
          </cell>
          <cell r="F1206">
            <v>0</v>
          </cell>
          <cell r="H1206">
            <v>0</v>
          </cell>
        </row>
        <row r="1207">
          <cell r="A1207">
            <v>500640</v>
          </cell>
          <cell r="B1207" t="str">
            <v>MS</v>
          </cell>
          <cell r="C1207" t="str">
            <v>PEDRO GOMES</v>
          </cell>
          <cell r="D1207" t="str">
            <v>500640</v>
          </cell>
          <cell r="F1207">
            <v>896730</v>
          </cell>
          <cell r="H1207">
            <v>866839</v>
          </cell>
        </row>
        <row r="1208">
          <cell r="A1208">
            <v>500660</v>
          </cell>
          <cell r="B1208" t="str">
            <v>MS</v>
          </cell>
          <cell r="C1208" t="str">
            <v>PONTA PORÃ</v>
          </cell>
          <cell r="D1208" t="str">
            <v>500660</v>
          </cell>
          <cell r="F1208">
            <v>219079350</v>
          </cell>
          <cell r="H1208">
            <v>211776705</v>
          </cell>
        </row>
        <row r="1209">
          <cell r="A1209">
            <v>500690</v>
          </cell>
          <cell r="B1209" t="str">
            <v>MS</v>
          </cell>
          <cell r="C1209" t="str">
            <v>PORTO MURTINHO</v>
          </cell>
          <cell r="D1209" t="str">
            <v>500690</v>
          </cell>
          <cell r="F1209">
            <v>5681940</v>
          </cell>
          <cell r="H1209">
            <v>5492542</v>
          </cell>
        </row>
        <row r="1210">
          <cell r="A1210">
            <v>500769</v>
          </cell>
          <cell r="B1210" t="str">
            <v>MS</v>
          </cell>
          <cell r="C1210" t="str">
            <v>SÃO GABRIEL DO OESTE</v>
          </cell>
          <cell r="D1210" t="str">
            <v>500769</v>
          </cell>
          <cell r="F1210">
            <v>600000</v>
          </cell>
          <cell r="H1210">
            <v>580000</v>
          </cell>
        </row>
        <row r="1211">
          <cell r="A1211">
            <v>500795</v>
          </cell>
          <cell r="B1211" t="str">
            <v>MS</v>
          </cell>
          <cell r="C1211" t="str">
            <v>TACURU</v>
          </cell>
          <cell r="D1211" t="str">
            <v>500795</v>
          </cell>
          <cell r="E1211">
            <v>3126</v>
          </cell>
          <cell r="F1211">
            <v>28581057</v>
          </cell>
          <cell r="G1211">
            <v>5414</v>
          </cell>
          <cell r="H1211">
            <v>29488207</v>
          </cell>
        </row>
        <row r="1212">
          <cell r="A1212">
            <v>500797</v>
          </cell>
          <cell r="B1212" t="str">
            <v>MS</v>
          </cell>
          <cell r="C1212" t="str">
            <v>TAQUARUSSU</v>
          </cell>
          <cell r="D1212" t="str">
            <v>500797</v>
          </cell>
          <cell r="F1212">
            <v>4702080</v>
          </cell>
          <cell r="H1212">
            <v>4545344</v>
          </cell>
        </row>
        <row r="1213">
          <cell r="A1213">
            <v>310375</v>
          </cell>
          <cell r="B1213" t="str">
            <v>MG</v>
          </cell>
          <cell r="C1213" t="str">
            <v>ARAPORÃ</v>
          </cell>
          <cell r="D1213" t="str">
            <v>310375</v>
          </cell>
          <cell r="F1213">
            <v>3197400</v>
          </cell>
          <cell r="H1213">
            <v>3090820</v>
          </cell>
        </row>
        <row r="1214">
          <cell r="A1214">
            <v>310560</v>
          </cell>
          <cell r="B1214" t="str">
            <v>MG</v>
          </cell>
          <cell r="C1214" t="str">
            <v>BARBACENA</v>
          </cell>
          <cell r="D1214" t="str">
            <v>310560</v>
          </cell>
          <cell r="E1214">
            <v>1749759</v>
          </cell>
          <cell r="F1214">
            <v>180081461</v>
          </cell>
          <cell r="G1214">
            <v>162434</v>
          </cell>
          <cell r="H1214">
            <v>190119321</v>
          </cell>
        </row>
        <row r="1215">
          <cell r="A1215">
            <v>310910</v>
          </cell>
          <cell r="B1215" t="str">
            <v>MG</v>
          </cell>
          <cell r="C1215" t="str">
            <v>BUENO BRANDÃO</v>
          </cell>
          <cell r="D1215" t="str">
            <v>310910</v>
          </cell>
          <cell r="F1215">
            <v>0</v>
          </cell>
          <cell r="H1215">
            <v>0</v>
          </cell>
        </row>
        <row r="1216">
          <cell r="A1216">
            <v>310970</v>
          </cell>
          <cell r="B1216" t="str">
            <v>MG</v>
          </cell>
          <cell r="C1216" t="str">
            <v>CACHOEIRA DE MINAS</v>
          </cell>
          <cell r="D1216" t="str">
            <v>310970</v>
          </cell>
          <cell r="F1216">
            <v>2977260</v>
          </cell>
          <cell r="H1216">
            <v>2878018</v>
          </cell>
        </row>
        <row r="1217">
          <cell r="A1217">
            <v>312280</v>
          </cell>
          <cell r="B1217" t="str">
            <v>MG</v>
          </cell>
          <cell r="C1217" t="str">
            <v>DOM VIÇOSO</v>
          </cell>
          <cell r="D1217" t="str">
            <v>312280</v>
          </cell>
          <cell r="F1217">
            <v>15174900</v>
          </cell>
          <cell r="H1217">
            <v>14669070</v>
          </cell>
        </row>
        <row r="1218">
          <cell r="A1218">
            <v>313170</v>
          </cell>
          <cell r="B1218" t="str">
            <v>MG</v>
          </cell>
          <cell r="C1218" t="str">
            <v>ITABIRA</v>
          </cell>
          <cell r="D1218" t="str">
            <v>313170</v>
          </cell>
          <cell r="F1218">
            <v>2676570</v>
          </cell>
          <cell r="H1218">
            <v>2587351</v>
          </cell>
        </row>
        <row r="1219">
          <cell r="A1219">
            <v>313505</v>
          </cell>
          <cell r="B1219" t="str">
            <v>MG</v>
          </cell>
          <cell r="C1219" t="str">
            <v>JAÍBA</v>
          </cell>
          <cell r="D1219" t="str">
            <v>313505</v>
          </cell>
          <cell r="F1219">
            <v>448140</v>
          </cell>
          <cell r="H1219">
            <v>433202</v>
          </cell>
        </row>
        <row r="1220">
          <cell r="A1220">
            <v>314090</v>
          </cell>
          <cell r="B1220" t="str">
            <v>MG</v>
          </cell>
          <cell r="C1220" t="str">
            <v>MATIPÓ</v>
          </cell>
          <cell r="D1220" t="str">
            <v>314090</v>
          </cell>
          <cell r="F1220">
            <v>2630730</v>
          </cell>
          <cell r="H1220">
            <v>2543039</v>
          </cell>
        </row>
        <row r="1221">
          <cell r="A1221">
            <v>314200</v>
          </cell>
          <cell r="B1221" t="str">
            <v>MG</v>
          </cell>
          <cell r="C1221" t="str">
            <v>MIRABELA</v>
          </cell>
          <cell r="D1221" t="str">
            <v>314200</v>
          </cell>
          <cell r="F1221">
            <v>287130</v>
          </cell>
          <cell r="H1221">
            <v>277559</v>
          </cell>
        </row>
        <row r="1222">
          <cell r="A1222">
            <v>314587</v>
          </cell>
          <cell r="B1222" t="str">
            <v>MG</v>
          </cell>
          <cell r="C1222" t="str">
            <v>ORIZÂNIA</v>
          </cell>
          <cell r="D1222" t="str">
            <v>314587</v>
          </cell>
          <cell r="F1222">
            <v>14177550</v>
          </cell>
          <cell r="H1222">
            <v>13704965</v>
          </cell>
        </row>
        <row r="1223">
          <cell r="A1223">
            <v>314910</v>
          </cell>
          <cell r="B1223" t="str">
            <v>MG</v>
          </cell>
          <cell r="C1223" t="str">
            <v>PEDRALVA</v>
          </cell>
          <cell r="D1223" t="str">
            <v>314910</v>
          </cell>
          <cell r="F1223">
            <v>0</v>
          </cell>
          <cell r="H1223">
            <v>0</v>
          </cell>
        </row>
        <row r="1224">
          <cell r="A1224">
            <v>315080</v>
          </cell>
          <cell r="B1224" t="str">
            <v>MG</v>
          </cell>
          <cell r="C1224" t="str">
            <v>PIRANGA</v>
          </cell>
          <cell r="D1224" t="str">
            <v>315080</v>
          </cell>
          <cell r="F1224">
            <v>100980</v>
          </cell>
          <cell r="H1224">
            <v>97614</v>
          </cell>
        </row>
        <row r="1225">
          <cell r="A1225">
            <v>315370</v>
          </cell>
          <cell r="B1225" t="str">
            <v>MG</v>
          </cell>
          <cell r="C1225" t="str">
            <v>QUARTEL GERAL</v>
          </cell>
          <cell r="D1225" t="str">
            <v>315370</v>
          </cell>
          <cell r="F1225">
            <v>28044210</v>
          </cell>
          <cell r="H1225">
            <v>27109403</v>
          </cell>
        </row>
        <row r="1226">
          <cell r="A1226">
            <v>315960</v>
          </cell>
          <cell r="B1226" t="str">
            <v>MG</v>
          </cell>
          <cell r="C1226" t="str">
            <v>SANTA RITA DO SAPUCAÍ</v>
          </cell>
          <cell r="D1226" t="str">
            <v>315960</v>
          </cell>
          <cell r="F1226">
            <v>108014340</v>
          </cell>
          <cell r="H1226">
            <v>104413862</v>
          </cell>
        </row>
        <row r="1227">
          <cell r="A1227">
            <v>316370</v>
          </cell>
          <cell r="B1227" t="str">
            <v>MG</v>
          </cell>
          <cell r="C1227" t="str">
            <v>SÃO LOURENÇO</v>
          </cell>
          <cell r="D1227" t="str">
            <v>316370</v>
          </cell>
          <cell r="F1227">
            <v>138082410</v>
          </cell>
          <cell r="H1227">
            <v>133479663</v>
          </cell>
        </row>
        <row r="1228">
          <cell r="A1228">
            <v>316720</v>
          </cell>
          <cell r="B1228" t="str">
            <v>MG</v>
          </cell>
          <cell r="C1228" t="str">
            <v>SETE LAGOAS</v>
          </cell>
          <cell r="D1228" t="str">
            <v>316720</v>
          </cell>
          <cell r="F1228">
            <v>12392100</v>
          </cell>
          <cell r="H1228">
            <v>11979030</v>
          </cell>
        </row>
        <row r="1229">
          <cell r="A1229">
            <v>317020</v>
          </cell>
          <cell r="B1229" t="str">
            <v>MG</v>
          </cell>
          <cell r="C1229" t="str">
            <v>UBERLÂNDIA</v>
          </cell>
          <cell r="D1229" t="str">
            <v>317020</v>
          </cell>
          <cell r="F1229">
            <v>734010</v>
          </cell>
          <cell r="H1229">
            <v>709543</v>
          </cell>
        </row>
        <row r="1230">
          <cell r="A1230">
            <v>150010</v>
          </cell>
          <cell r="B1230" t="str">
            <v>PA</v>
          </cell>
          <cell r="C1230" t="str">
            <v>ABAETETUBA</v>
          </cell>
          <cell r="D1230" t="str">
            <v>150010</v>
          </cell>
          <cell r="F1230">
            <v>91381230</v>
          </cell>
          <cell r="H1230">
            <v>88335189</v>
          </cell>
        </row>
        <row r="1231">
          <cell r="A1231">
            <v>150013</v>
          </cell>
          <cell r="B1231" t="str">
            <v>PA</v>
          </cell>
          <cell r="C1231" t="str">
            <v>ABEL FIGUEIREDO</v>
          </cell>
          <cell r="D1231" t="str">
            <v>150013</v>
          </cell>
          <cell r="F1231">
            <v>2478420</v>
          </cell>
          <cell r="H1231">
            <v>2395806</v>
          </cell>
        </row>
        <row r="1232">
          <cell r="A1232">
            <v>150020</v>
          </cell>
          <cell r="B1232" t="str">
            <v>PA</v>
          </cell>
          <cell r="C1232" t="str">
            <v>ACARÁ</v>
          </cell>
          <cell r="D1232" t="str">
            <v>150020</v>
          </cell>
          <cell r="F1232">
            <v>5466960</v>
          </cell>
          <cell r="H1232">
            <v>5284728</v>
          </cell>
        </row>
        <row r="1233">
          <cell r="A1233">
            <v>150030</v>
          </cell>
          <cell r="B1233" t="str">
            <v>PA</v>
          </cell>
          <cell r="C1233" t="str">
            <v>AFUÁ</v>
          </cell>
          <cell r="D1233" t="str">
            <v>150030</v>
          </cell>
          <cell r="F1233">
            <v>0</v>
          </cell>
          <cell r="H1233">
            <v>0</v>
          </cell>
        </row>
        <row r="1234">
          <cell r="A1234">
            <v>150034</v>
          </cell>
          <cell r="B1234" t="str">
            <v>PA</v>
          </cell>
          <cell r="C1234" t="str">
            <v>ÁGUA AZUL DO NORTE</v>
          </cell>
          <cell r="D1234" t="str">
            <v>150034</v>
          </cell>
          <cell r="E1234">
            <v>56310</v>
          </cell>
          <cell r="F1234">
            <v>28336727</v>
          </cell>
          <cell r="G1234">
            <v>36581</v>
          </cell>
          <cell r="H1234">
            <v>26495426</v>
          </cell>
        </row>
        <row r="1235">
          <cell r="A1235">
            <v>150050</v>
          </cell>
          <cell r="B1235" t="str">
            <v>PA</v>
          </cell>
          <cell r="C1235" t="str">
            <v>ALMEIRIM</v>
          </cell>
          <cell r="D1235" t="str">
            <v>150050</v>
          </cell>
          <cell r="E1235">
            <v>221558</v>
          </cell>
          <cell r="F1235">
            <v>43993190</v>
          </cell>
          <cell r="G1235">
            <v>158253</v>
          </cell>
          <cell r="H1235">
            <v>39368309</v>
          </cell>
        </row>
        <row r="1236">
          <cell r="A1236">
            <v>150060</v>
          </cell>
          <cell r="B1236" t="str">
            <v>PA</v>
          </cell>
          <cell r="C1236" t="str">
            <v>ALTAMIRA</v>
          </cell>
          <cell r="D1236" t="str">
            <v>150060</v>
          </cell>
          <cell r="F1236">
            <v>8131050</v>
          </cell>
          <cell r="H1236">
            <v>7860015</v>
          </cell>
        </row>
        <row r="1237">
          <cell r="A1237">
            <v>150080</v>
          </cell>
          <cell r="B1237" t="str">
            <v>PA</v>
          </cell>
          <cell r="C1237" t="str">
            <v>ANANINDEUA</v>
          </cell>
          <cell r="D1237" t="str">
            <v>150080</v>
          </cell>
          <cell r="E1237">
            <v>216011</v>
          </cell>
          <cell r="F1237">
            <v>185438815</v>
          </cell>
          <cell r="G1237">
            <v>130590</v>
          </cell>
          <cell r="H1237">
            <v>171646251</v>
          </cell>
        </row>
        <row r="1238">
          <cell r="A1238">
            <v>150085</v>
          </cell>
          <cell r="B1238" t="str">
            <v>PA</v>
          </cell>
          <cell r="C1238" t="str">
            <v>ANAPU</v>
          </cell>
          <cell r="D1238" t="str">
            <v>150085</v>
          </cell>
          <cell r="E1238">
            <v>142566</v>
          </cell>
          <cell r="F1238">
            <v>121358521</v>
          </cell>
          <cell r="G1238">
            <v>92846</v>
          </cell>
          <cell r="H1238">
            <v>116902732</v>
          </cell>
        </row>
        <row r="1239">
          <cell r="A1239">
            <v>150100</v>
          </cell>
          <cell r="B1239" t="str">
            <v>PA</v>
          </cell>
          <cell r="C1239" t="str">
            <v>AVEIRO</v>
          </cell>
          <cell r="D1239" t="str">
            <v>150100</v>
          </cell>
          <cell r="E1239">
            <v>9399</v>
          </cell>
          <cell r="F1239">
            <v>16666328</v>
          </cell>
          <cell r="H1239">
            <v>16031498</v>
          </cell>
        </row>
        <row r="1240">
          <cell r="A1240">
            <v>150120</v>
          </cell>
          <cell r="B1240" t="str">
            <v>PA</v>
          </cell>
          <cell r="C1240" t="str">
            <v>BAIÃO</v>
          </cell>
          <cell r="D1240" t="str">
            <v>150120</v>
          </cell>
          <cell r="F1240">
            <v>3305790</v>
          </cell>
          <cell r="H1240">
            <v>3195597</v>
          </cell>
        </row>
        <row r="1241">
          <cell r="A1241">
            <v>150125</v>
          </cell>
          <cell r="B1241" t="str">
            <v>PA</v>
          </cell>
          <cell r="C1241" t="str">
            <v>BANNACH</v>
          </cell>
          <cell r="D1241" t="str">
            <v>150125</v>
          </cell>
          <cell r="F1241">
            <v>35850</v>
          </cell>
          <cell r="H1241">
            <v>34655</v>
          </cell>
        </row>
        <row r="1242">
          <cell r="A1242">
            <v>150130</v>
          </cell>
          <cell r="B1242" t="str">
            <v>PA</v>
          </cell>
          <cell r="C1242" t="str">
            <v>BARCARENA</v>
          </cell>
          <cell r="D1242" t="str">
            <v>150130</v>
          </cell>
          <cell r="F1242">
            <v>82021140</v>
          </cell>
          <cell r="H1242">
            <v>79287102</v>
          </cell>
        </row>
        <row r="1243">
          <cell r="A1243">
            <v>150140</v>
          </cell>
          <cell r="B1243" t="str">
            <v>PA</v>
          </cell>
          <cell r="C1243" t="str">
            <v>BELÉM</v>
          </cell>
          <cell r="D1243" t="str">
            <v>150140</v>
          </cell>
          <cell r="E1243">
            <v>4440037</v>
          </cell>
          <cell r="F1243">
            <v>7068277735</v>
          </cell>
          <cell r="G1243">
            <v>5902201</v>
          </cell>
          <cell r="H1243">
            <v>6802013537</v>
          </cell>
        </row>
        <row r="1244">
          <cell r="A1244">
            <v>150145</v>
          </cell>
          <cell r="B1244" t="str">
            <v>PA</v>
          </cell>
          <cell r="C1244" t="str">
            <v>BELTERRA</v>
          </cell>
          <cell r="D1244" t="str">
            <v>150145</v>
          </cell>
          <cell r="E1244">
            <v>77199</v>
          </cell>
          <cell r="F1244">
            <v>19186193</v>
          </cell>
          <cell r="G1244">
            <v>212580</v>
          </cell>
          <cell r="H1244">
            <v>20873303</v>
          </cell>
        </row>
        <row r="1245">
          <cell r="A1245">
            <v>150150</v>
          </cell>
          <cell r="B1245" t="str">
            <v>PA</v>
          </cell>
          <cell r="C1245" t="str">
            <v>BENEVIDES</v>
          </cell>
          <cell r="D1245" t="str">
            <v>150150</v>
          </cell>
          <cell r="E1245">
            <v>150593</v>
          </cell>
          <cell r="F1245">
            <v>35465207</v>
          </cell>
          <cell r="G1245">
            <v>111169</v>
          </cell>
          <cell r="H1245">
            <v>37724703</v>
          </cell>
        </row>
        <row r="1246">
          <cell r="A1246">
            <v>150157</v>
          </cell>
          <cell r="B1246" t="str">
            <v>PA</v>
          </cell>
          <cell r="C1246" t="str">
            <v>BOM JESUS DO TOCANTINS</v>
          </cell>
          <cell r="D1246" t="str">
            <v>150157</v>
          </cell>
          <cell r="E1246">
            <v>7928</v>
          </cell>
          <cell r="F1246">
            <v>518346708</v>
          </cell>
          <cell r="G1246">
            <v>6027</v>
          </cell>
          <cell r="H1246">
            <v>501134250</v>
          </cell>
        </row>
        <row r="1247">
          <cell r="A1247">
            <v>150160</v>
          </cell>
          <cell r="B1247" t="str">
            <v>PA</v>
          </cell>
          <cell r="C1247" t="str">
            <v>BONITO</v>
          </cell>
          <cell r="D1247" t="str">
            <v>150160</v>
          </cell>
          <cell r="F1247">
            <v>69000</v>
          </cell>
          <cell r="H1247">
            <v>66700</v>
          </cell>
        </row>
        <row r="1248">
          <cell r="A1248">
            <v>150170</v>
          </cell>
          <cell r="B1248" t="str">
            <v>PA</v>
          </cell>
          <cell r="C1248" t="str">
            <v>BRAGANÇA</v>
          </cell>
          <cell r="D1248" t="str">
            <v>150170</v>
          </cell>
          <cell r="F1248">
            <v>4117590</v>
          </cell>
          <cell r="H1248">
            <v>3980337</v>
          </cell>
        </row>
        <row r="1249">
          <cell r="A1249">
            <v>150172</v>
          </cell>
          <cell r="B1249" t="str">
            <v>PA</v>
          </cell>
          <cell r="C1249" t="str">
            <v>BRASIL NOVO</v>
          </cell>
          <cell r="D1249" t="str">
            <v>150172</v>
          </cell>
          <cell r="F1249">
            <v>5039160</v>
          </cell>
          <cell r="H1249">
            <v>4871188</v>
          </cell>
        </row>
        <row r="1250">
          <cell r="A1250">
            <v>150175</v>
          </cell>
          <cell r="B1250" t="str">
            <v>PA</v>
          </cell>
          <cell r="C1250" t="str">
            <v>BREJO GRANDE DO ARAGUAIA</v>
          </cell>
          <cell r="D1250" t="str">
            <v>150175</v>
          </cell>
          <cell r="F1250">
            <v>31626300</v>
          </cell>
          <cell r="H1250">
            <v>30572090</v>
          </cell>
        </row>
        <row r="1251">
          <cell r="A1251">
            <v>150180</v>
          </cell>
          <cell r="B1251" t="str">
            <v>PA</v>
          </cell>
          <cell r="C1251" t="str">
            <v>BREVES</v>
          </cell>
          <cell r="D1251" t="str">
            <v>150180</v>
          </cell>
          <cell r="F1251">
            <v>11740753</v>
          </cell>
          <cell r="H1251">
            <v>11610847</v>
          </cell>
        </row>
        <row r="1252">
          <cell r="A1252">
            <v>150190</v>
          </cell>
          <cell r="B1252" t="str">
            <v>PA</v>
          </cell>
          <cell r="C1252" t="str">
            <v>BUJARU</v>
          </cell>
          <cell r="D1252" t="str">
            <v>150190</v>
          </cell>
          <cell r="E1252">
            <v>41704</v>
          </cell>
          <cell r="F1252">
            <v>22005240</v>
          </cell>
          <cell r="G1252">
            <v>31282</v>
          </cell>
          <cell r="H1252">
            <v>20979726</v>
          </cell>
        </row>
        <row r="1253">
          <cell r="A1253">
            <v>150200</v>
          </cell>
          <cell r="B1253" t="str">
            <v>PA</v>
          </cell>
          <cell r="C1253" t="str">
            <v>CACHOEIRA DO ARARI</v>
          </cell>
          <cell r="D1253" t="str">
            <v>150200</v>
          </cell>
          <cell r="F1253">
            <v>2198220</v>
          </cell>
          <cell r="H1253">
            <v>2124946</v>
          </cell>
        </row>
        <row r="1254">
          <cell r="A1254">
            <v>150210</v>
          </cell>
          <cell r="B1254" t="str">
            <v>PA</v>
          </cell>
          <cell r="C1254" t="str">
            <v>CAMETÁ</v>
          </cell>
          <cell r="D1254" t="str">
            <v>150210</v>
          </cell>
          <cell r="E1254">
            <v>2216</v>
          </cell>
          <cell r="F1254">
            <v>16797835</v>
          </cell>
          <cell r="H1254">
            <v>19412697</v>
          </cell>
        </row>
        <row r="1255">
          <cell r="A1255">
            <v>150215</v>
          </cell>
          <cell r="B1255" t="str">
            <v>PA</v>
          </cell>
          <cell r="C1255" t="str">
            <v>CANAÃ DOS CARAJÁS</v>
          </cell>
          <cell r="D1255" t="str">
            <v>150215</v>
          </cell>
          <cell r="F1255">
            <v>70848510</v>
          </cell>
          <cell r="H1255">
            <v>68486893</v>
          </cell>
        </row>
        <row r="1256">
          <cell r="A1256">
            <v>150220</v>
          </cell>
          <cell r="B1256" t="str">
            <v>PA</v>
          </cell>
          <cell r="C1256" t="str">
            <v>CAPANEMA</v>
          </cell>
          <cell r="D1256" t="str">
            <v>150220</v>
          </cell>
          <cell r="F1256">
            <v>1428510</v>
          </cell>
          <cell r="H1256">
            <v>1380893</v>
          </cell>
        </row>
        <row r="1257">
          <cell r="A1257">
            <v>150240</v>
          </cell>
          <cell r="B1257" t="str">
            <v>PA</v>
          </cell>
          <cell r="C1257" t="str">
            <v>CASTANHAL</v>
          </cell>
          <cell r="D1257" t="str">
            <v>150240</v>
          </cell>
          <cell r="E1257">
            <v>785774</v>
          </cell>
          <cell r="F1257">
            <v>52163497</v>
          </cell>
          <cell r="G1257">
            <v>343490</v>
          </cell>
          <cell r="H1257">
            <v>43230538</v>
          </cell>
        </row>
        <row r="1258">
          <cell r="A1258">
            <v>150250</v>
          </cell>
          <cell r="B1258" t="str">
            <v>PA</v>
          </cell>
          <cell r="C1258" t="str">
            <v>CHAVES</v>
          </cell>
          <cell r="D1258" t="str">
            <v>150250</v>
          </cell>
          <cell r="E1258">
            <v>19152</v>
          </cell>
          <cell r="F1258">
            <v>4436452</v>
          </cell>
          <cell r="G1258">
            <v>15005</v>
          </cell>
          <cell r="H1258">
            <v>5753418</v>
          </cell>
        </row>
        <row r="1259">
          <cell r="A1259">
            <v>150260</v>
          </cell>
          <cell r="B1259" t="str">
            <v>PA</v>
          </cell>
          <cell r="C1259" t="str">
            <v>COLARES</v>
          </cell>
          <cell r="D1259" t="str">
            <v>150260</v>
          </cell>
          <cell r="F1259">
            <v>48563610</v>
          </cell>
          <cell r="H1259">
            <v>46944823</v>
          </cell>
        </row>
        <row r="1260">
          <cell r="A1260">
            <v>150270</v>
          </cell>
          <cell r="B1260" t="str">
            <v>PA</v>
          </cell>
          <cell r="C1260" t="str">
            <v>CONCEIÇÃO DO ARAGUAIA</v>
          </cell>
          <cell r="D1260" t="str">
            <v>150270</v>
          </cell>
          <cell r="E1260">
            <v>4792</v>
          </cell>
          <cell r="F1260">
            <v>216367161</v>
          </cell>
          <cell r="G1260">
            <v>103</v>
          </cell>
          <cell r="H1260">
            <v>208101223</v>
          </cell>
        </row>
        <row r="1261">
          <cell r="A1261">
            <v>150276</v>
          </cell>
          <cell r="B1261" t="str">
            <v>PA</v>
          </cell>
          <cell r="C1261" t="str">
            <v>CUMARU DO NORTE</v>
          </cell>
          <cell r="D1261" t="str">
            <v>150276</v>
          </cell>
          <cell r="F1261">
            <v>867210</v>
          </cell>
          <cell r="H1261">
            <v>838303</v>
          </cell>
        </row>
        <row r="1262">
          <cell r="A1262">
            <v>150277</v>
          </cell>
          <cell r="B1262" t="str">
            <v>PA</v>
          </cell>
          <cell r="C1262" t="str">
            <v>CURIONÓPOLIS</v>
          </cell>
          <cell r="D1262" t="str">
            <v>150277</v>
          </cell>
          <cell r="E1262">
            <v>174039</v>
          </cell>
          <cell r="F1262">
            <v>331481131</v>
          </cell>
          <cell r="G1262">
            <v>86391</v>
          </cell>
          <cell r="H1262">
            <v>322609457</v>
          </cell>
        </row>
        <row r="1263">
          <cell r="A1263">
            <v>150280</v>
          </cell>
          <cell r="B1263" t="str">
            <v>PA</v>
          </cell>
          <cell r="C1263" t="str">
            <v>CURRALINHO</v>
          </cell>
          <cell r="D1263" t="str">
            <v>150280</v>
          </cell>
          <cell r="E1263">
            <v>37475</v>
          </cell>
          <cell r="F1263">
            <v>5139767</v>
          </cell>
          <cell r="H1263">
            <v>4764617</v>
          </cell>
        </row>
        <row r="1264">
          <cell r="A1264">
            <v>150285</v>
          </cell>
          <cell r="B1264" t="str">
            <v>PA</v>
          </cell>
          <cell r="C1264" t="str">
            <v>CURUÁ</v>
          </cell>
          <cell r="D1264" t="str">
            <v>150285</v>
          </cell>
          <cell r="F1264">
            <v>39274798</v>
          </cell>
          <cell r="H1264">
            <v>39472602</v>
          </cell>
        </row>
        <row r="1265">
          <cell r="A1265">
            <v>150290</v>
          </cell>
          <cell r="B1265" t="str">
            <v>PA</v>
          </cell>
          <cell r="C1265" t="str">
            <v>CURUÇÁ</v>
          </cell>
          <cell r="D1265" t="str">
            <v>150290</v>
          </cell>
          <cell r="F1265">
            <v>17133540</v>
          </cell>
          <cell r="H1265">
            <v>16562422</v>
          </cell>
        </row>
        <row r="1266">
          <cell r="A1266">
            <v>150293</v>
          </cell>
          <cell r="B1266" t="str">
            <v>PA</v>
          </cell>
          <cell r="C1266" t="str">
            <v>DOM ELISEU</v>
          </cell>
          <cell r="D1266" t="str">
            <v>150293</v>
          </cell>
          <cell r="E1266">
            <v>362263</v>
          </cell>
          <cell r="F1266">
            <v>4842077245</v>
          </cell>
          <cell r="G1266">
            <v>1848546</v>
          </cell>
          <cell r="H1266">
            <v>4689192765</v>
          </cell>
        </row>
        <row r="1267">
          <cell r="A1267">
            <v>150295</v>
          </cell>
          <cell r="B1267" t="str">
            <v>PA</v>
          </cell>
          <cell r="C1267" t="str">
            <v>ELDORADO DOS CARAJÁS</v>
          </cell>
          <cell r="D1267" t="str">
            <v>150295</v>
          </cell>
          <cell r="F1267">
            <v>2211030</v>
          </cell>
          <cell r="H1267">
            <v>2137329</v>
          </cell>
        </row>
        <row r="1268">
          <cell r="A1268">
            <v>150300</v>
          </cell>
          <cell r="B1268" t="str">
            <v>PA</v>
          </cell>
          <cell r="C1268" t="str">
            <v>FARO</v>
          </cell>
          <cell r="D1268" t="str">
            <v>150300</v>
          </cell>
          <cell r="E1268">
            <v>14634</v>
          </cell>
          <cell r="F1268">
            <v>3244905</v>
          </cell>
          <cell r="G1268">
            <v>17094</v>
          </cell>
          <cell r="H1268">
            <v>6780411</v>
          </cell>
        </row>
        <row r="1269">
          <cell r="A1269">
            <v>150304</v>
          </cell>
          <cell r="B1269" t="str">
            <v>PA</v>
          </cell>
          <cell r="C1269" t="str">
            <v>FLORESTA DO ARAGUAIA</v>
          </cell>
          <cell r="D1269" t="str">
            <v>150304</v>
          </cell>
          <cell r="F1269">
            <v>17375123</v>
          </cell>
          <cell r="H1269">
            <v>16795524</v>
          </cell>
        </row>
        <row r="1270">
          <cell r="A1270">
            <v>150307</v>
          </cell>
          <cell r="B1270" t="str">
            <v>PA</v>
          </cell>
          <cell r="C1270" t="str">
            <v>GARRAFÃO DO NORTE</v>
          </cell>
          <cell r="D1270" t="str">
            <v>150307</v>
          </cell>
          <cell r="F1270">
            <v>8687370</v>
          </cell>
          <cell r="H1270">
            <v>8397791</v>
          </cell>
        </row>
        <row r="1271">
          <cell r="A1271">
            <v>150309</v>
          </cell>
          <cell r="B1271" t="str">
            <v>PA</v>
          </cell>
          <cell r="C1271" t="str">
            <v>GOIANÉSIA DO PARÁ</v>
          </cell>
          <cell r="D1271" t="str">
            <v>150309</v>
          </cell>
          <cell r="F1271">
            <v>3405750</v>
          </cell>
          <cell r="H1271">
            <v>3292225</v>
          </cell>
        </row>
        <row r="1272">
          <cell r="A1272">
            <v>150320</v>
          </cell>
          <cell r="B1272" t="str">
            <v>PA</v>
          </cell>
          <cell r="C1272" t="str">
            <v>IGARAPÉ-AÇU</v>
          </cell>
          <cell r="D1272" t="str">
            <v>150320</v>
          </cell>
          <cell r="F1272">
            <v>58988427</v>
          </cell>
          <cell r="G1272">
            <v>51731</v>
          </cell>
          <cell r="H1272">
            <v>69110532</v>
          </cell>
        </row>
        <row r="1273">
          <cell r="A1273">
            <v>150340</v>
          </cell>
          <cell r="B1273" t="str">
            <v>PA</v>
          </cell>
          <cell r="C1273" t="str">
            <v>INHANGAPI</v>
          </cell>
          <cell r="D1273" t="str">
            <v>150340</v>
          </cell>
          <cell r="F1273">
            <v>24640384</v>
          </cell>
          <cell r="H1273">
            <v>33401660</v>
          </cell>
        </row>
        <row r="1274">
          <cell r="A1274">
            <v>150345</v>
          </cell>
          <cell r="B1274" t="str">
            <v>PA</v>
          </cell>
          <cell r="C1274" t="str">
            <v>IPIXUNA DO PARÁ</v>
          </cell>
          <cell r="D1274" t="str">
            <v>150345</v>
          </cell>
          <cell r="F1274">
            <v>4598880</v>
          </cell>
          <cell r="H1274">
            <v>4445584</v>
          </cell>
        </row>
        <row r="1275">
          <cell r="A1275">
            <v>150350</v>
          </cell>
          <cell r="B1275" t="str">
            <v>PA</v>
          </cell>
          <cell r="C1275" t="str">
            <v>IRITUIA</v>
          </cell>
          <cell r="D1275" t="str">
            <v>150350</v>
          </cell>
          <cell r="F1275">
            <v>12129120</v>
          </cell>
          <cell r="H1275">
            <v>11724816</v>
          </cell>
        </row>
        <row r="1276">
          <cell r="A1276">
            <v>150360</v>
          </cell>
          <cell r="B1276" t="str">
            <v>PA</v>
          </cell>
          <cell r="C1276" t="str">
            <v>ITAITUBA</v>
          </cell>
          <cell r="D1276" t="str">
            <v>150360</v>
          </cell>
          <cell r="F1276">
            <v>12017794</v>
          </cell>
          <cell r="H1276">
            <v>12420033</v>
          </cell>
        </row>
        <row r="1277">
          <cell r="A1277">
            <v>150380</v>
          </cell>
          <cell r="B1277" t="str">
            <v>PA</v>
          </cell>
          <cell r="C1277" t="str">
            <v>JACUNDÁ</v>
          </cell>
          <cell r="D1277" t="str">
            <v>150380</v>
          </cell>
          <cell r="E1277">
            <v>104592</v>
          </cell>
          <cell r="F1277">
            <v>20698843</v>
          </cell>
          <cell r="G1277">
            <v>3372</v>
          </cell>
          <cell r="H1277">
            <v>19403223</v>
          </cell>
        </row>
        <row r="1278">
          <cell r="A1278">
            <v>150400</v>
          </cell>
          <cell r="B1278" t="str">
            <v>PA</v>
          </cell>
          <cell r="C1278" t="str">
            <v>LIMOEIRO DO AJURU</v>
          </cell>
          <cell r="D1278" t="str">
            <v>150400</v>
          </cell>
          <cell r="E1278">
            <v>69594</v>
          </cell>
          <cell r="F1278">
            <v>38496371</v>
          </cell>
          <cell r="H1278">
            <v>37071736</v>
          </cell>
        </row>
        <row r="1279">
          <cell r="A1279">
            <v>150410</v>
          </cell>
          <cell r="B1279" t="str">
            <v>PA</v>
          </cell>
          <cell r="C1279" t="str">
            <v>MAGALHÃES BARATA</v>
          </cell>
          <cell r="D1279" t="str">
            <v>150410</v>
          </cell>
          <cell r="F1279">
            <v>358980</v>
          </cell>
          <cell r="H1279">
            <v>347014</v>
          </cell>
        </row>
        <row r="1280">
          <cell r="A1280">
            <v>150420</v>
          </cell>
          <cell r="B1280" t="str">
            <v>PA</v>
          </cell>
          <cell r="C1280" t="str">
            <v>MARABÁ</v>
          </cell>
          <cell r="D1280" t="str">
            <v>150420</v>
          </cell>
          <cell r="E1280">
            <v>2456281</v>
          </cell>
          <cell r="F1280">
            <v>447795201</v>
          </cell>
          <cell r="G1280">
            <v>1818680</v>
          </cell>
          <cell r="H1280">
            <v>544268679</v>
          </cell>
        </row>
        <row r="1281">
          <cell r="A1281">
            <v>150440</v>
          </cell>
          <cell r="B1281" t="str">
            <v>PA</v>
          </cell>
          <cell r="C1281" t="str">
            <v>MARAPANIM</v>
          </cell>
          <cell r="D1281" t="str">
            <v>150440</v>
          </cell>
          <cell r="F1281">
            <v>4938240</v>
          </cell>
          <cell r="H1281">
            <v>4773632</v>
          </cell>
        </row>
        <row r="1282">
          <cell r="A1282">
            <v>150442</v>
          </cell>
          <cell r="B1282" t="str">
            <v>PA</v>
          </cell>
          <cell r="C1282" t="str">
            <v>MARITUBA</v>
          </cell>
          <cell r="D1282" t="str">
            <v>150442</v>
          </cell>
          <cell r="E1282">
            <v>34391</v>
          </cell>
          <cell r="F1282">
            <v>27446492</v>
          </cell>
          <cell r="G1282">
            <v>25489</v>
          </cell>
          <cell r="H1282">
            <v>28627248</v>
          </cell>
        </row>
        <row r="1283">
          <cell r="A1283">
            <v>150450</v>
          </cell>
          <cell r="B1283" t="str">
            <v>PA</v>
          </cell>
          <cell r="C1283" t="str">
            <v>MELGAÇO</v>
          </cell>
          <cell r="D1283" t="str">
            <v>150450</v>
          </cell>
          <cell r="F1283">
            <v>8263800</v>
          </cell>
          <cell r="H1283">
            <v>7988340</v>
          </cell>
        </row>
        <row r="1284">
          <cell r="A1284">
            <v>150460</v>
          </cell>
          <cell r="B1284" t="str">
            <v>PA</v>
          </cell>
          <cell r="C1284" t="str">
            <v>MOCAJUBA</v>
          </cell>
          <cell r="D1284" t="str">
            <v>150460</v>
          </cell>
          <cell r="F1284">
            <v>3633900</v>
          </cell>
          <cell r="H1284">
            <v>3512770</v>
          </cell>
        </row>
        <row r="1285">
          <cell r="A1285">
            <v>150475</v>
          </cell>
          <cell r="B1285" t="str">
            <v>PA</v>
          </cell>
          <cell r="C1285" t="str">
            <v>MOJUÍ DOS CAMPOS</v>
          </cell>
          <cell r="D1285" t="str">
            <v>150475</v>
          </cell>
          <cell r="F1285">
            <v>19080</v>
          </cell>
          <cell r="H1285">
            <v>18444</v>
          </cell>
        </row>
        <row r="1286">
          <cell r="A1286">
            <v>150495</v>
          </cell>
          <cell r="B1286" t="str">
            <v>PA</v>
          </cell>
          <cell r="C1286" t="str">
            <v>NOVA ESPERANÇA DO PIRIÁ</v>
          </cell>
          <cell r="D1286" t="str">
            <v>150495</v>
          </cell>
          <cell r="F1286">
            <v>0</v>
          </cell>
          <cell r="H1286">
            <v>0</v>
          </cell>
        </row>
        <row r="1287">
          <cell r="A1287">
            <v>150503</v>
          </cell>
          <cell r="B1287" t="str">
            <v>PA</v>
          </cell>
          <cell r="C1287" t="str">
            <v>NOVO PROGRESSO</v>
          </cell>
          <cell r="D1287" t="str">
            <v>150503</v>
          </cell>
          <cell r="E1287">
            <v>112234</v>
          </cell>
          <cell r="F1287">
            <v>37783586</v>
          </cell>
          <cell r="G1287">
            <v>100446</v>
          </cell>
          <cell r="H1287">
            <v>39366363</v>
          </cell>
        </row>
        <row r="1288">
          <cell r="A1288">
            <v>150510</v>
          </cell>
          <cell r="B1288" t="str">
            <v>PA</v>
          </cell>
          <cell r="C1288" t="str">
            <v>ÓBIDOS</v>
          </cell>
          <cell r="D1288" t="str">
            <v>150510</v>
          </cell>
          <cell r="E1288">
            <v>225125</v>
          </cell>
          <cell r="F1288">
            <v>48872253</v>
          </cell>
          <cell r="G1288">
            <v>152289</v>
          </cell>
          <cell r="H1288">
            <v>41597865</v>
          </cell>
        </row>
        <row r="1289">
          <cell r="A1289">
            <v>150520</v>
          </cell>
          <cell r="B1289" t="str">
            <v>PA</v>
          </cell>
          <cell r="C1289" t="str">
            <v>OEIRAS DO PARÁ</v>
          </cell>
          <cell r="D1289" t="str">
            <v>150520</v>
          </cell>
          <cell r="F1289">
            <v>2848530</v>
          </cell>
          <cell r="H1289">
            <v>2753579</v>
          </cell>
        </row>
        <row r="1290">
          <cell r="A1290">
            <v>150540</v>
          </cell>
          <cell r="B1290" t="str">
            <v>PA</v>
          </cell>
          <cell r="C1290" t="str">
            <v>OURÉM</v>
          </cell>
          <cell r="D1290" t="str">
            <v>150540</v>
          </cell>
          <cell r="F1290">
            <v>24463950</v>
          </cell>
          <cell r="H1290">
            <v>23648485</v>
          </cell>
        </row>
        <row r="1291">
          <cell r="A1291">
            <v>150543</v>
          </cell>
          <cell r="B1291" t="str">
            <v>PA</v>
          </cell>
          <cell r="C1291" t="str">
            <v>OURILÂNDIA DO NORTE</v>
          </cell>
          <cell r="D1291" t="str">
            <v>150543</v>
          </cell>
          <cell r="F1291">
            <v>58210496</v>
          </cell>
          <cell r="H1291">
            <v>53448292</v>
          </cell>
        </row>
        <row r="1292">
          <cell r="A1292">
            <v>150548</v>
          </cell>
          <cell r="B1292" t="str">
            <v>PA</v>
          </cell>
          <cell r="C1292" t="str">
            <v>PACAJÁ</v>
          </cell>
          <cell r="D1292" t="str">
            <v>150548</v>
          </cell>
          <cell r="F1292">
            <v>763320</v>
          </cell>
          <cell r="H1292">
            <v>737876</v>
          </cell>
        </row>
        <row r="1293">
          <cell r="A1293">
            <v>150549</v>
          </cell>
          <cell r="B1293" t="str">
            <v>PA</v>
          </cell>
          <cell r="C1293" t="str">
            <v>PALESTINA DO PARÁ</v>
          </cell>
          <cell r="D1293" t="str">
            <v>150549</v>
          </cell>
          <cell r="F1293">
            <v>92160</v>
          </cell>
          <cell r="H1293">
            <v>89088</v>
          </cell>
        </row>
        <row r="1294">
          <cell r="A1294">
            <v>150550</v>
          </cell>
          <cell r="B1294" t="str">
            <v>PA</v>
          </cell>
          <cell r="C1294" t="str">
            <v>PARAGOMINAS</v>
          </cell>
          <cell r="D1294" t="str">
            <v>150550</v>
          </cell>
          <cell r="E1294">
            <v>52231</v>
          </cell>
          <cell r="F1294">
            <v>187501825</v>
          </cell>
          <cell r="H1294">
            <v>181337927</v>
          </cell>
        </row>
        <row r="1295">
          <cell r="A1295">
            <v>150553</v>
          </cell>
          <cell r="B1295" t="str">
            <v>PA</v>
          </cell>
          <cell r="C1295" t="str">
            <v>PARAUAPEBAS</v>
          </cell>
          <cell r="D1295" t="str">
            <v>150553</v>
          </cell>
          <cell r="E1295">
            <v>3651805</v>
          </cell>
          <cell r="F1295">
            <v>145457749</v>
          </cell>
          <cell r="G1295">
            <v>221309</v>
          </cell>
          <cell r="H1295">
            <v>50389098</v>
          </cell>
        </row>
        <row r="1296">
          <cell r="A1296">
            <v>150555</v>
          </cell>
          <cell r="B1296" t="str">
            <v>PA</v>
          </cell>
          <cell r="C1296" t="str">
            <v>PAU D'ARCO</v>
          </cell>
          <cell r="D1296" t="str">
            <v>150555</v>
          </cell>
          <cell r="E1296">
            <v>17757</v>
          </cell>
          <cell r="F1296">
            <v>5175810</v>
          </cell>
          <cell r="G1296">
            <v>38886</v>
          </cell>
          <cell r="H1296">
            <v>5238146</v>
          </cell>
        </row>
        <row r="1297">
          <cell r="A1297">
            <v>150563</v>
          </cell>
          <cell r="B1297" t="str">
            <v>PA</v>
          </cell>
          <cell r="C1297" t="str">
            <v>PIÇARRA</v>
          </cell>
          <cell r="D1297" t="str">
            <v>150563</v>
          </cell>
          <cell r="E1297">
            <v>38804</v>
          </cell>
          <cell r="F1297">
            <v>3487258</v>
          </cell>
          <cell r="G1297">
            <v>20048</v>
          </cell>
          <cell r="H1297">
            <v>3389112</v>
          </cell>
        </row>
        <row r="1298">
          <cell r="A1298">
            <v>150565</v>
          </cell>
          <cell r="B1298" t="str">
            <v>PA</v>
          </cell>
          <cell r="C1298" t="str">
            <v>PLACAS</v>
          </cell>
          <cell r="D1298" t="str">
            <v>150565</v>
          </cell>
          <cell r="F1298">
            <v>80850</v>
          </cell>
          <cell r="H1298">
            <v>78155</v>
          </cell>
        </row>
        <row r="1299">
          <cell r="A1299">
            <v>150600</v>
          </cell>
          <cell r="B1299" t="str">
            <v>PA</v>
          </cell>
          <cell r="C1299" t="str">
            <v>PRAINHA</v>
          </cell>
          <cell r="D1299" t="str">
            <v>150600</v>
          </cell>
          <cell r="E1299">
            <v>36069</v>
          </cell>
          <cell r="F1299">
            <v>14702024</v>
          </cell>
          <cell r="H1299">
            <v>15410745</v>
          </cell>
        </row>
        <row r="1300">
          <cell r="A1300">
            <v>150610</v>
          </cell>
          <cell r="B1300" t="str">
            <v>PA</v>
          </cell>
          <cell r="C1300" t="str">
            <v>PRIMAVERA</v>
          </cell>
          <cell r="D1300" t="str">
            <v>150610</v>
          </cell>
          <cell r="F1300">
            <v>4655819</v>
          </cell>
          <cell r="H1300">
            <v>4414824</v>
          </cell>
        </row>
        <row r="1301">
          <cell r="A1301">
            <v>150613</v>
          </cell>
          <cell r="B1301" t="str">
            <v>PA</v>
          </cell>
          <cell r="C1301" t="str">
            <v>REDENÇÃO</v>
          </cell>
          <cell r="D1301" t="str">
            <v>150613</v>
          </cell>
          <cell r="E1301">
            <v>658211</v>
          </cell>
          <cell r="F1301">
            <v>13759600</v>
          </cell>
          <cell r="G1301">
            <v>28027</v>
          </cell>
          <cell r="H1301">
            <v>428980</v>
          </cell>
        </row>
        <row r="1302">
          <cell r="A1302">
            <v>150616</v>
          </cell>
          <cell r="B1302" t="str">
            <v>PA</v>
          </cell>
          <cell r="C1302" t="str">
            <v>RIO MARIA</v>
          </cell>
          <cell r="D1302" t="str">
            <v>150616</v>
          </cell>
          <cell r="E1302">
            <v>19033</v>
          </cell>
          <cell r="F1302">
            <v>16208670</v>
          </cell>
          <cell r="G1302">
            <v>47993</v>
          </cell>
          <cell r="H1302">
            <v>14177454</v>
          </cell>
        </row>
        <row r="1303">
          <cell r="A1303">
            <v>150618</v>
          </cell>
          <cell r="B1303" t="str">
            <v>PA</v>
          </cell>
          <cell r="C1303" t="str">
            <v>RONDON DO PARÁ</v>
          </cell>
          <cell r="D1303" t="str">
            <v>150618</v>
          </cell>
          <cell r="F1303">
            <v>1541520</v>
          </cell>
          <cell r="H1303">
            <v>1490136</v>
          </cell>
        </row>
        <row r="1304">
          <cell r="A1304">
            <v>150619</v>
          </cell>
          <cell r="B1304" t="str">
            <v>PA</v>
          </cell>
          <cell r="C1304" t="str">
            <v>RURÓPOLIS</v>
          </cell>
          <cell r="D1304" t="str">
            <v>150619</v>
          </cell>
          <cell r="F1304">
            <v>15041070</v>
          </cell>
          <cell r="H1304">
            <v>14539701</v>
          </cell>
        </row>
        <row r="1305">
          <cell r="A1305">
            <v>150635</v>
          </cell>
          <cell r="B1305" t="str">
            <v>PA</v>
          </cell>
          <cell r="C1305" t="str">
            <v>SANTA BÁRBARA DO PARÁ</v>
          </cell>
          <cell r="D1305" t="str">
            <v>150635</v>
          </cell>
          <cell r="F1305">
            <v>2030400</v>
          </cell>
          <cell r="H1305">
            <v>1962720</v>
          </cell>
        </row>
        <row r="1306">
          <cell r="A1306">
            <v>150650</v>
          </cell>
          <cell r="B1306" t="str">
            <v>PA</v>
          </cell>
          <cell r="C1306" t="str">
            <v>SANTA IZABEL DO PARÁ</v>
          </cell>
          <cell r="D1306" t="str">
            <v>150650</v>
          </cell>
          <cell r="F1306">
            <v>11715420</v>
          </cell>
          <cell r="H1306">
            <v>11324906</v>
          </cell>
        </row>
        <row r="1307">
          <cell r="A1307">
            <v>150655</v>
          </cell>
          <cell r="B1307" t="str">
            <v>PA</v>
          </cell>
          <cell r="C1307" t="str">
            <v>SANTA LUZIA DO PARÁ</v>
          </cell>
          <cell r="D1307" t="str">
            <v>150655</v>
          </cell>
          <cell r="F1307">
            <v>1024050</v>
          </cell>
          <cell r="H1307">
            <v>989915</v>
          </cell>
        </row>
        <row r="1308">
          <cell r="A1308">
            <v>150658</v>
          </cell>
          <cell r="B1308" t="str">
            <v>PA</v>
          </cell>
          <cell r="C1308" t="str">
            <v>SANTA MARIA DAS BARREIRAS</v>
          </cell>
          <cell r="D1308" t="str">
            <v>150658</v>
          </cell>
          <cell r="F1308">
            <v>8162940</v>
          </cell>
          <cell r="H1308">
            <v>7890842</v>
          </cell>
        </row>
        <row r="1309">
          <cell r="A1309">
            <v>150670</v>
          </cell>
          <cell r="B1309" t="str">
            <v>PA</v>
          </cell>
          <cell r="C1309" t="str">
            <v>SANTANA DO ARAGUAIA</v>
          </cell>
          <cell r="D1309" t="str">
            <v>150670</v>
          </cell>
          <cell r="E1309">
            <v>342</v>
          </cell>
          <cell r="F1309">
            <v>120370584</v>
          </cell>
          <cell r="G1309">
            <v>132</v>
          </cell>
          <cell r="H1309">
            <v>116029368</v>
          </cell>
        </row>
        <row r="1310">
          <cell r="A1310">
            <v>150680</v>
          </cell>
          <cell r="B1310" t="str">
            <v>PA</v>
          </cell>
          <cell r="C1310" t="str">
            <v>SANTARÉM</v>
          </cell>
          <cell r="D1310" t="str">
            <v>150680</v>
          </cell>
          <cell r="E1310">
            <v>1038784</v>
          </cell>
          <cell r="F1310">
            <v>70338661</v>
          </cell>
          <cell r="G1310">
            <v>1106367</v>
          </cell>
          <cell r="H1310">
            <v>60449966</v>
          </cell>
        </row>
        <row r="1311">
          <cell r="A1311">
            <v>150690</v>
          </cell>
          <cell r="B1311" t="str">
            <v>PA</v>
          </cell>
          <cell r="C1311" t="str">
            <v>SANTARÉM NOVO</v>
          </cell>
          <cell r="D1311" t="str">
            <v>150690</v>
          </cell>
          <cell r="F1311">
            <v>7700070</v>
          </cell>
          <cell r="H1311">
            <v>7443401</v>
          </cell>
        </row>
        <row r="1312">
          <cell r="A1312">
            <v>150715</v>
          </cell>
          <cell r="B1312" t="str">
            <v>PA</v>
          </cell>
          <cell r="C1312" t="str">
            <v>SÃO DOMINGOS DO ARAGUAIA</v>
          </cell>
          <cell r="D1312" t="str">
            <v>150715</v>
          </cell>
          <cell r="F1312">
            <v>6887340</v>
          </cell>
          <cell r="H1312">
            <v>6657762</v>
          </cell>
        </row>
        <row r="1313">
          <cell r="A1313">
            <v>150720</v>
          </cell>
          <cell r="B1313" t="str">
            <v>PA</v>
          </cell>
          <cell r="C1313" t="str">
            <v>SÃO DOMINGOS DO CAPIM</v>
          </cell>
          <cell r="D1313" t="str">
            <v>150720</v>
          </cell>
          <cell r="F1313">
            <v>2286240</v>
          </cell>
          <cell r="H1313">
            <v>2210032</v>
          </cell>
        </row>
        <row r="1314">
          <cell r="A1314">
            <v>150730</v>
          </cell>
          <cell r="B1314" t="str">
            <v>PA</v>
          </cell>
          <cell r="C1314" t="str">
            <v>SÃO FÉLIX DO XINGU</v>
          </cell>
          <cell r="D1314" t="str">
            <v>150730</v>
          </cell>
          <cell r="F1314">
            <v>11524050</v>
          </cell>
          <cell r="H1314">
            <v>11139915</v>
          </cell>
        </row>
        <row r="1315">
          <cell r="A1315">
            <v>150740</v>
          </cell>
          <cell r="B1315" t="str">
            <v>PA</v>
          </cell>
          <cell r="C1315" t="str">
            <v>SÃO FRANCISCO DO PARÁ</v>
          </cell>
          <cell r="D1315" t="str">
            <v>150740</v>
          </cell>
          <cell r="E1315">
            <v>31758</v>
          </cell>
          <cell r="F1315">
            <v>1955318</v>
          </cell>
          <cell r="G1315">
            <v>16568</v>
          </cell>
          <cell r="H1315">
            <v>1762619</v>
          </cell>
        </row>
        <row r="1316">
          <cell r="A1316">
            <v>150745</v>
          </cell>
          <cell r="B1316" t="str">
            <v>PA</v>
          </cell>
          <cell r="C1316" t="str">
            <v>SÃO GERALDO DO ARAGUAIA</v>
          </cell>
          <cell r="D1316" t="str">
            <v>150745</v>
          </cell>
          <cell r="E1316">
            <v>4609</v>
          </cell>
          <cell r="F1316">
            <v>7558114</v>
          </cell>
          <cell r="G1316">
            <v>14791</v>
          </cell>
          <cell r="H1316">
            <v>6508592</v>
          </cell>
        </row>
        <row r="1317">
          <cell r="A1317">
            <v>150746</v>
          </cell>
          <cell r="B1317" t="str">
            <v>PA</v>
          </cell>
          <cell r="C1317" t="str">
            <v>SÃO JOÃO DA PONTA</v>
          </cell>
          <cell r="D1317" t="str">
            <v>150746</v>
          </cell>
          <cell r="E1317">
            <v>50836</v>
          </cell>
          <cell r="F1317">
            <v>1975009</v>
          </cell>
          <cell r="G1317">
            <v>15300</v>
          </cell>
          <cell r="H1317">
            <v>1705902</v>
          </cell>
        </row>
        <row r="1318">
          <cell r="A1318">
            <v>150770</v>
          </cell>
          <cell r="B1318" t="str">
            <v>PA</v>
          </cell>
          <cell r="C1318" t="str">
            <v>SÃO SEBASTIÃO DA BOA VISTA</v>
          </cell>
          <cell r="D1318" t="str">
            <v>150770</v>
          </cell>
          <cell r="F1318">
            <v>46431210</v>
          </cell>
          <cell r="H1318">
            <v>44883503</v>
          </cell>
        </row>
        <row r="1319">
          <cell r="A1319">
            <v>150775</v>
          </cell>
          <cell r="B1319" t="str">
            <v>PA</v>
          </cell>
          <cell r="C1319" t="str">
            <v>SAPUCAIA</v>
          </cell>
          <cell r="D1319" t="str">
            <v>150775</v>
          </cell>
          <cell r="F1319">
            <v>7050742</v>
          </cell>
          <cell r="H1319">
            <v>8097329</v>
          </cell>
        </row>
        <row r="1320">
          <cell r="A1320">
            <v>150780</v>
          </cell>
          <cell r="B1320" t="str">
            <v>PA</v>
          </cell>
          <cell r="C1320" t="str">
            <v>SENADOR JOSÉ PORFÍRIO</v>
          </cell>
          <cell r="D1320" t="str">
            <v>150780</v>
          </cell>
          <cell r="F1320">
            <v>2121120</v>
          </cell>
          <cell r="H1320">
            <v>2050416</v>
          </cell>
        </row>
        <row r="1321">
          <cell r="A1321">
            <v>150790</v>
          </cell>
          <cell r="B1321" t="str">
            <v>PA</v>
          </cell>
          <cell r="C1321" t="str">
            <v>SOURE</v>
          </cell>
          <cell r="D1321" t="str">
            <v>150790</v>
          </cell>
          <cell r="E1321">
            <v>178308</v>
          </cell>
          <cell r="F1321">
            <v>25577002</v>
          </cell>
          <cell r="G1321">
            <v>77986</v>
          </cell>
          <cell r="H1321">
            <v>23225224</v>
          </cell>
        </row>
        <row r="1322">
          <cell r="A1322">
            <v>150795</v>
          </cell>
          <cell r="B1322" t="str">
            <v>PA</v>
          </cell>
          <cell r="C1322" t="str">
            <v>TAILÂNDIA</v>
          </cell>
          <cell r="D1322" t="str">
            <v>150795</v>
          </cell>
          <cell r="E1322">
            <v>721586</v>
          </cell>
          <cell r="F1322">
            <v>27669179</v>
          </cell>
          <cell r="G1322">
            <v>568340</v>
          </cell>
          <cell r="H1322">
            <v>23761384</v>
          </cell>
        </row>
        <row r="1323">
          <cell r="A1323">
            <v>150796</v>
          </cell>
          <cell r="B1323" t="str">
            <v>PA</v>
          </cell>
          <cell r="C1323" t="str">
            <v>TERRA ALTA</v>
          </cell>
          <cell r="D1323" t="str">
            <v>150796</v>
          </cell>
          <cell r="F1323">
            <v>2608800</v>
          </cell>
          <cell r="H1323">
            <v>2521840</v>
          </cell>
        </row>
        <row r="1324">
          <cell r="A1324">
            <v>150797</v>
          </cell>
          <cell r="B1324" t="str">
            <v>PA</v>
          </cell>
          <cell r="C1324" t="str">
            <v>TERRA SANTA</v>
          </cell>
          <cell r="D1324" t="str">
            <v>150797</v>
          </cell>
          <cell r="E1324">
            <v>204880</v>
          </cell>
          <cell r="F1324">
            <v>8053463</v>
          </cell>
          <cell r="G1324">
            <v>32850</v>
          </cell>
          <cell r="H1324">
            <v>7848681</v>
          </cell>
        </row>
        <row r="1325">
          <cell r="A1325">
            <v>150803</v>
          </cell>
          <cell r="B1325" t="str">
            <v>PA</v>
          </cell>
          <cell r="C1325" t="str">
            <v>TRACUATEUA</v>
          </cell>
          <cell r="D1325" t="str">
            <v>150803</v>
          </cell>
          <cell r="F1325">
            <v>3703620</v>
          </cell>
          <cell r="H1325">
            <v>3580166</v>
          </cell>
        </row>
        <row r="1326">
          <cell r="A1326">
            <v>150808</v>
          </cell>
          <cell r="B1326" t="str">
            <v>PA</v>
          </cell>
          <cell r="C1326" t="str">
            <v>TUCUMÃ</v>
          </cell>
          <cell r="D1326" t="str">
            <v>150808</v>
          </cell>
          <cell r="E1326">
            <v>6725</v>
          </cell>
          <cell r="F1326">
            <v>87181370</v>
          </cell>
          <cell r="G1326">
            <v>4913</v>
          </cell>
          <cell r="H1326">
            <v>83231414</v>
          </cell>
        </row>
        <row r="1327">
          <cell r="A1327">
            <v>150812</v>
          </cell>
          <cell r="B1327" t="str">
            <v>PA</v>
          </cell>
          <cell r="C1327" t="str">
            <v>ULIANÓPOLIS</v>
          </cell>
          <cell r="D1327" t="str">
            <v>150812</v>
          </cell>
          <cell r="F1327">
            <v>24850440</v>
          </cell>
          <cell r="H1327">
            <v>24022092</v>
          </cell>
        </row>
        <row r="1328">
          <cell r="A1328">
            <v>150815</v>
          </cell>
          <cell r="B1328" t="str">
            <v>PA</v>
          </cell>
          <cell r="C1328" t="str">
            <v>URUARÁ</v>
          </cell>
          <cell r="D1328" t="str">
            <v>150815</v>
          </cell>
          <cell r="E1328">
            <v>123454</v>
          </cell>
          <cell r="F1328">
            <v>6912448</v>
          </cell>
          <cell r="G1328">
            <v>73601</v>
          </cell>
          <cell r="H1328">
            <v>7372066</v>
          </cell>
        </row>
        <row r="1329">
          <cell r="A1329">
            <v>150830</v>
          </cell>
          <cell r="B1329" t="str">
            <v>PA</v>
          </cell>
          <cell r="C1329" t="str">
            <v>VISEU</v>
          </cell>
          <cell r="D1329" t="str">
            <v>150830</v>
          </cell>
          <cell r="F1329">
            <v>8316150</v>
          </cell>
          <cell r="H1329">
            <v>8038945</v>
          </cell>
        </row>
        <row r="1330">
          <cell r="A1330">
            <v>150835</v>
          </cell>
          <cell r="B1330" t="str">
            <v>PA</v>
          </cell>
          <cell r="C1330" t="str">
            <v>VITÓRIA DO XINGU</v>
          </cell>
          <cell r="D1330" t="str">
            <v>150835</v>
          </cell>
          <cell r="E1330">
            <v>128387</v>
          </cell>
          <cell r="F1330">
            <v>3708644616</v>
          </cell>
          <cell r="G1330">
            <v>200920</v>
          </cell>
          <cell r="H1330">
            <v>3601167954</v>
          </cell>
        </row>
        <row r="1331">
          <cell r="A1331">
            <v>150840</v>
          </cell>
          <cell r="B1331" t="str">
            <v>PA</v>
          </cell>
          <cell r="C1331" t="str">
            <v>XINGUARA</v>
          </cell>
          <cell r="D1331" t="str">
            <v>150840</v>
          </cell>
          <cell r="E1331">
            <v>510807</v>
          </cell>
          <cell r="F1331">
            <v>41578648</v>
          </cell>
          <cell r="G1331">
            <v>529097</v>
          </cell>
          <cell r="H1331">
            <v>41338333</v>
          </cell>
        </row>
        <row r="1332">
          <cell r="A1332">
            <v>250010</v>
          </cell>
          <cell r="B1332" t="str">
            <v>PB</v>
          </cell>
          <cell r="C1332" t="str">
            <v>ÁGUA BRANCA</v>
          </cell>
          <cell r="D1332" t="str">
            <v>250010</v>
          </cell>
          <cell r="E1332">
            <v>20944</v>
          </cell>
          <cell r="F1332">
            <v>10256309</v>
          </cell>
          <cell r="G1332">
            <v>16562</v>
          </cell>
          <cell r="H1332">
            <v>9629916</v>
          </cell>
        </row>
        <row r="1333">
          <cell r="A1333">
            <v>250020</v>
          </cell>
          <cell r="B1333" t="str">
            <v>PB</v>
          </cell>
          <cell r="C1333" t="str">
            <v>AGUIAR</v>
          </cell>
          <cell r="D1333" t="str">
            <v>250020</v>
          </cell>
          <cell r="F1333">
            <v>4892637</v>
          </cell>
          <cell r="H1333">
            <v>4991199</v>
          </cell>
        </row>
        <row r="1334">
          <cell r="A1334">
            <v>250040</v>
          </cell>
          <cell r="B1334" t="str">
            <v>PB</v>
          </cell>
          <cell r="C1334" t="str">
            <v>ALAGOA NOVA</v>
          </cell>
          <cell r="D1334" t="str">
            <v>250040</v>
          </cell>
          <cell r="E1334">
            <v>100</v>
          </cell>
          <cell r="F1334">
            <v>52526987</v>
          </cell>
          <cell r="G1334">
            <v>44</v>
          </cell>
          <cell r="H1334">
            <v>50398760</v>
          </cell>
        </row>
        <row r="1335">
          <cell r="A1335">
            <v>250050</v>
          </cell>
          <cell r="B1335" t="str">
            <v>PB</v>
          </cell>
          <cell r="C1335" t="str">
            <v>ALAGOINHA</v>
          </cell>
          <cell r="D1335" t="str">
            <v>250050</v>
          </cell>
          <cell r="E1335">
            <v>5821</v>
          </cell>
          <cell r="F1335">
            <v>6787157</v>
          </cell>
          <cell r="G1335">
            <v>9855</v>
          </cell>
          <cell r="H1335">
            <v>6574553</v>
          </cell>
        </row>
        <row r="1336">
          <cell r="A1336">
            <v>250053</v>
          </cell>
          <cell r="B1336" t="str">
            <v>PB</v>
          </cell>
          <cell r="C1336" t="str">
            <v>ALCANTIL</v>
          </cell>
          <cell r="D1336" t="str">
            <v>250053</v>
          </cell>
          <cell r="E1336">
            <v>15221</v>
          </cell>
          <cell r="F1336">
            <v>14618970</v>
          </cell>
          <cell r="G1336">
            <v>10563</v>
          </cell>
          <cell r="H1336">
            <v>13878872</v>
          </cell>
        </row>
        <row r="1337">
          <cell r="A1337">
            <v>250057</v>
          </cell>
          <cell r="B1337" t="str">
            <v>PB</v>
          </cell>
          <cell r="C1337" t="str">
            <v>ALGODÃO DE JANDAÍRA</v>
          </cell>
          <cell r="D1337" t="str">
            <v>250057</v>
          </cell>
          <cell r="E1337">
            <v>56</v>
          </cell>
          <cell r="F1337">
            <v>6611122</v>
          </cell>
          <cell r="G1337">
            <v>30</v>
          </cell>
          <cell r="H1337">
            <v>6311968</v>
          </cell>
        </row>
        <row r="1338">
          <cell r="A1338">
            <v>250060</v>
          </cell>
          <cell r="B1338" t="str">
            <v>PB</v>
          </cell>
          <cell r="C1338" t="str">
            <v>ALHANDRA</v>
          </cell>
          <cell r="D1338" t="str">
            <v>250060</v>
          </cell>
          <cell r="E1338">
            <v>199151</v>
          </cell>
          <cell r="F1338">
            <v>31257506</v>
          </cell>
          <cell r="G1338">
            <v>197343</v>
          </cell>
          <cell r="H1338">
            <v>39080810</v>
          </cell>
        </row>
        <row r="1339">
          <cell r="A1339">
            <v>250073</v>
          </cell>
          <cell r="B1339" t="str">
            <v>PB</v>
          </cell>
          <cell r="C1339" t="str">
            <v>AMPARO</v>
          </cell>
          <cell r="D1339" t="str">
            <v>250073</v>
          </cell>
          <cell r="E1339">
            <v>1290</v>
          </cell>
          <cell r="F1339">
            <v>2010471</v>
          </cell>
          <cell r="G1339">
            <v>483</v>
          </cell>
          <cell r="H1339">
            <v>2077349</v>
          </cell>
        </row>
        <row r="1340">
          <cell r="A1340">
            <v>250077</v>
          </cell>
          <cell r="B1340" t="str">
            <v>PB</v>
          </cell>
          <cell r="C1340" t="str">
            <v>APARECIDA</v>
          </cell>
          <cell r="D1340" t="str">
            <v>250077</v>
          </cell>
          <cell r="E1340">
            <v>909</v>
          </cell>
          <cell r="F1340">
            <v>2678871</v>
          </cell>
          <cell r="G1340">
            <v>1323</v>
          </cell>
          <cell r="H1340">
            <v>4463531</v>
          </cell>
        </row>
        <row r="1341">
          <cell r="A1341">
            <v>250080</v>
          </cell>
          <cell r="B1341" t="str">
            <v>PB</v>
          </cell>
          <cell r="C1341" t="str">
            <v>ARAÇAGI</v>
          </cell>
          <cell r="D1341" t="str">
            <v>250080</v>
          </cell>
          <cell r="F1341">
            <v>4368450</v>
          </cell>
          <cell r="G1341">
            <v>49780</v>
          </cell>
          <cell r="H1341">
            <v>5486331</v>
          </cell>
        </row>
        <row r="1342">
          <cell r="A1342">
            <v>250100</v>
          </cell>
          <cell r="B1342" t="str">
            <v>PB</v>
          </cell>
          <cell r="C1342" t="str">
            <v>ARARUNA</v>
          </cell>
          <cell r="D1342" t="str">
            <v>250100</v>
          </cell>
          <cell r="E1342">
            <v>25004</v>
          </cell>
          <cell r="F1342">
            <v>18766677</v>
          </cell>
          <cell r="G1342">
            <v>108720</v>
          </cell>
          <cell r="H1342">
            <v>15394810</v>
          </cell>
        </row>
        <row r="1343">
          <cell r="A1343">
            <v>250110</v>
          </cell>
          <cell r="B1343" t="str">
            <v>PB</v>
          </cell>
          <cell r="C1343" t="str">
            <v>AREIA</v>
          </cell>
          <cell r="D1343" t="str">
            <v>250110</v>
          </cell>
          <cell r="E1343">
            <v>31683</v>
          </cell>
          <cell r="F1343">
            <v>97754767</v>
          </cell>
          <cell r="G1343">
            <v>16878</v>
          </cell>
          <cell r="H1343">
            <v>105531622</v>
          </cell>
        </row>
        <row r="1344">
          <cell r="A1344">
            <v>250115</v>
          </cell>
          <cell r="B1344" t="str">
            <v>PB</v>
          </cell>
          <cell r="C1344" t="str">
            <v>AREIA DE BARAÚNAS</v>
          </cell>
          <cell r="D1344" t="str">
            <v>250115</v>
          </cell>
          <cell r="E1344">
            <v>227292</v>
          </cell>
          <cell r="F1344">
            <v>5605522</v>
          </cell>
          <cell r="G1344">
            <v>3117</v>
          </cell>
          <cell r="H1344">
            <v>3751834</v>
          </cell>
        </row>
        <row r="1345">
          <cell r="A1345">
            <v>250120</v>
          </cell>
          <cell r="B1345" t="str">
            <v>PB</v>
          </cell>
          <cell r="C1345" t="str">
            <v>AREIAL</v>
          </cell>
          <cell r="D1345" t="str">
            <v>250120</v>
          </cell>
          <cell r="F1345">
            <v>12434556</v>
          </cell>
          <cell r="H1345">
            <v>10764360</v>
          </cell>
        </row>
        <row r="1346">
          <cell r="A1346">
            <v>250135</v>
          </cell>
          <cell r="B1346" t="str">
            <v>PB</v>
          </cell>
          <cell r="C1346" t="str">
            <v>ASSUNÇÃO</v>
          </cell>
          <cell r="D1346" t="str">
            <v>250135</v>
          </cell>
          <cell r="E1346">
            <v>2961</v>
          </cell>
          <cell r="F1346">
            <v>7459931</v>
          </cell>
          <cell r="G1346">
            <v>8610</v>
          </cell>
          <cell r="H1346">
            <v>6217643</v>
          </cell>
        </row>
        <row r="1347">
          <cell r="A1347">
            <v>250140</v>
          </cell>
          <cell r="B1347" t="str">
            <v>PB</v>
          </cell>
          <cell r="C1347" t="str">
            <v>BAÍA DA TRAIÇÃO</v>
          </cell>
          <cell r="D1347" t="str">
            <v>250140</v>
          </cell>
          <cell r="F1347">
            <v>405630</v>
          </cell>
          <cell r="G1347">
            <v>16052</v>
          </cell>
          <cell r="H1347">
            <v>2240539</v>
          </cell>
        </row>
        <row r="1348">
          <cell r="A1348">
            <v>250153</v>
          </cell>
          <cell r="B1348" t="str">
            <v>PB</v>
          </cell>
          <cell r="C1348" t="str">
            <v>BARAÚNA</v>
          </cell>
          <cell r="D1348" t="str">
            <v>250153</v>
          </cell>
          <cell r="E1348">
            <v>6092</v>
          </cell>
          <cell r="F1348">
            <v>9393701</v>
          </cell>
          <cell r="G1348">
            <v>254</v>
          </cell>
          <cell r="H1348">
            <v>10898767</v>
          </cell>
        </row>
        <row r="1349">
          <cell r="A1349">
            <v>250160</v>
          </cell>
          <cell r="B1349" t="str">
            <v>PB</v>
          </cell>
          <cell r="C1349" t="str">
            <v>BARRA DE SANTA ROSA</v>
          </cell>
          <cell r="D1349" t="str">
            <v>250160</v>
          </cell>
          <cell r="E1349">
            <v>3599</v>
          </cell>
          <cell r="F1349">
            <v>7051374</v>
          </cell>
          <cell r="G1349">
            <v>9094</v>
          </cell>
          <cell r="H1349">
            <v>8995258</v>
          </cell>
        </row>
        <row r="1350">
          <cell r="A1350">
            <v>250157</v>
          </cell>
          <cell r="B1350" t="str">
            <v>PB</v>
          </cell>
          <cell r="C1350" t="str">
            <v>BARRA DE SANTANA</v>
          </cell>
          <cell r="D1350" t="str">
            <v>250157</v>
          </cell>
          <cell r="F1350">
            <v>37569462</v>
          </cell>
          <cell r="H1350">
            <v>36891677</v>
          </cell>
        </row>
        <row r="1351">
          <cell r="A1351">
            <v>250170</v>
          </cell>
          <cell r="B1351" t="str">
            <v>PB</v>
          </cell>
          <cell r="C1351" t="str">
            <v>BARRA DE SÃO MIGUEL</v>
          </cell>
          <cell r="D1351" t="str">
            <v>250170</v>
          </cell>
          <cell r="E1351">
            <v>36135</v>
          </cell>
          <cell r="F1351">
            <v>7085425</v>
          </cell>
          <cell r="G1351">
            <v>11432</v>
          </cell>
          <cell r="H1351">
            <v>8279069</v>
          </cell>
        </row>
        <row r="1352">
          <cell r="A1352">
            <v>250180</v>
          </cell>
          <cell r="B1352" t="str">
            <v>PB</v>
          </cell>
          <cell r="C1352" t="str">
            <v>BAYEUX</v>
          </cell>
          <cell r="D1352" t="str">
            <v>250180</v>
          </cell>
          <cell r="E1352">
            <v>215183</v>
          </cell>
          <cell r="F1352">
            <v>158343080</v>
          </cell>
          <cell r="G1352">
            <v>126842</v>
          </cell>
          <cell r="H1352">
            <v>155129149</v>
          </cell>
        </row>
        <row r="1353">
          <cell r="A1353">
            <v>250190</v>
          </cell>
          <cell r="B1353" t="str">
            <v>PB</v>
          </cell>
          <cell r="C1353" t="str">
            <v>BELÉM</v>
          </cell>
          <cell r="D1353" t="str">
            <v>250190</v>
          </cell>
          <cell r="E1353">
            <v>411571</v>
          </cell>
          <cell r="F1353">
            <v>30457654</v>
          </cell>
          <cell r="H1353">
            <v>26229316</v>
          </cell>
        </row>
        <row r="1354">
          <cell r="A1354">
            <v>250200</v>
          </cell>
          <cell r="B1354" t="str">
            <v>PB</v>
          </cell>
          <cell r="C1354" t="str">
            <v>BELÉM DO BREJO DO CRUZ</v>
          </cell>
          <cell r="D1354" t="str">
            <v>250200</v>
          </cell>
          <cell r="E1354">
            <v>7854</v>
          </cell>
          <cell r="F1354">
            <v>5610566</v>
          </cell>
          <cell r="G1354">
            <v>3245</v>
          </cell>
          <cell r="H1354">
            <v>5364833</v>
          </cell>
        </row>
        <row r="1355">
          <cell r="A1355">
            <v>250205</v>
          </cell>
          <cell r="B1355" t="str">
            <v>PB</v>
          </cell>
          <cell r="C1355" t="str">
            <v>BERNARDINO BATISTA</v>
          </cell>
          <cell r="D1355" t="str">
            <v>250205</v>
          </cell>
          <cell r="E1355">
            <v>2341</v>
          </cell>
          <cell r="F1355">
            <v>3193900</v>
          </cell>
          <cell r="G1355">
            <v>24770</v>
          </cell>
          <cell r="H1355">
            <v>2361855</v>
          </cell>
        </row>
        <row r="1356">
          <cell r="A1356">
            <v>250210</v>
          </cell>
          <cell r="B1356" t="str">
            <v>PB</v>
          </cell>
          <cell r="C1356" t="str">
            <v>BOA VENTURA</v>
          </cell>
          <cell r="D1356" t="str">
            <v>250210</v>
          </cell>
          <cell r="E1356">
            <v>717</v>
          </cell>
          <cell r="F1356">
            <v>372261</v>
          </cell>
          <cell r="G1356">
            <v>225</v>
          </cell>
          <cell r="H1356">
            <v>293107</v>
          </cell>
        </row>
        <row r="1357">
          <cell r="A1357">
            <v>250215</v>
          </cell>
          <cell r="B1357" t="str">
            <v>PB</v>
          </cell>
          <cell r="C1357" t="str">
            <v>BOA VISTA</v>
          </cell>
          <cell r="D1357" t="str">
            <v>250215</v>
          </cell>
          <cell r="E1357">
            <v>1012</v>
          </cell>
          <cell r="F1357">
            <v>22216217</v>
          </cell>
          <cell r="G1357">
            <v>362</v>
          </cell>
          <cell r="H1357">
            <v>18693269</v>
          </cell>
        </row>
        <row r="1358">
          <cell r="A1358">
            <v>250220</v>
          </cell>
          <cell r="B1358" t="str">
            <v>PB</v>
          </cell>
          <cell r="C1358" t="str">
            <v>BOM JESUS</v>
          </cell>
          <cell r="D1358" t="str">
            <v>250220</v>
          </cell>
          <cell r="F1358">
            <v>2245991</v>
          </cell>
          <cell r="H1358">
            <v>3450256</v>
          </cell>
        </row>
        <row r="1359">
          <cell r="A1359">
            <v>250230</v>
          </cell>
          <cell r="B1359" t="str">
            <v>PB</v>
          </cell>
          <cell r="C1359" t="str">
            <v>BOM SUCESSO</v>
          </cell>
          <cell r="D1359" t="str">
            <v>250230</v>
          </cell>
          <cell r="E1359">
            <v>200</v>
          </cell>
          <cell r="F1359">
            <v>89311</v>
          </cell>
          <cell r="H1359">
            <v>89606</v>
          </cell>
        </row>
        <row r="1360">
          <cell r="A1360">
            <v>250240</v>
          </cell>
          <cell r="B1360" t="str">
            <v>PB</v>
          </cell>
          <cell r="C1360" t="str">
            <v>BONITO DE SANTA FÉ</v>
          </cell>
          <cell r="D1360" t="str">
            <v>250240</v>
          </cell>
          <cell r="F1360">
            <v>4553815</v>
          </cell>
          <cell r="H1360">
            <v>3979363</v>
          </cell>
        </row>
        <row r="1361">
          <cell r="A1361">
            <v>250250</v>
          </cell>
          <cell r="B1361" t="str">
            <v>PB</v>
          </cell>
          <cell r="C1361" t="str">
            <v>BOQUEIRÃO</v>
          </cell>
          <cell r="D1361" t="str">
            <v>250250</v>
          </cell>
          <cell r="E1361">
            <v>9057</v>
          </cell>
          <cell r="F1361">
            <v>10115866</v>
          </cell>
          <cell r="G1361">
            <v>1025</v>
          </cell>
          <cell r="H1361">
            <v>9153865</v>
          </cell>
        </row>
        <row r="1362">
          <cell r="A1362">
            <v>250270</v>
          </cell>
          <cell r="B1362" t="str">
            <v>PB</v>
          </cell>
          <cell r="C1362" t="str">
            <v>BORBOREMA</v>
          </cell>
          <cell r="D1362" t="str">
            <v>250270</v>
          </cell>
          <cell r="F1362">
            <v>7538205</v>
          </cell>
          <cell r="G1362">
            <v>5</v>
          </cell>
          <cell r="H1362">
            <v>9247411</v>
          </cell>
        </row>
        <row r="1363">
          <cell r="A1363">
            <v>250280</v>
          </cell>
          <cell r="B1363" t="str">
            <v>PB</v>
          </cell>
          <cell r="C1363" t="str">
            <v>BREJO DO CRUZ</v>
          </cell>
          <cell r="D1363" t="str">
            <v>250280</v>
          </cell>
          <cell r="E1363">
            <v>4583</v>
          </cell>
          <cell r="F1363">
            <v>18015463</v>
          </cell>
          <cell r="G1363">
            <v>200</v>
          </cell>
          <cell r="H1363">
            <v>17204996</v>
          </cell>
        </row>
        <row r="1364">
          <cell r="A1364">
            <v>250290</v>
          </cell>
          <cell r="B1364" t="str">
            <v>PB</v>
          </cell>
          <cell r="C1364" t="str">
            <v>BREJO DOS SANTOS</v>
          </cell>
          <cell r="D1364" t="str">
            <v>250290</v>
          </cell>
          <cell r="F1364">
            <v>1666838</v>
          </cell>
          <cell r="H1364">
            <v>2089009</v>
          </cell>
        </row>
        <row r="1365">
          <cell r="A1365">
            <v>250300</v>
          </cell>
          <cell r="B1365" t="str">
            <v>PB</v>
          </cell>
          <cell r="C1365" t="str">
            <v>CAAPORÃ</v>
          </cell>
          <cell r="D1365" t="str">
            <v>250300</v>
          </cell>
          <cell r="E1365">
            <v>2156</v>
          </cell>
          <cell r="F1365">
            <v>898036336</v>
          </cell>
          <cell r="H1365">
            <v>923710668</v>
          </cell>
        </row>
        <row r="1366">
          <cell r="A1366">
            <v>250310</v>
          </cell>
          <cell r="B1366" t="str">
            <v>PB</v>
          </cell>
          <cell r="C1366" t="str">
            <v>CABACEIRAS</v>
          </cell>
          <cell r="D1366" t="str">
            <v>250310</v>
          </cell>
          <cell r="E1366">
            <v>11562</v>
          </cell>
          <cell r="F1366">
            <v>5570944</v>
          </cell>
          <cell r="G1366">
            <v>9316</v>
          </cell>
          <cell r="H1366">
            <v>6640899</v>
          </cell>
        </row>
        <row r="1367">
          <cell r="A1367">
            <v>250320</v>
          </cell>
          <cell r="B1367" t="str">
            <v>PB</v>
          </cell>
          <cell r="C1367" t="str">
            <v>CABEDELO</v>
          </cell>
          <cell r="D1367" t="str">
            <v>250320</v>
          </cell>
          <cell r="F1367">
            <v>1327440</v>
          </cell>
          <cell r="H1367">
            <v>1283192</v>
          </cell>
        </row>
        <row r="1368">
          <cell r="A1368">
            <v>250330</v>
          </cell>
          <cell r="B1368" t="str">
            <v>PB</v>
          </cell>
          <cell r="C1368" t="str">
            <v>CACHOEIRA DOS ÍNDIOS</v>
          </cell>
          <cell r="D1368" t="str">
            <v>250330</v>
          </cell>
          <cell r="F1368">
            <v>9882237</v>
          </cell>
          <cell r="G1368">
            <v>5376</v>
          </cell>
          <cell r="H1368">
            <v>8493899</v>
          </cell>
        </row>
        <row r="1369">
          <cell r="A1369">
            <v>250340</v>
          </cell>
          <cell r="B1369" t="str">
            <v>PB</v>
          </cell>
          <cell r="C1369" t="str">
            <v>CACIMBA DE AREIA</v>
          </cell>
          <cell r="D1369" t="str">
            <v>250340</v>
          </cell>
          <cell r="F1369">
            <v>5397941</v>
          </cell>
          <cell r="H1369">
            <v>5181517</v>
          </cell>
        </row>
        <row r="1370">
          <cell r="A1370">
            <v>250350</v>
          </cell>
          <cell r="B1370" t="str">
            <v>PB</v>
          </cell>
          <cell r="C1370" t="str">
            <v>CACIMBA DE DENTRO</v>
          </cell>
          <cell r="D1370" t="str">
            <v>250350</v>
          </cell>
          <cell r="F1370">
            <v>13728553</v>
          </cell>
          <cell r="H1370">
            <v>15722266</v>
          </cell>
        </row>
        <row r="1371">
          <cell r="A1371">
            <v>250355</v>
          </cell>
          <cell r="B1371" t="str">
            <v>PB</v>
          </cell>
          <cell r="C1371" t="str">
            <v>CACIMBAS</v>
          </cell>
          <cell r="D1371" t="str">
            <v>250355</v>
          </cell>
          <cell r="E1371">
            <v>3685</v>
          </cell>
          <cell r="F1371">
            <v>13268372</v>
          </cell>
          <cell r="G1371">
            <v>2141</v>
          </cell>
          <cell r="H1371">
            <v>11672726</v>
          </cell>
        </row>
        <row r="1372">
          <cell r="A1372">
            <v>250360</v>
          </cell>
          <cell r="B1372" t="str">
            <v>PB</v>
          </cell>
          <cell r="C1372" t="str">
            <v>CAIÇARA</v>
          </cell>
          <cell r="D1372" t="str">
            <v>250360</v>
          </cell>
          <cell r="E1372">
            <v>150</v>
          </cell>
          <cell r="F1372">
            <v>9210754</v>
          </cell>
          <cell r="H1372">
            <v>9690207</v>
          </cell>
        </row>
        <row r="1373">
          <cell r="A1373">
            <v>250370</v>
          </cell>
          <cell r="B1373" t="str">
            <v>PB</v>
          </cell>
          <cell r="C1373" t="str">
            <v>CAJAZEIRAS</v>
          </cell>
          <cell r="D1373" t="str">
            <v>250370</v>
          </cell>
          <cell r="E1373">
            <v>63509</v>
          </cell>
          <cell r="F1373">
            <v>8397127</v>
          </cell>
          <cell r="G1373">
            <v>41569</v>
          </cell>
          <cell r="H1373">
            <v>5794150</v>
          </cell>
        </row>
        <row r="1374">
          <cell r="A1374">
            <v>250375</v>
          </cell>
          <cell r="B1374" t="str">
            <v>PB</v>
          </cell>
          <cell r="C1374" t="str">
            <v>CAJAZEIRINHAS</v>
          </cell>
          <cell r="D1374" t="str">
            <v>250375</v>
          </cell>
          <cell r="E1374">
            <v>1059</v>
          </cell>
          <cell r="F1374">
            <v>3520006</v>
          </cell>
          <cell r="G1374">
            <v>1418</v>
          </cell>
          <cell r="H1374">
            <v>3228964</v>
          </cell>
        </row>
        <row r="1375">
          <cell r="A1375">
            <v>250390</v>
          </cell>
          <cell r="B1375" t="str">
            <v>PB</v>
          </cell>
          <cell r="C1375" t="str">
            <v>CAMALAÚ</v>
          </cell>
          <cell r="D1375" t="str">
            <v>250390</v>
          </cell>
          <cell r="E1375">
            <v>5795</v>
          </cell>
          <cell r="F1375">
            <v>781563</v>
          </cell>
          <cell r="G1375">
            <v>4580</v>
          </cell>
          <cell r="H1375">
            <v>1105066</v>
          </cell>
        </row>
        <row r="1376">
          <cell r="A1376">
            <v>250400</v>
          </cell>
          <cell r="B1376" t="str">
            <v>PB</v>
          </cell>
          <cell r="C1376" t="str">
            <v>CAMPINA GRANDE</v>
          </cell>
          <cell r="D1376" t="str">
            <v>250400</v>
          </cell>
          <cell r="E1376">
            <v>662338</v>
          </cell>
          <cell r="F1376">
            <v>8816828</v>
          </cell>
          <cell r="H1376">
            <v>1480073</v>
          </cell>
        </row>
        <row r="1377">
          <cell r="A1377">
            <v>250403</v>
          </cell>
          <cell r="B1377" t="str">
            <v>PB</v>
          </cell>
          <cell r="C1377" t="str">
            <v>CAPIM</v>
          </cell>
          <cell r="D1377" t="str">
            <v>250403</v>
          </cell>
          <cell r="E1377">
            <v>494</v>
          </cell>
          <cell r="F1377">
            <v>1520035</v>
          </cell>
          <cell r="G1377">
            <v>7241</v>
          </cell>
          <cell r="H1377">
            <v>1227392</v>
          </cell>
        </row>
        <row r="1378">
          <cell r="A1378">
            <v>250407</v>
          </cell>
          <cell r="B1378" t="str">
            <v>PB</v>
          </cell>
          <cell r="C1378" t="str">
            <v>CARAÚBAS</v>
          </cell>
          <cell r="D1378" t="str">
            <v>250407</v>
          </cell>
          <cell r="E1378">
            <v>3335</v>
          </cell>
          <cell r="F1378">
            <v>501987</v>
          </cell>
          <cell r="G1378">
            <v>2396</v>
          </cell>
          <cell r="H1378">
            <v>456810</v>
          </cell>
        </row>
        <row r="1379">
          <cell r="A1379">
            <v>250410</v>
          </cell>
          <cell r="B1379" t="str">
            <v>PB</v>
          </cell>
          <cell r="C1379" t="str">
            <v>CARRAPATEIRA</v>
          </cell>
          <cell r="D1379" t="str">
            <v>250410</v>
          </cell>
          <cell r="E1379">
            <v>219</v>
          </cell>
          <cell r="F1379">
            <v>1205672</v>
          </cell>
          <cell r="H1379">
            <v>839219</v>
          </cell>
        </row>
        <row r="1380">
          <cell r="A1380">
            <v>250415</v>
          </cell>
          <cell r="B1380" t="str">
            <v>PB</v>
          </cell>
          <cell r="C1380" t="str">
            <v>CASSERENGUE</v>
          </cell>
          <cell r="D1380" t="str">
            <v>250415</v>
          </cell>
          <cell r="E1380">
            <v>4</v>
          </cell>
          <cell r="F1380">
            <v>8861713</v>
          </cell>
          <cell r="G1380">
            <v>6271</v>
          </cell>
          <cell r="H1380">
            <v>6916066</v>
          </cell>
        </row>
        <row r="1381">
          <cell r="A1381">
            <v>250420</v>
          </cell>
          <cell r="B1381" t="str">
            <v>PB</v>
          </cell>
          <cell r="C1381" t="str">
            <v>CATINGUEIRA</v>
          </cell>
          <cell r="D1381" t="str">
            <v>250420</v>
          </cell>
          <cell r="E1381">
            <v>8414</v>
          </cell>
          <cell r="F1381">
            <v>10408235</v>
          </cell>
          <cell r="G1381">
            <v>5272</v>
          </cell>
          <cell r="H1381">
            <v>9725683</v>
          </cell>
        </row>
        <row r="1382">
          <cell r="A1382">
            <v>250430</v>
          </cell>
          <cell r="B1382" t="str">
            <v>PB</v>
          </cell>
          <cell r="C1382" t="str">
            <v>CATOLÉ DO ROCHA</v>
          </cell>
          <cell r="D1382" t="str">
            <v>250430</v>
          </cell>
          <cell r="E1382">
            <v>9317</v>
          </cell>
          <cell r="F1382">
            <v>20302542</v>
          </cell>
          <cell r="G1382">
            <v>14113</v>
          </cell>
          <cell r="H1382">
            <v>18605996</v>
          </cell>
        </row>
        <row r="1383">
          <cell r="A1383">
            <v>250435</v>
          </cell>
          <cell r="B1383" t="str">
            <v>PB</v>
          </cell>
          <cell r="C1383" t="str">
            <v>CATURITÉ</v>
          </cell>
          <cell r="D1383" t="str">
            <v>250435</v>
          </cell>
          <cell r="E1383">
            <v>1199</v>
          </cell>
          <cell r="F1383">
            <v>2467580</v>
          </cell>
          <cell r="G1383">
            <v>503</v>
          </cell>
          <cell r="H1383">
            <v>3364034</v>
          </cell>
        </row>
        <row r="1384">
          <cell r="A1384">
            <v>250440</v>
          </cell>
          <cell r="B1384" t="str">
            <v>PB</v>
          </cell>
          <cell r="C1384" t="str">
            <v>CONCEIÇÃO</v>
          </cell>
          <cell r="D1384" t="str">
            <v>250440</v>
          </cell>
          <cell r="E1384">
            <v>93</v>
          </cell>
          <cell r="F1384">
            <v>7187053</v>
          </cell>
          <cell r="G1384">
            <v>5446</v>
          </cell>
          <cell r="H1384">
            <v>6333654</v>
          </cell>
        </row>
        <row r="1385">
          <cell r="A1385">
            <v>250450</v>
          </cell>
          <cell r="B1385" t="str">
            <v>PB</v>
          </cell>
          <cell r="C1385" t="str">
            <v>CONDADO</v>
          </cell>
          <cell r="D1385" t="str">
            <v>250450</v>
          </cell>
          <cell r="E1385">
            <v>305</v>
          </cell>
          <cell r="F1385">
            <v>8518244</v>
          </cell>
          <cell r="G1385">
            <v>897</v>
          </cell>
          <cell r="H1385">
            <v>7279154</v>
          </cell>
        </row>
        <row r="1386">
          <cell r="A1386">
            <v>250460</v>
          </cell>
          <cell r="B1386" t="str">
            <v>PB</v>
          </cell>
          <cell r="C1386" t="str">
            <v>CONDE</v>
          </cell>
          <cell r="D1386" t="str">
            <v>250460</v>
          </cell>
          <cell r="E1386">
            <v>333607</v>
          </cell>
          <cell r="F1386">
            <v>63086140</v>
          </cell>
          <cell r="G1386">
            <v>235725</v>
          </cell>
          <cell r="H1386">
            <v>58316144</v>
          </cell>
        </row>
        <row r="1387">
          <cell r="A1387">
            <v>250470</v>
          </cell>
          <cell r="B1387" t="str">
            <v>PB</v>
          </cell>
          <cell r="C1387" t="str">
            <v>CONGO</v>
          </cell>
          <cell r="D1387" t="str">
            <v>250470</v>
          </cell>
          <cell r="E1387">
            <v>457</v>
          </cell>
          <cell r="F1387">
            <v>1713116</v>
          </cell>
          <cell r="H1387">
            <v>1589603</v>
          </cell>
        </row>
        <row r="1388">
          <cell r="A1388">
            <v>250480</v>
          </cell>
          <cell r="B1388" t="str">
            <v>PB</v>
          </cell>
          <cell r="C1388" t="str">
            <v>COREMAS</v>
          </cell>
          <cell r="D1388" t="str">
            <v>250480</v>
          </cell>
          <cell r="E1388">
            <v>5654</v>
          </cell>
          <cell r="F1388">
            <v>5409201</v>
          </cell>
          <cell r="G1388">
            <v>930</v>
          </cell>
          <cell r="H1388">
            <v>4254546</v>
          </cell>
        </row>
        <row r="1389">
          <cell r="A1389">
            <v>250485</v>
          </cell>
          <cell r="B1389" t="str">
            <v>PB</v>
          </cell>
          <cell r="C1389" t="str">
            <v>COXIXOLA</v>
          </cell>
          <cell r="D1389" t="str">
            <v>250485</v>
          </cell>
          <cell r="F1389">
            <v>1981660</v>
          </cell>
          <cell r="H1389">
            <v>2070552</v>
          </cell>
        </row>
        <row r="1390">
          <cell r="A1390">
            <v>250490</v>
          </cell>
          <cell r="B1390" t="str">
            <v>PB</v>
          </cell>
          <cell r="C1390" t="str">
            <v>CRUZ DO ESPÍRITO SANTO</v>
          </cell>
          <cell r="D1390" t="str">
            <v>250490</v>
          </cell>
          <cell r="F1390">
            <v>453600</v>
          </cell>
          <cell r="H1390">
            <v>438480</v>
          </cell>
        </row>
        <row r="1391">
          <cell r="A1391">
            <v>250500</v>
          </cell>
          <cell r="B1391" t="str">
            <v>PB</v>
          </cell>
          <cell r="C1391" t="str">
            <v>CUBATI</v>
          </cell>
          <cell r="D1391" t="str">
            <v>250500</v>
          </cell>
          <cell r="F1391">
            <v>48600</v>
          </cell>
          <cell r="H1391">
            <v>46980</v>
          </cell>
        </row>
        <row r="1392">
          <cell r="A1392">
            <v>250510</v>
          </cell>
          <cell r="B1392" t="str">
            <v>PB</v>
          </cell>
          <cell r="C1392" t="str">
            <v>CUITÉ</v>
          </cell>
          <cell r="D1392" t="str">
            <v>250510</v>
          </cell>
          <cell r="E1392">
            <v>5615</v>
          </cell>
          <cell r="F1392">
            <v>3882151</v>
          </cell>
          <cell r="G1392">
            <v>155</v>
          </cell>
          <cell r="H1392">
            <v>3795817</v>
          </cell>
        </row>
        <row r="1393">
          <cell r="A1393">
            <v>250523</v>
          </cell>
          <cell r="B1393" t="str">
            <v>PB</v>
          </cell>
          <cell r="C1393" t="str">
            <v>CUITÉ DE MAMANGUAPE</v>
          </cell>
          <cell r="D1393" t="str">
            <v>250523</v>
          </cell>
          <cell r="E1393">
            <v>3382</v>
          </cell>
          <cell r="F1393">
            <v>5181637</v>
          </cell>
          <cell r="G1393">
            <v>422</v>
          </cell>
          <cell r="H1393">
            <v>4918760</v>
          </cell>
        </row>
        <row r="1394">
          <cell r="A1394">
            <v>250520</v>
          </cell>
          <cell r="B1394" t="str">
            <v>PB</v>
          </cell>
          <cell r="C1394" t="str">
            <v>CUITEGI</v>
          </cell>
          <cell r="D1394" t="str">
            <v>250520</v>
          </cell>
          <cell r="E1394">
            <v>1380</v>
          </cell>
          <cell r="F1394">
            <v>2427042</v>
          </cell>
          <cell r="G1394">
            <v>490</v>
          </cell>
          <cell r="H1394">
            <v>2308937</v>
          </cell>
        </row>
        <row r="1395">
          <cell r="A1395">
            <v>250527</v>
          </cell>
          <cell r="B1395" t="str">
            <v>PB</v>
          </cell>
          <cell r="C1395" t="str">
            <v>CURRAL DE CIMA</v>
          </cell>
          <cell r="D1395" t="str">
            <v>250527</v>
          </cell>
          <cell r="F1395">
            <v>1316512</v>
          </cell>
          <cell r="H1395">
            <v>2093401</v>
          </cell>
        </row>
        <row r="1396">
          <cell r="A1396">
            <v>250530</v>
          </cell>
          <cell r="B1396" t="str">
            <v>PB</v>
          </cell>
          <cell r="C1396" t="str">
            <v>CURRAL VELHO</v>
          </cell>
          <cell r="D1396" t="str">
            <v>250530</v>
          </cell>
          <cell r="E1396">
            <v>488</v>
          </cell>
          <cell r="F1396">
            <v>1591410</v>
          </cell>
          <cell r="G1396">
            <v>439</v>
          </cell>
          <cell r="H1396">
            <v>1491764</v>
          </cell>
        </row>
        <row r="1397">
          <cell r="A1397">
            <v>250535</v>
          </cell>
          <cell r="B1397" t="str">
            <v>PB</v>
          </cell>
          <cell r="C1397" t="str">
            <v>DAMIÃO</v>
          </cell>
          <cell r="D1397" t="str">
            <v>250535</v>
          </cell>
          <cell r="E1397">
            <v>7106</v>
          </cell>
          <cell r="F1397">
            <v>7697926</v>
          </cell>
          <cell r="G1397">
            <v>2189</v>
          </cell>
          <cell r="H1397">
            <v>8006969</v>
          </cell>
        </row>
        <row r="1398">
          <cell r="A1398">
            <v>250540</v>
          </cell>
          <cell r="B1398" t="str">
            <v>PB</v>
          </cell>
          <cell r="C1398" t="str">
            <v>DESTERRO</v>
          </cell>
          <cell r="D1398" t="str">
            <v>250540</v>
          </cell>
          <cell r="F1398">
            <v>801799</v>
          </cell>
          <cell r="H1398">
            <v>1035421</v>
          </cell>
        </row>
        <row r="1399">
          <cell r="A1399">
            <v>250560</v>
          </cell>
          <cell r="B1399" t="str">
            <v>PB</v>
          </cell>
          <cell r="C1399" t="str">
            <v>DIAMANTE</v>
          </cell>
          <cell r="D1399" t="str">
            <v>250560</v>
          </cell>
          <cell r="E1399">
            <v>705</v>
          </cell>
          <cell r="F1399">
            <v>3363954</v>
          </cell>
          <cell r="G1399">
            <v>1048</v>
          </cell>
          <cell r="H1399">
            <v>2961563</v>
          </cell>
        </row>
        <row r="1400">
          <cell r="A1400">
            <v>250570</v>
          </cell>
          <cell r="B1400" t="str">
            <v>PB</v>
          </cell>
          <cell r="C1400" t="str">
            <v>DONA INÊS</v>
          </cell>
          <cell r="D1400" t="str">
            <v>250570</v>
          </cell>
          <cell r="E1400">
            <v>104343</v>
          </cell>
          <cell r="F1400">
            <v>16614058</v>
          </cell>
          <cell r="G1400">
            <v>36769</v>
          </cell>
          <cell r="H1400">
            <v>14415045</v>
          </cell>
        </row>
        <row r="1401">
          <cell r="A1401">
            <v>250580</v>
          </cell>
          <cell r="B1401" t="str">
            <v>PB</v>
          </cell>
          <cell r="C1401" t="str">
            <v>DUAS ESTRADAS</v>
          </cell>
          <cell r="D1401" t="str">
            <v>250580</v>
          </cell>
          <cell r="E1401">
            <v>5975</v>
          </cell>
          <cell r="F1401">
            <v>3852276</v>
          </cell>
          <cell r="G1401">
            <v>7373</v>
          </cell>
          <cell r="H1401">
            <v>5616338</v>
          </cell>
        </row>
        <row r="1402">
          <cell r="A1402">
            <v>250590</v>
          </cell>
          <cell r="B1402" t="str">
            <v>PB</v>
          </cell>
          <cell r="C1402" t="str">
            <v>EMAS</v>
          </cell>
          <cell r="D1402" t="str">
            <v>250590</v>
          </cell>
          <cell r="F1402">
            <v>10472250</v>
          </cell>
          <cell r="H1402">
            <v>10123175</v>
          </cell>
        </row>
        <row r="1403">
          <cell r="A1403">
            <v>250600</v>
          </cell>
          <cell r="B1403" t="str">
            <v>PB</v>
          </cell>
          <cell r="C1403" t="str">
            <v>ESPERANÇA</v>
          </cell>
          <cell r="D1403" t="str">
            <v>250600</v>
          </cell>
          <cell r="E1403">
            <v>11159</v>
          </cell>
          <cell r="F1403">
            <v>28069004</v>
          </cell>
          <cell r="G1403">
            <v>13839</v>
          </cell>
          <cell r="H1403">
            <v>30072374</v>
          </cell>
        </row>
        <row r="1404">
          <cell r="A1404">
            <v>250610</v>
          </cell>
          <cell r="B1404" t="str">
            <v>PB</v>
          </cell>
          <cell r="C1404" t="str">
            <v>FAGUNDES</v>
          </cell>
          <cell r="D1404" t="str">
            <v>250610</v>
          </cell>
          <cell r="F1404">
            <v>136590</v>
          </cell>
          <cell r="H1404">
            <v>132037</v>
          </cell>
        </row>
        <row r="1405">
          <cell r="A1405">
            <v>250620</v>
          </cell>
          <cell r="B1405" t="str">
            <v>PB</v>
          </cell>
          <cell r="C1405" t="str">
            <v>FREI MARTINHO</v>
          </cell>
          <cell r="D1405" t="str">
            <v>250620</v>
          </cell>
          <cell r="E1405">
            <v>1186</v>
          </cell>
          <cell r="F1405">
            <v>2621432</v>
          </cell>
          <cell r="G1405">
            <v>3038</v>
          </cell>
          <cell r="H1405">
            <v>2544167</v>
          </cell>
        </row>
        <row r="1406">
          <cell r="A1406">
            <v>250625</v>
          </cell>
          <cell r="B1406" t="str">
            <v>PB</v>
          </cell>
          <cell r="C1406" t="str">
            <v>GADO BRAVO</v>
          </cell>
          <cell r="D1406" t="str">
            <v>250625</v>
          </cell>
          <cell r="F1406">
            <v>4279620</v>
          </cell>
          <cell r="H1406">
            <v>4115524</v>
          </cell>
        </row>
        <row r="1407">
          <cell r="A1407">
            <v>250630</v>
          </cell>
          <cell r="B1407" t="str">
            <v>PB</v>
          </cell>
          <cell r="C1407" t="str">
            <v>GUARABIRA</v>
          </cell>
          <cell r="D1407" t="str">
            <v>250630</v>
          </cell>
          <cell r="E1407">
            <v>463237</v>
          </cell>
          <cell r="F1407">
            <v>100036369</v>
          </cell>
          <cell r="G1407">
            <v>338482</v>
          </cell>
          <cell r="H1407">
            <v>106699303</v>
          </cell>
        </row>
        <row r="1408">
          <cell r="A1408">
            <v>250640</v>
          </cell>
          <cell r="B1408" t="str">
            <v>PB</v>
          </cell>
          <cell r="C1408" t="str">
            <v>GURINHÉM</v>
          </cell>
          <cell r="D1408" t="str">
            <v>250640</v>
          </cell>
          <cell r="E1408">
            <v>16227</v>
          </cell>
          <cell r="F1408">
            <v>5447021</v>
          </cell>
          <cell r="G1408">
            <v>46095</v>
          </cell>
          <cell r="H1408">
            <v>6154084</v>
          </cell>
        </row>
        <row r="1409">
          <cell r="A1409">
            <v>250650</v>
          </cell>
          <cell r="B1409" t="str">
            <v>PB</v>
          </cell>
          <cell r="C1409" t="str">
            <v>GURJÃO</v>
          </cell>
          <cell r="D1409" t="str">
            <v>250650</v>
          </cell>
          <cell r="E1409">
            <v>43210</v>
          </cell>
          <cell r="F1409">
            <v>1109985</v>
          </cell>
          <cell r="G1409">
            <v>1782</v>
          </cell>
          <cell r="H1409">
            <v>1311464</v>
          </cell>
        </row>
        <row r="1410">
          <cell r="A1410">
            <v>250660</v>
          </cell>
          <cell r="B1410" t="str">
            <v>PB</v>
          </cell>
          <cell r="C1410" t="str">
            <v>IBIARA</v>
          </cell>
          <cell r="D1410" t="str">
            <v>250660</v>
          </cell>
          <cell r="F1410">
            <v>3465870</v>
          </cell>
          <cell r="H1410">
            <v>3350341</v>
          </cell>
        </row>
        <row r="1411">
          <cell r="A1411">
            <v>250260</v>
          </cell>
          <cell r="B1411" t="str">
            <v>PB</v>
          </cell>
          <cell r="C1411" t="str">
            <v>IGARACY</v>
          </cell>
          <cell r="D1411" t="str">
            <v>250260</v>
          </cell>
          <cell r="F1411">
            <v>2326551</v>
          </cell>
          <cell r="G1411">
            <v>1103</v>
          </cell>
          <cell r="H1411">
            <v>2580735</v>
          </cell>
        </row>
        <row r="1412">
          <cell r="A1412">
            <v>250670</v>
          </cell>
          <cell r="B1412" t="str">
            <v>PB</v>
          </cell>
          <cell r="C1412" t="str">
            <v>IMACULADA</v>
          </cell>
          <cell r="D1412" t="str">
            <v>250670</v>
          </cell>
          <cell r="E1412">
            <v>3009</v>
          </cell>
          <cell r="F1412">
            <v>4225301</v>
          </cell>
          <cell r="G1412">
            <v>1644</v>
          </cell>
          <cell r="H1412">
            <v>4608396</v>
          </cell>
        </row>
        <row r="1413">
          <cell r="A1413">
            <v>250680</v>
          </cell>
          <cell r="B1413" t="str">
            <v>PB</v>
          </cell>
          <cell r="C1413" t="str">
            <v>INGÁ</v>
          </cell>
          <cell r="D1413" t="str">
            <v>250680</v>
          </cell>
          <cell r="F1413">
            <v>6502284</v>
          </cell>
          <cell r="H1413">
            <v>6706688</v>
          </cell>
        </row>
        <row r="1414">
          <cell r="A1414">
            <v>250690</v>
          </cell>
          <cell r="B1414" t="str">
            <v>PB</v>
          </cell>
          <cell r="C1414" t="str">
            <v>ITABAIANA</v>
          </cell>
          <cell r="D1414" t="str">
            <v>250690</v>
          </cell>
          <cell r="E1414">
            <v>1796</v>
          </cell>
          <cell r="F1414">
            <v>25219317</v>
          </cell>
          <cell r="G1414">
            <v>3750</v>
          </cell>
          <cell r="H1414">
            <v>20687785</v>
          </cell>
        </row>
        <row r="1415">
          <cell r="A1415">
            <v>250700</v>
          </cell>
          <cell r="B1415" t="str">
            <v>PB</v>
          </cell>
          <cell r="C1415" t="str">
            <v>ITAPORANGA</v>
          </cell>
          <cell r="D1415" t="str">
            <v>250700</v>
          </cell>
          <cell r="E1415">
            <v>3959</v>
          </cell>
          <cell r="F1415">
            <v>10773600</v>
          </cell>
          <cell r="G1415">
            <v>3163</v>
          </cell>
          <cell r="H1415">
            <v>11559817</v>
          </cell>
        </row>
        <row r="1416">
          <cell r="A1416">
            <v>250710</v>
          </cell>
          <cell r="B1416" t="str">
            <v>PB</v>
          </cell>
          <cell r="C1416" t="str">
            <v>ITAPOROROCA</v>
          </cell>
          <cell r="D1416" t="str">
            <v>250710</v>
          </cell>
          <cell r="E1416">
            <v>55393</v>
          </cell>
          <cell r="F1416">
            <v>55350495</v>
          </cell>
          <cell r="G1416">
            <v>2397</v>
          </cell>
          <cell r="H1416">
            <v>50321488</v>
          </cell>
        </row>
        <row r="1417">
          <cell r="A1417">
            <v>250720</v>
          </cell>
          <cell r="B1417" t="str">
            <v>PB</v>
          </cell>
          <cell r="C1417" t="str">
            <v>ITATUBA</v>
          </cell>
          <cell r="D1417" t="str">
            <v>250720</v>
          </cell>
          <cell r="E1417">
            <v>161616</v>
          </cell>
          <cell r="F1417">
            <v>11165309</v>
          </cell>
          <cell r="G1417">
            <v>47</v>
          </cell>
          <cell r="H1417">
            <v>8100053</v>
          </cell>
        </row>
        <row r="1418">
          <cell r="A1418">
            <v>250730</v>
          </cell>
          <cell r="B1418" t="str">
            <v>PB</v>
          </cell>
          <cell r="C1418" t="str">
            <v>JACARAÚ</v>
          </cell>
          <cell r="D1418" t="str">
            <v>250730</v>
          </cell>
          <cell r="F1418">
            <v>12404543</v>
          </cell>
          <cell r="H1418">
            <v>13184775</v>
          </cell>
        </row>
        <row r="1419">
          <cell r="A1419">
            <v>250740</v>
          </cell>
          <cell r="B1419" t="str">
            <v>PB</v>
          </cell>
          <cell r="C1419" t="str">
            <v>JERICÓ</v>
          </cell>
          <cell r="D1419" t="str">
            <v>250740</v>
          </cell>
          <cell r="E1419">
            <v>1928</v>
          </cell>
          <cell r="F1419">
            <v>2707338</v>
          </cell>
          <cell r="G1419">
            <v>1861</v>
          </cell>
          <cell r="H1419">
            <v>2363219</v>
          </cell>
        </row>
        <row r="1420">
          <cell r="A1420">
            <v>250750</v>
          </cell>
          <cell r="B1420" t="str">
            <v>PB</v>
          </cell>
          <cell r="C1420" t="str">
            <v>JOÃO PESSOA</v>
          </cell>
          <cell r="D1420" t="str">
            <v>250750</v>
          </cell>
          <cell r="F1420">
            <v>2012488830</v>
          </cell>
          <cell r="H1420">
            <v>1945405869</v>
          </cell>
        </row>
        <row r="1421">
          <cell r="A1421">
            <v>251365</v>
          </cell>
          <cell r="B1421" t="str">
            <v>PB</v>
          </cell>
          <cell r="C1421" t="str">
            <v>JOCA CLAUDINO</v>
          </cell>
          <cell r="D1421" t="str">
            <v>251365</v>
          </cell>
          <cell r="E1421">
            <v>151</v>
          </cell>
          <cell r="F1421">
            <v>3930072</v>
          </cell>
          <cell r="G1421">
            <v>22</v>
          </cell>
          <cell r="H1421">
            <v>3744298</v>
          </cell>
        </row>
        <row r="1422">
          <cell r="A1422">
            <v>250760</v>
          </cell>
          <cell r="B1422" t="str">
            <v>PB</v>
          </cell>
          <cell r="C1422" t="str">
            <v>JUAREZ TÁVORA</v>
          </cell>
          <cell r="D1422" t="str">
            <v>250760</v>
          </cell>
          <cell r="F1422">
            <v>304710</v>
          </cell>
          <cell r="H1422">
            <v>294553</v>
          </cell>
        </row>
        <row r="1423">
          <cell r="A1423">
            <v>250770</v>
          </cell>
          <cell r="B1423" t="str">
            <v>PB</v>
          </cell>
          <cell r="C1423" t="str">
            <v>JUAZEIRINHO</v>
          </cell>
          <cell r="D1423" t="str">
            <v>250770</v>
          </cell>
          <cell r="E1423">
            <v>18377</v>
          </cell>
          <cell r="F1423">
            <v>3076096</v>
          </cell>
          <cell r="G1423">
            <v>45010</v>
          </cell>
          <cell r="H1423">
            <v>3244017</v>
          </cell>
        </row>
        <row r="1424">
          <cell r="A1424">
            <v>250780</v>
          </cell>
          <cell r="B1424" t="str">
            <v>PB</v>
          </cell>
          <cell r="C1424" t="str">
            <v>JUNCO DO SERIDÓ</v>
          </cell>
          <cell r="D1424" t="str">
            <v>250780</v>
          </cell>
          <cell r="E1424">
            <v>9360</v>
          </cell>
          <cell r="F1424">
            <v>1413796</v>
          </cell>
          <cell r="G1424">
            <v>17625</v>
          </cell>
          <cell r="H1424">
            <v>1344372</v>
          </cell>
        </row>
        <row r="1425">
          <cell r="A1425">
            <v>250790</v>
          </cell>
          <cell r="B1425" t="str">
            <v>PB</v>
          </cell>
          <cell r="C1425" t="str">
            <v>JURIPIRANGA</v>
          </cell>
          <cell r="D1425" t="str">
            <v>250790</v>
          </cell>
          <cell r="E1425">
            <v>3348</v>
          </cell>
          <cell r="F1425">
            <v>24671829</v>
          </cell>
          <cell r="G1425">
            <v>4973</v>
          </cell>
          <cell r="H1425">
            <v>23340024</v>
          </cell>
        </row>
        <row r="1426">
          <cell r="A1426">
            <v>250800</v>
          </cell>
          <cell r="B1426" t="str">
            <v>PB</v>
          </cell>
          <cell r="C1426" t="str">
            <v>JURU</v>
          </cell>
          <cell r="D1426" t="str">
            <v>250800</v>
          </cell>
          <cell r="E1426">
            <v>230</v>
          </cell>
          <cell r="F1426">
            <v>1945599</v>
          </cell>
          <cell r="H1426">
            <v>2180602</v>
          </cell>
        </row>
        <row r="1427">
          <cell r="A1427">
            <v>250810</v>
          </cell>
          <cell r="B1427" t="str">
            <v>PB</v>
          </cell>
          <cell r="C1427" t="str">
            <v>LAGOA</v>
          </cell>
          <cell r="D1427" t="str">
            <v>250810</v>
          </cell>
          <cell r="F1427">
            <v>47100</v>
          </cell>
          <cell r="H1427">
            <v>45530</v>
          </cell>
        </row>
        <row r="1428">
          <cell r="A1428">
            <v>250820</v>
          </cell>
          <cell r="B1428" t="str">
            <v>PB</v>
          </cell>
          <cell r="C1428" t="str">
            <v>LAGOA DE DENTRO</v>
          </cell>
          <cell r="D1428" t="str">
            <v>250820</v>
          </cell>
          <cell r="E1428">
            <v>67041</v>
          </cell>
          <cell r="F1428">
            <v>8055104</v>
          </cell>
          <cell r="H1428">
            <v>11531512</v>
          </cell>
        </row>
        <row r="1429">
          <cell r="A1429">
            <v>250840</v>
          </cell>
          <cell r="B1429" t="str">
            <v>PB</v>
          </cell>
          <cell r="C1429" t="str">
            <v>LASTRO</v>
          </cell>
          <cell r="D1429" t="str">
            <v>250840</v>
          </cell>
          <cell r="E1429">
            <v>694</v>
          </cell>
          <cell r="F1429">
            <v>3845082</v>
          </cell>
          <cell r="G1429">
            <v>3611</v>
          </cell>
          <cell r="H1429">
            <v>4515775</v>
          </cell>
        </row>
        <row r="1430">
          <cell r="A1430">
            <v>250850</v>
          </cell>
          <cell r="B1430" t="str">
            <v>PB</v>
          </cell>
          <cell r="C1430" t="str">
            <v>LIVRAMENTO</v>
          </cell>
          <cell r="D1430" t="str">
            <v>250850</v>
          </cell>
          <cell r="E1430">
            <v>21799</v>
          </cell>
          <cell r="F1430">
            <v>4198934</v>
          </cell>
          <cell r="G1430">
            <v>2256</v>
          </cell>
          <cell r="H1430">
            <v>5383486</v>
          </cell>
        </row>
        <row r="1431">
          <cell r="A1431">
            <v>250855</v>
          </cell>
          <cell r="B1431" t="str">
            <v>PB</v>
          </cell>
          <cell r="C1431" t="str">
            <v>LOGRADOURO</v>
          </cell>
          <cell r="D1431" t="str">
            <v>250855</v>
          </cell>
          <cell r="E1431">
            <v>80230</v>
          </cell>
          <cell r="F1431">
            <v>6280734</v>
          </cell>
          <cell r="H1431">
            <v>5310819</v>
          </cell>
        </row>
        <row r="1432">
          <cell r="A1432">
            <v>250870</v>
          </cell>
          <cell r="B1432" t="str">
            <v>PB</v>
          </cell>
          <cell r="C1432" t="str">
            <v>MÃE D'ÁGUA</v>
          </cell>
          <cell r="D1432" t="str">
            <v>250870</v>
          </cell>
          <cell r="E1432">
            <v>218572</v>
          </cell>
          <cell r="F1432">
            <v>6713990</v>
          </cell>
          <cell r="G1432">
            <v>4478</v>
          </cell>
          <cell r="H1432">
            <v>5256094</v>
          </cell>
        </row>
        <row r="1433">
          <cell r="A1433">
            <v>250880</v>
          </cell>
          <cell r="B1433" t="str">
            <v>PB</v>
          </cell>
          <cell r="C1433" t="str">
            <v>MALTA</v>
          </cell>
          <cell r="D1433" t="str">
            <v>250880</v>
          </cell>
          <cell r="F1433">
            <v>9899163</v>
          </cell>
          <cell r="G1433">
            <v>44278</v>
          </cell>
          <cell r="H1433">
            <v>9736419</v>
          </cell>
        </row>
        <row r="1434">
          <cell r="A1434">
            <v>250890</v>
          </cell>
          <cell r="B1434" t="str">
            <v>PB</v>
          </cell>
          <cell r="C1434" t="str">
            <v>MAMANGUAPE</v>
          </cell>
          <cell r="D1434" t="str">
            <v>250890</v>
          </cell>
          <cell r="E1434">
            <v>529785</v>
          </cell>
          <cell r="F1434">
            <v>25970604</v>
          </cell>
          <cell r="G1434">
            <v>39384</v>
          </cell>
          <cell r="H1434">
            <v>20300919</v>
          </cell>
        </row>
        <row r="1435">
          <cell r="A1435">
            <v>250900</v>
          </cell>
          <cell r="B1435" t="str">
            <v>PB</v>
          </cell>
          <cell r="C1435" t="str">
            <v>MANAÍRA</v>
          </cell>
          <cell r="D1435" t="str">
            <v>250900</v>
          </cell>
          <cell r="E1435">
            <v>45</v>
          </cell>
          <cell r="F1435">
            <v>19841134</v>
          </cell>
          <cell r="G1435">
            <v>5589</v>
          </cell>
          <cell r="H1435">
            <v>19042763</v>
          </cell>
        </row>
        <row r="1436">
          <cell r="A1436">
            <v>250905</v>
          </cell>
          <cell r="B1436" t="str">
            <v>PB</v>
          </cell>
          <cell r="C1436" t="str">
            <v>MARCAÇÃO</v>
          </cell>
          <cell r="D1436" t="str">
            <v>250905</v>
          </cell>
          <cell r="F1436">
            <v>24428119</v>
          </cell>
          <cell r="H1436">
            <v>23817827</v>
          </cell>
        </row>
        <row r="1437">
          <cell r="A1437">
            <v>250910</v>
          </cell>
          <cell r="B1437" t="str">
            <v>PB</v>
          </cell>
          <cell r="C1437" t="str">
            <v>MARI</v>
          </cell>
          <cell r="D1437" t="str">
            <v>250910</v>
          </cell>
          <cell r="E1437">
            <v>158064</v>
          </cell>
          <cell r="F1437">
            <v>13408440</v>
          </cell>
          <cell r="G1437">
            <v>254396</v>
          </cell>
          <cell r="H1437">
            <v>10424086</v>
          </cell>
        </row>
        <row r="1438">
          <cell r="A1438">
            <v>250915</v>
          </cell>
          <cell r="B1438" t="str">
            <v>PB</v>
          </cell>
          <cell r="C1438" t="str">
            <v>MARIZÓPOLIS</v>
          </cell>
          <cell r="D1438" t="str">
            <v>250915</v>
          </cell>
          <cell r="F1438">
            <v>218340</v>
          </cell>
          <cell r="H1438">
            <v>211062</v>
          </cell>
        </row>
        <row r="1439">
          <cell r="A1439">
            <v>250920</v>
          </cell>
          <cell r="B1439" t="str">
            <v>PB</v>
          </cell>
          <cell r="C1439" t="str">
            <v>MASSARANDUBA</v>
          </cell>
          <cell r="D1439" t="str">
            <v>250920</v>
          </cell>
          <cell r="E1439">
            <v>17143</v>
          </cell>
          <cell r="F1439">
            <v>16096855</v>
          </cell>
          <cell r="G1439">
            <v>32907</v>
          </cell>
          <cell r="H1439">
            <v>18546657</v>
          </cell>
        </row>
        <row r="1440">
          <cell r="A1440">
            <v>250930</v>
          </cell>
          <cell r="B1440" t="str">
            <v>PB</v>
          </cell>
          <cell r="C1440" t="str">
            <v>MATARACA</v>
          </cell>
          <cell r="D1440" t="str">
            <v>250930</v>
          </cell>
          <cell r="E1440">
            <v>2942</v>
          </cell>
          <cell r="F1440">
            <v>9659990</v>
          </cell>
          <cell r="H1440">
            <v>9888904</v>
          </cell>
        </row>
        <row r="1441">
          <cell r="A1441">
            <v>250933</v>
          </cell>
          <cell r="B1441" t="str">
            <v>PB</v>
          </cell>
          <cell r="C1441" t="str">
            <v>MATINHAS</v>
          </cell>
          <cell r="D1441" t="str">
            <v>250933</v>
          </cell>
          <cell r="E1441">
            <v>4816</v>
          </cell>
          <cell r="F1441">
            <v>3162976</v>
          </cell>
          <cell r="G1441">
            <v>17179</v>
          </cell>
          <cell r="H1441">
            <v>1605617</v>
          </cell>
        </row>
        <row r="1442">
          <cell r="A1442">
            <v>250937</v>
          </cell>
          <cell r="B1442" t="str">
            <v>PB</v>
          </cell>
          <cell r="C1442" t="str">
            <v>MATO GROSSO</v>
          </cell>
          <cell r="D1442" t="str">
            <v>250937</v>
          </cell>
          <cell r="F1442">
            <v>4212425</v>
          </cell>
          <cell r="H1442">
            <v>3957219</v>
          </cell>
        </row>
        <row r="1443">
          <cell r="A1443">
            <v>250939</v>
          </cell>
          <cell r="B1443" t="str">
            <v>PB</v>
          </cell>
          <cell r="C1443" t="str">
            <v>MATURÉIA</v>
          </cell>
          <cell r="D1443" t="str">
            <v>250939</v>
          </cell>
          <cell r="E1443">
            <v>2175</v>
          </cell>
          <cell r="F1443">
            <v>2774192</v>
          </cell>
          <cell r="G1443">
            <v>1477</v>
          </cell>
          <cell r="H1443">
            <v>2549634</v>
          </cell>
        </row>
        <row r="1444">
          <cell r="A1444">
            <v>250950</v>
          </cell>
          <cell r="B1444" t="str">
            <v>PB</v>
          </cell>
          <cell r="C1444" t="str">
            <v>MONTADAS</v>
          </cell>
          <cell r="D1444" t="str">
            <v>250950</v>
          </cell>
          <cell r="F1444">
            <v>5418006</v>
          </cell>
          <cell r="H1444">
            <v>5493773</v>
          </cell>
        </row>
        <row r="1445">
          <cell r="A1445">
            <v>250960</v>
          </cell>
          <cell r="B1445" t="str">
            <v>PB</v>
          </cell>
          <cell r="C1445" t="str">
            <v>MONTE HOREBE</v>
          </cell>
          <cell r="D1445" t="str">
            <v>250960</v>
          </cell>
          <cell r="E1445">
            <v>788</v>
          </cell>
          <cell r="F1445">
            <v>1197282</v>
          </cell>
          <cell r="H1445">
            <v>1124827</v>
          </cell>
        </row>
        <row r="1446">
          <cell r="A1446">
            <v>250970</v>
          </cell>
          <cell r="B1446" t="str">
            <v>PB</v>
          </cell>
          <cell r="C1446" t="str">
            <v>MONTEIRO</v>
          </cell>
          <cell r="D1446" t="str">
            <v>250970</v>
          </cell>
          <cell r="E1446">
            <v>350104</v>
          </cell>
          <cell r="F1446">
            <v>14694416</v>
          </cell>
          <cell r="G1446">
            <v>258636</v>
          </cell>
          <cell r="H1446">
            <v>15195130</v>
          </cell>
        </row>
        <row r="1447">
          <cell r="A1447">
            <v>250980</v>
          </cell>
          <cell r="B1447" t="str">
            <v>PB</v>
          </cell>
          <cell r="C1447" t="str">
            <v>MULUNGU</v>
          </cell>
          <cell r="D1447" t="str">
            <v>250980</v>
          </cell>
          <cell r="F1447">
            <v>5380454</v>
          </cell>
          <cell r="G1447">
            <v>12010</v>
          </cell>
          <cell r="H1447">
            <v>4961733</v>
          </cell>
        </row>
        <row r="1448">
          <cell r="A1448">
            <v>250990</v>
          </cell>
          <cell r="B1448" t="str">
            <v>PB</v>
          </cell>
          <cell r="C1448" t="str">
            <v>NATUBA</v>
          </cell>
          <cell r="D1448" t="str">
            <v>250990</v>
          </cell>
          <cell r="E1448">
            <v>6470</v>
          </cell>
          <cell r="F1448">
            <v>12202166</v>
          </cell>
          <cell r="G1448">
            <v>21770</v>
          </cell>
          <cell r="H1448">
            <v>11124336</v>
          </cell>
        </row>
        <row r="1449">
          <cell r="A1449">
            <v>251000</v>
          </cell>
          <cell r="B1449" t="str">
            <v>PB</v>
          </cell>
          <cell r="C1449" t="str">
            <v>NAZAREZINHO</v>
          </cell>
          <cell r="D1449" t="str">
            <v>251000</v>
          </cell>
          <cell r="F1449">
            <v>2582473</v>
          </cell>
          <cell r="G1449">
            <v>22403</v>
          </cell>
          <cell r="H1449">
            <v>2534618</v>
          </cell>
        </row>
        <row r="1450">
          <cell r="A1450">
            <v>251010</v>
          </cell>
          <cell r="B1450" t="str">
            <v>PB</v>
          </cell>
          <cell r="C1450" t="str">
            <v>NOVA FLORESTA</v>
          </cell>
          <cell r="D1450" t="str">
            <v>251010</v>
          </cell>
          <cell r="F1450">
            <v>2000730</v>
          </cell>
          <cell r="H1450">
            <v>1934039</v>
          </cell>
        </row>
        <row r="1451">
          <cell r="A1451">
            <v>251020</v>
          </cell>
          <cell r="B1451" t="str">
            <v>PB</v>
          </cell>
          <cell r="C1451" t="str">
            <v>NOVA OLINDA</v>
          </cell>
          <cell r="D1451" t="str">
            <v>251020</v>
          </cell>
          <cell r="E1451">
            <v>1391</v>
          </cell>
          <cell r="F1451">
            <v>2869973</v>
          </cell>
          <cell r="G1451">
            <v>1494</v>
          </cell>
          <cell r="H1451">
            <v>2642860</v>
          </cell>
        </row>
        <row r="1452">
          <cell r="A1452">
            <v>251030</v>
          </cell>
          <cell r="B1452" t="str">
            <v>PB</v>
          </cell>
          <cell r="C1452" t="str">
            <v>NOVA PALMEIRA</v>
          </cell>
          <cell r="D1452" t="str">
            <v>251030</v>
          </cell>
          <cell r="E1452">
            <v>1149</v>
          </cell>
          <cell r="F1452">
            <v>5661076</v>
          </cell>
          <cell r="G1452">
            <v>1019</v>
          </cell>
          <cell r="H1452">
            <v>5623242</v>
          </cell>
        </row>
        <row r="1453">
          <cell r="A1453">
            <v>251040</v>
          </cell>
          <cell r="B1453" t="str">
            <v>PB</v>
          </cell>
          <cell r="C1453" t="str">
            <v>OLHO D'ÁGUA</v>
          </cell>
          <cell r="D1453" t="str">
            <v>251040</v>
          </cell>
          <cell r="E1453">
            <v>9954</v>
          </cell>
          <cell r="F1453">
            <v>4789179</v>
          </cell>
          <cell r="G1453">
            <v>10528</v>
          </cell>
          <cell r="H1453">
            <v>5156160</v>
          </cell>
        </row>
        <row r="1454">
          <cell r="A1454">
            <v>251050</v>
          </cell>
          <cell r="B1454" t="str">
            <v>PB</v>
          </cell>
          <cell r="C1454" t="str">
            <v>OLIVEDOS</v>
          </cell>
          <cell r="D1454" t="str">
            <v>251050</v>
          </cell>
          <cell r="F1454">
            <v>4839290</v>
          </cell>
          <cell r="H1454">
            <v>5049892</v>
          </cell>
        </row>
        <row r="1455">
          <cell r="A1455">
            <v>251060</v>
          </cell>
          <cell r="B1455" t="str">
            <v>PB</v>
          </cell>
          <cell r="C1455" t="str">
            <v>OURO VELHO</v>
          </cell>
          <cell r="D1455" t="str">
            <v>251060</v>
          </cell>
          <cell r="E1455">
            <v>130512</v>
          </cell>
          <cell r="F1455">
            <v>3002729</v>
          </cell>
          <cell r="G1455">
            <v>7967</v>
          </cell>
          <cell r="H1455">
            <v>2997400</v>
          </cell>
        </row>
        <row r="1456">
          <cell r="A1456">
            <v>251065</v>
          </cell>
          <cell r="B1456" t="str">
            <v>PB</v>
          </cell>
          <cell r="C1456" t="str">
            <v>PARARI</v>
          </cell>
          <cell r="D1456" t="str">
            <v>251065</v>
          </cell>
          <cell r="E1456">
            <v>879</v>
          </cell>
          <cell r="F1456">
            <v>3323800</v>
          </cell>
          <cell r="G1456">
            <v>264</v>
          </cell>
          <cell r="H1456">
            <v>2734191</v>
          </cell>
        </row>
        <row r="1457">
          <cell r="A1457">
            <v>251070</v>
          </cell>
          <cell r="B1457" t="str">
            <v>PB</v>
          </cell>
          <cell r="C1457" t="str">
            <v>PASSAGEM</v>
          </cell>
          <cell r="D1457" t="str">
            <v>251070</v>
          </cell>
          <cell r="F1457">
            <v>5962418</v>
          </cell>
          <cell r="H1457">
            <v>5724962</v>
          </cell>
        </row>
        <row r="1458">
          <cell r="A1458">
            <v>251080</v>
          </cell>
          <cell r="B1458" t="str">
            <v>PB</v>
          </cell>
          <cell r="C1458" t="str">
            <v>PATOS</v>
          </cell>
          <cell r="D1458" t="str">
            <v>251080</v>
          </cell>
          <cell r="E1458">
            <v>403195</v>
          </cell>
          <cell r="F1458">
            <v>56982301</v>
          </cell>
          <cell r="G1458">
            <v>195310</v>
          </cell>
          <cell r="H1458">
            <v>47119922</v>
          </cell>
        </row>
        <row r="1459">
          <cell r="A1459">
            <v>251090</v>
          </cell>
          <cell r="B1459" t="str">
            <v>PB</v>
          </cell>
          <cell r="C1459" t="str">
            <v>PAULISTA</v>
          </cell>
          <cell r="D1459" t="str">
            <v>251090</v>
          </cell>
          <cell r="E1459">
            <v>51620</v>
          </cell>
          <cell r="F1459">
            <v>24296939</v>
          </cell>
          <cell r="G1459">
            <v>23408</v>
          </cell>
          <cell r="H1459">
            <v>22281650</v>
          </cell>
        </row>
        <row r="1460">
          <cell r="A1460">
            <v>251100</v>
          </cell>
          <cell r="B1460" t="str">
            <v>PB</v>
          </cell>
          <cell r="C1460" t="str">
            <v>PEDRA BRANCA</v>
          </cell>
          <cell r="D1460" t="str">
            <v>251100</v>
          </cell>
          <cell r="F1460">
            <v>9221015</v>
          </cell>
          <cell r="G1460">
            <v>5995</v>
          </cell>
          <cell r="H1460">
            <v>9626571</v>
          </cell>
        </row>
        <row r="1461">
          <cell r="A1461">
            <v>251110</v>
          </cell>
          <cell r="B1461" t="str">
            <v>PB</v>
          </cell>
          <cell r="C1461" t="str">
            <v>PEDRA LAVRADA</v>
          </cell>
          <cell r="D1461" t="str">
            <v>251110</v>
          </cell>
          <cell r="E1461">
            <v>3704</v>
          </cell>
          <cell r="F1461">
            <v>3328319</v>
          </cell>
          <cell r="G1461">
            <v>5569</v>
          </cell>
          <cell r="H1461">
            <v>3782208</v>
          </cell>
        </row>
        <row r="1462">
          <cell r="A1462">
            <v>251120</v>
          </cell>
          <cell r="B1462" t="str">
            <v>PB</v>
          </cell>
          <cell r="C1462" t="str">
            <v>PEDRAS DE FOGO</v>
          </cell>
          <cell r="D1462" t="str">
            <v>251120</v>
          </cell>
          <cell r="F1462">
            <v>154491731</v>
          </cell>
          <cell r="H1462">
            <v>166073822</v>
          </cell>
        </row>
        <row r="1463">
          <cell r="A1463">
            <v>251272</v>
          </cell>
          <cell r="B1463" t="str">
            <v>PB</v>
          </cell>
          <cell r="C1463" t="str">
            <v>PEDRO RÉGIS</v>
          </cell>
          <cell r="D1463" t="str">
            <v>251272</v>
          </cell>
          <cell r="E1463">
            <v>11033</v>
          </cell>
          <cell r="F1463">
            <v>3394241</v>
          </cell>
          <cell r="G1463">
            <v>79</v>
          </cell>
          <cell r="H1463">
            <v>3122538</v>
          </cell>
        </row>
        <row r="1464">
          <cell r="A1464">
            <v>251140</v>
          </cell>
          <cell r="B1464" t="str">
            <v>PB</v>
          </cell>
          <cell r="C1464" t="str">
            <v>PICUÍ</v>
          </cell>
          <cell r="D1464" t="str">
            <v>251140</v>
          </cell>
          <cell r="E1464">
            <v>19383</v>
          </cell>
          <cell r="F1464">
            <v>10503667</v>
          </cell>
          <cell r="G1464">
            <v>19417</v>
          </cell>
          <cell r="H1464">
            <v>10953302</v>
          </cell>
        </row>
        <row r="1465">
          <cell r="A1465">
            <v>251150</v>
          </cell>
          <cell r="B1465" t="str">
            <v>PB</v>
          </cell>
          <cell r="C1465" t="str">
            <v>PILAR</v>
          </cell>
          <cell r="D1465" t="str">
            <v>251150</v>
          </cell>
          <cell r="F1465">
            <v>14039459</v>
          </cell>
          <cell r="H1465">
            <v>12738786</v>
          </cell>
        </row>
        <row r="1466">
          <cell r="A1466">
            <v>251160</v>
          </cell>
          <cell r="B1466" t="str">
            <v>PB</v>
          </cell>
          <cell r="C1466" t="str">
            <v>PILÕES</v>
          </cell>
          <cell r="D1466" t="str">
            <v>251160</v>
          </cell>
          <cell r="E1466">
            <v>4031</v>
          </cell>
          <cell r="F1466">
            <v>5522152</v>
          </cell>
          <cell r="G1466">
            <v>2645</v>
          </cell>
          <cell r="H1466">
            <v>6460389</v>
          </cell>
        </row>
        <row r="1467">
          <cell r="A1467">
            <v>251170</v>
          </cell>
          <cell r="B1467" t="str">
            <v>PB</v>
          </cell>
          <cell r="C1467" t="str">
            <v>PILÕEZINHOS</v>
          </cell>
          <cell r="D1467" t="str">
            <v>251170</v>
          </cell>
          <cell r="E1467">
            <v>2098</v>
          </cell>
          <cell r="F1467">
            <v>10423292</v>
          </cell>
          <cell r="H1467">
            <v>10462591</v>
          </cell>
        </row>
        <row r="1468">
          <cell r="A1468">
            <v>251180</v>
          </cell>
          <cell r="B1468" t="str">
            <v>PB</v>
          </cell>
          <cell r="C1468" t="str">
            <v>PIRPIRITUBA</v>
          </cell>
          <cell r="D1468" t="str">
            <v>251180</v>
          </cell>
          <cell r="E1468">
            <v>1402</v>
          </cell>
          <cell r="F1468">
            <v>8041683</v>
          </cell>
          <cell r="G1468">
            <v>4060</v>
          </cell>
          <cell r="H1468">
            <v>9939686</v>
          </cell>
        </row>
        <row r="1469">
          <cell r="A1469">
            <v>251200</v>
          </cell>
          <cell r="B1469" t="str">
            <v>PB</v>
          </cell>
          <cell r="C1469" t="str">
            <v>POCINHOS</v>
          </cell>
          <cell r="D1469" t="str">
            <v>251200</v>
          </cell>
          <cell r="F1469">
            <v>32340279</v>
          </cell>
          <cell r="H1469">
            <v>33877222</v>
          </cell>
        </row>
        <row r="1470">
          <cell r="A1470">
            <v>251203</v>
          </cell>
          <cell r="B1470" t="str">
            <v>PB</v>
          </cell>
          <cell r="C1470" t="str">
            <v>POÇO DANTAS</v>
          </cell>
          <cell r="D1470" t="str">
            <v>251203</v>
          </cell>
          <cell r="F1470">
            <v>5182985</v>
          </cell>
          <cell r="H1470">
            <v>5008648</v>
          </cell>
        </row>
        <row r="1471">
          <cell r="A1471">
            <v>251207</v>
          </cell>
          <cell r="B1471" t="str">
            <v>PB</v>
          </cell>
          <cell r="C1471" t="str">
            <v>POÇO DE JOSÉ DE MOURA</v>
          </cell>
          <cell r="D1471" t="str">
            <v>251207</v>
          </cell>
          <cell r="F1471">
            <v>6501298</v>
          </cell>
          <cell r="H1471">
            <v>6345467</v>
          </cell>
        </row>
        <row r="1472">
          <cell r="A1472">
            <v>251210</v>
          </cell>
          <cell r="B1472" t="str">
            <v>PB</v>
          </cell>
          <cell r="C1472" t="str">
            <v>POMBAL</v>
          </cell>
          <cell r="D1472" t="str">
            <v>251210</v>
          </cell>
          <cell r="E1472">
            <v>21239</v>
          </cell>
          <cell r="F1472">
            <v>80116007</v>
          </cell>
          <cell r="G1472">
            <v>26402</v>
          </cell>
          <cell r="H1472">
            <v>77901281</v>
          </cell>
        </row>
        <row r="1473">
          <cell r="A1473">
            <v>251220</v>
          </cell>
          <cell r="B1473" t="str">
            <v>PB</v>
          </cell>
          <cell r="C1473" t="str">
            <v>PRATA</v>
          </cell>
          <cell r="D1473" t="str">
            <v>251220</v>
          </cell>
          <cell r="E1473">
            <v>1639</v>
          </cell>
          <cell r="F1473">
            <v>1977588</v>
          </cell>
          <cell r="G1473">
            <v>1099</v>
          </cell>
          <cell r="H1473">
            <v>3017516</v>
          </cell>
        </row>
        <row r="1474">
          <cell r="A1474">
            <v>251230</v>
          </cell>
          <cell r="B1474" t="str">
            <v>PB</v>
          </cell>
          <cell r="C1474" t="str">
            <v>PRINCESA ISABEL</v>
          </cell>
          <cell r="D1474" t="str">
            <v>251230</v>
          </cell>
          <cell r="E1474">
            <v>2704</v>
          </cell>
          <cell r="F1474">
            <v>4570710</v>
          </cell>
          <cell r="G1474">
            <v>356</v>
          </cell>
          <cell r="H1474">
            <v>4170396</v>
          </cell>
        </row>
        <row r="1475">
          <cell r="A1475">
            <v>251240</v>
          </cell>
          <cell r="B1475" t="str">
            <v>PB</v>
          </cell>
          <cell r="C1475" t="str">
            <v>PUXINANÃ</v>
          </cell>
          <cell r="D1475" t="str">
            <v>251240</v>
          </cell>
          <cell r="F1475">
            <v>10605709</v>
          </cell>
          <cell r="H1475">
            <v>10459444</v>
          </cell>
        </row>
        <row r="1476">
          <cell r="A1476">
            <v>251250</v>
          </cell>
          <cell r="B1476" t="str">
            <v>PB</v>
          </cell>
          <cell r="C1476" t="str">
            <v>QUEIMADAS</v>
          </cell>
          <cell r="D1476" t="str">
            <v>251250</v>
          </cell>
          <cell r="E1476">
            <v>128</v>
          </cell>
          <cell r="F1476">
            <v>100805010</v>
          </cell>
          <cell r="G1476">
            <v>230311</v>
          </cell>
          <cell r="H1476">
            <v>94059631</v>
          </cell>
        </row>
        <row r="1477">
          <cell r="A1477">
            <v>251260</v>
          </cell>
          <cell r="B1477" t="str">
            <v>PB</v>
          </cell>
          <cell r="C1477" t="str">
            <v>QUIXABÁ</v>
          </cell>
          <cell r="D1477" t="str">
            <v>251260</v>
          </cell>
          <cell r="F1477">
            <v>3637767</v>
          </cell>
          <cell r="G1477">
            <v>966</v>
          </cell>
          <cell r="H1477">
            <v>5275382</v>
          </cell>
        </row>
        <row r="1478">
          <cell r="A1478">
            <v>251270</v>
          </cell>
          <cell r="B1478" t="str">
            <v>PB</v>
          </cell>
          <cell r="C1478" t="str">
            <v>REMÍGIO</v>
          </cell>
          <cell r="D1478" t="str">
            <v>251270</v>
          </cell>
          <cell r="E1478">
            <v>23182</v>
          </cell>
          <cell r="F1478">
            <v>14613846</v>
          </cell>
          <cell r="G1478">
            <v>696</v>
          </cell>
          <cell r="H1478">
            <v>15015630</v>
          </cell>
        </row>
        <row r="1479">
          <cell r="A1479">
            <v>251274</v>
          </cell>
          <cell r="B1479" t="str">
            <v>PB</v>
          </cell>
          <cell r="C1479" t="str">
            <v>RIACHÃO</v>
          </cell>
          <cell r="D1479" t="str">
            <v>251274</v>
          </cell>
          <cell r="F1479">
            <v>2158681</v>
          </cell>
          <cell r="H1479">
            <v>2511877</v>
          </cell>
        </row>
        <row r="1480">
          <cell r="A1480">
            <v>251275</v>
          </cell>
          <cell r="B1480" t="str">
            <v>PB</v>
          </cell>
          <cell r="C1480" t="str">
            <v>RIACHÃO DO BACAMARTE</v>
          </cell>
          <cell r="D1480" t="str">
            <v>251275</v>
          </cell>
          <cell r="F1480">
            <v>3446934</v>
          </cell>
          <cell r="H1480">
            <v>3322688</v>
          </cell>
        </row>
        <row r="1481">
          <cell r="A1481">
            <v>251276</v>
          </cell>
          <cell r="B1481" t="str">
            <v>PB</v>
          </cell>
          <cell r="C1481" t="str">
            <v>RIACHÃO DO POÇO</v>
          </cell>
          <cell r="D1481" t="str">
            <v>251276</v>
          </cell>
          <cell r="E1481">
            <v>682</v>
          </cell>
          <cell r="F1481">
            <v>5486407</v>
          </cell>
          <cell r="H1481">
            <v>5833572</v>
          </cell>
        </row>
        <row r="1482">
          <cell r="A1482">
            <v>251278</v>
          </cell>
          <cell r="B1482" t="str">
            <v>PB</v>
          </cell>
          <cell r="C1482" t="str">
            <v>RIACHO DE SANTO ANTÔNIO</v>
          </cell>
          <cell r="D1482" t="str">
            <v>251278</v>
          </cell>
          <cell r="F1482">
            <v>18479280</v>
          </cell>
          <cell r="H1482">
            <v>18056570</v>
          </cell>
        </row>
        <row r="1483">
          <cell r="A1483">
            <v>251280</v>
          </cell>
          <cell r="B1483" t="str">
            <v>PB</v>
          </cell>
          <cell r="C1483" t="str">
            <v>RIACHO DOS CAVALOS</v>
          </cell>
          <cell r="D1483" t="str">
            <v>251280</v>
          </cell>
          <cell r="E1483">
            <v>8881</v>
          </cell>
          <cell r="F1483">
            <v>1171287</v>
          </cell>
          <cell r="G1483">
            <v>10655</v>
          </cell>
          <cell r="H1483">
            <v>1328666</v>
          </cell>
        </row>
        <row r="1484">
          <cell r="A1484">
            <v>251290</v>
          </cell>
          <cell r="B1484" t="str">
            <v>PB</v>
          </cell>
          <cell r="C1484" t="str">
            <v>RIO TINTO</v>
          </cell>
          <cell r="D1484" t="str">
            <v>251290</v>
          </cell>
          <cell r="E1484">
            <v>8490</v>
          </cell>
          <cell r="F1484">
            <v>1270270</v>
          </cell>
          <cell r="H1484">
            <v>1088689</v>
          </cell>
        </row>
        <row r="1485">
          <cell r="A1485">
            <v>251300</v>
          </cell>
          <cell r="B1485" t="str">
            <v>PB</v>
          </cell>
          <cell r="C1485" t="str">
            <v>SALGADINHO</v>
          </cell>
          <cell r="D1485" t="str">
            <v>251300</v>
          </cell>
          <cell r="E1485">
            <v>989</v>
          </cell>
          <cell r="F1485">
            <v>4873567</v>
          </cell>
          <cell r="G1485">
            <v>457</v>
          </cell>
          <cell r="H1485">
            <v>5572286</v>
          </cell>
        </row>
        <row r="1486">
          <cell r="A1486">
            <v>251310</v>
          </cell>
          <cell r="B1486" t="str">
            <v>PB</v>
          </cell>
          <cell r="C1486" t="str">
            <v>SALGADO DE SÃO FÉLIX</v>
          </cell>
          <cell r="D1486" t="str">
            <v>251310</v>
          </cell>
          <cell r="E1486">
            <v>6637</v>
          </cell>
          <cell r="F1486">
            <v>4961875</v>
          </cell>
          <cell r="G1486">
            <v>3221</v>
          </cell>
          <cell r="H1486">
            <v>6085524</v>
          </cell>
        </row>
        <row r="1487">
          <cell r="A1487">
            <v>251315</v>
          </cell>
          <cell r="B1487" t="str">
            <v>PB</v>
          </cell>
          <cell r="C1487" t="str">
            <v>SANTA CECÍLIA</v>
          </cell>
          <cell r="D1487" t="str">
            <v>251315</v>
          </cell>
          <cell r="E1487">
            <v>22583</v>
          </cell>
          <cell r="F1487">
            <v>22887279</v>
          </cell>
          <cell r="G1487">
            <v>82938</v>
          </cell>
          <cell r="H1487">
            <v>20225546</v>
          </cell>
        </row>
        <row r="1488">
          <cell r="A1488">
            <v>251320</v>
          </cell>
          <cell r="B1488" t="str">
            <v>PB</v>
          </cell>
          <cell r="C1488" t="str">
            <v>SANTA CRUZ</v>
          </cell>
          <cell r="D1488" t="str">
            <v>251320</v>
          </cell>
          <cell r="F1488">
            <v>395845</v>
          </cell>
          <cell r="H1488">
            <v>263036</v>
          </cell>
        </row>
        <row r="1489">
          <cell r="A1489">
            <v>251330</v>
          </cell>
          <cell r="B1489" t="str">
            <v>PB</v>
          </cell>
          <cell r="C1489" t="str">
            <v>SANTA HELENA</v>
          </cell>
          <cell r="D1489" t="str">
            <v>251330</v>
          </cell>
          <cell r="E1489">
            <v>1593</v>
          </cell>
          <cell r="F1489">
            <v>2285532</v>
          </cell>
          <cell r="G1489">
            <v>545</v>
          </cell>
          <cell r="H1489">
            <v>1827849</v>
          </cell>
        </row>
        <row r="1490">
          <cell r="A1490">
            <v>251335</v>
          </cell>
          <cell r="B1490" t="str">
            <v>PB</v>
          </cell>
          <cell r="C1490" t="str">
            <v>SANTA INÊS</v>
          </cell>
          <cell r="D1490" t="str">
            <v>251335</v>
          </cell>
          <cell r="F1490">
            <v>5571958</v>
          </cell>
          <cell r="G1490">
            <v>10</v>
          </cell>
          <cell r="H1490">
            <v>5224182</v>
          </cell>
        </row>
        <row r="1491">
          <cell r="A1491">
            <v>251340</v>
          </cell>
          <cell r="B1491" t="str">
            <v>PB</v>
          </cell>
          <cell r="C1491" t="str">
            <v>SANTA LUZIA</v>
          </cell>
          <cell r="D1491" t="str">
            <v>251340</v>
          </cell>
          <cell r="E1491">
            <v>908</v>
          </cell>
          <cell r="F1491">
            <v>14200873</v>
          </cell>
          <cell r="G1491">
            <v>5763</v>
          </cell>
          <cell r="H1491">
            <v>12831312</v>
          </cell>
        </row>
        <row r="1492">
          <cell r="A1492">
            <v>251370</v>
          </cell>
          <cell r="B1492" t="str">
            <v>PB</v>
          </cell>
          <cell r="C1492" t="str">
            <v>SANTA RITA</v>
          </cell>
          <cell r="D1492" t="str">
            <v>251370</v>
          </cell>
          <cell r="E1492">
            <v>722799</v>
          </cell>
          <cell r="F1492">
            <v>148028509</v>
          </cell>
          <cell r="G1492">
            <v>264997</v>
          </cell>
          <cell r="H1492">
            <v>132686913</v>
          </cell>
        </row>
        <row r="1493">
          <cell r="A1493">
            <v>251380</v>
          </cell>
          <cell r="B1493" t="str">
            <v>PB</v>
          </cell>
          <cell r="C1493" t="str">
            <v>SANTA TERESINHA</v>
          </cell>
          <cell r="D1493" t="str">
            <v>251380</v>
          </cell>
          <cell r="E1493">
            <v>789</v>
          </cell>
          <cell r="F1493">
            <v>5260583</v>
          </cell>
          <cell r="G1493">
            <v>338</v>
          </cell>
          <cell r="H1493">
            <v>6183565</v>
          </cell>
        </row>
        <row r="1494">
          <cell r="A1494">
            <v>251350</v>
          </cell>
          <cell r="B1494" t="str">
            <v>PB</v>
          </cell>
          <cell r="C1494" t="str">
            <v>SANTANA DE MANGUEIRA</v>
          </cell>
          <cell r="D1494" t="str">
            <v>251350</v>
          </cell>
          <cell r="E1494">
            <v>16144</v>
          </cell>
          <cell r="F1494">
            <v>3618028</v>
          </cell>
          <cell r="H1494">
            <v>2928755</v>
          </cell>
        </row>
        <row r="1495">
          <cell r="A1495">
            <v>251360</v>
          </cell>
          <cell r="B1495" t="str">
            <v>PB</v>
          </cell>
          <cell r="C1495" t="str">
            <v>SANTANA DOS GARROTES</v>
          </cell>
          <cell r="D1495" t="str">
            <v>251360</v>
          </cell>
          <cell r="F1495">
            <v>73932008</v>
          </cell>
          <cell r="H1495">
            <v>70954101</v>
          </cell>
        </row>
        <row r="1496">
          <cell r="A1496">
            <v>251385</v>
          </cell>
          <cell r="B1496" t="str">
            <v>PB</v>
          </cell>
          <cell r="C1496" t="str">
            <v>SANTO ANDRÉ</v>
          </cell>
          <cell r="D1496" t="str">
            <v>251385</v>
          </cell>
          <cell r="E1496">
            <v>3496</v>
          </cell>
          <cell r="F1496">
            <v>2314318</v>
          </cell>
          <cell r="H1496">
            <v>2360986</v>
          </cell>
        </row>
        <row r="1497">
          <cell r="A1497">
            <v>251392</v>
          </cell>
          <cell r="B1497" t="str">
            <v>PB</v>
          </cell>
          <cell r="C1497" t="str">
            <v>SÃO BENTINHO</v>
          </cell>
          <cell r="D1497" t="str">
            <v>251392</v>
          </cell>
          <cell r="E1497">
            <v>13756</v>
          </cell>
          <cell r="F1497">
            <v>6898703</v>
          </cell>
          <cell r="G1497">
            <v>3865</v>
          </cell>
          <cell r="H1497">
            <v>8657822</v>
          </cell>
        </row>
        <row r="1498">
          <cell r="A1498">
            <v>251390</v>
          </cell>
          <cell r="B1498" t="str">
            <v>PB</v>
          </cell>
          <cell r="C1498" t="str">
            <v>SÃO BENTO</v>
          </cell>
          <cell r="D1498" t="str">
            <v>251390</v>
          </cell>
          <cell r="E1498">
            <v>186197</v>
          </cell>
          <cell r="F1498">
            <v>26791166</v>
          </cell>
          <cell r="G1498">
            <v>127070</v>
          </cell>
          <cell r="H1498">
            <v>22556250</v>
          </cell>
        </row>
        <row r="1499">
          <cell r="A1499">
            <v>251396</v>
          </cell>
          <cell r="B1499" t="str">
            <v>PB</v>
          </cell>
          <cell r="C1499" t="str">
            <v>SÃO DOMINGOS</v>
          </cell>
          <cell r="D1499" t="str">
            <v>251396</v>
          </cell>
          <cell r="E1499">
            <v>4871</v>
          </cell>
          <cell r="F1499">
            <v>6878606</v>
          </cell>
          <cell r="G1499">
            <v>13229</v>
          </cell>
          <cell r="H1499">
            <v>6831216</v>
          </cell>
        </row>
        <row r="1500">
          <cell r="A1500">
            <v>251394</v>
          </cell>
          <cell r="B1500" t="str">
            <v>PB</v>
          </cell>
          <cell r="C1500" t="str">
            <v>SÃO DOMINGOS DO CARIRI</v>
          </cell>
          <cell r="D1500" t="str">
            <v>251394</v>
          </cell>
          <cell r="E1500">
            <v>6297</v>
          </cell>
          <cell r="F1500">
            <v>11065019</v>
          </cell>
          <cell r="G1500">
            <v>14795</v>
          </cell>
          <cell r="H1500">
            <v>16516137</v>
          </cell>
        </row>
        <row r="1501">
          <cell r="A1501">
            <v>251398</v>
          </cell>
          <cell r="B1501" t="str">
            <v>PB</v>
          </cell>
          <cell r="C1501" t="str">
            <v>SÃO FRANCISCO</v>
          </cell>
          <cell r="D1501" t="str">
            <v>251398</v>
          </cell>
          <cell r="E1501">
            <v>464763</v>
          </cell>
          <cell r="F1501">
            <v>14488398</v>
          </cell>
          <cell r="G1501">
            <v>1300</v>
          </cell>
          <cell r="H1501">
            <v>8630538</v>
          </cell>
        </row>
        <row r="1502">
          <cell r="A1502">
            <v>251400</v>
          </cell>
          <cell r="B1502" t="str">
            <v>PB</v>
          </cell>
          <cell r="C1502" t="str">
            <v>SÃO JOÃO DO CARIRI</v>
          </cell>
          <cell r="D1502" t="str">
            <v>251400</v>
          </cell>
          <cell r="E1502">
            <v>4140</v>
          </cell>
          <cell r="F1502">
            <v>1965714</v>
          </cell>
          <cell r="G1502">
            <v>1322</v>
          </cell>
          <cell r="H1502">
            <v>2335077</v>
          </cell>
        </row>
        <row r="1503">
          <cell r="A1503">
            <v>250070</v>
          </cell>
          <cell r="B1503" t="str">
            <v>PB</v>
          </cell>
          <cell r="C1503" t="str">
            <v>SÃO JOÃO DO RIO DO PEIXE</v>
          </cell>
          <cell r="D1503" t="str">
            <v>250070</v>
          </cell>
          <cell r="F1503">
            <v>11279910</v>
          </cell>
          <cell r="H1503">
            <v>10903913</v>
          </cell>
        </row>
        <row r="1504">
          <cell r="A1504">
            <v>251410</v>
          </cell>
          <cell r="B1504" t="str">
            <v>PB</v>
          </cell>
          <cell r="C1504" t="str">
            <v>SÃO JOÃO DO TIGRE</v>
          </cell>
          <cell r="D1504" t="str">
            <v>251410</v>
          </cell>
          <cell r="F1504">
            <v>4775939</v>
          </cell>
          <cell r="H1504">
            <v>4599222</v>
          </cell>
        </row>
        <row r="1505">
          <cell r="A1505">
            <v>251420</v>
          </cell>
          <cell r="B1505" t="str">
            <v>PB</v>
          </cell>
          <cell r="C1505" t="str">
            <v>SÃO JOSÉ DA LAGOA TAPADA</v>
          </cell>
          <cell r="D1505" t="str">
            <v>251420</v>
          </cell>
          <cell r="E1505">
            <v>1077</v>
          </cell>
          <cell r="F1505">
            <v>696499</v>
          </cell>
          <cell r="G1505">
            <v>206</v>
          </cell>
          <cell r="H1505">
            <v>1100455</v>
          </cell>
        </row>
        <row r="1506">
          <cell r="A1506">
            <v>251430</v>
          </cell>
          <cell r="B1506" t="str">
            <v>PB</v>
          </cell>
          <cell r="C1506" t="str">
            <v>SÃO JOSÉ DE CAIANA</v>
          </cell>
          <cell r="D1506" t="str">
            <v>251430</v>
          </cell>
          <cell r="F1506">
            <v>9957726</v>
          </cell>
          <cell r="H1506">
            <v>9546933</v>
          </cell>
        </row>
        <row r="1507">
          <cell r="A1507">
            <v>251440</v>
          </cell>
          <cell r="B1507" t="str">
            <v>PB</v>
          </cell>
          <cell r="C1507" t="str">
            <v>SÃO JOSÉ DE ESPINHARAS</v>
          </cell>
          <cell r="D1507" t="str">
            <v>251440</v>
          </cell>
          <cell r="E1507">
            <v>602</v>
          </cell>
          <cell r="F1507">
            <v>11756191</v>
          </cell>
          <cell r="G1507">
            <v>3330</v>
          </cell>
          <cell r="H1507">
            <v>10978333</v>
          </cell>
        </row>
        <row r="1508">
          <cell r="A1508">
            <v>251450</v>
          </cell>
          <cell r="B1508" t="str">
            <v>PB</v>
          </cell>
          <cell r="C1508" t="str">
            <v>SÃO JOSÉ DE PIRANHAS</v>
          </cell>
          <cell r="D1508" t="str">
            <v>251450</v>
          </cell>
          <cell r="F1508">
            <v>1176847</v>
          </cell>
          <cell r="G1508">
            <v>707</v>
          </cell>
          <cell r="H1508">
            <v>914587</v>
          </cell>
        </row>
        <row r="1509">
          <cell r="A1509">
            <v>251455</v>
          </cell>
          <cell r="B1509" t="str">
            <v>PB</v>
          </cell>
          <cell r="C1509" t="str">
            <v>SÃO JOSÉ DE PRINCESA</v>
          </cell>
          <cell r="D1509" t="str">
            <v>251455</v>
          </cell>
          <cell r="E1509">
            <v>13595</v>
          </cell>
          <cell r="F1509">
            <v>10606489</v>
          </cell>
          <cell r="H1509">
            <v>9958550</v>
          </cell>
        </row>
        <row r="1510">
          <cell r="A1510">
            <v>251460</v>
          </cell>
          <cell r="B1510" t="str">
            <v>PB</v>
          </cell>
          <cell r="C1510" t="str">
            <v>SÃO JOSÉ DO BONFIM</v>
          </cell>
          <cell r="D1510" t="str">
            <v>251460</v>
          </cell>
          <cell r="E1510">
            <v>1121</v>
          </cell>
          <cell r="F1510">
            <v>946209</v>
          </cell>
          <cell r="G1510">
            <v>103</v>
          </cell>
          <cell r="H1510">
            <v>1043597</v>
          </cell>
        </row>
        <row r="1511">
          <cell r="A1511">
            <v>251465</v>
          </cell>
          <cell r="B1511" t="str">
            <v>PB</v>
          </cell>
          <cell r="C1511" t="str">
            <v>SÃO JOSÉ DO BREJO DO CRUZ</v>
          </cell>
          <cell r="D1511" t="str">
            <v>251465</v>
          </cell>
          <cell r="E1511">
            <v>5534</v>
          </cell>
          <cell r="F1511">
            <v>912203</v>
          </cell>
          <cell r="G1511">
            <v>363</v>
          </cell>
          <cell r="H1511">
            <v>739403</v>
          </cell>
        </row>
        <row r="1512">
          <cell r="A1512">
            <v>251470</v>
          </cell>
          <cell r="B1512" t="str">
            <v>PB</v>
          </cell>
          <cell r="C1512" t="str">
            <v>SÃO JOSÉ DO SABUGI</v>
          </cell>
          <cell r="D1512" t="str">
            <v>251470</v>
          </cell>
          <cell r="F1512">
            <v>935878</v>
          </cell>
          <cell r="G1512">
            <v>23993</v>
          </cell>
          <cell r="H1512">
            <v>1691613</v>
          </cell>
        </row>
        <row r="1513">
          <cell r="A1513">
            <v>251480</v>
          </cell>
          <cell r="B1513" t="str">
            <v>PB</v>
          </cell>
          <cell r="C1513" t="str">
            <v>SÃO JOSÉ DOS CORDEIROS</v>
          </cell>
          <cell r="D1513" t="str">
            <v>251480</v>
          </cell>
          <cell r="E1513">
            <v>20</v>
          </cell>
          <cell r="F1513">
            <v>763028</v>
          </cell>
          <cell r="G1513">
            <v>139</v>
          </cell>
          <cell r="H1513">
            <v>541604</v>
          </cell>
        </row>
        <row r="1514">
          <cell r="A1514">
            <v>251445</v>
          </cell>
          <cell r="B1514" t="str">
            <v>PB</v>
          </cell>
          <cell r="C1514" t="str">
            <v>SÃO JOSÉ DOS RAMOS</v>
          </cell>
          <cell r="D1514" t="str">
            <v>251445</v>
          </cell>
          <cell r="E1514">
            <v>33462</v>
          </cell>
          <cell r="F1514">
            <v>11013050</v>
          </cell>
          <cell r="G1514">
            <v>11488</v>
          </cell>
          <cell r="H1514">
            <v>9141183</v>
          </cell>
        </row>
        <row r="1515">
          <cell r="A1515">
            <v>251490</v>
          </cell>
          <cell r="B1515" t="str">
            <v>PB</v>
          </cell>
          <cell r="C1515" t="str">
            <v>SÃO MAMEDE</v>
          </cell>
          <cell r="D1515" t="str">
            <v>251490</v>
          </cell>
          <cell r="F1515">
            <v>5801100</v>
          </cell>
          <cell r="H1515">
            <v>5607730</v>
          </cell>
        </row>
        <row r="1516">
          <cell r="A1516">
            <v>251500</v>
          </cell>
          <cell r="B1516" t="str">
            <v>PB</v>
          </cell>
          <cell r="C1516" t="str">
            <v>SÃO MIGUEL DE TAIPU</v>
          </cell>
          <cell r="D1516" t="str">
            <v>251500</v>
          </cell>
          <cell r="F1516">
            <v>3218220</v>
          </cell>
          <cell r="H1516">
            <v>3110946</v>
          </cell>
        </row>
        <row r="1517">
          <cell r="A1517">
            <v>251510</v>
          </cell>
          <cell r="B1517" t="str">
            <v>PB</v>
          </cell>
          <cell r="C1517" t="str">
            <v>SÃO SEBASTIÃO DE LAGOA DE ROÇA</v>
          </cell>
          <cell r="D1517" t="str">
            <v>251510</v>
          </cell>
          <cell r="E1517">
            <v>5</v>
          </cell>
          <cell r="F1517">
            <v>2994499</v>
          </cell>
          <cell r="H1517">
            <v>3523064</v>
          </cell>
        </row>
        <row r="1518">
          <cell r="A1518">
            <v>251520</v>
          </cell>
          <cell r="B1518" t="str">
            <v>PB</v>
          </cell>
          <cell r="C1518" t="str">
            <v>SÃO SEBASTIÃO DO UMBUZEIRO</v>
          </cell>
          <cell r="D1518" t="str">
            <v>251520</v>
          </cell>
          <cell r="F1518">
            <v>254310</v>
          </cell>
          <cell r="H1518">
            <v>245833</v>
          </cell>
        </row>
        <row r="1519">
          <cell r="A1519">
            <v>251540</v>
          </cell>
          <cell r="B1519" t="str">
            <v>PB</v>
          </cell>
          <cell r="C1519" t="str">
            <v>SÃO VICENTE DO SERIDÓ</v>
          </cell>
          <cell r="D1519" t="str">
            <v>251540</v>
          </cell>
          <cell r="F1519">
            <v>8666084</v>
          </cell>
          <cell r="G1519">
            <v>66012</v>
          </cell>
          <cell r="H1519">
            <v>7302660</v>
          </cell>
        </row>
        <row r="1520">
          <cell r="A1520">
            <v>251530</v>
          </cell>
          <cell r="B1520" t="str">
            <v>PB</v>
          </cell>
          <cell r="C1520" t="str">
            <v>SAPÉ</v>
          </cell>
          <cell r="D1520" t="str">
            <v>251530</v>
          </cell>
          <cell r="E1520">
            <v>38241</v>
          </cell>
          <cell r="F1520">
            <v>8158440</v>
          </cell>
          <cell r="G1520">
            <v>25350</v>
          </cell>
          <cell r="H1520">
            <v>6089710</v>
          </cell>
        </row>
        <row r="1521">
          <cell r="A1521">
            <v>251550</v>
          </cell>
          <cell r="B1521" t="str">
            <v>PB</v>
          </cell>
          <cell r="C1521" t="str">
            <v>SERRA BRANCA</v>
          </cell>
          <cell r="D1521" t="str">
            <v>251550</v>
          </cell>
          <cell r="E1521">
            <v>7461</v>
          </cell>
          <cell r="F1521">
            <v>3080905</v>
          </cell>
          <cell r="G1521">
            <v>4603</v>
          </cell>
          <cell r="H1521">
            <v>3222000</v>
          </cell>
        </row>
        <row r="1522">
          <cell r="A1522">
            <v>251560</v>
          </cell>
          <cell r="B1522" t="str">
            <v>PB</v>
          </cell>
          <cell r="C1522" t="str">
            <v>SERRA DA RAIZ</v>
          </cell>
          <cell r="D1522" t="str">
            <v>251560</v>
          </cell>
          <cell r="E1522">
            <v>240</v>
          </cell>
          <cell r="F1522">
            <v>2221741</v>
          </cell>
          <cell r="G1522">
            <v>667</v>
          </cell>
          <cell r="H1522">
            <v>2128763</v>
          </cell>
        </row>
        <row r="1523">
          <cell r="A1523">
            <v>251570</v>
          </cell>
          <cell r="B1523" t="str">
            <v>PB</v>
          </cell>
          <cell r="C1523" t="str">
            <v>SERRA GRANDE</v>
          </cell>
          <cell r="D1523" t="str">
            <v>251570</v>
          </cell>
          <cell r="F1523">
            <v>4000349</v>
          </cell>
          <cell r="G1523">
            <v>3817</v>
          </cell>
          <cell r="H1523">
            <v>4195908</v>
          </cell>
        </row>
        <row r="1524">
          <cell r="A1524">
            <v>251580</v>
          </cell>
          <cell r="B1524" t="str">
            <v>PB</v>
          </cell>
          <cell r="C1524" t="str">
            <v>SERRA REDONDA</v>
          </cell>
          <cell r="D1524" t="str">
            <v>251580</v>
          </cell>
          <cell r="F1524">
            <v>1650180</v>
          </cell>
          <cell r="H1524">
            <v>1595174</v>
          </cell>
        </row>
        <row r="1525">
          <cell r="A1525">
            <v>251590</v>
          </cell>
          <cell r="B1525" t="str">
            <v>PB</v>
          </cell>
          <cell r="C1525" t="str">
            <v>SERRARIA</v>
          </cell>
          <cell r="D1525" t="str">
            <v>251590</v>
          </cell>
          <cell r="E1525">
            <v>2735</v>
          </cell>
          <cell r="F1525">
            <v>5517007</v>
          </cell>
          <cell r="G1525">
            <v>3229</v>
          </cell>
          <cell r="H1525">
            <v>5227406</v>
          </cell>
        </row>
        <row r="1526">
          <cell r="A1526">
            <v>251593</v>
          </cell>
          <cell r="B1526" t="str">
            <v>PB</v>
          </cell>
          <cell r="C1526" t="str">
            <v>SERTÃOZINHO</v>
          </cell>
          <cell r="D1526" t="str">
            <v>251593</v>
          </cell>
          <cell r="E1526">
            <v>14802</v>
          </cell>
          <cell r="F1526">
            <v>8104260</v>
          </cell>
          <cell r="G1526">
            <v>660</v>
          </cell>
          <cell r="H1526">
            <v>6252666</v>
          </cell>
        </row>
        <row r="1527">
          <cell r="A1527">
            <v>251597</v>
          </cell>
          <cell r="B1527" t="str">
            <v>PB</v>
          </cell>
          <cell r="C1527" t="str">
            <v>SOBRADO</v>
          </cell>
          <cell r="D1527" t="str">
            <v>251597</v>
          </cell>
          <cell r="E1527">
            <v>48797</v>
          </cell>
          <cell r="F1527">
            <v>2695174</v>
          </cell>
          <cell r="H1527">
            <v>3132741</v>
          </cell>
        </row>
        <row r="1528">
          <cell r="A1528">
            <v>251600</v>
          </cell>
          <cell r="B1528" t="str">
            <v>PB</v>
          </cell>
          <cell r="C1528" t="str">
            <v>SOLÂNEA</v>
          </cell>
          <cell r="D1528" t="str">
            <v>251600</v>
          </cell>
          <cell r="E1528">
            <v>232</v>
          </cell>
          <cell r="F1528">
            <v>41439802</v>
          </cell>
          <cell r="H1528">
            <v>43898964</v>
          </cell>
        </row>
        <row r="1529">
          <cell r="A1529">
            <v>251610</v>
          </cell>
          <cell r="B1529" t="str">
            <v>PB</v>
          </cell>
          <cell r="C1529" t="str">
            <v>SOLEDADE</v>
          </cell>
          <cell r="D1529" t="str">
            <v>251610</v>
          </cell>
          <cell r="E1529">
            <v>330</v>
          </cell>
          <cell r="F1529">
            <v>2035097</v>
          </cell>
          <cell r="G1529">
            <v>460</v>
          </cell>
          <cell r="H1529">
            <v>2109292</v>
          </cell>
        </row>
        <row r="1530">
          <cell r="A1530">
            <v>251615</v>
          </cell>
          <cell r="B1530" t="str">
            <v>PB</v>
          </cell>
          <cell r="C1530" t="str">
            <v>SOSSÊGO</v>
          </cell>
          <cell r="D1530" t="str">
            <v>251615</v>
          </cell>
          <cell r="E1530">
            <v>7963</v>
          </cell>
          <cell r="F1530">
            <v>3080224</v>
          </cell>
          <cell r="G1530">
            <v>2644</v>
          </cell>
          <cell r="H1530">
            <v>1840025</v>
          </cell>
        </row>
        <row r="1531">
          <cell r="A1531">
            <v>251620</v>
          </cell>
          <cell r="B1531" t="str">
            <v>PB</v>
          </cell>
          <cell r="C1531" t="str">
            <v>SOUSA</v>
          </cell>
          <cell r="D1531" t="str">
            <v>251620</v>
          </cell>
          <cell r="E1531">
            <v>1564</v>
          </cell>
          <cell r="F1531">
            <v>7013742</v>
          </cell>
          <cell r="G1531">
            <v>5631</v>
          </cell>
          <cell r="H1531">
            <v>6115383</v>
          </cell>
        </row>
        <row r="1532">
          <cell r="A1532">
            <v>251630</v>
          </cell>
          <cell r="B1532" t="str">
            <v>PB</v>
          </cell>
          <cell r="C1532" t="str">
            <v>SUMÉ</v>
          </cell>
          <cell r="D1532" t="str">
            <v>251630</v>
          </cell>
          <cell r="E1532">
            <v>2471</v>
          </cell>
          <cell r="F1532">
            <v>11297972</v>
          </cell>
          <cell r="G1532">
            <v>2403</v>
          </cell>
          <cell r="H1532">
            <v>10695669</v>
          </cell>
        </row>
        <row r="1533">
          <cell r="A1533">
            <v>251640</v>
          </cell>
          <cell r="B1533" t="str">
            <v>PB</v>
          </cell>
          <cell r="C1533" t="str">
            <v>TACIMA</v>
          </cell>
          <cell r="D1533" t="str">
            <v>251640</v>
          </cell>
          <cell r="E1533">
            <v>36657</v>
          </cell>
          <cell r="F1533">
            <v>4062714</v>
          </cell>
          <cell r="G1533">
            <v>365</v>
          </cell>
          <cell r="H1533">
            <v>4444511</v>
          </cell>
        </row>
        <row r="1534">
          <cell r="A1534">
            <v>251650</v>
          </cell>
          <cell r="B1534" t="str">
            <v>PB</v>
          </cell>
          <cell r="C1534" t="str">
            <v>TAPEROÁ</v>
          </cell>
          <cell r="D1534" t="str">
            <v>251650</v>
          </cell>
          <cell r="E1534">
            <v>30</v>
          </cell>
          <cell r="F1534">
            <v>2198837</v>
          </cell>
          <cell r="G1534">
            <v>1669</v>
          </cell>
          <cell r="H1534">
            <v>2380025</v>
          </cell>
        </row>
        <row r="1535">
          <cell r="A1535">
            <v>251660</v>
          </cell>
          <cell r="B1535" t="str">
            <v>PB</v>
          </cell>
          <cell r="C1535" t="str">
            <v>TAVARES</v>
          </cell>
          <cell r="D1535" t="str">
            <v>251660</v>
          </cell>
          <cell r="F1535">
            <v>1259268</v>
          </cell>
          <cell r="G1535">
            <v>360</v>
          </cell>
          <cell r="H1535">
            <v>2762575</v>
          </cell>
        </row>
        <row r="1536">
          <cell r="A1536">
            <v>251670</v>
          </cell>
          <cell r="B1536" t="str">
            <v>PB</v>
          </cell>
          <cell r="C1536" t="str">
            <v>TEIXEIRA</v>
          </cell>
          <cell r="D1536" t="str">
            <v>251670</v>
          </cell>
          <cell r="F1536">
            <v>3582180</v>
          </cell>
          <cell r="G1536">
            <v>14546</v>
          </cell>
          <cell r="H1536">
            <v>3244584</v>
          </cell>
        </row>
        <row r="1537">
          <cell r="A1537">
            <v>251675</v>
          </cell>
          <cell r="B1537" t="str">
            <v>PB</v>
          </cell>
          <cell r="C1537" t="str">
            <v>TENÓRIO</v>
          </cell>
          <cell r="D1537" t="str">
            <v>251675</v>
          </cell>
          <cell r="F1537">
            <v>2361707</v>
          </cell>
          <cell r="H1537">
            <v>2231957</v>
          </cell>
        </row>
        <row r="1538">
          <cell r="A1538">
            <v>251680</v>
          </cell>
          <cell r="B1538" t="str">
            <v>PB</v>
          </cell>
          <cell r="C1538" t="str">
            <v>TRIUNFO</v>
          </cell>
          <cell r="D1538" t="str">
            <v>251680</v>
          </cell>
          <cell r="E1538">
            <v>11539</v>
          </cell>
          <cell r="F1538">
            <v>647811</v>
          </cell>
          <cell r="G1538">
            <v>3405</v>
          </cell>
          <cell r="H1538">
            <v>552232</v>
          </cell>
        </row>
        <row r="1539">
          <cell r="A1539">
            <v>251690</v>
          </cell>
          <cell r="B1539" t="str">
            <v>PB</v>
          </cell>
          <cell r="C1539" t="str">
            <v>UIRAÚNA</v>
          </cell>
          <cell r="D1539" t="str">
            <v>251690</v>
          </cell>
          <cell r="F1539">
            <v>11732268</v>
          </cell>
          <cell r="H1539">
            <v>10566578</v>
          </cell>
        </row>
        <row r="1540">
          <cell r="A1540">
            <v>251700</v>
          </cell>
          <cell r="B1540" t="str">
            <v>PB</v>
          </cell>
          <cell r="C1540" t="str">
            <v>UMBUZEIRO</v>
          </cell>
          <cell r="D1540" t="str">
            <v>251700</v>
          </cell>
          <cell r="F1540">
            <v>8229930</v>
          </cell>
          <cell r="H1540">
            <v>7955599</v>
          </cell>
        </row>
        <row r="1541">
          <cell r="A1541">
            <v>251710</v>
          </cell>
          <cell r="B1541" t="str">
            <v>PB</v>
          </cell>
          <cell r="C1541" t="str">
            <v>VÁRZEA</v>
          </cell>
          <cell r="D1541" t="str">
            <v>251710</v>
          </cell>
          <cell r="E1541">
            <v>4314</v>
          </cell>
          <cell r="F1541">
            <v>1958999</v>
          </cell>
          <cell r="G1541">
            <v>2119</v>
          </cell>
          <cell r="H1541">
            <v>1687654</v>
          </cell>
        </row>
        <row r="1542">
          <cell r="A1542">
            <v>251720</v>
          </cell>
          <cell r="B1542" t="str">
            <v>PB</v>
          </cell>
          <cell r="C1542" t="str">
            <v>VIEIRÓPOLIS</v>
          </cell>
          <cell r="D1542" t="str">
            <v>251720</v>
          </cell>
          <cell r="E1542">
            <v>8</v>
          </cell>
          <cell r="F1542">
            <v>2545926</v>
          </cell>
          <cell r="H1542">
            <v>2470829</v>
          </cell>
        </row>
        <row r="1543">
          <cell r="A1543">
            <v>250550</v>
          </cell>
          <cell r="B1543" t="str">
            <v>PB</v>
          </cell>
          <cell r="C1543" t="str">
            <v>VISTA SERRANA</v>
          </cell>
          <cell r="D1543" t="str">
            <v>250550</v>
          </cell>
          <cell r="E1543">
            <v>1510</v>
          </cell>
          <cell r="F1543">
            <v>4137996</v>
          </cell>
          <cell r="G1543">
            <v>181</v>
          </cell>
          <cell r="H1543">
            <v>5048663</v>
          </cell>
        </row>
        <row r="1544">
          <cell r="A1544">
            <v>251740</v>
          </cell>
          <cell r="B1544" t="str">
            <v>PB</v>
          </cell>
          <cell r="C1544" t="str">
            <v>ZABELÊ</v>
          </cell>
          <cell r="D1544" t="str">
            <v>251740</v>
          </cell>
          <cell r="F1544">
            <v>5495365</v>
          </cell>
          <cell r="H1544">
            <v>5270518</v>
          </cell>
        </row>
        <row r="1545">
          <cell r="A1545">
            <v>410010</v>
          </cell>
          <cell r="B1545" t="str">
            <v>PR</v>
          </cell>
          <cell r="C1545" t="str">
            <v>ABATIÁ</v>
          </cell>
          <cell r="D1545" t="str">
            <v>410010</v>
          </cell>
          <cell r="E1545">
            <v>686</v>
          </cell>
          <cell r="F1545">
            <v>15694432</v>
          </cell>
          <cell r="G1545">
            <v>3836</v>
          </cell>
          <cell r="H1545">
            <v>14422707</v>
          </cell>
        </row>
        <row r="1546">
          <cell r="A1546">
            <v>410020</v>
          </cell>
          <cell r="B1546" t="str">
            <v>PR</v>
          </cell>
          <cell r="C1546" t="str">
            <v>ADRIANÓPOLIS</v>
          </cell>
          <cell r="D1546" t="str">
            <v>410020</v>
          </cell>
          <cell r="E1546">
            <v>249199</v>
          </cell>
          <cell r="F1546">
            <v>39836944</v>
          </cell>
          <cell r="G1546">
            <v>409690</v>
          </cell>
          <cell r="H1546">
            <v>45027953</v>
          </cell>
        </row>
        <row r="1547">
          <cell r="A1547">
            <v>410030</v>
          </cell>
          <cell r="B1547" t="str">
            <v>PR</v>
          </cell>
          <cell r="C1547" t="str">
            <v>AGUDOS DO SUL</v>
          </cell>
          <cell r="D1547" t="str">
            <v>410030</v>
          </cell>
          <cell r="F1547">
            <v>8527650</v>
          </cell>
          <cell r="H1547">
            <v>8243395</v>
          </cell>
        </row>
        <row r="1548">
          <cell r="A1548">
            <v>410040</v>
          </cell>
          <cell r="B1548" t="str">
            <v>PR</v>
          </cell>
          <cell r="C1548" t="str">
            <v>ALMIRANTE TAMANDARÉ</v>
          </cell>
          <cell r="D1548" t="str">
            <v>410040</v>
          </cell>
          <cell r="F1548">
            <v>62045310</v>
          </cell>
          <cell r="H1548">
            <v>59977133</v>
          </cell>
        </row>
        <row r="1549">
          <cell r="A1549">
            <v>410045</v>
          </cell>
          <cell r="B1549" t="str">
            <v>PR</v>
          </cell>
          <cell r="C1549" t="str">
            <v>ALTAMIRA DO PARANÁ</v>
          </cell>
          <cell r="D1549" t="str">
            <v>410045</v>
          </cell>
          <cell r="F1549">
            <v>9089820</v>
          </cell>
          <cell r="H1549">
            <v>8786826</v>
          </cell>
        </row>
        <row r="1550">
          <cell r="A1550">
            <v>412862</v>
          </cell>
          <cell r="B1550" t="str">
            <v>PR</v>
          </cell>
          <cell r="C1550" t="str">
            <v>ALTO PARAÍSO</v>
          </cell>
          <cell r="D1550" t="str">
            <v>412862</v>
          </cell>
          <cell r="F1550">
            <v>24352110</v>
          </cell>
          <cell r="H1550">
            <v>23540373</v>
          </cell>
        </row>
        <row r="1551">
          <cell r="A1551">
            <v>410060</v>
          </cell>
          <cell r="B1551" t="str">
            <v>PR</v>
          </cell>
          <cell r="C1551" t="str">
            <v>ALTO PARANÁ</v>
          </cell>
          <cell r="D1551" t="str">
            <v>410060</v>
          </cell>
          <cell r="F1551">
            <v>0</v>
          </cell>
          <cell r="H1551">
            <v>0</v>
          </cell>
        </row>
        <row r="1552">
          <cell r="A1552">
            <v>410070</v>
          </cell>
          <cell r="B1552" t="str">
            <v>PR</v>
          </cell>
          <cell r="C1552" t="str">
            <v>ALTO PIQUIRI</v>
          </cell>
          <cell r="D1552" t="str">
            <v>410070</v>
          </cell>
          <cell r="E1552">
            <v>54220</v>
          </cell>
          <cell r="F1552">
            <v>8359751</v>
          </cell>
          <cell r="G1552">
            <v>70368</v>
          </cell>
          <cell r="H1552">
            <v>8202651</v>
          </cell>
        </row>
        <row r="1553">
          <cell r="A1553">
            <v>410050</v>
          </cell>
          <cell r="B1553" t="str">
            <v>PR</v>
          </cell>
          <cell r="C1553" t="str">
            <v>ALTÔNIA</v>
          </cell>
          <cell r="D1553" t="str">
            <v>410050</v>
          </cell>
          <cell r="F1553">
            <v>4255170</v>
          </cell>
          <cell r="H1553">
            <v>4113331</v>
          </cell>
        </row>
        <row r="1554">
          <cell r="A1554">
            <v>410090</v>
          </cell>
          <cell r="B1554" t="str">
            <v>PR</v>
          </cell>
          <cell r="C1554" t="str">
            <v>AMAPORÃ</v>
          </cell>
          <cell r="D1554" t="str">
            <v>410090</v>
          </cell>
          <cell r="F1554">
            <v>14618970</v>
          </cell>
          <cell r="H1554">
            <v>14131671</v>
          </cell>
        </row>
        <row r="1555">
          <cell r="A1555">
            <v>410105</v>
          </cell>
          <cell r="B1555" t="str">
            <v>PR</v>
          </cell>
          <cell r="C1555" t="str">
            <v>ANAHY</v>
          </cell>
          <cell r="D1555" t="str">
            <v>410105</v>
          </cell>
          <cell r="F1555">
            <v>17102340</v>
          </cell>
          <cell r="H1555">
            <v>16532262</v>
          </cell>
        </row>
        <row r="1556">
          <cell r="A1556">
            <v>410115</v>
          </cell>
          <cell r="B1556" t="str">
            <v>PR</v>
          </cell>
          <cell r="C1556" t="str">
            <v>ÂNGULO</v>
          </cell>
          <cell r="D1556" t="str">
            <v>410115</v>
          </cell>
          <cell r="F1556">
            <v>1080</v>
          </cell>
          <cell r="H1556">
            <v>1044</v>
          </cell>
        </row>
        <row r="1557">
          <cell r="A1557">
            <v>410150</v>
          </cell>
          <cell r="B1557" t="str">
            <v>PR</v>
          </cell>
          <cell r="C1557" t="str">
            <v>ARAPONGAS</v>
          </cell>
          <cell r="D1557" t="str">
            <v>410150</v>
          </cell>
          <cell r="F1557">
            <v>25388700</v>
          </cell>
          <cell r="H1557">
            <v>24542410</v>
          </cell>
        </row>
        <row r="1558">
          <cell r="A1558">
            <v>410165</v>
          </cell>
          <cell r="B1558" t="str">
            <v>PR</v>
          </cell>
          <cell r="C1558" t="str">
            <v>ARAPUÃ</v>
          </cell>
          <cell r="D1558" t="str">
            <v>410165</v>
          </cell>
          <cell r="F1558">
            <v>12154980</v>
          </cell>
          <cell r="H1558">
            <v>11749814</v>
          </cell>
        </row>
        <row r="1559">
          <cell r="A1559">
            <v>410180</v>
          </cell>
          <cell r="B1559" t="str">
            <v>PR</v>
          </cell>
          <cell r="C1559" t="str">
            <v>ARAUCÁRIA</v>
          </cell>
          <cell r="D1559" t="str">
            <v>410180</v>
          </cell>
          <cell r="F1559">
            <v>75903060</v>
          </cell>
          <cell r="H1559">
            <v>73372958</v>
          </cell>
        </row>
        <row r="1560">
          <cell r="A1560">
            <v>410185</v>
          </cell>
          <cell r="B1560" t="str">
            <v>PR</v>
          </cell>
          <cell r="C1560" t="str">
            <v>ARIRANHA DO IVAÍ</v>
          </cell>
          <cell r="D1560" t="str">
            <v>410185</v>
          </cell>
          <cell r="E1560">
            <v>1778</v>
          </cell>
          <cell r="F1560">
            <v>19047980</v>
          </cell>
          <cell r="G1560">
            <v>494</v>
          </cell>
          <cell r="H1560">
            <v>17603083</v>
          </cell>
        </row>
        <row r="1561">
          <cell r="A1561">
            <v>410230</v>
          </cell>
          <cell r="B1561" t="str">
            <v>PR</v>
          </cell>
          <cell r="C1561" t="str">
            <v>BALSA NOVA</v>
          </cell>
          <cell r="D1561" t="str">
            <v>410230</v>
          </cell>
          <cell r="E1561">
            <v>352070</v>
          </cell>
          <cell r="F1561">
            <v>92799085</v>
          </cell>
          <cell r="G1561">
            <v>293001</v>
          </cell>
          <cell r="H1561">
            <v>88886541</v>
          </cell>
        </row>
        <row r="1562">
          <cell r="A1562">
            <v>410270</v>
          </cell>
          <cell r="B1562" t="str">
            <v>PR</v>
          </cell>
          <cell r="C1562" t="str">
            <v>BARRA DO JACARÉ</v>
          </cell>
          <cell r="D1562" t="str">
            <v>410270</v>
          </cell>
          <cell r="F1562">
            <v>1868580</v>
          </cell>
          <cell r="H1562">
            <v>1806294</v>
          </cell>
        </row>
        <row r="1563">
          <cell r="A1563">
            <v>410275</v>
          </cell>
          <cell r="B1563" t="str">
            <v>PR</v>
          </cell>
          <cell r="C1563" t="str">
            <v>BELA VISTA DA CAROBA</v>
          </cell>
          <cell r="D1563" t="str">
            <v>410275</v>
          </cell>
          <cell r="F1563">
            <v>916200</v>
          </cell>
          <cell r="H1563">
            <v>885660</v>
          </cell>
        </row>
        <row r="1564">
          <cell r="A1564">
            <v>410300</v>
          </cell>
          <cell r="B1564" t="str">
            <v>PR</v>
          </cell>
          <cell r="C1564" t="str">
            <v>BOA ESPERANÇA</v>
          </cell>
          <cell r="D1564" t="str">
            <v>410300</v>
          </cell>
          <cell r="F1564">
            <v>4832100</v>
          </cell>
          <cell r="H1564">
            <v>4671030</v>
          </cell>
        </row>
        <row r="1565">
          <cell r="A1565">
            <v>410302</v>
          </cell>
          <cell r="B1565" t="str">
            <v>PR</v>
          </cell>
          <cell r="C1565" t="str">
            <v>BOA ESPERANÇA DO IGUAÇU</v>
          </cell>
          <cell r="D1565" t="str">
            <v>410302</v>
          </cell>
          <cell r="F1565">
            <v>1500</v>
          </cell>
          <cell r="H1565">
            <v>1450</v>
          </cell>
        </row>
        <row r="1566">
          <cell r="A1566">
            <v>410304</v>
          </cell>
          <cell r="B1566" t="str">
            <v>PR</v>
          </cell>
          <cell r="C1566" t="str">
            <v>BOA VENTURA DE SÃO ROQUE</v>
          </cell>
          <cell r="D1566" t="str">
            <v>410304</v>
          </cell>
          <cell r="E1566">
            <v>27944</v>
          </cell>
          <cell r="F1566">
            <v>26649285</v>
          </cell>
          <cell r="G1566">
            <v>8422</v>
          </cell>
          <cell r="H1566">
            <v>25638067</v>
          </cell>
        </row>
        <row r="1567">
          <cell r="A1567">
            <v>410315</v>
          </cell>
          <cell r="B1567" t="str">
            <v>PR</v>
          </cell>
          <cell r="C1567" t="str">
            <v>BOM JESUS DO SUL</v>
          </cell>
          <cell r="D1567" t="str">
            <v>410315</v>
          </cell>
          <cell r="F1567">
            <v>0</v>
          </cell>
          <cell r="H1567">
            <v>0</v>
          </cell>
        </row>
        <row r="1568">
          <cell r="A1568">
            <v>410320</v>
          </cell>
          <cell r="B1568" t="str">
            <v>PR</v>
          </cell>
          <cell r="C1568" t="str">
            <v>BOM SUCESSO</v>
          </cell>
          <cell r="D1568" t="str">
            <v>410320</v>
          </cell>
          <cell r="F1568">
            <v>875460</v>
          </cell>
          <cell r="H1568">
            <v>846278</v>
          </cell>
        </row>
        <row r="1569">
          <cell r="A1569">
            <v>410322</v>
          </cell>
          <cell r="B1569" t="str">
            <v>PR</v>
          </cell>
          <cell r="C1569" t="str">
            <v>BOM SUCESSO DO SUL</v>
          </cell>
          <cell r="D1569" t="str">
            <v>410322</v>
          </cell>
          <cell r="F1569">
            <v>13181970</v>
          </cell>
          <cell r="H1569">
            <v>12742571</v>
          </cell>
        </row>
        <row r="1570">
          <cell r="A1570">
            <v>410335</v>
          </cell>
          <cell r="B1570" t="str">
            <v>PR</v>
          </cell>
          <cell r="C1570" t="str">
            <v>BRAGANEY</v>
          </cell>
          <cell r="D1570" t="str">
            <v>410335</v>
          </cell>
          <cell r="F1570">
            <v>24433290</v>
          </cell>
          <cell r="H1570">
            <v>23618847</v>
          </cell>
        </row>
        <row r="1571">
          <cell r="A1571">
            <v>410345</v>
          </cell>
          <cell r="B1571" t="str">
            <v>PR</v>
          </cell>
          <cell r="C1571" t="str">
            <v>CAFELÂNDIA</v>
          </cell>
          <cell r="D1571" t="str">
            <v>410345</v>
          </cell>
          <cell r="F1571">
            <v>2220</v>
          </cell>
          <cell r="H1571">
            <v>2146</v>
          </cell>
        </row>
        <row r="1572">
          <cell r="A1572">
            <v>410347</v>
          </cell>
          <cell r="B1572" t="str">
            <v>PR</v>
          </cell>
          <cell r="C1572" t="str">
            <v>CAFEZAL DO SUL</v>
          </cell>
          <cell r="D1572" t="str">
            <v>410347</v>
          </cell>
          <cell r="E1572">
            <v>3549</v>
          </cell>
          <cell r="F1572">
            <v>39987583</v>
          </cell>
          <cell r="G1572">
            <v>45155</v>
          </cell>
          <cell r="H1572">
            <v>39890401</v>
          </cell>
        </row>
        <row r="1573">
          <cell r="A1573">
            <v>410350</v>
          </cell>
          <cell r="B1573" t="str">
            <v>PR</v>
          </cell>
          <cell r="C1573" t="str">
            <v>CALIFÓRNIA</v>
          </cell>
          <cell r="D1573" t="str">
            <v>410350</v>
          </cell>
          <cell r="F1573">
            <v>25912710</v>
          </cell>
          <cell r="H1573">
            <v>25048953</v>
          </cell>
        </row>
        <row r="1574">
          <cell r="A1574">
            <v>410370</v>
          </cell>
          <cell r="B1574" t="str">
            <v>PR</v>
          </cell>
          <cell r="C1574" t="str">
            <v>CAMBÉ</v>
          </cell>
          <cell r="D1574" t="str">
            <v>410370</v>
          </cell>
          <cell r="F1574">
            <v>230866080</v>
          </cell>
          <cell r="H1574">
            <v>223170544</v>
          </cell>
        </row>
        <row r="1575">
          <cell r="A1575">
            <v>410395</v>
          </cell>
          <cell r="B1575" t="str">
            <v>PR</v>
          </cell>
          <cell r="C1575" t="str">
            <v>CAMPINA DO SIMÃO</v>
          </cell>
          <cell r="D1575" t="str">
            <v>410395</v>
          </cell>
          <cell r="E1575">
            <v>104053</v>
          </cell>
          <cell r="F1575">
            <v>49167586</v>
          </cell>
          <cell r="G1575">
            <v>223620</v>
          </cell>
          <cell r="H1575">
            <v>42617551</v>
          </cell>
        </row>
        <row r="1576">
          <cell r="A1576">
            <v>410400</v>
          </cell>
          <cell r="B1576" t="str">
            <v>PR</v>
          </cell>
          <cell r="C1576" t="str">
            <v>CAMPINA GRANDE DO SUL</v>
          </cell>
          <cell r="D1576" t="str">
            <v>410400</v>
          </cell>
          <cell r="F1576">
            <v>67615590</v>
          </cell>
          <cell r="H1576">
            <v>65361737</v>
          </cell>
        </row>
        <row r="1577">
          <cell r="A1577">
            <v>410410</v>
          </cell>
          <cell r="B1577" t="str">
            <v>PR</v>
          </cell>
          <cell r="C1577" t="str">
            <v>CAMPO DO TENENTE</v>
          </cell>
          <cell r="D1577" t="str">
            <v>410410</v>
          </cell>
          <cell r="F1577">
            <v>2526780</v>
          </cell>
          <cell r="H1577">
            <v>2442554</v>
          </cell>
        </row>
        <row r="1578">
          <cell r="A1578">
            <v>410440</v>
          </cell>
          <cell r="B1578" t="str">
            <v>PR</v>
          </cell>
          <cell r="C1578" t="str">
            <v>CÂNDIDO DE ABREU</v>
          </cell>
          <cell r="D1578" t="str">
            <v>410440</v>
          </cell>
          <cell r="F1578">
            <v>35451450</v>
          </cell>
          <cell r="H1578">
            <v>34269735</v>
          </cell>
        </row>
        <row r="1579">
          <cell r="A1579">
            <v>410445</v>
          </cell>
          <cell r="B1579" t="str">
            <v>PR</v>
          </cell>
          <cell r="C1579" t="str">
            <v>CANTAGALO</v>
          </cell>
          <cell r="D1579" t="str">
            <v>410445</v>
          </cell>
          <cell r="F1579">
            <v>40520280</v>
          </cell>
          <cell r="H1579">
            <v>39169604</v>
          </cell>
        </row>
        <row r="1580">
          <cell r="A1580">
            <v>410470</v>
          </cell>
          <cell r="B1580" t="str">
            <v>PR</v>
          </cell>
          <cell r="C1580" t="str">
            <v>CARLÓPOLIS</v>
          </cell>
          <cell r="D1580" t="str">
            <v>410470</v>
          </cell>
          <cell r="F1580">
            <v>6576430</v>
          </cell>
          <cell r="H1580">
            <v>5809689</v>
          </cell>
        </row>
        <row r="1581">
          <cell r="A1581">
            <v>410500</v>
          </cell>
          <cell r="B1581" t="str">
            <v>PR</v>
          </cell>
          <cell r="C1581" t="str">
            <v>CATANDUVAS</v>
          </cell>
          <cell r="D1581" t="str">
            <v>410500</v>
          </cell>
          <cell r="F1581">
            <v>1500</v>
          </cell>
          <cell r="H1581">
            <v>1450</v>
          </cell>
        </row>
        <row r="1582">
          <cell r="A1582">
            <v>410520</v>
          </cell>
          <cell r="B1582" t="str">
            <v>PR</v>
          </cell>
          <cell r="C1582" t="str">
            <v>CERRO AZUL</v>
          </cell>
          <cell r="D1582" t="str">
            <v>410520</v>
          </cell>
          <cell r="F1582">
            <v>10486590</v>
          </cell>
          <cell r="H1582">
            <v>10137037</v>
          </cell>
        </row>
        <row r="1583">
          <cell r="A1583">
            <v>410530</v>
          </cell>
          <cell r="B1583" t="str">
            <v>PR</v>
          </cell>
          <cell r="C1583" t="str">
            <v>CÉU AZUL</v>
          </cell>
          <cell r="D1583" t="str">
            <v>410530</v>
          </cell>
          <cell r="F1583">
            <v>30</v>
          </cell>
          <cell r="H1583">
            <v>29</v>
          </cell>
        </row>
        <row r="1584">
          <cell r="A1584">
            <v>410580</v>
          </cell>
          <cell r="B1584" t="str">
            <v>PR</v>
          </cell>
          <cell r="C1584" t="str">
            <v>COLOMBO</v>
          </cell>
          <cell r="D1584" t="str">
            <v>410580</v>
          </cell>
          <cell r="F1584">
            <v>73225980</v>
          </cell>
          <cell r="H1584">
            <v>70785114</v>
          </cell>
        </row>
        <row r="1585">
          <cell r="A1585">
            <v>410590</v>
          </cell>
          <cell r="B1585" t="str">
            <v>PR</v>
          </cell>
          <cell r="C1585" t="str">
            <v>COLORADO</v>
          </cell>
          <cell r="D1585" t="str">
            <v>410590</v>
          </cell>
          <cell r="F1585">
            <v>3128100</v>
          </cell>
          <cell r="H1585">
            <v>3023830</v>
          </cell>
        </row>
        <row r="1586">
          <cell r="A1586">
            <v>410600</v>
          </cell>
          <cell r="B1586" t="str">
            <v>PR</v>
          </cell>
          <cell r="C1586" t="str">
            <v>CONGONHINHAS</v>
          </cell>
          <cell r="D1586" t="str">
            <v>410600</v>
          </cell>
          <cell r="F1586">
            <v>16318050</v>
          </cell>
          <cell r="H1586">
            <v>15774115</v>
          </cell>
        </row>
        <row r="1587">
          <cell r="A1587">
            <v>410610</v>
          </cell>
          <cell r="B1587" t="str">
            <v>PR</v>
          </cell>
          <cell r="C1587" t="str">
            <v>CONSELHEIRO MAIRINCK</v>
          </cell>
          <cell r="D1587" t="str">
            <v>410610</v>
          </cell>
          <cell r="E1587">
            <v>2040</v>
          </cell>
          <cell r="F1587">
            <v>8326885</v>
          </cell>
          <cell r="G1587">
            <v>2101</v>
          </cell>
          <cell r="H1587">
            <v>8118912</v>
          </cell>
        </row>
        <row r="1588">
          <cell r="A1588">
            <v>410620</v>
          </cell>
          <cell r="B1588" t="str">
            <v>PR</v>
          </cell>
          <cell r="C1588" t="str">
            <v>CONTENDA</v>
          </cell>
          <cell r="D1588" t="str">
            <v>410620</v>
          </cell>
          <cell r="F1588">
            <v>57922980</v>
          </cell>
          <cell r="H1588">
            <v>55992214</v>
          </cell>
        </row>
        <row r="1589">
          <cell r="A1589">
            <v>410630</v>
          </cell>
          <cell r="B1589" t="str">
            <v>PR</v>
          </cell>
          <cell r="C1589" t="str">
            <v>CORBÉLIA</v>
          </cell>
          <cell r="D1589" t="str">
            <v>410630</v>
          </cell>
          <cell r="F1589">
            <v>188820</v>
          </cell>
          <cell r="H1589">
            <v>182526</v>
          </cell>
        </row>
        <row r="1590">
          <cell r="A1590">
            <v>410655</v>
          </cell>
          <cell r="B1590" t="str">
            <v>PR</v>
          </cell>
          <cell r="C1590" t="str">
            <v>CORUMBATAÍ DO SUL</v>
          </cell>
          <cell r="D1590" t="str">
            <v>410655</v>
          </cell>
          <cell r="F1590">
            <v>140880</v>
          </cell>
          <cell r="H1590">
            <v>136184</v>
          </cell>
        </row>
        <row r="1591">
          <cell r="A1591">
            <v>410680</v>
          </cell>
          <cell r="B1591" t="str">
            <v>PR</v>
          </cell>
          <cell r="C1591" t="str">
            <v>CRUZ MACHADO</v>
          </cell>
          <cell r="D1591" t="str">
            <v>410680</v>
          </cell>
          <cell r="F1591">
            <v>28434090</v>
          </cell>
          <cell r="H1591">
            <v>27486287</v>
          </cell>
        </row>
        <row r="1592">
          <cell r="A1592">
            <v>410657</v>
          </cell>
          <cell r="B1592" t="str">
            <v>PR</v>
          </cell>
          <cell r="C1592" t="str">
            <v>CRUZEIRO DO IGUAÇU</v>
          </cell>
          <cell r="D1592" t="str">
            <v>410657</v>
          </cell>
          <cell r="F1592">
            <v>2130</v>
          </cell>
          <cell r="H1592">
            <v>2059</v>
          </cell>
        </row>
        <row r="1593">
          <cell r="A1593">
            <v>410685</v>
          </cell>
          <cell r="B1593" t="str">
            <v>PR</v>
          </cell>
          <cell r="C1593" t="str">
            <v>CRUZMALTINA</v>
          </cell>
          <cell r="D1593" t="str">
            <v>410685</v>
          </cell>
          <cell r="E1593">
            <v>52470</v>
          </cell>
          <cell r="F1593">
            <v>15878851</v>
          </cell>
          <cell r="G1593">
            <v>27484</v>
          </cell>
          <cell r="H1593">
            <v>15127583</v>
          </cell>
        </row>
        <row r="1594">
          <cell r="A1594">
            <v>410700</v>
          </cell>
          <cell r="B1594" t="str">
            <v>PR</v>
          </cell>
          <cell r="C1594" t="str">
            <v>CURIÚVA</v>
          </cell>
          <cell r="D1594" t="str">
            <v>410700</v>
          </cell>
          <cell r="F1594">
            <v>65486310</v>
          </cell>
          <cell r="H1594">
            <v>63303433</v>
          </cell>
        </row>
        <row r="1595">
          <cell r="A1595">
            <v>410715</v>
          </cell>
          <cell r="B1595" t="str">
            <v>PR</v>
          </cell>
          <cell r="C1595" t="str">
            <v>DIAMANTE D'OESTE</v>
          </cell>
          <cell r="D1595" t="str">
            <v>410715</v>
          </cell>
          <cell r="F1595">
            <v>5586990</v>
          </cell>
          <cell r="H1595">
            <v>5400757</v>
          </cell>
        </row>
        <row r="1596">
          <cell r="A1596">
            <v>410710</v>
          </cell>
          <cell r="B1596" t="str">
            <v>PR</v>
          </cell>
          <cell r="C1596" t="str">
            <v>DIAMANTE DO NORTE</v>
          </cell>
          <cell r="D1596" t="str">
            <v>410710</v>
          </cell>
          <cell r="F1596">
            <v>224001870</v>
          </cell>
          <cell r="H1596">
            <v>216535141</v>
          </cell>
        </row>
        <row r="1597">
          <cell r="A1597">
            <v>410712</v>
          </cell>
          <cell r="B1597" t="str">
            <v>PR</v>
          </cell>
          <cell r="C1597" t="str">
            <v>DIAMANTE DO SUL</v>
          </cell>
          <cell r="D1597" t="str">
            <v>410712</v>
          </cell>
          <cell r="F1597">
            <v>985410</v>
          </cell>
          <cell r="H1597">
            <v>952563</v>
          </cell>
        </row>
        <row r="1598">
          <cell r="A1598">
            <v>410725</v>
          </cell>
          <cell r="B1598" t="str">
            <v>PR</v>
          </cell>
          <cell r="C1598" t="str">
            <v>DOURADINA</v>
          </cell>
          <cell r="D1598" t="str">
            <v>410725</v>
          </cell>
          <cell r="F1598">
            <v>15570570</v>
          </cell>
          <cell r="H1598">
            <v>15051551</v>
          </cell>
        </row>
        <row r="1599">
          <cell r="A1599">
            <v>412863</v>
          </cell>
          <cell r="B1599" t="str">
            <v>PR</v>
          </cell>
          <cell r="C1599" t="str">
            <v>DOUTOR ULYSSES</v>
          </cell>
          <cell r="D1599" t="str">
            <v>412863</v>
          </cell>
          <cell r="F1599">
            <v>7850400</v>
          </cell>
          <cell r="H1599">
            <v>7588720</v>
          </cell>
        </row>
        <row r="1600">
          <cell r="A1600">
            <v>410752</v>
          </cell>
          <cell r="B1600" t="str">
            <v>PR</v>
          </cell>
          <cell r="C1600" t="str">
            <v>ESPERANÇA NOVA</v>
          </cell>
          <cell r="D1600" t="str">
            <v>410752</v>
          </cell>
          <cell r="E1600">
            <v>20377</v>
          </cell>
          <cell r="F1600">
            <v>6555087</v>
          </cell>
          <cell r="G1600">
            <v>21765</v>
          </cell>
          <cell r="H1600">
            <v>7043083</v>
          </cell>
        </row>
        <row r="1601">
          <cell r="A1601">
            <v>410754</v>
          </cell>
          <cell r="B1601" t="str">
            <v>PR</v>
          </cell>
          <cell r="C1601" t="str">
            <v>ESPIGÃO ALTO DO IGUAÇU</v>
          </cell>
          <cell r="D1601" t="str">
            <v>410754</v>
          </cell>
          <cell r="F1601">
            <v>14370510</v>
          </cell>
          <cell r="H1601">
            <v>13891493</v>
          </cell>
        </row>
        <row r="1602">
          <cell r="A1602">
            <v>410755</v>
          </cell>
          <cell r="B1602" t="str">
            <v>PR</v>
          </cell>
          <cell r="C1602" t="str">
            <v>FAROL</v>
          </cell>
          <cell r="D1602" t="str">
            <v>410755</v>
          </cell>
          <cell r="F1602">
            <v>10895460</v>
          </cell>
          <cell r="H1602">
            <v>10532278</v>
          </cell>
        </row>
        <row r="1603">
          <cell r="A1603">
            <v>410770</v>
          </cell>
          <cell r="B1603" t="str">
            <v>PR</v>
          </cell>
          <cell r="C1603" t="str">
            <v>FÊNIX</v>
          </cell>
          <cell r="D1603" t="str">
            <v>410770</v>
          </cell>
          <cell r="F1603">
            <v>26150400</v>
          </cell>
          <cell r="H1603">
            <v>25278720</v>
          </cell>
        </row>
        <row r="1604">
          <cell r="A1604">
            <v>410773</v>
          </cell>
          <cell r="B1604" t="str">
            <v>PR</v>
          </cell>
          <cell r="C1604" t="str">
            <v>FERNANDES PINHEIRO</v>
          </cell>
          <cell r="D1604" t="str">
            <v>410773</v>
          </cell>
          <cell r="F1604">
            <v>22831110</v>
          </cell>
          <cell r="H1604">
            <v>22070073</v>
          </cell>
        </row>
        <row r="1605">
          <cell r="A1605">
            <v>410785</v>
          </cell>
          <cell r="B1605" t="str">
            <v>PR</v>
          </cell>
          <cell r="C1605" t="str">
            <v>FLOR DA SERRA DO SUL</v>
          </cell>
          <cell r="D1605" t="str">
            <v>410785</v>
          </cell>
          <cell r="F1605">
            <v>1500</v>
          </cell>
          <cell r="H1605">
            <v>1450</v>
          </cell>
        </row>
        <row r="1606">
          <cell r="A1606">
            <v>410780</v>
          </cell>
          <cell r="B1606" t="str">
            <v>PR</v>
          </cell>
          <cell r="C1606" t="str">
            <v>FLORAÍ</v>
          </cell>
          <cell r="D1606" t="str">
            <v>410780</v>
          </cell>
          <cell r="E1606">
            <v>11385</v>
          </cell>
          <cell r="F1606">
            <v>19270196</v>
          </cell>
          <cell r="G1606">
            <v>10508</v>
          </cell>
          <cell r="H1606">
            <v>19611206</v>
          </cell>
        </row>
        <row r="1607">
          <cell r="A1607">
            <v>410850</v>
          </cell>
          <cell r="B1607" t="str">
            <v>PR</v>
          </cell>
          <cell r="C1607" t="str">
            <v>GENERAL CARNEIRO</v>
          </cell>
          <cell r="D1607" t="str">
            <v>410850</v>
          </cell>
          <cell r="F1607">
            <v>15912690</v>
          </cell>
          <cell r="H1607">
            <v>15382267</v>
          </cell>
        </row>
        <row r="1608">
          <cell r="A1608">
            <v>410855</v>
          </cell>
          <cell r="B1608" t="str">
            <v>PR</v>
          </cell>
          <cell r="C1608" t="str">
            <v>GODOY MOREIRA</v>
          </cell>
          <cell r="D1608" t="str">
            <v>410855</v>
          </cell>
          <cell r="E1608">
            <v>4543</v>
          </cell>
          <cell r="F1608">
            <v>20293249</v>
          </cell>
          <cell r="G1608">
            <v>3272</v>
          </cell>
          <cell r="H1608">
            <v>20122273</v>
          </cell>
        </row>
        <row r="1609">
          <cell r="A1609">
            <v>410870</v>
          </cell>
          <cell r="B1609" t="str">
            <v>PR</v>
          </cell>
          <cell r="C1609" t="str">
            <v>GRANDES RIOS</v>
          </cell>
          <cell r="D1609" t="str">
            <v>410870</v>
          </cell>
          <cell r="F1609">
            <v>32700</v>
          </cell>
          <cell r="H1609">
            <v>31610</v>
          </cell>
        </row>
        <row r="1610">
          <cell r="A1610">
            <v>410895</v>
          </cell>
          <cell r="B1610" t="str">
            <v>PR</v>
          </cell>
          <cell r="C1610" t="str">
            <v>GUAMIRANGA</v>
          </cell>
          <cell r="D1610" t="str">
            <v>410895</v>
          </cell>
          <cell r="F1610">
            <v>41804430</v>
          </cell>
          <cell r="H1610">
            <v>40410949</v>
          </cell>
        </row>
        <row r="1611">
          <cell r="A1611">
            <v>410900</v>
          </cell>
          <cell r="B1611" t="str">
            <v>PR</v>
          </cell>
          <cell r="C1611" t="str">
            <v>GUAPIRAMA</v>
          </cell>
          <cell r="D1611" t="str">
            <v>410900</v>
          </cell>
          <cell r="F1611">
            <v>7080030</v>
          </cell>
          <cell r="H1611">
            <v>6844029</v>
          </cell>
        </row>
        <row r="1612">
          <cell r="A1612">
            <v>410910</v>
          </cell>
          <cell r="B1612" t="str">
            <v>PR</v>
          </cell>
          <cell r="C1612" t="str">
            <v>GUAPOREMA</v>
          </cell>
          <cell r="D1612" t="str">
            <v>410910</v>
          </cell>
          <cell r="F1612">
            <v>2908800</v>
          </cell>
          <cell r="H1612">
            <v>2811840</v>
          </cell>
        </row>
        <row r="1613">
          <cell r="A1613">
            <v>410920</v>
          </cell>
          <cell r="B1613" t="str">
            <v>PR</v>
          </cell>
          <cell r="C1613" t="str">
            <v>GUARACI</v>
          </cell>
          <cell r="D1613" t="str">
            <v>410920</v>
          </cell>
          <cell r="F1613">
            <v>5709060</v>
          </cell>
          <cell r="H1613">
            <v>5518758</v>
          </cell>
        </row>
        <row r="1614">
          <cell r="A1614">
            <v>410930</v>
          </cell>
          <cell r="B1614" t="str">
            <v>PR</v>
          </cell>
          <cell r="C1614" t="str">
            <v>GUARANIAÇU</v>
          </cell>
          <cell r="D1614" t="str">
            <v>410930</v>
          </cell>
          <cell r="F1614">
            <v>2460</v>
          </cell>
          <cell r="H1614">
            <v>2378</v>
          </cell>
        </row>
        <row r="1615">
          <cell r="A1615">
            <v>410950</v>
          </cell>
          <cell r="B1615" t="str">
            <v>PR</v>
          </cell>
          <cell r="C1615" t="str">
            <v>GUARAQUEÇABA</v>
          </cell>
          <cell r="D1615" t="str">
            <v>410950</v>
          </cell>
          <cell r="E1615">
            <v>34019</v>
          </cell>
          <cell r="F1615">
            <v>4933590</v>
          </cell>
          <cell r="G1615">
            <v>6792</v>
          </cell>
          <cell r="H1615">
            <v>5655906</v>
          </cell>
        </row>
        <row r="1616">
          <cell r="A1616">
            <v>410960</v>
          </cell>
          <cell r="B1616" t="str">
            <v>PR</v>
          </cell>
          <cell r="C1616" t="str">
            <v>GUARATUBA</v>
          </cell>
          <cell r="D1616" t="str">
            <v>410960</v>
          </cell>
          <cell r="F1616">
            <v>109099590</v>
          </cell>
          <cell r="H1616">
            <v>105462937</v>
          </cell>
        </row>
        <row r="1617">
          <cell r="A1617">
            <v>410970</v>
          </cell>
          <cell r="B1617" t="str">
            <v>PR</v>
          </cell>
          <cell r="C1617" t="str">
            <v>IBAITI</v>
          </cell>
          <cell r="D1617" t="str">
            <v>410970</v>
          </cell>
          <cell r="E1617">
            <v>528065</v>
          </cell>
          <cell r="F1617">
            <v>72204240</v>
          </cell>
          <cell r="G1617">
            <v>343742</v>
          </cell>
          <cell r="H1617">
            <v>66237112</v>
          </cell>
        </row>
        <row r="1618">
          <cell r="A1618">
            <v>410975</v>
          </cell>
          <cell r="B1618" t="str">
            <v>PR</v>
          </cell>
          <cell r="C1618" t="str">
            <v>IBEMA</v>
          </cell>
          <cell r="D1618" t="str">
            <v>410975</v>
          </cell>
          <cell r="F1618">
            <v>30</v>
          </cell>
          <cell r="H1618">
            <v>29</v>
          </cell>
        </row>
        <row r="1619">
          <cell r="A1619">
            <v>410980</v>
          </cell>
          <cell r="B1619" t="str">
            <v>PR</v>
          </cell>
          <cell r="C1619" t="str">
            <v>IBIPORÃ</v>
          </cell>
          <cell r="D1619" t="str">
            <v>410980</v>
          </cell>
          <cell r="F1619">
            <v>0</v>
          </cell>
          <cell r="H1619">
            <v>0</v>
          </cell>
        </row>
        <row r="1620">
          <cell r="A1620">
            <v>411005</v>
          </cell>
          <cell r="B1620" t="str">
            <v>PR</v>
          </cell>
          <cell r="C1620" t="str">
            <v>IGUATU</v>
          </cell>
          <cell r="D1620" t="str">
            <v>411005</v>
          </cell>
          <cell r="F1620">
            <v>13958543</v>
          </cell>
          <cell r="H1620">
            <v>13063834</v>
          </cell>
        </row>
        <row r="1621">
          <cell r="A1621">
            <v>411020</v>
          </cell>
          <cell r="B1621" t="str">
            <v>PR</v>
          </cell>
          <cell r="C1621" t="str">
            <v>INÁCIO MARTINS</v>
          </cell>
          <cell r="D1621" t="str">
            <v>411020</v>
          </cell>
          <cell r="F1621">
            <v>18888600</v>
          </cell>
          <cell r="H1621">
            <v>18258980</v>
          </cell>
        </row>
        <row r="1622">
          <cell r="A1622">
            <v>411030</v>
          </cell>
          <cell r="B1622" t="str">
            <v>PR</v>
          </cell>
          <cell r="C1622" t="str">
            <v>INAJÁ</v>
          </cell>
          <cell r="D1622" t="str">
            <v>411030</v>
          </cell>
          <cell r="E1622">
            <v>65711</v>
          </cell>
          <cell r="F1622">
            <v>20169397</v>
          </cell>
          <cell r="G1622">
            <v>64423</v>
          </cell>
          <cell r="H1622">
            <v>23465691</v>
          </cell>
        </row>
        <row r="1623">
          <cell r="A1623">
            <v>411080</v>
          </cell>
          <cell r="B1623" t="str">
            <v>PR</v>
          </cell>
          <cell r="C1623" t="str">
            <v>IRETAMA</v>
          </cell>
          <cell r="D1623" t="str">
            <v>411080</v>
          </cell>
          <cell r="F1623">
            <v>9914730</v>
          </cell>
          <cell r="H1623">
            <v>9584239</v>
          </cell>
        </row>
        <row r="1624">
          <cell r="A1624">
            <v>411110</v>
          </cell>
          <cell r="B1624" t="str">
            <v>PR</v>
          </cell>
          <cell r="C1624" t="str">
            <v>ITAMBÉ</v>
          </cell>
          <cell r="D1624" t="str">
            <v>411110</v>
          </cell>
          <cell r="F1624">
            <v>26400</v>
          </cell>
          <cell r="H1624">
            <v>25520</v>
          </cell>
        </row>
        <row r="1625">
          <cell r="A1625">
            <v>411125</v>
          </cell>
          <cell r="B1625" t="str">
            <v>PR</v>
          </cell>
          <cell r="C1625" t="str">
            <v>ITAPERUÇU</v>
          </cell>
          <cell r="D1625" t="str">
            <v>411125</v>
          </cell>
          <cell r="F1625">
            <v>612030</v>
          </cell>
          <cell r="H1625">
            <v>591629</v>
          </cell>
        </row>
        <row r="1626">
          <cell r="A1626">
            <v>411130</v>
          </cell>
          <cell r="B1626" t="str">
            <v>PR</v>
          </cell>
          <cell r="C1626" t="str">
            <v>ITAÚNA DO SUL</v>
          </cell>
          <cell r="D1626" t="str">
            <v>411130</v>
          </cell>
          <cell r="F1626">
            <v>617130</v>
          </cell>
          <cell r="H1626">
            <v>596559</v>
          </cell>
        </row>
        <row r="1627">
          <cell r="A1627">
            <v>411150</v>
          </cell>
          <cell r="B1627" t="str">
            <v>PR</v>
          </cell>
          <cell r="C1627" t="str">
            <v>IVAIPORÃ</v>
          </cell>
          <cell r="D1627" t="str">
            <v>411150</v>
          </cell>
          <cell r="F1627">
            <v>44974890</v>
          </cell>
          <cell r="H1627">
            <v>43475727</v>
          </cell>
        </row>
        <row r="1628">
          <cell r="A1628">
            <v>411155</v>
          </cell>
          <cell r="B1628" t="str">
            <v>PR</v>
          </cell>
          <cell r="C1628" t="str">
            <v>IVATÉ</v>
          </cell>
          <cell r="D1628" t="str">
            <v>411155</v>
          </cell>
          <cell r="E1628">
            <v>1441</v>
          </cell>
          <cell r="F1628">
            <v>14138247</v>
          </cell>
          <cell r="H1628">
            <v>13757579</v>
          </cell>
        </row>
        <row r="1629">
          <cell r="A1629">
            <v>411170</v>
          </cell>
          <cell r="B1629" t="str">
            <v>PR</v>
          </cell>
          <cell r="C1629" t="str">
            <v>JABOTI</v>
          </cell>
          <cell r="D1629" t="str">
            <v>411170</v>
          </cell>
          <cell r="F1629">
            <v>44473908</v>
          </cell>
          <cell r="H1629">
            <v>47450039</v>
          </cell>
        </row>
        <row r="1630">
          <cell r="A1630">
            <v>411180</v>
          </cell>
          <cell r="B1630" t="str">
            <v>PR</v>
          </cell>
          <cell r="C1630" t="str">
            <v>JACAREZINHO</v>
          </cell>
          <cell r="D1630" t="str">
            <v>411180</v>
          </cell>
          <cell r="F1630">
            <v>1920000</v>
          </cell>
          <cell r="H1630">
            <v>1856000</v>
          </cell>
        </row>
        <row r="1631">
          <cell r="A1631">
            <v>411190</v>
          </cell>
          <cell r="B1631" t="str">
            <v>PR</v>
          </cell>
          <cell r="C1631" t="str">
            <v>JAGUAPITÃ</v>
          </cell>
          <cell r="D1631" t="str">
            <v>411190</v>
          </cell>
          <cell r="F1631">
            <v>3999420</v>
          </cell>
          <cell r="H1631">
            <v>3866106</v>
          </cell>
        </row>
        <row r="1632">
          <cell r="A1632">
            <v>411200</v>
          </cell>
          <cell r="B1632" t="str">
            <v>PR</v>
          </cell>
          <cell r="C1632" t="str">
            <v>JAGUARIAÍVA</v>
          </cell>
          <cell r="D1632" t="str">
            <v>411200</v>
          </cell>
          <cell r="F1632">
            <v>8521920</v>
          </cell>
          <cell r="H1632">
            <v>8237856</v>
          </cell>
        </row>
        <row r="1633">
          <cell r="A1633">
            <v>411220</v>
          </cell>
          <cell r="B1633" t="str">
            <v>PR</v>
          </cell>
          <cell r="C1633" t="str">
            <v>JANIÓPOLIS</v>
          </cell>
          <cell r="D1633" t="str">
            <v>411220</v>
          </cell>
          <cell r="F1633">
            <v>5704618380</v>
          </cell>
          <cell r="H1633">
            <v>5514464434</v>
          </cell>
        </row>
        <row r="1634">
          <cell r="A1634">
            <v>411230</v>
          </cell>
          <cell r="B1634" t="str">
            <v>PR</v>
          </cell>
          <cell r="C1634" t="str">
            <v>JAPIRA</v>
          </cell>
          <cell r="D1634" t="str">
            <v>411230</v>
          </cell>
          <cell r="F1634">
            <v>0</v>
          </cell>
          <cell r="H1634">
            <v>0</v>
          </cell>
        </row>
        <row r="1635">
          <cell r="A1635">
            <v>411250</v>
          </cell>
          <cell r="B1635" t="str">
            <v>PR</v>
          </cell>
          <cell r="C1635" t="str">
            <v>JARDIM ALEGRE</v>
          </cell>
          <cell r="D1635" t="str">
            <v>411250</v>
          </cell>
          <cell r="F1635">
            <v>21206160</v>
          </cell>
          <cell r="H1635">
            <v>20499288</v>
          </cell>
        </row>
        <row r="1636">
          <cell r="A1636">
            <v>411275</v>
          </cell>
          <cell r="B1636" t="str">
            <v>PR</v>
          </cell>
          <cell r="C1636" t="str">
            <v>JESUÍTAS</v>
          </cell>
          <cell r="D1636" t="str">
            <v>411275</v>
          </cell>
          <cell r="F1636">
            <v>1260</v>
          </cell>
          <cell r="H1636">
            <v>1218</v>
          </cell>
        </row>
        <row r="1637">
          <cell r="A1637">
            <v>411290</v>
          </cell>
          <cell r="B1637" t="str">
            <v>PR</v>
          </cell>
          <cell r="C1637" t="str">
            <v>JUNDIAÍ DO SUL</v>
          </cell>
          <cell r="D1637" t="str">
            <v>411290</v>
          </cell>
          <cell r="F1637">
            <v>438090</v>
          </cell>
          <cell r="H1637">
            <v>423487</v>
          </cell>
        </row>
        <row r="1638">
          <cell r="A1638">
            <v>411295</v>
          </cell>
          <cell r="B1638" t="str">
            <v>PR</v>
          </cell>
          <cell r="C1638" t="str">
            <v>JURANDA</v>
          </cell>
          <cell r="D1638" t="str">
            <v>411295</v>
          </cell>
          <cell r="F1638">
            <v>11881650</v>
          </cell>
          <cell r="H1638">
            <v>11485595</v>
          </cell>
        </row>
        <row r="1639">
          <cell r="A1639">
            <v>411300</v>
          </cell>
          <cell r="B1639" t="str">
            <v>PR</v>
          </cell>
          <cell r="C1639" t="str">
            <v>JUSSARA</v>
          </cell>
          <cell r="D1639" t="str">
            <v>411300</v>
          </cell>
          <cell r="F1639">
            <v>2444190</v>
          </cell>
          <cell r="H1639">
            <v>2362717</v>
          </cell>
        </row>
        <row r="1640">
          <cell r="A1640">
            <v>411310</v>
          </cell>
          <cell r="B1640" t="str">
            <v>PR</v>
          </cell>
          <cell r="C1640" t="str">
            <v>KALORÉ</v>
          </cell>
          <cell r="D1640" t="str">
            <v>411310</v>
          </cell>
          <cell r="F1640">
            <v>32127810</v>
          </cell>
          <cell r="H1640">
            <v>31056883</v>
          </cell>
        </row>
        <row r="1641">
          <cell r="A1641">
            <v>411325</v>
          </cell>
          <cell r="B1641" t="str">
            <v>PR</v>
          </cell>
          <cell r="C1641" t="str">
            <v>LARANJAL</v>
          </cell>
          <cell r="D1641" t="str">
            <v>411325</v>
          </cell>
          <cell r="E1641">
            <v>11723</v>
          </cell>
          <cell r="F1641">
            <v>17643731</v>
          </cell>
          <cell r="G1641">
            <v>6787</v>
          </cell>
          <cell r="H1641">
            <v>17108128</v>
          </cell>
        </row>
        <row r="1642">
          <cell r="A1642">
            <v>411330</v>
          </cell>
          <cell r="B1642" t="str">
            <v>PR</v>
          </cell>
          <cell r="C1642" t="str">
            <v>LARANJEIRAS DO SUL</v>
          </cell>
          <cell r="D1642" t="str">
            <v>411330</v>
          </cell>
          <cell r="F1642">
            <v>6550440</v>
          </cell>
          <cell r="H1642">
            <v>6332092</v>
          </cell>
        </row>
        <row r="1643">
          <cell r="A1643">
            <v>411340</v>
          </cell>
          <cell r="B1643" t="str">
            <v>PR</v>
          </cell>
          <cell r="C1643" t="str">
            <v>LEÓPOLIS</v>
          </cell>
          <cell r="D1643" t="str">
            <v>411340</v>
          </cell>
          <cell r="F1643">
            <v>58460487</v>
          </cell>
          <cell r="H1643">
            <v>56960886</v>
          </cell>
        </row>
        <row r="1644">
          <cell r="A1644">
            <v>411342</v>
          </cell>
          <cell r="B1644" t="str">
            <v>PR</v>
          </cell>
          <cell r="C1644" t="str">
            <v>LIDIANÓPOLIS</v>
          </cell>
          <cell r="D1644" t="str">
            <v>411342</v>
          </cell>
          <cell r="F1644">
            <v>6385620</v>
          </cell>
          <cell r="H1644">
            <v>6172766</v>
          </cell>
        </row>
        <row r="1645">
          <cell r="A1645">
            <v>411345</v>
          </cell>
          <cell r="B1645" t="str">
            <v>PR</v>
          </cell>
          <cell r="C1645" t="str">
            <v>LINDOESTE</v>
          </cell>
          <cell r="D1645" t="str">
            <v>411345</v>
          </cell>
          <cell r="F1645">
            <v>741271200</v>
          </cell>
          <cell r="H1645">
            <v>716562160</v>
          </cell>
        </row>
        <row r="1646">
          <cell r="A1646">
            <v>411360</v>
          </cell>
          <cell r="B1646" t="str">
            <v>PR</v>
          </cell>
          <cell r="C1646" t="str">
            <v>LOBATO</v>
          </cell>
          <cell r="D1646" t="str">
            <v>411360</v>
          </cell>
          <cell r="F1646">
            <v>10791300</v>
          </cell>
          <cell r="H1646">
            <v>10431590</v>
          </cell>
        </row>
        <row r="1647">
          <cell r="A1647">
            <v>411373</v>
          </cell>
          <cell r="B1647" t="str">
            <v>PR</v>
          </cell>
          <cell r="C1647" t="str">
            <v>LUIZIANA</v>
          </cell>
          <cell r="D1647" t="str">
            <v>411373</v>
          </cell>
          <cell r="E1647">
            <v>114646</v>
          </cell>
          <cell r="F1647">
            <v>38490212</v>
          </cell>
          <cell r="G1647">
            <v>52500</v>
          </cell>
          <cell r="H1647">
            <v>40909824</v>
          </cell>
        </row>
        <row r="1648">
          <cell r="A1648">
            <v>411375</v>
          </cell>
          <cell r="B1648" t="str">
            <v>PR</v>
          </cell>
          <cell r="C1648" t="str">
            <v>LUNARDELLI</v>
          </cell>
          <cell r="D1648" t="str">
            <v>411375</v>
          </cell>
          <cell r="E1648">
            <v>1121</v>
          </cell>
          <cell r="F1648">
            <v>15660097</v>
          </cell>
          <cell r="G1648">
            <v>5239</v>
          </cell>
          <cell r="H1648">
            <v>17472066</v>
          </cell>
        </row>
        <row r="1649">
          <cell r="A1649">
            <v>411400</v>
          </cell>
          <cell r="B1649" t="str">
            <v>PR</v>
          </cell>
          <cell r="C1649" t="str">
            <v>MAMBORÊ</v>
          </cell>
          <cell r="D1649" t="str">
            <v>411400</v>
          </cell>
          <cell r="F1649">
            <v>47228130</v>
          </cell>
          <cell r="H1649">
            <v>45653859</v>
          </cell>
        </row>
        <row r="1650">
          <cell r="A1650">
            <v>411410</v>
          </cell>
          <cell r="B1650" t="str">
            <v>PR</v>
          </cell>
          <cell r="C1650" t="str">
            <v>MANDAGUAÇU</v>
          </cell>
          <cell r="D1650" t="str">
            <v>411410</v>
          </cell>
          <cell r="E1650">
            <v>509504</v>
          </cell>
          <cell r="F1650">
            <v>102307577</v>
          </cell>
          <cell r="G1650">
            <v>693132</v>
          </cell>
          <cell r="H1650">
            <v>92700920</v>
          </cell>
        </row>
        <row r="1651">
          <cell r="A1651">
            <v>411435</v>
          </cell>
          <cell r="B1651" t="str">
            <v>PR</v>
          </cell>
          <cell r="C1651" t="str">
            <v>MANFRINÓPOLIS</v>
          </cell>
          <cell r="D1651" t="str">
            <v>411435</v>
          </cell>
          <cell r="F1651">
            <v>3050340</v>
          </cell>
          <cell r="H1651">
            <v>2948662</v>
          </cell>
        </row>
        <row r="1652">
          <cell r="A1652">
            <v>411450</v>
          </cell>
          <cell r="B1652" t="str">
            <v>PR</v>
          </cell>
          <cell r="C1652" t="str">
            <v>MANOEL RIBAS</v>
          </cell>
          <cell r="D1652" t="str">
            <v>411450</v>
          </cell>
          <cell r="F1652">
            <v>42966690</v>
          </cell>
          <cell r="H1652">
            <v>41534467</v>
          </cell>
        </row>
        <row r="1653">
          <cell r="A1653">
            <v>411470</v>
          </cell>
          <cell r="B1653" t="str">
            <v>PR</v>
          </cell>
          <cell r="C1653" t="str">
            <v>MARIA HELENA</v>
          </cell>
          <cell r="D1653" t="str">
            <v>411470</v>
          </cell>
          <cell r="F1653">
            <v>756420</v>
          </cell>
          <cell r="H1653">
            <v>731206</v>
          </cell>
        </row>
        <row r="1654">
          <cell r="A1654">
            <v>411500</v>
          </cell>
          <cell r="B1654" t="str">
            <v>PR</v>
          </cell>
          <cell r="C1654" t="str">
            <v>MARILENA</v>
          </cell>
          <cell r="D1654" t="str">
            <v>411500</v>
          </cell>
          <cell r="F1654">
            <v>10279920</v>
          </cell>
          <cell r="H1654">
            <v>9937256</v>
          </cell>
        </row>
        <row r="1655">
          <cell r="A1655">
            <v>411510</v>
          </cell>
          <cell r="B1655" t="str">
            <v>PR</v>
          </cell>
          <cell r="C1655" t="str">
            <v>MARILUZ</v>
          </cell>
          <cell r="D1655" t="str">
            <v>411510</v>
          </cell>
          <cell r="F1655">
            <v>70017961</v>
          </cell>
          <cell r="G1655">
            <v>25</v>
          </cell>
          <cell r="H1655">
            <v>66834038</v>
          </cell>
        </row>
        <row r="1656">
          <cell r="A1656">
            <v>411540</v>
          </cell>
          <cell r="B1656" t="str">
            <v>PR</v>
          </cell>
          <cell r="C1656" t="str">
            <v>MARMELEIRO</v>
          </cell>
          <cell r="D1656" t="str">
            <v>411540</v>
          </cell>
          <cell r="F1656">
            <v>1350</v>
          </cell>
          <cell r="H1656">
            <v>1305</v>
          </cell>
        </row>
        <row r="1657">
          <cell r="A1657">
            <v>411545</v>
          </cell>
          <cell r="B1657" t="str">
            <v>PR</v>
          </cell>
          <cell r="C1657" t="str">
            <v>MARQUINHO</v>
          </cell>
          <cell r="D1657" t="str">
            <v>411545</v>
          </cell>
          <cell r="E1657">
            <v>5344</v>
          </cell>
          <cell r="F1657">
            <v>17444175</v>
          </cell>
          <cell r="G1657">
            <v>6206</v>
          </cell>
          <cell r="H1657">
            <v>22235302</v>
          </cell>
        </row>
        <row r="1658">
          <cell r="A1658">
            <v>411570</v>
          </cell>
          <cell r="B1658" t="str">
            <v>PR</v>
          </cell>
          <cell r="C1658" t="str">
            <v>MATINHOS</v>
          </cell>
          <cell r="D1658" t="str">
            <v>411570</v>
          </cell>
          <cell r="F1658">
            <v>60325260</v>
          </cell>
          <cell r="H1658">
            <v>58314418</v>
          </cell>
        </row>
        <row r="1659">
          <cell r="A1659">
            <v>411573</v>
          </cell>
          <cell r="B1659" t="str">
            <v>PR</v>
          </cell>
          <cell r="C1659" t="str">
            <v>MATO RICO</v>
          </cell>
          <cell r="D1659" t="str">
            <v>411573</v>
          </cell>
          <cell r="F1659">
            <v>57857742</v>
          </cell>
          <cell r="H1659">
            <v>57378685</v>
          </cell>
        </row>
        <row r="1660">
          <cell r="A1660">
            <v>411590</v>
          </cell>
          <cell r="B1660" t="str">
            <v>PR</v>
          </cell>
          <cell r="C1660" t="str">
            <v>MIRADOR</v>
          </cell>
          <cell r="D1660" t="str">
            <v>411590</v>
          </cell>
          <cell r="F1660">
            <v>0</v>
          </cell>
          <cell r="H1660">
            <v>0</v>
          </cell>
        </row>
        <row r="1661">
          <cell r="A1661">
            <v>411620</v>
          </cell>
          <cell r="B1661" t="str">
            <v>PR</v>
          </cell>
          <cell r="C1661" t="str">
            <v>MORRETES</v>
          </cell>
          <cell r="D1661" t="str">
            <v>411620</v>
          </cell>
          <cell r="E1661">
            <v>492722</v>
          </cell>
          <cell r="F1661">
            <v>75290202</v>
          </cell>
          <cell r="G1661">
            <v>139946</v>
          </cell>
          <cell r="H1661">
            <v>80125691</v>
          </cell>
        </row>
        <row r="1662">
          <cell r="A1662">
            <v>411630</v>
          </cell>
          <cell r="B1662" t="str">
            <v>PR</v>
          </cell>
          <cell r="C1662" t="str">
            <v>MUNHOZ DE MELO</v>
          </cell>
          <cell r="D1662" t="str">
            <v>411630</v>
          </cell>
          <cell r="F1662">
            <v>4345830</v>
          </cell>
          <cell r="H1662">
            <v>4200969</v>
          </cell>
        </row>
        <row r="1663">
          <cell r="A1663">
            <v>411640</v>
          </cell>
          <cell r="B1663" t="str">
            <v>PR</v>
          </cell>
          <cell r="C1663" t="str">
            <v>NOSSA SENHORA DAS GRAÇAS</v>
          </cell>
          <cell r="D1663" t="str">
            <v>411640</v>
          </cell>
          <cell r="E1663">
            <v>3912</v>
          </cell>
          <cell r="F1663">
            <v>10946009</v>
          </cell>
          <cell r="G1663">
            <v>2365</v>
          </cell>
          <cell r="H1663">
            <v>9927094</v>
          </cell>
        </row>
        <row r="1664">
          <cell r="A1664">
            <v>411680</v>
          </cell>
          <cell r="B1664" t="str">
            <v>PR</v>
          </cell>
          <cell r="C1664" t="str">
            <v>NOVA CANTU</v>
          </cell>
          <cell r="D1664" t="str">
            <v>411680</v>
          </cell>
          <cell r="F1664">
            <v>708900</v>
          </cell>
          <cell r="H1664">
            <v>685270</v>
          </cell>
        </row>
        <row r="1665">
          <cell r="A1665">
            <v>411690</v>
          </cell>
          <cell r="B1665" t="str">
            <v>PR</v>
          </cell>
          <cell r="C1665" t="str">
            <v>NOVA ESPERANÇA</v>
          </cell>
          <cell r="D1665" t="str">
            <v>411690</v>
          </cell>
          <cell r="F1665">
            <v>73500</v>
          </cell>
          <cell r="H1665">
            <v>71050</v>
          </cell>
        </row>
        <row r="1666">
          <cell r="A1666">
            <v>411705</v>
          </cell>
          <cell r="B1666" t="str">
            <v>PR</v>
          </cell>
          <cell r="C1666" t="str">
            <v>NOVA LARANJEIRAS</v>
          </cell>
          <cell r="D1666" t="str">
            <v>411705</v>
          </cell>
          <cell r="F1666">
            <v>31508880</v>
          </cell>
          <cell r="H1666">
            <v>30458584</v>
          </cell>
        </row>
        <row r="1667">
          <cell r="A1667">
            <v>411721</v>
          </cell>
          <cell r="B1667" t="str">
            <v>PR</v>
          </cell>
          <cell r="C1667" t="str">
            <v>NOVA SANTA BÁRBARA</v>
          </cell>
          <cell r="D1667" t="str">
            <v>411721</v>
          </cell>
          <cell r="E1667">
            <v>1219</v>
          </cell>
          <cell r="F1667">
            <v>5927646</v>
          </cell>
          <cell r="G1667">
            <v>100</v>
          </cell>
          <cell r="H1667">
            <v>5585103</v>
          </cell>
        </row>
        <row r="1668">
          <cell r="A1668">
            <v>411727</v>
          </cell>
          <cell r="B1668" t="str">
            <v>PR</v>
          </cell>
          <cell r="C1668" t="str">
            <v>NOVA TEBAS</v>
          </cell>
          <cell r="D1668" t="str">
            <v>411727</v>
          </cell>
          <cell r="F1668">
            <v>3478320</v>
          </cell>
          <cell r="H1668">
            <v>3362376</v>
          </cell>
        </row>
        <row r="1669">
          <cell r="A1669">
            <v>411729</v>
          </cell>
          <cell r="B1669" t="str">
            <v>PR</v>
          </cell>
          <cell r="C1669" t="str">
            <v>NOVO ITACOLOMI</v>
          </cell>
          <cell r="D1669" t="str">
            <v>411729</v>
          </cell>
          <cell r="F1669">
            <v>2642550</v>
          </cell>
          <cell r="H1669">
            <v>2554465</v>
          </cell>
        </row>
        <row r="1670">
          <cell r="A1670">
            <v>411730</v>
          </cell>
          <cell r="B1670" t="str">
            <v>PR</v>
          </cell>
          <cell r="C1670" t="str">
            <v>ORTIGUEIRA</v>
          </cell>
          <cell r="D1670" t="str">
            <v>411730</v>
          </cell>
          <cell r="F1670">
            <v>23126940</v>
          </cell>
          <cell r="H1670">
            <v>22356042</v>
          </cell>
        </row>
        <row r="1671">
          <cell r="A1671">
            <v>411745</v>
          </cell>
          <cell r="B1671" t="str">
            <v>PR</v>
          </cell>
          <cell r="C1671" t="str">
            <v>OURO VERDE DO OESTE</v>
          </cell>
          <cell r="D1671" t="str">
            <v>411745</v>
          </cell>
          <cell r="F1671">
            <v>7912470</v>
          </cell>
          <cell r="H1671">
            <v>7648721</v>
          </cell>
        </row>
        <row r="1672">
          <cell r="A1672">
            <v>411750</v>
          </cell>
          <cell r="B1672" t="str">
            <v>PR</v>
          </cell>
          <cell r="C1672" t="str">
            <v>PAIÇANDU</v>
          </cell>
          <cell r="D1672" t="str">
            <v>411750</v>
          </cell>
          <cell r="F1672">
            <v>31658520</v>
          </cell>
          <cell r="H1672">
            <v>30603236</v>
          </cell>
        </row>
        <row r="1673">
          <cell r="A1673">
            <v>411770</v>
          </cell>
          <cell r="B1673" t="str">
            <v>PR</v>
          </cell>
          <cell r="C1673" t="str">
            <v>PALMEIRA</v>
          </cell>
          <cell r="D1673" t="str">
            <v>411770</v>
          </cell>
          <cell r="F1673">
            <v>56951340</v>
          </cell>
          <cell r="H1673">
            <v>55052962</v>
          </cell>
        </row>
        <row r="1674">
          <cell r="A1674">
            <v>411780</v>
          </cell>
          <cell r="B1674" t="str">
            <v>PR</v>
          </cell>
          <cell r="C1674" t="str">
            <v>PALMITAL</v>
          </cell>
          <cell r="D1674" t="str">
            <v>411780</v>
          </cell>
          <cell r="F1674">
            <v>54249373</v>
          </cell>
          <cell r="H1674">
            <v>53039921</v>
          </cell>
        </row>
        <row r="1675">
          <cell r="A1675">
            <v>411820</v>
          </cell>
          <cell r="B1675" t="str">
            <v>PR</v>
          </cell>
          <cell r="C1675" t="str">
            <v>PARANAGUÁ</v>
          </cell>
          <cell r="D1675" t="str">
            <v>411820</v>
          </cell>
          <cell r="F1675">
            <v>126470460</v>
          </cell>
          <cell r="H1675">
            <v>122254778</v>
          </cell>
        </row>
        <row r="1676">
          <cell r="A1676">
            <v>411830</v>
          </cell>
          <cell r="B1676" t="str">
            <v>PR</v>
          </cell>
          <cell r="C1676" t="str">
            <v>PARANAPOEMA</v>
          </cell>
          <cell r="D1676" t="str">
            <v>411830</v>
          </cell>
          <cell r="E1676">
            <v>72999</v>
          </cell>
          <cell r="F1676">
            <v>3763971</v>
          </cell>
          <cell r="H1676">
            <v>4273201</v>
          </cell>
        </row>
        <row r="1677">
          <cell r="A1677">
            <v>411860</v>
          </cell>
          <cell r="B1677" t="str">
            <v>PR</v>
          </cell>
          <cell r="C1677" t="str">
            <v>PAULA FREITAS</v>
          </cell>
          <cell r="D1677" t="str">
            <v>411860</v>
          </cell>
          <cell r="F1677">
            <v>2757840</v>
          </cell>
          <cell r="H1677">
            <v>2665912</v>
          </cell>
        </row>
        <row r="1678">
          <cell r="A1678">
            <v>411870</v>
          </cell>
          <cell r="B1678" t="str">
            <v>PR</v>
          </cell>
          <cell r="C1678" t="str">
            <v>PAULO FRONTIN</v>
          </cell>
          <cell r="D1678" t="str">
            <v>411870</v>
          </cell>
          <cell r="F1678">
            <v>29280240</v>
          </cell>
          <cell r="H1678">
            <v>28304232</v>
          </cell>
        </row>
        <row r="1679">
          <cell r="A1679">
            <v>411880</v>
          </cell>
          <cell r="B1679" t="str">
            <v>PR</v>
          </cell>
          <cell r="C1679" t="str">
            <v>PEABIRU</v>
          </cell>
          <cell r="D1679" t="str">
            <v>411880</v>
          </cell>
          <cell r="F1679">
            <v>1986120</v>
          </cell>
          <cell r="H1679">
            <v>1919916</v>
          </cell>
        </row>
        <row r="1680">
          <cell r="A1680">
            <v>411885</v>
          </cell>
          <cell r="B1680" t="str">
            <v>PR</v>
          </cell>
          <cell r="C1680" t="str">
            <v>PEROBAL</v>
          </cell>
          <cell r="D1680" t="str">
            <v>411885</v>
          </cell>
          <cell r="E1680">
            <v>1022</v>
          </cell>
          <cell r="F1680">
            <v>11455866</v>
          </cell>
          <cell r="G1680">
            <v>12160</v>
          </cell>
          <cell r="H1680">
            <v>11932530</v>
          </cell>
        </row>
        <row r="1681">
          <cell r="A1681">
            <v>411910</v>
          </cell>
          <cell r="B1681" t="str">
            <v>PR</v>
          </cell>
          <cell r="C1681" t="str">
            <v>PIÊN</v>
          </cell>
          <cell r="D1681" t="str">
            <v>411910</v>
          </cell>
          <cell r="F1681">
            <v>2499120</v>
          </cell>
          <cell r="H1681">
            <v>2415816</v>
          </cell>
        </row>
        <row r="1682">
          <cell r="A1682">
            <v>411925</v>
          </cell>
          <cell r="B1682" t="str">
            <v>PR</v>
          </cell>
          <cell r="C1682" t="str">
            <v>PINHAL DE SÃO BENTO</v>
          </cell>
          <cell r="D1682" t="str">
            <v>411925</v>
          </cell>
          <cell r="E1682">
            <v>22029</v>
          </cell>
          <cell r="F1682">
            <v>22068553</v>
          </cell>
          <cell r="G1682">
            <v>14742</v>
          </cell>
          <cell r="H1682">
            <v>23888104</v>
          </cell>
        </row>
        <row r="1683">
          <cell r="A1683">
            <v>411920</v>
          </cell>
          <cell r="B1683" t="str">
            <v>PR</v>
          </cell>
          <cell r="C1683" t="str">
            <v>PINHALÃO</v>
          </cell>
          <cell r="D1683" t="str">
            <v>411920</v>
          </cell>
          <cell r="E1683">
            <v>166</v>
          </cell>
          <cell r="F1683">
            <v>21980410</v>
          </cell>
          <cell r="G1683">
            <v>4900</v>
          </cell>
          <cell r="H1683">
            <v>21353366</v>
          </cell>
        </row>
        <row r="1684">
          <cell r="A1684">
            <v>411930</v>
          </cell>
          <cell r="B1684" t="str">
            <v>PR</v>
          </cell>
          <cell r="C1684" t="str">
            <v>PINHÃO</v>
          </cell>
          <cell r="D1684" t="str">
            <v>411930</v>
          </cell>
          <cell r="F1684">
            <v>88632810</v>
          </cell>
          <cell r="H1684">
            <v>85678383</v>
          </cell>
        </row>
        <row r="1685">
          <cell r="A1685">
            <v>411960</v>
          </cell>
          <cell r="B1685" t="str">
            <v>PR</v>
          </cell>
          <cell r="C1685" t="str">
            <v>PITANGA</v>
          </cell>
          <cell r="D1685" t="str">
            <v>411960</v>
          </cell>
          <cell r="F1685">
            <v>56688510</v>
          </cell>
          <cell r="H1685">
            <v>54798893</v>
          </cell>
        </row>
        <row r="1686">
          <cell r="A1686">
            <v>411965</v>
          </cell>
          <cell r="B1686" t="str">
            <v>PR</v>
          </cell>
          <cell r="C1686" t="str">
            <v>PITANGUEIRAS</v>
          </cell>
          <cell r="D1686" t="str">
            <v>411965</v>
          </cell>
          <cell r="F1686">
            <v>5863530</v>
          </cell>
          <cell r="H1686">
            <v>5668079</v>
          </cell>
        </row>
        <row r="1687">
          <cell r="A1687">
            <v>411970</v>
          </cell>
          <cell r="B1687" t="str">
            <v>PR</v>
          </cell>
          <cell r="C1687" t="str">
            <v>PLANALTINA DO PARANÁ</v>
          </cell>
          <cell r="D1687" t="str">
            <v>411970</v>
          </cell>
          <cell r="F1687">
            <v>7344990</v>
          </cell>
          <cell r="H1687">
            <v>7100157</v>
          </cell>
        </row>
        <row r="1688">
          <cell r="A1688">
            <v>411995</v>
          </cell>
          <cell r="B1688" t="str">
            <v>PR</v>
          </cell>
          <cell r="C1688" t="str">
            <v>PONTAL DO PARANÁ</v>
          </cell>
          <cell r="D1688" t="str">
            <v>411995</v>
          </cell>
          <cell r="F1688">
            <v>51965490</v>
          </cell>
          <cell r="H1688">
            <v>50233307</v>
          </cell>
        </row>
        <row r="1689">
          <cell r="A1689">
            <v>412010</v>
          </cell>
          <cell r="B1689" t="str">
            <v>PR</v>
          </cell>
          <cell r="C1689" t="str">
            <v>PORTO AMAZONAS</v>
          </cell>
          <cell r="D1689" t="str">
            <v>412010</v>
          </cell>
          <cell r="E1689">
            <v>30685</v>
          </cell>
          <cell r="F1689">
            <v>9840588</v>
          </cell>
          <cell r="G1689">
            <v>32172</v>
          </cell>
          <cell r="H1689">
            <v>12788424</v>
          </cell>
        </row>
        <row r="1690">
          <cell r="A1690">
            <v>412015</v>
          </cell>
          <cell r="B1690" t="str">
            <v>PR</v>
          </cell>
          <cell r="C1690" t="str">
            <v>PORTO BARREIRO</v>
          </cell>
          <cell r="D1690" t="str">
            <v>412015</v>
          </cell>
          <cell r="F1690">
            <v>13210980</v>
          </cell>
          <cell r="H1690">
            <v>12770614</v>
          </cell>
        </row>
        <row r="1691">
          <cell r="A1691">
            <v>412030</v>
          </cell>
          <cell r="B1691" t="str">
            <v>PR</v>
          </cell>
          <cell r="C1691" t="str">
            <v>PORTO VITÓRIA</v>
          </cell>
          <cell r="D1691" t="str">
            <v>412030</v>
          </cell>
          <cell r="F1691">
            <v>19723500</v>
          </cell>
          <cell r="H1691">
            <v>19066050</v>
          </cell>
        </row>
        <row r="1692">
          <cell r="A1692">
            <v>412040</v>
          </cell>
          <cell r="B1692" t="str">
            <v>PR</v>
          </cell>
          <cell r="C1692" t="str">
            <v>PRESIDENTE CASTELO BRANCO</v>
          </cell>
          <cell r="D1692" t="str">
            <v>412040</v>
          </cell>
          <cell r="F1692">
            <v>39270</v>
          </cell>
          <cell r="H1692">
            <v>37961</v>
          </cell>
        </row>
        <row r="1693">
          <cell r="A1693">
            <v>412050</v>
          </cell>
          <cell r="B1693" t="str">
            <v>PR</v>
          </cell>
          <cell r="C1693" t="str">
            <v>PRIMEIRO DE MAIO</v>
          </cell>
          <cell r="D1693" t="str">
            <v>412050</v>
          </cell>
          <cell r="F1693">
            <v>1059780</v>
          </cell>
          <cell r="H1693">
            <v>1024454</v>
          </cell>
        </row>
        <row r="1694">
          <cell r="A1694">
            <v>412070</v>
          </cell>
          <cell r="B1694" t="str">
            <v>PR</v>
          </cell>
          <cell r="C1694" t="str">
            <v>QUATIGUÁ</v>
          </cell>
          <cell r="D1694" t="str">
            <v>412070</v>
          </cell>
          <cell r="E1694">
            <v>18319</v>
          </cell>
          <cell r="F1694">
            <v>55281988</v>
          </cell>
          <cell r="G1694">
            <v>3611</v>
          </cell>
          <cell r="H1694">
            <v>53485610</v>
          </cell>
        </row>
        <row r="1695">
          <cell r="A1695">
            <v>412080</v>
          </cell>
          <cell r="B1695" t="str">
            <v>PR</v>
          </cell>
          <cell r="C1695" t="str">
            <v>QUATRO BARRAS</v>
          </cell>
          <cell r="D1695" t="str">
            <v>412080</v>
          </cell>
          <cell r="E1695">
            <v>792490</v>
          </cell>
          <cell r="F1695">
            <v>472697758</v>
          </cell>
          <cell r="G1695">
            <v>1101317</v>
          </cell>
          <cell r="H1695">
            <v>450688767</v>
          </cell>
        </row>
        <row r="1696">
          <cell r="A1696">
            <v>412090</v>
          </cell>
          <cell r="B1696" t="str">
            <v>PR</v>
          </cell>
          <cell r="C1696" t="str">
            <v>QUEDAS DO IGUAÇU</v>
          </cell>
          <cell r="D1696" t="str">
            <v>412090</v>
          </cell>
          <cell r="F1696">
            <v>610264800</v>
          </cell>
          <cell r="H1696">
            <v>589922640</v>
          </cell>
        </row>
        <row r="1697">
          <cell r="A1697">
            <v>412110</v>
          </cell>
          <cell r="B1697" t="str">
            <v>PR</v>
          </cell>
          <cell r="C1697" t="str">
            <v>QUINTA DO SOL</v>
          </cell>
          <cell r="D1697" t="str">
            <v>412110</v>
          </cell>
          <cell r="F1697">
            <v>4500810</v>
          </cell>
          <cell r="H1697">
            <v>4350783</v>
          </cell>
        </row>
        <row r="1698">
          <cell r="A1698">
            <v>412120</v>
          </cell>
          <cell r="B1698" t="str">
            <v>PR</v>
          </cell>
          <cell r="C1698" t="str">
            <v>QUITANDINHA</v>
          </cell>
          <cell r="D1698" t="str">
            <v>412120</v>
          </cell>
          <cell r="E1698">
            <v>309256</v>
          </cell>
          <cell r="F1698">
            <v>116711119</v>
          </cell>
          <cell r="G1698">
            <v>207158</v>
          </cell>
          <cell r="H1698">
            <v>118425227</v>
          </cell>
        </row>
        <row r="1699">
          <cell r="A1699">
            <v>412150</v>
          </cell>
          <cell r="B1699" t="str">
            <v>PR</v>
          </cell>
          <cell r="C1699" t="str">
            <v>REBOUÇAS</v>
          </cell>
          <cell r="D1699" t="str">
            <v>412150</v>
          </cell>
          <cell r="F1699">
            <v>5901660</v>
          </cell>
          <cell r="H1699">
            <v>5704938</v>
          </cell>
        </row>
        <row r="1700">
          <cell r="A1700">
            <v>412170</v>
          </cell>
          <cell r="B1700" t="str">
            <v>PR</v>
          </cell>
          <cell r="C1700" t="str">
            <v>RESERVA</v>
          </cell>
          <cell r="D1700" t="str">
            <v>412170</v>
          </cell>
          <cell r="F1700">
            <v>0</v>
          </cell>
          <cell r="H1700">
            <v>0</v>
          </cell>
        </row>
        <row r="1701">
          <cell r="A1701">
            <v>412175</v>
          </cell>
          <cell r="B1701" t="str">
            <v>PR</v>
          </cell>
          <cell r="C1701" t="str">
            <v>RESERVA DO IGUAÇU</v>
          </cell>
          <cell r="D1701" t="str">
            <v>412175</v>
          </cell>
          <cell r="E1701">
            <v>85000</v>
          </cell>
          <cell r="F1701">
            <v>16596699</v>
          </cell>
          <cell r="H1701">
            <v>15385958</v>
          </cell>
        </row>
        <row r="1702">
          <cell r="A1702">
            <v>412190</v>
          </cell>
          <cell r="B1702" t="str">
            <v>PR</v>
          </cell>
          <cell r="C1702" t="str">
            <v>RIBEIRÃO DO PINHAL</v>
          </cell>
          <cell r="D1702" t="str">
            <v>412190</v>
          </cell>
          <cell r="E1702">
            <v>603</v>
          </cell>
          <cell r="F1702">
            <v>50564182</v>
          </cell>
          <cell r="G1702">
            <v>39708</v>
          </cell>
          <cell r="H1702">
            <v>47706439</v>
          </cell>
        </row>
        <row r="1703">
          <cell r="A1703">
            <v>412200</v>
          </cell>
          <cell r="B1703" t="str">
            <v>PR</v>
          </cell>
          <cell r="C1703" t="str">
            <v>RIO AZUL</v>
          </cell>
          <cell r="D1703" t="str">
            <v>412200</v>
          </cell>
          <cell r="F1703">
            <v>112517160</v>
          </cell>
          <cell r="H1703">
            <v>108766588</v>
          </cell>
        </row>
        <row r="1704">
          <cell r="A1704">
            <v>412210</v>
          </cell>
          <cell r="B1704" t="str">
            <v>PR</v>
          </cell>
          <cell r="C1704" t="str">
            <v>RIO BOM</v>
          </cell>
          <cell r="D1704" t="str">
            <v>412210</v>
          </cell>
          <cell r="E1704">
            <v>5595</v>
          </cell>
          <cell r="F1704">
            <v>28602191</v>
          </cell>
          <cell r="G1704">
            <v>7215</v>
          </cell>
          <cell r="H1704">
            <v>39583735</v>
          </cell>
        </row>
        <row r="1705">
          <cell r="A1705">
            <v>412215</v>
          </cell>
          <cell r="B1705" t="str">
            <v>PR</v>
          </cell>
          <cell r="C1705" t="str">
            <v>RIO BONITO DO IGUAÇU</v>
          </cell>
          <cell r="D1705" t="str">
            <v>412215</v>
          </cell>
          <cell r="F1705">
            <v>41971200</v>
          </cell>
          <cell r="H1705">
            <v>40572160</v>
          </cell>
        </row>
        <row r="1706">
          <cell r="A1706">
            <v>412217</v>
          </cell>
          <cell r="B1706" t="str">
            <v>PR</v>
          </cell>
          <cell r="C1706" t="str">
            <v>RIO BRANCO DO IVAÍ</v>
          </cell>
          <cell r="D1706" t="str">
            <v>412217</v>
          </cell>
          <cell r="E1706">
            <v>49</v>
          </cell>
          <cell r="F1706">
            <v>6025298</v>
          </cell>
          <cell r="G1706">
            <v>5773</v>
          </cell>
          <cell r="H1706">
            <v>6050357</v>
          </cell>
        </row>
        <row r="1707">
          <cell r="A1707">
            <v>412240</v>
          </cell>
          <cell r="B1707" t="str">
            <v>PR</v>
          </cell>
          <cell r="C1707" t="str">
            <v>ROLÂNDIA</v>
          </cell>
          <cell r="D1707" t="str">
            <v>412240</v>
          </cell>
          <cell r="F1707">
            <v>296940</v>
          </cell>
          <cell r="H1707">
            <v>287042</v>
          </cell>
        </row>
        <row r="1708">
          <cell r="A1708">
            <v>412250</v>
          </cell>
          <cell r="B1708" t="str">
            <v>PR</v>
          </cell>
          <cell r="C1708" t="str">
            <v>RONCADOR</v>
          </cell>
          <cell r="D1708" t="str">
            <v>412250</v>
          </cell>
          <cell r="F1708">
            <v>28497480</v>
          </cell>
          <cell r="H1708">
            <v>27547564</v>
          </cell>
        </row>
        <row r="1709">
          <cell r="A1709">
            <v>412265</v>
          </cell>
          <cell r="B1709" t="str">
            <v>PR</v>
          </cell>
          <cell r="C1709" t="str">
            <v>ROSÁRIO DO IVAÍ</v>
          </cell>
          <cell r="D1709" t="str">
            <v>412265</v>
          </cell>
          <cell r="E1709">
            <v>42333</v>
          </cell>
          <cell r="F1709">
            <v>46342783</v>
          </cell>
          <cell r="G1709">
            <v>31131</v>
          </cell>
          <cell r="H1709">
            <v>45750799</v>
          </cell>
        </row>
        <row r="1710">
          <cell r="A1710">
            <v>412280</v>
          </cell>
          <cell r="B1710" t="str">
            <v>PR</v>
          </cell>
          <cell r="C1710" t="str">
            <v>SALGADO FILHO</v>
          </cell>
          <cell r="D1710" t="str">
            <v>412280</v>
          </cell>
          <cell r="F1710">
            <v>6874520</v>
          </cell>
          <cell r="H1710">
            <v>6972777</v>
          </cell>
        </row>
        <row r="1711">
          <cell r="A1711">
            <v>412310</v>
          </cell>
          <cell r="B1711" t="str">
            <v>PR</v>
          </cell>
          <cell r="C1711" t="str">
            <v>SANTA AMÉLIA</v>
          </cell>
          <cell r="D1711" t="str">
            <v>412310</v>
          </cell>
          <cell r="E1711">
            <v>165</v>
          </cell>
          <cell r="F1711">
            <v>10416550</v>
          </cell>
          <cell r="G1711">
            <v>289</v>
          </cell>
          <cell r="H1711">
            <v>9630379</v>
          </cell>
        </row>
        <row r="1712">
          <cell r="A1712">
            <v>412320</v>
          </cell>
          <cell r="B1712" t="str">
            <v>PR</v>
          </cell>
          <cell r="C1712" t="str">
            <v>SANTA CECÍLIA DO PAVÃO</v>
          </cell>
          <cell r="D1712" t="str">
            <v>412320</v>
          </cell>
          <cell r="E1712">
            <v>656</v>
          </cell>
          <cell r="F1712">
            <v>22735727</v>
          </cell>
          <cell r="G1712">
            <v>122</v>
          </cell>
          <cell r="H1712">
            <v>23767766</v>
          </cell>
        </row>
        <row r="1713">
          <cell r="A1713">
            <v>412380</v>
          </cell>
          <cell r="B1713" t="str">
            <v>PR</v>
          </cell>
          <cell r="C1713" t="str">
            <v>SANTA IZABEL DO OESTE</v>
          </cell>
          <cell r="D1713" t="str">
            <v>412380</v>
          </cell>
          <cell r="F1713">
            <v>2100</v>
          </cell>
          <cell r="H1713">
            <v>2030</v>
          </cell>
        </row>
        <row r="1714">
          <cell r="A1714">
            <v>412385</v>
          </cell>
          <cell r="B1714" t="str">
            <v>PR</v>
          </cell>
          <cell r="C1714" t="str">
            <v>SANTA MARIA DO OESTE</v>
          </cell>
          <cell r="D1714" t="str">
            <v>412385</v>
          </cell>
          <cell r="E1714">
            <v>51982</v>
          </cell>
          <cell r="F1714">
            <v>33326797</v>
          </cell>
          <cell r="G1714">
            <v>26352</v>
          </cell>
          <cell r="H1714">
            <v>32231791</v>
          </cell>
        </row>
        <row r="1715">
          <cell r="A1715">
            <v>412390</v>
          </cell>
          <cell r="B1715" t="str">
            <v>PR</v>
          </cell>
          <cell r="C1715" t="str">
            <v>SANTA MARIANA</v>
          </cell>
          <cell r="D1715" t="str">
            <v>412390</v>
          </cell>
          <cell r="F1715">
            <v>13664850</v>
          </cell>
          <cell r="H1715">
            <v>13209355</v>
          </cell>
        </row>
        <row r="1716">
          <cell r="A1716">
            <v>412395</v>
          </cell>
          <cell r="B1716" t="str">
            <v>PR</v>
          </cell>
          <cell r="C1716" t="str">
            <v>SANTA MÔNICA</v>
          </cell>
          <cell r="D1716" t="str">
            <v>412395</v>
          </cell>
          <cell r="F1716">
            <v>13849920</v>
          </cell>
          <cell r="H1716">
            <v>13388256</v>
          </cell>
        </row>
        <row r="1717">
          <cell r="A1717">
            <v>412402</v>
          </cell>
          <cell r="B1717" t="str">
            <v>PR</v>
          </cell>
          <cell r="C1717" t="str">
            <v>SANTA TEREZA DO OESTE</v>
          </cell>
          <cell r="D1717" t="str">
            <v>412402</v>
          </cell>
          <cell r="F1717">
            <v>2250</v>
          </cell>
          <cell r="H1717">
            <v>2175</v>
          </cell>
        </row>
        <row r="1718">
          <cell r="A1718">
            <v>412400</v>
          </cell>
          <cell r="B1718" t="str">
            <v>PR</v>
          </cell>
          <cell r="C1718" t="str">
            <v>SANTANA DO ITARARÉ</v>
          </cell>
          <cell r="D1718" t="str">
            <v>412400</v>
          </cell>
          <cell r="E1718">
            <v>6215</v>
          </cell>
          <cell r="F1718">
            <v>19587642</v>
          </cell>
          <cell r="G1718">
            <v>8147</v>
          </cell>
          <cell r="H1718">
            <v>18397727</v>
          </cell>
        </row>
        <row r="1719">
          <cell r="A1719">
            <v>412410</v>
          </cell>
          <cell r="B1719" t="str">
            <v>PR</v>
          </cell>
          <cell r="C1719" t="str">
            <v>SANTO ANTÔNIO DA PLATINA</v>
          </cell>
          <cell r="D1719" t="str">
            <v>412410</v>
          </cell>
          <cell r="F1719">
            <v>12000</v>
          </cell>
          <cell r="H1719">
            <v>11600</v>
          </cell>
        </row>
        <row r="1720">
          <cell r="A1720">
            <v>412470</v>
          </cell>
          <cell r="B1720" t="str">
            <v>PR</v>
          </cell>
          <cell r="C1720" t="str">
            <v>SÃO JERÔNIMO DA SERRA</v>
          </cell>
          <cell r="D1720" t="str">
            <v>412470</v>
          </cell>
          <cell r="F1720">
            <v>6342750</v>
          </cell>
          <cell r="H1720">
            <v>6131325</v>
          </cell>
        </row>
        <row r="1721">
          <cell r="A1721">
            <v>412500</v>
          </cell>
          <cell r="B1721" t="str">
            <v>PR</v>
          </cell>
          <cell r="C1721" t="str">
            <v>SÃO JOÃO DO IVAÍ</v>
          </cell>
          <cell r="D1721" t="str">
            <v>412500</v>
          </cell>
          <cell r="E1721">
            <v>472</v>
          </cell>
          <cell r="F1721">
            <v>10789110</v>
          </cell>
          <cell r="G1721">
            <v>637</v>
          </cell>
          <cell r="H1721">
            <v>11026266</v>
          </cell>
        </row>
        <row r="1722">
          <cell r="A1722">
            <v>412540</v>
          </cell>
          <cell r="B1722" t="str">
            <v>PR</v>
          </cell>
          <cell r="C1722" t="str">
            <v>SÃO JOSÉ DA BOA VISTA</v>
          </cell>
          <cell r="D1722" t="str">
            <v>412540</v>
          </cell>
          <cell r="F1722">
            <v>23909496</v>
          </cell>
          <cell r="H1722">
            <v>24076568</v>
          </cell>
        </row>
        <row r="1723">
          <cell r="A1723">
            <v>412545</v>
          </cell>
          <cell r="B1723" t="str">
            <v>PR</v>
          </cell>
          <cell r="C1723" t="str">
            <v>SÃO JOSÉ DAS PALMEIRAS</v>
          </cell>
          <cell r="D1723" t="str">
            <v>412545</v>
          </cell>
          <cell r="E1723">
            <v>10823</v>
          </cell>
          <cell r="F1723">
            <v>34045132</v>
          </cell>
          <cell r="G1723">
            <v>15464</v>
          </cell>
          <cell r="H1723">
            <v>31318251</v>
          </cell>
        </row>
        <row r="1724">
          <cell r="A1724">
            <v>412610</v>
          </cell>
          <cell r="B1724" t="str">
            <v>PR</v>
          </cell>
          <cell r="C1724" t="str">
            <v>SÃO TOMÉ</v>
          </cell>
          <cell r="D1724" t="str">
            <v>412610</v>
          </cell>
          <cell r="F1724">
            <v>1452840</v>
          </cell>
          <cell r="H1724">
            <v>1404412</v>
          </cell>
        </row>
        <row r="1725">
          <cell r="A1725">
            <v>412620</v>
          </cell>
          <cell r="B1725" t="str">
            <v>PR</v>
          </cell>
          <cell r="C1725" t="str">
            <v>SAPOPEMA</v>
          </cell>
          <cell r="D1725" t="str">
            <v>412620</v>
          </cell>
          <cell r="E1725">
            <v>117</v>
          </cell>
          <cell r="F1725">
            <v>23762750</v>
          </cell>
          <cell r="G1725">
            <v>25</v>
          </cell>
          <cell r="H1725">
            <v>99754584</v>
          </cell>
        </row>
        <row r="1726">
          <cell r="A1726">
            <v>412625</v>
          </cell>
          <cell r="B1726" t="str">
            <v>PR</v>
          </cell>
          <cell r="C1726" t="str">
            <v>SARANDI</v>
          </cell>
          <cell r="D1726" t="str">
            <v>412625</v>
          </cell>
          <cell r="E1726">
            <v>2457218</v>
          </cell>
          <cell r="F1726">
            <v>266135630</v>
          </cell>
          <cell r="G1726">
            <v>1303194</v>
          </cell>
          <cell r="H1726">
            <v>255822081</v>
          </cell>
        </row>
        <row r="1727">
          <cell r="A1727">
            <v>412650</v>
          </cell>
          <cell r="B1727" t="str">
            <v>PR</v>
          </cell>
          <cell r="C1727" t="str">
            <v>SERTANÓPOLIS</v>
          </cell>
          <cell r="D1727" t="str">
            <v>412650</v>
          </cell>
          <cell r="F1727">
            <v>24005970</v>
          </cell>
          <cell r="H1727">
            <v>23205771</v>
          </cell>
        </row>
        <row r="1728">
          <cell r="A1728">
            <v>412667</v>
          </cell>
          <cell r="B1728" t="str">
            <v>PR</v>
          </cell>
          <cell r="C1728" t="str">
            <v>TAMARANA</v>
          </cell>
          <cell r="D1728" t="str">
            <v>412667</v>
          </cell>
          <cell r="E1728">
            <v>344830</v>
          </cell>
          <cell r="F1728">
            <v>51095341</v>
          </cell>
          <cell r="G1728">
            <v>341193</v>
          </cell>
          <cell r="H1728">
            <v>44434797</v>
          </cell>
        </row>
        <row r="1729">
          <cell r="A1729">
            <v>412670</v>
          </cell>
          <cell r="B1729" t="str">
            <v>PR</v>
          </cell>
          <cell r="C1729" t="str">
            <v>TAMBOARA</v>
          </cell>
          <cell r="D1729" t="str">
            <v>412670</v>
          </cell>
          <cell r="E1729">
            <v>3791</v>
          </cell>
          <cell r="F1729">
            <v>12691830</v>
          </cell>
          <cell r="G1729">
            <v>20056</v>
          </cell>
          <cell r="H1729">
            <v>12324082</v>
          </cell>
        </row>
        <row r="1730">
          <cell r="A1730">
            <v>412680</v>
          </cell>
          <cell r="B1730" t="str">
            <v>PR</v>
          </cell>
          <cell r="C1730" t="str">
            <v>TAPEJARA</v>
          </cell>
          <cell r="D1730" t="str">
            <v>412680</v>
          </cell>
          <cell r="F1730">
            <v>1817070</v>
          </cell>
          <cell r="H1730">
            <v>1756501</v>
          </cell>
        </row>
        <row r="1731">
          <cell r="A1731">
            <v>412720</v>
          </cell>
          <cell r="B1731" t="str">
            <v>PR</v>
          </cell>
          <cell r="C1731" t="str">
            <v>TERRA BOA</v>
          </cell>
          <cell r="D1731" t="str">
            <v>412720</v>
          </cell>
          <cell r="F1731">
            <v>5656800</v>
          </cell>
          <cell r="H1731">
            <v>5468240</v>
          </cell>
        </row>
        <row r="1732">
          <cell r="A1732">
            <v>412750</v>
          </cell>
          <cell r="B1732" t="str">
            <v>PR</v>
          </cell>
          <cell r="C1732" t="str">
            <v>TIBAGI</v>
          </cell>
          <cell r="D1732" t="str">
            <v>412750</v>
          </cell>
          <cell r="F1732">
            <v>1410</v>
          </cell>
          <cell r="H1732">
            <v>1363</v>
          </cell>
        </row>
        <row r="1733">
          <cell r="A1733">
            <v>412788</v>
          </cell>
          <cell r="B1733" t="str">
            <v>PR</v>
          </cell>
          <cell r="C1733" t="str">
            <v>TUNAS DO PARANÁ</v>
          </cell>
          <cell r="D1733" t="str">
            <v>412788</v>
          </cell>
          <cell r="F1733">
            <v>3143460</v>
          </cell>
          <cell r="H1733">
            <v>3038678</v>
          </cell>
        </row>
        <row r="1734">
          <cell r="A1734">
            <v>412790</v>
          </cell>
          <cell r="B1734" t="str">
            <v>PR</v>
          </cell>
          <cell r="C1734" t="str">
            <v>TUNEIRAS DO OESTE</v>
          </cell>
          <cell r="D1734" t="str">
            <v>412790</v>
          </cell>
          <cell r="F1734">
            <v>0</v>
          </cell>
          <cell r="H1734">
            <v>0</v>
          </cell>
        </row>
        <row r="1735">
          <cell r="A1735">
            <v>412796</v>
          </cell>
          <cell r="B1735" t="str">
            <v>PR</v>
          </cell>
          <cell r="C1735" t="str">
            <v>TURVO</v>
          </cell>
          <cell r="D1735" t="str">
            <v>412796</v>
          </cell>
          <cell r="F1735">
            <v>35054070</v>
          </cell>
          <cell r="H1735">
            <v>33885601</v>
          </cell>
        </row>
        <row r="1736">
          <cell r="A1736">
            <v>412820</v>
          </cell>
          <cell r="B1736" t="str">
            <v>PR</v>
          </cell>
          <cell r="C1736" t="str">
            <v>UNIÃO DA VITÓRIA</v>
          </cell>
          <cell r="D1736" t="str">
            <v>412820</v>
          </cell>
          <cell r="F1736">
            <v>123167730</v>
          </cell>
          <cell r="H1736">
            <v>119062139</v>
          </cell>
        </row>
        <row r="1737">
          <cell r="A1737">
            <v>412830</v>
          </cell>
          <cell r="B1737" t="str">
            <v>PR</v>
          </cell>
          <cell r="C1737" t="str">
            <v>UNIFLOR</v>
          </cell>
          <cell r="D1737" t="str">
            <v>412830</v>
          </cell>
          <cell r="E1737">
            <v>45</v>
          </cell>
          <cell r="F1737">
            <v>2539607</v>
          </cell>
          <cell r="G1737">
            <v>1357</v>
          </cell>
          <cell r="H1737">
            <v>2365654</v>
          </cell>
        </row>
        <row r="1738">
          <cell r="A1738">
            <v>412840</v>
          </cell>
          <cell r="B1738" t="str">
            <v>PR</v>
          </cell>
          <cell r="C1738" t="str">
            <v>URAÍ</v>
          </cell>
          <cell r="D1738" t="str">
            <v>412840</v>
          </cell>
          <cell r="F1738">
            <v>8932470</v>
          </cell>
          <cell r="H1738">
            <v>8634721</v>
          </cell>
        </row>
        <row r="1739">
          <cell r="A1739">
            <v>412853</v>
          </cell>
          <cell r="B1739" t="str">
            <v>PR</v>
          </cell>
          <cell r="C1739" t="str">
            <v>VENTANIA</v>
          </cell>
          <cell r="D1739" t="str">
            <v>412853</v>
          </cell>
          <cell r="F1739">
            <v>31656060</v>
          </cell>
          <cell r="H1739">
            <v>30600858</v>
          </cell>
        </row>
        <row r="1740">
          <cell r="A1740">
            <v>412855</v>
          </cell>
          <cell r="B1740" t="str">
            <v>PR</v>
          </cell>
          <cell r="C1740" t="str">
            <v>VERA CRUZ DO OESTE</v>
          </cell>
          <cell r="D1740" t="str">
            <v>412855</v>
          </cell>
          <cell r="E1740">
            <v>3679</v>
          </cell>
          <cell r="F1740">
            <v>1512710</v>
          </cell>
          <cell r="G1740">
            <v>4450</v>
          </cell>
          <cell r="H1740">
            <v>1467981</v>
          </cell>
        </row>
        <row r="1741">
          <cell r="A1741">
            <v>412865</v>
          </cell>
          <cell r="B1741" t="str">
            <v>PR</v>
          </cell>
          <cell r="C1741" t="str">
            <v>VIRMOND</v>
          </cell>
          <cell r="D1741" t="str">
            <v>412865</v>
          </cell>
          <cell r="F1741">
            <v>12407100</v>
          </cell>
          <cell r="H1741">
            <v>11993530</v>
          </cell>
        </row>
        <row r="1742">
          <cell r="A1742">
            <v>412850</v>
          </cell>
          <cell r="B1742" t="str">
            <v>PR</v>
          </cell>
          <cell r="C1742" t="str">
            <v>WENCESLAU BRAZ</v>
          </cell>
          <cell r="D1742" t="str">
            <v>412850</v>
          </cell>
          <cell r="F1742">
            <v>6480635</v>
          </cell>
          <cell r="H1742">
            <v>5744310</v>
          </cell>
        </row>
        <row r="1743">
          <cell r="A1743">
            <v>412880</v>
          </cell>
          <cell r="B1743" t="str">
            <v>PR</v>
          </cell>
          <cell r="C1743" t="str">
            <v>XAMBRÊ</v>
          </cell>
          <cell r="D1743" t="str">
            <v>412880</v>
          </cell>
          <cell r="E1743">
            <v>1572</v>
          </cell>
          <cell r="F1743">
            <v>11971966</v>
          </cell>
          <cell r="G1743">
            <v>1247</v>
          </cell>
          <cell r="H1743">
            <v>12403073</v>
          </cell>
        </row>
        <row r="1744">
          <cell r="A1744">
            <v>260005</v>
          </cell>
          <cell r="B1744" t="str">
            <v>PE</v>
          </cell>
          <cell r="C1744" t="str">
            <v>ABREU E LIMA</v>
          </cell>
          <cell r="D1744" t="str">
            <v>260005</v>
          </cell>
          <cell r="F1744">
            <v>272748281</v>
          </cell>
          <cell r="G1744">
            <v>1248</v>
          </cell>
          <cell r="H1744">
            <v>265680768</v>
          </cell>
        </row>
        <row r="1745">
          <cell r="A1745">
            <v>260010</v>
          </cell>
          <cell r="B1745" t="str">
            <v>PE</v>
          </cell>
          <cell r="C1745" t="str">
            <v>AFOGADOS DA INGAZEIRA</v>
          </cell>
          <cell r="D1745" t="str">
            <v>260010</v>
          </cell>
          <cell r="E1745">
            <v>343882</v>
          </cell>
          <cell r="F1745">
            <v>84009283</v>
          </cell>
          <cell r="G1745">
            <v>284540</v>
          </cell>
          <cell r="H1745">
            <v>101328099</v>
          </cell>
        </row>
        <row r="1746">
          <cell r="A1746">
            <v>260020</v>
          </cell>
          <cell r="B1746" t="str">
            <v>PE</v>
          </cell>
          <cell r="C1746" t="str">
            <v>AFRÂNIO</v>
          </cell>
          <cell r="D1746" t="str">
            <v>260020</v>
          </cell>
          <cell r="E1746">
            <v>123</v>
          </cell>
          <cell r="F1746">
            <v>2719558</v>
          </cell>
          <cell r="H1746">
            <v>4453646</v>
          </cell>
        </row>
        <row r="1747">
          <cell r="A1747">
            <v>260030</v>
          </cell>
          <cell r="B1747" t="str">
            <v>PE</v>
          </cell>
          <cell r="C1747" t="str">
            <v>AGRESTINA</v>
          </cell>
          <cell r="D1747" t="str">
            <v>260030</v>
          </cell>
          <cell r="F1747">
            <v>312921260</v>
          </cell>
          <cell r="G1747">
            <v>815594</v>
          </cell>
          <cell r="H1747">
            <v>294320153</v>
          </cell>
        </row>
        <row r="1748">
          <cell r="A1748">
            <v>260040</v>
          </cell>
          <cell r="B1748" t="str">
            <v>PE</v>
          </cell>
          <cell r="C1748" t="str">
            <v>ÁGUA PRETA</v>
          </cell>
          <cell r="D1748" t="str">
            <v>260040</v>
          </cell>
          <cell r="E1748">
            <v>1450</v>
          </cell>
          <cell r="F1748">
            <v>4684761</v>
          </cell>
          <cell r="G1748">
            <v>41035</v>
          </cell>
          <cell r="H1748">
            <v>4859281</v>
          </cell>
        </row>
        <row r="1749">
          <cell r="A1749">
            <v>260050</v>
          </cell>
          <cell r="B1749" t="str">
            <v>PE</v>
          </cell>
          <cell r="C1749" t="str">
            <v>ÁGUAS BELAS</v>
          </cell>
          <cell r="D1749" t="str">
            <v>260050</v>
          </cell>
          <cell r="E1749">
            <v>2398977</v>
          </cell>
          <cell r="F1749">
            <v>125833673</v>
          </cell>
          <cell r="G1749">
            <v>41330</v>
          </cell>
          <cell r="H1749">
            <v>110261152</v>
          </cell>
        </row>
        <row r="1750">
          <cell r="A1750">
            <v>260060</v>
          </cell>
          <cell r="B1750" t="str">
            <v>PE</v>
          </cell>
          <cell r="C1750" t="str">
            <v>ALAGOINHA</v>
          </cell>
          <cell r="D1750" t="str">
            <v>260060</v>
          </cell>
          <cell r="E1750">
            <v>11686</v>
          </cell>
          <cell r="F1750">
            <v>8774580</v>
          </cell>
          <cell r="G1750">
            <v>211541</v>
          </cell>
          <cell r="H1750">
            <v>11297702</v>
          </cell>
        </row>
        <row r="1751">
          <cell r="A1751">
            <v>260070</v>
          </cell>
          <cell r="B1751" t="str">
            <v>PE</v>
          </cell>
          <cell r="C1751" t="str">
            <v>ALIANÇA</v>
          </cell>
          <cell r="D1751" t="str">
            <v>260070</v>
          </cell>
          <cell r="E1751">
            <v>87105</v>
          </cell>
          <cell r="F1751">
            <v>14573901</v>
          </cell>
          <cell r="G1751">
            <v>70061</v>
          </cell>
          <cell r="H1751">
            <v>12898683</v>
          </cell>
        </row>
        <row r="1752">
          <cell r="A1752">
            <v>260080</v>
          </cell>
          <cell r="B1752" t="str">
            <v>PE</v>
          </cell>
          <cell r="C1752" t="str">
            <v>ALTINHO</v>
          </cell>
          <cell r="D1752" t="str">
            <v>260080</v>
          </cell>
          <cell r="E1752">
            <v>30</v>
          </cell>
          <cell r="F1752">
            <v>6492577</v>
          </cell>
          <cell r="G1752">
            <v>7728</v>
          </cell>
          <cell r="H1752">
            <v>6289590</v>
          </cell>
        </row>
        <row r="1753">
          <cell r="A1753">
            <v>260090</v>
          </cell>
          <cell r="B1753" t="str">
            <v>PE</v>
          </cell>
          <cell r="C1753" t="str">
            <v>AMARAJI</v>
          </cell>
          <cell r="D1753" t="str">
            <v>260090</v>
          </cell>
          <cell r="F1753">
            <v>17321540</v>
          </cell>
          <cell r="G1753">
            <v>8333</v>
          </cell>
          <cell r="H1753">
            <v>18208144</v>
          </cell>
        </row>
        <row r="1754">
          <cell r="A1754">
            <v>260100</v>
          </cell>
          <cell r="B1754" t="str">
            <v>PE</v>
          </cell>
          <cell r="C1754" t="str">
            <v>ANGELIM</v>
          </cell>
          <cell r="D1754" t="str">
            <v>260100</v>
          </cell>
          <cell r="E1754">
            <v>9510</v>
          </cell>
          <cell r="F1754">
            <v>1600363</v>
          </cell>
          <cell r="G1754">
            <v>102</v>
          </cell>
          <cell r="H1754">
            <v>1833459</v>
          </cell>
        </row>
        <row r="1755">
          <cell r="A1755">
            <v>260105</v>
          </cell>
          <cell r="B1755" t="str">
            <v>PE</v>
          </cell>
          <cell r="C1755" t="str">
            <v>ARAÇOIABA</v>
          </cell>
          <cell r="D1755" t="str">
            <v>260105</v>
          </cell>
          <cell r="E1755">
            <v>626</v>
          </cell>
          <cell r="F1755">
            <v>70694586</v>
          </cell>
          <cell r="H1755">
            <v>84146255</v>
          </cell>
        </row>
        <row r="1756">
          <cell r="A1756">
            <v>260110</v>
          </cell>
          <cell r="B1756" t="str">
            <v>PE</v>
          </cell>
          <cell r="C1756" t="str">
            <v>ARARIPINA</v>
          </cell>
          <cell r="D1756" t="str">
            <v>260110</v>
          </cell>
          <cell r="E1756">
            <v>208341</v>
          </cell>
          <cell r="F1756">
            <v>77424386</v>
          </cell>
          <cell r="G1756">
            <v>208957</v>
          </cell>
          <cell r="H1756">
            <v>77590083</v>
          </cell>
        </row>
        <row r="1757">
          <cell r="A1757">
            <v>260120</v>
          </cell>
          <cell r="B1757" t="str">
            <v>PE</v>
          </cell>
          <cell r="C1757" t="str">
            <v>ARCOVERDE</v>
          </cell>
          <cell r="D1757" t="str">
            <v>260120</v>
          </cell>
          <cell r="E1757">
            <v>456060</v>
          </cell>
          <cell r="F1757">
            <v>87351482</v>
          </cell>
          <cell r="G1757">
            <v>410230</v>
          </cell>
          <cell r="H1757">
            <v>78504873</v>
          </cell>
        </row>
        <row r="1758">
          <cell r="A1758">
            <v>260130</v>
          </cell>
          <cell r="B1758" t="str">
            <v>PE</v>
          </cell>
          <cell r="C1758" t="str">
            <v>BARRA DE GUABIRABA</v>
          </cell>
          <cell r="D1758" t="str">
            <v>260130</v>
          </cell>
          <cell r="E1758">
            <v>5326</v>
          </cell>
          <cell r="F1758">
            <v>439189</v>
          </cell>
          <cell r="H1758">
            <v>393010</v>
          </cell>
        </row>
        <row r="1759">
          <cell r="A1759">
            <v>260140</v>
          </cell>
          <cell r="B1759" t="str">
            <v>PE</v>
          </cell>
          <cell r="C1759" t="str">
            <v>BARREIROS</v>
          </cell>
          <cell r="D1759" t="str">
            <v>260140</v>
          </cell>
          <cell r="F1759">
            <v>2474670</v>
          </cell>
          <cell r="H1759">
            <v>2392181</v>
          </cell>
        </row>
        <row r="1760">
          <cell r="A1760">
            <v>260150</v>
          </cell>
          <cell r="B1760" t="str">
            <v>PE</v>
          </cell>
          <cell r="C1760" t="str">
            <v>BELÉM DE MARIA</v>
          </cell>
          <cell r="D1760" t="str">
            <v>260150</v>
          </cell>
          <cell r="E1760">
            <v>41293</v>
          </cell>
          <cell r="F1760">
            <v>43261594</v>
          </cell>
          <cell r="G1760">
            <v>28295</v>
          </cell>
          <cell r="H1760">
            <v>41523689</v>
          </cell>
        </row>
        <row r="1761">
          <cell r="A1761">
            <v>260160</v>
          </cell>
          <cell r="B1761" t="str">
            <v>PE</v>
          </cell>
          <cell r="C1761" t="str">
            <v>BELÉM DO SÃO FRANCISCO</v>
          </cell>
          <cell r="D1761" t="str">
            <v>260160</v>
          </cell>
          <cell r="E1761">
            <v>584635</v>
          </cell>
          <cell r="F1761">
            <v>919634870</v>
          </cell>
          <cell r="G1761">
            <v>19439</v>
          </cell>
          <cell r="H1761">
            <v>880327968</v>
          </cell>
        </row>
        <row r="1762">
          <cell r="A1762">
            <v>260170</v>
          </cell>
          <cell r="B1762" t="str">
            <v>PE</v>
          </cell>
          <cell r="C1762" t="str">
            <v>BELO JARDIM</v>
          </cell>
          <cell r="D1762" t="str">
            <v>260170</v>
          </cell>
          <cell r="E1762">
            <v>643805</v>
          </cell>
          <cell r="F1762">
            <v>164966734</v>
          </cell>
          <cell r="G1762">
            <v>360531</v>
          </cell>
          <cell r="H1762">
            <v>157058844</v>
          </cell>
        </row>
        <row r="1763">
          <cell r="A1763">
            <v>260180</v>
          </cell>
          <cell r="B1763" t="str">
            <v>PE</v>
          </cell>
          <cell r="C1763" t="str">
            <v>BETÂNIA</v>
          </cell>
          <cell r="D1763" t="str">
            <v>260180</v>
          </cell>
          <cell r="E1763">
            <v>3033</v>
          </cell>
          <cell r="F1763">
            <v>21200423</v>
          </cell>
          <cell r="G1763">
            <v>4452</v>
          </cell>
          <cell r="H1763">
            <v>26902799</v>
          </cell>
        </row>
        <row r="1764">
          <cell r="A1764">
            <v>260190</v>
          </cell>
          <cell r="B1764" t="str">
            <v>PE</v>
          </cell>
          <cell r="C1764" t="str">
            <v>BEZERROS</v>
          </cell>
          <cell r="D1764" t="str">
            <v>260190</v>
          </cell>
          <cell r="E1764">
            <v>14068</v>
          </cell>
          <cell r="F1764">
            <v>4637412</v>
          </cell>
          <cell r="G1764">
            <v>14068</v>
          </cell>
          <cell r="H1764">
            <v>4494467</v>
          </cell>
        </row>
        <row r="1765">
          <cell r="A1765">
            <v>260200</v>
          </cell>
          <cell r="B1765" t="str">
            <v>PE</v>
          </cell>
          <cell r="C1765" t="str">
            <v>BODOCÓ</v>
          </cell>
          <cell r="D1765" t="str">
            <v>260200</v>
          </cell>
          <cell r="E1765">
            <v>369906</v>
          </cell>
          <cell r="F1765">
            <v>48748515</v>
          </cell>
          <cell r="G1765">
            <v>414332</v>
          </cell>
          <cell r="H1765">
            <v>42258337</v>
          </cell>
        </row>
        <row r="1766">
          <cell r="A1766">
            <v>260210</v>
          </cell>
          <cell r="B1766" t="str">
            <v>PE</v>
          </cell>
          <cell r="C1766" t="str">
            <v>BOM CONSELHO</v>
          </cell>
          <cell r="D1766" t="str">
            <v>260210</v>
          </cell>
          <cell r="E1766">
            <v>191052</v>
          </cell>
          <cell r="F1766">
            <v>172093800</v>
          </cell>
          <cell r="G1766">
            <v>43675</v>
          </cell>
          <cell r="H1766">
            <v>180866179</v>
          </cell>
        </row>
        <row r="1767">
          <cell r="A1767">
            <v>260220</v>
          </cell>
          <cell r="B1767" t="str">
            <v>PE</v>
          </cell>
          <cell r="C1767" t="str">
            <v>BOM JARDIM</v>
          </cell>
          <cell r="D1767" t="str">
            <v>260220</v>
          </cell>
          <cell r="E1767">
            <v>17396</v>
          </cell>
          <cell r="F1767">
            <v>162265559</v>
          </cell>
          <cell r="G1767">
            <v>73920</v>
          </cell>
          <cell r="H1767">
            <v>156003312</v>
          </cell>
        </row>
        <row r="1768">
          <cell r="A1768">
            <v>260230</v>
          </cell>
          <cell r="B1768" t="str">
            <v>PE</v>
          </cell>
          <cell r="C1768" t="str">
            <v>BONITO</v>
          </cell>
          <cell r="D1768" t="str">
            <v>260230</v>
          </cell>
          <cell r="E1768">
            <v>202927</v>
          </cell>
          <cell r="F1768">
            <v>25539741</v>
          </cell>
          <cell r="G1768">
            <v>187559</v>
          </cell>
          <cell r="H1768">
            <v>25346792</v>
          </cell>
        </row>
        <row r="1769">
          <cell r="A1769">
            <v>260240</v>
          </cell>
          <cell r="B1769" t="str">
            <v>PE</v>
          </cell>
          <cell r="C1769" t="str">
            <v>BREJÃO</v>
          </cell>
          <cell r="D1769" t="str">
            <v>260240</v>
          </cell>
          <cell r="E1769">
            <v>218047</v>
          </cell>
          <cell r="F1769">
            <v>11918736</v>
          </cell>
          <cell r="G1769">
            <v>147327</v>
          </cell>
          <cell r="H1769">
            <v>15691736</v>
          </cell>
        </row>
        <row r="1770">
          <cell r="A1770">
            <v>260250</v>
          </cell>
          <cell r="B1770" t="str">
            <v>PE</v>
          </cell>
          <cell r="C1770" t="str">
            <v>BREJINHO</v>
          </cell>
          <cell r="D1770" t="str">
            <v>260250</v>
          </cell>
          <cell r="E1770">
            <v>52751</v>
          </cell>
          <cell r="F1770">
            <v>14758661</v>
          </cell>
          <cell r="G1770">
            <v>63333</v>
          </cell>
          <cell r="H1770">
            <v>14527614</v>
          </cell>
        </row>
        <row r="1771">
          <cell r="A1771">
            <v>260260</v>
          </cell>
          <cell r="B1771" t="str">
            <v>PE</v>
          </cell>
          <cell r="C1771" t="str">
            <v>BREJO DA MADRE DE DEUS</v>
          </cell>
          <cell r="D1771" t="str">
            <v>260260</v>
          </cell>
          <cell r="F1771">
            <v>19529009</v>
          </cell>
          <cell r="G1771">
            <v>179710</v>
          </cell>
          <cell r="H1771">
            <v>10952999</v>
          </cell>
        </row>
        <row r="1772">
          <cell r="A1772">
            <v>260270</v>
          </cell>
          <cell r="B1772" t="str">
            <v>PE</v>
          </cell>
          <cell r="C1772" t="str">
            <v>BUENOS AIRES</v>
          </cell>
          <cell r="D1772" t="str">
            <v>260270</v>
          </cell>
          <cell r="E1772">
            <v>6163</v>
          </cell>
          <cell r="F1772">
            <v>15023035</v>
          </cell>
          <cell r="G1772">
            <v>63433</v>
          </cell>
          <cell r="H1772">
            <v>15163535</v>
          </cell>
        </row>
        <row r="1773">
          <cell r="A1773">
            <v>260280</v>
          </cell>
          <cell r="B1773" t="str">
            <v>PE</v>
          </cell>
          <cell r="C1773" t="str">
            <v>BUÍQUE</v>
          </cell>
          <cell r="D1773" t="str">
            <v>260280</v>
          </cell>
          <cell r="E1773">
            <v>203299</v>
          </cell>
          <cell r="F1773">
            <v>27761351</v>
          </cell>
          <cell r="G1773">
            <v>158731</v>
          </cell>
          <cell r="H1773">
            <v>29317510</v>
          </cell>
        </row>
        <row r="1774">
          <cell r="A1774">
            <v>260290</v>
          </cell>
          <cell r="B1774" t="str">
            <v>PE</v>
          </cell>
          <cell r="C1774" t="str">
            <v>CABO DE SANTO AGOSTINHO</v>
          </cell>
          <cell r="D1774" t="str">
            <v>260290</v>
          </cell>
          <cell r="E1774">
            <v>1019642</v>
          </cell>
          <cell r="F1774">
            <v>300802408</v>
          </cell>
          <cell r="G1774">
            <v>826551</v>
          </cell>
          <cell r="H1774">
            <v>292863926</v>
          </cell>
        </row>
        <row r="1775">
          <cell r="A1775">
            <v>260300</v>
          </cell>
          <cell r="B1775" t="str">
            <v>PE</v>
          </cell>
          <cell r="C1775" t="str">
            <v>CABROBÓ</v>
          </cell>
          <cell r="D1775" t="str">
            <v>260300</v>
          </cell>
          <cell r="E1775">
            <v>43681</v>
          </cell>
          <cell r="F1775">
            <v>27259597</v>
          </cell>
          <cell r="G1775">
            <v>41877</v>
          </cell>
          <cell r="H1775">
            <v>25212646</v>
          </cell>
        </row>
        <row r="1776">
          <cell r="A1776">
            <v>260310</v>
          </cell>
          <cell r="B1776" t="str">
            <v>PE</v>
          </cell>
          <cell r="C1776" t="str">
            <v>CACHOEIRINHA</v>
          </cell>
          <cell r="D1776" t="str">
            <v>260310</v>
          </cell>
          <cell r="F1776">
            <v>69240</v>
          </cell>
          <cell r="H1776">
            <v>66932</v>
          </cell>
        </row>
        <row r="1777">
          <cell r="A1777">
            <v>260320</v>
          </cell>
          <cell r="B1777" t="str">
            <v>PE</v>
          </cell>
          <cell r="C1777" t="str">
            <v>CAETÉS</v>
          </cell>
          <cell r="D1777" t="str">
            <v>260320</v>
          </cell>
          <cell r="E1777">
            <v>5583</v>
          </cell>
          <cell r="F1777">
            <v>36453282</v>
          </cell>
          <cell r="G1777">
            <v>6423</v>
          </cell>
          <cell r="H1777">
            <v>35232296</v>
          </cell>
        </row>
        <row r="1778">
          <cell r="A1778">
            <v>260330</v>
          </cell>
          <cell r="B1778" t="str">
            <v>PE</v>
          </cell>
          <cell r="C1778" t="str">
            <v>CALÇADO</v>
          </cell>
          <cell r="D1778" t="str">
            <v>260330</v>
          </cell>
          <cell r="E1778">
            <v>13250</v>
          </cell>
          <cell r="F1778">
            <v>5167014</v>
          </cell>
          <cell r="G1778">
            <v>3536</v>
          </cell>
          <cell r="H1778">
            <v>13368859</v>
          </cell>
        </row>
        <row r="1779">
          <cell r="A1779">
            <v>260340</v>
          </cell>
          <cell r="B1779" t="str">
            <v>PE</v>
          </cell>
          <cell r="C1779" t="str">
            <v>CALUMBI</v>
          </cell>
          <cell r="D1779" t="str">
            <v>260340</v>
          </cell>
          <cell r="E1779">
            <v>43168</v>
          </cell>
          <cell r="F1779">
            <v>17418010</v>
          </cell>
          <cell r="G1779">
            <v>50</v>
          </cell>
          <cell r="H1779">
            <v>15708641</v>
          </cell>
        </row>
        <row r="1780">
          <cell r="A1780">
            <v>260345</v>
          </cell>
          <cell r="B1780" t="str">
            <v>PE</v>
          </cell>
          <cell r="C1780" t="str">
            <v>CAMARAGIBE</v>
          </cell>
          <cell r="D1780" t="str">
            <v>260345</v>
          </cell>
          <cell r="E1780">
            <v>1006749</v>
          </cell>
          <cell r="F1780">
            <v>219054160</v>
          </cell>
          <cell r="G1780">
            <v>425373</v>
          </cell>
          <cell r="H1780">
            <v>213345011</v>
          </cell>
        </row>
        <row r="1781">
          <cell r="A1781">
            <v>260350</v>
          </cell>
          <cell r="B1781" t="str">
            <v>PE</v>
          </cell>
          <cell r="C1781" t="str">
            <v>CAMOCIM DE SÃO FÉLIX</v>
          </cell>
          <cell r="D1781" t="str">
            <v>260350</v>
          </cell>
          <cell r="E1781">
            <v>5507</v>
          </cell>
          <cell r="F1781">
            <v>16676284</v>
          </cell>
          <cell r="G1781">
            <v>4319</v>
          </cell>
          <cell r="H1781">
            <v>27876912</v>
          </cell>
        </row>
        <row r="1782">
          <cell r="A1782">
            <v>260360</v>
          </cell>
          <cell r="B1782" t="str">
            <v>PE</v>
          </cell>
          <cell r="C1782" t="str">
            <v>CAMUTANGA</v>
          </cell>
          <cell r="D1782" t="str">
            <v>260360</v>
          </cell>
          <cell r="F1782">
            <v>1757250</v>
          </cell>
          <cell r="H1782">
            <v>1763230</v>
          </cell>
        </row>
        <row r="1783">
          <cell r="A1783">
            <v>260370</v>
          </cell>
          <cell r="B1783" t="str">
            <v>PE</v>
          </cell>
          <cell r="C1783" t="str">
            <v>CANHOTINHO</v>
          </cell>
          <cell r="D1783" t="str">
            <v>260370</v>
          </cell>
          <cell r="E1783">
            <v>175755</v>
          </cell>
          <cell r="F1783">
            <v>18382414</v>
          </cell>
          <cell r="G1783">
            <v>187972</v>
          </cell>
          <cell r="H1783">
            <v>21000296</v>
          </cell>
        </row>
        <row r="1784">
          <cell r="A1784">
            <v>260380</v>
          </cell>
          <cell r="B1784" t="str">
            <v>PE</v>
          </cell>
          <cell r="C1784" t="str">
            <v>CAPOEIRAS</v>
          </cell>
          <cell r="D1784" t="str">
            <v>260380</v>
          </cell>
          <cell r="E1784">
            <v>9920</v>
          </cell>
          <cell r="F1784">
            <v>56852900</v>
          </cell>
          <cell r="G1784">
            <v>1088</v>
          </cell>
          <cell r="H1784">
            <v>55013839</v>
          </cell>
        </row>
        <row r="1785">
          <cell r="A1785">
            <v>260390</v>
          </cell>
          <cell r="B1785" t="str">
            <v>PE</v>
          </cell>
          <cell r="C1785" t="str">
            <v>CARNAÍBA</v>
          </cell>
          <cell r="D1785" t="str">
            <v>260390</v>
          </cell>
          <cell r="E1785">
            <v>27038</v>
          </cell>
          <cell r="F1785">
            <v>14723008</v>
          </cell>
          <cell r="G1785">
            <v>20644</v>
          </cell>
          <cell r="H1785">
            <v>13862806</v>
          </cell>
        </row>
        <row r="1786">
          <cell r="A1786">
            <v>260392</v>
          </cell>
          <cell r="B1786" t="str">
            <v>PE</v>
          </cell>
          <cell r="C1786" t="str">
            <v>CARNAUBEIRA DA PENHA</v>
          </cell>
          <cell r="D1786" t="str">
            <v>260392</v>
          </cell>
          <cell r="E1786">
            <v>1660</v>
          </cell>
          <cell r="F1786">
            <v>6673129</v>
          </cell>
          <cell r="G1786">
            <v>4901</v>
          </cell>
          <cell r="H1786">
            <v>6768660</v>
          </cell>
        </row>
        <row r="1787">
          <cell r="A1787">
            <v>260400</v>
          </cell>
          <cell r="B1787" t="str">
            <v>PE</v>
          </cell>
          <cell r="C1787" t="str">
            <v>CARPINA</v>
          </cell>
          <cell r="D1787" t="str">
            <v>260400</v>
          </cell>
          <cell r="E1787">
            <v>44875</v>
          </cell>
          <cell r="F1787">
            <v>37381241</v>
          </cell>
          <cell r="G1787">
            <v>243146</v>
          </cell>
          <cell r="H1787">
            <v>41279437</v>
          </cell>
        </row>
        <row r="1788">
          <cell r="A1788">
            <v>260410</v>
          </cell>
          <cell r="B1788" t="str">
            <v>PE</v>
          </cell>
          <cell r="C1788" t="str">
            <v>CARUARU</v>
          </cell>
          <cell r="D1788" t="str">
            <v>260410</v>
          </cell>
          <cell r="E1788">
            <v>3834161</v>
          </cell>
          <cell r="F1788">
            <v>504246753</v>
          </cell>
          <cell r="G1788">
            <v>3529618</v>
          </cell>
          <cell r="H1788">
            <v>486319141</v>
          </cell>
        </row>
        <row r="1789">
          <cell r="A1789">
            <v>260415</v>
          </cell>
          <cell r="B1789" t="str">
            <v>PE</v>
          </cell>
          <cell r="C1789" t="str">
            <v>CASINHAS</v>
          </cell>
          <cell r="D1789" t="str">
            <v>260415</v>
          </cell>
          <cell r="E1789">
            <v>130479</v>
          </cell>
          <cell r="F1789">
            <v>22155036</v>
          </cell>
          <cell r="G1789">
            <v>191118</v>
          </cell>
          <cell r="H1789">
            <v>18470427</v>
          </cell>
        </row>
        <row r="1790">
          <cell r="A1790">
            <v>260420</v>
          </cell>
          <cell r="B1790" t="str">
            <v>PE</v>
          </cell>
          <cell r="C1790" t="str">
            <v>CATENDE</v>
          </cell>
          <cell r="D1790" t="str">
            <v>260420</v>
          </cell>
          <cell r="E1790">
            <v>2850196</v>
          </cell>
          <cell r="F1790">
            <v>243880937</v>
          </cell>
          <cell r="G1790">
            <v>3515</v>
          </cell>
          <cell r="H1790">
            <v>192592575</v>
          </cell>
        </row>
        <row r="1791">
          <cell r="A1791">
            <v>260430</v>
          </cell>
          <cell r="B1791" t="str">
            <v>PE</v>
          </cell>
          <cell r="C1791" t="str">
            <v>CEDRO</v>
          </cell>
          <cell r="D1791" t="str">
            <v>260430</v>
          </cell>
          <cell r="E1791">
            <v>52053</v>
          </cell>
          <cell r="F1791">
            <v>19335658</v>
          </cell>
          <cell r="G1791">
            <v>89158</v>
          </cell>
          <cell r="H1791">
            <v>18970390</v>
          </cell>
        </row>
        <row r="1792">
          <cell r="A1792">
            <v>260440</v>
          </cell>
          <cell r="B1792" t="str">
            <v>PE</v>
          </cell>
          <cell r="C1792" t="str">
            <v>CHÃ DE ALEGRIA</v>
          </cell>
          <cell r="D1792" t="str">
            <v>260440</v>
          </cell>
          <cell r="F1792">
            <v>210000</v>
          </cell>
          <cell r="H1792">
            <v>203000</v>
          </cell>
        </row>
        <row r="1793">
          <cell r="A1793">
            <v>260450</v>
          </cell>
          <cell r="B1793" t="str">
            <v>PE</v>
          </cell>
          <cell r="C1793" t="str">
            <v>CHÃ GRANDE</v>
          </cell>
          <cell r="D1793" t="str">
            <v>260450</v>
          </cell>
          <cell r="E1793">
            <v>9998</v>
          </cell>
          <cell r="F1793">
            <v>8865404</v>
          </cell>
          <cell r="G1793">
            <v>42592</v>
          </cell>
          <cell r="H1793">
            <v>10130295</v>
          </cell>
        </row>
        <row r="1794">
          <cell r="A1794">
            <v>260460</v>
          </cell>
          <cell r="B1794" t="str">
            <v>PE</v>
          </cell>
          <cell r="C1794" t="str">
            <v>CONDADO</v>
          </cell>
          <cell r="D1794" t="str">
            <v>260460</v>
          </cell>
          <cell r="E1794">
            <v>74862</v>
          </cell>
          <cell r="F1794">
            <v>28352205</v>
          </cell>
          <cell r="G1794">
            <v>68841</v>
          </cell>
          <cell r="H1794">
            <v>26875258</v>
          </cell>
        </row>
        <row r="1795">
          <cell r="A1795">
            <v>260470</v>
          </cell>
          <cell r="B1795" t="str">
            <v>PE</v>
          </cell>
          <cell r="C1795" t="str">
            <v>CORRENTES</v>
          </cell>
          <cell r="D1795" t="str">
            <v>260470</v>
          </cell>
          <cell r="E1795">
            <v>12</v>
          </cell>
          <cell r="F1795">
            <v>3273105</v>
          </cell>
          <cell r="G1795">
            <v>10278</v>
          </cell>
          <cell r="H1795">
            <v>2867860</v>
          </cell>
        </row>
        <row r="1796">
          <cell r="A1796">
            <v>260480</v>
          </cell>
          <cell r="B1796" t="str">
            <v>PE</v>
          </cell>
          <cell r="C1796" t="str">
            <v>CORTÊS</v>
          </cell>
          <cell r="D1796" t="str">
            <v>260480</v>
          </cell>
          <cell r="F1796">
            <v>43153393</v>
          </cell>
          <cell r="G1796">
            <v>119451</v>
          </cell>
          <cell r="H1796">
            <v>39330279</v>
          </cell>
        </row>
        <row r="1797">
          <cell r="A1797">
            <v>260490</v>
          </cell>
          <cell r="B1797" t="str">
            <v>PE</v>
          </cell>
          <cell r="C1797" t="str">
            <v>CUMARU</v>
          </cell>
          <cell r="D1797" t="str">
            <v>260490</v>
          </cell>
          <cell r="E1797">
            <v>165791</v>
          </cell>
          <cell r="F1797">
            <v>16414395</v>
          </cell>
          <cell r="G1797">
            <v>140956</v>
          </cell>
          <cell r="H1797">
            <v>14635347</v>
          </cell>
        </row>
        <row r="1798">
          <cell r="A1798">
            <v>260500</v>
          </cell>
          <cell r="B1798" t="str">
            <v>PE</v>
          </cell>
          <cell r="C1798" t="str">
            <v>CUPIRA</v>
          </cell>
          <cell r="D1798" t="str">
            <v>260500</v>
          </cell>
          <cell r="E1798">
            <v>1400</v>
          </cell>
          <cell r="F1798">
            <v>53959492</v>
          </cell>
          <cell r="G1798">
            <v>14708</v>
          </cell>
          <cell r="H1798">
            <v>51444637</v>
          </cell>
        </row>
        <row r="1799">
          <cell r="A1799">
            <v>260510</v>
          </cell>
          <cell r="B1799" t="str">
            <v>PE</v>
          </cell>
          <cell r="C1799" t="str">
            <v>CUSTÓDIA</v>
          </cell>
          <cell r="D1799" t="str">
            <v>260510</v>
          </cell>
          <cell r="E1799">
            <v>237445</v>
          </cell>
          <cell r="F1799">
            <v>24382165</v>
          </cell>
          <cell r="G1799">
            <v>309909</v>
          </cell>
          <cell r="H1799">
            <v>22543482</v>
          </cell>
        </row>
        <row r="1800">
          <cell r="A1800">
            <v>260515</v>
          </cell>
          <cell r="B1800" t="str">
            <v>PE</v>
          </cell>
          <cell r="C1800" t="str">
            <v>DORMENTES</v>
          </cell>
          <cell r="D1800" t="str">
            <v>260515</v>
          </cell>
          <cell r="E1800">
            <v>42318</v>
          </cell>
          <cell r="F1800">
            <v>67577101</v>
          </cell>
          <cell r="G1800">
            <v>73889</v>
          </cell>
          <cell r="H1800">
            <v>67176577</v>
          </cell>
        </row>
        <row r="1801">
          <cell r="A1801">
            <v>260520</v>
          </cell>
          <cell r="B1801" t="str">
            <v>PE</v>
          </cell>
          <cell r="C1801" t="str">
            <v>ESCADA</v>
          </cell>
          <cell r="D1801" t="str">
            <v>260520</v>
          </cell>
          <cell r="E1801">
            <v>476696</v>
          </cell>
          <cell r="F1801">
            <v>9507161</v>
          </cell>
          <cell r="G1801">
            <v>463430</v>
          </cell>
          <cell r="H1801">
            <v>11822778</v>
          </cell>
        </row>
        <row r="1802">
          <cell r="A1802">
            <v>260530</v>
          </cell>
          <cell r="B1802" t="str">
            <v>PE</v>
          </cell>
          <cell r="C1802" t="str">
            <v>EXU</v>
          </cell>
          <cell r="D1802" t="str">
            <v>260530</v>
          </cell>
          <cell r="E1802">
            <v>1130</v>
          </cell>
          <cell r="F1802">
            <v>540018</v>
          </cell>
          <cell r="G1802">
            <v>2400</v>
          </cell>
          <cell r="H1802">
            <v>665878</v>
          </cell>
        </row>
        <row r="1803">
          <cell r="A1803">
            <v>260540</v>
          </cell>
          <cell r="B1803" t="str">
            <v>PE</v>
          </cell>
          <cell r="C1803" t="str">
            <v>FEIRA NOVA</v>
          </cell>
          <cell r="D1803" t="str">
            <v>260540</v>
          </cell>
          <cell r="E1803">
            <v>283966</v>
          </cell>
          <cell r="F1803">
            <v>19266257</v>
          </cell>
          <cell r="G1803">
            <v>138476</v>
          </cell>
          <cell r="H1803">
            <v>19840307</v>
          </cell>
        </row>
        <row r="1804">
          <cell r="A1804">
            <v>260545</v>
          </cell>
          <cell r="B1804" t="str">
            <v>PE</v>
          </cell>
          <cell r="C1804" t="str">
            <v>FERNANDO DE NORONHA</v>
          </cell>
          <cell r="D1804" t="str">
            <v>260545</v>
          </cell>
          <cell r="E1804">
            <v>496</v>
          </cell>
          <cell r="F1804">
            <v>735767</v>
          </cell>
          <cell r="H1804">
            <v>682921</v>
          </cell>
        </row>
        <row r="1805">
          <cell r="A1805">
            <v>260550</v>
          </cell>
          <cell r="B1805" t="str">
            <v>PE</v>
          </cell>
          <cell r="C1805" t="str">
            <v>FERREIROS</v>
          </cell>
          <cell r="D1805" t="str">
            <v>260550</v>
          </cell>
          <cell r="F1805">
            <v>24389940</v>
          </cell>
          <cell r="H1805">
            <v>23576942</v>
          </cell>
        </row>
        <row r="1806">
          <cell r="A1806">
            <v>260560</v>
          </cell>
          <cell r="B1806" t="str">
            <v>PE</v>
          </cell>
          <cell r="C1806" t="str">
            <v>FLORES</v>
          </cell>
          <cell r="D1806" t="str">
            <v>260560</v>
          </cell>
          <cell r="F1806">
            <v>46918350</v>
          </cell>
          <cell r="H1806">
            <v>47591464</v>
          </cell>
        </row>
        <row r="1807">
          <cell r="A1807">
            <v>260570</v>
          </cell>
          <cell r="B1807" t="str">
            <v>PE</v>
          </cell>
          <cell r="C1807" t="str">
            <v>FLORESTA</v>
          </cell>
          <cell r="D1807" t="str">
            <v>260570</v>
          </cell>
          <cell r="E1807">
            <v>5228</v>
          </cell>
          <cell r="F1807">
            <v>50438115</v>
          </cell>
          <cell r="G1807">
            <v>178227</v>
          </cell>
          <cell r="H1807">
            <v>45009909</v>
          </cell>
        </row>
        <row r="1808">
          <cell r="A1808">
            <v>260580</v>
          </cell>
          <cell r="B1808" t="str">
            <v>PE</v>
          </cell>
          <cell r="C1808" t="str">
            <v>FREI MIGUELINHO</v>
          </cell>
          <cell r="D1808" t="str">
            <v>260580</v>
          </cell>
          <cell r="F1808">
            <v>1351482</v>
          </cell>
          <cell r="H1808">
            <v>1547967</v>
          </cell>
        </row>
        <row r="1809">
          <cell r="A1809">
            <v>260590</v>
          </cell>
          <cell r="B1809" t="str">
            <v>PE</v>
          </cell>
          <cell r="C1809" t="str">
            <v>GAMELEIRA</v>
          </cell>
          <cell r="D1809" t="str">
            <v>260590</v>
          </cell>
          <cell r="E1809">
            <v>2990914</v>
          </cell>
          <cell r="F1809">
            <v>80680394</v>
          </cell>
          <cell r="G1809">
            <v>33992</v>
          </cell>
          <cell r="H1809">
            <v>87454107</v>
          </cell>
        </row>
        <row r="1810">
          <cell r="A1810">
            <v>260600</v>
          </cell>
          <cell r="B1810" t="str">
            <v>PE</v>
          </cell>
          <cell r="C1810" t="str">
            <v>GARANHUNS</v>
          </cell>
          <cell r="D1810" t="str">
            <v>260600</v>
          </cell>
          <cell r="E1810">
            <v>799114</v>
          </cell>
          <cell r="F1810">
            <v>190484228</v>
          </cell>
          <cell r="G1810">
            <v>1706948</v>
          </cell>
          <cell r="H1810">
            <v>225274222</v>
          </cell>
        </row>
        <row r="1811">
          <cell r="A1811">
            <v>260610</v>
          </cell>
          <cell r="B1811" t="str">
            <v>PE</v>
          </cell>
          <cell r="C1811" t="str">
            <v>GLÓRIA DO GOITÁ</v>
          </cell>
          <cell r="D1811" t="str">
            <v>260610</v>
          </cell>
          <cell r="E1811">
            <v>180392</v>
          </cell>
          <cell r="F1811">
            <v>22296505</v>
          </cell>
          <cell r="G1811">
            <v>3109</v>
          </cell>
          <cell r="H1811">
            <v>20835182</v>
          </cell>
        </row>
        <row r="1812">
          <cell r="A1812">
            <v>260620</v>
          </cell>
          <cell r="B1812" t="str">
            <v>PE</v>
          </cell>
          <cell r="C1812" t="str">
            <v>GOIANA</v>
          </cell>
          <cell r="D1812" t="str">
            <v>260620</v>
          </cell>
          <cell r="E1812">
            <v>324967</v>
          </cell>
          <cell r="F1812">
            <v>94475686</v>
          </cell>
          <cell r="G1812">
            <v>374600</v>
          </cell>
          <cell r="H1812">
            <v>82704150</v>
          </cell>
        </row>
        <row r="1813">
          <cell r="A1813">
            <v>260630</v>
          </cell>
          <cell r="B1813" t="str">
            <v>PE</v>
          </cell>
          <cell r="C1813" t="str">
            <v>GRANITO</v>
          </cell>
          <cell r="D1813" t="str">
            <v>260630</v>
          </cell>
          <cell r="E1813">
            <v>45271</v>
          </cell>
          <cell r="F1813">
            <v>14648046</v>
          </cell>
          <cell r="G1813">
            <v>80887</v>
          </cell>
          <cell r="H1813">
            <v>16176963</v>
          </cell>
        </row>
        <row r="1814">
          <cell r="A1814">
            <v>260640</v>
          </cell>
          <cell r="B1814" t="str">
            <v>PE</v>
          </cell>
          <cell r="C1814" t="str">
            <v>GRAVATÁ</v>
          </cell>
          <cell r="D1814" t="str">
            <v>260640</v>
          </cell>
          <cell r="E1814">
            <v>861310</v>
          </cell>
          <cell r="F1814">
            <v>183711854</v>
          </cell>
          <cell r="G1814">
            <v>660687</v>
          </cell>
          <cell r="H1814">
            <v>157746561</v>
          </cell>
        </row>
        <row r="1815">
          <cell r="A1815">
            <v>260650</v>
          </cell>
          <cell r="B1815" t="str">
            <v>PE</v>
          </cell>
          <cell r="C1815" t="str">
            <v>IATI</v>
          </cell>
          <cell r="D1815" t="str">
            <v>260650</v>
          </cell>
          <cell r="E1815">
            <v>51989</v>
          </cell>
          <cell r="F1815">
            <v>89545986</v>
          </cell>
          <cell r="G1815">
            <v>1735866</v>
          </cell>
          <cell r="H1815">
            <v>75580693</v>
          </cell>
        </row>
        <row r="1816">
          <cell r="A1816">
            <v>260660</v>
          </cell>
          <cell r="B1816" t="str">
            <v>PE</v>
          </cell>
          <cell r="C1816" t="str">
            <v>IBIMIRIM</v>
          </cell>
          <cell r="D1816" t="str">
            <v>260660</v>
          </cell>
          <cell r="E1816">
            <v>445591</v>
          </cell>
          <cell r="F1816">
            <v>122640767</v>
          </cell>
          <cell r="G1816">
            <v>212182</v>
          </cell>
          <cell r="H1816">
            <v>123548080</v>
          </cell>
        </row>
        <row r="1817">
          <cell r="A1817">
            <v>260670</v>
          </cell>
          <cell r="B1817" t="str">
            <v>PE</v>
          </cell>
          <cell r="C1817" t="str">
            <v>IBIRAJUBA</v>
          </cell>
          <cell r="D1817" t="str">
            <v>260670</v>
          </cell>
          <cell r="E1817">
            <v>3606</v>
          </cell>
          <cell r="F1817">
            <v>3928971</v>
          </cell>
          <cell r="G1817">
            <v>22643</v>
          </cell>
          <cell r="H1817">
            <v>3571894</v>
          </cell>
        </row>
        <row r="1818">
          <cell r="A1818">
            <v>260680</v>
          </cell>
          <cell r="B1818" t="str">
            <v>PE</v>
          </cell>
          <cell r="C1818" t="str">
            <v>IGARASSU</v>
          </cell>
          <cell r="D1818" t="str">
            <v>260680</v>
          </cell>
          <cell r="E1818">
            <v>16489</v>
          </cell>
          <cell r="F1818">
            <v>32704104</v>
          </cell>
          <cell r="G1818">
            <v>2335</v>
          </cell>
          <cell r="H1818">
            <v>33142389</v>
          </cell>
        </row>
        <row r="1819">
          <cell r="A1819">
            <v>260690</v>
          </cell>
          <cell r="B1819" t="str">
            <v>PE</v>
          </cell>
          <cell r="C1819" t="str">
            <v>IGUARACY</v>
          </cell>
          <cell r="D1819" t="str">
            <v>260690</v>
          </cell>
          <cell r="E1819">
            <v>76990</v>
          </cell>
          <cell r="F1819">
            <v>9740472</v>
          </cell>
          <cell r="G1819">
            <v>46311</v>
          </cell>
          <cell r="H1819">
            <v>13444947</v>
          </cell>
        </row>
        <row r="1820">
          <cell r="A1820">
            <v>260760</v>
          </cell>
          <cell r="B1820" t="str">
            <v>PE</v>
          </cell>
          <cell r="C1820" t="str">
            <v>ILHA DE ITAMARACÁ</v>
          </cell>
          <cell r="D1820" t="str">
            <v>260760</v>
          </cell>
          <cell r="E1820">
            <v>76720</v>
          </cell>
          <cell r="F1820">
            <v>17777456</v>
          </cell>
          <cell r="G1820">
            <v>120</v>
          </cell>
          <cell r="H1820">
            <v>16098320</v>
          </cell>
        </row>
        <row r="1821">
          <cell r="A1821">
            <v>260700</v>
          </cell>
          <cell r="B1821" t="str">
            <v>PE</v>
          </cell>
          <cell r="C1821" t="str">
            <v>INAJÁ</v>
          </cell>
          <cell r="D1821" t="str">
            <v>260700</v>
          </cell>
          <cell r="E1821">
            <v>79272</v>
          </cell>
          <cell r="F1821">
            <v>7829845</v>
          </cell>
          <cell r="G1821">
            <v>40455</v>
          </cell>
          <cell r="H1821">
            <v>7713694</v>
          </cell>
        </row>
        <row r="1822">
          <cell r="A1822">
            <v>260710</v>
          </cell>
          <cell r="B1822" t="str">
            <v>PE</v>
          </cell>
          <cell r="C1822" t="str">
            <v>INGAZEIRA</v>
          </cell>
          <cell r="D1822" t="str">
            <v>260710</v>
          </cell>
          <cell r="E1822">
            <v>92819</v>
          </cell>
          <cell r="F1822">
            <v>8036784</v>
          </cell>
          <cell r="G1822">
            <v>27162</v>
          </cell>
          <cell r="H1822">
            <v>6106455</v>
          </cell>
        </row>
        <row r="1823">
          <cell r="A1823">
            <v>260720</v>
          </cell>
          <cell r="B1823" t="str">
            <v>PE</v>
          </cell>
          <cell r="C1823" t="str">
            <v>IPOJUCA</v>
          </cell>
          <cell r="D1823" t="str">
            <v>260720</v>
          </cell>
          <cell r="E1823">
            <v>2155700</v>
          </cell>
          <cell r="F1823">
            <v>550910779</v>
          </cell>
          <cell r="G1823">
            <v>4343650</v>
          </cell>
          <cell r="H1823">
            <v>609093559</v>
          </cell>
        </row>
        <row r="1824">
          <cell r="A1824">
            <v>260730</v>
          </cell>
          <cell r="B1824" t="str">
            <v>PE</v>
          </cell>
          <cell r="C1824" t="str">
            <v>IPUBI</v>
          </cell>
          <cell r="D1824" t="str">
            <v>260730</v>
          </cell>
          <cell r="E1824">
            <v>230211</v>
          </cell>
          <cell r="F1824">
            <v>84297774</v>
          </cell>
          <cell r="G1824">
            <v>288405</v>
          </cell>
          <cell r="H1824">
            <v>82873477</v>
          </cell>
        </row>
        <row r="1825">
          <cell r="A1825">
            <v>260740</v>
          </cell>
          <cell r="B1825" t="str">
            <v>PE</v>
          </cell>
          <cell r="C1825" t="str">
            <v>ITACURUBA</v>
          </cell>
          <cell r="D1825" t="str">
            <v>260740</v>
          </cell>
          <cell r="E1825">
            <v>4750</v>
          </cell>
          <cell r="F1825">
            <v>21474996</v>
          </cell>
          <cell r="G1825">
            <v>5115</v>
          </cell>
          <cell r="H1825">
            <v>22870966</v>
          </cell>
        </row>
        <row r="1826">
          <cell r="A1826">
            <v>260750</v>
          </cell>
          <cell r="B1826" t="str">
            <v>PE</v>
          </cell>
          <cell r="C1826" t="str">
            <v>ITAÍBA</v>
          </cell>
          <cell r="D1826" t="str">
            <v>260750</v>
          </cell>
          <cell r="E1826">
            <v>187350</v>
          </cell>
          <cell r="F1826">
            <v>101888186</v>
          </cell>
          <cell r="G1826">
            <v>98664</v>
          </cell>
          <cell r="H1826">
            <v>94137864</v>
          </cell>
        </row>
        <row r="1827">
          <cell r="A1827">
            <v>260765</v>
          </cell>
          <cell r="B1827" t="str">
            <v>PE</v>
          </cell>
          <cell r="C1827" t="str">
            <v>ITAMBÉ</v>
          </cell>
          <cell r="D1827" t="str">
            <v>260765</v>
          </cell>
          <cell r="F1827">
            <v>101413574</v>
          </cell>
          <cell r="G1827">
            <v>1755764</v>
          </cell>
          <cell r="H1827">
            <v>69024328</v>
          </cell>
        </row>
        <row r="1828">
          <cell r="A1828">
            <v>260770</v>
          </cell>
          <cell r="B1828" t="str">
            <v>PE</v>
          </cell>
          <cell r="C1828" t="str">
            <v>ITAPETIM</v>
          </cell>
          <cell r="D1828" t="str">
            <v>260770</v>
          </cell>
          <cell r="E1828">
            <v>96258</v>
          </cell>
          <cell r="F1828">
            <v>9733998</v>
          </cell>
          <cell r="G1828">
            <v>78569</v>
          </cell>
          <cell r="H1828">
            <v>9700947</v>
          </cell>
        </row>
        <row r="1829">
          <cell r="A1829">
            <v>260775</v>
          </cell>
          <cell r="B1829" t="str">
            <v>PE</v>
          </cell>
          <cell r="C1829" t="str">
            <v>ITAPISSUMA</v>
          </cell>
          <cell r="D1829" t="str">
            <v>260775</v>
          </cell>
          <cell r="E1829">
            <v>8160</v>
          </cell>
          <cell r="F1829">
            <v>305626269</v>
          </cell>
          <cell r="G1829">
            <v>2037744</v>
          </cell>
          <cell r="H1829">
            <v>299870372</v>
          </cell>
        </row>
        <row r="1830">
          <cell r="A1830">
            <v>260780</v>
          </cell>
          <cell r="B1830" t="str">
            <v>PE</v>
          </cell>
          <cell r="C1830" t="str">
            <v>ITAQUITINGA</v>
          </cell>
          <cell r="D1830" t="str">
            <v>260780</v>
          </cell>
          <cell r="E1830">
            <v>38164</v>
          </cell>
          <cell r="F1830">
            <v>4913025</v>
          </cell>
          <cell r="G1830">
            <v>4190</v>
          </cell>
          <cell r="H1830">
            <v>5199728</v>
          </cell>
        </row>
        <row r="1831">
          <cell r="A1831">
            <v>260790</v>
          </cell>
          <cell r="B1831" t="str">
            <v>PE</v>
          </cell>
          <cell r="C1831" t="str">
            <v>JABOATÃO DOS GUARARAPES</v>
          </cell>
          <cell r="D1831" t="str">
            <v>260790</v>
          </cell>
          <cell r="E1831">
            <v>8770162</v>
          </cell>
          <cell r="F1831">
            <v>1097129317</v>
          </cell>
          <cell r="G1831">
            <v>7802150</v>
          </cell>
          <cell r="H1831">
            <v>921619596</v>
          </cell>
        </row>
        <row r="1832">
          <cell r="A1832">
            <v>260795</v>
          </cell>
          <cell r="B1832" t="str">
            <v>PE</v>
          </cell>
          <cell r="C1832" t="str">
            <v>JAQUEIRA</v>
          </cell>
          <cell r="D1832" t="str">
            <v>260795</v>
          </cell>
          <cell r="E1832">
            <v>420393</v>
          </cell>
          <cell r="F1832">
            <v>6212623</v>
          </cell>
          <cell r="G1832">
            <v>15499</v>
          </cell>
          <cell r="H1832">
            <v>2342243</v>
          </cell>
        </row>
        <row r="1833">
          <cell r="A1833">
            <v>260800</v>
          </cell>
          <cell r="B1833" t="str">
            <v>PE</v>
          </cell>
          <cell r="C1833" t="str">
            <v>JATAÚBA</v>
          </cell>
          <cell r="D1833" t="str">
            <v>260800</v>
          </cell>
          <cell r="E1833">
            <v>115419</v>
          </cell>
          <cell r="F1833">
            <v>9662909</v>
          </cell>
          <cell r="G1833">
            <v>73631</v>
          </cell>
          <cell r="H1833">
            <v>10888662</v>
          </cell>
        </row>
        <row r="1834">
          <cell r="A1834">
            <v>260805</v>
          </cell>
          <cell r="B1834" t="str">
            <v>PE</v>
          </cell>
          <cell r="C1834" t="str">
            <v>JATOBÁ</v>
          </cell>
          <cell r="D1834" t="str">
            <v>260805</v>
          </cell>
          <cell r="E1834">
            <v>2585</v>
          </cell>
          <cell r="F1834">
            <v>4192637</v>
          </cell>
          <cell r="G1834">
            <v>12831</v>
          </cell>
          <cell r="H1834">
            <v>6314546</v>
          </cell>
        </row>
        <row r="1835">
          <cell r="A1835">
            <v>260810</v>
          </cell>
          <cell r="B1835" t="str">
            <v>PE</v>
          </cell>
          <cell r="C1835" t="str">
            <v>JOÃO ALFREDO</v>
          </cell>
          <cell r="D1835" t="str">
            <v>260810</v>
          </cell>
          <cell r="F1835">
            <v>8755382</v>
          </cell>
          <cell r="H1835">
            <v>8456424</v>
          </cell>
        </row>
        <row r="1836">
          <cell r="A1836">
            <v>260820</v>
          </cell>
          <cell r="B1836" t="str">
            <v>PE</v>
          </cell>
          <cell r="C1836" t="str">
            <v>JOAQUIM NABUCO</v>
          </cell>
          <cell r="D1836" t="str">
            <v>260820</v>
          </cell>
          <cell r="E1836">
            <v>6974</v>
          </cell>
          <cell r="F1836">
            <v>6000</v>
          </cell>
          <cell r="H1836">
            <v>5800</v>
          </cell>
        </row>
        <row r="1837">
          <cell r="A1837">
            <v>260825</v>
          </cell>
          <cell r="B1837" t="str">
            <v>PE</v>
          </cell>
          <cell r="C1837" t="str">
            <v>JUCATI</v>
          </cell>
          <cell r="D1837" t="str">
            <v>260825</v>
          </cell>
          <cell r="E1837">
            <v>178684</v>
          </cell>
          <cell r="F1837">
            <v>31606397</v>
          </cell>
          <cell r="G1837">
            <v>169307</v>
          </cell>
          <cell r="H1837">
            <v>27977336</v>
          </cell>
        </row>
        <row r="1838">
          <cell r="A1838">
            <v>260830</v>
          </cell>
          <cell r="B1838" t="str">
            <v>PE</v>
          </cell>
          <cell r="C1838" t="str">
            <v>JUPI</v>
          </cell>
          <cell r="D1838" t="str">
            <v>260830</v>
          </cell>
          <cell r="F1838">
            <v>65880204</v>
          </cell>
          <cell r="G1838">
            <v>10930</v>
          </cell>
          <cell r="H1838">
            <v>63061903</v>
          </cell>
        </row>
        <row r="1839">
          <cell r="A1839">
            <v>260840</v>
          </cell>
          <cell r="B1839" t="str">
            <v>PE</v>
          </cell>
          <cell r="C1839" t="str">
            <v>JUREMA</v>
          </cell>
          <cell r="D1839" t="str">
            <v>260840</v>
          </cell>
          <cell r="E1839">
            <v>40377</v>
          </cell>
          <cell r="F1839">
            <v>10116240</v>
          </cell>
          <cell r="G1839">
            <v>15692</v>
          </cell>
          <cell r="H1839">
            <v>9913349</v>
          </cell>
        </row>
        <row r="1840">
          <cell r="A1840">
            <v>260850</v>
          </cell>
          <cell r="B1840" t="str">
            <v>PE</v>
          </cell>
          <cell r="C1840" t="str">
            <v>LAGOA DE ITAENGA</v>
          </cell>
          <cell r="D1840" t="str">
            <v>260850</v>
          </cell>
          <cell r="E1840">
            <v>3643</v>
          </cell>
          <cell r="F1840">
            <v>3520521</v>
          </cell>
          <cell r="G1840">
            <v>13667</v>
          </cell>
          <cell r="H1840">
            <v>4163843</v>
          </cell>
        </row>
        <row r="1841">
          <cell r="A1841">
            <v>260845</v>
          </cell>
          <cell r="B1841" t="str">
            <v>PE</v>
          </cell>
          <cell r="C1841" t="str">
            <v>LAGOA DO CARRO</v>
          </cell>
          <cell r="D1841" t="str">
            <v>260845</v>
          </cell>
          <cell r="E1841">
            <v>429552</v>
          </cell>
          <cell r="F1841">
            <v>49575273</v>
          </cell>
          <cell r="G1841">
            <v>201854</v>
          </cell>
          <cell r="H1841">
            <v>62393492</v>
          </cell>
        </row>
        <row r="1842">
          <cell r="A1842">
            <v>260860</v>
          </cell>
          <cell r="B1842" t="str">
            <v>PE</v>
          </cell>
          <cell r="C1842" t="str">
            <v>LAGOA DO OURO</v>
          </cell>
          <cell r="D1842" t="str">
            <v>260860</v>
          </cell>
          <cell r="E1842">
            <v>195899</v>
          </cell>
          <cell r="F1842">
            <v>9147058</v>
          </cell>
          <cell r="G1842">
            <v>39364</v>
          </cell>
          <cell r="H1842">
            <v>17683313</v>
          </cell>
        </row>
        <row r="1843">
          <cell r="A1843">
            <v>260870</v>
          </cell>
          <cell r="B1843" t="str">
            <v>PE</v>
          </cell>
          <cell r="C1843" t="str">
            <v>LAGOA DOS GATOS</v>
          </cell>
          <cell r="D1843" t="str">
            <v>260870</v>
          </cell>
          <cell r="F1843">
            <v>20313669</v>
          </cell>
          <cell r="H1843">
            <v>21193465</v>
          </cell>
        </row>
        <row r="1844">
          <cell r="A1844">
            <v>260875</v>
          </cell>
          <cell r="B1844" t="str">
            <v>PE</v>
          </cell>
          <cell r="C1844" t="str">
            <v>LAGOA GRANDE</v>
          </cell>
          <cell r="D1844" t="str">
            <v>260875</v>
          </cell>
          <cell r="F1844">
            <v>340140</v>
          </cell>
          <cell r="H1844">
            <v>328802</v>
          </cell>
        </row>
        <row r="1845">
          <cell r="A1845">
            <v>260880</v>
          </cell>
          <cell r="B1845" t="str">
            <v>PE</v>
          </cell>
          <cell r="C1845" t="str">
            <v>LAJEDO</v>
          </cell>
          <cell r="D1845" t="str">
            <v>260880</v>
          </cell>
          <cell r="E1845">
            <v>637760</v>
          </cell>
          <cell r="F1845">
            <v>25353455</v>
          </cell>
          <cell r="G1845">
            <v>283174</v>
          </cell>
          <cell r="H1845">
            <v>22790889</v>
          </cell>
        </row>
        <row r="1846">
          <cell r="A1846">
            <v>260890</v>
          </cell>
          <cell r="B1846" t="str">
            <v>PE</v>
          </cell>
          <cell r="C1846" t="str">
            <v>LIMOEIRO</v>
          </cell>
          <cell r="D1846" t="str">
            <v>260890</v>
          </cell>
          <cell r="E1846">
            <v>2085846</v>
          </cell>
          <cell r="F1846">
            <v>75755560</v>
          </cell>
          <cell r="G1846">
            <v>2682220</v>
          </cell>
          <cell r="H1846">
            <v>87529419</v>
          </cell>
        </row>
        <row r="1847">
          <cell r="A1847">
            <v>260900</v>
          </cell>
          <cell r="B1847" t="str">
            <v>PE</v>
          </cell>
          <cell r="C1847" t="str">
            <v>MACAPARANA</v>
          </cell>
          <cell r="D1847" t="str">
            <v>260900</v>
          </cell>
          <cell r="E1847">
            <v>117722</v>
          </cell>
          <cell r="F1847">
            <v>19436759</v>
          </cell>
          <cell r="G1847">
            <v>17935</v>
          </cell>
          <cell r="H1847">
            <v>20439955</v>
          </cell>
        </row>
        <row r="1848">
          <cell r="A1848">
            <v>260910</v>
          </cell>
          <cell r="B1848" t="str">
            <v>PE</v>
          </cell>
          <cell r="C1848" t="str">
            <v>MACHADOS</v>
          </cell>
          <cell r="D1848" t="str">
            <v>260910</v>
          </cell>
          <cell r="E1848">
            <v>7480</v>
          </cell>
          <cell r="F1848">
            <v>22823708</v>
          </cell>
          <cell r="G1848">
            <v>5479</v>
          </cell>
          <cell r="H1848">
            <v>26234623</v>
          </cell>
        </row>
        <row r="1849">
          <cell r="A1849">
            <v>260915</v>
          </cell>
          <cell r="B1849" t="str">
            <v>PE</v>
          </cell>
          <cell r="C1849" t="str">
            <v>MANARI</v>
          </cell>
          <cell r="D1849" t="str">
            <v>260915</v>
          </cell>
          <cell r="E1849">
            <v>17240</v>
          </cell>
          <cell r="F1849">
            <v>1541062</v>
          </cell>
          <cell r="G1849">
            <v>960</v>
          </cell>
          <cell r="H1849">
            <v>1017453</v>
          </cell>
        </row>
        <row r="1850">
          <cell r="A1850">
            <v>260920</v>
          </cell>
          <cell r="B1850" t="str">
            <v>PE</v>
          </cell>
          <cell r="C1850" t="str">
            <v>MARAIAL</v>
          </cell>
          <cell r="D1850" t="str">
            <v>260920</v>
          </cell>
          <cell r="F1850">
            <v>2744408</v>
          </cell>
          <cell r="H1850">
            <v>2822628</v>
          </cell>
        </row>
        <row r="1851">
          <cell r="A1851">
            <v>260930</v>
          </cell>
          <cell r="B1851" t="str">
            <v>PE</v>
          </cell>
          <cell r="C1851" t="str">
            <v>MIRANDIBA</v>
          </cell>
          <cell r="D1851" t="str">
            <v>260930</v>
          </cell>
          <cell r="E1851">
            <v>3650</v>
          </cell>
          <cell r="F1851">
            <v>14341945</v>
          </cell>
          <cell r="G1851">
            <v>108039</v>
          </cell>
          <cell r="H1851">
            <v>15836641</v>
          </cell>
        </row>
        <row r="1852">
          <cell r="A1852">
            <v>261430</v>
          </cell>
          <cell r="B1852" t="str">
            <v>PE</v>
          </cell>
          <cell r="C1852" t="str">
            <v>MOREILÂNDIA</v>
          </cell>
          <cell r="D1852" t="str">
            <v>261430</v>
          </cell>
          <cell r="F1852">
            <v>10275534</v>
          </cell>
          <cell r="G1852">
            <v>3</v>
          </cell>
          <cell r="H1852">
            <v>9963387</v>
          </cell>
        </row>
        <row r="1853">
          <cell r="A1853">
            <v>260940</v>
          </cell>
          <cell r="B1853" t="str">
            <v>PE</v>
          </cell>
          <cell r="C1853" t="str">
            <v>MORENO</v>
          </cell>
          <cell r="D1853" t="str">
            <v>260940</v>
          </cell>
          <cell r="E1853">
            <v>757792</v>
          </cell>
          <cell r="F1853">
            <v>132965976</v>
          </cell>
          <cell r="G1853">
            <v>656623</v>
          </cell>
          <cell r="H1853">
            <v>159546129</v>
          </cell>
        </row>
        <row r="1854">
          <cell r="A1854">
            <v>260950</v>
          </cell>
          <cell r="B1854" t="str">
            <v>PE</v>
          </cell>
          <cell r="C1854" t="str">
            <v>NAZARÉ DA MATA</v>
          </cell>
          <cell r="D1854" t="str">
            <v>260950</v>
          </cell>
          <cell r="E1854">
            <v>401</v>
          </cell>
          <cell r="F1854">
            <v>41333752</v>
          </cell>
          <cell r="G1854">
            <v>23153</v>
          </cell>
          <cell r="H1854">
            <v>38993042</v>
          </cell>
        </row>
        <row r="1855">
          <cell r="A1855">
            <v>260960</v>
          </cell>
          <cell r="B1855" t="str">
            <v>PE</v>
          </cell>
          <cell r="C1855" t="str">
            <v>OLINDA</v>
          </cell>
          <cell r="D1855" t="str">
            <v>260960</v>
          </cell>
          <cell r="E1855">
            <v>3357157</v>
          </cell>
          <cell r="F1855">
            <v>407033082</v>
          </cell>
          <cell r="G1855">
            <v>1772998</v>
          </cell>
          <cell r="H1855">
            <v>365459659</v>
          </cell>
        </row>
        <row r="1856">
          <cell r="A1856">
            <v>260970</v>
          </cell>
          <cell r="B1856" t="str">
            <v>PE</v>
          </cell>
          <cell r="C1856" t="str">
            <v>OROBÓ</v>
          </cell>
          <cell r="D1856" t="str">
            <v>260970</v>
          </cell>
          <cell r="E1856">
            <v>114157</v>
          </cell>
          <cell r="F1856">
            <v>31538338</v>
          </cell>
          <cell r="G1856">
            <v>276366</v>
          </cell>
          <cell r="H1856">
            <v>28740299</v>
          </cell>
        </row>
        <row r="1857">
          <cell r="A1857">
            <v>260980</v>
          </cell>
          <cell r="B1857" t="str">
            <v>PE</v>
          </cell>
          <cell r="C1857" t="str">
            <v>OROCÓ</v>
          </cell>
          <cell r="D1857" t="str">
            <v>260980</v>
          </cell>
          <cell r="F1857">
            <v>1374480</v>
          </cell>
          <cell r="H1857">
            <v>1328664</v>
          </cell>
        </row>
        <row r="1858">
          <cell r="A1858">
            <v>260990</v>
          </cell>
          <cell r="B1858" t="str">
            <v>PE</v>
          </cell>
          <cell r="C1858" t="str">
            <v>OURICURI</v>
          </cell>
          <cell r="D1858" t="str">
            <v>260990</v>
          </cell>
          <cell r="E1858">
            <v>100</v>
          </cell>
          <cell r="F1858">
            <v>37796939</v>
          </cell>
          <cell r="G1858">
            <v>2</v>
          </cell>
          <cell r="H1858">
            <v>37359257</v>
          </cell>
        </row>
        <row r="1859">
          <cell r="A1859">
            <v>261000</v>
          </cell>
          <cell r="B1859" t="str">
            <v>PE</v>
          </cell>
          <cell r="C1859" t="str">
            <v>PALMARES</v>
          </cell>
          <cell r="D1859" t="str">
            <v>261000</v>
          </cell>
          <cell r="E1859">
            <v>10456719</v>
          </cell>
          <cell r="F1859">
            <v>372527844</v>
          </cell>
          <cell r="G1859">
            <v>46748</v>
          </cell>
          <cell r="H1859">
            <v>412498301</v>
          </cell>
        </row>
        <row r="1860">
          <cell r="A1860">
            <v>261010</v>
          </cell>
          <cell r="B1860" t="str">
            <v>PE</v>
          </cell>
          <cell r="C1860" t="str">
            <v>PALMEIRINA</v>
          </cell>
          <cell r="D1860" t="str">
            <v>261010</v>
          </cell>
          <cell r="E1860">
            <v>330</v>
          </cell>
          <cell r="F1860">
            <v>1674635</v>
          </cell>
          <cell r="G1860">
            <v>7836</v>
          </cell>
          <cell r="H1860">
            <v>1522295</v>
          </cell>
        </row>
        <row r="1861">
          <cell r="A1861">
            <v>261020</v>
          </cell>
          <cell r="B1861" t="str">
            <v>PE</v>
          </cell>
          <cell r="C1861" t="str">
            <v>PANELAS</v>
          </cell>
          <cell r="D1861" t="str">
            <v>261020</v>
          </cell>
          <cell r="E1861">
            <v>720383</v>
          </cell>
          <cell r="F1861">
            <v>35543604</v>
          </cell>
          <cell r="G1861">
            <v>584277</v>
          </cell>
          <cell r="H1861">
            <v>26247355</v>
          </cell>
        </row>
        <row r="1862">
          <cell r="A1862">
            <v>261030</v>
          </cell>
          <cell r="B1862" t="str">
            <v>PE</v>
          </cell>
          <cell r="C1862" t="str">
            <v>PARANATAMA</v>
          </cell>
          <cell r="D1862" t="str">
            <v>261030</v>
          </cell>
          <cell r="F1862">
            <v>4482150</v>
          </cell>
          <cell r="H1862">
            <v>4332745</v>
          </cell>
        </row>
        <row r="1863">
          <cell r="A1863">
            <v>261040</v>
          </cell>
          <cell r="B1863" t="str">
            <v>PE</v>
          </cell>
          <cell r="C1863" t="str">
            <v>PARNAMIRIM</v>
          </cell>
          <cell r="D1863" t="str">
            <v>261040</v>
          </cell>
          <cell r="E1863">
            <v>2476</v>
          </cell>
          <cell r="F1863">
            <v>476669</v>
          </cell>
          <cell r="H1863">
            <v>473719</v>
          </cell>
        </row>
        <row r="1864">
          <cell r="A1864">
            <v>261050</v>
          </cell>
          <cell r="B1864" t="str">
            <v>PE</v>
          </cell>
          <cell r="C1864" t="str">
            <v>PASSIRA</v>
          </cell>
          <cell r="D1864" t="str">
            <v>261050</v>
          </cell>
          <cell r="E1864">
            <v>365</v>
          </cell>
          <cell r="F1864">
            <v>17010591</v>
          </cell>
          <cell r="G1864">
            <v>565</v>
          </cell>
          <cell r="H1864">
            <v>21492852</v>
          </cell>
        </row>
        <row r="1865">
          <cell r="A1865">
            <v>261060</v>
          </cell>
          <cell r="B1865" t="str">
            <v>PE</v>
          </cell>
          <cell r="C1865" t="str">
            <v>PAUDALHO</v>
          </cell>
          <cell r="D1865" t="str">
            <v>261060</v>
          </cell>
          <cell r="E1865">
            <v>132070</v>
          </cell>
          <cell r="F1865">
            <v>155834795</v>
          </cell>
          <cell r="G1865">
            <v>102656</v>
          </cell>
          <cell r="H1865">
            <v>150272652</v>
          </cell>
        </row>
        <row r="1866">
          <cell r="A1866">
            <v>261070</v>
          </cell>
          <cell r="B1866" t="str">
            <v>PE</v>
          </cell>
          <cell r="C1866" t="str">
            <v>PAULISTA</v>
          </cell>
          <cell r="D1866" t="str">
            <v>261070</v>
          </cell>
          <cell r="E1866">
            <v>63925</v>
          </cell>
          <cell r="F1866">
            <v>2846768</v>
          </cell>
          <cell r="G1866">
            <v>115907</v>
          </cell>
          <cell r="H1866">
            <v>21963242</v>
          </cell>
        </row>
        <row r="1867">
          <cell r="A1867">
            <v>261080</v>
          </cell>
          <cell r="B1867" t="str">
            <v>PE</v>
          </cell>
          <cell r="C1867" t="str">
            <v>PEDRA</v>
          </cell>
          <cell r="D1867" t="str">
            <v>261080</v>
          </cell>
          <cell r="E1867">
            <v>13050</v>
          </cell>
          <cell r="F1867">
            <v>5746639</v>
          </cell>
          <cell r="G1867">
            <v>40868</v>
          </cell>
          <cell r="H1867">
            <v>5233687</v>
          </cell>
        </row>
        <row r="1868">
          <cell r="A1868">
            <v>261090</v>
          </cell>
          <cell r="B1868" t="str">
            <v>PE</v>
          </cell>
          <cell r="C1868" t="str">
            <v>PESQUEIRA</v>
          </cell>
          <cell r="D1868" t="str">
            <v>261090</v>
          </cell>
          <cell r="E1868">
            <v>2572</v>
          </cell>
          <cell r="F1868">
            <v>6656712</v>
          </cell>
          <cell r="G1868">
            <v>2588</v>
          </cell>
          <cell r="H1868">
            <v>6472188</v>
          </cell>
        </row>
        <row r="1869">
          <cell r="A1869">
            <v>261100</v>
          </cell>
          <cell r="B1869" t="str">
            <v>PE</v>
          </cell>
          <cell r="C1869" t="str">
            <v>PETROLÂNDIA</v>
          </cell>
          <cell r="D1869" t="str">
            <v>261100</v>
          </cell>
          <cell r="E1869">
            <v>225504</v>
          </cell>
          <cell r="F1869">
            <v>49582607</v>
          </cell>
          <cell r="G1869">
            <v>238045</v>
          </cell>
          <cell r="H1869">
            <v>46574700</v>
          </cell>
        </row>
        <row r="1870">
          <cell r="A1870">
            <v>261110</v>
          </cell>
          <cell r="B1870" t="str">
            <v>PE</v>
          </cell>
          <cell r="C1870" t="str">
            <v>PETROLINA</v>
          </cell>
          <cell r="D1870" t="str">
            <v>261110</v>
          </cell>
          <cell r="E1870">
            <v>4243848</v>
          </cell>
          <cell r="F1870">
            <v>913834373</v>
          </cell>
          <cell r="G1870">
            <v>4679557</v>
          </cell>
          <cell r="H1870">
            <v>944940333</v>
          </cell>
        </row>
        <row r="1871">
          <cell r="A1871">
            <v>261120</v>
          </cell>
          <cell r="B1871" t="str">
            <v>PE</v>
          </cell>
          <cell r="C1871" t="str">
            <v>POÇÃO</v>
          </cell>
          <cell r="D1871" t="str">
            <v>261120</v>
          </cell>
          <cell r="E1871">
            <v>433710</v>
          </cell>
          <cell r="F1871">
            <v>41458008</v>
          </cell>
          <cell r="G1871">
            <v>194046</v>
          </cell>
          <cell r="H1871">
            <v>40433936</v>
          </cell>
        </row>
        <row r="1872">
          <cell r="A1872">
            <v>261140</v>
          </cell>
          <cell r="B1872" t="str">
            <v>PE</v>
          </cell>
          <cell r="C1872" t="str">
            <v>PRIMAVERA</v>
          </cell>
          <cell r="D1872" t="str">
            <v>261140</v>
          </cell>
          <cell r="E1872">
            <v>182309</v>
          </cell>
          <cell r="F1872">
            <v>8946161</v>
          </cell>
          <cell r="G1872">
            <v>500605</v>
          </cell>
          <cell r="H1872">
            <v>4193776</v>
          </cell>
        </row>
        <row r="1873">
          <cell r="A1873">
            <v>261150</v>
          </cell>
          <cell r="B1873" t="str">
            <v>PE</v>
          </cell>
          <cell r="C1873" t="str">
            <v>QUIPAPÁ</v>
          </cell>
          <cell r="D1873" t="str">
            <v>261150</v>
          </cell>
          <cell r="E1873">
            <v>20353</v>
          </cell>
          <cell r="F1873">
            <v>9142823</v>
          </cell>
          <cell r="G1873">
            <v>11590</v>
          </cell>
          <cell r="H1873">
            <v>8446050</v>
          </cell>
        </row>
        <row r="1874">
          <cell r="A1874">
            <v>261153</v>
          </cell>
          <cell r="B1874" t="str">
            <v>PE</v>
          </cell>
          <cell r="C1874" t="str">
            <v>QUIXABA</v>
          </cell>
          <cell r="D1874" t="str">
            <v>261153</v>
          </cell>
          <cell r="E1874">
            <v>120734</v>
          </cell>
          <cell r="F1874">
            <v>53983783</v>
          </cell>
          <cell r="G1874">
            <v>296446</v>
          </cell>
          <cell r="H1874">
            <v>52344245</v>
          </cell>
        </row>
        <row r="1875">
          <cell r="A1875">
            <v>261160</v>
          </cell>
          <cell r="B1875" t="str">
            <v>PE</v>
          </cell>
          <cell r="C1875" t="str">
            <v>RECIFE</v>
          </cell>
          <cell r="D1875" t="str">
            <v>261160</v>
          </cell>
          <cell r="F1875">
            <v>178170</v>
          </cell>
          <cell r="H1875">
            <v>172231</v>
          </cell>
        </row>
        <row r="1876">
          <cell r="A1876">
            <v>261170</v>
          </cell>
          <cell r="B1876" t="str">
            <v>PE</v>
          </cell>
          <cell r="C1876" t="str">
            <v>RIACHO DAS ALMAS</v>
          </cell>
          <cell r="D1876" t="str">
            <v>261170</v>
          </cell>
          <cell r="E1876">
            <v>2978</v>
          </cell>
          <cell r="F1876">
            <v>2839895</v>
          </cell>
          <cell r="G1876">
            <v>55898</v>
          </cell>
          <cell r="H1876">
            <v>1811685</v>
          </cell>
        </row>
        <row r="1877">
          <cell r="A1877">
            <v>261180</v>
          </cell>
          <cell r="B1877" t="str">
            <v>PE</v>
          </cell>
          <cell r="C1877" t="str">
            <v>RIBEIRÃO</v>
          </cell>
          <cell r="D1877" t="str">
            <v>261180</v>
          </cell>
          <cell r="E1877">
            <v>101901</v>
          </cell>
          <cell r="F1877">
            <v>5868585</v>
          </cell>
          <cell r="G1877">
            <v>24627</v>
          </cell>
          <cell r="H1877">
            <v>5872058</v>
          </cell>
        </row>
        <row r="1878">
          <cell r="A1878">
            <v>261190</v>
          </cell>
          <cell r="B1878" t="str">
            <v>PE</v>
          </cell>
          <cell r="C1878" t="str">
            <v>RIO FORMOSO</v>
          </cell>
          <cell r="D1878" t="str">
            <v>261190</v>
          </cell>
          <cell r="E1878">
            <v>237790</v>
          </cell>
          <cell r="F1878">
            <v>114068646</v>
          </cell>
          <cell r="G1878">
            <v>44869</v>
          </cell>
          <cell r="H1878">
            <v>131839375</v>
          </cell>
        </row>
        <row r="1879">
          <cell r="A1879">
            <v>261200</v>
          </cell>
          <cell r="B1879" t="str">
            <v>PE</v>
          </cell>
          <cell r="C1879" t="str">
            <v>SAIRÉ</v>
          </cell>
          <cell r="D1879" t="str">
            <v>261200</v>
          </cell>
          <cell r="E1879">
            <v>12282</v>
          </cell>
          <cell r="F1879">
            <v>29503561</v>
          </cell>
          <cell r="G1879">
            <v>95</v>
          </cell>
          <cell r="H1879">
            <v>28487492</v>
          </cell>
        </row>
        <row r="1880">
          <cell r="A1880">
            <v>261210</v>
          </cell>
          <cell r="B1880" t="str">
            <v>PE</v>
          </cell>
          <cell r="C1880" t="str">
            <v>SALGADINHO</v>
          </cell>
          <cell r="D1880" t="str">
            <v>261210</v>
          </cell>
          <cell r="E1880">
            <v>23128</v>
          </cell>
          <cell r="F1880">
            <v>33164088</v>
          </cell>
          <cell r="G1880">
            <v>7085</v>
          </cell>
          <cell r="H1880">
            <v>29825030</v>
          </cell>
        </row>
        <row r="1881">
          <cell r="A1881">
            <v>261220</v>
          </cell>
          <cell r="B1881" t="str">
            <v>PE</v>
          </cell>
          <cell r="C1881" t="str">
            <v>SALGUEIRO</v>
          </cell>
          <cell r="D1881" t="str">
            <v>261220</v>
          </cell>
          <cell r="E1881">
            <v>822683</v>
          </cell>
          <cell r="F1881">
            <v>80391461</v>
          </cell>
          <cell r="G1881">
            <v>583939</v>
          </cell>
          <cell r="H1881">
            <v>76743372</v>
          </cell>
        </row>
        <row r="1882">
          <cell r="A1882">
            <v>261230</v>
          </cell>
          <cell r="B1882" t="str">
            <v>PE</v>
          </cell>
          <cell r="C1882" t="str">
            <v>SALOÁ</v>
          </cell>
          <cell r="D1882" t="str">
            <v>261230</v>
          </cell>
          <cell r="E1882">
            <v>95165</v>
          </cell>
          <cell r="F1882">
            <v>28799939</v>
          </cell>
          <cell r="G1882">
            <v>86192</v>
          </cell>
          <cell r="H1882">
            <v>27794043</v>
          </cell>
        </row>
        <row r="1883">
          <cell r="A1883">
            <v>261240</v>
          </cell>
          <cell r="B1883" t="str">
            <v>PE</v>
          </cell>
          <cell r="C1883" t="str">
            <v>SANHARÓ</v>
          </cell>
          <cell r="D1883" t="str">
            <v>261240</v>
          </cell>
          <cell r="E1883">
            <v>7350</v>
          </cell>
          <cell r="F1883">
            <v>4761203</v>
          </cell>
          <cell r="G1883">
            <v>6362</v>
          </cell>
          <cell r="H1883">
            <v>4658832</v>
          </cell>
        </row>
        <row r="1884">
          <cell r="A1884">
            <v>261245</v>
          </cell>
          <cell r="B1884" t="str">
            <v>PE</v>
          </cell>
          <cell r="C1884" t="str">
            <v>SANTA CRUZ</v>
          </cell>
          <cell r="D1884" t="str">
            <v>261245</v>
          </cell>
          <cell r="E1884">
            <v>32778</v>
          </cell>
          <cell r="F1884">
            <v>15042236</v>
          </cell>
          <cell r="G1884">
            <v>47300</v>
          </cell>
          <cell r="H1884">
            <v>13684411</v>
          </cell>
        </row>
        <row r="1885">
          <cell r="A1885">
            <v>261247</v>
          </cell>
          <cell r="B1885" t="str">
            <v>PE</v>
          </cell>
          <cell r="C1885" t="str">
            <v>SANTA CRUZ DA BAIXA VERDE</v>
          </cell>
          <cell r="D1885" t="str">
            <v>261247</v>
          </cell>
          <cell r="E1885">
            <v>1750</v>
          </cell>
          <cell r="F1885">
            <v>5766172</v>
          </cell>
          <cell r="G1885">
            <v>5387</v>
          </cell>
          <cell r="H1885">
            <v>5651666</v>
          </cell>
        </row>
        <row r="1886">
          <cell r="A1886">
            <v>261250</v>
          </cell>
          <cell r="B1886" t="str">
            <v>PE</v>
          </cell>
          <cell r="C1886" t="str">
            <v>SANTA CRUZ DO CAPIBARIBE</v>
          </cell>
          <cell r="D1886" t="str">
            <v>261250</v>
          </cell>
          <cell r="F1886">
            <v>10130634</v>
          </cell>
          <cell r="H1886">
            <v>10087411</v>
          </cell>
        </row>
        <row r="1887">
          <cell r="A1887">
            <v>261255</v>
          </cell>
          <cell r="B1887" t="str">
            <v>PE</v>
          </cell>
          <cell r="C1887" t="str">
            <v>SANTA FILOMENA</v>
          </cell>
          <cell r="D1887" t="str">
            <v>261255</v>
          </cell>
          <cell r="F1887">
            <v>9240</v>
          </cell>
          <cell r="H1887">
            <v>8932</v>
          </cell>
        </row>
        <row r="1888">
          <cell r="A1888">
            <v>261260</v>
          </cell>
          <cell r="B1888" t="str">
            <v>PE</v>
          </cell>
          <cell r="C1888" t="str">
            <v>SANTA MARIA DA BOA VISTA</v>
          </cell>
          <cell r="D1888" t="str">
            <v>261260</v>
          </cell>
          <cell r="E1888">
            <v>330408</v>
          </cell>
          <cell r="F1888">
            <v>69279601</v>
          </cell>
          <cell r="G1888">
            <v>345920</v>
          </cell>
          <cell r="H1888">
            <v>65250614</v>
          </cell>
        </row>
        <row r="1889">
          <cell r="A1889">
            <v>261270</v>
          </cell>
          <cell r="B1889" t="str">
            <v>PE</v>
          </cell>
          <cell r="C1889" t="str">
            <v>SANTA MARIA DO CAMBUCÁ</v>
          </cell>
          <cell r="D1889" t="str">
            <v>261270</v>
          </cell>
          <cell r="E1889">
            <v>130457</v>
          </cell>
          <cell r="F1889">
            <v>3942538</v>
          </cell>
          <cell r="G1889">
            <v>18754</v>
          </cell>
          <cell r="H1889">
            <v>1526108</v>
          </cell>
        </row>
        <row r="1890">
          <cell r="A1890">
            <v>261280</v>
          </cell>
          <cell r="B1890" t="str">
            <v>PE</v>
          </cell>
          <cell r="C1890" t="str">
            <v>SANTA TEREZINHA</v>
          </cell>
          <cell r="D1890" t="str">
            <v>261280</v>
          </cell>
          <cell r="E1890">
            <v>1400</v>
          </cell>
          <cell r="F1890">
            <v>9282150</v>
          </cell>
          <cell r="G1890">
            <v>1400</v>
          </cell>
          <cell r="H1890">
            <v>8958445</v>
          </cell>
        </row>
        <row r="1891">
          <cell r="A1891">
            <v>261290</v>
          </cell>
          <cell r="B1891" t="str">
            <v>PE</v>
          </cell>
          <cell r="C1891" t="str">
            <v>SÃO BENEDITO DO SUL</v>
          </cell>
          <cell r="D1891" t="str">
            <v>261290</v>
          </cell>
          <cell r="E1891">
            <v>7481</v>
          </cell>
          <cell r="F1891">
            <v>1281087101</v>
          </cell>
          <cell r="H1891">
            <v>1253924791</v>
          </cell>
        </row>
        <row r="1892">
          <cell r="A1892">
            <v>261300</v>
          </cell>
          <cell r="B1892" t="str">
            <v>PE</v>
          </cell>
          <cell r="C1892" t="str">
            <v>SÃO BENTO DO UNA</v>
          </cell>
          <cell r="D1892" t="str">
            <v>261300</v>
          </cell>
          <cell r="E1892">
            <v>7932</v>
          </cell>
          <cell r="F1892">
            <v>135657713</v>
          </cell>
          <cell r="H1892">
            <v>131133158</v>
          </cell>
        </row>
        <row r="1893">
          <cell r="A1893">
            <v>261310</v>
          </cell>
          <cell r="B1893" t="str">
            <v>PE</v>
          </cell>
          <cell r="C1893" t="str">
            <v>SÃO CAITANO</v>
          </cell>
          <cell r="D1893" t="str">
            <v>261310</v>
          </cell>
          <cell r="E1893">
            <v>100794</v>
          </cell>
          <cell r="F1893">
            <v>49482076</v>
          </cell>
          <cell r="G1893">
            <v>143744</v>
          </cell>
          <cell r="H1893">
            <v>49487022</v>
          </cell>
        </row>
        <row r="1894">
          <cell r="A1894">
            <v>261320</v>
          </cell>
          <cell r="B1894" t="str">
            <v>PE</v>
          </cell>
          <cell r="C1894" t="str">
            <v>SÃO JOÃO</v>
          </cell>
          <cell r="D1894" t="str">
            <v>261320</v>
          </cell>
          <cell r="E1894">
            <v>207009</v>
          </cell>
          <cell r="F1894">
            <v>16860021</v>
          </cell>
          <cell r="G1894">
            <v>271663</v>
          </cell>
          <cell r="H1894">
            <v>15559206</v>
          </cell>
        </row>
        <row r="1895">
          <cell r="A1895">
            <v>261330</v>
          </cell>
          <cell r="B1895" t="str">
            <v>PE</v>
          </cell>
          <cell r="C1895" t="str">
            <v>SÃO JOAQUIM DO MONTE</v>
          </cell>
          <cell r="D1895" t="str">
            <v>261330</v>
          </cell>
          <cell r="E1895">
            <v>2556</v>
          </cell>
          <cell r="F1895">
            <v>105888719</v>
          </cell>
          <cell r="G1895">
            <v>9379</v>
          </cell>
          <cell r="H1895">
            <v>102697604</v>
          </cell>
        </row>
        <row r="1896">
          <cell r="A1896">
            <v>261340</v>
          </cell>
          <cell r="B1896" t="str">
            <v>PE</v>
          </cell>
          <cell r="C1896" t="str">
            <v>SÃO JOSÉ DA COROA GRANDE</v>
          </cell>
          <cell r="D1896" t="str">
            <v>261340</v>
          </cell>
          <cell r="F1896">
            <v>1798680</v>
          </cell>
          <cell r="H1896">
            <v>1738724</v>
          </cell>
        </row>
        <row r="1897">
          <cell r="A1897">
            <v>261350</v>
          </cell>
          <cell r="B1897" t="str">
            <v>PE</v>
          </cell>
          <cell r="C1897" t="str">
            <v>SÃO JOSÉ DO BELMONTE</v>
          </cell>
          <cell r="D1897" t="str">
            <v>261350</v>
          </cell>
          <cell r="E1897">
            <v>23840</v>
          </cell>
          <cell r="F1897">
            <v>7898936</v>
          </cell>
          <cell r="G1897">
            <v>15673</v>
          </cell>
          <cell r="H1897">
            <v>14801594</v>
          </cell>
        </row>
        <row r="1898">
          <cell r="A1898">
            <v>261360</v>
          </cell>
          <cell r="B1898" t="str">
            <v>PE</v>
          </cell>
          <cell r="C1898" t="str">
            <v>SÃO JOSÉ DO EGITO</v>
          </cell>
          <cell r="D1898" t="str">
            <v>261360</v>
          </cell>
          <cell r="E1898">
            <v>15389</v>
          </cell>
          <cell r="F1898">
            <v>38625651</v>
          </cell>
          <cell r="G1898">
            <v>480</v>
          </cell>
          <cell r="H1898">
            <v>42190056</v>
          </cell>
        </row>
        <row r="1899">
          <cell r="A1899">
            <v>261370</v>
          </cell>
          <cell r="B1899" t="str">
            <v>PE</v>
          </cell>
          <cell r="C1899" t="str">
            <v>SÃO LOURENÇO DA MATA</v>
          </cell>
          <cell r="D1899" t="str">
            <v>261370</v>
          </cell>
          <cell r="E1899">
            <v>228</v>
          </cell>
          <cell r="F1899">
            <v>1146733831</v>
          </cell>
          <cell r="G1899">
            <v>200</v>
          </cell>
          <cell r="H1899">
            <v>1118362470</v>
          </cell>
        </row>
        <row r="1900">
          <cell r="A1900">
            <v>261380</v>
          </cell>
          <cell r="B1900" t="str">
            <v>PE</v>
          </cell>
          <cell r="C1900" t="str">
            <v>SÃO VICENTE FERRER</v>
          </cell>
          <cell r="D1900" t="str">
            <v>261380</v>
          </cell>
          <cell r="E1900">
            <v>33818</v>
          </cell>
          <cell r="F1900">
            <v>21957951</v>
          </cell>
          <cell r="G1900">
            <v>21854</v>
          </cell>
          <cell r="H1900">
            <v>20930192</v>
          </cell>
        </row>
        <row r="1901">
          <cell r="A1901">
            <v>261390</v>
          </cell>
          <cell r="B1901" t="str">
            <v>PE</v>
          </cell>
          <cell r="C1901" t="str">
            <v>SERRA TALHADA</v>
          </cell>
          <cell r="D1901" t="str">
            <v>261390</v>
          </cell>
          <cell r="E1901">
            <v>756331</v>
          </cell>
          <cell r="F1901">
            <v>182684443</v>
          </cell>
          <cell r="G1901">
            <v>737530</v>
          </cell>
          <cell r="H1901">
            <v>197506937</v>
          </cell>
        </row>
        <row r="1902">
          <cell r="A1902">
            <v>261400</v>
          </cell>
          <cell r="B1902" t="str">
            <v>PE</v>
          </cell>
          <cell r="C1902" t="str">
            <v>SERRITA</v>
          </cell>
          <cell r="D1902" t="str">
            <v>261400</v>
          </cell>
          <cell r="F1902">
            <v>5114575</v>
          </cell>
          <cell r="G1902">
            <v>29512</v>
          </cell>
          <cell r="H1902">
            <v>8238042</v>
          </cell>
        </row>
        <row r="1903">
          <cell r="A1903">
            <v>261410</v>
          </cell>
          <cell r="B1903" t="str">
            <v>PE</v>
          </cell>
          <cell r="C1903" t="str">
            <v>SERTÂNIA</v>
          </cell>
          <cell r="D1903" t="str">
            <v>261410</v>
          </cell>
          <cell r="E1903">
            <v>2346375</v>
          </cell>
          <cell r="F1903">
            <v>85105053</v>
          </cell>
          <cell r="H1903">
            <v>33071418</v>
          </cell>
        </row>
        <row r="1904">
          <cell r="A1904">
            <v>261420</v>
          </cell>
          <cell r="B1904" t="str">
            <v>PE</v>
          </cell>
          <cell r="C1904" t="str">
            <v>SIRINHAÉM</v>
          </cell>
          <cell r="D1904" t="str">
            <v>261420</v>
          </cell>
          <cell r="E1904">
            <v>60</v>
          </cell>
          <cell r="F1904">
            <v>34665573</v>
          </cell>
          <cell r="H1904">
            <v>32792981</v>
          </cell>
        </row>
        <row r="1905">
          <cell r="A1905">
            <v>261440</v>
          </cell>
          <cell r="B1905" t="str">
            <v>PE</v>
          </cell>
          <cell r="C1905" t="str">
            <v>SOLIDÃO</v>
          </cell>
          <cell r="D1905" t="str">
            <v>261440</v>
          </cell>
          <cell r="E1905">
            <v>47626</v>
          </cell>
          <cell r="F1905">
            <v>5621743</v>
          </cell>
          <cell r="G1905">
            <v>17804</v>
          </cell>
          <cell r="H1905">
            <v>4735618</v>
          </cell>
        </row>
        <row r="1906">
          <cell r="A1906">
            <v>261450</v>
          </cell>
          <cell r="B1906" t="str">
            <v>PE</v>
          </cell>
          <cell r="C1906" t="str">
            <v>SURUBIM</v>
          </cell>
          <cell r="D1906" t="str">
            <v>261450</v>
          </cell>
          <cell r="E1906">
            <v>268721</v>
          </cell>
          <cell r="F1906">
            <v>281713624</v>
          </cell>
          <cell r="G1906">
            <v>560559</v>
          </cell>
          <cell r="H1906">
            <v>264982088</v>
          </cell>
        </row>
        <row r="1907">
          <cell r="A1907">
            <v>261460</v>
          </cell>
          <cell r="B1907" t="str">
            <v>PE</v>
          </cell>
          <cell r="C1907" t="str">
            <v>TABIRA</v>
          </cell>
          <cell r="D1907" t="str">
            <v>261460</v>
          </cell>
          <cell r="E1907">
            <v>438621</v>
          </cell>
          <cell r="F1907">
            <v>51949462</v>
          </cell>
          <cell r="G1907">
            <v>216985</v>
          </cell>
          <cell r="H1907">
            <v>61173264</v>
          </cell>
        </row>
        <row r="1908">
          <cell r="A1908">
            <v>261470</v>
          </cell>
          <cell r="B1908" t="str">
            <v>PE</v>
          </cell>
          <cell r="C1908" t="str">
            <v>TACAIMBÓ</v>
          </cell>
          <cell r="D1908" t="str">
            <v>261470</v>
          </cell>
          <cell r="E1908">
            <v>31136</v>
          </cell>
          <cell r="F1908">
            <v>11630279</v>
          </cell>
          <cell r="G1908">
            <v>11858</v>
          </cell>
          <cell r="H1908">
            <v>10773869</v>
          </cell>
        </row>
        <row r="1909">
          <cell r="A1909">
            <v>261480</v>
          </cell>
          <cell r="B1909" t="str">
            <v>PE</v>
          </cell>
          <cell r="C1909" t="str">
            <v>TACARATU</v>
          </cell>
          <cell r="D1909" t="str">
            <v>261480</v>
          </cell>
          <cell r="E1909">
            <v>32505</v>
          </cell>
          <cell r="F1909">
            <v>58922485</v>
          </cell>
          <cell r="G1909">
            <v>86900</v>
          </cell>
          <cell r="H1909">
            <v>55344359</v>
          </cell>
        </row>
        <row r="1910">
          <cell r="A1910">
            <v>261485</v>
          </cell>
          <cell r="B1910" t="str">
            <v>PE</v>
          </cell>
          <cell r="C1910" t="str">
            <v>TAMANDARÉ</v>
          </cell>
          <cell r="D1910" t="str">
            <v>261485</v>
          </cell>
          <cell r="E1910">
            <v>114281</v>
          </cell>
          <cell r="F1910">
            <v>49597906</v>
          </cell>
          <cell r="G1910">
            <v>902</v>
          </cell>
          <cell r="H1910">
            <v>46396593</v>
          </cell>
        </row>
        <row r="1911">
          <cell r="A1911">
            <v>261500</v>
          </cell>
          <cell r="B1911" t="str">
            <v>PE</v>
          </cell>
          <cell r="C1911" t="str">
            <v>TAQUARITINGA DO NORTE</v>
          </cell>
          <cell r="D1911" t="str">
            <v>261500</v>
          </cell>
          <cell r="E1911">
            <v>251566</v>
          </cell>
          <cell r="F1911">
            <v>42036162</v>
          </cell>
          <cell r="G1911">
            <v>113134</v>
          </cell>
          <cell r="H1911">
            <v>32819102</v>
          </cell>
        </row>
        <row r="1912">
          <cell r="A1912">
            <v>261510</v>
          </cell>
          <cell r="B1912" t="str">
            <v>PE</v>
          </cell>
          <cell r="C1912" t="str">
            <v>TEREZINHA</v>
          </cell>
          <cell r="D1912" t="str">
            <v>261510</v>
          </cell>
          <cell r="E1912">
            <v>55610</v>
          </cell>
          <cell r="F1912">
            <v>48237566</v>
          </cell>
          <cell r="G1912">
            <v>34897</v>
          </cell>
          <cell r="H1912">
            <v>48690836</v>
          </cell>
        </row>
        <row r="1913">
          <cell r="A1913">
            <v>261520</v>
          </cell>
          <cell r="B1913" t="str">
            <v>PE</v>
          </cell>
          <cell r="C1913" t="str">
            <v>TERRA NOVA</v>
          </cell>
          <cell r="D1913" t="str">
            <v>261520</v>
          </cell>
          <cell r="E1913">
            <v>3642</v>
          </cell>
          <cell r="F1913">
            <v>23250890</v>
          </cell>
          <cell r="G1913">
            <v>17985</v>
          </cell>
          <cell r="H1913">
            <v>20876961</v>
          </cell>
        </row>
        <row r="1914">
          <cell r="A1914">
            <v>261530</v>
          </cell>
          <cell r="B1914" t="str">
            <v>PE</v>
          </cell>
          <cell r="C1914" t="str">
            <v>TIMBAÚBA</v>
          </cell>
          <cell r="D1914" t="str">
            <v>261530</v>
          </cell>
          <cell r="E1914">
            <v>4782</v>
          </cell>
          <cell r="F1914">
            <v>90013508</v>
          </cell>
          <cell r="G1914">
            <v>66564</v>
          </cell>
          <cell r="H1914">
            <v>105045462</v>
          </cell>
        </row>
        <row r="1915">
          <cell r="A1915">
            <v>261540</v>
          </cell>
          <cell r="B1915" t="str">
            <v>PE</v>
          </cell>
          <cell r="C1915" t="str">
            <v>TORITAMA</v>
          </cell>
          <cell r="D1915" t="str">
            <v>261540</v>
          </cell>
          <cell r="F1915">
            <v>26759553</v>
          </cell>
          <cell r="H1915">
            <v>25864157</v>
          </cell>
        </row>
        <row r="1916">
          <cell r="A1916">
            <v>261550</v>
          </cell>
          <cell r="B1916" t="str">
            <v>PE</v>
          </cell>
          <cell r="C1916" t="str">
            <v>TRACUNHAÉM</v>
          </cell>
          <cell r="D1916" t="str">
            <v>261550</v>
          </cell>
          <cell r="F1916">
            <v>1663590</v>
          </cell>
          <cell r="H1916">
            <v>1608137</v>
          </cell>
        </row>
        <row r="1917">
          <cell r="A1917">
            <v>261560</v>
          </cell>
          <cell r="B1917" t="str">
            <v>PE</v>
          </cell>
          <cell r="C1917" t="str">
            <v>TRINDADE</v>
          </cell>
          <cell r="D1917" t="str">
            <v>261560</v>
          </cell>
          <cell r="E1917">
            <v>270</v>
          </cell>
          <cell r="F1917">
            <v>503350</v>
          </cell>
          <cell r="G1917">
            <v>1281</v>
          </cell>
          <cell r="H1917">
            <v>712588</v>
          </cell>
        </row>
        <row r="1918">
          <cell r="A1918">
            <v>261570</v>
          </cell>
          <cell r="B1918" t="str">
            <v>PE</v>
          </cell>
          <cell r="C1918" t="str">
            <v>TRIUNFO</v>
          </cell>
          <cell r="D1918" t="str">
            <v>261570</v>
          </cell>
          <cell r="E1918">
            <v>8830</v>
          </cell>
          <cell r="F1918">
            <v>12585348</v>
          </cell>
          <cell r="G1918">
            <v>44555</v>
          </cell>
          <cell r="H1918">
            <v>15381410</v>
          </cell>
        </row>
        <row r="1919">
          <cell r="A1919">
            <v>261580</v>
          </cell>
          <cell r="B1919" t="str">
            <v>PE</v>
          </cell>
          <cell r="C1919" t="str">
            <v>TUPANATINGA</v>
          </cell>
          <cell r="D1919" t="str">
            <v>261580</v>
          </cell>
          <cell r="E1919">
            <v>121897</v>
          </cell>
          <cell r="F1919">
            <v>16094982</v>
          </cell>
          <cell r="G1919">
            <v>151960</v>
          </cell>
          <cell r="H1919">
            <v>16905866</v>
          </cell>
        </row>
        <row r="1920">
          <cell r="A1920">
            <v>261590</v>
          </cell>
          <cell r="B1920" t="str">
            <v>PE</v>
          </cell>
          <cell r="C1920" t="str">
            <v>TUPARETAMA</v>
          </cell>
          <cell r="D1920" t="str">
            <v>261590</v>
          </cell>
          <cell r="E1920">
            <v>2346</v>
          </cell>
          <cell r="F1920">
            <v>2017651</v>
          </cell>
          <cell r="G1920">
            <v>75831</v>
          </cell>
          <cell r="H1920">
            <v>1758684</v>
          </cell>
        </row>
        <row r="1921">
          <cell r="A1921">
            <v>261600</v>
          </cell>
          <cell r="B1921" t="str">
            <v>PE</v>
          </cell>
          <cell r="C1921" t="str">
            <v>VENTUROSA</v>
          </cell>
          <cell r="D1921" t="str">
            <v>261600</v>
          </cell>
          <cell r="E1921">
            <v>42127</v>
          </cell>
          <cell r="F1921">
            <v>18181244</v>
          </cell>
          <cell r="H1921">
            <v>16698375</v>
          </cell>
        </row>
        <row r="1922">
          <cell r="A1922">
            <v>261610</v>
          </cell>
          <cell r="B1922" t="str">
            <v>PE</v>
          </cell>
          <cell r="C1922" t="str">
            <v>VERDEJANTE</v>
          </cell>
          <cell r="D1922" t="str">
            <v>261610</v>
          </cell>
          <cell r="E1922">
            <v>5840</v>
          </cell>
          <cell r="F1922">
            <v>12327462</v>
          </cell>
          <cell r="G1922">
            <v>4404</v>
          </cell>
          <cell r="H1922">
            <v>11823165</v>
          </cell>
        </row>
        <row r="1923">
          <cell r="A1923">
            <v>261618</v>
          </cell>
          <cell r="B1923" t="str">
            <v>PE</v>
          </cell>
          <cell r="C1923" t="str">
            <v>VERTENTE DO LÉRIO</v>
          </cell>
          <cell r="D1923" t="str">
            <v>261618</v>
          </cell>
          <cell r="E1923">
            <v>333994</v>
          </cell>
          <cell r="F1923">
            <v>40832018</v>
          </cell>
          <cell r="G1923">
            <v>144217</v>
          </cell>
          <cell r="H1923">
            <v>31222671</v>
          </cell>
        </row>
        <row r="1924">
          <cell r="A1924">
            <v>261620</v>
          </cell>
          <cell r="B1924" t="str">
            <v>PE</v>
          </cell>
          <cell r="C1924" t="str">
            <v>VERTENTES</v>
          </cell>
          <cell r="D1924" t="str">
            <v>261620</v>
          </cell>
          <cell r="E1924">
            <v>52207</v>
          </cell>
          <cell r="F1924">
            <v>18726544</v>
          </cell>
          <cell r="G1924">
            <v>60154</v>
          </cell>
          <cell r="H1924">
            <v>19467835</v>
          </cell>
        </row>
        <row r="1925">
          <cell r="A1925">
            <v>261630</v>
          </cell>
          <cell r="B1925" t="str">
            <v>PE</v>
          </cell>
          <cell r="C1925" t="str">
            <v>VICÊNCIA</v>
          </cell>
          <cell r="D1925" t="str">
            <v>261630</v>
          </cell>
          <cell r="E1925">
            <v>224811</v>
          </cell>
          <cell r="F1925">
            <v>53541095</v>
          </cell>
          <cell r="G1925">
            <v>13137</v>
          </cell>
          <cell r="H1925">
            <v>46901119</v>
          </cell>
        </row>
        <row r="1926">
          <cell r="A1926">
            <v>261640</v>
          </cell>
          <cell r="B1926" t="str">
            <v>PE</v>
          </cell>
          <cell r="C1926" t="str">
            <v>VITÓRIA DE SANTO ANTÃO</v>
          </cell>
          <cell r="D1926" t="str">
            <v>261640</v>
          </cell>
          <cell r="E1926">
            <v>48440</v>
          </cell>
          <cell r="F1926">
            <v>104769880</v>
          </cell>
          <cell r="G1926">
            <v>638</v>
          </cell>
          <cell r="H1926">
            <v>120310839</v>
          </cell>
        </row>
        <row r="1927">
          <cell r="A1927">
            <v>261650</v>
          </cell>
          <cell r="B1927" t="str">
            <v>PE</v>
          </cell>
          <cell r="C1927" t="str">
            <v>XEXÉU</v>
          </cell>
          <cell r="D1927" t="str">
            <v>261650</v>
          </cell>
          <cell r="E1927">
            <v>18497</v>
          </cell>
          <cell r="F1927">
            <v>15086855</v>
          </cell>
          <cell r="G1927">
            <v>110665</v>
          </cell>
          <cell r="H1927">
            <v>31500549</v>
          </cell>
        </row>
        <row r="1928">
          <cell r="A1928">
            <v>220005</v>
          </cell>
          <cell r="B1928" t="str">
            <v>PI</v>
          </cell>
          <cell r="C1928" t="str">
            <v>ACAUÃ</v>
          </cell>
          <cell r="D1928" t="str">
            <v>220005</v>
          </cell>
          <cell r="F1928">
            <v>13486489</v>
          </cell>
          <cell r="H1928">
            <v>12205757</v>
          </cell>
        </row>
        <row r="1929">
          <cell r="A1929">
            <v>220010</v>
          </cell>
          <cell r="B1929" t="str">
            <v>PI</v>
          </cell>
          <cell r="C1929" t="str">
            <v>AGRICOLÂNDIA</v>
          </cell>
          <cell r="D1929" t="str">
            <v>220010</v>
          </cell>
          <cell r="F1929">
            <v>36000</v>
          </cell>
          <cell r="H1929">
            <v>34800</v>
          </cell>
        </row>
        <row r="1930">
          <cell r="A1930">
            <v>220020</v>
          </cell>
          <cell r="B1930" t="str">
            <v>PI</v>
          </cell>
          <cell r="C1930" t="str">
            <v>ÁGUA BRANCA</v>
          </cell>
          <cell r="D1930" t="str">
            <v>220020</v>
          </cell>
          <cell r="E1930">
            <v>4194</v>
          </cell>
          <cell r="F1930">
            <v>6213563</v>
          </cell>
          <cell r="G1930">
            <v>3016</v>
          </cell>
          <cell r="H1930">
            <v>5254462</v>
          </cell>
        </row>
        <row r="1931">
          <cell r="A1931">
            <v>220025</v>
          </cell>
          <cell r="B1931" t="str">
            <v>PI</v>
          </cell>
          <cell r="C1931" t="str">
            <v>ALAGOINHA DO PIAUÍ</v>
          </cell>
          <cell r="D1931" t="str">
            <v>220025</v>
          </cell>
          <cell r="E1931">
            <v>55607</v>
          </cell>
          <cell r="F1931">
            <v>3635261</v>
          </cell>
          <cell r="H1931">
            <v>2641972</v>
          </cell>
        </row>
        <row r="1932">
          <cell r="A1932">
            <v>220027</v>
          </cell>
          <cell r="B1932" t="str">
            <v>PI</v>
          </cell>
          <cell r="C1932" t="str">
            <v>ALEGRETE DO PIAUÍ</v>
          </cell>
          <cell r="D1932" t="str">
            <v>220027</v>
          </cell>
          <cell r="E1932">
            <v>13580</v>
          </cell>
          <cell r="F1932">
            <v>18077200</v>
          </cell>
          <cell r="H1932">
            <v>17101300</v>
          </cell>
        </row>
        <row r="1933">
          <cell r="A1933">
            <v>220040</v>
          </cell>
          <cell r="B1933" t="str">
            <v>PI</v>
          </cell>
          <cell r="C1933" t="str">
            <v>ALTOS</v>
          </cell>
          <cell r="D1933" t="str">
            <v>220040</v>
          </cell>
          <cell r="E1933">
            <v>65225</v>
          </cell>
          <cell r="F1933">
            <v>4278745</v>
          </cell>
          <cell r="G1933">
            <v>25033</v>
          </cell>
          <cell r="H1933">
            <v>2775299</v>
          </cell>
        </row>
        <row r="1934">
          <cell r="A1934">
            <v>220045</v>
          </cell>
          <cell r="B1934" t="str">
            <v>PI</v>
          </cell>
          <cell r="C1934" t="str">
            <v>ALVORADA DO GURGUÉIA</v>
          </cell>
          <cell r="D1934" t="str">
            <v>220045</v>
          </cell>
          <cell r="E1934">
            <v>95202</v>
          </cell>
          <cell r="F1934">
            <v>17625205</v>
          </cell>
          <cell r="H1934">
            <v>16736561</v>
          </cell>
        </row>
        <row r="1935">
          <cell r="A1935">
            <v>220050</v>
          </cell>
          <cell r="B1935" t="str">
            <v>PI</v>
          </cell>
          <cell r="C1935" t="str">
            <v>AMARANTE</v>
          </cell>
          <cell r="D1935" t="str">
            <v>220050</v>
          </cell>
          <cell r="F1935">
            <v>16980076</v>
          </cell>
          <cell r="G1935">
            <v>135260</v>
          </cell>
          <cell r="H1935">
            <v>13879309</v>
          </cell>
        </row>
        <row r="1936">
          <cell r="A1936">
            <v>220060</v>
          </cell>
          <cell r="B1936" t="str">
            <v>PI</v>
          </cell>
          <cell r="C1936" t="str">
            <v>ANGICAL DO PIAUÍ</v>
          </cell>
          <cell r="D1936" t="str">
            <v>220060</v>
          </cell>
          <cell r="F1936">
            <v>949703</v>
          </cell>
          <cell r="H1936">
            <v>951265</v>
          </cell>
        </row>
        <row r="1937">
          <cell r="A1937">
            <v>220070</v>
          </cell>
          <cell r="B1937" t="str">
            <v>PI</v>
          </cell>
          <cell r="C1937" t="str">
            <v>ANÍSIO DE ABREU</v>
          </cell>
          <cell r="D1937" t="str">
            <v>220070</v>
          </cell>
          <cell r="F1937">
            <v>1017630</v>
          </cell>
          <cell r="H1937">
            <v>983709</v>
          </cell>
        </row>
        <row r="1938">
          <cell r="A1938">
            <v>220080</v>
          </cell>
          <cell r="B1938" t="str">
            <v>PI</v>
          </cell>
          <cell r="C1938" t="str">
            <v>ANTÔNIO ALMEIDA</v>
          </cell>
          <cell r="D1938" t="str">
            <v>220080</v>
          </cell>
          <cell r="F1938">
            <v>12099617</v>
          </cell>
          <cell r="G1938">
            <v>15030</v>
          </cell>
          <cell r="H1938">
            <v>11945875</v>
          </cell>
        </row>
        <row r="1939">
          <cell r="A1939">
            <v>220090</v>
          </cell>
          <cell r="B1939" t="str">
            <v>PI</v>
          </cell>
          <cell r="C1939" t="str">
            <v>AROAZES</v>
          </cell>
          <cell r="D1939" t="str">
            <v>220090</v>
          </cell>
          <cell r="E1939">
            <v>8384</v>
          </cell>
          <cell r="F1939">
            <v>1052483</v>
          </cell>
          <cell r="H1939">
            <v>1744399</v>
          </cell>
        </row>
        <row r="1940">
          <cell r="A1940">
            <v>220095</v>
          </cell>
          <cell r="B1940" t="str">
            <v>PI</v>
          </cell>
          <cell r="C1940" t="str">
            <v>AROEIRAS DO ITAIM</v>
          </cell>
          <cell r="D1940" t="str">
            <v>220095</v>
          </cell>
          <cell r="E1940">
            <v>602</v>
          </cell>
          <cell r="F1940">
            <v>1740069</v>
          </cell>
          <cell r="G1940">
            <v>6847</v>
          </cell>
          <cell r="H1940">
            <v>2198694</v>
          </cell>
        </row>
        <row r="1941">
          <cell r="A1941">
            <v>220100</v>
          </cell>
          <cell r="B1941" t="str">
            <v>PI</v>
          </cell>
          <cell r="C1941" t="str">
            <v>ARRAIAL</v>
          </cell>
          <cell r="D1941" t="str">
            <v>220100</v>
          </cell>
          <cell r="E1941">
            <v>795</v>
          </cell>
          <cell r="F1941">
            <v>574795</v>
          </cell>
          <cell r="H1941">
            <v>553742</v>
          </cell>
        </row>
        <row r="1942">
          <cell r="A1942">
            <v>220105</v>
          </cell>
          <cell r="B1942" t="str">
            <v>PI</v>
          </cell>
          <cell r="C1942" t="str">
            <v>ASSUNÇÃO DO PIAUÍ</v>
          </cell>
          <cell r="D1942" t="str">
            <v>220105</v>
          </cell>
          <cell r="F1942">
            <v>16382637</v>
          </cell>
          <cell r="H1942">
            <v>16405810</v>
          </cell>
        </row>
        <row r="1943">
          <cell r="A1943">
            <v>220110</v>
          </cell>
          <cell r="B1943" t="str">
            <v>PI</v>
          </cell>
          <cell r="C1943" t="str">
            <v>AVELINO LOPES</v>
          </cell>
          <cell r="D1943" t="str">
            <v>220110</v>
          </cell>
          <cell r="F1943">
            <v>16426830</v>
          </cell>
          <cell r="H1943">
            <v>15879269</v>
          </cell>
        </row>
        <row r="1944">
          <cell r="A1944">
            <v>220115</v>
          </cell>
          <cell r="B1944" t="str">
            <v>PI</v>
          </cell>
          <cell r="C1944" t="str">
            <v>BAIXA GRANDE DO RIBEIRO</v>
          </cell>
          <cell r="D1944" t="str">
            <v>220115</v>
          </cell>
          <cell r="E1944">
            <v>38864</v>
          </cell>
          <cell r="F1944">
            <v>2513634</v>
          </cell>
          <cell r="G1944">
            <v>8381</v>
          </cell>
          <cell r="H1944">
            <v>3871782</v>
          </cell>
        </row>
        <row r="1945">
          <cell r="A1945">
            <v>220117</v>
          </cell>
          <cell r="B1945" t="str">
            <v>PI</v>
          </cell>
          <cell r="C1945" t="str">
            <v>BARRA D'ALCÂNTARA</v>
          </cell>
          <cell r="D1945" t="str">
            <v>220117</v>
          </cell>
          <cell r="F1945">
            <v>210491729</v>
          </cell>
          <cell r="G1945">
            <v>201</v>
          </cell>
          <cell r="H1945">
            <v>205561054</v>
          </cell>
        </row>
        <row r="1946">
          <cell r="A1946">
            <v>220120</v>
          </cell>
          <cell r="B1946" t="str">
            <v>PI</v>
          </cell>
          <cell r="C1946" t="str">
            <v>BARRAS</v>
          </cell>
          <cell r="D1946" t="str">
            <v>220120</v>
          </cell>
          <cell r="F1946">
            <v>0</v>
          </cell>
          <cell r="G1946">
            <v>39648</v>
          </cell>
          <cell r="H1946">
            <v>4170119</v>
          </cell>
        </row>
        <row r="1947">
          <cell r="A1947">
            <v>220130</v>
          </cell>
          <cell r="B1947" t="str">
            <v>PI</v>
          </cell>
          <cell r="C1947" t="str">
            <v>BARREIRAS DO PIAUÍ</v>
          </cell>
          <cell r="D1947" t="str">
            <v>220130</v>
          </cell>
          <cell r="F1947">
            <v>1050</v>
          </cell>
          <cell r="H1947">
            <v>109959</v>
          </cell>
        </row>
        <row r="1948">
          <cell r="A1948">
            <v>220140</v>
          </cell>
          <cell r="B1948" t="str">
            <v>PI</v>
          </cell>
          <cell r="C1948" t="str">
            <v>BARRO DURO</v>
          </cell>
          <cell r="D1948" t="str">
            <v>220140</v>
          </cell>
          <cell r="F1948">
            <v>11556334</v>
          </cell>
          <cell r="H1948">
            <v>11300183</v>
          </cell>
        </row>
        <row r="1949">
          <cell r="A1949">
            <v>220150</v>
          </cell>
          <cell r="B1949" t="str">
            <v>PI</v>
          </cell>
          <cell r="C1949" t="str">
            <v>BATALHA</v>
          </cell>
          <cell r="D1949" t="str">
            <v>220150</v>
          </cell>
          <cell r="E1949">
            <v>4172</v>
          </cell>
          <cell r="F1949">
            <v>4530998</v>
          </cell>
          <cell r="G1949">
            <v>987</v>
          </cell>
          <cell r="H1949">
            <v>4143660</v>
          </cell>
        </row>
        <row r="1950">
          <cell r="A1950">
            <v>220155</v>
          </cell>
          <cell r="B1950" t="str">
            <v>PI</v>
          </cell>
          <cell r="C1950" t="str">
            <v>BELA VISTA DO PIAUÍ</v>
          </cell>
          <cell r="D1950" t="str">
            <v>220155</v>
          </cell>
          <cell r="E1950">
            <v>2200</v>
          </cell>
          <cell r="F1950">
            <v>12619066</v>
          </cell>
          <cell r="G1950">
            <v>3012</v>
          </cell>
          <cell r="H1950">
            <v>11784123</v>
          </cell>
        </row>
        <row r="1951">
          <cell r="A1951">
            <v>220157</v>
          </cell>
          <cell r="B1951" t="str">
            <v>PI</v>
          </cell>
          <cell r="C1951" t="str">
            <v>BELÉM DO PIAUÍ</v>
          </cell>
          <cell r="D1951" t="str">
            <v>220157</v>
          </cell>
          <cell r="E1951">
            <v>10064</v>
          </cell>
          <cell r="F1951">
            <v>22171263</v>
          </cell>
          <cell r="H1951">
            <v>25932288</v>
          </cell>
        </row>
        <row r="1952">
          <cell r="A1952">
            <v>220170</v>
          </cell>
          <cell r="B1952" t="str">
            <v>PI</v>
          </cell>
          <cell r="C1952" t="str">
            <v>BERTOLÍNIA</v>
          </cell>
          <cell r="D1952" t="str">
            <v>220170</v>
          </cell>
          <cell r="E1952">
            <v>64</v>
          </cell>
          <cell r="F1952">
            <v>2611815</v>
          </cell>
          <cell r="G1952">
            <v>487</v>
          </cell>
          <cell r="H1952">
            <v>3787791</v>
          </cell>
        </row>
        <row r="1953">
          <cell r="A1953">
            <v>220177</v>
          </cell>
          <cell r="B1953" t="str">
            <v>PI</v>
          </cell>
          <cell r="C1953" t="str">
            <v>BOA HORA</v>
          </cell>
          <cell r="D1953" t="str">
            <v>220177</v>
          </cell>
          <cell r="F1953">
            <v>9983400</v>
          </cell>
          <cell r="H1953">
            <v>9650620</v>
          </cell>
        </row>
        <row r="1954">
          <cell r="A1954">
            <v>220190</v>
          </cell>
          <cell r="B1954" t="str">
            <v>PI</v>
          </cell>
          <cell r="C1954" t="str">
            <v>BOM JESUS</v>
          </cell>
          <cell r="D1954" t="str">
            <v>220190</v>
          </cell>
          <cell r="E1954">
            <v>8290</v>
          </cell>
          <cell r="F1954">
            <v>49834970</v>
          </cell>
          <cell r="H1954">
            <v>48085074</v>
          </cell>
        </row>
        <row r="1955">
          <cell r="A1955">
            <v>220191</v>
          </cell>
          <cell r="B1955" t="str">
            <v>PI</v>
          </cell>
          <cell r="C1955" t="str">
            <v>BOM PRINCÍPIO DO PIAUÍ</v>
          </cell>
          <cell r="D1955" t="str">
            <v>220191</v>
          </cell>
          <cell r="E1955">
            <v>3230</v>
          </cell>
          <cell r="F1955">
            <v>5088608</v>
          </cell>
          <cell r="G1955">
            <v>6677</v>
          </cell>
          <cell r="H1955">
            <v>4388982</v>
          </cell>
        </row>
        <row r="1956">
          <cell r="A1956">
            <v>220192</v>
          </cell>
          <cell r="B1956" t="str">
            <v>PI</v>
          </cell>
          <cell r="C1956" t="str">
            <v>BONFIM DO PIAUÍ</v>
          </cell>
          <cell r="D1956" t="str">
            <v>220192</v>
          </cell>
          <cell r="F1956">
            <v>5467033</v>
          </cell>
          <cell r="H1956">
            <v>4741400</v>
          </cell>
        </row>
        <row r="1957">
          <cell r="A1957">
            <v>220194</v>
          </cell>
          <cell r="B1957" t="str">
            <v>PI</v>
          </cell>
          <cell r="C1957" t="str">
            <v>BOQUEIRÃO DO PIAUÍ</v>
          </cell>
          <cell r="D1957" t="str">
            <v>220194</v>
          </cell>
          <cell r="E1957">
            <v>93919</v>
          </cell>
          <cell r="F1957">
            <v>6288045</v>
          </cell>
          <cell r="G1957">
            <v>24075</v>
          </cell>
          <cell r="H1957">
            <v>4995668</v>
          </cell>
        </row>
        <row r="1958">
          <cell r="A1958">
            <v>220196</v>
          </cell>
          <cell r="B1958" t="str">
            <v>PI</v>
          </cell>
          <cell r="C1958" t="str">
            <v>BRASILEIRA</v>
          </cell>
          <cell r="D1958" t="str">
            <v>220196</v>
          </cell>
          <cell r="E1958">
            <v>44834</v>
          </cell>
          <cell r="F1958">
            <v>5619784</v>
          </cell>
          <cell r="G1958">
            <v>29985</v>
          </cell>
          <cell r="H1958">
            <v>6928190</v>
          </cell>
        </row>
        <row r="1959">
          <cell r="A1959">
            <v>220198</v>
          </cell>
          <cell r="B1959" t="str">
            <v>PI</v>
          </cell>
          <cell r="C1959" t="str">
            <v>BREJO DO PIAUÍ</v>
          </cell>
          <cell r="D1959" t="str">
            <v>220198</v>
          </cell>
          <cell r="F1959">
            <v>6602040</v>
          </cell>
          <cell r="H1959">
            <v>6381972</v>
          </cell>
        </row>
        <row r="1960">
          <cell r="A1960">
            <v>220202</v>
          </cell>
          <cell r="B1960" t="str">
            <v>PI</v>
          </cell>
          <cell r="C1960" t="str">
            <v>BURITI DOS MONTES</v>
          </cell>
          <cell r="D1960" t="str">
            <v>220202</v>
          </cell>
          <cell r="E1960">
            <v>93592</v>
          </cell>
          <cell r="F1960">
            <v>6997065</v>
          </cell>
          <cell r="G1960">
            <v>1007</v>
          </cell>
          <cell r="H1960">
            <v>6481446</v>
          </cell>
        </row>
        <row r="1961">
          <cell r="A1961">
            <v>220207</v>
          </cell>
          <cell r="B1961" t="str">
            <v>PI</v>
          </cell>
          <cell r="C1961" t="str">
            <v>CAJAZEIRAS DO PIAUÍ</v>
          </cell>
          <cell r="D1961" t="str">
            <v>220207</v>
          </cell>
          <cell r="F1961">
            <v>335430</v>
          </cell>
          <cell r="H1961">
            <v>324249</v>
          </cell>
        </row>
        <row r="1962">
          <cell r="A1962">
            <v>220208</v>
          </cell>
          <cell r="B1962" t="str">
            <v>PI</v>
          </cell>
          <cell r="C1962" t="str">
            <v>CAJUEIRO DA PRAIA</v>
          </cell>
          <cell r="D1962" t="str">
            <v>220208</v>
          </cell>
          <cell r="F1962">
            <v>3444420</v>
          </cell>
          <cell r="H1962">
            <v>3226091</v>
          </cell>
        </row>
        <row r="1963">
          <cell r="A1963">
            <v>220209</v>
          </cell>
          <cell r="B1963" t="str">
            <v>PI</v>
          </cell>
          <cell r="C1963" t="str">
            <v>CALDEIRÃO GRANDE DO PIAUÍ</v>
          </cell>
          <cell r="D1963" t="str">
            <v>220209</v>
          </cell>
          <cell r="E1963">
            <v>91803</v>
          </cell>
          <cell r="F1963">
            <v>2046990</v>
          </cell>
          <cell r="G1963">
            <v>3208</v>
          </cell>
          <cell r="H1963">
            <v>136531</v>
          </cell>
        </row>
        <row r="1964">
          <cell r="A1964">
            <v>220210</v>
          </cell>
          <cell r="B1964" t="str">
            <v>PI</v>
          </cell>
          <cell r="C1964" t="str">
            <v>CAMPINAS DO PIAUÍ</v>
          </cell>
          <cell r="D1964" t="str">
            <v>220210</v>
          </cell>
          <cell r="F1964">
            <v>1129650</v>
          </cell>
          <cell r="H1964">
            <v>1091995</v>
          </cell>
        </row>
        <row r="1965">
          <cell r="A1965">
            <v>220211</v>
          </cell>
          <cell r="B1965" t="str">
            <v>PI</v>
          </cell>
          <cell r="C1965" t="str">
            <v>CAMPO ALEGRE DO FIDALGO</v>
          </cell>
          <cell r="D1965" t="str">
            <v>220211</v>
          </cell>
          <cell r="F1965">
            <v>4893778</v>
          </cell>
          <cell r="H1965">
            <v>4772713</v>
          </cell>
        </row>
        <row r="1966">
          <cell r="A1966">
            <v>220213</v>
          </cell>
          <cell r="B1966" t="str">
            <v>PI</v>
          </cell>
          <cell r="C1966" t="str">
            <v>CAMPO GRANDE DO PIAUÍ</v>
          </cell>
          <cell r="D1966" t="str">
            <v>220213</v>
          </cell>
          <cell r="E1966">
            <v>377</v>
          </cell>
          <cell r="F1966">
            <v>15324380</v>
          </cell>
          <cell r="G1966">
            <v>3480</v>
          </cell>
          <cell r="H1966">
            <v>15257067</v>
          </cell>
        </row>
        <row r="1967">
          <cell r="A1967">
            <v>220217</v>
          </cell>
          <cell r="B1967" t="str">
            <v>PI</v>
          </cell>
          <cell r="C1967" t="str">
            <v>CAMPO LARGO DO PIAUÍ</v>
          </cell>
          <cell r="D1967" t="str">
            <v>220217</v>
          </cell>
          <cell r="E1967">
            <v>3950</v>
          </cell>
          <cell r="F1967">
            <v>484731</v>
          </cell>
          <cell r="G1967">
            <v>11550</v>
          </cell>
          <cell r="H1967">
            <v>822010</v>
          </cell>
        </row>
        <row r="1968">
          <cell r="A1968">
            <v>220220</v>
          </cell>
          <cell r="B1968" t="str">
            <v>PI</v>
          </cell>
          <cell r="C1968" t="str">
            <v>CAMPO MAIOR</v>
          </cell>
          <cell r="D1968" t="str">
            <v>220220</v>
          </cell>
          <cell r="E1968">
            <v>315996</v>
          </cell>
          <cell r="F1968">
            <v>78481155</v>
          </cell>
          <cell r="G1968">
            <v>80078</v>
          </cell>
          <cell r="H1968">
            <v>74163392</v>
          </cell>
        </row>
        <row r="1969">
          <cell r="A1969">
            <v>220225</v>
          </cell>
          <cell r="B1969" t="str">
            <v>PI</v>
          </cell>
          <cell r="C1969" t="str">
            <v>CANAVIEIRA</v>
          </cell>
          <cell r="D1969" t="str">
            <v>220225</v>
          </cell>
          <cell r="E1969">
            <v>80</v>
          </cell>
          <cell r="F1969">
            <v>1306582</v>
          </cell>
          <cell r="G1969">
            <v>1907</v>
          </cell>
          <cell r="H1969">
            <v>993222</v>
          </cell>
        </row>
        <row r="1970">
          <cell r="A1970">
            <v>220230</v>
          </cell>
          <cell r="B1970" t="str">
            <v>PI</v>
          </cell>
          <cell r="C1970" t="str">
            <v>CANTO DO BURITI</v>
          </cell>
          <cell r="D1970" t="str">
            <v>220230</v>
          </cell>
          <cell r="E1970">
            <v>33937</v>
          </cell>
          <cell r="F1970">
            <v>11860306</v>
          </cell>
          <cell r="H1970">
            <v>13066798</v>
          </cell>
        </row>
        <row r="1971">
          <cell r="A1971">
            <v>220240</v>
          </cell>
          <cell r="B1971" t="str">
            <v>PI</v>
          </cell>
          <cell r="C1971" t="str">
            <v>CAPITÃO DE CAMPOS</v>
          </cell>
          <cell r="D1971" t="str">
            <v>220240</v>
          </cell>
          <cell r="F1971">
            <v>303690</v>
          </cell>
          <cell r="H1971">
            <v>293567</v>
          </cell>
        </row>
        <row r="1972">
          <cell r="A1972">
            <v>220245</v>
          </cell>
          <cell r="B1972" t="str">
            <v>PI</v>
          </cell>
          <cell r="C1972" t="str">
            <v>CAPITÃO GERVÁSIO OLIVEIRA</v>
          </cell>
          <cell r="D1972" t="str">
            <v>220245</v>
          </cell>
          <cell r="E1972">
            <v>89</v>
          </cell>
          <cell r="F1972">
            <v>1008548</v>
          </cell>
          <cell r="G1972">
            <v>27</v>
          </cell>
          <cell r="H1972">
            <v>998420</v>
          </cell>
        </row>
        <row r="1973">
          <cell r="A1973">
            <v>220250</v>
          </cell>
          <cell r="B1973" t="str">
            <v>PI</v>
          </cell>
          <cell r="C1973" t="str">
            <v>CARACOL</v>
          </cell>
          <cell r="D1973" t="str">
            <v>220250</v>
          </cell>
          <cell r="F1973">
            <v>21632065</v>
          </cell>
          <cell r="H1973">
            <v>27476205</v>
          </cell>
        </row>
        <row r="1974">
          <cell r="A1974">
            <v>220253</v>
          </cell>
          <cell r="B1974" t="str">
            <v>PI</v>
          </cell>
          <cell r="C1974" t="str">
            <v>CARAÚBAS DO PIAUÍ</v>
          </cell>
          <cell r="D1974" t="str">
            <v>220253</v>
          </cell>
          <cell r="F1974">
            <v>6504600</v>
          </cell>
          <cell r="H1974">
            <v>6287780</v>
          </cell>
        </row>
        <row r="1975">
          <cell r="A1975">
            <v>220255</v>
          </cell>
          <cell r="B1975" t="str">
            <v>PI</v>
          </cell>
          <cell r="C1975" t="str">
            <v>CARIDADE DO PIAUÍ</v>
          </cell>
          <cell r="D1975" t="str">
            <v>220255</v>
          </cell>
          <cell r="F1975">
            <v>12306960</v>
          </cell>
          <cell r="H1975">
            <v>11779251</v>
          </cell>
        </row>
        <row r="1976">
          <cell r="A1976">
            <v>220260</v>
          </cell>
          <cell r="B1976" t="str">
            <v>PI</v>
          </cell>
          <cell r="C1976" t="str">
            <v>CASTELO DO PIAUÍ</v>
          </cell>
          <cell r="D1976" t="str">
            <v>220260</v>
          </cell>
          <cell r="F1976">
            <v>3008640</v>
          </cell>
          <cell r="H1976">
            <v>2908352</v>
          </cell>
        </row>
        <row r="1977">
          <cell r="A1977">
            <v>220265</v>
          </cell>
          <cell r="B1977" t="str">
            <v>PI</v>
          </cell>
          <cell r="C1977" t="str">
            <v>CAXINGÓ</v>
          </cell>
          <cell r="D1977" t="str">
            <v>220265</v>
          </cell>
          <cell r="F1977">
            <v>1467500</v>
          </cell>
          <cell r="H1977">
            <v>1331259</v>
          </cell>
        </row>
        <row r="1978">
          <cell r="A1978">
            <v>220270</v>
          </cell>
          <cell r="B1978" t="str">
            <v>PI</v>
          </cell>
          <cell r="C1978" t="str">
            <v>COCAL</v>
          </cell>
          <cell r="D1978" t="str">
            <v>220270</v>
          </cell>
          <cell r="F1978">
            <v>16123260</v>
          </cell>
          <cell r="H1978">
            <v>15585818</v>
          </cell>
        </row>
        <row r="1979">
          <cell r="A1979">
            <v>220271</v>
          </cell>
          <cell r="B1979" t="str">
            <v>PI</v>
          </cell>
          <cell r="C1979" t="str">
            <v>COCAL DE TELHA</v>
          </cell>
          <cell r="D1979" t="str">
            <v>220271</v>
          </cell>
          <cell r="E1979">
            <v>1170</v>
          </cell>
          <cell r="F1979">
            <v>315870</v>
          </cell>
          <cell r="G1979">
            <v>1260</v>
          </cell>
          <cell r="H1979">
            <v>303208</v>
          </cell>
        </row>
        <row r="1980">
          <cell r="A1980">
            <v>220272</v>
          </cell>
          <cell r="B1980" t="str">
            <v>PI</v>
          </cell>
          <cell r="C1980" t="str">
            <v>COCAL DOS ALVES</v>
          </cell>
          <cell r="D1980" t="str">
            <v>220272</v>
          </cell>
          <cell r="F1980">
            <v>799470</v>
          </cell>
          <cell r="H1980">
            <v>772821</v>
          </cell>
        </row>
        <row r="1981">
          <cell r="A1981">
            <v>220273</v>
          </cell>
          <cell r="B1981" t="str">
            <v>PI</v>
          </cell>
          <cell r="C1981" t="str">
            <v>COIVARAS</v>
          </cell>
          <cell r="D1981" t="str">
            <v>220273</v>
          </cell>
          <cell r="F1981">
            <v>12254906</v>
          </cell>
          <cell r="H1981">
            <v>11844325</v>
          </cell>
        </row>
        <row r="1982">
          <cell r="A1982">
            <v>220275</v>
          </cell>
          <cell r="B1982" t="str">
            <v>PI</v>
          </cell>
          <cell r="C1982" t="str">
            <v>COLÔNIA DO GURGUÉIA</v>
          </cell>
          <cell r="D1982" t="str">
            <v>220275</v>
          </cell>
          <cell r="F1982">
            <v>4181022</v>
          </cell>
          <cell r="H1982">
            <v>4232658</v>
          </cell>
        </row>
        <row r="1983">
          <cell r="A1983">
            <v>220277</v>
          </cell>
          <cell r="B1983" t="str">
            <v>PI</v>
          </cell>
          <cell r="C1983" t="str">
            <v>COLÔNIA DO PIAUÍ</v>
          </cell>
          <cell r="D1983" t="str">
            <v>220277</v>
          </cell>
          <cell r="F1983">
            <v>14713682</v>
          </cell>
          <cell r="H1983">
            <v>16034948</v>
          </cell>
        </row>
        <row r="1984">
          <cell r="A1984">
            <v>220280</v>
          </cell>
          <cell r="B1984" t="str">
            <v>PI</v>
          </cell>
          <cell r="C1984" t="str">
            <v>CONCEIÇÃO DO CANINDÉ</v>
          </cell>
          <cell r="D1984" t="str">
            <v>220280</v>
          </cell>
          <cell r="F1984">
            <v>7726668</v>
          </cell>
          <cell r="G1984">
            <v>30689</v>
          </cell>
          <cell r="H1984">
            <v>6845135</v>
          </cell>
        </row>
        <row r="1985">
          <cell r="A1985">
            <v>220285</v>
          </cell>
          <cell r="B1985" t="str">
            <v>PI</v>
          </cell>
          <cell r="C1985" t="str">
            <v>CORONEL JOSÉ DIAS</v>
          </cell>
          <cell r="D1985" t="str">
            <v>220285</v>
          </cell>
          <cell r="F1985">
            <v>9702120</v>
          </cell>
          <cell r="H1985">
            <v>11102226</v>
          </cell>
        </row>
        <row r="1986">
          <cell r="A1986">
            <v>220290</v>
          </cell>
          <cell r="B1986" t="str">
            <v>PI</v>
          </cell>
          <cell r="C1986" t="str">
            <v>CORRENTE</v>
          </cell>
          <cell r="D1986" t="str">
            <v>220290</v>
          </cell>
          <cell r="F1986">
            <v>25904610</v>
          </cell>
          <cell r="H1986">
            <v>25041123</v>
          </cell>
        </row>
        <row r="1987">
          <cell r="A1987">
            <v>220300</v>
          </cell>
          <cell r="B1987" t="str">
            <v>PI</v>
          </cell>
          <cell r="C1987" t="str">
            <v>CRISTALÂNDIA DO PIAUÍ</v>
          </cell>
          <cell r="D1987" t="str">
            <v>220300</v>
          </cell>
          <cell r="E1987">
            <v>38759</v>
          </cell>
          <cell r="F1987">
            <v>6456808</v>
          </cell>
          <cell r="G1987">
            <v>1994</v>
          </cell>
          <cell r="H1987">
            <v>6622556</v>
          </cell>
        </row>
        <row r="1988">
          <cell r="A1988">
            <v>220310</v>
          </cell>
          <cell r="B1988" t="str">
            <v>PI</v>
          </cell>
          <cell r="C1988" t="str">
            <v>CRISTINO CASTRO</v>
          </cell>
          <cell r="D1988" t="str">
            <v>220310</v>
          </cell>
          <cell r="F1988">
            <v>14175492</v>
          </cell>
          <cell r="H1988">
            <v>13728751</v>
          </cell>
        </row>
        <row r="1989">
          <cell r="A1989">
            <v>220320</v>
          </cell>
          <cell r="B1989" t="str">
            <v>PI</v>
          </cell>
          <cell r="C1989" t="str">
            <v>CURIMATÁ</v>
          </cell>
          <cell r="D1989" t="str">
            <v>220320</v>
          </cell>
          <cell r="F1989">
            <v>4051825</v>
          </cell>
          <cell r="H1989">
            <v>3477535</v>
          </cell>
        </row>
        <row r="1990">
          <cell r="A1990">
            <v>220323</v>
          </cell>
          <cell r="B1990" t="str">
            <v>PI</v>
          </cell>
          <cell r="C1990" t="str">
            <v>CURRAIS</v>
          </cell>
          <cell r="D1990" t="str">
            <v>220323</v>
          </cell>
          <cell r="E1990">
            <v>4032</v>
          </cell>
          <cell r="F1990">
            <v>6523702</v>
          </cell>
          <cell r="G1990">
            <v>20743</v>
          </cell>
          <cell r="H1990">
            <v>4996824</v>
          </cell>
        </row>
        <row r="1991">
          <cell r="A1991">
            <v>220327</v>
          </cell>
          <cell r="B1991" t="str">
            <v>PI</v>
          </cell>
          <cell r="C1991" t="str">
            <v>CURRAL NOVO DO PIAUÍ</v>
          </cell>
          <cell r="D1991" t="str">
            <v>220327</v>
          </cell>
          <cell r="E1991">
            <v>6383</v>
          </cell>
          <cell r="F1991">
            <v>112438608</v>
          </cell>
          <cell r="G1991">
            <v>20664</v>
          </cell>
          <cell r="H1991">
            <v>136999920</v>
          </cell>
        </row>
        <row r="1992">
          <cell r="A1992">
            <v>220325</v>
          </cell>
          <cell r="B1992" t="str">
            <v>PI</v>
          </cell>
          <cell r="C1992" t="str">
            <v>CURRALINHOS</v>
          </cell>
          <cell r="D1992" t="str">
            <v>220325</v>
          </cell>
          <cell r="F1992">
            <v>1838477</v>
          </cell>
          <cell r="G1992">
            <v>2540</v>
          </cell>
          <cell r="H1992">
            <v>1665277</v>
          </cell>
        </row>
        <row r="1993">
          <cell r="A1993">
            <v>220330</v>
          </cell>
          <cell r="B1993" t="str">
            <v>PI</v>
          </cell>
          <cell r="C1993" t="str">
            <v>DEMERVAL LOBÃO</v>
          </cell>
          <cell r="D1993" t="str">
            <v>220330</v>
          </cell>
          <cell r="F1993">
            <v>5730930</v>
          </cell>
          <cell r="H1993">
            <v>6379899</v>
          </cell>
        </row>
        <row r="1994">
          <cell r="A1994">
            <v>220335</v>
          </cell>
          <cell r="B1994" t="str">
            <v>PI</v>
          </cell>
          <cell r="C1994" t="str">
            <v>DIRCEU ARCOVERDE</v>
          </cell>
          <cell r="D1994" t="str">
            <v>220335</v>
          </cell>
          <cell r="F1994">
            <v>3213975</v>
          </cell>
          <cell r="H1994">
            <v>3050929</v>
          </cell>
        </row>
        <row r="1995">
          <cell r="A1995">
            <v>220340</v>
          </cell>
          <cell r="B1995" t="str">
            <v>PI</v>
          </cell>
          <cell r="C1995" t="str">
            <v>DOM EXPEDITO LOPES</v>
          </cell>
          <cell r="D1995" t="str">
            <v>220340</v>
          </cell>
          <cell r="E1995">
            <v>5715</v>
          </cell>
          <cell r="F1995">
            <v>10117621</v>
          </cell>
          <cell r="G1995">
            <v>67845</v>
          </cell>
          <cell r="H1995">
            <v>8703156</v>
          </cell>
        </row>
        <row r="1996">
          <cell r="A1996">
            <v>220345</v>
          </cell>
          <cell r="B1996" t="str">
            <v>PI</v>
          </cell>
          <cell r="C1996" t="str">
            <v>DOM INOCÊNCIO</v>
          </cell>
          <cell r="D1996" t="str">
            <v>220345</v>
          </cell>
          <cell r="F1996">
            <v>6573888</v>
          </cell>
          <cell r="H1996">
            <v>9085378</v>
          </cell>
        </row>
        <row r="1997">
          <cell r="A1997">
            <v>220342</v>
          </cell>
          <cell r="B1997" t="str">
            <v>PI</v>
          </cell>
          <cell r="C1997" t="str">
            <v>DOMINGOS MOURÃO</v>
          </cell>
          <cell r="D1997" t="str">
            <v>220342</v>
          </cell>
          <cell r="F1997">
            <v>17068800</v>
          </cell>
          <cell r="H1997">
            <v>16499840</v>
          </cell>
        </row>
        <row r="1998">
          <cell r="A1998">
            <v>220350</v>
          </cell>
          <cell r="B1998" t="str">
            <v>PI</v>
          </cell>
          <cell r="C1998" t="str">
            <v>ELESBÃO VELOSO</v>
          </cell>
          <cell r="D1998" t="str">
            <v>220350</v>
          </cell>
          <cell r="E1998">
            <v>4097</v>
          </cell>
          <cell r="F1998">
            <v>1868331</v>
          </cell>
          <cell r="G1998">
            <v>25235</v>
          </cell>
          <cell r="H1998">
            <v>1499313</v>
          </cell>
        </row>
        <row r="1999">
          <cell r="A1999">
            <v>220360</v>
          </cell>
          <cell r="B1999" t="str">
            <v>PI</v>
          </cell>
          <cell r="C1999" t="str">
            <v>ELISEU MARTINS</v>
          </cell>
          <cell r="D1999" t="str">
            <v>220360</v>
          </cell>
          <cell r="E1999">
            <v>1267</v>
          </cell>
          <cell r="F1999">
            <v>3926131</v>
          </cell>
          <cell r="G1999">
            <v>3570</v>
          </cell>
          <cell r="H1999">
            <v>4418699</v>
          </cell>
        </row>
        <row r="2000">
          <cell r="A2000">
            <v>220370</v>
          </cell>
          <cell r="B2000" t="str">
            <v>PI</v>
          </cell>
          <cell r="C2000" t="str">
            <v>ESPERANTINA</v>
          </cell>
          <cell r="D2000" t="str">
            <v>220370</v>
          </cell>
          <cell r="F2000">
            <v>5170470</v>
          </cell>
          <cell r="H2000">
            <v>4998121</v>
          </cell>
        </row>
        <row r="2001">
          <cell r="A2001">
            <v>220375</v>
          </cell>
          <cell r="B2001" t="str">
            <v>PI</v>
          </cell>
          <cell r="C2001" t="str">
            <v>FARTURA DO PIAUÍ</v>
          </cell>
          <cell r="D2001" t="str">
            <v>220375</v>
          </cell>
          <cell r="F2001">
            <v>23136240</v>
          </cell>
          <cell r="H2001">
            <v>22365032</v>
          </cell>
        </row>
        <row r="2002">
          <cell r="A2002">
            <v>220380</v>
          </cell>
          <cell r="B2002" t="str">
            <v>PI</v>
          </cell>
          <cell r="C2002" t="str">
            <v>FLORES DO PIAUÍ</v>
          </cell>
          <cell r="D2002" t="str">
            <v>220380</v>
          </cell>
          <cell r="F2002">
            <v>5828232</v>
          </cell>
          <cell r="H2002">
            <v>5591565</v>
          </cell>
        </row>
        <row r="2003">
          <cell r="A2003">
            <v>220385</v>
          </cell>
          <cell r="B2003" t="str">
            <v>PI</v>
          </cell>
          <cell r="C2003" t="str">
            <v>FLORESTA DO PIAUÍ</v>
          </cell>
          <cell r="D2003" t="str">
            <v>220385</v>
          </cell>
          <cell r="F2003">
            <v>6596730</v>
          </cell>
          <cell r="H2003">
            <v>6376839</v>
          </cell>
        </row>
        <row r="2004">
          <cell r="A2004">
            <v>220390</v>
          </cell>
          <cell r="B2004" t="str">
            <v>PI</v>
          </cell>
          <cell r="C2004" t="str">
            <v>FLORIANO</v>
          </cell>
          <cell r="D2004" t="str">
            <v>220390</v>
          </cell>
          <cell r="E2004">
            <v>328060</v>
          </cell>
          <cell r="F2004">
            <v>32668427</v>
          </cell>
          <cell r="G2004">
            <v>204543</v>
          </cell>
          <cell r="H2004">
            <v>29629076</v>
          </cell>
        </row>
        <row r="2005">
          <cell r="A2005">
            <v>220400</v>
          </cell>
          <cell r="B2005" t="str">
            <v>PI</v>
          </cell>
          <cell r="C2005" t="str">
            <v>FRANCINÓPOLIS</v>
          </cell>
          <cell r="D2005" t="str">
            <v>220400</v>
          </cell>
          <cell r="E2005">
            <v>4678</v>
          </cell>
          <cell r="F2005">
            <v>3779173</v>
          </cell>
          <cell r="G2005">
            <v>3086</v>
          </cell>
          <cell r="H2005">
            <v>3111353</v>
          </cell>
        </row>
        <row r="2006">
          <cell r="A2006">
            <v>220410</v>
          </cell>
          <cell r="B2006" t="str">
            <v>PI</v>
          </cell>
          <cell r="C2006" t="str">
            <v>FRANCISCO AYRES</v>
          </cell>
          <cell r="D2006" t="str">
            <v>220410</v>
          </cell>
          <cell r="F2006">
            <v>72120</v>
          </cell>
          <cell r="H2006">
            <v>69716</v>
          </cell>
        </row>
        <row r="2007">
          <cell r="A2007">
            <v>220415</v>
          </cell>
          <cell r="B2007" t="str">
            <v>PI</v>
          </cell>
          <cell r="C2007" t="str">
            <v>FRANCISCO MACEDO</v>
          </cell>
          <cell r="D2007" t="str">
            <v>220415</v>
          </cell>
          <cell r="F2007">
            <v>9012706</v>
          </cell>
          <cell r="H2007">
            <v>8880140</v>
          </cell>
        </row>
        <row r="2008">
          <cell r="A2008">
            <v>220420</v>
          </cell>
          <cell r="B2008" t="str">
            <v>PI</v>
          </cell>
          <cell r="C2008" t="str">
            <v>FRANCISCO SANTOS</v>
          </cell>
          <cell r="D2008" t="str">
            <v>220420</v>
          </cell>
          <cell r="F2008">
            <v>17096270</v>
          </cell>
          <cell r="G2008">
            <v>18764</v>
          </cell>
          <cell r="H2008">
            <v>15283290</v>
          </cell>
        </row>
        <row r="2009">
          <cell r="A2009">
            <v>220430</v>
          </cell>
          <cell r="B2009" t="str">
            <v>PI</v>
          </cell>
          <cell r="C2009" t="str">
            <v>FRONTEIRAS</v>
          </cell>
          <cell r="D2009" t="str">
            <v>220430</v>
          </cell>
          <cell r="E2009">
            <v>226678</v>
          </cell>
          <cell r="F2009">
            <v>18368901</v>
          </cell>
          <cell r="G2009">
            <v>302120</v>
          </cell>
          <cell r="H2009">
            <v>18667100</v>
          </cell>
        </row>
        <row r="2010">
          <cell r="A2010">
            <v>220440</v>
          </cell>
          <cell r="B2010" t="str">
            <v>PI</v>
          </cell>
          <cell r="C2010" t="str">
            <v>GILBUÉS</v>
          </cell>
          <cell r="D2010" t="str">
            <v>220440</v>
          </cell>
          <cell r="F2010">
            <v>1964730</v>
          </cell>
          <cell r="G2010">
            <v>1010</v>
          </cell>
          <cell r="H2010">
            <v>1840167</v>
          </cell>
        </row>
        <row r="2011">
          <cell r="A2011">
            <v>220455</v>
          </cell>
          <cell r="B2011" t="str">
            <v>PI</v>
          </cell>
          <cell r="C2011" t="str">
            <v>GUARIBAS</v>
          </cell>
          <cell r="D2011" t="str">
            <v>220455</v>
          </cell>
          <cell r="E2011">
            <v>7314</v>
          </cell>
          <cell r="F2011">
            <v>1147164</v>
          </cell>
          <cell r="G2011">
            <v>852</v>
          </cell>
          <cell r="H2011">
            <v>1328094</v>
          </cell>
        </row>
        <row r="2012">
          <cell r="A2012">
            <v>220460</v>
          </cell>
          <cell r="B2012" t="str">
            <v>PI</v>
          </cell>
          <cell r="C2012" t="str">
            <v>HUGO NAPOLEÃO</v>
          </cell>
          <cell r="D2012" t="str">
            <v>220460</v>
          </cell>
          <cell r="F2012">
            <v>1576312</v>
          </cell>
          <cell r="H2012">
            <v>858410</v>
          </cell>
        </row>
        <row r="2013">
          <cell r="A2013">
            <v>220470</v>
          </cell>
          <cell r="B2013" t="str">
            <v>PI</v>
          </cell>
          <cell r="C2013" t="str">
            <v>INHUMA</v>
          </cell>
          <cell r="D2013" t="str">
            <v>220470</v>
          </cell>
          <cell r="E2013">
            <v>28036</v>
          </cell>
          <cell r="F2013">
            <v>10588798</v>
          </cell>
          <cell r="G2013">
            <v>1759</v>
          </cell>
          <cell r="H2013">
            <v>10408129</v>
          </cell>
        </row>
        <row r="2014">
          <cell r="A2014">
            <v>220480</v>
          </cell>
          <cell r="B2014" t="str">
            <v>PI</v>
          </cell>
          <cell r="C2014" t="str">
            <v>IPIRANGA DO PIAUÍ</v>
          </cell>
          <cell r="D2014" t="str">
            <v>220480</v>
          </cell>
          <cell r="E2014">
            <v>23220</v>
          </cell>
          <cell r="F2014">
            <v>4333570</v>
          </cell>
          <cell r="G2014">
            <v>26076</v>
          </cell>
          <cell r="H2014">
            <v>3526703</v>
          </cell>
        </row>
        <row r="2015">
          <cell r="A2015">
            <v>220490</v>
          </cell>
          <cell r="B2015" t="str">
            <v>PI</v>
          </cell>
          <cell r="C2015" t="str">
            <v>ISAÍAS COELHO</v>
          </cell>
          <cell r="D2015" t="str">
            <v>220490</v>
          </cell>
          <cell r="E2015">
            <v>8165</v>
          </cell>
          <cell r="F2015">
            <v>2051314</v>
          </cell>
          <cell r="H2015">
            <v>1834540</v>
          </cell>
        </row>
        <row r="2016">
          <cell r="A2016">
            <v>220500</v>
          </cell>
          <cell r="B2016" t="str">
            <v>PI</v>
          </cell>
          <cell r="C2016" t="str">
            <v>ITAINÓPOLIS</v>
          </cell>
          <cell r="D2016" t="str">
            <v>220500</v>
          </cell>
          <cell r="F2016">
            <v>5681220</v>
          </cell>
          <cell r="H2016">
            <v>5491846</v>
          </cell>
        </row>
        <row r="2017">
          <cell r="A2017">
            <v>220510</v>
          </cell>
          <cell r="B2017" t="str">
            <v>PI</v>
          </cell>
          <cell r="C2017" t="str">
            <v>ITAUEIRA</v>
          </cell>
          <cell r="D2017" t="str">
            <v>220510</v>
          </cell>
          <cell r="E2017">
            <v>1326</v>
          </cell>
          <cell r="F2017">
            <v>12360665</v>
          </cell>
          <cell r="G2017">
            <v>368</v>
          </cell>
          <cell r="H2017">
            <v>11619431</v>
          </cell>
        </row>
        <row r="2018">
          <cell r="A2018">
            <v>220515</v>
          </cell>
          <cell r="B2018" t="str">
            <v>PI</v>
          </cell>
          <cell r="C2018" t="str">
            <v>JACOBINA DO PIAUÍ</v>
          </cell>
          <cell r="D2018" t="str">
            <v>220515</v>
          </cell>
          <cell r="F2018">
            <v>37099124</v>
          </cell>
          <cell r="H2018">
            <v>35732661</v>
          </cell>
        </row>
        <row r="2019">
          <cell r="A2019">
            <v>220520</v>
          </cell>
          <cell r="B2019" t="str">
            <v>PI</v>
          </cell>
          <cell r="C2019" t="str">
            <v>JAICÓS</v>
          </cell>
          <cell r="D2019" t="str">
            <v>220520</v>
          </cell>
          <cell r="F2019">
            <v>12153232</v>
          </cell>
          <cell r="G2019">
            <v>132348</v>
          </cell>
          <cell r="H2019">
            <v>8702000</v>
          </cell>
        </row>
        <row r="2020">
          <cell r="A2020">
            <v>220525</v>
          </cell>
          <cell r="B2020" t="str">
            <v>PI</v>
          </cell>
          <cell r="C2020" t="str">
            <v>JARDIM DO MULATO</v>
          </cell>
          <cell r="D2020" t="str">
            <v>220525</v>
          </cell>
          <cell r="F2020">
            <v>2056410</v>
          </cell>
          <cell r="H2020">
            <v>1987863</v>
          </cell>
        </row>
        <row r="2021">
          <cell r="A2021">
            <v>220527</v>
          </cell>
          <cell r="B2021" t="str">
            <v>PI</v>
          </cell>
          <cell r="C2021" t="str">
            <v>JATOBÁ DO PIAUÍ</v>
          </cell>
          <cell r="D2021" t="str">
            <v>220527</v>
          </cell>
          <cell r="E2021">
            <v>5465</v>
          </cell>
          <cell r="F2021">
            <v>3403691</v>
          </cell>
          <cell r="G2021">
            <v>60</v>
          </cell>
          <cell r="H2021">
            <v>3249145</v>
          </cell>
        </row>
        <row r="2022">
          <cell r="A2022">
            <v>220530</v>
          </cell>
          <cell r="B2022" t="str">
            <v>PI</v>
          </cell>
          <cell r="C2022" t="str">
            <v>JERUMENHA</v>
          </cell>
          <cell r="D2022" t="str">
            <v>220530</v>
          </cell>
          <cell r="F2022">
            <v>1613235</v>
          </cell>
          <cell r="H2022">
            <v>1546367</v>
          </cell>
        </row>
        <row r="2023">
          <cell r="A2023">
            <v>220535</v>
          </cell>
          <cell r="B2023" t="str">
            <v>PI</v>
          </cell>
          <cell r="C2023" t="str">
            <v>JOÃO COSTA</v>
          </cell>
          <cell r="D2023" t="str">
            <v>220535</v>
          </cell>
          <cell r="F2023">
            <v>10980936</v>
          </cell>
          <cell r="H2023">
            <v>11321403</v>
          </cell>
        </row>
        <row r="2024">
          <cell r="A2024">
            <v>220540</v>
          </cell>
          <cell r="B2024" t="str">
            <v>PI</v>
          </cell>
          <cell r="C2024" t="str">
            <v>JOAQUIM PIRES</v>
          </cell>
          <cell r="D2024" t="str">
            <v>220540</v>
          </cell>
          <cell r="F2024">
            <v>5472480</v>
          </cell>
          <cell r="H2024">
            <v>5290064</v>
          </cell>
        </row>
        <row r="2025">
          <cell r="A2025">
            <v>220545</v>
          </cell>
          <cell r="B2025" t="str">
            <v>PI</v>
          </cell>
          <cell r="C2025" t="str">
            <v>JOCA MARQUES</v>
          </cell>
          <cell r="D2025" t="str">
            <v>220545</v>
          </cell>
          <cell r="E2025">
            <v>7525</v>
          </cell>
          <cell r="F2025">
            <v>463090</v>
          </cell>
          <cell r="H2025">
            <v>418557</v>
          </cell>
        </row>
        <row r="2026">
          <cell r="A2026">
            <v>220551</v>
          </cell>
          <cell r="B2026" t="str">
            <v>PI</v>
          </cell>
          <cell r="C2026" t="str">
            <v>JUAZEIRO DO PIAUÍ</v>
          </cell>
          <cell r="D2026" t="str">
            <v>220551</v>
          </cell>
          <cell r="F2026">
            <v>5168220</v>
          </cell>
          <cell r="G2026">
            <v>6473</v>
          </cell>
          <cell r="H2026">
            <v>4879207</v>
          </cell>
        </row>
        <row r="2027">
          <cell r="A2027">
            <v>220552</v>
          </cell>
          <cell r="B2027" t="str">
            <v>PI</v>
          </cell>
          <cell r="C2027" t="str">
            <v>JÚLIO BORGES</v>
          </cell>
          <cell r="D2027" t="str">
            <v>220552</v>
          </cell>
          <cell r="E2027">
            <v>33425</v>
          </cell>
          <cell r="F2027">
            <v>2443613</v>
          </cell>
          <cell r="H2027">
            <v>1916704</v>
          </cell>
        </row>
        <row r="2028">
          <cell r="A2028">
            <v>220553</v>
          </cell>
          <cell r="B2028" t="str">
            <v>PI</v>
          </cell>
          <cell r="C2028" t="str">
            <v>JUREMA</v>
          </cell>
          <cell r="D2028" t="str">
            <v>220553</v>
          </cell>
          <cell r="F2028">
            <v>2082587</v>
          </cell>
          <cell r="H2028">
            <v>3663309</v>
          </cell>
        </row>
        <row r="2029">
          <cell r="A2029">
            <v>220555</v>
          </cell>
          <cell r="B2029" t="str">
            <v>PI</v>
          </cell>
          <cell r="C2029" t="str">
            <v>LAGOA ALEGRE</v>
          </cell>
          <cell r="D2029" t="str">
            <v>220555</v>
          </cell>
          <cell r="E2029">
            <v>10834</v>
          </cell>
          <cell r="F2029">
            <v>6343353</v>
          </cell>
          <cell r="G2029">
            <v>11697</v>
          </cell>
          <cell r="H2029">
            <v>6267942</v>
          </cell>
        </row>
        <row r="2030">
          <cell r="A2030">
            <v>220557</v>
          </cell>
          <cell r="B2030" t="str">
            <v>PI</v>
          </cell>
          <cell r="C2030" t="str">
            <v>LAGOA DE SÃO FRANCISCO</v>
          </cell>
          <cell r="D2030" t="str">
            <v>220557</v>
          </cell>
          <cell r="F2030">
            <v>12150</v>
          </cell>
          <cell r="H2030">
            <v>11745</v>
          </cell>
        </row>
        <row r="2031">
          <cell r="A2031">
            <v>220556</v>
          </cell>
          <cell r="B2031" t="str">
            <v>PI</v>
          </cell>
          <cell r="C2031" t="str">
            <v>LAGOA DO BARRO DO PIAUÍ</v>
          </cell>
          <cell r="D2031" t="str">
            <v>220556</v>
          </cell>
          <cell r="E2031">
            <v>630</v>
          </cell>
          <cell r="F2031">
            <v>21942462</v>
          </cell>
          <cell r="G2031">
            <v>14723</v>
          </cell>
          <cell r="H2031">
            <v>20414017</v>
          </cell>
        </row>
        <row r="2032">
          <cell r="A2032">
            <v>220559</v>
          </cell>
          <cell r="B2032" t="str">
            <v>PI</v>
          </cell>
          <cell r="C2032" t="str">
            <v>LAGOA DO SÍTIO</v>
          </cell>
          <cell r="D2032" t="str">
            <v>220559</v>
          </cell>
          <cell r="E2032">
            <v>1976</v>
          </cell>
          <cell r="F2032">
            <v>1157838</v>
          </cell>
          <cell r="G2032">
            <v>22290</v>
          </cell>
          <cell r="H2032">
            <v>488587</v>
          </cell>
        </row>
        <row r="2033">
          <cell r="A2033">
            <v>220560</v>
          </cell>
          <cell r="B2033" t="str">
            <v>PI</v>
          </cell>
          <cell r="C2033" t="str">
            <v>LANDRI SALES</v>
          </cell>
          <cell r="D2033" t="str">
            <v>220560</v>
          </cell>
          <cell r="F2033">
            <v>2652817</v>
          </cell>
          <cell r="G2033">
            <v>46345</v>
          </cell>
          <cell r="H2033">
            <v>2353187</v>
          </cell>
        </row>
        <row r="2034">
          <cell r="A2034">
            <v>220570</v>
          </cell>
          <cell r="B2034" t="str">
            <v>PI</v>
          </cell>
          <cell r="C2034" t="str">
            <v>LUÍS CORREIA</v>
          </cell>
          <cell r="D2034" t="str">
            <v>220570</v>
          </cell>
          <cell r="F2034">
            <v>10062390</v>
          </cell>
          <cell r="H2034">
            <v>9726977</v>
          </cell>
        </row>
        <row r="2035">
          <cell r="A2035">
            <v>220580</v>
          </cell>
          <cell r="B2035" t="str">
            <v>PI</v>
          </cell>
          <cell r="C2035" t="str">
            <v>LUZILÂNDIA</v>
          </cell>
          <cell r="D2035" t="str">
            <v>220580</v>
          </cell>
          <cell r="E2035">
            <v>5700</v>
          </cell>
          <cell r="F2035">
            <v>7854060</v>
          </cell>
          <cell r="H2035">
            <v>7581238</v>
          </cell>
        </row>
        <row r="2036">
          <cell r="A2036">
            <v>220585</v>
          </cell>
          <cell r="B2036" t="str">
            <v>PI</v>
          </cell>
          <cell r="C2036" t="str">
            <v>MADEIRO</v>
          </cell>
          <cell r="D2036" t="str">
            <v>220585</v>
          </cell>
          <cell r="F2036">
            <v>541590</v>
          </cell>
          <cell r="H2036">
            <v>523537</v>
          </cell>
        </row>
        <row r="2037">
          <cell r="A2037">
            <v>220590</v>
          </cell>
          <cell r="B2037" t="str">
            <v>PI</v>
          </cell>
          <cell r="C2037" t="str">
            <v>MANOEL EMÍDIO</v>
          </cell>
          <cell r="D2037" t="str">
            <v>220590</v>
          </cell>
          <cell r="F2037">
            <v>15854163</v>
          </cell>
          <cell r="H2037">
            <v>20171327</v>
          </cell>
        </row>
        <row r="2038">
          <cell r="A2038">
            <v>220595</v>
          </cell>
          <cell r="B2038" t="str">
            <v>PI</v>
          </cell>
          <cell r="C2038" t="str">
            <v>MARCOLÂNDIA</v>
          </cell>
          <cell r="D2038" t="str">
            <v>220595</v>
          </cell>
          <cell r="F2038">
            <v>963706</v>
          </cell>
          <cell r="H2038">
            <v>926580</v>
          </cell>
        </row>
        <row r="2039">
          <cell r="A2039">
            <v>220600</v>
          </cell>
          <cell r="B2039" t="str">
            <v>PI</v>
          </cell>
          <cell r="C2039" t="str">
            <v>MARCOS PARENTE</v>
          </cell>
          <cell r="D2039" t="str">
            <v>220600</v>
          </cell>
          <cell r="F2039">
            <v>145590</v>
          </cell>
          <cell r="H2039">
            <v>140737</v>
          </cell>
        </row>
        <row r="2040">
          <cell r="A2040">
            <v>220605</v>
          </cell>
          <cell r="B2040" t="str">
            <v>PI</v>
          </cell>
          <cell r="C2040" t="str">
            <v>MASSAPÊ DO PIAUÍ</v>
          </cell>
          <cell r="D2040" t="str">
            <v>220605</v>
          </cell>
          <cell r="E2040">
            <v>2579</v>
          </cell>
          <cell r="F2040">
            <v>2904013</v>
          </cell>
          <cell r="G2040">
            <v>4670</v>
          </cell>
          <cell r="H2040">
            <v>2578618</v>
          </cell>
        </row>
        <row r="2041">
          <cell r="A2041">
            <v>220610</v>
          </cell>
          <cell r="B2041" t="str">
            <v>PI</v>
          </cell>
          <cell r="C2041" t="str">
            <v>MATIAS OLÍMPIO</v>
          </cell>
          <cell r="D2041" t="str">
            <v>220610</v>
          </cell>
          <cell r="F2041">
            <v>1194476</v>
          </cell>
          <cell r="H2041">
            <v>2193386</v>
          </cell>
        </row>
        <row r="2042">
          <cell r="A2042">
            <v>220620</v>
          </cell>
          <cell r="B2042" t="str">
            <v>PI</v>
          </cell>
          <cell r="C2042" t="str">
            <v>MIGUEL ALVES</v>
          </cell>
          <cell r="D2042" t="str">
            <v>220620</v>
          </cell>
          <cell r="E2042">
            <v>206784</v>
          </cell>
          <cell r="F2042">
            <v>9695832</v>
          </cell>
          <cell r="H2042">
            <v>6348137</v>
          </cell>
        </row>
        <row r="2043">
          <cell r="A2043">
            <v>220630</v>
          </cell>
          <cell r="B2043" t="str">
            <v>PI</v>
          </cell>
          <cell r="C2043" t="str">
            <v>MIGUEL LEÃO</v>
          </cell>
          <cell r="D2043" t="str">
            <v>220630</v>
          </cell>
          <cell r="E2043">
            <v>13856</v>
          </cell>
          <cell r="F2043">
            <v>780352</v>
          </cell>
          <cell r="G2043">
            <v>8844</v>
          </cell>
          <cell r="H2043">
            <v>836496</v>
          </cell>
        </row>
        <row r="2044">
          <cell r="A2044">
            <v>220640</v>
          </cell>
          <cell r="B2044" t="str">
            <v>PI</v>
          </cell>
          <cell r="C2044" t="str">
            <v>MONSENHOR GIL</v>
          </cell>
          <cell r="D2044" t="str">
            <v>220640</v>
          </cell>
          <cell r="F2044">
            <v>0</v>
          </cell>
          <cell r="H2044">
            <v>0</v>
          </cell>
        </row>
        <row r="2045">
          <cell r="A2045">
            <v>220650</v>
          </cell>
          <cell r="B2045" t="str">
            <v>PI</v>
          </cell>
          <cell r="C2045" t="str">
            <v>MONSENHOR HIPÓLITO</v>
          </cell>
          <cell r="D2045" t="str">
            <v>220650</v>
          </cell>
          <cell r="F2045">
            <v>1750020</v>
          </cell>
          <cell r="H2045">
            <v>1691686</v>
          </cell>
        </row>
        <row r="2046">
          <cell r="A2046">
            <v>220660</v>
          </cell>
          <cell r="B2046" t="str">
            <v>PI</v>
          </cell>
          <cell r="C2046" t="str">
            <v>MONTE ALEGRE DO PIAUÍ</v>
          </cell>
          <cell r="D2046" t="str">
            <v>220660</v>
          </cell>
          <cell r="E2046">
            <v>8211</v>
          </cell>
          <cell r="F2046">
            <v>1395806</v>
          </cell>
          <cell r="H2046">
            <v>2056120</v>
          </cell>
        </row>
        <row r="2047">
          <cell r="A2047">
            <v>220665</v>
          </cell>
          <cell r="B2047" t="str">
            <v>PI</v>
          </cell>
          <cell r="C2047" t="str">
            <v>MORRO CABEÇA NO TEMPO</v>
          </cell>
          <cell r="D2047" t="str">
            <v>220665</v>
          </cell>
          <cell r="F2047">
            <v>12347280</v>
          </cell>
          <cell r="H2047">
            <v>11935704</v>
          </cell>
        </row>
        <row r="2048">
          <cell r="A2048">
            <v>220667</v>
          </cell>
          <cell r="B2048" t="str">
            <v>PI</v>
          </cell>
          <cell r="C2048" t="str">
            <v>MORRO DO CHAPÉU DO PIAUÍ</v>
          </cell>
          <cell r="D2048" t="str">
            <v>220667</v>
          </cell>
          <cell r="E2048">
            <v>21619</v>
          </cell>
          <cell r="F2048">
            <v>1676827</v>
          </cell>
          <cell r="G2048">
            <v>21423</v>
          </cell>
          <cell r="H2048">
            <v>2116835</v>
          </cell>
        </row>
        <row r="2049">
          <cell r="A2049">
            <v>220669</v>
          </cell>
          <cell r="B2049" t="str">
            <v>PI</v>
          </cell>
          <cell r="C2049" t="str">
            <v>MURICI DOS PORTELAS</v>
          </cell>
          <cell r="D2049" t="str">
            <v>220669</v>
          </cell>
          <cell r="F2049">
            <v>2370188</v>
          </cell>
          <cell r="H2049">
            <v>2277138</v>
          </cell>
        </row>
        <row r="2050">
          <cell r="A2050">
            <v>220670</v>
          </cell>
          <cell r="B2050" t="str">
            <v>PI</v>
          </cell>
          <cell r="C2050" t="str">
            <v>NAZARÉ DO PIAUÍ</v>
          </cell>
          <cell r="D2050" t="str">
            <v>220670</v>
          </cell>
          <cell r="E2050">
            <v>37174</v>
          </cell>
          <cell r="F2050">
            <v>3360920</v>
          </cell>
          <cell r="G2050">
            <v>18052</v>
          </cell>
          <cell r="H2050">
            <v>2707626</v>
          </cell>
        </row>
        <row r="2051">
          <cell r="A2051">
            <v>220672</v>
          </cell>
          <cell r="B2051" t="str">
            <v>PI</v>
          </cell>
          <cell r="C2051" t="str">
            <v>NAZÁRIA</v>
          </cell>
          <cell r="D2051" t="str">
            <v>220672</v>
          </cell>
          <cell r="E2051">
            <v>139419</v>
          </cell>
          <cell r="F2051">
            <v>5254061</v>
          </cell>
          <cell r="G2051">
            <v>14608</v>
          </cell>
          <cell r="H2051">
            <v>7261594</v>
          </cell>
        </row>
        <row r="2052">
          <cell r="A2052">
            <v>220675</v>
          </cell>
          <cell r="B2052" t="str">
            <v>PI</v>
          </cell>
          <cell r="C2052" t="str">
            <v>NOSSA SENHORA DE NAZARÉ</v>
          </cell>
          <cell r="D2052" t="str">
            <v>220675</v>
          </cell>
          <cell r="E2052">
            <v>6</v>
          </cell>
          <cell r="F2052">
            <v>1298388</v>
          </cell>
          <cell r="G2052">
            <v>4124</v>
          </cell>
          <cell r="H2052">
            <v>1296672</v>
          </cell>
        </row>
        <row r="2053">
          <cell r="A2053">
            <v>220795</v>
          </cell>
          <cell r="B2053" t="str">
            <v>PI</v>
          </cell>
          <cell r="C2053" t="str">
            <v>NOVA SANTA RITA</v>
          </cell>
          <cell r="D2053" t="str">
            <v>220795</v>
          </cell>
          <cell r="E2053">
            <v>47630</v>
          </cell>
          <cell r="F2053">
            <v>23811940</v>
          </cell>
          <cell r="H2053">
            <v>24537423</v>
          </cell>
        </row>
        <row r="2054">
          <cell r="A2054">
            <v>220690</v>
          </cell>
          <cell r="B2054" t="str">
            <v>PI</v>
          </cell>
          <cell r="C2054" t="str">
            <v>NOVO ORIENTE DO PIAUÍ</v>
          </cell>
          <cell r="D2054" t="str">
            <v>220690</v>
          </cell>
          <cell r="F2054">
            <v>1286550</v>
          </cell>
          <cell r="H2054">
            <v>1243665</v>
          </cell>
        </row>
        <row r="2055">
          <cell r="A2055">
            <v>220695</v>
          </cell>
          <cell r="B2055" t="str">
            <v>PI</v>
          </cell>
          <cell r="C2055" t="str">
            <v>NOVO SANTO ANTÔNIO</v>
          </cell>
          <cell r="D2055" t="str">
            <v>220695</v>
          </cell>
          <cell r="F2055">
            <v>9322410</v>
          </cell>
          <cell r="H2055">
            <v>9011663</v>
          </cell>
        </row>
        <row r="2056">
          <cell r="A2056">
            <v>220700</v>
          </cell>
          <cell r="B2056" t="str">
            <v>PI</v>
          </cell>
          <cell r="C2056" t="str">
            <v>OEIRAS</v>
          </cell>
          <cell r="D2056" t="str">
            <v>220700</v>
          </cell>
          <cell r="E2056">
            <v>428941</v>
          </cell>
          <cell r="F2056">
            <v>49306709</v>
          </cell>
          <cell r="G2056">
            <v>187465</v>
          </cell>
          <cell r="H2056">
            <v>44221163</v>
          </cell>
        </row>
        <row r="2057">
          <cell r="A2057">
            <v>220710</v>
          </cell>
          <cell r="B2057" t="str">
            <v>PI</v>
          </cell>
          <cell r="C2057" t="str">
            <v>OLHO D'ÁGUA DO PIAUÍ</v>
          </cell>
          <cell r="D2057" t="str">
            <v>220710</v>
          </cell>
          <cell r="F2057">
            <v>308350</v>
          </cell>
          <cell r="H2057">
            <v>300964</v>
          </cell>
        </row>
        <row r="2058">
          <cell r="A2058">
            <v>220720</v>
          </cell>
          <cell r="B2058" t="str">
            <v>PI</v>
          </cell>
          <cell r="C2058" t="str">
            <v>PADRE MARCOS</v>
          </cell>
          <cell r="D2058" t="str">
            <v>220720</v>
          </cell>
          <cell r="F2058">
            <v>1687480</v>
          </cell>
          <cell r="H2058">
            <v>2241437</v>
          </cell>
        </row>
        <row r="2059">
          <cell r="A2059">
            <v>220730</v>
          </cell>
          <cell r="B2059" t="str">
            <v>PI</v>
          </cell>
          <cell r="C2059" t="str">
            <v>PAES LANDIM</v>
          </cell>
          <cell r="D2059" t="str">
            <v>220730</v>
          </cell>
          <cell r="F2059">
            <v>2518800</v>
          </cell>
          <cell r="H2059">
            <v>2434840</v>
          </cell>
        </row>
        <row r="2060">
          <cell r="A2060">
            <v>220735</v>
          </cell>
          <cell r="B2060" t="str">
            <v>PI</v>
          </cell>
          <cell r="C2060" t="str">
            <v>PAJEÚ DO PIAUÍ</v>
          </cell>
          <cell r="D2060" t="str">
            <v>220735</v>
          </cell>
          <cell r="E2060">
            <v>22148</v>
          </cell>
          <cell r="F2060">
            <v>14399526</v>
          </cell>
          <cell r="H2060">
            <v>13800493</v>
          </cell>
        </row>
        <row r="2061">
          <cell r="A2061">
            <v>220740</v>
          </cell>
          <cell r="B2061" t="str">
            <v>PI</v>
          </cell>
          <cell r="C2061" t="str">
            <v>PALMEIRA DO PIAUÍ</v>
          </cell>
          <cell r="D2061" t="str">
            <v>220740</v>
          </cell>
          <cell r="F2061">
            <v>9458638</v>
          </cell>
          <cell r="H2061">
            <v>10100682</v>
          </cell>
        </row>
        <row r="2062">
          <cell r="A2062">
            <v>220750</v>
          </cell>
          <cell r="B2062" t="str">
            <v>PI</v>
          </cell>
          <cell r="C2062" t="str">
            <v>PALMEIRAIS</v>
          </cell>
          <cell r="D2062" t="str">
            <v>220750</v>
          </cell>
          <cell r="F2062">
            <v>22776784</v>
          </cell>
          <cell r="G2062">
            <v>51124</v>
          </cell>
          <cell r="H2062">
            <v>21510008</v>
          </cell>
        </row>
        <row r="2063">
          <cell r="A2063">
            <v>220755</v>
          </cell>
          <cell r="B2063" t="str">
            <v>PI</v>
          </cell>
          <cell r="C2063" t="str">
            <v>PAQUETÁ</v>
          </cell>
          <cell r="D2063" t="str">
            <v>220755</v>
          </cell>
          <cell r="E2063">
            <v>23456</v>
          </cell>
          <cell r="F2063">
            <v>9436904</v>
          </cell>
          <cell r="G2063">
            <v>349</v>
          </cell>
          <cell r="H2063">
            <v>10727324</v>
          </cell>
        </row>
        <row r="2064">
          <cell r="A2064">
            <v>220760</v>
          </cell>
          <cell r="B2064" t="str">
            <v>PI</v>
          </cell>
          <cell r="C2064" t="str">
            <v>PARNAGUÁ</v>
          </cell>
          <cell r="D2064" t="str">
            <v>220760</v>
          </cell>
          <cell r="F2064">
            <v>5964135</v>
          </cell>
          <cell r="H2064">
            <v>5746408</v>
          </cell>
        </row>
        <row r="2065">
          <cell r="A2065">
            <v>220770</v>
          </cell>
          <cell r="B2065" t="str">
            <v>PI</v>
          </cell>
          <cell r="C2065" t="str">
            <v>PARNAÍBA</v>
          </cell>
          <cell r="D2065" t="str">
            <v>220770</v>
          </cell>
          <cell r="F2065">
            <v>603000</v>
          </cell>
          <cell r="H2065">
            <v>582900</v>
          </cell>
        </row>
        <row r="2066">
          <cell r="A2066">
            <v>220777</v>
          </cell>
          <cell r="B2066" t="str">
            <v>PI</v>
          </cell>
          <cell r="C2066" t="str">
            <v>PATOS DO PIAUÍ</v>
          </cell>
          <cell r="D2066" t="str">
            <v>220777</v>
          </cell>
          <cell r="F2066">
            <v>6999918</v>
          </cell>
          <cell r="H2066">
            <v>6344475</v>
          </cell>
        </row>
        <row r="2067">
          <cell r="A2067">
            <v>220779</v>
          </cell>
          <cell r="B2067" t="str">
            <v>PI</v>
          </cell>
          <cell r="C2067" t="str">
            <v>PAU D'ARCO DO PIAUÍ</v>
          </cell>
          <cell r="D2067" t="str">
            <v>220779</v>
          </cell>
          <cell r="F2067">
            <v>9081656</v>
          </cell>
          <cell r="H2067">
            <v>8446630</v>
          </cell>
        </row>
        <row r="2068">
          <cell r="A2068">
            <v>220780</v>
          </cell>
          <cell r="B2068" t="str">
            <v>PI</v>
          </cell>
          <cell r="C2068" t="str">
            <v>PAULISTANA</v>
          </cell>
          <cell r="D2068" t="str">
            <v>220780</v>
          </cell>
          <cell r="F2068">
            <v>17501746</v>
          </cell>
          <cell r="H2068">
            <v>16971233</v>
          </cell>
        </row>
        <row r="2069">
          <cell r="A2069">
            <v>220785</v>
          </cell>
          <cell r="B2069" t="str">
            <v>PI</v>
          </cell>
          <cell r="C2069" t="str">
            <v>PAVUSSU</v>
          </cell>
          <cell r="D2069" t="str">
            <v>220785</v>
          </cell>
          <cell r="F2069">
            <v>3159611</v>
          </cell>
          <cell r="H2069">
            <v>3040911</v>
          </cell>
        </row>
        <row r="2070">
          <cell r="A2070">
            <v>220793</v>
          </cell>
          <cell r="B2070" t="str">
            <v>PI</v>
          </cell>
          <cell r="C2070" t="str">
            <v>PEDRO LAURENTINO</v>
          </cell>
          <cell r="D2070" t="str">
            <v>220793</v>
          </cell>
          <cell r="F2070">
            <v>69510</v>
          </cell>
          <cell r="H2070">
            <v>67193</v>
          </cell>
        </row>
        <row r="2071">
          <cell r="A2071">
            <v>220800</v>
          </cell>
          <cell r="B2071" t="str">
            <v>PI</v>
          </cell>
          <cell r="C2071" t="str">
            <v>PICOS</v>
          </cell>
          <cell r="D2071" t="str">
            <v>220800</v>
          </cell>
          <cell r="F2071">
            <v>820830</v>
          </cell>
          <cell r="H2071">
            <v>820951</v>
          </cell>
        </row>
        <row r="2072">
          <cell r="A2072">
            <v>220810</v>
          </cell>
          <cell r="B2072" t="str">
            <v>PI</v>
          </cell>
          <cell r="C2072" t="str">
            <v>PIMENTEIRAS</v>
          </cell>
          <cell r="D2072" t="str">
            <v>220810</v>
          </cell>
          <cell r="E2072">
            <v>39300</v>
          </cell>
          <cell r="F2072">
            <v>1071137</v>
          </cell>
          <cell r="G2072">
            <v>1830</v>
          </cell>
          <cell r="H2072">
            <v>1109978</v>
          </cell>
        </row>
        <row r="2073">
          <cell r="A2073">
            <v>220820</v>
          </cell>
          <cell r="B2073" t="str">
            <v>PI</v>
          </cell>
          <cell r="C2073" t="str">
            <v>PIO IX</v>
          </cell>
          <cell r="D2073" t="str">
            <v>220820</v>
          </cell>
          <cell r="F2073">
            <v>3960150</v>
          </cell>
          <cell r="G2073">
            <v>429319</v>
          </cell>
          <cell r="H2073">
            <v>6438019</v>
          </cell>
        </row>
        <row r="2074">
          <cell r="A2074">
            <v>220830</v>
          </cell>
          <cell r="B2074" t="str">
            <v>PI</v>
          </cell>
          <cell r="C2074" t="str">
            <v>PIRACURUCA</v>
          </cell>
          <cell r="D2074" t="str">
            <v>220830</v>
          </cell>
          <cell r="E2074">
            <v>79596</v>
          </cell>
          <cell r="F2074">
            <v>19422826</v>
          </cell>
          <cell r="H2074">
            <v>24324606</v>
          </cell>
        </row>
        <row r="2075">
          <cell r="A2075">
            <v>220840</v>
          </cell>
          <cell r="B2075" t="str">
            <v>PI</v>
          </cell>
          <cell r="C2075" t="str">
            <v>PIRIPIRI</v>
          </cell>
          <cell r="D2075" t="str">
            <v>220840</v>
          </cell>
          <cell r="F2075">
            <v>37971076</v>
          </cell>
          <cell r="H2075">
            <v>36635289</v>
          </cell>
        </row>
        <row r="2076">
          <cell r="A2076">
            <v>220850</v>
          </cell>
          <cell r="B2076" t="str">
            <v>PI</v>
          </cell>
          <cell r="C2076" t="str">
            <v>PORTO</v>
          </cell>
          <cell r="D2076" t="str">
            <v>220850</v>
          </cell>
          <cell r="F2076">
            <v>867930</v>
          </cell>
          <cell r="H2076">
            <v>838999</v>
          </cell>
        </row>
        <row r="2077">
          <cell r="A2077">
            <v>220855</v>
          </cell>
          <cell r="B2077" t="str">
            <v>PI</v>
          </cell>
          <cell r="C2077" t="str">
            <v>PORTO ALEGRE DO PIAUÍ</v>
          </cell>
          <cell r="D2077" t="str">
            <v>220855</v>
          </cell>
          <cell r="E2077">
            <v>7238</v>
          </cell>
          <cell r="F2077">
            <v>6309511</v>
          </cell>
          <cell r="H2077">
            <v>5353698</v>
          </cell>
        </row>
        <row r="2078">
          <cell r="A2078">
            <v>220860</v>
          </cell>
          <cell r="B2078" t="str">
            <v>PI</v>
          </cell>
          <cell r="C2078" t="str">
            <v>PRATA DO PIAUÍ</v>
          </cell>
          <cell r="D2078" t="str">
            <v>220860</v>
          </cell>
          <cell r="F2078">
            <v>619950</v>
          </cell>
          <cell r="H2078">
            <v>599285</v>
          </cell>
        </row>
        <row r="2079">
          <cell r="A2079">
            <v>220865</v>
          </cell>
          <cell r="B2079" t="str">
            <v>PI</v>
          </cell>
          <cell r="C2079" t="str">
            <v>QUEIMADA NOVA</v>
          </cell>
          <cell r="D2079" t="str">
            <v>220865</v>
          </cell>
          <cell r="E2079">
            <v>1608</v>
          </cell>
          <cell r="F2079">
            <v>2712545</v>
          </cell>
          <cell r="G2079">
            <v>986</v>
          </cell>
          <cell r="H2079">
            <v>2519457</v>
          </cell>
        </row>
        <row r="2080">
          <cell r="A2080">
            <v>220870</v>
          </cell>
          <cell r="B2080" t="str">
            <v>PI</v>
          </cell>
          <cell r="C2080" t="str">
            <v>REDENÇÃO DO GURGUÉIA</v>
          </cell>
          <cell r="D2080" t="str">
            <v>220870</v>
          </cell>
          <cell r="F2080">
            <v>9615782</v>
          </cell>
          <cell r="H2080">
            <v>7757490</v>
          </cell>
        </row>
        <row r="2081">
          <cell r="A2081">
            <v>220880</v>
          </cell>
          <cell r="B2081" t="str">
            <v>PI</v>
          </cell>
          <cell r="C2081" t="str">
            <v>REGENERAÇÃO</v>
          </cell>
          <cell r="D2081" t="str">
            <v>220880</v>
          </cell>
          <cell r="F2081">
            <v>1620430</v>
          </cell>
          <cell r="G2081">
            <v>4891</v>
          </cell>
          <cell r="H2081">
            <v>1289662</v>
          </cell>
        </row>
        <row r="2082">
          <cell r="A2082">
            <v>220887</v>
          </cell>
          <cell r="B2082" t="str">
            <v>PI</v>
          </cell>
          <cell r="C2082" t="str">
            <v>RIBEIRA DO PIAUÍ</v>
          </cell>
          <cell r="D2082" t="str">
            <v>220887</v>
          </cell>
          <cell r="E2082">
            <v>59294</v>
          </cell>
          <cell r="F2082">
            <v>20097339</v>
          </cell>
          <cell r="G2082">
            <v>26134</v>
          </cell>
          <cell r="H2082">
            <v>20947333</v>
          </cell>
        </row>
        <row r="2083">
          <cell r="A2083">
            <v>220890</v>
          </cell>
          <cell r="B2083" t="str">
            <v>PI</v>
          </cell>
          <cell r="C2083" t="str">
            <v>RIBEIRO GONÇALVES</v>
          </cell>
          <cell r="D2083" t="str">
            <v>220890</v>
          </cell>
          <cell r="F2083">
            <v>1417320</v>
          </cell>
          <cell r="H2083">
            <v>1370076</v>
          </cell>
        </row>
        <row r="2084">
          <cell r="A2084">
            <v>220900</v>
          </cell>
          <cell r="B2084" t="str">
            <v>PI</v>
          </cell>
          <cell r="C2084" t="str">
            <v>RIO GRANDE DO PIAUÍ</v>
          </cell>
          <cell r="D2084" t="str">
            <v>220900</v>
          </cell>
          <cell r="F2084">
            <v>1384710</v>
          </cell>
          <cell r="H2084">
            <v>1338553</v>
          </cell>
        </row>
        <row r="2085">
          <cell r="A2085">
            <v>220910</v>
          </cell>
          <cell r="B2085" t="str">
            <v>PI</v>
          </cell>
          <cell r="C2085" t="str">
            <v>SANTA CRUZ DO PIAUÍ</v>
          </cell>
          <cell r="D2085" t="str">
            <v>220910</v>
          </cell>
          <cell r="E2085">
            <v>268392</v>
          </cell>
          <cell r="F2085">
            <v>5287982</v>
          </cell>
          <cell r="G2085">
            <v>47000</v>
          </cell>
          <cell r="H2085">
            <v>3418498</v>
          </cell>
        </row>
        <row r="2086">
          <cell r="A2086">
            <v>220920</v>
          </cell>
          <cell r="B2086" t="str">
            <v>PI</v>
          </cell>
          <cell r="C2086" t="str">
            <v>SANTA FILOMENA</v>
          </cell>
          <cell r="D2086" t="str">
            <v>220920</v>
          </cell>
          <cell r="F2086">
            <v>5551392</v>
          </cell>
          <cell r="H2086">
            <v>6850905</v>
          </cell>
        </row>
        <row r="2087">
          <cell r="A2087">
            <v>220930</v>
          </cell>
          <cell r="B2087" t="str">
            <v>PI</v>
          </cell>
          <cell r="C2087" t="str">
            <v>SANTA LUZ</v>
          </cell>
          <cell r="D2087" t="str">
            <v>220930</v>
          </cell>
          <cell r="F2087">
            <v>3137880</v>
          </cell>
          <cell r="H2087">
            <v>2959920</v>
          </cell>
        </row>
        <row r="2088">
          <cell r="A2088">
            <v>220937</v>
          </cell>
          <cell r="B2088" t="str">
            <v>PI</v>
          </cell>
          <cell r="C2088" t="str">
            <v>SANTA ROSA DO PIAUÍ</v>
          </cell>
          <cell r="D2088" t="str">
            <v>220937</v>
          </cell>
          <cell r="F2088">
            <v>4930950</v>
          </cell>
          <cell r="H2088">
            <v>4766585</v>
          </cell>
        </row>
        <row r="2089">
          <cell r="A2089">
            <v>220935</v>
          </cell>
          <cell r="B2089" t="str">
            <v>PI</v>
          </cell>
          <cell r="C2089" t="str">
            <v>SANTANA DO PIAUÍ</v>
          </cell>
          <cell r="D2089" t="str">
            <v>220935</v>
          </cell>
          <cell r="E2089">
            <v>153676</v>
          </cell>
          <cell r="F2089">
            <v>7529926</v>
          </cell>
          <cell r="G2089">
            <v>229826</v>
          </cell>
          <cell r="H2089">
            <v>5391468</v>
          </cell>
        </row>
        <row r="2090">
          <cell r="A2090">
            <v>220940</v>
          </cell>
          <cell r="B2090" t="str">
            <v>PI</v>
          </cell>
          <cell r="C2090" t="str">
            <v>SANTO ANTÔNIO DE LISBOA</v>
          </cell>
          <cell r="D2090" t="str">
            <v>220940</v>
          </cell>
          <cell r="E2090">
            <v>21407</v>
          </cell>
          <cell r="F2090">
            <v>15363250</v>
          </cell>
          <cell r="G2090">
            <v>46771</v>
          </cell>
          <cell r="H2090">
            <v>18135294</v>
          </cell>
        </row>
        <row r="2091">
          <cell r="A2091">
            <v>220945</v>
          </cell>
          <cell r="B2091" t="str">
            <v>PI</v>
          </cell>
          <cell r="C2091" t="str">
            <v>SANTO ANTÔNIO DOS MILAGRES</v>
          </cell>
          <cell r="D2091" t="str">
            <v>220945</v>
          </cell>
          <cell r="F2091">
            <v>778530</v>
          </cell>
          <cell r="H2091">
            <v>752579</v>
          </cell>
        </row>
        <row r="2092">
          <cell r="A2092">
            <v>220950</v>
          </cell>
          <cell r="B2092" t="str">
            <v>PI</v>
          </cell>
          <cell r="C2092" t="str">
            <v>SANTO INÁCIO DO PIAUÍ</v>
          </cell>
          <cell r="D2092" t="str">
            <v>220950</v>
          </cell>
          <cell r="F2092">
            <v>4127280</v>
          </cell>
          <cell r="H2092">
            <v>3928340</v>
          </cell>
        </row>
        <row r="2093">
          <cell r="A2093">
            <v>220955</v>
          </cell>
          <cell r="B2093" t="str">
            <v>PI</v>
          </cell>
          <cell r="C2093" t="str">
            <v>SÃO BRAZ DO PIAUÍ</v>
          </cell>
          <cell r="D2093" t="str">
            <v>220955</v>
          </cell>
          <cell r="F2093">
            <v>6343412</v>
          </cell>
          <cell r="H2093">
            <v>6371737</v>
          </cell>
        </row>
        <row r="2094">
          <cell r="A2094">
            <v>220965</v>
          </cell>
          <cell r="B2094" t="str">
            <v>PI</v>
          </cell>
          <cell r="C2094" t="str">
            <v>SÃO FRANCISCO DE ASSIS DO PIAUÍ</v>
          </cell>
          <cell r="D2094" t="str">
            <v>220965</v>
          </cell>
          <cell r="F2094">
            <v>1015408</v>
          </cell>
          <cell r="H2094">
            <v>939097</v>
          </cell>
        </row>
        <row r="2095">
          <cell r="A2095">
            <v>220970</v>
          </cell>
          <cell r="B2095" t="str">
            <v>PI</v>
          </cell>
          <cell r="C2095" t="str">
            <v>SÃO FRANCISCO DO PIAUÍ</v>
          </cell>
          <cell r="D2095" t="str">
            <v>220970</v>
          </cell>
          <cell r="E2095">
            <v>17293</v>
          </cell>
          <cell r="F2095">
            <v>2634661</v>
          </cell>
          <cell r="G2095">
            <v>15369</v>
          </cell>
          <cell r="H2095">
            <v>3101733</v>
          </cell>
        </row>
        <row r="2096">
          <cell r="A2096">
            <v>220975</v>
          </cell>
          <cell r="B2096" t="str">
            <v>PI</v>
          </cell>
          <cell r="C2096" t="str">
            <v>SÃO GONÇALO DO GURGUÉIA</v>
          </cell>
          <cell r="D2096" t="str">
            <v>220975</v>
          </cell>
          <cell r="F2096">
            <v>1382154</v>
          </cell>
          <cell r="H2096">
            <v>1306000</v>
          </cell>
        </row>
        <row r="2097">
          <cell r="A2097">
            <v>220980</v>
          </cell>
          <cell r="B2097" t="str">
            <v>PI</v>
          </cell>
          <cell r="C2097" t="str">
            <v>SÃO GONÇALO DO PIAUÍ</v>
          </cell>
          <cell r="D2097" t="str">
            <v>220980</v>
          </cell>
          <cell r="F2097">
            <v>353700</v>
          </cell>
          <cell r="H2097">
            <v>341910</v>
          </cell>
        </row>
        <row r="2098">
          <cell r="A2098">
            <v>220985</v>
          </cell>
          <cell r="B2098" t="str">
            <v>PI</v>
          </cell>
          <cell r="C2098" t="str">
            <v>SÃO JOÃO DA CANABRAVA</v>
          </cell>
          <cell r="D2098" t="str">
            <v>220985</v>
          </cell>
          <cell r="E2098">
            <v>1610</v>
          </cell>
          <cell r="F2098">
            <v>3109801</v>
          </cell>
          <cell r="H2098">
            <v>2911431</v>
          </cell>
        </row>
        <row r="2099">
          <cell r="A2099">
            <v>220987</v>
          </cell>
          <cell r="B2099" t="str">
            <v>PI</v>
          </cell>
          <cell r="C2099" t="str">
            <v>SÃO JOÃO DA FRONTEIRA</v>
          </cell>
          <cell r="D2099" t="str">
            <v>220987</v>
          </cell>
          <cell r="F2099">
            <v>2537070</v>
          </cell>
          <cell r="H2099">
            <v>2452501</v>
          </cell>
        </row>
        <row r="2100">
          <cell r="A2100">
            <v>220995</v>
          </cell>
          <cell r="B2100" t="str">
            <v>PI</v>
          </cell>
          <cell r="C2100" t="str">
            <v>SÃO JOÃO DA VARJOTA</v>
          </cell>
          <cell r="D2100" t="str">
            <v>220995</v>
          </cell>
          <cell r="F2100">
            <v>2379300</v>
          </cell>
          <cell r="H2100">
            <v>2299990</v>
          </cell>
        </row>
        <row r="2101">
          <cell r="A2101">
            <v>220997</v>
          </cell>
          <cell r="B2101" t="str">
            <v>PI</v>
          </cell>
          <cell r="C2101" t="str">
            <v>SÃO JOÃO DO ARRAIAL</v>
          </cell>
          <cell r="D2101" t="str">
            <v>220997</v>
          </cell>
          <cell r="F2101">
            <v>4444595</v>
          </cell>
          <cell r="H2101">
            <v>4257455</v>
          </cell>
        </row>
        <row r="2102">
          <cell r="A2102">
            <v>221000</v>
          </cell>
          <cell r="B2102" t="str">
            <v>PI</v>
          </cell>
          <cell r="C2102" t="str">
            <v>SÃO JOÃO DO PIAUÍ</v>
          </cell>
          <cell r="D2102" t="str">
            <v>221000</v>
          </cell>
          <cell r="F2102">
            <v>2718720</v>
          </cell>
          <cell r="H2102">
            <v>2628096</v>
          </cell>
        </row>
        <row r="2103">
          <cell r="A2103">
            <v>221005</v>
          </cell>
          <cell r="B2103" t="str">
            <v>PI</v>
          </cell>
          <cell r="C2103" t="str">
            <v>SÃO JOSÉ DO DIVINO</v>
          </cell>
          <cell r="D2103" t="str">
            <v>221005</v>
          </cell>
          <cell r="E2103">
            <v>45116</v>
          </cell>
          <cell r="F2103">
            <v>7689612</v>
          </cell>
          <cell r="G2103">
            <v>36425</v>
          </cell>
          <cell r="H2103">
            <v>5895498</v>
          </cell>
        </row>
        <row r="2104">
          <cell r="A2104">
            <v>221010</v>
          </cell>
          <cell r="B2104" t="str">
            <v>PI</v>
          </cell>
          <cell r="C2104" t="str">
            <v>SÃO JOSÉ DO PEIXE</v>
          </cell>
          <cell r="D2104" t="str">
            <v>221010</v>
          </cell>
          <cell r="F2104">
            <v>12060373</v>
          </cell>
          <cell r="H2104">
            <v>11623928</v>
          </cell>
        </row>
        <row r="2105">
          <cell r="A2105">
            <v>221020</v>
          </cell>
          <cell r="B2105" t="str">
            <v>PI</v>
          </cell>
          <cell r="C2105" t="str">
            <v>SÃO JOSÉ DO PIAUÍ</v>
          </cell>
          <cell r="D2105" t="str">
            <v>221020</v>
          </cell>
          <cell r="F2105">
            <v>358872</v>
          </cell>
          <cell r="H2105">
            <v>442796</v>
          </cell>
        </row>
        <row r="2106">
          <cell r="A2106">
            <v>221030</v>
          </cell>
          <cell r="B2106" t="str">
            <v>PI</v>
          </cell>
          <cell r="C2106" t="str">
            <v>SÃO JULIÃO</v>
          </cell>
          <cell r="D2106" t="str">
            <v>221030</v>
          </cell>
          <cell r="F2106">
            <v>3349560</v>
          </cell>
          <cell r="H2106">
            <v>3237908</v>
          </cell>
        </row>
        <row r="2107">
          <cell r="A2107">
            <v>221035</v>
          </cell>
          <cell r="B2107" t="str">
            <v>PI</v>
          </cell>
          <cell r="C2107" t="str">
            <v>SÃO LOURENÇO DO PIAUÍ</v>
          </cell>
          <cell r="D2107" t="str">
            <v>221035</v>
          </cell>
          <cell r="E2107">
            <v>948</v>
          </cell>
          <cell r="F2107">
            <v>150144</v>
          </cell>
          <cell r="H2107">
            <v>133226</v>
          </cell>
        </row>
        <row r="2108">
          <cell r="A2108">
            <v>221037</v>
          </cell>
          <cell r="B2108" t="str">
            <v>PI</v>
          </cell>
          <cell r="C2108" t="str">
            <v>SÃO LUIS DO PIAUÍ</v>
          </cell>
          <cell r="D2108" t="str">
            <v>221037</v>
          </cell>
          <cell r="E2108">
            <v>12732</v>
          </cell>
          <cell r="F2108">
            <v>3615912</v>
          </cell>
          <cell r="H2108">
            <v>2850297</v>
          </cell>
        </row>
        <row r="2109">
          <cell r="A2109">
            <v>221038</v>
          </cell>
          <cell r="B2109" t="str">
            <v>PI</v>
          </cell>
          <cell r="C2109" t="str">
            <v>SÃO MIGUEL DA BAIXA GRANDE</v>
          </cell>
          <cell r="D2109" t="str">
            <v>221038</v>
          </cell>
          <cell r="F2109">
            <v>21070230</v>
          </cell>
          <cell r="H2109">
            <v>20432583</v>
          </cell>
        </row>
        <row r="2110">
          <cell r="A2110">
            <v>221039</v>
          </cell>
          <cell r="B2110" t="str">
            <v>PI</v>
          </cell>
          <cell r="C2110" t="str">
            <v>SÃO MIGUEL DO FIDALGO</v>
          </cell>
          <cell r="D2110" t="str">
            <v>221039</v>
          </cell>
          <cell r="F2110">
            <v>7484208</v>
          </cell>
          <cell r="H2110">
            <v>7147119</v>
          </cell>
        </row>
        <row r="2111">
          <cell r="A2111">
            <v>221040</v>
          </cell>
          <cell r="B2111" t="str">
            <v>PI</v>
          </cell>
          <cell r="C2111" t="str">
            <v>SÃO MIGUEL DO TAPUIO</v>
          </cell>
          <cell r="D2111" t="str">
            <v>221040</v>
          </cell>
          <cell r="F2111">
            <v>84900</v>
          </cell>
          <cell r="H2111">
            <v>82070</v>
          </cell>
        </row>
        <row r="2112">
          <cell r="A2112">
            <v>221062</v>
          </cell>
          <cell r="B2112" t="str">
            <v>PI</v>
          </cell>
          <cell r="C2112" t="str">
            <v>SEBASTIÃO BARROS</v>
          </cell>
          <cell r="D2112" t="str">
            <v>221062</v>
          </cell>
          <cell r="F2112">
            <v>4151340</v>
          </cell>
          <cell r="G2112">
            <v>12500</v>
          </cell>
          <cell r="H2112">
            <v>3758862</v>
          </cell>
        </row>
        <row r="2113">
          <cell r="A2113">
            <v>221063</v>
          </cell>
          <cell r="B2113" t="str">
            <v>PI</v>
          </cell>
          <cell r="C2113" t="str">
            <v>SEBASTIÃO LEAL</v>
          </cell>
          <cell r="D2113" t="str">
            <v>221063</v>
          </cell>
          <cell r="F2113">
            <v>2678160</v>
          </cell>
          <cell r="H2113">
            <v>2574562</v>
          </cell>
        </row>
        <row r="2114">
          <cell r="A2114">
            <v>221065</v>
          </cell>
          <cell r="B2114" t="str">
            <v>PI</v>
          </cell>
          <cell r="C2114" t="str">
            <v>SIGEFREDO PACHECO</v>
          </cell>
          <cell r="D2114" t="str">
            <v>221065</v>
          </cell>
          <cell r="E2114">
            <v>213</v>
          </cell>
          <cell r="F2114">
            <v>4419945</v>
          </cell>
          <cell r="G2114">
            <v>41639</v>
          </cell>
          <cell r="H2114">
            <v>4973081</v>
          </cell>
        </row>
        <row r="2115">
          <cell r="A2115">
            <v>221070</v>
          </cell>
          <cell r="B2115" t="str">
            <v>PI</v>
          </cell>
          <cell r="C2115" t="str">
            <v>SIMÕES</v>
          </cell>
          <cell r="D2115" t="str">
            <v>221070</v>
          </cell>
          <cell r="F2115">
            <v>4426410</v>
          </cell>
          <cell r="H2115">
            <v>4278863</v>
          </cell>
        </row>
        <row r="2116">
          <cell r="A2116">
            <v>221090</v>
          </cell>
          <cell r="B2116" t="str">
            <v>PI</v>
          </cell>
          <cell r="C2116" t="str">
            <v>SOCORRO DO PIAUÍ</v>
          </cell>
          <cell r="D2116" t="str">
            <v>221090</v>
          </cell>
          <cell r="F2116">
            <v>681870</v>
          </cell>
          <cell r="H2116">
            <v>658961</v>
          </cell>
        </row>
        <row r="2117">
          <cell r="A2117">
            <v>221093</v>
          </cell>
          <cell r="B2117" t="str">
            <v>PI</v>
          </cell>
          <cell r="C2117" t="str">
            <v>SUSSUAPARA</v>
          </cell>
          <cell r="D2117" t="str">
            <v>221093</v>
          </cell>
          <cell r="F2117">
            <v>2440696</v>
          </cell>
          <cell r="H2117">
            <v>4650013</v>
          </cell>
        </row>
        <row r="2118">
          <cell r="A2118">
            <v>221095</v>
          </cell>
          <cell r="B2118" t="str">
            <v>PI</v>
          </cell>
          <cell r="C2118" t="str">
            <v>TAMBORIL DO PIAUÍ</v>
          </cell>
          <cell r="D2118" t="str">
            <v>221095</v>
          </cell>
          <cell r="E2118">
            <v>4190</v>
          </cell>
          <cell r="F2118">
            <v>3746182</v>
          </cell>
          <cell r="G2118">
            <v>5035</v>
          </cell>
          <cell r="H2118">
            <v>4010700</v>
          </cell>
        </row>
        <row r="2119">
          <cell r="A2119">
            <v>221100</v>
          </cell>
          <cell r="B2119" t="str">
            <v>PI</v>
          </cell>
          <cell r="C2119" t="str">
            <v>TERESINA</v>
          </cell>
          <cell r="D2119" t="str">
            <v>221100</v>
          </cell>
          <cell r="E2119">
            <v>3180700</v>
          </cell>
          <cell r="F2119">
            <v>839020230</v>
          </cell>
          <cell r="G2119">
            <v>2677363</v>
          </cell>
          <cell r="H2119">
            <v>858045938</v>
          </cell>
        </row>
        <row r="2120">
          <cell r="A2120">
            <v>221110</v>
          </cell>
          <cell r="B2120" t="str">
            <v>PI</v>
          </cell>
          <cell r="C2120" t="str">
            <v>UNIÃO</v>
          </cell>
          <cell r="D2120" t="str">
            <v>221110</v>
          </cell>
          <cell r="E2120">
            <v>548527</v>
          </cell>
          <cell r="F2120">
            <v>90658965</v>
          </cell>
          <cell r="G2120">
            <v>529541</v>
          </cell>
          <cell r="H2120">
            <v>79964160</v>
          </cell>
        </row>
        <row r="2121">
          <cell r="A2121">
            <v>221120</v>
          </cell>
          <cell r="B2121" t="str">
            <v>PI</v>
          </cell>
          <cell r="C2121" t="str">
            <v>URUÇUÍ</v>
          </cell>
          <cell r="D2121" t="str">
            <v>221120</v>
          </cell>
          <cell r="E2121">
            <v>102782</v>
          </cell>
          <cell r="F2121">
            <v>60044715</v>
          </cell>
          <cell r="G2121">
            <v>90842</v>
          </cell>
          <cell r="H2121">
            <v>60618810</v>
          </cell>
        </row>
        <row r="2122">
          <cell r="A2122">
            <v>221130</v>
          </cell>
          <cell r="B2122" t="str">
            <v>PI</v>
          </cell>
          <cell r="C2122" t="str">
            <v>VALENÇA DO PIAUÍ</v>
          </cell>
          <cell r="D2122" t="str">
            <v>221130</v>
          </cell>
          <cell r="E2122">
            <v>32</v>
          </cell>
          <cell r="F2122">
            <v>2754597</v>
          </cell>
          <cell r="G2122">
            <v>1</v>
          </cell>
          <cell r="H2122">
            <v>3342647</v>
          </cell>
        </row>
        <row r="2123">
          <cell r="A2123">
            <v>221135</v>
          </cell>
          <cell r="B2123" t="str">
            <v>PI</v>
          </cell>
          <cell r="C2123" t="str">
            <v>VÁRZEA BRANCA</v>
          </cell>
          <cell r="D2123" t="str">
            <v>221135</v>
          </cell>
          <cell r="F2123">
            <v>11504301</v>
          </cell>
          <cell r="H2123">
            <v>10648574</v>
          </cell>
        </row>
        <row r="2124">
          <cell r="A2124">
            <v>221140</v>
          </cell>
          <cell r="B2124" t="str">
            <v>PI</v>
          </cell>
          <cell r="C2124" t="str">
            <v>VÁRZEA GRANDE</v>
          </cell>
          <cell r="D2124" t="str">
            <v>221140</v>
          </cell>
          <cell r="F2124">
            <v>5826600</v>
          </cell>
          <cell r="H2124">
            <v>5600891</v>
          </cell>
        </row>
        <row r="2125">
          <cell r="A2125">
            <v>221150</v>
          </cell>
          <cell r="B2125" t="str">
            <v>PI</v>
          </cell>
          <cell r="C2125" t="str">
            <v>VERA MENDES</v>
          </cell>
          <cell r="D2125" t="str">
            <v>221150</v>
          </cell>
          <cell r="F2125">
            <v>18578592</v>
          </cell>
          <cell r="H2125">
            <v>17882395</v>
          </cell>
        </row>
        <row r="2126">
          <cell r="A2126">
            <v>221160</v>
          </cell>
          <cell r="B2126" t="str">
            <v>PI</v>
          </cell>
          <cell r="C2126" t="str">
            <v>VILA NOVA DO PIAUÍ</v>
          </cell>
          <cell r="D2126" t="str">
            <v>221160</v>
          </cell>
          <cell r="E2126">
            <v>12062</v>
          </cell>
          <cell r="F2126">
            <v>10551943</v>
          </cell>
          <cell r="H2126">
            <v>9767980</v>
          </cell>
        </row>
        <row r="2127">
          <cell r="A2127">
            <v>221170</v>
          </cell>
          <cell r="B2127" t="str">
            <v>PI</v>
          </cell>
          <cell r="C2127" t="str">
            <v>WALL FERRAZ</v>
          </cell>
          <cell r="D2127" t="str">
            <v>221170</v>
          </cell>
          <cell r="F2127">
            <v>7578819</v>
          </cell>
          <cell r="H2127">
            <v>7996685</v>
          </cell>
        </row>
        <row r="2128">
          <cell r="A2128">
            <v>330015</v>
          </cell>
          <cell r="B2128" t="str">
            <v>RJ</v>
          </cell>
          <cell r="C2128" t="str">
            <v>APERIBÉ</v>
          </cell>
          <cell r="D2128" t="str">
            <v>330015</v>
          </cell>
          <cell r="F2128">
            <v>0</v>
          </cell>
          <cell r="H2128">
            <v>0</v>
          </cell>
        </row>
        <row r="2129">
          <cell r="A2129">
            <v>330022</v>
          </cell>
          <cell r="B2129" t="str">
            <v>RJ</v>
          </cell>
          <cell r="C2129" t="str">
            <v>AREAL</v>
          </cell>
          <cell r="D2129" t="str">
            <v>330022</v>
          </cell>
          <cell r="E2129">
            <v>206844</v>
          </cell>
          <cell r="F2129">
            <v>35300538</v>
          </cell>
          <cell r="G2129">
            <v>169908</v>
          </cell>
          <cell r="H2129">
            <v>39367584</v>
          </cell>
        </row>
        <row r="2130">
          <cell r="A2130">
            <v>330030</v>
          </cell>
          <cell r="B2130" t="str">
            <v>RJ</v>
          </cell>
          <cell r="C2130" t="str">
            <v>BARRA DO PIRAÍ</v>
          </cell>
          <cell r="D2130" t="str">
            <v>330030</v>
          </cell>
          <cell r="F2130">
            <v>1053614</v>
          </cell>
          <cell r="H2130">
            <v>1018286</v>
          </cell>
        </row>
        <row r="2131">
          <cell r="A2131">
            <v>330040</v>
          </cell>
          <cell r="B2131" t="str">
            <v>RJ</v>
          </cell>
          <cell r="C2131" t="str">
            <v>BARRA MANSA</v>
          </cell>
          <cell r="D2131" t="str">
            <v>330040</v>
          </cell>
          <cell r="E2131">
            <v>953663</v>
          </cell>
          <cell r="F2131">
            <v>186847796</v>
          </cell>
          <cell r="G2131">
            <v>1149088</v>
          </cell>
          <cell r="H2131">
            <v>156255211</v>
          </cell>
        </row>
        <row r="2132">
          <cell r="A2132">
            <v>330050</v>
          </cell>
          <cell r="B2132" t="str">
            <v>RJ</v>
          </cell>
          <cell r="C2132" t="str">
            <v>BOM JARDIM</v>
          </cell>
          <cell r="D2132" t="str">
            <v>330050</v>
          </cell>
          <cell r="E2132">
            <v>100</v>
          </cell>
          <cell r="F2132">
            <v>20603195</v>
          </cell>
          <cell r="G2132">
            <v>3403</v>
          </cell>
          <cell r="H2132">
            <v>18002785</v>
          </cell>
        </row>
        <row r="2133">
          <cell r="A2133">
            <v>330090</v>
          </cell>
          <cell r="B2133" t="str">
            <v>RJ</v>
          </cell>
          <cell r="C2133" t="str">
            <v>CAMBUCI</v>
          </cell>
          <cell r="D2133" t="str">
            <v>330090</v>
          </cell>
          <cell r="E2133">
            <v>790</v>
          </cell>
          <cell r="F2133">
            <v>43152453</v>
          </cell>
          <cell r="H2133">
            <v>40689174</v>
          </cell>
        </row>
        <row r="2134">
          <cell r="A2134">
            <v>330110</v>
          </cell>
          <cell r="B2134" t="str">
            <v>RJ</v>
          </cell>
          <cell r="C2134" t="str">
            <v>CANTAGALO</v>
          </cell>
          <cell r="D2134" t="str">
            <v>330110</v>
          </cell>
          <cell r="E2134">
            <v>8141</v>
          </cell>
          <cell r="F2134">
            <v>64556776</v>
          </cell>
          <cell r="G2134">
            <v>14140</v>
          </cell>
          <cell r="H2134">
            <v>50820919</v>
          </cell>
        </row>
        <row r="2135">
          <cell r="A2135">
            <v>330115</v>
          </cell>
          <cell r="B2135" t="str">
            <v>RJ</v>
          </cell>
          <cell r="C2135" t="str">
            <v>CARDOSO MOREIRA</v>
          </cell>
          <cell r="D2135" t="str">
            <v>330115</v>
          </cell>
          <cell r="F2135">
            <v>36234440</v>
          </cell>
          <cell r="G2135">
            <v>17955</v>
          </cell>
          <cell r="H2135">
            <v>35194659</v>
          </cell>
        </row>
        <row r="2136">
          <cell r="A2136">
            <v>330120</v>
          </cell>
          <cell r="B2136" t="str">
            <v>RJ</v>
          </cell>
          <cell r="C2136" t="str">
            <v>CARMO</v>
          </cell>
          <cell r="D2136" t="str">
            <v>330120</v>
          </cell>
          <cell r="F2136">
            <v>1500000</v>
          </cell>
          <cell r="H2136">
            <v>1450000</v>
          </cell>
        </row>
        <row r="2137">
          <cell r="A2137">
            <v>330095</v>
          </cell>
          <cell r="B2137" t="str">
            <v>RJ</v>
          </cell>
          <cell r="C2137" t="str">
            <v>COMENDADOR LEVY GASPARIAN</v>
          </cell>
          <cell r="D2137" t="str">
            <v>330095</v>
          </cell>
          <cell r="F2137">
            <v>7530</v>
          </cell>
          <cell r="H2137">
            <v>7279</v>
          </cell>
        </row>
        <row r="2138">
          <cell r="A2138">
            <v>330140</v>
          </cell>
          <cell r="B2138" t="str">
            <v>RJ</v>
          </cell>
          <cell r="C2138" t="str">
            <v>CONCEIÇÃO DE MACABU</v>
          </cell>
          <cell r="D2138" t="str">
            <v>330140</v>
          </cell>
          <cell r="F2138">
            <v>13465770</v>
          </cell>
          <cell r="H2138">
            <v>13016911</v>
          </cell>
        </row>
        <row r="2139">
          <cell r="A2139">
            <v>330150</v>
          </cell>
          <cell r="B2139" t="str">
            <v>RJ</v>
          </cell>
          <cell r="C2139" t="str">
            <v>CORDEIRO</v>
          </cell>
          <cell r="D2139" t="str">
            <v>330150</v>
          </cell>
          <cell r="F2139">
            <v>38649390</v>
          </cell>
          <cell r="H2139">
            <v>37361077</v>
          </cell>
        </row>
        <row r="2140">
          <cell r="A2140">
            <v>330160</v>
          </cell>
          <cell r="B2140" t="str">
            <v>RJ</v>
          </cell>
          <cell r="C2140" t="str">
            <v>DUAS BARRAS</v>
          </cell>
          <cell r="D2140" t="str">
            <v>330160</v>
          </cell>
          <cell r="F2140">
            <v>425100</v>
          </cell>
          <cell r="H2140">
            <v>410930</v>
          </cell>
        </row>
        <row r="2141">
          <cell r="A2141">
            <v>330180</v>
          </cell>
          <cell r="B2141" t="str">
            <v>RJ</v>
          </cell>
          <cell r="C2141" t="str">
            <v>ENGENHEIRO PAULO DE FRONTIN</v>
          </cell>
          <cell r="D2141" t="str">
            <v>330180</v>
          </cell>
          <cell r="F2141">
            <v>52673730</v>
          </cell>
          <cell r="H2141">
            <v>50917939</v>
          </cell>
        </row>
        <row r="2142">
          <cell r="A2142">
            <v>330187</v>
          </cell>
          <cell r="B2142" t="str">
            <v>RJ</v>
          </cell>
          <cell r="C2142" t="str">
            <v>IGUABA GRANDE</v>
          </cell>
          <cell r="D2142" t="str">
            <v>330187</v>
          </cell>
          <cell r="E2142">
            <v>445581</v>
          </cell>
          <cell r="F2142">
            <v>45779725</v>
          </cell>
          <cell r="G2142">
            <v>332770</v>
          </cell>
          <cell r="H2142">
            <v>43110149</v>
          </cell>
        </row>
        <row r="2143">
          <cell r="A2143">
            <v>330190</v>
          </cell>
          <cell r="B2143" t="str">
            <v>RJ</v>
          </cell>
          <cell r="C2143" t="str">
            <v>ITABORAÍ</v>
          </cell>
          <cell r="D2143" t="str">
            <v>330190</v>
          </cell>
          <cell r="E2143">
            <v>644336</v>
          </cell>
          <cell r="F2143">
            <v>64078709</v>
          </cell>
          <cell r="G2143">
            <v>755526</v>
          </cell>
          <cell r="H2143">
            <v>53382487</v>
          </cell>
        </row>
        <row r="2144">
          <cell r="A2144">
            <v>330200</v>
          </cell>
          <cell r="B2144" t="str">
            <v>RJ</v>
          </cell>
          <cell r="C2144" t="str">
            <v>ITAGUAÍ</v>
          </cell>
          <cell r="D2144" t="str">
            <v>330200</v>
          </cell>
          <cell r="F2144">
            <v>317831190</v>
          </cell>
          <cell r="H2144">
            <v>307236817</v>
          </cell>
        </row>
        <row r="2145">
          <cell r="A2145">
            <v>330210</v>
          </cell>
          <cell r="B2145" t="str">
            <v>RJ</v>
          </cell>
          <cell r="C2145" t="str">
            <v>ITAOCARA</v>
          </cell>
          <cell r="D2145" t="str">
            <v>330210</v>
          </cell>
          <cell r="F2145">
            <v>38428710</v>
          </cell>
          <cell r="H2145">
            <v>37147753</v>
          </cell>
        </row>
        <row r="2146">
          <cell r="A2146">
            <v>330225</v>
          </cell>
          <cell r="B2146" t="str">
            <v>RJ</v>
          </cell>
          <cell r="C2146" t="str">
            <v>ITATIAIA</v>
          </cell>
          <cell r="D2146" t="str">
            <v>330225</v>
          </cell>
          <cell r="E2146">
            <v>446286</v>
          </cell>
          <cell r="F2146">
            <v>131921348</v>
          </cell>
          <cell r="G2146">
            <v>700320</v>
          </cell>
          <cell r="H2146">
            <v>143324471</v>
          </cell>
        </row>
        <row r="2147">
          <cell r="A2147">
            <v>330227</v>
          </cell>
          <cell r="B2147" t="str">
            <v>RJ</v>
          </cell>
          <cell r="C2147" t="str">
            <v>JAPERI</v>
          </cell>
          <cell r="D2147" t="str">
            <v>330227</v>
          </cell>
          <cell r="F2147">
            <v>24698940</v>
          </cell>
          <cell r="H2147">
            <v>23875642</v>
          </cell>
        </row>
        <row r="2148">
          <cell r="A2148">
            <v>330230</v>
          </cell>
          <cell r="B2148" t="str">
            <v>RJ</v>
          </cell>
          <cell r="C2148" t="str">
            <v>LAJE DO MURIAÉ</v>
          </cell>
          <cell r="D2148" t="str">
            <v>330230</v>
          </cell>
          <cell r="F2148">
            <v>2771250</v>
          </cell>
          <cell r="H2148">
            <v>2678875</v>
          </cell>
        </row>
        <row r="2149">
          <cell r="A2149">
            <v>330240</v>
          </cell>
          <cell r="B2149" t="str">
            <v>RJ</v>
          </cell>
          <cell r="C2149" t="str">
            <v>MACAÉ</v>
          </cell>
          <cell r="D2149" t="str">
            <v>330240</v>
          </cell>
          <cell r="F2149">
            <v>883256790</v>
          </cell>
          <cell r="H2149">
            <v>853814897</v>
          </cell>
        </row>
        <row r="2150">
          <cell r="A2150">
            <v>330245</v>
          </cell>
          <cell r="B2150" t="str">
            <v>RJ</v>
          </cell>
          <cell r="C2150" t="str">
            <v>MACUCO</v>
          </cell>
          <cell r="D2150" t="str">
            <v>330245</v>
          </cell>
          <cell r="E2150">
            <v>4721</v>
          </cell>
          <cell r="F2150">
            <v>6744853</v>
          </cell>
          <cell r="G2150">
            <v>4248</v>
          </cell>
          <cell r="H2150">
            <v>6589539</v>
          </cell>
        </row>
        <row r="2151">
          <cell r="A2151">
            <v>330270</v>
          </cell>
          <cell r="B2151" t="str">
            <v>RJ</v>
          </cell>
          <cell r="C2151" t="str">
            <v>MARICÁ</v>
          </cell>
          <cell r="D2151" t="str">
            <v>330270</v>
          </cell>
          <cell r="E2151">
            <v>196775</v>
          </cell>
          <cell r="F2151">
            <v>39426130</v>
          </cell>
          <cell r="G2151">
            <v>153756</v>
          </cell>
          <cell r="H2151">
            <v>33227554</v>
          </cell>
        </row>
        <row r="2152">
          <cell r="A2152">
            <v>330280</v>
          </cell>
          <cell r="B2152" t="str">
            <v>RJ</v>
          </cell>
          <cell r="C2152" t="str">
            <v>MENDES</v>
          </cell>
          <cell r="D2152" t="str">
            <v>330280</v>
          </cell>
          <cell r="E2152">
            <v>222</v>
          </cell>
          <cell r="F2152">
            <v>5937165</v>
          </cell>
          <cell r="G2152">
            <v>55</v>
          </cell>
          <cell r="H2152">
            <v>5738429</v>
          </cell>
        </row>
        <row r="2153">
          <cell r="A2153">
            <v>330285</v>
          </cell>
          <cell r="B2153" t="str">
            <v>RJ</v>
          </cell>
          <cell r="C2153" t="str">
            <v>MESQUITA</v>
          </cell>
          <cell r="D2153" t="str">
            <v>330285</v>
          </cell>
          <cell r="F2153">
            <v>190907670</v>
          </cell>
          <cell r="H2153">
            <v>184544081</v>
          </cell>
        </row>
        <row r="2154">
          <cell r="A2154">
            <v>330290</v>
          </cell>
          <cell r="B2154" t="str">
            <v>RJ</v>
          </cell>
          <cell r="C2154" t="str">
            <v>MIGUEL PEREIRA</v>
          </cell>
          <cell r="D2154" t="str">
            <v>330290</v>
          </cell>
          <cell r="E2154">
            <v>505206</v>
          </cell>
          <cell r="F2154">
            <v>84687642</v>
          </cell>
          <cell r="G2154">
            <v>370881</v>
          </cell>
          <cell r="H2154">
            <v>97952776</v>
          </cell>
        </row>
        <row r="2155">
          <cell r="A2155">
            <v>330300</v>
          </cell>
          <cell r="B2155" t="str">
            <v>RJ</v>
          </cell>
          <cell r="C2155" t="str">
            <v>MIRACEMA</v>
          </cell>
          <cell r="D2155" t="str">
            <v>330300</v>
          </cell>
          <cell r="F2155">
            <v>34230107</v>
          </cell>
          <cell r="G2155">
            <v>2100</v>
          </cell>
          <cell r="H2155">
            <v>32087477</v>
          </cell>
        </row>
        <row r="2156">
          <cell r="A2156">
            <v>330310</v>
          </cell>
          <cell r="B2156" t="str">
            <v>RJ</v>
          </cell>
          <cell r="C2156" t="str">
            <v>NATIVIDADE</v>
          </cell>
          <cell r="D2156" t="str">
            <v>330310</v>
          </cell>
          <cell r="E2156">
            <v>196320</v>
          </cell>
          <cell r="F2156">
            <v>51133789</v>
          </cell>
          <cell r="G2156">
            <v>20486</v>
          </cell>
          <cell r="H2156">
            <v>51905488</v>
          </cell>
        </row>
        <row r="2157">
          <cell r="A2157">
            <v>330330</v>
          </cell>
          <cell r="B2157" t="str">
            <v>RJ</v>
          </cell>
          <cell r="C2157" t="str">
            <v>NITERÓI</v>
          </cell>
          <cell r="D2157" t="str">
            <v>330330</v>
          </cell>
          <cell r="E2157">
            <v>3521656</v>
          </cell>
          <cell r="F2157">
            <v>611334490</v>
          </cell>
          <cell r="G2157">
            <v>1804884</v>
          </cell>
          <cell r="H2157">
            <v>572652642</v>
          </cell>
        </row>
        <row r="2158">
          <cell r="A2158">
            <v>330340</v>
          </cell>
          <cell r="B2158" t="str">
            <v>RJ</v>
          </cell>
          <cell r="C2158" t="str">
            <v>NOVA FRIBURGO</v>
          </cell>
          <cell r="D2158" t="str">
            <v>330340</v>
          </cell>
          <cell r="E2158">
            <v>1940</v>
          </cell>
          <cell r="F2158">
            <v>120756028</v>
          </cell>
          <cell r="H2158">
            <v>116690028</v>
          </cell>
        </row>
        <row r="2159">
          <cell r="A2159">
            <v>330350</v>
          </cell>
          <cell r="B2159" t="str">
            <v>RJ</v>
          </cell>
          <cell r="C2159" t="str">
            <v>NOVA IGUAÇU</v>
          </cell>
          <cell r="D2159" t="str">
            <v>330350</v>
          </cell>
          <cell r="F2159">
            <v>704683530</v>
          </cell>
          <cell r="H2159">
            <v>681194079</v>
          </cell>
        </row>
        <row r="2160">
          <cell r="A2160">
            <v>330360</v>
          </cell>
          <cell r="B2160" t="str">
            <v>RJ</v>
          </cell>
          <cell r="C2160" t="str">
            <v>PARACAMBI</v>
          </cell>
          <cell r="D2160" t="str">
            <v>330360</v>
          </cell>
          <cell r="F2160">
            <v>28543080</v>
          </cell>
          <cell r="H2160">
            <v>27591644</v>
          </cell>
        </row>
        <row r="2161">
          <cell r="A2161">
            <v>330370</v>
          </cell>
          <cell r="B2161" t="str">
            <v>RJ</v>
          </cell>
          <cell r="C2161" t="str">
            <v>PARAÍBA DO SUL</v>
          </cell>
          <cell r="D2161" t="str">
            <v>330370</v>
          </cell>
          <cell r="E2161">
            <v>559380</v>
          </cell>
          <cell r="F2161">
            <v>215733919</v>
          </cell>
          <cell r="G2161">
            <v>306557</v>
          </cell>
          <cell r="H2161">
            <v>205766108</v>
          </cell>
        </row>
        <row r="2162">
          <cell r="A2162">
            <v>330385</v>
          </cell>
          <cell r="B2162" t="str">
            <v>RJ</v>
          </cell>
          <cell r="C2162" t="str">
            <v>PATY DO ALFERES</v>
          </cell>
          <cell r="D2162" t="str">
            <v>330385</v>
          </cell>
          <cell r="E2162">
            <v>458557</v>
          </cell>
          <cell r="F2162">
            <v>130734624</v>
          </cell>
          <cell r="G2162">
            <v>481416</v>
          </cell>
          <cell r="H2162">
            <v>121760396</v>
          </cell>
        </row>
        <row r="2163">
          <cell r="A2163">
            <v>330395</v>
          </cell>
          <cell r="B2163" t="str">
            <v>RJ</v>
          </cell>
          <cell r="C2163" t="str">
            <v>PINHEIRAL</v>
          </cell>
          <cell r="D2163" t="str">
            <v>330395</v>
          </cell>
          <cell r="F2163">
            <v>14266890</v>
          </cell>
          <cell r="H2163">
            <v>13791327</v>
          </cell>
        </row>
        <row r="2164">
          <cell r="A2164">
            <v>330400</v>
          </cell>
          <cell r="B2164" t="str">
            <v>RJ</v>
          </cell>
          <cell r="C2164" t="str">
            <v>PIRAÍ</v>
          </cell>
          <cell r="D2164" t="str">
            <v>330400</v>
          </cell>
          <cell r="E2164">
            <v>51230</v>
          </cell>
          <cell r="F2164">
            <v>86382338</v>
          </cell>
          <cell r="G2164">
            <v>940922</v>
          </cell>
          <cell r="H2164">
            <v>82666982</v>
          </cell>
        </row>
        <row r="2165">
          <cell r="A2165">
            <v>330410</v>
          </cell>
          <cell r="B2165" t="str">
            <v>RJ</v>
          </cell>
          <cell r="C2165" t="str">
            <v>PORCIÚNCULA</v>
          </cell>
          <cell r="D2165" t="str">
            <v>330410</v>
          </cell>
          <cell r="E2165">
            <v>41037</v>
          </cell>
          <cell r="F2165">
            <v>20971668</v>
          </cell>
          <cell r="G2165">
            <v>18872</v>
          </cell>
          <cell r="H2165">
            <v>26268673</v>
          </cell>
        </row>
        <row r="2166">
          <cell r="A2166">
            <v>330411</v>
          </cell>
          <cell r="B2166" t="str">
            <v>RJ</v>
          </cell>
          <cell r="C2166" t="str">
            <v>PORTO REAL</v>
          </cell>
          <cell r="D2166" t="str">
            <v>330411</v>
          </cell>
          <cell r="F2166">
            <v>76294650</v>
          </cell>
          <cell r="H2166">
            <v>73751495</v>
          </cell>
        </row>
        <row r="2167">
          <cell r="A2167">
            <v>330412</v>
          </cell>
          <cell r="B2167" t="str">
            <v>RJ</v>
          </cell>
          <cell r="C2167" t="str">
            <v>QUATIS</v>
          </cell>
          <cell r="D2167" t="str">
            <v>330412</v>
          </cell>
          <cell r="F2167">
            <v>26773860</v>
          </cell>
          <cell r="H2167">
            <v>25881398</v>
          </cell>
        </row>
        <row r="2168">
          <cell r="A2168">
            <v>330414</v>
          </cell>
          <cell r="B2168" t="str">
            <v>RJ</v>
          </cell>
          <cell r="C2168" t="str">
            <v>QUEIMADOS</v>
          </cell>
          <cell r="D2168" t="str">
            <v>330414</v>
          </cell>
          <cell r="E2168">
            <v>116631</v>
          </cell>
          <cell r="F2168">
            <v>121691507</v>
          </cell>
          <cell r="G2168">
            <v>167616</v>
          </cell>
          <cell r="H2168">
            <v>114714766</v>
          </cell>
        </row>
        <row r="2169">
          <cell r="A2169">
            <v>330415</v>
          </cell>
          <cell r="B2169" t="str">
            <v>RJ</v>
          </cell>
          <cell r="C2169" t="str">
            <v>QUISSAMÃ</v>
          </cell>
          <cell r="D2169" t="str">
            <v>330415</v>
          </cell>
          <cell r="E2169">
            <v>13814</v>
          </cell>
          <cell r="F2169">
            <v>58685712</v>
          </cell>
          <cell r="G2169">
            <v>24401</v>
          </cell>
          <cell r="H2169">
            <v>56249631</v>
          </cell>
        </row>
        <row r="2170">
          <cell r="A2170">
            <v>330420</v>
          </cell>
          <cell r="B2170" t="str">
            <v>RJ</v>
          </cell>
          <cell r="C2170" t="str">
            <v>RESENDE</v>
          </cell>
          <cell r="D2170" t="str">
            <v>330420</v>
          </cell>
          <cell r="F2170">
            <v>458412750</v>
          </cell>
          <cell r="H2170">
            <v>443132325</v>
          </cell>
        </row>
        <row r="2171">
          <cell r="A2171">
            <v>330430</v>
          </cell>
          <cell r="B2171" t="str">
            <v>RJ</v>
          </cell>
          <cell r="C2171" t="str">
            <v>RIO BONITO</v>
          </cell>
          <cell r="D2171" t="str">
            <v>330430</v>
          </cell>
          <cell r="F2171">
            <v>34946400</v>
          </cell>
          <cell r="H2171">
            <v>33781520</v>
          </cell>
        </row>
        <row r="2172">
          <cell r="A2172">
            <v>330440</v>
          </cell>
          <cell r="B2172" t="str">
            <v>RJ</v>
          </cell>
          <cell r="C2172" t="str">
            <v>RIO CLARO</v>
          </cell>
          <cell r="D2172" t="str">
            <v>330440</v>
          </cell>
          <cell r="E2172">
            <v>257951</v>
          </cell>
          <cell r="F2172">
            <v>34648074</v>
          </cell>
          <cell r="G2172">
            <v>229013</v>
          </cell>
          <cell r="H2172">
            <v>35543265</v>
          </cell>
        </row>
        <row r="2173">
          <cell r="A2173">
            <v>330450</v>
          </cell>
          <cell r="B2173" t="str">
            <v>RJ</v>
          </cell>
          <cell r="C2173" t="str">
            <v>RIO DAS FLORES</v>
          </cell>
          <cell r="D2173" t="str">
            <v>330450</v>
          </cell>
          <cell r="F2173">
            <v>12651679</v>
          </cell>
          <cell r="H2173">
            <v>9376266</v>
          </cell>
        </row>
        <row r="2174">
          <cell r="A2174">
            <v>330455</v>
          </cell>
          <cell r="B2174" t="str">
            <v>RJ</v>
          </cell>
          <cell r="C2174" t="str">
            <v>RIO DE JANEIRO</v>
          </cell>
          <cell r="D2174" t="str">
            <v>330455</v>
          </cell>
          <cell r="F2174">
            <v>25200</v>
          </cell>
          <cell r="H2174">
            <v>24360</v>
          </cell>
        </row>
        <row r="2175">
          <cell r="A2175">
            <v>330480</v>
          </cell>
          <cell r="B2175" t="str">
            <v>RJ</v>
          </cell>
          <cell r="C2175" t="str">
            <v>SÃO FIDÉLIS</v>
          </cell>
          <cell r="D2175" t="str">
            <v>330480</v>
          </cell>
          <cell r="F2175">
            <v>55752660</v>
          </cell>
          <cell r="H2175">
            <v>53894238</v>
          </cell>
        </row>
        <row r="2176">
          <cell r="A2176">
            <v>330475</v>
          </cell>
          <cell r="B2176" t="str">
            <v>RJ</v>
          </cell>
          <cell r="C2176" t="str">
            <v>SÃO FRANCISCO DE ITABAPOANA</v>
          </cell>
          <cell r="D2176" t="str">
            <v>330475</v>
          </cell>
          <cell r="F2176">
            <v>13290840</v>
          </cell>
          <cell r="H2176">
            <v>12847812</v>
          </cell>
        </row>
        <row r="2177">
          <cell r="A2177">
            <v>330513</v>
          </cell>
          <cell r="B2177" t="str">
            <v>RJ</v>
          </cell>
          <cell r="C2177" t="str">
            <v>SÃO JOSÉ DE UBÁ</v>
          </cell>
          <cell r="D2177" t="str">
            <v>330513</v>
          </cell>
          <cell r="E2177">
            <v>5503</v>
          </cell>
          <cell r="F2177">
            <v>10262652</v>
          </cell>
          <cell r="G2177">
            <v>2509</v>
          </cell>
          <cell r="H2177">
            <v>8643361</v>
          </cell>
        </row>
        <row r="2178">
          <cell r="A2178">
            <v>330515</v>
          </cell>
          <cell r="B2178" t="str">
            <v>RJ</v>
          </cell>
          <cell r="C2178" t="str">
            <v>SÃO JOSÉ DO VALE DO RIO PRETO</v>
          </cell>
          <cell r="D2178" t="str">
            <v>330515</v>
          </cell>
          <cell r="F2178">
            <v>21461400</v>
          </cell>
          <cell r="H2178">
            <v>20746020</v>
          </cell>
        </row>
        <row r="2179">
          <cell r="A2179">
            <v>330520</v>
          </cell>
          <cell r="B2179" t="str">
            <v>RJ</v>
          </cell>
          <cell r="C2179" t="str">
            <v>SÃO PEDRO DA ALDEIA</v>
          </cell>
          <cell r="D2179" t="str">
            <v>330520</v>
          </cell>
          <cell r="E2179">
            <v>3173837</v>
          </cell>
          <cell r="F2179">
            <v>352003536</v>
          </cell>
          <cell r="G2179">
            <v>1908132</v>
          </cell>
          <cell r="H2179">
            <v>351228056</v>
          </cell>
        </row>
        <row r="2180">
          <cell r="A2180">
            <v>330530</v>
          </cell>
          <cell r="B2180" t="str">
            <v>RJ</v>
          </cell>
          <cell r="C2180" t="str">
            <v>SÃO SEBASTIÃO DO ALTO</v>
          </cell>
          <cell r="D2180" t="str">
            <v>330530</v>
          </cell>
          <cell r="E2180">
            <v>15260</v>
          </cell>
          <cell r="F2180">
            <v>11955013</v>
          </cell>
          <cell r="G2180">
            <v>111500</v>
          </cell>
          <cell r="H2180">
            <v>10228573</v>
          </cell>
        </row>
        <row r="2181">
          <cell r="A2181">
            <v>330540</v>
          </cell>
          <cell r="B2181" t="str">
            <v>RJ</v>
          </cell>
          <cell r="C2181" t="str">
            <v>SAPUCAIA</v>
          </cell>
          <cell r="D2181" t="str">
            <v>330540</v>
          </cell>
          <cell r="F2181">
            <v>51514920</v>
          </cell>
          <cell r="H2181">
            <v>49797756</v>
          </cell>
        </row>
        <row r="2182">
          <cell r="A2182">
            <v>330560</v>
          </cell>
          <cell r="B2182" t="str">
            <v>RJ</v>
          </cell>
          <cell r="C2182" t="str">
            <v>SILVA JARDIM</v>
          </cell>
          <cell r="D2182" t="str">
            <v>330560</v>
          </cell>
          <cell r="F2182">
            <v>472920</v>
          </cell>
          <cell r="H2182">
            <v>457156</v>
          </cell>
        </row>
        <row r="2183">
          <cell r="A2183">
            <v>330570</v>
          </cell>
          <cell r="B2183" t="str">
            <v>RJ</v>
          </cell>
          <cell r="C2183" t="str">
            <v>SUMIDOURO</v>
          </cell>
          <cell r="D2183" t="str">
            <v>330570</v>
          </cell>
          <cell r="F2183">
            <v>74264400</v>
          </cell>
          <cell r="H2183">
            <v>71788920</v>
          </cell>
        </row>
        <row r="2184">
          <cell r="A2184">
            <v>330580</v>
          </cell>
          <cell r="B2184" t="str">
            <v>RJ</v>
          </cell>
          <cell r="C2184" t="str">
            <v>TERESÓPOLIS</v>
          </cell>
          <cell r="D2184" t="str">
            <v>330580</v>
          </cell>
          <cell r="F2184">
            <v>73403040</v>
          </cell>
          <cell r="H2184">
            <v>70956272</v>
          </cell>
        </row>
        <row r="2185">
          <cell r="A2185">
            <v>330590</v>
          </cell>
          <cell r="B2185" t="str">
            <v>RJ</v>
          </cell>
          <cell r="C2185" t="str">
            <v>TRAJANO DE MORAES</v>
          </cell>
          <cell r="D2185" t="str">
            <v>330590</v>
          </cell>
          <cell r="E2185">
            <v>3438</v>
          </cell>
          <cell r="F2185">
            <v>7328625</v>
          </cell>
          <cell r="G2185">
            <v>150</v>
          </cell>
          <cell r="H2185">
            <v>8090753</v>
          </cell>
        </row>
        <row r="2186">
          <cell r="A2186">
            <v>330600</v>
          </cell>
          <cell r="B2186" t="str">
            <v>RJ</v>
          </cell>
          <cell r="C2186" t="str">
            <v>TRÊS RIOS</v>
          </cell>
          <cell r="D2186" t="str">
            <v>330600</v>
          </cell>
          <cell r="E2186">
            <v>256746</v>
          </cell>
          <cell r="F2186">
            <v>63580691</v>
          </cell>
          <cell r="G2186">
            <v>309400</v>
          </cell>
          <cell r="H2186">
            <v>65841214</v>
          </cell>
        </row>
        <row r="2187">
          <cell r="A2187">
            <v>330610</v>
          </cell>
          <cell r="B2187" t="str">
            <v>RJ</v>
          </cell>
          <cell r="C2187" t="str">
            <v>VALENÇA</v>
          </cell>
          <cell r="D2187" t="str">
            <v>330610</v>
          </cell>
          <cell r="F2187">
            <v>375314700</v>
          </cell>
          <cell r="H2187">
            <v>362804210</v>
          </cell>
        </row>
        <row r="2188">
          <cell r="A2188">
            <v>330615</v>
          </cell>
          <cell r="B2188" t="str">
            <v>RJ</v>
          </cell>
          <cell r="C2188" t="str">
            <v>VARRE-SAI</v>
          </cell>
          <cell r="D2188" t="str">
            <v>330615</v>
          </cell>
          <cell r="E2188">
            <v>3745</v>
          </cell>
          <cell r="F2188">
            <v>8373163</v>
          </cell>
          <cell r="G2188">
            <v>1050</v>
          </cell>
          <cell r="H2188">
            <v>8853176</v>
          </cell>
        </row>
        <row r="2189">
          <cell r="A2189">
            <v>330620</v>
          </cell>
          <cell r="B2189" t="str">
            <v>RJ</v>
          </cell>
          <cell r="C2189" t="str">
            <v>VASSOURAS</v>
          </cell>
          <cell r="D2189" t="str">
            <v>330620</v>
          </cell>
          <cell r="E2189">
            <v>502754</v>
          </cell>
          <cell r="F2189">
            <v>105216178</v>
          </cell>
          <cell r="G2189">
            <v>479674</v>
          </cell>
          <cell r="H2189">
            <v>87961288</v>
          </cell>
        </row>
        <row r="2190">
          <cell r="A2190">
            <v>330630</v>
          </cell>
          <cell r="B2190" t="str">
            <v>RJ</v>
          </cell>
          <cell r="C2190" t="str">
            <v>VOLTA REDONDA</v>
          </cell>
          <cell r="D2190" t="str">
            <v>330630</v>
          </cell>
          <cell r="F2190">
            <v>878661480</v>
          </cell>
          <cell r="H2190">
            <v>849375494</v>
          </cell>
        </row>
        <row r="2191">
          <cell r="A2191">
            <v>240010</v>
          </cell>
          <cell r="B2191" t="str">
            <v>RN</v>
          </cell>
          <cell r="C2191" t="str">
            <v>ACARI</v>
          </cell>
          <cell r="D2191" t="str">
            <v>240010</v>
          </cell>
          <cell r="E2191">
            <v>4556</v>
          </cell>
          <cell r="F2191">
            <v>13044497</v>
          </cell>
          <cell r="G2191">
            <v>5542</v>
          </cell>
          <cell r="H2191">
            <v>12228503</v>
          </cell>
        </row>
        <row r="2192">
          <cell r="A2192">
            <v>240020</v>
          </cell>
          <cell r="B2192" t="str">
            <v>RN</v>
          </cell>
          <cell r="C2192" t="str">
            <v>AÇU</v>
          </cell>
          <cell r="D2192" t="str">
            <v>240020</v>
          </cell>
          <cell r="E2192">
            <v>202832</v>
          </cell>
          <cell r="F2192">
            <v>45857801</v>
          </cell>
          <cell r="G2192">
            <v>364506</v>
          </cell>
          <cell r="H2192">
            <v>40406568</v>
          </cell>
        </row>
        <row r="2193">
          <cell r="A2193">
            <v>240030</v>
          </cell>
          <cell r="B2193" t="str">
            <v>RN</v>
          </cell>
          <cell r="C2193" t="str">
            <v>AFONSO BEZERRA</v>
          </cell>
          <cell r="D2193" t="str">
            <v>240030</v>
          </cell>
          <cell r="F2193">
            <v>14494740</v>
          </cell>
          <cell r="H2193">
            <v>14670495</v>
          </cell>
        </row>
        <row r="2194">
          <cell r="A2194">
            <v>240040</v>
          </cell>
          <cell r="B2194" t="str">
            <v>RN</v>
          </cell>
          <cell r="C2194" t="str">
            <v>ÁGUA NOVA</v>
          </cell>
          <cell r="D2194" t="str">
            <v>240040</v>
          </cell>
          <cell r="F2194">
            <v>1644379</v>
          </cell>
          <cell r="H2194">
            <v>1589403</v>
          </cell>
        </row>
        <row r="2195">
          <cell r="A2195">
            <v>240050</v>
          </cell>
          <cell r="B2195" t="str">
            <v>RN</v>
          </cell>
          <cell r="C2195" t="str">
            <v>ALEXANDRIA</v>
          </cell>
          <cell r="D2195" t="str">
            <v>240050</v>
          </cell>
          <cell r="F2195">
            <v>2908706</v>
          </cell>
          <cell r="H2195">
            <v>2611148</v>
          </cell>
        </row>
        <row r="2196">
          <cell r="A2196">
            <v>240060</v>
          </cell>
          <cell r="B2196" t="str">
            <v>RN</v>
          </cell>
          <cell r="C2196" t="str">
            <v>ALMINO AFONSO</v>
          </cell>
          <cell r="D2196" t="str">
            <v>240060</v>
          </cell>
          <cell r="F2196">
            <v>3019830</v>
          </cell>
          <cell r="H2196">
            <v>2919169</v>
          </cell>
        </row>
        <row r="2197">
          <cell r="A2197">
            <v>240070</v>
          </cell>
          <cell r="B2197" t="str">
            <v>RN</v>
          </cell>
          <cell r="C2197" t="str">
            <v>ALTO DO RODRIGUES</v>
          </cell>
          <cell r="D2197" t="str">
            <v>240070</v>
          </cell>
          <cell r="E2197">
            <v>630</v>
          </cell>
          <cell r="F2197">
            <v>18326111</v>
          </cell>
          <cell r="G2197">
            <v>493</v>
          </cell>
          <cell r="H2197">
            <v>16984675</v>
          </cell>
        </row>
        <row r="2198">
          <cell r="A2198">
            <v>240080</v>
          </cell>
          <cell r="B2198" t="str">
            <v>RN</v>
          </cell>
          <cell r="C2198" t="str">
            <v>ANGICOS</v>
          </cell>
          <cell r="D2198" t="str">
            <v>240080</v>
          </cell>
          <cell r="F2198">
            <v>27261307</v>
          </cell>
          <cell r="H2198">
            <v>25641696</v>
          </cell>
        </row>
        <row r="2199">
          <cell r="A2199">
            <v>240090</v>
          </cell>
          <cell r="B2199" t="str">
            <v>RN</v>
          </cell>
          <cell r="C2199" t="str">
            <v>ANTÔNIO MARTINS</v>
          </cell>
          <cell r="D2199" t="str">
            <v>240090</v>
          </cell>
          <cell r="E2199">
            <v>915</v>
          </cell>
          <cell r="F2199">
            <v>6318239</v>
          </cell>
          <cell r="H2199">
            <v>5746208</v>
          </cell>
        </row>
        <row r="2200">
          <cell r="A2200">
            <v>240100</v>
          </cell>
          <cell r="B2200" t="str">
            <v>RN</v>
          </cell>
          <cell r="C2200" t="str">
            <v>APODI</v>
          </cell>
          <cell r="D2200" t="str">
            <v>240100</v>
          </cell>
          <cell r="E2200">
            <v>108643</v>
          </cell>
          <cell r="F2200">
            <v>22082024</v>
          </cell>
          <cell r="G2200">
            <v>41795</v>
          </cell>
          <cell r="H2200">
            <v>22642006</v>
          </cell>
        </row>
        <row r="2201">
          <cell r="A2201">
            <v>240110</v>
          </cell>
          <cell r="B2201" t="str">
            <v>RN</v>
          </cell>
          <cell r="C2201" t="str">
            <v>AREIA BRANCA</v>
          </cell>
          <cell r="D2201" t="str">
            <v>240110</v>
          </cell>
          <cell r="F2201">
            <v>3134850</v>
          </cell>
          <cell r="H2201">
            <v>3030355</v>
          </cell>
        </row>
        <row r="2202">
          <cell r="A2202">
            <v>240120</v>
          </cell>
          <cell r="B2202" t="str">
            <v>RN</v>
          </cell>
          <cell r="C2202" t="str">
            <v>ARÊS</v>
          </cell>
          <cell r="D2202" t="str">
            <v>240120</v>
          </cell>
          <cell r="F2202">
            <v>71064619</v>
          </cell>
          <cell r="H2202">
            <v>69707344</v>
          </cell>
        </row>
        <row r="2203">
          <cell r="A2203">
            <v>240130</v>
          </cell>
          <cell r="B2203" t="str">
            <v>RN</v>
          </cell>
          <cell r="C2203" t="str">
            <v>AUGUSTO SEVERO</v>
          </cell>
          <cell r="D2203" t="str">
            <v>240130</v>
          </cell>
          <cell r="F2203">
            <v>38780423</v>
          </cell>
          <cell r="H2203">
            <v>37448496</v>
          </cell>
        </row>
        <row r="2204">
          <cell r="A2204">
            <v>240140</v>
          </cell>
          <cell r="B2204" t="str">
            <v>RN</v>
          </cell>
          <cell r="C2204" t="str">
            <v>BAÍA FORMOSA</v>
          </cell>
          <cell r="D2204" t="str">
            <v>240140</v>
          </cell>
          <cell r="F2204">
            <v>11329500</v>
          </cell>
          <cell r="H2204">
            <v>10951850</v>
          </cell>
        </row>
        <row r="2205">
          <cell r="A2205">
            <v>240145</v>
          </cell>
          <cell r="B2205" t="str">
            <v>RN</v>
          </cell>
          <cell r="C2205" t="str">
            <v>BARAÚNA</v>
          </cell>
          <cell r="D2205" t="str">
            <v>240145</v>
          </cell>
          <cell r="E2205">
            <v>23325</v>
          </cell>
          <cell r="F2205">
            <v>60051425</v>
          </cell>
          <cell r="G2205">
            <v>44379</v>
          </cell>
          <cell r="H2205">
            <v>56244861</v>
          </cell>
        </row>
        <row r="2206">
          <cell r="A2206">
            <v>240150</v>
          </cell>
          <cell r="B2206" t="str">
            <v>RN</v>
          </cell>
          <cell r="C2206" t="str">
            <v>BARCELONA</v>
          </cell>
          <cell r="D2206" t="str">
            <v>240150</v>
          </cell>
          <cell r="E2206">
            <v>20260</v>
          </cell>
          <cell r="F2206">
            <v>4534130</v>
          </cell>
          <cell r="G2206">
            <v>35651</v>
          </cell>
          <cell r="H2206">
            <v>3390982</v>
          </cell>
        </row>
        <row r="2207">
          <cell r="A2207">
            <v>240160</v>
          </cell>
          <cell r="B2207" t="str">
            <v>RN</v>
          </cell>
          <cell r="C2207" t="str">
            <v>BENTO FERNANDES</v>
          </cell>
          <cell r="D2207" t="str">
            <v>240160</v>
          </cell>
          <cell r="F2207">
            <v>15314436</v>
          </cell>
          <cell r="H2207">
            <v>15022278</v>
          </cell>
        </row>
        <row r="2208">
          <cell r="A2208">
            <v>240165</v>
          </cell>
          <cell r="B2208" t="str">
            <v>RN</v>
          </cell>
          <cell r="C2208" t="str">
            <v>BODÓ</v>
          </cell>
          <cell r="D2208" t="str">
            <v>240165</v>
          </cell>
          <cell r="E2208">
            <v>18269</v>
          </cell>
          <cell r="F2208">
            <v>5900173</v>
          </cell>
          <cell r="G2208">
            <v>12386</v>
          </cell>
          <cell r="H2208">
            <v>5766875</v>
          </cell>
        </row>
        <row r="2209">
          <cell r="A2209">
            <v>240170</v>
          </cell>
          <cell r="B2209" t="str">
            <v>RN</v>
          </cell>
          <cell r="C2209" t="str">
            <v>BOM JESUS</v>
          </cell>
          <cell r="D2209" t="str">
            <v>240170</v>
          </cell>
          <cell r="F2209">
            <v>1143960</v>
          </cell>
          <cell r="H2209">
            <v>1105828</v>
          </cell>
        </row>
        <row r="2210">
          <cell r="A2210">
            <v>240180</v>
          </cell>
          <cell r="B2210" t="str">
            <v>RN</v>
          </cell>
          <cell r="C2210" t="str">
            <v>BREJINHO</v>
          </cell>
          <cell r="D2210" t="str">
            <v>240180</v>
          </cell>
          <cell r="E2210">
            <v>3476</v>
          </cell>
          <cell r="F2210">
            <v>8543745</v>
          </cell>
          <cell r="G2210">
            <v>2041</v>
          </cell>
          <cell r="H2210">
            <v>8236115</v>
          </cell>
        </row>
        <row r="2211">
          <cell r="A2211">
            <v>240185</v>
          </cell>
          <cell r="B2211" t="str">
            <v>RN</v>
          </cell>
          <cell r="C2211" t="str">
            <v>CAIÇARA DO NORTE</v>
          </cell>
          <cell r="D2211" t="str">
            <v>240185</v>
          </cell>
          <cell r="F2211">
            <v>17015228</v>
          </cell>
          <cell r="H2211">
            <v>16057304</v>
          </cell>
        </row>
        <row r="2212">
          <cell r="A2212">
            <v>240190</v>
          </cell>
          <cell r="B2212" t="str">
            <v>RN</v>
          </cell>
          <cell r="C2212" t="str">
            <v>CAIÇARA DO RIO DO VENTO</v>
          </cell>
          <cell r="D2212" t="str">
            <v>240190</v>
          </cell>
          <cell r="E2212">
            <v>1979</v>
          </cell>
          <cell r="F2212">
            <v>21811984</v>
          </cell>
          <cell r="G2212">
            <v>7382</v>
          </cell>
          <cell r="H2212">
            <v>21914517</v>
          </cell>
        </row>
        <row r="2213">
          <cell r="A2213">
            <v>240200</v>
          </cell>
          <cell r="B2213" t="str">
            <v>RN</v>
          </cell>
          <cell r="C2213" t="str">
            <v>CAICÓ</v>
          </cell>
          <cell r="D2213" t="str">
            <v>240200</v>
          </cell>
          <cell r="E2213">
            <v>443485</v>
          </cell>
          <cell r="F2213">
            <v>60812622</v>
          </cell>
          <cell r="G2213">
            <v>369465</v>
          </cell>
          <cell r="H2213">
            <v>57584120</v>
          </cell>
        </row>
        <row r="2214">
          <cell r="A2214">
            <v>240210</v>
          </cell>
          <cell r="B2214" t="str">
            <v>RN</v>
          </cell>
          <cell r="C2214" t="str">
            <v>CAMPO REDONDO</v>
          </cell>
          <cell r="D2214" t="str">
            <v>240210</v>
          </cell>
          <cell r="E2214">
            <v>11407</v>
          </cell>
          <cell r="F2214">
            <v>4830463</v>
          </cell>
          <cell r="G2214">
            <v>5021</v>
          </cell>
          <cell r="H2214">
            <v>3147903</v>
          </cell>
        </row>
        <row r="2215">
          <cell r="A2215">
            <v>240220</v>
          </cell>
          <cell r="B2215" t="str">
            <v>RN</v>
          </cell>
          <cell r="C2215" t="str">
            <v>CANGUARETAMA</v>
          </cell>
          <cell r="D2215" t="str">
            <v>240220</v>
          </cell>
          <cell r="E2215">
            <v>27711</v>
          </cell>
          <cell r="F2215">
            <v>497177</v>
          </cell>
          <cell r="G2215">
            <v>240</v>
          </cell>
          <cell r="H2215">
            <v>1278857</v>
          </cell>
        </row>
        <row r="2216">
          <cell r="A2216">
            <v>240230</v>
          </cell>
          <cell r="B2216" t="str">
            <v>RN</v>
          </cell>
          <cell r="C2216" t="str">
            <v>CARAÚBAS</v>
          </cell>
          <cell r="D2216" t="str">
            <v>240230</v>
          </cell>
          <cell r="F2216">
            <v>17709148</v>
          </cell>
          <cell r="H2216">
            <v>16552525</v>
          </cell>
        </row>
        <row r="2217">
          <cell r="A2217">
            <v>240240</v>
          </cell>
          <cell r="B2217" t="str">
            <v>RN</v>
          </cell>
          <cell r="C2217" t="str">
            <v>CARNAÚBA DOS DANTAS</v>
          </cell>
          <cell r="D2217" t="str">
            <v>240240</v>
          </cell>
          <cell r="E2217">
            <v>236</v>
          </cell>
          <cell r="F2217">
            <v>2069910</v>
          </cell>
          <cell r="G2217">
            <v>74</v>
          </cell>
          <cell r="H2217">
            <v>2457621</v>
          </cell>
        </row>
        <row r="2218">
          <cell r="A2218">
            <v>240260</v>
          </cell>
          <cell r="B2218" t="str">
            <v>RN</v>
          </cell>
          <cell r="C2218" t="str">
            <v>CEARÁ-MIRIM</v>
          </cell>
          <cell r="D2218" t="str">
            <v>240260</v>
          </cell>
          <cell r="E2218">
            <v>4524</v>
          </cell>
          <cell r="F2218">
            <v>68846358</v>
          </cell>
          <cell r="G2218">
            <v>37681</v>
          </cell>
          <cell r="H2218">
            <v>63967590</v>
          </cell>
        </row>
        <row r="2219">
          <cell r="A2219">
            <v>240270</v>
          </cell>
          <cell r="B2219" t="str">
            <v>RN</v>
          </cell>
          <cell r="C2219" t="str">
            <v>CERRO CORÁ</v>
          </cell>
          <cell r="D2219" t="str">
            <v>240270</v>
          </cell>
          <cell r="E2219">
            <v>12886</v>
          </cell>
          <cell r="F2219">
            <v>4954866</v>
          </cell>
          <cell r="G2219">
            <v>8379</v>
          </cell>
          <cell r="H2219">
            <v>4927942</v>
          </cell>
        </row>
        <row r="2220">
          <cell r="A2220">
            <v>240280</v>
          </cell>
          <cell r="B2220" t="str">
            <v>RN</v>
          </cell>
          <cell r="C2220" t="str">
            <v>CORONEL EZEQUIEL</v>
          </cell>
          <cell r="D2220" t="str">
            <v>240280</v>
          </cell>
          <cell r="E2220">
            <v>82</v>
          </cell>
          <cell r="F2220">
            <v>535575</v>
          </cell>
          <cell r="H2220">
            <v>598994</v>
          </cell>
        </row>
        <row r="2221">
          <cell r="A2221">
            <v>240290</v>
          </cell>
          <cell r="B2221" t="str">
            <v>RN</v>
          </cell>
          <cell r="C2221" t="str">
            <v>CORONEL JOÃO PESSOA</v>
          </cell>
          <cell r="D2221" t="str">
            <v>240290</v>
          </cell>
          <cell r="E2221">
            <v>1210</v>
          </cell>
          <cell r="F2221">
            <v>174684</v>
          </cell>
          <cell r="H2221">
            <v>152280</v>
          </cell>
        </row>
        <row r="2222">
          <cell r="A2222">
            <v>240300</v>
          </cell>
          <cell r="B2222" t="str">
            <v>RN</v>
          </cell>
          <cell r="C2222" t="str">
            <v>CRUZETA</v>
          </cell>
          <cell r="D2222" t="str">
            <v>240300</v>
          </cell>
          <cell r="E2222">
            <v>372</v>
          </cell>
          <cell r="F2222">
            <v>2000875</v>
          </cell>
          <cell r="G2222">
            <v>68</v>
          </cell>
          <cell r="H2222">
            <v>1635841</v>
          </cell>
        </row>
        <row r="2223">
          <cell r="A2223">
            <v>240310</v>
          </cell>
          <cell r="B2223" t="str">
            <v>RN</v>
          </cell>
          <cell r="C2223" t="str">
            <v>CURRAIS NOVOS</v>
          </cell>
          <cell r="D2223" t="str">
            <v>240310</v>
          </cell>
          <cell r="E2223">
            <v>100844</v>
          </cell>
          <cell r="F2223">
            <v>89990888</v>
          </cell>
          <cell r="G2223">
            <v>66301</v>
          </cell>
          <cell r="H2223">
            <v>83570982</v>
          </cell>
        </row>
        <row r="2224">
          <cell r="A2224">
            <v>240320</v>
          </cell>
          <cell r="B2224" t="str">
            <v>RN</v>
          </cell>
          <cell r="C2224" t="str">
            <v>DOUTOR SEVERIANO</v>
          </cell>
          <cell r="D2224" t="str">
            <v>240320</v>
          </cell>
          <cell r="E2224">
            <v>593</v>
          </cell>
          <cell r="F2224">
            <v>5903154</v>
          </cell>
          <cell r="G2224">
            <v>842</v>
          </cell>
          <cell r="H2224">
            <v>5244204</v>
          </cell>
        </row>
        <row r="2225">
          <cell r="A2225">
            <v>240330</v>
          </cell>
          <cell r="B2225" t="str">
            <v>RN</v>
          </cell>
          <cell r="C2225" t="str">
            <v>ENCANTO</v>
          </cell>
          <cell r="D2225" t="str">
            <v>240330</v>
          </cell>
          <cell r="F2225">
            <v>9094523</v>
          </cell>
          <cell r="H2225">
            <v>8348034</v>
          </cell>
        </row>
        <row r="2226">
          <cell r="A2226">
            <v>240340</v>
          </cell>
          <cell r="B2226" t="str">
            <v>RN</v>
          </cell>
          <cell r="C2226" t="str">
            <v>EQUADOR</v>
          </cell>
          <cell r="D2226" t="str">
            <v>240340</v>
          </cell>
          <cell r="F2226">
            <v>1058773</v>
          </cell>
          <cell r="H2226">
            <v>756860</v>
          </cell>
        </row>
        <row r="2227">
          <cell r="A2227">
            <v>240350</v>
          </cell>
          <cell r="B2227" t="str">
            <v>RN</v>
          </cell>
          <cell r="C2227" t="str">
            <v>ESPÍRITO SANTO</v>
          </cell>
          <cell r="D2227" t="str">
            <v>240350</v>
          </cell>
          <cell r="F2227">
            <v>3026135</v>
          </cell>
          <cell r="H2227">
            <v>3746557</v>
          </cell>
        </row>
        <row r="2228">
          <cell r="A2228">
            <v>240360</v>
          </cell>
          <cell r="B2228" t="str">
            <v>RN</v>
          </cell>
          <cell r="C2228" t="str">
            <v>EXTREMOZ</v>
          </cell>
          <cell r="D2228" t="str">
            <v>240360</v>
          </cell>
          <cell r="E2228">
            <v>835</v>
          </cell>
          <cell r="F2228">
            <v>57532309</v>
          </cell>
          <cell r="G2228">
            <v>359</v>
          </cell>
          <cell r="H2228">
            <v>55740649</v>
          </cell>
        </row>
        <row r="2229">
          <cell r="A2229">
            <v>240370</v>
          </cell>
          <cell r="B2229" t="str">
            <v>RN</v>
          </cell>
          <cell r="C2229" t="str">
            <v>FELIPE GUERRA</v>
          </cell>
          <cell r="D2229" t="str">
            <v>240370</v>
          </cell>
          <cell r="E2229">
            <v>13305</v>
          </cell>
          <cell r="F2229">
            <v>5383320</v>
          </cell>
          <cell r="G2229">
            <v>7154</v>
          </cell>
          <cell r="H2229">
            <v>6523591</v>
          </cell>
        </row>
        <row r="2230">
          <cell r="A2230">
            <v>240375</v>
          </cell>
          <cell r="B2230" t="str">
            <v>RN</v>
          </cell>
          <cell r="C2230" t="str">
            <v>FERNANDO PEDROZA</v>
          </cell>
          <cell r="D2230" t="str">
            <v>240375</v>
          </cell>
          <cell r="E2230">
            <v>5235</v>
          </cell>
          <cell r="F2230">
            <v>3736085</v>
          </cell>
          <cell r="G2230">
            <v>5300</v>
          </cell>
          <cell r="H2230">
            <v>3794551</v>
          </cell>
        </row>
        <row r="2231">
          <cell r="A2231">
            <v>240380</v>
          </cell>
          <cell r="B2231" t="str">
            <v>RN</v>
          </cell>
          <cell r="C2231" t="str">
            <v>FLORÂNIA</v>
          </cell>
          <cell r="D2231" t="str">
            <v>240380</v>
          </cell>
          <cell r="F2231">
            <v>7875875</v>
          </cell>
          <cell r="G2231">
            <v>2150</v>
          </cell>
          <cell r="H2231">
            <v>8099058</v>
          </cell>
        </row>
        <row r="2232">
          <cell r="A2232">
            <v>240390</v>
          </cell>
          <cell r="B2232" t="str">
            <v>RN</v>
          </cell>
          <cell r="C2232" t="str">
            <v>FRANCISCO DANTAS</v>
          </cell>
          <cell r="D2232" t="str">
            <v>240390</v>
          </cell>
          <cell r="E2232">
            <v>333</v>
          </cell>
          <cell r="F2232">
            <v>55433</v>
          </cell>
          <cell r="G2232">
            <v>2</v>
          </cell>
          <cell r="H2232">
            <v>46324</v>
          </cell>
        </row>
        <row r="2233">
          <cell r="A2233">
            <v>240400</v>
          </cell>
          <cell r="B2233" t="str">
            <v>RN</v>
          </cell>
          <cell r="C2233" t="str">
            <v>FRUTUOSO GOMES</v>
          </cell>
          <cell r="D2233" t="str">
            <v>240400</v>
          </cell>
          <cell r="F2233">
            <v>1655280</v>
          </cell>
          <cell r="H2233">
            <v>1752772</v>
          </cell>
        </row>
        <row r="2234">
          <cell r="A2234">
            <v>240410</v>
          </cell>
          <cell r="B2234" t="str">
            <v>RN</v>
          </cell>
          <cell r="C2234" t="str">
            <v>GALINHOS</v>
          </cell>
          <cell r="D2234" t="str">
            <v>240410</v>
          </cell>
          <cell r="F2234">
            <v>3523530</v>
          </cell>
          <cell r="H2234">
            <v>3406079</v>
          </cell>
        </row>
        <row r="2235">
          <cell r="A2235">
            <v>240420</v>
          </cell>
          <cell r="B2235" t="str">
            <v>RN</v>
          </cell>
          <cell r="C2235" t="str">
            <v>GOIANINHA</v>
          </cell>
          <cell r="D2235" t="str">
            <v>240420</v>
          </cell>
          <cell r="E2235">
            <v>5244</v>
          </cell>
          <cell r="F2235">
            <v>13828440</v>
          </cell>
          <cell r="G2235">
            <v>8074</v>
          </cell>
          <cell r="H2235">
            <v>10836634</v>
          </cell>
        </row>
        <row r="2236">
          <cell r="A2236">
            <v>240430</v>
          </cell>
          <cell r="B2236" t="str">
            <v>RN</v>
          </cell>
          <cell r="C2236" t="str">
            <v>GOVERNADOR DIX-SEPT ROSADO</v>
          </cell>
          <cell r="D2236" t="str">
            <v>240430</v>
          </cell>
          <cell r="F2236">
            <v>33160110</v>
          </cell>
          <cell r="H2236">
            <v>32054773</v>
          </cell>
        </row>
        <row r="2237">
          <cell r="A2237">
            <v>240440</v>
          </cell>
          <cell r="B2237" t="str">
            <v>RN</v>
          </cell>
          <cell r="C2237" t="str">
            <v>GROSSOS</v>
          </cell>
          <cell r="D2237" t="str">
            <v>240440</v>
          </cell>
          <cell r="F2237">
            <v>4553207</v>
          </cell>
          <cell r="H2237">
            <v>4430189</v>
          </cell>
        </row>
        <row r="2238">
          <cell r="A2238">
            <v>240450</v>
          </cell>
          <cell r="B2238" t="str">
            <v>RN</v>
          </cell>
          <cell r="C2238" t="str">
            <v>GUAMARÉ</v>
          </cell>
          <cell r="D2238" t="str">
            <v>240450</v>
          </cell>
          <cell r="E2238">
            <v>150706</v>
          </cell>
          <cell r="F2238">
            <v>23690549</v>
          </cell>
          <cell r="G2238">
            <v>72826</v>
          </cell>
          <cell r="H2238">
            <v>21759954</v>
          </cell>
        </row>
        <row r="2239">
          <cell r="A2239">
            <v>240460</v>
          </cell>
          <cell r="B2239" t="str">
            <v>RN</v>
          </cell>
          <cell r="C2239" t="str">
            <v>IELMO MARINHO</v>
          </cell>
          <cell r="D2239" t="str">
            <v>240460</v>
          </cell>
          <cell r="F2239">
            <v>7193610</v>
          </cell>
          <cell r="H2239">
            <v>6953823</v>
          </cell>
        </row>
        <row r="2240">
          <cell r="A2240">
            <v>240470</v>
          </cell>
          <cell r="B2240" t="str">
            <v>RN</v>
          </cell>
          <cell r="C2240" t="str">
            <v>IPANGUAÇU</v>
          </cell>
          <cell r="D2240" t="str">
            <v>240470</v>
          </cell>
          <cell r="F2240">
            <v>12226890</v>
          </cell>
          <cell r="H2240">
            <v>11819327</v>
          </cell>
        </row>
        <row r="2241">
          <cell r="A2241">
            <v>240480</v>
          </cell>
          <cell r="B2241" t="str">
            <v>RN</v>
          </cell>
          <cell r="C2241" t="str">
            <v>IPUEIRA</v>
          </cell>
          <cell r="D2241" t="str">
            <v>240480</v>
          </cell>
          <cell r="F2241">
            <v>1552129</v>
          </cell>
          <cell r="H2241">
            <v>1228055</v>
          </cell>
        </row>
        <row r="2242">
          <cell r="A2242">
            <v>240485</v>
          </cell>
          <cell r="B2242" t="str">
            <v>RN</v>
          </cell>
          <cell r="C2242" t="str">
            <v>ITAJÁ</v>
          </cell>
          <cell r="D2242" t="str">
            <v>240485</v>
          </cell>
          <cell r="F2242">
            <v>2153100</v>
          </cell>
          <cell r="H2242">
            <v>2081330</v>
          </cell>
        </row>
        <row r="2243">
          <cell r="A2243">
            <v>240490</v>
          </cell>
          <cell r="B2243" t="str">
            <v>RN</v>
          </cell>
          <cell r="C2243" t="str">
            <v>ITAÚ</v>
          </cell>
          <cell r="D2243" t="str">
            <v>240490</v>
          </cell>
          <cell r="E2243">
            <v>250</v>
          </cell>
          <cell r="F2243">
            <v>14480612</v>
          </cell>
          <cell r="G2243">
            <v>2</v>
          </cell>
          <cell r="H2243">
            <v>14368881</v>
          </cell>
        </row>
        <row r="2244">
          <cell r="A2244">
            <v>240500</v>
          </cell>
          <cell r="B2244" t="str">
            <v>RN</v>
          </cell>
          <cell r="C2244" t="str">
            <v>JAÇANÃ</v>
          </cell>
          <cell r="D2244" t="str">
            <v>240500</v>
          </cell>
          <cell r="E2244">
            <v>2805</v>
          </cell>
          <cell r="F2244">
            <v>1723592</v>
          </cell>
          <cell r="G2244">
            <v>4374</v>
          </cell>
          <cell r="H2244">
            <v>2001524</v>
          </cell>
        </row>
        <row r="2245">
          <cell r="A2245">
            <v>240510</v>
          </cell>
          <cell r="B2245" t="str">
            <v>RN</v>
          </cell>
          <cell r="C2245" t="str">
            <v>JANDAÍRA</v>
          </cell>
          <cell r="D2245" t="str">
            <v>240510</v>
          </cell>
          <cell r="F2245">
            <v>1037790</v>
          </cell>
          <cell r="H2245">
            <v>1003197</v>
          </cell>
        </row>
        <row r="2246">
          <cell r="A2246">
            <v>240520</v>
          </cell>
          <cell r="B2246" t="str">
            <v>RN</v>
          </cell>
          <cell r="C2246" t="str">
            <v>JANDUÍS</v>
          </cell>
          <cell r="D2246" t="str">
            <v>240520</v>
          </cell>
          <cell r="E2246">
            <v>42054</v>
          </cell>
          <cell r="F2246">
            <v>7315059</v>
          </cell>
          <cell r="G2246">
            <v>39513</v>
          </cell>
          <cell r="H2246">
            <v>8155289</v>
          </cell>
        </row>
        <row r="2247">
          <cell r="A2247">
            <v>240530</v>
          </cell>
          <cell r="B2247" t="str">
            <v>RN</v>
          </cell>
          <cell r="C2247" t="str">
            <v>JANUÁRIO CICCO</v>
          </cell>
          <cell r="D2247" t="str">
            <v>240530</v>
          </cell>
          <cell r="E2247">
            <v>2094</v>
          </cell>
          <cell r="F2247">
            <v>2180628</v>
          </cell>
          <cell r="G2247">
            <v>1340</v>
          </cell>
          <cell r="H2247">
            <v>2386720</v>
          </cell>
        </row>
        <row r="2248">
          <cell r="A2248">
            <v>240540</v>
          </cell>
          <cell r="B2248" t="str">
            <v>RN</v>
          </cell>
          <cell r="C2248" t="str">
            <v>JAPI</v>
          </cell>
          <cell r="D2248" t="str">
            <v>240540</v>
          </cell>
          <cell r="E2248">
            <v>2137</v>
          </cell>
          <cell r="F2248">
            <v>421025</v>
          </cell>
          <cell r="G2248">
            <v>80</v>
          </cell>
          <cell r="H2248">
            <v>325001</v>
          </cell>
        </row>
        <row r="2249">
          <cell r="A2249">
            <v>240550</v>
          </cell>
          <cell r="B2249" t="str">
            <v>RN</v>
          </cell>
          <cell r="C2249" t="str">
            <v>JARDIM DE ANGICOS</v>
          </cell>
          <cell r="D2249" t="str">
            <v>240550</v>
          </cell>
          <cell r="E2249">
            <v>742</v>
          </cell>
          <cell r="F2249">
            <v>1795545</v>
          </cell>
          <cell r="G2249">
            <v>448</v>
          </cell>
          <cell r="H2249">
            <v>1480879</v>
          </cell>
        </row>
        <row r="2250">
          <cell r="A2250">
            <v>240560</v>
          </cell>
          <cell r="B2250" t="str">
            <v>RN</v>
          </cell>
          <cell r="C2250" t="str">
            <v>JARDIM DE PIRANHAS</v>
          </cell>
          <cell r="D2250" t="str">
            <v>240560</v>
          </cell>
          <cell r="E2250">
            <v>3332</v>
          </cell>
          <cell r="F2250">
            <v>11175522</v>
          </cell>
          <cell r="G2250">
            <v>30459</v>
          </cell>
          <cell r="H2250">
            <v>14080991</v>
          </cell>
        </row>
        <row r="2251">
          <cell r="A2251">
            <v>240570</v>
          </cell>
          <cell r="B2251" t="str">
            <v>RN</v>
          </cell>
          <cell r="C2251" t="str">
            <v>JARDIM DO SERIDÓ</v>
          </cell>
          <cell r="D2251" t="str">
            <v>240570</v>
          </cell>
          <cell r="E2251">
            <v>33620</v>
          </cell>
          <cell r="F2251">
            <v>12337420</v>
          </cell>
          <cell r="G2251">
            <v>5528</v>
          </cell>
          <cell r="H2251">
            <v>12427928</v>
          </cell>
        </row>
        <row r="2252">
          <cell r="A2252">
            <v>240580</v>
          </cell>
          <cell r="B2252" t="str">
            <v>RN</v>
          </cell>
          <cell r="C2252" t="str">
            <v>JOÃO CÂMARA</v>
          </cell>
          <cell r="D2252" t="str">
            <v>240580</v>
          </cell>
          <cell r="E2252">
            <v>519</v>
          </cell>
          <cell r="F2252">
            <v>20467095</v>
          </cell>
          <cell r="G2252">
            <v>2329</v>
          </cell>
          <cell r="H2252">
            <v>18378453</v>
          </cell>
        </row>
        <row r="2253">
          <cell r="A2253">
            <v>240590</v>
          </cell>
          <cell r="B2253" t="str">
            <v>RN</v>
          </cell>
          <cell r="C2253" t="str">
            <v>JOÃO DIAS</v>
          </cell>
          <cell r="D2253" t="str">
            <v>240590</v>
          </cell>
          <cell r="F2253">
            <v>1349473</v>
          </cell>
          <cell r="G2253">
            <v>2614</v>
          </cell>
          <cell r="H2253">
            <v>1488567</v>
          </cell>
        </row>
        <row r="2254">
          <cell r="A2254">
            <v>240600</v>
          </cell>
          <cell r="B2254" t="str">
            <v>RN</v>
          </cell>
          <cell r="C2254" t="str">
            <v>JOSÉ DA PENHA</v>
          </cell>
          <cell r="D2254" t="str">
            <v>240600</v>
          </cell>
          <cell r="F2254">
            <v>1019118</v>
          </cell>
          <cell r="H2254">
            <v>966323</v>
          </cell>
        </row>
        <row r="2255">
          <cell r="A2255">
            <v>240610</v>
          </cell>
          <cell r="B2255" t="str">
            <v>RN</v>
          </cell>
          <cell r="C2255" t="str">
            <v>JUCURUTU</v>
          </cell>
          <cell r="D2255" t="str">
            <v>240610</v>
          </cell>
          <cell r="E2255">
            <v>160272</v>
          </cell>
          <cell r="F2255">
            <v>18272046</v>
          </cell>
          <cell r="G2255">
            <v>24897</v>
          </cell>
          <cell r="H2255">
            <v>19164865</v>
          </cell>
        </row>
        <row r="2256">
          <cell r="A2256">
            <v>240615</v>
          </cell>
          <cell r="B2256" t="str">
            <v>RN</v>
          </cell>
          <cell r="C2256" t="str">
            <v>JUNDIÁ</v>
          </cell>
          <cell r="D2256" t="str">
            <v>240615</v>
          </cell>
          <cell r="E2256">
            <v>89</v>
          </cell>
          <cell r="F2256">
            <v>3552974</v>
          </cell>
          <cell r="G2256">
            <v>56</v>
          </cell>
          <cell r="H2256">
            <v>2850937</v>
          </cell>
        </row>
        <row r="2257">
          <cell r="A2257">
            <v>240620</v>
          </cell>
          <cell r="B2257" t="str">
            <v>RN</v>
          </cell>
          <cell r="C2257" t="str">
            <v>LAGOA D'ANTA</v>
          </cell>
          <cell r="D2257" t="str">
            <v>240620</v>
          </cell>
          <cell r="E2257">
            <v>86</v>
          </cell>
          <cell r="F2257">
            <v>244320</v>
          </cell>
          <cell r="G2257">
            <v>2</v>
          </cell>
          <cell r="H2257">
            <v>226990</v>
          </cell>
        </row>
        <row r="2258">
          <cell r="A2258">
            <v>240630</v>
          </cell>
          <cell r="B2258" t="str">
            <v>RN</v>
          </cell>
          <cell r="C2258" t="str">
            <v>LAGOA DE PEDRAS</v>
          </cell>
          <cell r="D2258" t="str">
            <v>240630</v>
          </cell>
          <cell r="F2258">
            <v>18736761</v>
          </cell>
          <cell r="H2258">
            <v>18141277</v>
          </cell>
        </row>
        <row r="2259">
          <cell r="A2259">
            <v>240640</v>
          </cell>
          <cell r="B2259" t="str">
            <v>RN</v>
          </cell>
          <cell r="C2259" t="str">
            <v>LAGOA DE VELHOS</v>
          </cell>
          <cell r="D2259" t="str">
            <v>240640</v>
          </cell>
          <cell r="F2259">
            <v>826650</v>
          </cell>
          <cell r="H2259">
            <v>799095</v>
          </cell>
        </row>
        <row r="2260">
          <cell r="A2260">
            <v>240650</v>
          </cell>
          <cell r="B2260" t="str">
            <v>RN</v>
          </cell>
          <cell r="C2260" t="str">
            <v>LAGOA NOVA</v>
          </cell>
          <cell r="D2260" t="str">
            <v>240650</v>
          </cell>
          <cell r="F2260">
            <v>4931760</v>
          </cell>
          <cell r="G2260">
            <v>22242</v>
          </cell>
          <cell r="H2260">
            <v>5250158</v>
          </cell>
        </row>
        <row r="2261">
          <cell r="A2261">
            <v>240660</v>
          </cell>
          <cell r="B2261" t="str">
            <v>RN</v>
          </cell>
          <cell r="C2261" t="str">
            <v>LAGOA SALGADA</v>
          </cell>
          <cell r="D2261" t="str">
            <v>240660</v>
          </cell>
          <cell r="E2261">
            <v>1277</v>
          </cell>
          <cell r="F2261">
            <v>1548060</v>
          </cell>
          <cell r="G2261">
            <v>4408</v>
          </cell>
          <cell r="H2261">
            <v>1522060</v>
          </cell>
        </row>
        <row r="2262">
          <cell r="A2262">
            <v>240670</v>
          </cell>
          <cell r="B2262" t="str">
            <v>RN</v>
          </cell>
          <cell r="C2262" t="str">
            <v>LAJES</v>
          </cell>
          <cell r="D2262" t="str">
            <v>240670</v>
          </cell>
          <cell r="E2262">
            <v>42276</v>
          </cell>
          <cell r="F2262">
            <v>35049435</v>
          </cell>
          <cell r="G2262">
            <v>6</v>
          </cell>
          <cell r="H2262">
            <v>35819288</v>
          </cell>
        </row>
        <row r="2263">
          <cell r="A2263">
            <v>240680</v>
          </cell>
          <cell r="B2263" t="str">
            <v>RN</v>
          </cell>
          <cell r="C2263" t="str">
            <v>LAJES PINTADAS</v>
          </cell>
          <cell r="D2263" t="str">
            <v>240680</v>
          </cell>
          <cell r="E2263">
            <v>2107</v>
          </cell>
          <cell r="F2263">
            <v>2427412</v>
          </cell>
          <cell r="G2263">
            <v>1765</v>
          </cell>
          <cell r="H2263">
            <v>2324463</v>
          </cell>
        </row>
        <row r="2264">
          <cell r="A2264">
            <v>240690</v>
          </cell>
          <cell r="B2264" t="str">
            <v>RN</v>
          </cell>
          <cell r="C2264" t="str">
            <v>LUCRÉCIA</v>
          </cell>
          <cell r="D2264" t="str">
            <v>240690</v>
          </cell>
          <cell r="E2264">
            <v>11679</v>
          </cell>
          <cell r="F2264">
            <v>4681016</v>
          </cell>
          <cell r="G2264">
            <v>2934</v>
          </cell>
          <cell r="H2264">
            <v>4158008</v>
          </cell>
        </row>
        <row r="2265">
          <cell r="A2265">
            <v>240700</v>
          </cell>
          <cell r="B2265" t="str">
            <v>RN</v>
          </cell>
          <cell r="C2265" t="str">
            <v>LUÍS GOMES</v>
          </cell>
          <cell r="D2265" t="str">
            <v>240700</v>
          </cell>
          <cell r="E2265">
            <v>2996</v>
          </cell>
          <cell r="F2265">
            <v>1995721</v>
          </cell>
          <cell r="H2265">
            <v>1812150</v>
          </cell>
        </row>
        <row r="2266">
          <cell r="A2266">
            <v>240710</v>
          </cell>
          <cell r="B2266" t="str">
            <v>RN</v>
          </cell>
          <cell r="C2266" t="str">
            <v>MACAÍBA</v>
          </cell>
          <cell r="D2266" t="str">
            <v>240710</v>
          </cell>
          <cell r="E2266">
            <v>20100</v>
          </cell>
          <cell r="F2266">
            <v>2642404</v>
          </cell>
          <cell r="H2266">
            <v>2553474</v>
          </cell>
        </row>
        <row r="2267">
          <cell r="A2267">
            <v>240720</v>
          </cell>
          <cell r="B2267" t="str">
            <v>RN</v>
          </cell>
          <cell r="C2267" t="str">
            <v>MACAU</v>
          </cell>
          <cell r="D2267" t="str">
            <v>240720</v>
          </cell>
          <cell r="E2267">
            <v>1350</v>
          </cell>
          <cell r="F2267">
            <v>6258750</v>
          </cell>
          <cell r="G2267">
            <v>720</v>
          </cell>
          <cell r="H2267">
            <v>6672764</v>
          </cell>
        </row>
        <row r="2268">
          <cell r="A2268">
            <v>240725</v>
          </cell>
          <cell r="B2268" t="str">
            <v>RN</v>
          </cell>
          <cell r="C2268" t="str">
            <v>MAJOR SALES</v>
          </cell>
          <cell r="D2268" t="str">
            <v>240725</v>
          </cell>
          <cell r="E2268">
            <v>321</v>
          </cell>
          <cell r="F2268">
            <v>1766886</v>
          </cell>
          <cell r="G2268">
            <v>420</v>
          </cell>
          <cell r="H2268">
            <v>2024078</v>
          </cell>
        </row>
        <row r="2269">
          <cell r="A2269">
            <v>240730</v>
          </cell>
          <cell r="B2269" t="str">
            <v>RN</v>
          </cell>
          <cell r="C2269" t="str">
            <v>MARCELINO VIEIRA</v>
          </cell>
          <cell r="D2269" t="str">
            <v>240730</v>
          </cell>
          <cell r="E2269">
            <v>385</v>
          </cell>
          <cell r="F2269">
            <v>15028422</v>
          </cell>
          <cell r="G2269">
            <v>965</v>
          </cell>
          <cell r="H2269">
            <v>14627963</v>
          </cell>
        </row>
        <row r="2270">
          <cell r="A2270">
            <v>240740</v>
          </cell>
          <cell r="B2270" t="str">
            <v>RN</v>
          </cell>
          <cell r="C2270" t="str">
            <v>MARTINS</v>
          </cell>
          <cell r="D2270" t="str">
            <v>240740</v>
          </cell>
          <cell r="F2270">
            <v>8663820</v>
          </cell>
          <cell r="H2270">
            <v>8375026</v>
          </cell>
        </row>
        <row r="2271">
          <cell r="A2271">
            <v>240750</v>
          </cell>
          <cell r="B2271" t="str">
            <v>RN</v>
          </cell>
          <cell r="C2271" t="str">
            <v>MAXARANGUAPE</v>
          </cell>
          <cell r="D2271" t="str">
            <v>240750</v>
          </cell>
          <cell r="F2271">
            <v>1665780</v>
          </cell>
          <cell r="H2271">
            <v>1610254</v>
          </cell>
        </row>
        <row r="2272">
          <cell r="A2272">
            <v>240760</v>
          </cell>
          <cell r="B2272" t="str">
            <v>RN</v>
          </cell>
          <cell r="C2272" t="str">
            <v>MESSIAS TARGINO</v>
          </cell>
          <cell r="D2272" t="str">
            <v>240760</v>
          </cell>
          <cell r="F2272">
            <v>1530351</v>
          </cell>
          <cell r="G2272">
            <v>2364</v>
          </cell>
          <cell r="H2272">
            <v>1464421</v>
          </cell>
        </row>
        <row r="2273">
          <cell r="A2273">
            <v>240770</v>
          </cell>
          <cell r="B2273" t="str">
            <v>RN</v>
          </cell>
          <cell r="C2273" t="str">
            <v>MONTANHAS</v>
          </cell>
          <cell r="D2273" t="str">
            <v>240770</v>
          </cell>
          <cell r="E2273">
            <v>645</v>
          </cell>
          <cell r="F2273">
            <v>1820997</v>
          </cell>
          <cell r="G2273">
            <v>31</v>
          </cell>
          <cell r="H2273">
            <v>3010697</v>
          </cell>
        </row>
        <row r="2274">
          <cell r="A2274">
            <v>240780</v>
          </cell>
          <cell r="B2274" t="str">
            <v>RN</v>
          </cell>
          <cell r="C2274" t="str">
            <v>MONTE ALEGRE</v>
          </cell>
          <cell r="D2274" t="str">
            <v>240780</v>
          </cell>
          <cell r="F2274">
            <v>154513555</v>
          </cell>
          <cell r="H2274">
            <v>152685479</v>
          </cell>
        </row>
        <row r="2275">
          <cell r="A2275">
            <v>240790</v>
          </cell>
          <cell r="B2275" t="str">
            <v>RN</v>
          </cell>
          <cell r="C2275" t="str">
            <v>MONTE DAS GAMELEIRAS</v>
          </cell>
          <cell r="D2275" t="str">
            <v>240790</v>
          </cell>
          <cell r="E2275">
            <v>14179</v>
          </cell>
          <cell r="F2275">
            <v>10354523</v>
          </cell>
          <cell r="G2275">
            <v>20</v>
          </cell>
          <cell r="H2275">
            <v>9605028</v>
          </cell>
        </row>
        <row r="2276">
          <cell r="A2276">
            <v>240800</v>
          </cell>
          <cell r="B2276" t="str">
            <v>RN</v>
          </cell>
          <cell r="C2276" t="str">
            <v>MOSSORÓ</v>
          </cell>
          <cell r="D2276" t="str">
            <v>240800</v>
          </cell>
          <cell r="E2276">
            <v>2149373</v>
          </cell>
          <cell r="F2276">
            <v>272749434</v>
          </cell>
          <cell r="G2276">
            <v>1518144</v>
          </cell>
          <cell r="H2276">
            <v>232849863</v>
          </cell>
        </row>
        <row r="2277">
          <cell r="A2277">
            <v>240810</v>
          </cell>
          <cell r="B2277" t="str">
            <v>RN</v>
          </cell>
          <cell r="C2277" t="str">
            <v>NATAL</v>
          </cell>
          <cell r="D2277" t="str">
            <v>240810</v>
          </cell>
          <cell r="E2277">
            <v>3337157</v>
          </cell>
          <cell r="F2277">
            <v>716471257</v>
          </cell>
          <cell r="G2277">
            <v>3613182</v>
          </cell>
          <cell r="H2277">
            <v>703830297</v>
          </cell>
        </row>
        <row r="2278">
          <cell r="A2278">
            <v>240820</v>
          </cell>
          <cell r="B2278" t="str">
            <v>RN</v>
          </cell>
          <cell r="C2278" t="str">
            <v>NÍSIA FLORESTA</v>
          </cell>
          <cell r="D2278" t="str">
            <v>240820</v>
          </cell>
          <cell r="F2278">
            <v>63048390</v>
          </cell>
          <cell r="H2278">
            <v>60946777</v>
          </cell>
        </row>
        <row r="2279">
          <cell r="A2279">
            <v>240830</v>
          </cell>
          <cell r="B2279" t="str">
            <v>RN</v>
          </cell>
          <cell r="C2279" t="str">
            <v>NOVA CRUZ</v>
          </cell>
          <cell r="D2279" t="str">
            <v>240830</v>
          </cell>
          <cell r="E2279">
            <v>16625</v>
          </cell>
          <cell r="F2279">
            <v>15764675</v>
          </cell>
          <cell r="G2279">
            <v>9772</v>
          </cell>
          <cell r="H2279">
            <v>24890667</v>
          </cell>
        </row>
        <row r="2280">
          <cell r="A2280">
            <v>240840</v>
          </cell>
          <cell r="B2280" t="str">
            <v>RN</v>
          </cell>
          <cell r="C2280" t="str">
            <v>OLHO-D'ÁGUA DO BORGES</v>
          </cell>
          <cell r="D2280" t="str">
            <v>240840</v>
          </cell>
          <cell r="F2280">
            <v>3165590</v>
          </cell>
          <cell r="H2280">
            <v>3087237</v>
          </cell>
        </row>
        <row r="2281">
          <cell r="A2281">
            <v>240850</v>
          </cell>
          <cell r="B2281" t="str">
            <v>RN</v>
          </cell>
          <cell r="C2281" t="str">
            <v>OURO BRANCO</v>
          </cell>
          <cell r="D2281" t="str">
            <v>240850</v>
          </cell>
          <cell r="E2281">
            <v>747</v>
          </cell>
          <cell r="F2281">
            <v>5888842</v>
          </cell>
          <cell r="G2281">
            <v>923</v>
          </cell>
          <cell r="H2281">
            <v>5371177</v>
          </cell>
        </row>
        <row r="2282">
          <cell r="A2282">
            <v>240860</v>
          </cell>
          <cell r="B2282" t="str">
            <v>RN</v>
          </cell>
          <cell r="C2282" t="str">
            <v>PARANÁ</v>
          </cell>
          <cell r="D2282" t="str">
            <v>240860</v>
          </cell>
          <cell r="F2282">
            <v>7995870</v>
          </cell>
          <cell r="H2282">
            <v>7729341</v>
          </cell>
        </row>
        <row r="2283">
          <cell r="A2283">
            <v>240870</v>
          </cell>
          <cell r="B2283" t="str">
            <v>RN</v>
          </cell>
          <cell r="C2283" t="str">
            <v>PARAÚ</v>
          </cell>
          <cell r="D2283" t="str">
            <v>240870</v>
          </cell>
          <cell r="F2283">
            <v>2765783</v>
          </cell>
          <cell r="H2283">
            <v>2669258</v>
          </cell>
        </row>
        <row r="2284">
          <cell r="A2284">
            <v>240880</v>
          </cell>
          <cell r="B2284" t="str">
            <v>RN</v>
          </cell>
          <cell r="C2284" t="str">
            <v>PARAZINHO</v>
          </cell>
          <cell r="D2284" t="str">
            <v>240880</v>
          </cell>
          <cell r="E2284">
            <v>7218</v>
          </cell>
          <cell r="F2284">
            <v>5412508</v>
          </cell>
          <cell r="G2284">
            <v>38545</v>
          </cell>
          <cell r="H2284">
            <v>5363484</v>
          </cell>
        </row>
        <row r="2285">
          <cell r="A2285">
            <v>240890</v>
          </cell>
          <cell r="B2285" t="str">
            <v>RN</v>
          </cell>
          <cell r="C2285" t="str">
            <v>PARELHAS</v>
          </cell>
          <cell r="D2285" t="str">
            <v>240890</v>
          </cell>
          <cell r="E2285">
            <v>16168</v>
          </cell>
          <cell r="F2285">
            <v>10647833</v>
          </cell>
          <cell r="G2285">
            <v>6064</v>
          </cell>
          <cell r="H2285">
            <v>8391307</v>
          </cell>
        </row>
        <row r="2286">
          <cell r="A2286">
            <v>240325</v>
          </cell>
          <cell r="B2286" t="str">
            <v>RN</v>
          </cell>
          <cell r="C2286" t="str">
            <v>PARNAMIRIM</v>
          </cell>
          <cell r="D2286" t="str">
            <v>240325</v>
          </cell>
          <cell r="F2286">
            <v>28989030</v>
          </cell>
          <cell r="H2286">
            <v>29496677</v>
          </cell>
        </row>
        <row r="2287">
          <cell r="A2287">
            <v>240910</v>
          </cell>
          <cell r="B2287" t="str">
            <v>RN</v>
          </cell>
          <cell r="C2287" t="str">
            <v>PASSA E FICA</v>
          </cell>
          <cell r="D2287" t="str">
            <v>240910</v>
          </cell>
          <cell r="F2287">
            <v>23223807</v>
          </cell>
          <cell r="H2287">
            <v>22530943</v>
          </cell>
        </row>
        <row r="2288">
          <cell r="A2288">
            <v>240920</v>
          </cell>
          <cell r="B2288" t="str">
            <v>RN</v>
          </cell>
          <cell r="C2288" t="str">
            <v>PASSAGEM</v>
          </cell>
          <cell r="D2288" t="str">
            <v>240920</v>
          </cell>
          <cell r="E2288">
            <v>346</v>
          </cell>
          <cell r="F2288">
            <v>875560</v>
          </cell>
          <cell r="G2288">
            <v>1000</v>
          </cell>
          <cell r="H2288">
            <v>771176</v>
          </cell>
        </row>
        <row r="2289">
          <cell r="A2289">
            <v>240930</v>
          </cell>
          <cell r="B2289" t="str">
            <v>RN</v>
          </cell>
          <cell r="C2289" t="str">
            <v>PATU</v>
          </cell>
          <cell r="D2289" t="str">
            <v>240930</v>
          </cell>
          <cell r="F2289">
            <v>577535</v>
          </cell>
          <cell r="H2289">
            <v>521462</v>
          </cell>
        </row>
        <row r="2290">
          <cell r="A2290">
            <v>240940</v>
          </cell>
          <cell r="B2290" t="str">
            <v>RN</v>
          </cell>
          <cell r="C2290" t="str">
            <v>PAU DOS FERROS</v>
          </cell>
          <cell r="D2290" t="str">
            <v>240940</v>
          </cell>
          <cell r="E2290">
            <v>54725</v>
          </cell>
          <cell r="F2290">
            <v>32694114</v>
          </cell>
          <cell r="G2290">
            <v>97754</v>
          </cell>
          <cell r="H2290">
            <v>45353357</v>
          </cell>
        </row>
        <row r="2291">
          <cell r="A2291">
            <v>240950</v>
          </cell>
          <cell r="B2291" t="str">
            <v>RN</v>
          </cell>
          <cell r="C2291" t="str">
            <v>PEDRA GRANDE</v>
          </cell>
          <cell r="D2291" t="str">
            <v>240950</v>
          </cell>
          <cell r="E2291">
            <v>101</v>
          </cell>
          <cell r="F2291">
            <v>5183340</v>
          </cell>
          <cell r="G2291">
            <v>1040</v>
          </cell>
          <cell r="H2291">
            <v>4630279</v>
          </cell>
        </row>
        <row r="2292">
          <cell r="A2292">
            <v>240960</v>
          </cell>
          <cell r="B2292" t="str">
            <v>RN</v>
          </cell>
          <cell r="C2292" t="str">
            <v>PEDRA PRETA</v>
          </cell>
          <cell r="D2292" t="str">
            <v>240960</v>
          </cell>
          <cell r="E2292">
            <v>760</v>
          </cell>
          <cell r="F2292">
            <v>868709</v>
          </cell>
          <cell r="H2292">
            <v>878534</v>
          </cell>
        </row>
        <row r="2293">
          <cell r="A2293">
            <v>240970</v>
          </cell>
          <cell r="B2293" t="str">
            <v>RN</v>
          </cell>
          <cell r="C2293" t="str">
            <v>PEDRO AVELINO</v>
          </cell>
          <cell r="D2293" t="str">
            <v>240970</v>
          </cell>
          <cell r="E2293">
            <v>9169</v>
          </cell>
          <cell r="F2293">
            <v>17230259</v>
          </cell>
          <cell r="G2293">
            <v>44220</v>
          </cell>
          <cell r="H2293">
            <v>17264510</v>
          </cell>
        </row>
        <row r="2294">
          <cell r="A2294">
            <v>240980</v>
          </cell>
          <cell r="B2294" t="str">
            <v>RN</v>
          </cell>
          <cell r="C2294" t="str">
            <v>PEDRO VELHO</v>
          </cell>
          <cell r="D2294" t="str">
            <v>240980</v>
          </cell>
          <cell r="F2294">
            <v>461160</v>
          </cell>
          <cell r="H2294">
            <v>445788</v>
          </cell>
        </row>
        <row r="2295">
          <cell r="A2295">
            <v>240990</v>
          </cell>
          <cell r="B2295" t="str">
            <v>RN</v>
          </cell>
          <cell r="C2295" t="str">
            <v>PENDÊNCIAS</v>
          </cell>
          <cell r="D2295" t="str">
            <v>240990</v>
          </cell>
          <cell r="E2295">
            <v>31</v>
          </cell>
          <cell r="F2295">
            <v>4376385</v>
          </cell>
          <cell r="G2295">
            <v>3913</v>
          </cell>
          <cell r="H2295">
            <v>4067222</v>
          </cell>
        </row>
        <row r="2296">
          <cell r="A2296">
            <v>241000</v>
          </cell>
          <cell r="B2296" t="str">
            <v>RN</v>
          </cell>
          <cell r="C2296" t="str">
            <v>PILÕES</v>
          </cell>
          <cell r="D2296" t="str">
            <v>241000</v>
          </cell>
          <cell r="F2296">
            <v>102208</v>
          </cell>
          <cell r="H2296">
            <v>97144</v>
          </cell>
        </row>
        <row r="2297">
          <cell r="A2297">
            <v>241010</v>
          </cell>
          <cell r="B2297" t="str">
            <v>RN</v>
          </cell>
          <cell r="C2297" t="str">
            <v>POÇO BRANCO</v>
          </cell>
          <cell r="D2297" t="str">
            <v>241010</v>
          </cell>
          <cell r="E2297">
            <v>1267</v>
          </cell>
          <cell r="F2297">
            <v>1713560</v>
          </cell>
          <cell r="G2297">
            <v>1222</v>
          </cell>
          <cell r="H2297">
            <v>1604302</v>
          </cell>
        </row>
        <row r="2298">
          <cell r="A2298">
            <v>241020</v>
          </cell>
          <cell r="B2298" t="str">
            <v>RN</v>
          </cell>
          <cell r="C2298" t="str">
            <v>PORTALEGRE</v>
          </cell>
          <cell r="D2298" t="str">
            <v>241020</v>
          </cell>
          <cell r="F2298">
            <v>20251192</v>
          </cell>
          <cell r="H2298">
            <v>21590412</v>
          </cell>
        </row>
        <row r="2299">
          <cell r="A2299">
            <v>241025</v>
          </cell>
          <cell r="B2299" t="str">
            <v>RN</v>
          </cell>
          <cell r="C2299" t="str">
            <v>PORTO DO MANGUE</v>
          </cell>
          <cell r="D2299" t="str">
            <v>241025</v>
          </cell>
          <cell r="F2299">
            <v>1144935</v>
          </cell>
          <cell r="H2299">
            <v>960370</v>
          </cell>
        </row>
        <row r="2300">
          <cell r="A2300">
            <v>241040</v>
          </cell>
          <cell r="B2300" t="str">
            <v>RN</v>
          </cell>
          <cell r="C2300" t="str">
            <v>PUREZA</v>
          </cell>
          <cell r="D2300" t="str">
            <v>241040</v>
          </cell>
          <cell r="E2300">
            <v>1951</v>
          </cell>
          <cell r="F2300">
            <v>2104898</v>
          </cell>
          <cell r="G2300">
            <v>2831</v>
          </cell>
          <cell r="H2300">
            <v>2567791</v>
          </cell>
        </row>
        <row r="2301">
          <cell r="A2301">
            <v>241050</v>
          </cell>
          <cell r="B2301" t="str">
            <v>RN</v>
          </cell>
          <cell r="C2301" t="str">
            <v>RAFAEL FERNANDES</v>
          </cell>
          <cell r="D2301" t="str">
            <v>241050</v>
          </cell>
          <cell r="E2301">
            <v>11634</v>
          </cell>
          <cell r="F2301">
            <v>12511420</v>
          </cell>
          <cell r="H2301">
            <v>12786354</v>
          </cell>
        </row>
        <row r="2302">
          <cell r="A2302">
            <v>241060</v>
          </cell>
          <cell r="B2302" t="str">
            <v>RN</v>
          </cell>
          <cell r="C2302" t="str">
            <v>RAFAEL GODEIRO</v>
          </cell>
          <cell r="D2302" t="str">
            <v>241060</v>
          </cell>
          <cell r="F2302">
            <v>3646775</v>
          </cell>
          <cell r="H2302">
            <v>3515714</v>
          </cell>
        </row>
        <row r="2303">
          <cell r="A2303">
            <v>241070</v>
          </cell>
          <cell r="B2303" t="str">
            <v>RN</v>
          </cell>
          <cell r="C2303" t="str">
            <v>RIACHO DA CRUZ</v>
          </cell>
          <cell r="D2303" t="str">
            <v>241070</v>
          </cell>
          <cell r="F2303">
            <v>16001598</v>
          </cell>
          <cell r="H2303">
            <v>14849100</v>
          </cell>
        </row>
        <row r="2304">
          <cell r="A2304">
            <v>241080</v>
          </cell>
          <cell r="B2304" t="str">
            <v>RN</v>
          </cell>
          <cell r="C2304" t="str">
            <v>RIACHO DE SANTANA</v>
          </cell>
          <cell r="D2304" t="str">
            <v>241080</v>
          </cell>
          <cell r="F2304">
            <v>359730</v>
          </cell>
          <cell r="H2304">
            <v>347739</v>
          </cell>
        </row>
        <row r="2305">
          <cell r="A2305">
            <v>241090</v>
          </cell>
          <cell r="B2305" t="str">
            <v>RN</v>
          </cell>
          <cell r="C2305" t="str">
            <v>RIACHUELO</v>
          </cell>
          <cell r="D2305" t="str">
            <v>241090</v>
          </cell>
          <cell r="E2305">
            <v>209788</v>
          </cell>
          <cell r="F2305">
            <v>5513388</v>
          </cell>
          <cell r="H2305">
            <v>1721</v>
          </cell>
        </row>
        <row r="2306">
          <cell r="A2306">
            <v>240895</v>
          </cell>
          <cell r="B2306" t="str">
            <v>RN</v>
          </cell>
          <cell r="C2306" t="str">
            <v>RIO DO FOGO</v>
          </cell>
          <cell r="D2306" t="str">
            <v>240895</v>
          </cell>
          <cell r="E2306">
            <v>62497</v>
          </cell>
          <cell r="F2306">
            <v>4769980</v>
          </cell>
          <cell r="H2306">
            <v>4247818</v>
          </cell>
        </row>
        <row r="2307">
          <cell r="A2307">
            <v>241100</v>
          </cell>
          <cell r="B2307" t="str">
            <v>RN</v>
          </cell>
          <cell r="C2307" t="str">
            <v>RODOLFO FERNANDES</v>
          </cell>
          <cell r="D2307" t="str">
            <v>241100</v>
          </cell>
          <cell r="E2307">
            <v>2601</v>
          </cell>
          <cell r="F2307">
            <v>2490817</v>
          </cell>
          <cell r="G2307">
            <v>525</v>
          </cell>
          <cell r="H2307">
            <v>2239057</v>
          </cell>
        </row>
        <row r="2308">
          <cell r="A2308">
            <v>241110</v>
          </cell>
          <cell r="B2308" t="str">
            <v>RN</v>
          </cell>
          <cell r="C2308" t="str">
            <v>RUY BARBOSA</v>
          </cell>
          <cell r="D2308" t="str">
            <v>241110</v>
          </cell>
          <cell r="E2308">
            <v>531</v>
          </cell>
          <cell r="F2308">
            <v>3576745</v>
          </cell>
          <cell r="G2308">
            <v>352</v>
          </cell>
          <cell r="H2308">
            <v>3157813</v>
          </cell>
        </row>
        <row r="2309">
          <cell r="A2309">
            <v>241120</v>
          </cell>
          <cell r="B2309" t="str">
            <v>RN</v>
          </cell>
          <cell r="C2309" t="str">
            <v>SANTA CRUZ</v>
          </cell>
          <cell r="D2309" t="str">
            <v>241120</v>
          </cell>
          <cell r="F2309">
            <v>4307820</v>
          </cell>
          <cell r="H2309">
            <v>4164226</v>
          </cell>
        </row>
        <row r="2310">
          <cell r="A2310">
            <v>240933</v>
          </cell>
          <cell r="B2310" t="str">
            <v>RN</v>
          </cell>
          <cell r="C2310" t="str">
            <v>SANTA MARIA</v>
          </cell>
          <cell r="D2310" t="str">
            <v>240933</v>
          </cell>
          <cell r="F2310">
            <v>8224387</v>
          </cell>
          <cell r="H2310">
            <v>7956721</v>
          </cell>
        </row>
        <row r="2311">
          <cell r="A2311">
            <v>241140</v>
          </cell>
          <cell r="B2311" t="str">
            <v>RN</v>
          </cell>
          <cell r="C2311" t="str">
            <v>SANTANA DO MATOS</v>
          </cell>
          <cell r="D2311" t="str">
            <v>241140</v>
          </cell>
          <cell r="F2311">
            <v>7589610</v>
          </cell>
          <cell r="H2311">
            <v>7336623</v>
          </cell>
        </row>
        <row r="2312">
          <cell r="A2312">
            <v>241142</v>
          </cell>
          <cell r="B2312" t="str">
            <v>RN</v>
          </cell>
          <cell r="C2312" t="str">
            <v>SANTANA DO SERIDÓ</v>
          </cell>
          <cell r="D2312" t="str">
            <v>241142</v>
          </cell>
          <cell r="E2312">
            <v>20783</v>
          </cell>
          <cell r="F2312">
            <v>9148228</v>
          </cell>
          <cell r="G2312">
            <v>982</v>
          </cell>
          <cell r="H2312">
            <v>7551833</v>
          </cell>
        </row>
        <row r="2313">
          <cell r="A2313">
            <v>241150</v>
          </cell>
          <cell r="B2313" t="str">
            <v>RN</v>
          </cell>
          <cell r="C2313" t="str">
            <v>SANTO ANTÔNIO</v>
          </cell>
          <cell r="D2313" t="str">
            <v>241150</v>
          </cell>
          <cell r="F2313">
            <v>20475399</v>
          </cell>
          <cell r="H2313">
            <v>20544654</v>
          </cell>
        </row>
        <row r="2314">
          <cell r="A2314">
            <v>241160</v>
          </cell>
          <cell r="B2314" t="str">
            <v>RN</v>
          </cell>
          <cell r="C2314" t="str">
            <v>SÃO BENTO DO NORTE</v>
          </cell>
          <cell r="D2314" t="str">
            <v>241160</v>
          </cell>
          <cell r="F2314">
            <v>5046120</v>
          </cell>
          <cell r="H2314">
            <v>4877916</v>
          </cell>
        </row>
        <row r="2315">
          <cell r="A2315">
            <v>241170</v>
          </cell>
          <cell r="B2315" t="str">
            <v>RN</v>
          </cell>
          <cell r="C2315" t="str">
            <v>SÃO BENTO DO TRAIRÍ</v>
          </cell>
          <cell r="D2315" t="str">
            <v>241170</v>
          </cell>
          <cell r="E2315">
            <v>80</v>
          </cell>
          <cell r="F2315">
            <v>724819</v>
          </cell>
          <cell r="H2315">
            <v>570966</v>
          </cell>
        </row>
        <row r="2316">
          <cell r="A2316">
            <v>241180</v>
          </cell>
          <cell r="B2316" t="str">
            <v>RN</v>
          </cell>
          <cell r="C2316" t="str">
            <v>SÃO FERNANDO</v>
          </cell>
          <cell r="D2316" t="str">
            <v>241180</v>
          </cell>
          <cell r="F2316">
            <v>29733800</v>
          </cell>
          <cell r="H2316">
            <v>30256929</v>
          </cell>
        </row>
        <row r="2317">
          <cell r="A2317">
            <v>241190</v>
          </cell>
          <cell r="B2317" t="str">
            <v>RN</v>
          </cell>
          <cell r="C2317" t="str">
            <v>SÃO FRANCISCO DO OESTE</v>
          </cell>
          <cell r="D2317" t="str">
            <v>241190</v>
          </cell>
          <cell r="E2317">
            <v>985</v>
          </cell>
          <cell r="F2317">
            <v>3436391</v>
          </cell>
          <cell r="G2317">
            <v>1660</v>
          </cell>
          <cell r="H2317">
            <v>2670392</v>
          </cell>
        </row>
        <row r="2318">
          <cell r="A2318">
            <v>241200</v>
          </cell>
          <cell r="B2318" t="str">
            <v>RN</v>
          </cell>
          <cell r="C2318" t="str">
            <v>SÃO GONÇALO DO AMARANTE</v>
          </cell>
          <cell r="D2318" t="str">
            <v>241200</v>
          </cell>
          <cell r="E2318">
            <v>992295</v>
          </cell>
          <cell r="F2318">
            <v>1009143857</v>
          </cell>
          <cell r="G2318">
            <v>28697368</v>
          </cell>
          <cell r="H2318">
            <v>1105188198</v>
          </cell>
        </row>
        <row r="2319">
          <cell r="A2319">
            <v>241210</v>
          </cell>
          <cell r="B2319" t="str">
            <v>RN</v>
          </cell>
          <cell r="C2319" t="str">
            <v>SÃO JOÃO DO SABUGI</v>
          </cell>
          <cell r="D2319" t="str">
            <v>241210</v>
          </cell>
          <cell r="F2319">
            <v>867693</v>
          </cell>
          <cell r="H2319">
            <v>758537</v>
          </cell>
        </row>
        <row r="2320">
          <cell r="A2320">
            <v>241220</v>
          </cell>
          <cell r="B2320" t="str">
            <v>RN</v>
          </cell>
          <cell r="C2320" t="str">
            <v>SÃO JOSÉ DE MIPIBU</v>
          </cell>
          <cell r="D2320" t="str">
            <v>241220</v>
          </cell>
          <cell r="F2320">
            <v>25132634</v>
          </cell>
          <cell r="G2320">
            <v>103455</v>
          </cell>
          <cell r="H2320">
            <v>21218590</v>
          </cell>
        </row>
        <row r="2321">
          <cell r="A2321">
            <v>241230</v>
          </cell>
          <cell r="B2321" t="str">
            <v>RN</v>
          </cell>
          <cell r="C2321" t="str">
            <v>SÃO JOSÉ DO CAMPESTRE</v>
          </cell>
          <cell r="D2321" t="str">
            <v>241230</v>
          </cell>
          <cell r="E2321">
            <v>15739</v>
          </cell>
          <cell r="F2321">
            <v>3619218</v>
          </cell>
          <cell r="H2321">
            <v>3243969</v>
          </cell>
        </row>
        <row r="2322">
          <cell r="A2322">
            <v>241240</v>
          </cell>
          <cell r="B2322" t="str">
            <v>RN</v>
          </cell>
          <cell r="C2322" t="str">
            <v>SÃO JOSÉ DO SERIDÓ</v>
          </cell>
          <cell r="D2322" t="str">
            <v>241240</v>
          </cell>
          <cell r="E2322">
            <v>900</v>
          </cell>
          <cell r="F2322">
            <v>1202789</v>
          </cell>
          <cell r="H2322">
            <v>1436272</v>
          </cell>
        </row>
        <row r="2323">
          <cell r="A2323">
            <v>241250</v>
          </cell>
          <cell r="B2323" t="str">
            <v>RN</v>
          </cell>
          <cell r="C2323" t="str">
            <v>SÃO MIGUEL</v>
          </cell>
          <cell r="D2323" t="str">
            <v>241250</v>
          </cell>
          <cell r="E2323">
            <v>38820</v>
          </cell>
          <cell r="F2323">
            <v>27283522</v>
          </cell>
          <cell r="G2323">
            <v>8079</v>
          </cell>
          <cell r="H2323">
            <v>25953854</v>
          </cell>
        </row>
        <row r="2324">
          <cell r="A2324">
            <v>241255</v>
          </cell>
          <cell r="B2324" t="str">
            <v>RN</v>
          </cell>
          <cell r="C2324" t="str">
            <v>SÃO MIGUEL DO GOSTOSO</v>
          </cell>
          <cell r="D2324" t="str">
            <v>241255</v>
          </cell>
          <cell r="F2324">
            <v>2207535</v>
          </cell>
          <cell r="H2324">
            <v>2085462</v>
          </cell>
        </row>
        <row r="2325">
          <cell r="A2325">
            <v>241260</v>
          </cell>
          <cell r="B2325" t="str">
            <v>RN</v>
          </cell>
          <cell r="C2325" t="str">
            <v>SÃO PAULO DO POTENGI</v>
          </cell>
          <cell r="D2325" t="str">
            <v>241260</v>
          </cell>
          <cell r="E2325">
            <v>137012</v>
          </cell>
          <cell r="F2325">
            <v>23270784</v>
          </cell>
          <cell r="G2325">
            <v>106421</v>
          </cell>
          <cell r="H2325">
            <v>22787584</v>
          </cell>
        </row>
        <row r="2326">
          <cell r="A2326">
            <v>241270</v>
          </cell>
          <cell r="B2326" t="str">
            <v>RN</v>
          </cell>
          <cell r="C2326" t="str">
            <v>SÃO PEDRO</v>
          </cell>
          <cell r="D2326" t="str">
            <v>241270</v>
          </cell>
          <cell r="F2326">
            <v>568855</v>
          </cell>
          <cell r="G2326">
            <v>3165</v>
          </cell>
          <cell r="H2326">
            <v>1923464</v>
          </cell>
        </row>
        <row r="2327">
          <cell r="A2327">
            <v>241280</v>
          </cell>
          <cell r="B2327" t="str">
            <v>RN</v>
          </cell>
          <cell r="C2327" t="str">
            <v>SÃO RAFAEL</v>
          </cell>
          <cell r="D2327" t="str">
            <v>241280</v>
          </cell>
          <cell r="E2327">
            <v>3726</v>
          </cell>
          <cell r="F2327">
            <v>9792834</v>
          </cell>
          <cell r="G2327">
            <v>5313</v>
          </cell>
          <cell r="H2327">
            <v>10031955</v>
          </cell>
        </row>
        <row r="2328">
          <cell r="A2328">
            <v>241290</v>
          </cell>
          <cell r="B2328" t="str">
            <v>RN</v>
          </cell>
          <cell r="C2328" t="str">
            <v>SÃO TOMÉ</v>
          </cell>
          <cell r="D2328" t="str">
            <v>241290</v>
          </cell>
          <cell r="F2328">
            <v>5288623</v>
          </cell>
          <cell r="H2328">
            <v>6324677</v>
          </cell>
        </row>
        <row r="2329">
          <cell r="A2329">
            <v>241300</v>
          </cell>
          <cell r="B2329" t="str">
            <v>RN</v>
          </cell>
          <cell r="C2329" t="str">
            <v>SÃO VICENTE</v>
          </cell>
          <cell r="D2329" t="str">
            <v>241300</v>
          </cell>
          <cell r="F2329">
            <v>1136880</v>
          </cell>
          <cell r="H2329">
            <v>1098084</v>
          </cell>
        </row>
        <row r="2330">
          <cell r="A2330">
            <v>241310</v>
          </cell>
          <cell r="B2330" t="str">
            <v>RN</v>
          </cell>
          <cell r="C2330" t="str">
            <v>SENADOR ELÓI DE SOUZA</v>
          </cell>
          <cell r="D2330" t="str">
            <v>241310</v>
          </cell>
          <cell r="F2330">
            <v>7756704</v>
          </cell>
          <cell r="H2330">
            <v>7501731</v>
          </cell>
        </row>
        <row r="2331">
          <cell r="A2331">
            <v>241320</v>
          </cell>
          <cell r="B2331" t="str">
            <v>RN</v>
          </cell>
          <cell r="C2331" t="str">
            <v>SENADOR GEORGINO AVELINO</v>
          </cell>
          <cell r="D2331" t="str">
            <v>241320</v>
          </cell>
          <cell r="F2331">
            <v>4059885</v>
          </cell>
          <cell r="G2331">
            <v>5402</v>
          </cell>
          <cell r="H2331">
            <v>5189023</v>
          </cell>
        </row>
        <row r="2332">
          <cell r="A2332">
            <v>241030</v>
          </cell>
          <cell r="B2332" t="str">
            <v>RN</v>
          </cell>
          <cell r="C2332" t="str">
            <v>SERRA CAIADA</v>
          </cell>
          <cell r="D2332" t="str">
            <v>241030</v>
          </cell>
          <cell r="F2332">
            <v>22726407</v>
          </cell>
          <cell r="H2332">
            <v>21913459</v>
          </cell>
        </row>
        <row r="2333">
          <cell r="A2333">
            <v>241330</v>
          </cell>
          <cell r="B2333" t="str">
            <v>RN</v>
          </cell>
          <cell r="C2333" t="str">
            <v>SERRA DE SÃO BENTO</v>
          </cell>
          <cell r="D2333" t="str">
            <v>241330</v>
          </cell>
          <cell r="E2333">
            <v>2809</v>
          </cell>
          <cell r="F2333">
            <v>3685499</v>
          </cell>
          <cell r="G2333">
            <v>65</v>
          </cell>
          <cell r="H2333">
            <v>3103975</v>
          </cell>
        </row>
        <row r="2334">
          <cell r="A2334">
            <v>241335</v>
          </cell>
          <cell r="B2334" t="str">
            <v>RN</v>
          </cell>
          <cell r="C2334" t="str">
            <v>SERRA DO MEL</v>
          </cell>
          <cell r="D2334" t="str">
            <v>241335</v>
          </cell>
          <cell r="F2334">
            <v>12477210</v>
          </cell>
          <cell r="H2334">
            <v>12061303</v>
          </cell>
        </row>
        <row r="2335">
          <cell r="A2335">
            <v>241340</v>
          </cell>
          <cell r="B2335" t="str">
            <v>RN</v>
          </cell>
          <cell r="C2335" t="str">
            <v>SERRA NEGRA DO NORTE</v>
          </cell>
          <cell r="D2335" t="str">
            <v>241340</v>
          </cell>
          <cell r="F2335">
            <v>15460787</v>
          </cell>
          <cell r="H2335">
            <v>16187462</v>
          </cell>
        </row>
        <row r="2336">
          <cell r="A2336">
            <v>241350</v>
          </cell>
          <cell r="B2336" t="str">
            <v>RN</v>
          </cell>
          <cell r="C2336" t="str">
            <v>SERRINHA</v>
          </cell>
          <cell r="D2336" t="str">
            <v>241350</v>
          </cell>
          <cell r="F2336">
            <v>18258209</v>
          </cell>
          <cell r="H2336">
            <v>17134355</v>
          </cell>
        </row>
        <row r="2337">
          <cell r="A2337">
            <v>241355</v>
          </cell>
          <cell r="B2337" t="str">
            <v>RN</v>
          </cell>
          <cell r="C2337" t="str">
            <v>SERRINHA DOS PINTOS</v>
          </cell>
          <cell r="D2337" t="str">
            <v>241355</v>
          </cell>
          <cell r="E2337">
            <v>7</v>
          </cell>
          <cell r="F2337">
            <v>132399</v>
          </cell>
          <cell r="G2337">
            <v>5</v>
          </cell>
          <cell r="H2337">
            <v>101136</v>
          </cell>
        </row>
        <row r="2338">
          <cell r="A2338">
            <v>241360</v>
          </cell>
          <cell r="B2338" t="str">
            <v>RN</v>
          </cell>
          <cell r="C2338" t="str">
            <v>SEVERIANO MELO</v>
          </cell>
          <cell r="D2338" t="str">
            <v>241360</v>
          </cell>
          <cell r="F2338">
            <v>41905107</v>
          </cell>
          <cell r="G2338">
            <v>50</v>
          </cell>
          <cell r="H2338">
            <v>44729202</v>
          </cell>
        </row>
        <row r="2339">
          <cell r="A2339">
            <v>241370</v>
          </cell>
          <cell r="B2339" t="str">
            <v>RN</v>
          </cell>
          <cell r="C2339" t="str">
            <v>SÍTIO NOVO</v>
          </cell>
          <cell r="D2339" t="str">
            <v>241370</v>
          </cell>
          <cell r="F2339">
            <v>3864510</v>
          </cell>
          <cell r="H2339">
            <v>3735693</v>
          </cell>
        </row>
        <row r="2340">
          <cell r="A2340">
            <v>241380</v>
          </cell>
          <cell r="B2340" t="str">
            <v>RN</v>
          </cell>
          <cell r="C2340" t="str">
            <v>TABOLEIRO GRANDE</v>
          </cell>
          <cell r="D2340" t="str">
            <v>241380</v>
          </cell>
          <cell r="E2340">
            <v>795</v>
          </cell>
          <cell r="F2340">
            <v>8411715</v>
          </cell>
          <cell r="G2340">
            <v>2750</v>
          </cell>
          <cell r="H2340">
            <v>7506580</v>
          </cell>
        </row>
        <row r="2341">
          <cell r="A2341">
            <v>241390</v>
          </cell>
          <cell r="B2341" t="str">
            <v>RN</v>
          </cell>
          <cell r="C2341" t="str">
            <v>TAIPU</v>
          </cell>
          <cell r="D2341" t="str">
            <v>241390</v>
          </cell>
          <cell r="E2341">
            <v>160</v>
          </cell>
          <cell r="F2341">
            <v>9687767</v>
          </cell>
          <cell r="G2341">
            <v>100</v>
          </cell>
          <cell r="H2341">
            <v>9717239</v>
          </cell>
        </row>
        <row r="2342">
          <cell r="A2342">
            <v>241400</v>
          </cell>
          <cell r="B2342" t="str">
            <v>RN</v>
          </cell>
          <cell r="C2342" t="str">
            <v>TANGARÁ</v>
          </cell>
          <cell r="D2342" t="str">
            <v>241400</v>
          </cell>
          <cell r="F2342">
            <v>2592666</v>
          </cell>
          <cell r="H2342">
            <v>3014098</v>
          </cell>
        </row>
        <row r="2343">
          <cell r="A2343">
            <v>241410</v>
          </cell>
          <cell r="B2343" t="str">
            <v>RN</v>
          </cell>
          <cell r="C2343" t="str">
            <v>TENENTE ANANIAS</v>
          </cell>
          <cell r="D2343" t="str">
            <v>241410</v>
          </cell>
          <cell r="F2343">
            <v>5132745</v>
          </cell>
          <cell r="H2343">
            <v>4201045</v>
          </cell>
        </row>
        <row r="2344">
          <cell r="A2344">
            <v>241415</v>
          </cell>
          <cell r="B2344" t="str">
            <v>RN</v>
          </cell>
          <cell r="C2344" t="str">
            <v>TENENTE LAURENTINO CRUZ</v>
          </cell>
          <cell r="D2344" t="str">
            <v>241415</v>
          </cell>
          <cell r="F2344">
            <v>1055934</v>
          </cell>
          <cell r="G2344">
            <v>92</v>
          </cell>
          <cell r="H2344">
            <v>2938915</v>
          </cell>
        </row>
        <row r="2345">
          <cell r="A2345">
            <v>241105</v>
          </cell>
          <cell r="B2345" t="str">
            <v>RN</v>
          </cell>
          <cell r="C2345" t="str">
            <v>TIBAU</v>
          </cell>
          <cell r="D2345" t="str">
            <v>241105</v>
          </cell>
          <cell r="F2345">
            <v>26099849</v>
          </cell>
          <cell r="G2345">
            <v>98010</v>
          </cell>
          <cell r="H2345">
            <v>21106348</v>
          </cell>
        </row>
        <row r="2346">
          <cell r="A2346">
            <v>241420</v>
          </cell>
          <cell r="B2346" t="str">
            <v>RN</v>
          </cell>
          <cell r="C2346" t="str">
            <v>TIBAU DO SUL</v>
          </cell>
          <cell r="D2346" t="str">
            <v>241420</v>
          </cell>
          <cell r="E2346">
            <v>2841</v>
          </cell>
          <cell r="F2346">
            <v>4098823</v>
          </cell>
          <cell r="G2346">
            <v>2168</v>
          </cell>
          <cell r="H2346">
            <v>3728106</v>
          </cell>
        </row>
        <row r="2347">
          <cell r="A2347">
            <v>241430</v>
          </cell>
          <cell r="B2347" t="str">
            <v>RN</v>
          </cell>
          <cell r="C2347" t="str">
            <v>TIMBAÚBA DOS BATISTAS</v>
          </cell>
          <cell r="D2347" t="str">
            <v>241430</v>
          </cell>
          <cell r="E2347">
            <v>825</v>
          </cell>
          <cell r="F2347">
            <v>16056699</v>
          </cell>
          <cell r="H2347">
            <v>15278585</v>
          </cell>
        </row>
        <row r="2348">
          <cell r="A2348">
            <v>241440</v>
          </cell>
          <cell r="B2348" t="str">
            <v>RN</v>
          </cell>
          <cell r="C2348" t="str">
            <v>TOUROS</v>
          </cell>
          <cell r="D2348" t="str">
            <v>241440</v>
          </cell>
          <cell r="F2348">
            <v>11267070</v>
          </cell>
          <cell r="G2348">
            <v>300</v>
          </cell>
          <cell r="H2348">
            <v>10887301</v>
          </cell>
        </row>
        <row r="2349">
          <cell r="A2349">
            <v>241445</v>
          </cell>
          <cell r="B2349" t="str">
            <v>RN</v>
          </cell>
          <cell r="C2349" t="str">
            <v>TRIUNFO POTIGUAR</v>
          </cell>
          <cell r="D2349" t="str">
            <v>241445</v>
          </cell>
          <cell r="F2349">
            <v>8441430</v>
          </cell>
          <cell r="H2349">
            <v>8159875</v>
          </cell>
        </row>
        <row r="2350">
          <cell r="A2350">
            <v>241450</v>
          </cell>
          <cell r="B2350" t="str">
            <v>RN</v>
          </cell>
          <cell r="C2350" t="str">
            <v>UMARIZAL</v>
          </cell>
          <cell r="D2350" t="str">
            <v>241450</v>
          </cell>
          <cell r="E2350">
            <v>1674</v>
          </cell>
          <cell r="F2350">
            <v>11689189</v>
          </cell>
          <cell r="G2350">
            <v>339</v>
          </cell>
          <cell r="H2350">
            <v>10894524</v>
          </cell>
        </row>
        <row r="2351">
          <cell r="A2351">
            <v>241460</v>
          </cell>
          <cell r="B2351" t="str">
            <v>RN</v>
          </cell>
          <cell r="C2351" t="str">
            <v>UPANEMA</v>
          </cell>
          <cell r="D2351" t="str">
            <v>241460</v>
          </cell>
          <cell r="E2351">
            <v>82666</v>
          </cell>
          <cell r="F2351">
            <v>4937356</v>
          </cell>
          <cell r="G2351">
            <v>68785</v>
          </cell>
          <cell r="H2351">
            <v>4506275</v>
          </cell>
        </row>
        <row r="2352">
          <cell r="A2352">
            <v>241470</v>
          </cell>
          <cell r="B2352" t="str">
            <v>RN</v>
          </cell>
          <cell r="C2352" t="str">
            <v>VÁRZEA</v>
          </cell>
          <cell r="D2352" t="str">
            <v>241470</v>
          </cell>
          <cell r="F2352">
            <v>857337030</v>
          </cell>
          <cell r="H2352">
            <v>828759108</v>
          </cell>
        </row>
        <row r="2353">
          <cell r="A2353">
            <v>241475</v>
          </cell>
          <cell r="B2353" t="str">
            <v>RN</v>
          </cell>
          <cell r="C2353" t="str">
            <v>VENHA-VER</v>
          </cell>
          <cell r="D2353" t="str">
            <v>241475</v>
          </cell>
          <cell r="F2353">
            <v>766461</v>
          </cell>
          <cell r="H2353">
            <v>627347</v>
          </cell>
        </row>
        <row r="2354">
          <cell r="A2354">
            <v>241480</v>
          </cell>
          <cell r="B2354" t="str">
            <v>RN</v>
          </cell>
          <cell r="C2354" t="str">
            <v>VERA CRUZ</v>
          </cell>
          <cell r="D2354" t="str">
            <v>241480</v>
          </cell>
          <cell r="E2354">
            <v>1698</v>
          </cell>
          <cell r="F2354">
            <v>1555122</v>
          </cell>
          <cell r="G2354">
            <v>7268</v>
          </cell>
          <cell r="H2354">
            <v>1011747</v>
          </cell>
        </row>
        <row r="2355">
          <cell r="A2355">
            <v>241490</v>
          </cell>
          <cell r="B2355" t="str">
            <v>RN</v>
          </cell>
          <cell r="C2355" t="str">
            <v>VIÇOSA</v>
          </cell>
          <cell r="D2355" t="str">
            <v>241490</v>
          </cell>
          <cell r="F2355">
            <v>1271160</v>
          </cell>
          <cell r="H2355">
            <v>1228788</v>
          </cell>
        </row>
        <row r="2356">
          <cell r="A2356">
            <v>241500</v>
          </cell>
          <cell r="B2356" t="str">
            <v>RN</v>
          </cell>
          <cell r="C2356" t="str">
            <v>VILA FLOR</v>
          </cell>
          <cell r="D2356" t="str">
            <v>241500</v>
          </cell>
          <cell r="F2356">
            <v>3511199</v>
          </cell>
          <cell r="G2356">
            <v>4697</v>
          </cell>
          <cell r="H2356">
            <v>2708172</v>
          </cell>
        </row>
        <row r="2357">
          <cell r="A2357">
            <v>430003</v>
          </cell>
          <cell r="B2357" t="str">
            <v>RS</v>
          </cell>
          <cell r="C2357" t="str">
            <v>ACEGUÁ</v>
          </cell>
          <cell r="D2357" t="str">
            <v>430003</v>
          </cell>
          <cell r="E2357">
            <v>88983</v>
          </cell>
          <cell r="F2357">
            <v>36274209</v>
          </cell>
          <cell r="G2357">
            <v>98792</v>
          </cell>
          <cell r="H2357">
            <v>33757434</v>
          </cell>
        </row>
        <row r="2358">
          <cell r="A2358">
            <v>430010</v>
          </cell>
          <cell r="B2358" t="str">
            <v>RS</v>
          </cell>
          <cell r="C2358" t="str">
            <v>AGUDO</v>
          </cell>
          <cell r="D2358" t="str">
            <v>430010</v>
          </cell>
          <cell r="F2358">
            <v>14892630</v>
          </cell>
          <cell r="H2358">
            <v>14396209</v>
          </cell>
        </row>
        <row r="2359">
          <cell r="A2359">
            <v>430020</v>
          </cell>
          <cell r="B2359" t="str">
            <v>RS</v>
          </cell>
          <cell r="C2359" t="str">
            <v>AJURICABA</v>
          </cell>
          <cell r="D2359" t="str">
            <v>430020</v>
          </cell>
          <cell r="E2359">
            <v>194319</v>
          </cell>
          <cell r="F2359">
            <v>19559329</v>
          </cell>
          <cell r="G2359">
            <v>114435</v>
          </cell>
          <cell r="H2359">
            <v>21808675</v>
          </cell>
        </row>
        <row r="2360">
          <cell r="A2360">
            <v>430063</v>
          </cell>
          <cell r="B2360" t="str">
            <v>RS</v>
          </cell>
          <cell r="C2360" t="str">
            <v>AMARAL FERRADOR</v>
          </cell>
          <cell r="D2360" t="str">
            <v>430063</v>
          </cell>
          <cell r="F2360">
            <v>5632860</v>
          </cell>
          <cell r="H2360">
            <v>5445098</v>
          </cell>
        </row>
        <row r="2361">
          <cell r="A2361">
            <v>430120</v>
          </cell>
          <cell r="B2361" t="str">
            <v>RS</v>
          </cell>
          <cell r="C2361" t="str">
            <v>ARROIO DO TIGRE</v>
          </cell>
          <cell r="D2361" t="str">
            <v>430120</v>
          </cell>
          <cell r="F2361">
            <v>12500250</v>
          </cell>
          <cell r="H2361">
            <v>12083575</v>
          </cell>
        </row>
        <row r="2362">
          <cell r="A2362">
            <v>430175</v>
          </cell>
          <cell r="B2362" t="str">
            <v>RS</v>
          </cell>
          <cell r="C2362" t="str">
            <v>BARÃO DO TRIUNFO</v>
          </cell>
          <cell r="D2362" t="str">
            <v>430175</v>
          </cell>
          <cell r="E2362">
            <v>2769</v>
          </cell>
          <cell r="F2362">
            <v>3877580</v>
          </cell>
          <cell r="G2362">
            <v>3639</v>
          </cell>
          <cell r="H2362">
            <v>4666374</v>
          </cell>
        </row>
        <row r="2363">
          <cell r="A2363">
            <v>430192</v>
          </cell>
          <cell r="B2363" t="str">
            <v>RS</v>
          </cell>
          <cell r="C2363" t="str">
            <v>BARRA DO RIO AZUL</v>
          </cell>
          <cell r="D2363" t="str">
            <v>430192</v>
          </cell>
          <cell r="F2363">
            <v>12178530</v>
          </cell>
          <cell r="H2363">
            <v>11772579</v>
          </cell>
        </row>
        <row r="2364">
          <cell r="A2364">
            <v>430205</v>
          </cell>
          <cell r="B2364" t="str">
            <v>RS</v>
          </cell>
          <cell r="C2364" t="str">
            <v>BENJAMIN CONSTANT DO SUL</v>
          </cell>
          <cell r="D2364" t="str">
            <v>430205</v>
          </cell>
          <cell r="F2364">
            <v>2357880</v>
          </cell>
          <cell r="H2364">
            <v>2279284</v>
          </cell>
        </row>
        <row r="2365">
          <cell r="A2365">
            <v>430210</v>
          </cell>
          <cell r="B2365" t="str">
            <v>RS</v>
          </cell>
          <cell r="C2365" t="str">
            <v>BENTO GONÇALVES</v>
          </cell>
          <cell r="D2365" t="str">
            <v>430210</v>
          </cell>
          <cell r="F2365">
            <v>0</v>
          </cell>
          <cell r="H2365">
            <v>0</v>
          </cell>
        </row>
        <row r="2366">
          <cell r="A2366">
            <v>430230</v>
          </cell>
          <cell r="B2366" t="str">
            <v>RS</v>
          </cell>
          <cell r="C2366" t="str">
            <v>BOM JESUS</v>
          </cell>
          <cell r="D2366" t="str">
            <v>430230</v>
          </cell>
          <cell r="E2366">
            <v>125935</v>
          </cell>
          <cell r="F2366">
            <v>35117769</v>
          </cell>
          <cell r="G2366">
            <v>89122</v>
          </cell>
          <cell r="H2366">
            <v>60261511</v>
          </cell>
        </row>
        <row r="2367">
          <cell r="A2367">
            <v>430270</v>
          </cell>
          <cell r="B2367" t="str">
            <v>RS</v>
          </cell>
          <cell r="C2367" t="str">
            <v>BUTIÁ</v>
          </cell>
          <cell r="D2367" t="str">
            <v>430270</v>
          </cell>
          <cell r="E2367">
            <v>57543</v>
          </cell>
          <cell r="F2367">
            <v>4369745</v>
          </cell>
          <cell r="H2367">
            <v>3890592</v>
          </cell>
        </row>
        <row r="2368">
          <cell r="A2368">
            <v>430310</v>
          </cell>
          <cell r="B2368" t="str">
            <v>RS</v>
          </cell>
          <cell r="C2368" t="str">
            <v>CACHOEIRINHA</v>
          </cell>
          <cell r="D2368" t="str">
            <v>430310</v>
          </cell>
          <cell r="F2368">
            <v>70514970</v>
          </cell>
          <cell r="H2368">
            <v>68164471</v>
          </cell>
        </row>
        <row r="2369">
          <cell r="A2369">
            <v>430360</v>
          </cell>
          <cell r="B2369" t="str">
            <v>RS</v>
          </cell>
          <cell r="C2369" t="str">
            <v>CAMBARÁ DO SUL</v>
          </cell>
          <cell r="D2369" t="str">
            <v>430360</v>
          </cell>
          <cell r="F2369">
            <v>1339890</v>
          </cell>
          <cell r="H2369">
            <v>1295227</v>
          </cell>
        </row>
        <row r="2370">
          <cell r="A2370">
            <v>430367</v>
          </cell>
          <cell r="B2370" t="str">
            <v>RS</v>
          </cell>
          <cell r="C2370" t="str">
            <v>CAMPESTRE DA SERRA</v>
          </cell>
          <cell r="D2370" t="str">
            <v>430367</v>
          </cell>
          <cell r="F2370">
            <v>4112880</v>
          </cell>
          <cell r="H2370">
            <v>3975784</v>
          </cell>
        </row>
        <row r="2371">
          <cell r="A2371">
            <v>430400</v>
          </cell>
          <cell r="B2371" t="str">
            <v>RS</v>
          </cell>
          <cell r="C2371" t="str">
            <v>CAMPO NOVO</v>
          </cell>
          <cell r="D2371" t="str">
            <v>430400</v>
          </cell>
          <cell r="F2371">
            <v>15805620</v>
          </cell>
          <cell r="H2371">
            <v>15278766</v>
          </cell>
        </row>
        <row r="2372">
          <cell r="A2372">
            <v>430420</v>
          </cell>
          <cell r="B2372" t="str">
            <v>RS</v>
          </cell>
          <cell r="C2372" t="str">
            <v>CANDELÁRIA</v>
          </cell>
          <cell r="D2372" t="str">
            <v>430420</v>
          </cell>
          <cell r="F2372">
            <v>54315060</v>
          </cell>
          <cell r="H2372">
            <v>52504558</v>
          </cell>
        </row>
        <row r="2373">
          <cell r="A2373">
            <v>430435</v>
          </cell>
          <cell r="B2373" t="str">
            <v>RS</v>
          </cell>
          <cell r="C2373" t="str">
            <v>CANDIOTA</v>
          </cell>
          <cell r="D2373" t="str">
            <v>430435</v>
          </cell>
          <cell r="E2373">
            <v>9275</v>
          </cell>
          <cell r="F2373">
            <v>35812915</v>
          </cell>
          <cell r="G2373">
            <v>6372</v>
          </cell>
          <cell r="H2373">
            <v>35932759</v>
          </cell>
        </row>
        <row r="2374">
          <cell r="A2374">
            <v>430450</v>
          </cell>
          <cell r="B2374" t="str">
            <v>RS</v>
          </cell>
          <cell r="C2374" t="str">
            <v>CANGUÇU</v>
          </cell>
          <cell r="D2374" t="str">
            <v>430450</v>
          </cell>
          <cell r="F2374">
            <v>71071290</v>
          </cell>
          <cell r="H2374">
            <v>68702247</v>
          </cell>
        </row>
        <row r="2375">
          <cell r="A2375">
            <v>430461</v>
          </cell>
          <cell r="B2375" t="str">
            <v>RS</v>
          </cell>
          <cell r="C2375" t="str">
            <v>CANUDOS DO VALE</v>
          </cell>
          <cell r="D2375" t="str">
            <v>430461</v>
          </cell>
          <cell r="E2375">
            <v>13236</v>
          </cell>
          <cell r="F2375">
            <v>12106840</v>
          </cell>
          <cell r="G2375">
            <v>716</v>
          </cell>
          <cell r="H2375">
            <v>12634824</v>
          </cell>
        </row>
        <row r="2376">
          <cell r="A2376">
            <v>430471</v>
          </cell>
          <cell r="B2376" t="str">
            <v>RS</v>
          </cell>
          <cell r="C2376" t="str">
            <v>CARAÁ</v>
          </cell>
          <cell r="D2376" t="str">
            <v>430471</v>
          </cell>
          <cell r="E2376">
            <v>52568</v>
          </cell>
          <cell r="F2376">
            <v>12537166</v>
          </cell>
          <cell r="G2376">
            <v>63915</v>
          </cell>
          <cell r="H2376">
            <v>13763513</v>
          </cell>
        </row>
        <row r="2377">
          <cell r="A2377">
            <v>430500</v>
          </cell>
          <cell r="B2377" t="str">
            <v>RS</v>
          </cell>
          <cell r="C2377" t="str">
            <v>CATUÍPE</v>
          </cell>
          <cell r="D2377" t="str">
            <v>430500</v>
          </cell>
          <cell r="F2377">
            <v>23930880</v>
          </cell>
          <cell r="H2377">
            <v>23133184</v>
          </cell>
        </row>
        <row r="2378">
          <cell r="A2378">
            <v>430510</v>
          </cell>
          <cell r="B2378" t="str">
            <v>RS</v>
          </cell>
          <cell r="C2378" t="str">
            <v>CAXIAS DO SUL</v>
          </cell>
          <cell r="D2378" t="str">
            <v>430510</v>
          </cell>
          <cell r="F2378">
            <v>0</v>
          </cell>
          <cell r="H2378">
            <v>0</v>
          </cell>
        </row>
        <row r="2379">
          <cell r="A2379">
            <v>430517</v>
          </cell>
          <cell r="B2379" t="str">
            <v>RS</v>
          </cell>
          <cell r="C2379" t="str">
            <v>CERRO GRANDE DO SUL</v>
          </cell>
          <cell r="D2379" t="str">
            <v>430517</v>
          </cell>
          <cell r="F2379">
            <v>3399330</v>
          </cell>
          <cell r="H2379">
            <v>3286019</v>
          </cell>
        </row>
        <row r="2380">
          <cell r="A2380">
            <v>430610</v>
          </cell>
          <cell r="B2380" t="str">
            <v>RS</v>
          </cell>
          <cell r="C2380" t="str">
            <v>CRUZ ALTA</v>
          </cell>
          <cell r="D2380" t="str">
            <v>430610</v>
          </cell>
          <cell r="F2380">
            <v>289053390</v>
          </cell>
          <cell r="H2380">
            <v>279418277</v>
          </cell>
        </row>
        <row r="2381">
          <cell r="A2381">
            <v>430637</v>
          </cell>
          <cell r="B2381" t="str">
            <v>RS</v>
          </cell>
          <cell r="C2381" t="str">
            <v>DILERMANDO DE AGUIAR</v>
          </cell>
          <cell r="D2381" t="str">
            <v>430637</v>
          </cell>
          <cell r="E2381">
            <v>25248</v>
          </cell>
          <cell r="F2381">
            <v>13529409</v>
          </cell>
          <cell r="G2381">
            <v>21225</v>
          </cell>
          <cell r="H2381">
            <v>14111895</v>
          </cell>
        </row>
        <row r="2382">
          <cell r="A2382">
            <v>430645</v>
          </cell>
          <cell r="B2382" t="str">
            <v>RS</v>
          </cell>
          <cell r="C2382" t="str">
            <v>DOIS LAJEADOS</v>
          </cell>
          <cell r="D2382" t="str">
            <v>430645</v>
          </cell>
          <cell r="E2382">
            <v>78099</v>
          </cell>
          <cell r="F2382">
            <v>10158662</v>
          </cell>
          <cell r="G2382">
            <v>62751</v>
          </cell>
          <cell r="H2382">
            <v>9172889</v>
          </cell>
        </row>
        <row r="2383">
          <cell r="A2383">
            <v>430650</v>
          </cell>
          <cell r="B2383" t="str">
            <v>RS</v>
          </cell>
          <cell r="C2383" t="str">
            <v>DOM FELICIANO</v>
          </cell>
          <cell r="D2383" t="str">
            <v>430650</v>
          </cell>
          <cell r="F2383">
            <v>10593180</v>
          </cell>
          <cell r="H2383">
            <v>10240074</v>
          </cell>
        </row>
        <row r="2384">
          <cell r="A2384">
            <v>430655</v>
          </cell>
          <cell r="B2384" t="str">
            <v>RS</v>
          </cell>
          <cell r="C2384" t="str">
            <v>DOM PEDRO DE ALCÂNTARA</v>
          </cell>
          <cell r="D2384" t="str">
            <v>430655</v>
          </cell>
          <cell r="E2384">
            <v>451</v>
          </cell>
          <cell r="F2384">
            <v>8478777</v>
          </cell>
          <cell r="H2384">
            <v>8192674</v>
          </cell>
        </row>
        <row r="2385">
          <cell r="A2385">
            <v>430675</v>
          </cell>
          <cell r="B2385" t="str">
            <v>RS</v>
          </cell>
          <cell r="C2385" t="str">
            <v>DOUTOR RICARDO</v>
          </cell>
          <cell r="D2385" t="str">
            <v>430675</v>
          </cell>
          <cell r="E2385">
            <v>3000</v>
          </cell>
          <cell r="F2385">
            <v>11949165</v>
          </cell>
          <cell r="G2385">
            <v>1040</v>
          </cell>
          <cell r="H2385">
            <v>11180886</v>
          </cell>
        </row>
        <row r="2386">
          <cell r="A2386">
            <v>430690</v>
          </cell>
          <cell r="B2386" t="str">
            <v>RS</v>
          </cell>
          <cell r="C2386" t="str">
            <v>ENCRUZILHADA DO SUL</v>
          </cell>
          <cell r="D2386" t="str">
            <v>430690</v>
          </cell>
          <cell r="E2386">
            <v>4185</v>
          </cell>
          <cell r="F2386">
            <v>23670645</v>
          </cell>
          <cell r="G2386">
            <v>4105</v>
          </cell>
          <cell r="H2386">
            <v>24776253</v>
          </cell>
        </row>
        <row r="2387">
          <cell r="A2387">
            <v>430693</v>
          </cell>
          <cell r="B2387" t="str">
            <v>RS</v>
          </cell>
          <cell r="C2387" t="str">
            <v>ENTRE-IJUÍS</v>
          </cell>
          <cell r="D2387" t="str">
            <v>430693</v>
          </cell>
          <cell r="F2387">
            <v>5700</v>
          </cell>
          <cell r="H2387">
            <v>5510</v>
          </cell>
        </row>
        <row r="2388">
          <cell r="A2388">
            <v>430820</v>
          </cell>
          <cell r="B2388" t="str">
            <v>RS</v>
          </cell>
          <cell r="C2388" t="str">
            <v>FLORES DA CUNHA</v>
          </cell>
          <cell r="D2388" t="str">
            <v>430820</v>
          </cell>
          <cell r="F2388">
            <v>0</v>
          </cell>
          <cell r="H2388">
            <v>0</v>
          </cell>
        </row>
        <row r="2389">
          <cell r="A2389">
            <v>430840</v>
          </cell>
          <cell r="B2389" t="str">
            <v>RS</v>
          </cell>
          <cell r="C2389" t="str">
            <v>FORMIGUEIRO</v>
          </cell>
          <cell r="D2389" t="str">
            <v>430840</v>
          </cell>
          <cell r="F2389">
            <v>4131450</v>
          </cell>
          <cell r="H2389">
            <v>3993735</v>
          </cell>
        </row>
        <row r="2390">
          <cell r="A2390">
            <v>430845</v>
          </cell>
          <cell r="B2390" t="str">
            <v>RS</v>
          </cell>
          <cell r="C2390" t="str">
            <v>FORTALEZA DOS VALOS</v>
          </cell>
          <cell r="D2390" t="str">
            <v>430845</v>
          </cell>
          <cell r="F2390">
            <v>15510</v>
          </cell>
          <cell r="H2390">
            <v>14993</v>
          </cell>
        </row>
        <row r="2391">
          <cell r="A2391">
            <v>430915</v>
          </cell>
          <cell r="B2391" t="str">
            <v>RS</v>
          </cell>
          <cell r="C2391" t="str">
            <v>GRAMADO XAVIER</v>
          </cell>
          <cell r="D2391" t="str">
            <v>430915</v>
          </cell>
          <cell r="E2391">
            <v>269</v>
          </cell>
          <cell r="F2391">
            <v>25077746</v>
          </cell>
          <cell r="G2391">
            <v>321</v>
          </cell>
          <cell r="H2391">
            <v>22534379</v>
          </cell>
        </row>
        <row r="2392">
          <cell r="A2392">
            <v>430930</v>
          </cell>
          <cell r="B2392" t="str">
            <v>RS</v>
          </cell>
          <cell r="C2392" t="str">
            <v>GUAÍBA</v>
          </cell>
          <cell r="D2392" t="str">
            <v>430930</v>
          </cell>
          <cell r="F2392">
            <v>51623310</v>
          </cell>
          <cell r="H2392">
            <v>49902533</v>
          </cell>
        </row>
        <row r="2393">
          <cell r="A2393">
            <v>430957</v>
          </cell>
          <cell r="B2393" t="str">
            <v>RS</v>
          </cell>
          <cell r="C2393" t="str">
            <v>HERVEIRAS</v>
          </cell>
          <cell r="D2393" t="str">
            <v>430957</v>
          </cell>
          <cell r="F2393">
            <v>0</v>
          </cell>
          <cell r="H2393">
            <v>0</v>
          </cell>
        </row>
        <row r="2394">
          <cell r="A2394">
            <v>430965</v>
          </cell>
          <cell r="B2394" t="str">
            <v>RS</v>
          </cell>
          <cell r="C2394" t="str">
            <v>HULHA NEGRA</v>
          </cell>
          <cell r="D2394" t="str">
            <v>430965</v>
          </cell>
          <cell r="F2394">
            <v>1414530</v>
          </cell>
          <cell r="H2394">
            <v>1367379</v>
          </cell>
        </row>
        <row r="2395">
          <cell r="A2395">
            <v>430975</v>
          </cell>
          <cell r="B2395" t="str">
            <v>RS</v>
          </cell>
          <cell r="C2395" t="str">
            <v>IBARAMA</v>
          </cell>
          <cell r="D2395" t="str">
            <v>430975</v>
          </cell>
          <cell r="E2395">
            <v>10</v>
          </cell>
          <cell r="F2395">
            <v>9004856</v>
          </cell>
          <cell r="G2395">
            <v>19032</v>
          </cell>
          <cell r="H2395">
            <v>14144862</v>
          </cell>
        </row>
        <row r="2396">
          <cell r="A2396">
            <v>430995</v>
          </cell>
          <cell r="B2396" t="str">
            <v>RS</v>
          </cell>
          <cell r="C2396" t="str">
            <v>IBIRAPUITÃ</v>
          </cell>
          <cell r="D2396" t="str">
            <v>430995</v>
          </cell>
          <cell r="E2396">
            <v>3767</v>
          </cell>
          <cell r="F2396">
            <v>22809157</v>
          </cell>
          <cell r="G2396">
            <v>2653</v>
          </cell>
          <cell r="H2396">
            <v>19766203</v>
          </cell>
        </row>
        <row r="2397">
          <cell r="A2397">
            <v>431043</v>
          </cell>
          <cell r="B2397" t="str">
            <v>RS</v>
          </cell>
          <cell r="C2397" t="str">
            <v>IPÊ</v>
          </cell>
          <cell r="D2397" t="str">
            <v>431043</v>
          </cell>
          <cell r="E2397">
            <v>164083</v>
          </cell>
          <cell r="F2397">
            <v>38546752</v>
          </cell>
          <cell r="G2397">
            <v>114707</v>
          </cell>
          <cell r="H2397">
            <v>35759060</v>
          </cell>
        </row>
        <row r="2398">
          <cell r="A2398">
            <v>431053</v>
          </cell>
          <cell r="B2398" t="str">
            <v>RS</v>
          </cell>
          <cell r="C2398" t="str">
            <v>ITAARA</v>
          </cell>
          <cell r="D2398" t="str">
            <v>431053</v>
          </cell>
          <cell r="E2398">
            <v>65222</v>
          </cell>
          <cell r="F2398">
            <v>18682432</v>
          </cell>
          <cell r="G2398">
            <v>83169</v>
          </cell>
          <cell r="H2398">
            <v>22809315</v>
          </cell>
        </row>
        <row r="2399">
          <cell r="A2399">
            <v>431055</v>
          </cell>
          <cell r="B2399" t="str">
            <v>RS</v>
          </cell>
          <cell r="C2399" t="str">
            <v>ITACURUBI</v>
          </cell>
          <cell r="D2399" t="str">
            <v>431055</v>
          </cell>
          <cell r="F2399">
            <v>5127060</v>
          </cell>
          <cell r="H2399">
            <v>4956158</v>
          </cell>
        </row>
        <row r="2400">
          <cell r="A2400">
            <v>431075</v>
          </cell>
          <cell r="B2400" t="str">
            <v>RS</v>
          </cell>
          <cell r="C2400" t="str">
            <v>IVORÁ</v>
          </cell>
          <cell r="D2400" t="str">
            <v>431075</v>
          </cell>
          <cell r="F2400">
            <v>23733690</v>
          </cell>
          <cell r="H2400">
            <v>22942567</v>
          </cell>
        </row>
        <row r="2401">
          <cell r="A2401">
            <v>431087</v>
          </cell>
          <cell r="B2401" t="str">
            <v>RS</v>
          </cell>
          <cell r="C2401" t="str">
            <v>JACUIZINHO</v>
          </cell>
          <cell r="D2401" t="str">
            <v>431087</v>
          </cell>
          <cell r="F2401">
            <v>13774200</v>
          </cell>
          <cell r="H2401">
            <v>13315060</v>
          </cell>
        </row>
        <row r="2402">
          <cell r="A2402">
            <v>431113</v>
          </cell>
          <cell r="B2402" t="str">
            <v>RS</v>
          </cell>
          <cell r="C2402" t="str">
            <v>JARI</v>
          </cell>
          <cell r="D2402" t="str">
            <v>431113</v>
          </cell>
          <cell r="F2402">
            <v>44081310</v>
          </cell>
          <cell r="H2402">
            <v>42611933</v>
          </cell>
        </row>
        <row r="2403">
          <cell r="A2403">
            <v>431123</v>
          </cell>
          <cell r="B2403" t="str">
            <v>RS</v>
          </cell>
          <cell r="C2403" t="str">
            <v>LAGOA BONITA DO SUL</v>
          </cell>
          <cell r="D2403" t="str">
            <v>431123</v>
          </cell>
          <cell r="E2403">
            <v>30</v>
          </cell>
          <cell r="F2403">
            <v>16387614</v>
          </cell>
          <cell r="G2403">
            <v>31</v>
          </cell>
          <cell r="H2403">
            <v>14179537</v>
          </cell>
        </row>
        <row r="2404">
          <cell r="A2404">
            <v>431125</v>
          </cell>
          <cell r="B2404" t="str">
            <v>RS</v>
          </cell>
          <cell r="C2404" t="str">
            <v>LAGOÃO</v>
          </cell>
          <cell r="D2404" t="str">
            <v>431125</v>
          </cell>
          <cell r="F2404">
            <v>20622120</v>
          </cell>
          <cell r="H2404">
            <v>19934716</v>
          </cell>
        </row>
        <row r="2405">
          <cell r="A2405">
            <v>431164</v>
          </cell>
          <cell r="B2405" t="str">
            <v>RS</v>
          </cell>
          <cell r="C2405" t="str">
            <v>LINHA NOVA</v>
          </cell>
          <cell r="D2405" t="str">
            <v>431164</v>
          </cell>
          <cell r="E2405">
            <v>1169</v>
          </cell>
          <cell r="F2405">
            <v>21169222</v>
          </cell>
          <cell r="G2405">
            <v>965</v>
          </cell>
          <cell r="H2405">
            <v>21016073</v>
          </cell>
        </row>
        <row r="2406">
          <cell r="A2406">
            <v>431177</v>
          </cell>
          <cell r="B2406" t="str">
            <v>RS</v>
          </cell>
          <cell r="C2406" t="str">
            <v>MAQUINÉ</v>
          </cell>
          <cell r="D2406" t="str">
            <v>431177</v>
          </cell>
          <cell r="E2406">
            <v>15248</v>
          </cell>
          <cell r="F2406">
            <v>7425817</v>
          </cell>
          <cell r="G2406">
            <v>5610</v>
          </cell>
          <cell r="H2406">
            <v>6602469</v>
          </cell>
        </row>
        <row r="2407">
          <cell r="A2407">
            <v>431179</v>
          </cell>
          <cell r="B2407" t="str">
            <v>RS</v>
          </cell>
          <cell r="C2407" t="str">
            <v>MARATÁ</v>
          </cell>
          <cell r="D2407" t="str">
            <v>431179</v>
          </cell>
          <cell r="F2407">
            <v>18809160</v>
          </cell>
          <cell r="H2407">
            <v>18182188</v>
          </cell>
        </row>
        <row r="2408">
          <cell r="A2408">
            <v>431210</v>
          </cell>
          <cell r="B2408" t="str">
            <v>RS</v>
          </cell>
          <cell r="C2408" t="str">
            <v>MATA</v>
          </cell>
          <cell r="D2408" t="str">
            <v>431210</v>
          </cell>
          <cell r="F2408">
            <v>8820930</v>
          </cell>
          <cell r="H2408">
            <v>8526899</v>
          </cell>
        </row>
        <row r="2409">
          <cell r="A2409">
            <v>431215</v>
          </cell>
          <cell r="B2409" t="str">
            <v>RS</v>
          </cell>
          <cell r="C2409" t="str">
            <v>MATO LEITÃO</v>
          </cell>
          <cell r="D2409" t="str">
            <v>431215</v>
          </cell>
          <cell r="F2409">
            <v>18300</v>
          </cell>
          <cell r="H2409">
            <v>17690</v>
          </cell>
        </row>
        <row r="2410">
          <cell r="A2410">
            <v>431220</v>
          </cell>
          <cell r="B2410" t="str">
            <v>RS</v>
          </cell>
          <cell r="C2410" t="str">
            <v>MAXIMILIANO DE ALMEIDA</v>
          </cell>
          <cell r="D2410" t="str">
            <v>431220</v>
          </cell>
          <cell r="E2410">
            <v>4709</v>
          </cell>
          <cell r="F2410">
            <v>20919953</v>
          </cell>
          <cell r="G2410">
            <v>3460</v>
          </cell>
          <cell r="H2410">
            <v>21490313</v>
          </cell>
        </row>
        <row r="2411">
          <cell r="A2411">
            <v>431238</v>
          </cell>
          <cell r="B2411" t="str">
            <v>RS</v>
          </cell>
          <cell r="C2411" t="str">
            <v>MONTE BELO DO SUL</v>
          </cell>
          <cell r="D2411" t="str">
            <v>431238</v>
          </cell>
          <cell r="F2411">
            <v>217410</v>
          </cell>
          <cell r="H2411">
            <v>210163</v>
          </cell>
        </row>
        <row r="2412">
          <cell r="A2412">
            <v>431250</v>
          </cell>
          <cell r="B2412" t="str">
            <v>RS</v>
          </cell>
          <cell r="C2412" t="str">
            <v>MOSTARDAS</v>
          </cell>
          <cell r="D2412" t="str">
            <v>431250</v>
          </cell>
          <cell r="F2412">
            <v>53878080</v>
          </cell>
          <cell r="H2412">
            <v>52082144</v>
          </cell>
        </row>
        <row r="2413">
          <cell r="A2413">
            <v>431260</v>
          </cell>
          <cell r="B2413" t="str">
            <v>RS</v>
          </cell>
          <cell r="C2413" t="str">
            <v>MUÇUM</v>
          </cell>
          <cell r="D2413" t="str">
            <v>431260</v>
          </cell>
          <cell r="E2413">
            <v>3257</v>
          </cell>
          <cell r="F2413">
            <v>10224846</v>
          </cell>
          <cell r="G2413">
            <v>1302</v>
          </cell>
          <cell r="H2413">
            <v>10893731</v>
          </cell>
        </row>
        <row r="2414">
          <cell r="A2414">
            <v>431265</v>
          </cell>
          <cell r="B2414" t="str">
            <v>RS</v>
          </cell>
          <cell r="C2414" t="str">
            <v>NÃO-ME-TOQUE</v>
          </cell>
          <cell r="D2414" t="str">
            <v>431265</v>
          </cell>
          <cell r="E2414">
            <v>14740</v>
          </cell>
          <cell r="F2414">
            <v>70806955</v>
          </cell>
          <cell r="G2414">
            <v>153309</v>
          </cell>
          <cell r="H2414">
            <v>70562662</v>
          </cell>
        </row>
        <row r="2415">
          <cell r="A2415">
            <v>431280</v>
          </cell>
          <cell r="B2415" t="str">
            <v>RS</v>
          </cell>
          <cell r="C2415" t="str">
            <v>NOVA ARAÇÁ</v>
          </cell>
          <cell r="D2415" t="str">
            <v>431280</v>
          </cell>
          <cell r="F2415">
            <v>0</v>
          </cell>
          <cell r="H2415">
            <v>0</v>
          </cell>
        </row>
        <row r="2416">
          <cell r="A2416">
            <v>431333</v>
          </cell>
          <cell r="B2416" t="str">
            <v>RS</v>
          </cell>
          <cell r="C2416" t="str">
            <v>NOVA RAMADA</v>
          </cell>
          <cell r="D2416" t="str">
            <v>431333</v>
          </cell>
          <cell r="E2416">
            <v>380</v>
          </cell>
          <cell r="F2416">
            <v>10361257</v>
          </cell>
          <cell r="G2416">
            <v>633</v>
          </cell>
          <cell r="H2416">
            <v>13750602</v>
          </cell>
        </row>
        <row r="2417">
          <cell r="A2417">
            <v>431339</v>
          </cell>
          <cell r="B2417" t="str">
            <v>RS</v>
          </cell>
          <cell r="C2417" t="str">
            <v>NOVO CABRAIS</v>
          </cell>
          <cell r="D2417" t="str">
            <v>431339</v>
          </cell>
          <cell r="E2417">
            <v>29707</v>
          </cell>
          <cell r="F2417">
            <v>14293031</v>
          </cell>
          <cell r="G2417">
            <v>32451</v>
          </cell>
          <cell r="H2417">
            <v>15281588</v>
          </cell>
        </row>
        <row r="2418">
          <cell r="A2418">
            <v>431344</v>
          </cell>
          <cell r="B2418" t="str">
            <v>RS</v>
          </cell>
          <cell r="C2418" t="str">
            <v>NOVO TIRADENTES</v>
          </cell>
          <cell r="D2418" t="str">
            <v>431344</v>
          </cell>
          <cell r="E2418">
            <v>1640</v>
          </cell>
          <cell r="F2418">
            <v>6074097</v>
          </cell>
          <cell r="G2418">
            <v>2082</v>
          </cell>
          <cell r="H2418">
            <v>4905667</v>
          </cell>
        </row>
        <row r="2419">
          <cell r="A2419">
            <v>431402</v>
          </cell>
          <cell r="B2419" t="str">
            <v>RS</v>
          </cell>
          <cell r="C2419" t="str">
            <v>PARAÍSO DO SUL</v>
          </cell>
          <cell r="D2419" t="str">
            <v>431402</v>
          </cell>
          <cell r="E2419">
            <v>985</v>
          </cell>
          <cell r="F2419">
            <v>6409649</v>
          </cell>
          <cell r="G2419">
            <v>1613</v>
          </cell>
          <cell r="H2419">
            <v>7522453</v>
          </cell>
        </row>
        <row r="2420">
          <cell r="A2420">
            <v>431406</v>
          </cell>
          <cell r="B2420" t="str">
            <v>RS</v>
          </cell>
          <cell r="C2420" t="str">
            <v>PASSA SETE</v>
          </cell>
          <cell r="D2420" t="str">
            <v>431406</v>
          </cell>
          <cell r="E2420">
            <v>18609</v>
          </cell>
          <cell r="F2420">
            <v>10521438</v>
          </cell>
          <cell r="G2420">
            <v>18942</v>
          </cell>
          <cell r="H2420">
            <v>11193930</v>
          </cell>
        </row>
        <row r="2421">
          <cell r="A2421">
            <v>431407</v>
          </cell>
          <cell r="B2421" t="str">
            <v>RS</v>
          </cell>
          <cell r="C2421" t="str">
            <v>PASSO DO SOBRADO</v>
          </cell>
          <cell r="D2421" t="str">
            <v>431407</v>
          </cell>
          <cell r="F2421">
            <v>7102500</v>
          </cell>
          <cell r="H2421">
            <v>6865750</v>
          </cell>
        </row>
        <row r="2422">
          <cell r="A2422">
            <v>431430</v>
          </cell>
          <cell r="B2422" t="str">
            <v>RS</v>
          </cell>
          <cell r="C2422" t="str">
            <v>PEJUÇARA</v>
          </cell>
          <cell r="D2422" t="str">
            <v>431430</v>
          </cell>
          <cell r="F2422">
            <v>2387460</v>
          </cell>
          <cell r="H2422">
            <v>2307878</v>
          </cell>
        </row>
        <row r="2423">
          <cell r="A2423">
            <v>431440</v>
          </cell>
          <cell r="B2423" t="str">
            <v>RS</v>
          </cell>
          <cell r="C2423" t="str">
            <v>PELOTAS</v>
          </cell>
          <cell r="D2423" t="str">
            <v>431440</v>
          </cell>
          <cell r="E2423">
            <v>2661773</v>
          </cell>
          <cell r="F2423">
            <v>601428150</v>
          </cell>
          <cell r="G2423">
            <v>2170465</v>
          </cell>
          <cell r="H2423">
            <v>608340080</v>
          </cell>
        </row>
        <row r="2424">
          <cell r="A2424">
            <v>431450</v>
          </cell>
          <cell r="B2424" t="str">
            <v>RS</v>
          </cell>
          <cell r="C2424" t="str">
            <v>PINHEIRO MACHADO</v>
          </cell>
          <cell r="D2424" t="str">
            <v>431450</v>
          </cell>
          <cell r="F2424">
            <v>209569500</v>
          </cell>
          <cell r="H2424">
            <v>202583850</v>
          </cell>
        </row>
        <row r="2425">
          <cell r="A2425">
            <v>431454</v>
          </cell>
          <cell r="B2425" t="str">
            <v>RS</v>
          </cell>
          <cell r="C2425" t="str">
            <v>PINTO BANDEIRA</v>
          </cell>
          <cell r="D2425" t="str">
            <v>431454</v>
          </cell>
          <cell r="F2425">
            <v>13050030</v>
          </cell>
          <cell r="H2425">
            <v>12615029</v>
          </cell>
        </row>
        <row r="2426">
          <cell r="A2426">
            <v>431460</v>
          </cell>
          <cell r="B2426" t="str">
            <v>RS</v>
          </cell>
          <cell r="C2426" t="str">
            <v>PIRATINI</v>
          </cell>
          <cell r="D2426" t="str">
            <v>431460</v>
          </cell>
          <cell r="F2426">
            <v>20202990</v>
          </cell>
          <cell r="H2426">
            <v>19529557</v>
          </cell>
        </row>
        <row r="2427">
          <cell r="A2427">
            <v>431470</v>
          </cell>
          <cell r="B2427" t="str">
            <v>RS</v>
          </cell>
          <cell r="C2427" t="str">
            <v>PLANALTO</v>
          </cell>
          <cell r="D2427" t="str">
            <v>431470</v>
          </cell>
          <cell r="F2427">
            <v>20254110</v>
          </cell>
          <cell r="H2427">
            <v>19578973</v>
          </cell>
        </row>
        <row r="2428">
          <cell r="A2428">
            <v>431480</v>
          </cell>
          <cell r="B2428" t="str">
            <v>RS</v>
          </cell>
          <cell r="C2428" t="str">
            <v>PORTÃO</v>
          </cell>
          <cell r="D2428" t="str">
            <v>431480</v>
          </cell>
          <cell r="F2428">
            <v>178404240</v>
          </cell>
          <cell r="H2428">
            <v>172457432</v>
          </cell>
        </row>
        <row r="2429">
          <cell r="A2429">
            <v>431490</v>
          </cell>
          <cell r="B2429" t="str">
            <v>RS</v>
          </cell>
          <cell r="C2429" t="str">
            <v>PORTO ALEGRE</v>
          </cell>
          <cell r="D2429" t="str">
            <v>431490</v>
          </cell>
          <cell r="F2429">
            <v>22070220</v>
          </cell>
          <cell r="H2429">
            <v>21334546</v>
          </cell>
        </row>
        <row r="2430">
          <cell r="A2430">
            <v>431500</v>
          </cell>
          <cell r="B2430" t="str">
            <v>RS</v>
          </cell>
          <cell r="C2430" t="str">
            <v>PORTO LUCENA</v>
          </cell>
          <cell r="D2430" t="str">
            <v>431500</v>
          </cell>
          <cell r="F2430">
            <v>7874610</v>
          </cell>
          <cell r="H2430">
            <v>7612123</v>
          </cell>
        </row>
        <row r="2431">
          <cell r="A2431">
            <v>431532</v>
          </cell>
          <cell r="B2431" t="str">
            <v>RS</v>
          </cell>
          <cell r="C2431" t="str">
            <v>QUEVEDOS</v>
          </cell>
          <cell r="D2431" t="str">
            <v>431532</v>
          </cell>
          <cell r="F2431">
            <v>5497620</v>
          </cell>
          <cell r="H2431">
            <v>5314366</v>
          </cell>
        </row>
        <row r="2432">
          <cell r="A2432">
            <v>431545</v>
          </cell>
          <cell r="B2432" t="str">
            <v>RS</v>
          </cell>
          <cell r="C2432" t="str">
            <v>RELVADO</v>
          </cell>
          <cell r="D2432" t="str">
            <v>431545</v>
          </cell>
          <cell r="E2432">
            <v>3708</v>
          </cell>
          <cell r="F2432">
            <v>16265950</v>
          </cell>
          <cell r="G2432">
            <v>3257</v>
          </cell>
          <cell r="H2432">
            <v>19935827</v>
          </cell>
        </row>
        <row r="2433">
          <cell r="A2433">
            <v>431570</v>
          </cell>
          <cell r="B2433" t="str">
            <v>RS</v>
          </cell>
          <cell r="C2433" t="str">
            <v>RIO PARDO</v>
          </cell>
          <cell r="D2433" t="str">
            <v>431570</v>
          </cell>
          <cell r="F2433">
            <v>45959430</v>
          </cell>
          <cell r="H2433">
            <v>44427449</v>
          </cell>
        </row>
        <row r="2434">
          <cell r="A2434">
            <v>431640</v>
          </cell>
          <cell r="B2434" t="str">
            <v>RS</v>
          </cell>
          <cell r="C2434" t="str">
            <v>ROSÁRIO DO SUL</v>
          </cell>
          <cell r="D2434" t="str">
            <v>431640</v>
          </cell>
          <cell r="F2434">
            <v>136928010</v>
          </cell>
          <cell r="H2434">
            <v>132363743</v>
          </cell>
        </row>
        <row r="2435">
          <cell r="A2435">
            <v>431710</v>
          </cell>
          <cell r="B2435" t="str">
            <v>RS</v>
          </cell>
          <cell r="C2435" t="str">
            <v>SANT'ANA DO LIVRAMENTO</v>
          </cell>
          <cell r="D2435" t="str">
            <v>431710</v>
          </cell>
          <cell r="E2435">
            <v>2104</v>
          </cell>
          <cell r="F2435">
            <v>75512440</v>
          </cell>
          <cell r="G2435">
            <v>2891</v>
          </cell>
          <cell r="H2435">
            <v>74120716</v>
          </cell>
        </row>
        <row r="2436">
          <cell r="A2436">
            <v>431690</v>
          </cell>
          <cell r="B2436" t="str">
            <v>RS</v>
          </cell>
          <cell r="C2436" t="str">
            <v>SANTA MARIA</v>
          </cell>
          <cell r="D2436" t="str">
            <v>431690</v>
          </cell>
          <cell r="E2436">
            <v>151</v>
          </cell>
          <cell r="F2436">
            <v>106887506</v>
          </cell>
          <cell r="G2436">
            <v>60</v>
          </cell>
          <cell r="H2436">
            <v>103200592</v>
          </cell>
        </row>
        <row r="2437">
          <cell r="A2437">
            <v>431720</v>
          </cell>
          <cell r="B2437" t="str">
            <v>RS</v>
          </cell>
          <cell r="C2437" t="str">
            <v>SANTA ROSA</v>
          </cell>
          <cell r="D2437" t="str">
            <v>431720</v>
          </cell>
          <cell r="F2437">
            <v>1559760</v>
          </cell>
          <cell r="H2437">
            <v>1507768</v>
          </cell>
        </row>
        <row r="2438">
          <cell r="A2438">
            <v>431725</v>
          </cell>
          <cell r="B2438" t="str">
            <v>RS</v>
          </cell>
          <cell r="C2438" t="str">
            <v>SANTA TEREZA</v>
          </cell>
          <cell r="D2438" t="str">
            <v>431725</v>
          </cell>
          <cell r="F2438">
            <v>13242870</v>
          </cell>
          <cell r="H2438">
            <v>12801441</v>
          </cell>
        </row>
        <row r="2439">
          <cell r="A2439">
            <v>431800</v>
          </cell>
          <cell r="B2439" t="str">
            <v>RS</v>
          </cell>
          <cell r="C2439" t="str">
            <v>SÃO BORJA</v>
          </cell>
          <cell r="D2439" t="str">
            <v>431800</v>
          </cell>
          <cell r="E2439">
            <v>748552</v>
          </cell>
          <cell r="F2439">
            <v>98709126</v>
          </cell>
          <cell r="G2439">
            <v>569707</v>
          </cell>
          <cell r="H2439">
            <v>95921497</v>
          </cell>
        </row>
        <row r="2440">
          <cell r="A2440">
            <v>431810</v>
          </cell>
          <cell r="B2440" t="str">
            <v>RS</v>
          </cell>
          <cell r="C2440" t="str">
            <v>SÃO FRANCISCO DE ASSIS</v>
          </cell>
          <cell r="D2440" t="str">
            <v>431810</v>
          </cell>
          <cell r="E2440">
            <v>2151</v>
          </cell>
          <cell r="F2440">
            <v>19429278</v>
          </cell>
          <cell r="H2440">
            <v>18819407</v>
          </cell>
        </row>
        <row r="2441">
          <cell r="A2441">
            <v>431820</v>
          </cell>
          <cell r="B2441" t="str">
            <v>RS</v>
          </cell>
          <cell r="C2441" t="str">
            <v>SÃO FRANCISCO DE PAULA</v>
          </cell>
          <cell r="D2441" t="str">
            <v>431820</v>
          </cell>
          <cell r="F2441">
            <v>38713260</v>
          </cell>
          <cell r="H2441">
            <v>37422818</v>
          </cell>
        </row>
        <row r="2442">
          <cell r="A2442">
            <v>431830</v>
          </cell>
          <cell r="B2442" t="str">
            <v>RS</v>
          </cell>
          <cell r="C2442" t="str">
            <v>SÃO GABRIEL</v>
          </cell>
          <cell r="D2442" t="str">
            <v>431830</v>
          </cell>
          <cell r="F2442">
            <v>120094980</v>
          </cell>
          <cell r="H2442">
            <v>116091814</v>
          </cell>
        </row>
        <row r="2443">
          <cell r="A2443">
            <v>431842</v>
          </cell>
          <cell r="B2443" t="str">
            <v>RS</v>
          </cell>
          <cell r="C2443" t="str">
            <v>SÃO JOÃO DA URTIGA</v>
          </cell>
          <cell r="D2443" t="str">
            <v>431842</v>
          </cell>
          <cell r="F2443">
            <v>9998130</v>
          </cell>
          <cell r="H2443">
            <v>9664859</v>
          </cell>
        </row>
        <row r="2444">
          <cell r="A2444">
            <v>431846</v>
          </cell>
          <cell r="B2444" t="str">
            <v>RS</v>
          </cell>
          <cell r="C2444" t="str">
            <v>SÃO JOSÉ DO HERVAL</v>
          </cell>
          <cell r="D2444" t="str">
            <v>431846</v>
          </cell>
          <cell r="E2444">
            <v>3026</v>
          </cell>
          <cell r="F2444">
            <v>23594907</v>
          </cell>
          <cell r="G2444">
            <v>389</v>
          </cell>
          <cell r="H2444">
            <v>22184549</v>
          </cell>
        </row>
        <row r="2445">
          <cell r="A2445">
            <v>431849</v>
          </cell>
          <cell r="B2445" t="str">
            <v>RS</v>
          </cell>
          <cell r="C2445" t="str">
            <v>SÃO JOSÉ DO INHACORÁ</v>
          </cell>
          <cell r="D2445" t="str">
            <v>431849</v>
          </cell>
          <cell r="F2445">
            <v>9934560</v>
          </cell>
          <cell r="H2445">
            <v>9603408</v>
          </cell>
        </row>
        <row r="2446">
          <cell r="A2446">
            <v>431862</v>
          </cell>
          <cell r="B2446" t="str">
            <v>RS</v>
          </cell>
          <cell r="C2446" t="str">
            <v>SÃO JOSÉ DOS AUSENTES</v>
          </cell>
          <cell r="D2446" t="str">
            <v>431862</v>
          </cell>
          <cell r="F2446">
            <v>1204320</v>
          </cell>
          <cell r="H2446">
            <v>1164176</v>
          </cell>
        </row>
        <row r="2447">
          <cell r="A2447">
            <v>431870</v>
          </cell>
          <cell r="B2447" t="str">
            <v>RS</v>
          </cell>
          <cell r="C2447" t="str">
            <v>SÃO LEOPOLDO</v>
          </cell>
          <cell r="D2447" t="str">
            <v>431870</v>
          </cell>
          <cell r="F2447">
            <v>63129690</v>
          </cell>
          <cell r="H2447">
            <v>61025367</v>
          </cell>
        </row>
        <row r="2448">
          <cell r="A2448">
            <v>431890</v>
          </cell>
          <cell r="B2448" t="str">
            <v>RS</v>
          </cell>
          <cell r="C2448" t="str">
            <v>SÃO LUIZ GONZAGA</v>
          </cell>
          <cell r="D2448" t="str">
            <v>431890</v>
          </cell>
          <cell r="F2448">
            <v>55849050</v>
          </cell>
          <cell r="H2448">
            <v>53987415</v>
          </cell>
        </row>
        <row r="2449">
          <cell r="A2449">
            <v>431900</v>
          </cell>
          <cell r="B2449" t="str">
            <v>RS</v>
          </cell>
          <cell r="C2449" t="str">
            <v>SÃO MARCOS</v>
          </cell>
          <cell r="D2449" t="str">
            <v>431900</v>
          </cell>
          <cell r="F2449">
            <v>45812220</v>
          </cell>
          <cell r="H2449">
            <v>44285146</v>
          </cell>
        </row>
        <row r="2450">
          <cell r="A2450">
            <v>431912</v>
          </cell>
          <cell r="B2450" t="str">
            <v>RS</v>
          </cell>
          <cell r="C2450" t="str">
            <v>SÃO MARTINHO DA SERRA</v>
          </cell>
          <cell r="D2450" t="str">
            <v>431912</v>
          </cell>
          <cell r="F2450">
            <v>7750440</v>
          </cell>
          <cell r="H2450">
            <v>7492092</v>
          </cell>
        </row>
        <row r="2451">
          <cell r="A2451">
            <v>431940</v>
          </cell>
          <cell r="B2451" t="str">
            <v>RS</v>
          </cell>
          <cell r="C2451" t="str">
            <v>SÃO PEDRO DO SUL</v>
          </cell>
          <cell r="D2451" t="str">
            <v>431940</v>
          </cell>
          <cell r="F2451">
            <v>5214150</v>
          </cell>
          <cell r="H2451">
            <v>5040345</v>
          </cell>
        </row>
        <row r="2452">
          <cell r="A2452">
            <v>431960</v>
          </cell>
          <cell r="B2452" t="str">
            <v>RS</v>
          </cell>
          <cell r="C2452" t="str">
            <v>SÃO SEPÉ</v>
          </cell>
          <cell r="D2452" t="str">
            <v>431960</v>
          </cell>
          <cell r="F2452">
            <v>46113600</v>
          </cell>
          <cell r="H2452">
            <v>44576480</v>
          </cell>
        </row>
        <row r="2453">
          <cell r="A2453">
            <v>431975</v>
          </cell>
          <cell r="B2453" t="str">
            <v>RS</v>
          </cell>
          <cell r="C2453" t="str">
            <v>SÃO VENDELINO</v>
          </cell>
          <cell r="D2453" t="str">
            <v>431975</v>
          </cell>
          <cell r="E2453">
            <v>3124</v>
          </cell>
          <cell r="F2453">
            <v>15033391</v>
          </cell>
          <cell r="G2453">
            <v>2198</v>
          </cell>
          <cell r="H2453">
            <v>16374705</v>
          </cell>
        </row>
        <row r="2454">
          <cell r="A2454">
            <v>432030</v>
          </cell>
          <cell r="B2454" t="str">
            <v>RS</v>
          </cell>
          <cell r="C2454" t="str">
            <v>SELBACH</v>
          </cell>
          <cell r="D2454" t="str">
            <v>432030</v>
          </cell>
          <cell r="F2454">
            <v>45950670</v>
          </cell>
          <cell r="H2454">
            <v>44418981</v>
          </cell>
        </row>
        <row r="2455">
          <cell r="A2455">
            <v>432045</v>
          </cell>
          <cell r="B2455" t="str">
            <v>RS</v>
          </cell>
          <cell r="C2455" t="str">
            <v>SÉRIO</v>
          </cell>
          <cell r="D2455" t="str">
            <v>432045</v>
          </cell>
          <cell r="F2455">
            <v>9045000</v>
          </cell>
          <cell r="H2455">
            <v>8745516</v>
          </cell>
        </row>
        <row r="2456">
          <cell r="A2456">
            <v>432067</v>
          </cell>
          <cell r="B2456" t="str">
            <v>RS</v>
          </cell>
          <cell r="C2456" t="str">
            <v>SINIMBU</v>
          </cell>
          <cell r="D2456" t="str">
            <v>432067</v>
          </cell>
          <cell r="F2456">
            <v>17354610</v>
          </cell>
          <cell r="H2456">
            <v>16776123</v>
          </cell>
        </row>
        <row r="2457">
          <cell r="A2457">
            <v>432130</v>
          </cell>
          <cell r="B2457" t="str">
            <v>RS</v>
          </cell>
          <cell r="C2457" t="str">
            <v>TAQUARI</v>
          </cell>
          <cell r="D2457" t="str">
            <v>432130</v>
          </cell>
          <cell r="F2457">
            <v>42348600</v>
          </cell>
          <cell r="H2457">
            <v>40936980</v>
          </cell>
        </row>
        <row r="2458">
          <cell r="A2458">
            <v>432180</v>
          </cell>
          <cell r="B2458" t="str">
            <v>RS</v>
          </cell>
          <cell r="C2458" t="str">
            <v>TRÊS DE MAIO</v>
          </cell>
          <cell r="D2458" t="str">
            <v>432180</v>
          </cell>
          <cell r="F2458">
            <v>630000</v>
          </cell>
          <cell r="H2458">
            <v>609000</v>
          </cell>
        </row>
        <row r="2459">
          <cell r="A2459">
            <v>432215</v>
          </cell>
          <cell r="B2459" t="str">
            <v>RS</v>
          </cell>
          <cell r="C2459" t="str">
            <v>TUNAS</v>
          </cell>
          <cell r="D2459" t="str">
            <v>432215</v>
          </cell>
          <cell r="E2459">
            <v>17478</v>
          </cell>
          <cell r="F2459">
            <v>22634082</v>
          </cell>
          <cell r="G2459">
            <v>2010</v>
          </cell>
          <cell r="H2459">
            <v>24715572</v>
          </cell>
        </row>
        <row r="2460">
          <cell r="A2460">
            <v>432234</v>
          </cell>
          <cell r="B2460" t="str">
            <v>RS</v>
          </cell>
          <cell r="C2460" t="str">
            <v>UBIRETAMA</v>
          </cell>
          <cell r="D2460" t="str">
            <v>432234</v>
          </cell>
          <cell r="F2460">
            <v>31875750</v>
          </cell>
          <cell r="H2460">
            <v>30813225</v>
          </cell>
        </row>
        <row r="2461">
          <cell r="A2461">
            <v>432253</v>
          </cell>
          <cell r="B2461" t="str">
            <v>RS</v>
          </cell>
          <cell r="C2461" t="str">
            <v>VALE DO SOL</v>
          </cell>
          <cell r="D2461" t="str">
            <v>432253</v>
          </cell>
          <cell r="E2461">
            <v>15492</v>
          </cell>
          <cell r="F2461">
            <v>74994296</v>
          </cell>
          <cell r="G2461">
            <v>25537</v>
          </cell>
          <cell r="H2461">
            <v>72620926</v>
          </cell>
        </row>
        <row r="2462">
          <cell r="A2462">
            <v>432270</v>
          </cell>
          <cell r="B2462" t="str">
            <v>RS</v>
          </cell>
          <cell r="C2462" t="str">
            <v>VERA CRUZ</v>
          </cell>
          <cell r="D2462" t="str">
            <v>432270</v>
          </cell>
          <cell r="E2462">
            <v>73025</v>
          </cell>
          <cell r="F2462">
            <v>30329749</v>
          </cell>
          <cell r="G2462">
            <v>47272</v>
          </cell>
          <cell r="H2462">
            <v>33857280</v>
          </cell>
        </row>
        <row r="2463">
          <cell r="A2463">
            <v>432310</v>
          </cell>
          <cell r="B2463" t="str">
            <v>RS</v>
          </cell>
          <cell r="C2463" t="str">
            <v>VICENTE DUTRA</v>
          </cell>
          <cell r="D2463" t="str">
            <v>432310</v>
          </cell>
          <cell r="F2463">
            <v>0</v>
          </cell>
          <cell r="H2463">
            <v>0</v>
          </cell>
        </row>
        <row r="2464">
          <cell r="A2464">
            <v>432330</v>
          </cell>
          <cell r="B2464" t="str">
            <v>RS</v>
          </cell>
          <cell r="C2464" t="str">
            <v>VILA FLORES</v>
          </cell>
          <cell r="D2464" t="str">
            <v>432330</v>
          </cell>
          <cell r="F2464">
            <v>1990620</v>
          </cell>
          <cell r="H2464">
            <v>1924266</v>
          </cell>
        </row>
        <row r="2465">
          <cell r="A2465">
            <v>432345</v>
          </cell>
          <cell r="B2465" t="str">
            <v>RS</v>
          </cell>
          <cell r="C2465" t="str">
            <v>VILA NOVA DO SUL</v>
          </cell>
          <cell r="D2465" t="str">
            <v>432345</v>
          </cell>
          <cell r="E2465">
            <v>796</v>
          </cell>
          <cell r="F2465">
            <v>10199989</v>
          </cell>
          <cell r="G2465">
            <v>386</v>
          </cell>
          <cell r="H2465">
            <v>10912217</v>
          </cell>
        </row>
        <row r="2466">
          <cell r="A2466">
            <v>432375</v>
          </cell>
          <cell r="B2466" t="str">
            <v>RS</v>
          </cell>
          <cell r="C2466" t="str">
            <v>VITÓRIA DAS MISSÕES</v>
          </cell>
          <cell r="D2466" t="str">
            <v>432375</v>
          </cell>
          <cell r="E2466">
            <v>43573</v>
          </cell>
          <cell r="F2466">
            <v>23439451</v>
          </cell>
          <cell r="G2466">
            <v>11244</v>
          </cell>
          <cell r="H2466">
            <v>26492404</v>
          </cell>
        </row>
        <row r="2467">
          <cell r="A2467">
            <v>432377</v>
          </cell>
          <cell r="B2467" t="str">
            <v>RS</v>
          </cell>
          <cell r="C2467" t="str">
            <v>WESTFALIA</v>
          </cell>
          <cell r="D2467" t="str">
            <v>432377</v>
          </cell>
          <cell r="E2467">
            <v>10007</v>
          </cell>
          <cell r="F2467">
            <v>24147092</v>
          </cell>
          <cell r="G2467">
            <v>15116</v>
          </cell>
          <cell r="H2467">
            <v>23158031</v>
          </cell>
        </row>
        <row r="2468">
          <cell r="A2468">
            <v>110001</v>
          </cell>
          <cell r="B2468" t="str">
            <v>RO</v>
          </cell>
          <cell r="C2468" t="str">
            <v>ALTA FLORESTA D'OESTE</v>
          </cell>
          <cell r="D2468" t="str">
            <v>110001</v>
          </cell>
          <cell r="E2468">
            <v>198041</v>
          </cell>
          <cell r="F2468">
            <v>41647908</v>
          </cell>
          <cell r="G2468">
            <v>10965</v>
          </cell>
          <cell r="H2468">
            <v>38472208</v>
          </cell>
        </row>
        <row r="2469">
          <cell r="A2469">
            <v>110037</v>
          </cell>
          <cell r="B2469" t="str">
            <v>RO</v>
          </cell>
          <cell r="C2469" t="str">
            <v>ALTO ALEGRE DOS PARECIS</v>
          </cell>
          <cell r="D2469" t="str">
            <v>110037</v>
          </cell>
          <cell r="F2469">
            <v>11973150</v>
          </cell>
          <cell r="H2469">
            <v>11574045</v>
          </cell>
        </row>
        <row r="2470">
          <cell r="A2470">
            <v>110040</v>
          </cell>
          <cell r="B2470" t="str">
            <v>RO</v>
          </cell>
          <cell r="C2470" t="str">
            <v>ALTO PARAÍSO</v>
          </cell>
          <cell r="D2470" t="str">
            <v>110040</v>
          </cell>
          <cell r="F2470">
            <v>20165370</v>
          </cell>
          <cell r="H2470">
            <v>19493191</v>
          </cell>
        </row>
        <row r="2471">
          <cell r="A2471">
            <v>110034</v>
          </cell>
          <cell r="B2471" t="str">
            <v>RO</v>
          </cell>
          <cell r="C2471" t="str">
            <v>ALVORADA D'OESTE</v>
          </cell>
          <cell r="D2471" t="str">
            <v>110034</v>
          </cell>
          <cell r="F2471">
            <v>2521170</v>
          </cell>
          <cell r="H2471">
            <v>2437131</v>
          </cell>
        </row>
        <row r="2472">
          <cell r="A2472">
            <v>110002</v>
          </cell>
          <cell r="B2472" t="str">
            <v>RO</v>
          </cell>
          <cell r="C2472" t="str">
            <v>ARIQUEMES</v>
          </cell>
          <cell r="D2472" t="str">
            <v>110002</v>
          </cell>
          <cell r="F2472">
            <v>123579480</v>
          </cell>
          <cell r="H2472">
            <v>119458256</v>
          </cell>
        </row>
        <row r="2473">
          <cell r="A2473">
            <v>110045</v>
          </cell>
          <cell r="B2473" t="str">
            <v>RO</v>
          </cell>
          <cell r="C2473" t="str">
            <v>BURITIS</v>
          </cell>
          <cell r="D2473" t="str">
            <v>110045</v>
          </cell>
          <cell r="E2473">
            <v>448</v>
          </cell>
          <cell r="F2473">
            <v>8700</v>
          </cell>
          <cell r="G2473">
            <v>402</v>
          </cell>
          <cell r="H2473">
            <v>8410</v>
          </cell>
        </row>
        <row r="2474">
          <cell r="A2474">
            <v>110003</v>
          </cell>
          <cell r="B2474" t="str">
            <v>RO</v>
          </cell>
          <cell r="C2474" t="str">
            <v>CABIXI</v>
          </cell>
          <cell r="D2474" t="str">
            <v>110003</v>
          </cell>
          <cell r="F2474">
            <v>444360</v>
          </cell>
          <cell r="H2474">
            <v>429548</v>
          </cell>
        </row>
        <row r="2475">
          <cell r="A2475">
            <v>110060</v>
          </cell>
          <cell r="B2475" t="str">
            <v>RO</v>
          </cell>
          <cell r="C2475" t="str">
            <v>CACAULÂNDIA</v>
          </cell>
          <cell r="D2475" t="str">
            <v>110060</v>
          </cell>
          <cell r="E2475">
            <v>33392</v>
          </cell>
          <cell r="F2475">
            <v>6673254</v>
          </cell>
          <cell r="G2475">
            <v>31982</v>
          </cell>
          <cell r="H2475">
            <v>5473953</v>
          </cell>
        </row>
        <row r="2476">
          <cell r="A2476">
            <v>110004</v>
          </cell>
          <cell r="B2476" t="str">
            <v>RO</v>
          </cell>
          <cell r="C2476" t="str">
            <v>CACOAL</v>
          </cell>
          <cell r="D2476" t="str">
            <v>110004</v>
          </cell>
          <cell r="F2476">
            <v>44881110</v>
          </cell>
          <cell r="H2476">
            <v>43385073</v>
          </cell>
        </row>
        <row r="2477">
          <cell r="A2477">
            <v>110070</v>
          </cell>
          <cell r="B2477" t="str">
            <v>RO</v>
          </cell>
          <cell r="C2477" t="str">
            <v>CAMPO NOVO DE RONDÔNIA</v>
          </cell>
          <cell r="D2477" t="str">
            <v>110070</v>
          </cell>
          <cell r="F2477">
            <v>5296530</v>
          </cell>
          <cell r="H2477">
            <v>5119979</v>
          </cell>
        </row>
        <row r="2478">
          <cell r="A2478">
            <v>110080</v>
          </cell>
          <cell r="B2478" t="str">
            <v>RO</v>
          </cell>
          <cell r="C2478" t="str">
            <v>CANDEIAS DO JAMARI</v>
          </cell>
          <cell r="D2478" t="str">
            <v>110080</v>
          </cell>
          <cell r="F2478">
            <v>326100</v>
          </cell>
          <cell r="H2478">
            <v>315230</v>
          </cell>
        </row>
        <row r="2479">
          <cell r="A2479">
            <v>110005</v>
          </cell>
          <cell r="B2479" t="str">
            <v>RO</v>
          </cell>
          <cell r="C2479" t="str">
            <v>CEREJEIRAS</v>
          </cell>
          <cell r="D2479" t="str">
            <v>110005</v>
          </cell>
          <cell r="E2479">
            <v>129</v>
          </cell>
          <cell r="F2479">
            <v>7147068</v>
          </cell>
          <cell r="G2479">
            <v>511</v>
          </cell>
          <cell r="H2479">
            <v>6908772</v>
          </cell>
        </row>
        <row r="2480">
          <cell r="A2480">
            <v>110092</v>
          </cell>
          <cell r="B2480" t="str">
            <v>RO</v>
          </cell>
          <cell r="C2480" t="str">
            <v>CHUPINGUAIA</v>
          </cell>
          <cell r="D2480" t="str">
            <v>110092</v>
          </cell>
          <cell r="E2480">
            <v>759365</v>
          </cell>
          <cell r="F2480">
            <v>12275208</v>
          </cell>
          <cell r="G2480">
            <v>20401</v>
          </cell>
          <cell r="H2480">
            <v>4607834</v>
          </cell>
        </row>
        <row r="2481">
          <cell r="A2481">
            <v>110006</v>
          </cell>
          <cell r="B2481" t="str">
            <v>RO</v>
          </cell>
          <cell r="C2481" t="str">
            <v>COLORADO DO OESTE</v>
          </cell>
          <cell r="D2481" t="str">
            <v>110006</v>
          </cell>
          <cell r="F2481">
            <v>10027680</v>
          </cell>
          <cell r="H2481">
            <v>9693424</v>
          </cell>
        </row>
        <row r="2482">
          <cell r="A2482">
            <v>110008</v>
          </cell>
          <cell r="B2482" t="str">
            <v>RO</v>
          </cell>
          <cell r="C2482" t="str">
            <v>COSTA MARQUES</v>
          </cell>
          <cell r="D2482" t="str">
            <v>110008</v>
          </cell>
          <cell r="E2482">
            <v>779</v>
          </cell>
          <cell r="F2482">
            <v>4025661</v>
          </cell>
          <cell r="G2482">
            <v>446</v>
          </cell>
          <cell r="H2482">
            <v>3919750</v>
          </cell>
        </row>
        <row r="2483">
          <cell r="A2483">
            <v>110094</v>
          </cell>
          <cell r="B2483" t="str">
            <v>RO</v>
          </cell>
          <cell r="C2483" t="str">
            <v>CUJUBIM</v>
          </cell>
          <cell r="D2483" t="str">
            <v>110094</v>
          </cell>
          <cell r="E2483">
            <v>603</v>
          </cell>
          <cell r="F2483">
            <v>26850210</v>
          </cell>
          <cell r="G2483">
            <v>1174</v>
          </cell>
          <cell r="H2483">
            <v>25955203</v>
          </cell>
        </row>
        <row r="2484">
          <cell r="A2484">
            <v>110009</v>
          </cell>
          <cell r="B2484" t="str">
            <v>RO</v>
          </cell>
          <cell r="C2484" t="str">
            <v>ESPIGÃO D'OESTE</v>
          </cell>
          <cell r="D2484" t="str">
            <v>110009</v>
          </cell>
          <cell r="E2484">
            <v>1716</v>
          </cell>
          <cell r="F2484">
            <v>7365497</v>
          </cell>
          <cell r="G2484">
            <v>9278</v>
          </cell>
          <cell r="H2484">
            <v>6656188</v>
          </cell>
        </row>
        <row r="2485">
          <cell r="A2485">
            <v>110100</v>
          </cell>
          <cell r="B2485" t="str">
            <v>RO</v>
          </cell>
          <cell r="C2485" t="str">
            <v>GOVERNADOR JORGE TEIXEIRA</v>
          </cell>
          <cell r="D2485" t="str">
            <v>110100</v>
          </cell>
          <cell r="E2485">
            <v>3108</v>
          </cell>
          <cell r="F2485">
            <v>1398705</v>
          </cell>
          <cell r="G2485">
            <v>50</v>
          </cell>
          <cell r="H2485">
            <v>1359051</v>
          </cell>
        </row>
        <row r="2486">
          <cell r="A2486">
            <v>110110</v>
          </cell>
          <cell r="B2486" t="str">
            <v>RO</v>
          </cell>
          <cell r="C2486" t="str">
            <v>ITAPUÃ DO OESTE</v>
          </cell>
          <cell r="D2486" t="str">
            <v>110110</v>
          </cell>
          <cell r="F2486">
            <v>6389970</v>
          </cell>
          <cell r="H2486">
            <v>6176971</v>
          </cell>
        </row>
        <row r="2487">
          <cell r="A2487">
            <v>110011</v>
          </cell>
          <cell r="B2487" t="str">
            <v>RO</v>
          </cell>
          <cell r="C2487" t="str">
            <v>JARU</v>
          </cell>
          <cell r="D2487" t="str">
            <v>110011</v>
          </cell>
          <cell r="F2487">
            <v>24704531</v>
          </cell>
          <cell r="G2487">
            <v>7910</v>
          </cell>
          <cell r="H2487">
            <v>23715217</v>
          </cell>
        </row>
        <row r="2488">
          <cell r="A2488">
            <v>110012</v>
          </cell>
          <cell r="B2488" t="str">
            <v>RO</v>
          </cell>
          <cell r="C2488" t="str">
            <v>JI-PARANÁ</v>
          </cell>
          <cell r="D2488" t="str">
            <v>110012</v>
          </cell>
          <cell r="E2488">
            <v>12841</v>
          </cell>
          <cell r="F2488">
            <v>11849876</v>
          </cell>
          <cell r="G2488">
            <v>17422</v>
          </cell>
          <cell r="H2488">
            <v>11518370</v>
          </cell>
        </row>
        <row r="2489">
          <cell r="A2489">
            <v>110013</v>
          </cell>
          <cell r="B2489" t="str">
            <v>RO</v>
          </cell>
          <cell r="C2489" t="str">
            <v>MACHADINHO D'OESTE</v>
          </cell>
          <cell r="D2489" t="str">
            <v>110013</v>
          </cell>
          <cell r="E2489">
            <v>95628</v>
          </cell>
          <cell r="F2489">
            <v>52490998</v>
          </cell>
          <cell r="G2489">
            <v>53323</v>
          </cell>
          <cell r="H2489">
            <v>48193100</v>
          </cell>
        </row>
        <row r="2490">
          <cell r="A2490">
            <v>110120</v>
          </cell>
          <cell r="B2490" t="str">
            <v>RO</v>
          </cell>
          <cell r="C2490" t="str">
            <v>MINISTRO ANDREAZZA</v>
          </cell>
          <cell r="D2490" t="str">
            <v>110120</v>
          </cell>
          <cell r="F2490">
            <v>7565738</v>
          </cell>
          <cell r="G2490">
            <v>23277</v>
          </cell>
          <cell r="H2490">
            <v>6101422</v>
          </cell>
        </row>
        <row r="2491">
          <cell r="A2491">
            <v>110130</v>
          </cell>
          <cell r="B2491" t="str">
            <v>RO</v>
          </cell>
          <cell r="C2491" t="str">
            <v>MIRANTE DA SERRA</v>
          </cell>
          <cell r="D2491" t="str">
            <v>110130</v>
          </cell>
          <cell r="E2491">
            <v>21674</v>
          </cell>
          <cell r="F2491">
            <v>12536078</v>
          </cell>
          <cell r="G2491">
            <v>11219</v>
          </cell>
          <cell r="H2491">
            <v>11043364</v>
          </cell>
        </row>
        <row r="2492">
          <cell r="A2492">
            <v>110140</v>
          </cell>
          <cell r="B2492" t="str">
            <v>RO</v>
          </cell>
          <cell r="C2492" t="str">
            <v>MONTE NEGRO</v>
          </cell>
          <cell r="D2492" t="str">
            <v>110140</v>
          </cell>
          <cell r="F2492">
            <v>11073420</v>
          </cell>
          <cell r="H2492">
            <v>10704306</v>
          </cell>
        </row>
        <row r="2493">
          <cell r="A2493">
            <v>110014</v>
          </cell>
          <cell r="B2493" t="str">
            <v>RO</v>
          </cell>
          <cell r="C2493" t="str">
            <v>NOVA BRASILÂNDIA D'OESTE</v>
          </cell>
          <cell r="D2493" t="str">
            <v>110014</v>
          </cell>
          <cell r="F2493">
            <v>32905080</v>
          </cell>
          <cell r="H2493">
            <v>31808244</v>
          </cell>
        </row>
        <row r="2494">
          <cell r="A2494">
            <v>110143</v>
          </cell>
          <cell r="B2494" t="str">
            <v>RO</v>
          </cell>
          <cell r="C2494" t="str">
            <v>NOVA UNIÃO</v>
          </cell>
          <cell r="D2494" t="str">
            <v>110143</v>
          </cell>
          <cell r="E2494">
            <v>58424</v>
          </cell>
          <cell r="F2494">
            <v>7923691</v>
          </cell>
          <cell r="G2494">
            <v>5060</v>
          </cell>
          <cell r="H2494">
            <v>8082643</v>
          </cell>
        </row>
        <row r="2495">
          <cell r="A2495">
            <v>110050</v>
          </cell>
          <cell r="B2495" t="str">
            <v>RO</v>
          </cell>
          <cell r="C2495" t="str">
            <v>NOVO HORIZONTE DO OESTE</v>
          </cell>
          <cell r="D2495" t="str">
            <v>110050</v>
          </cell>
          <cell r="E2495">
            <v>34076</v>
          </cell>
          <cell r="F2495">
            <v>6623240</v>
          </cell>
          <cell r="G2495">
            <v>16827</v>
          </cell>
          <cell r="H2495">
            <v>6377132</v>
          </cell>
        </row>
        <row r="2496">
          <cell r="A2496">
            <v>110015</v>
          </cell>
          <cell r="B2496" t="str">
            <v>RO</v>
          </cell>
          <cell r="C2496" t="str">
            <v>OURO PRETO DO OESTE</v>
          </cell>
          <cell r="D2496" t="str">
            <v>110015</v>
          </cell>
          <cell r="F2496">
            <v>271260</v>
          </cell>
          <cell r="H2496">
            <v>262218</v>
          </cell>
        </row>
        <row r="2497">
          <cell r="A2497">
            <v>110145</v>
          </cell>
          <cell r="B2497" t="str">
            <v>RO</v>
          </cell>
          <cell r="C2497" t="str">
            <v>PARECIS</v>
          </cell>
          <cell r="D2497" t="str">
            <v>110145</v>
          </cell>
          <cell r="F2497">
            <v>3701220</v>
          </cell>
          <cell r="H2497">
            <v>3577846</v>
          </cell>
        </row>
        <row r="2498">
          <cell r="A2498">
            <v>110018</v>
          </cell>
          <cell r="B2498" t="str">
            <v>RO</v>
          </cell>
          <cell r="C2498" t="str">
            <v>PIMENTA BUENO</v>
          </cell>
          <cell r="D2498" t="str">
            <v>110018</v>
          </cell>
          <cell r="E2498">
            <v>445268</v>
          </cell>
          <cell r="F2498">
            <v>32747213</v>
          </cell>
          <cell r="G2498">
            <v>57577</v>
          </cell>
          <cell r="H2498">
            <v>36160613</v>
          </cell>
        </row>
        <row r="2499">
          <cell r="A2499">
            <v>110146</v>
          </cell>
          <cell r="B2499" t="str">
            <v>RO</v>
          </cell>
          <cell r="C2499" t="str">
            <v>PIMENTEIRAS DO OESTE</v>
          </cell>
          <cell r="D2499" t="str">
            <v>110146</v>
          </cell>
          <cell r="F2499">
            <v>1016280</v>
          </cell>
          <cell r="H2499">
            <v>982404</v>
          </cell>
        </row>
        <row r="2500">
          <cell r="A2500">
            <v>110020</v>
          </cell>
          <cell r="B2500" t="str">
            <v>RO</v>
          </cell>
          <cell r="C2500" t="str">
            <v>PORTO VELHO</v>
          </cell>
          <cell r="D2500" t="str">
            <v>110020</v>
          </cell>
          <cell r="E2500">
            <v>3743899</v>
          </cell>
          <cell r="F2500">
            <v>501679879</v>
          </cell>
          <cell r="G2500">
            <v>3316702</v>
          </cell>
          <cell r="H2500">
            <v>459030819</v>
          </cell>
        </row>
        <row r="2501">
          <cell r="A2501">
            <v>110147</v>
          </cell>
          <cell r="B2501" t="str">
            <v>RO</v>
          </cell>
          <cell r="C2501" t="str">
            <v>PRIMAVERA DE RONDÔNIA</v>
          </cell>
          <cell r="D2501" t="str">
            <v>110147</v>
          </cell>
          <cell r="E2501">
            <v>2350</v>
          </cell>
          <cell r="F2501">
            <v>8733022</v>
          </cell>
          <cell r="G2501">
            <v>4600</v>
          </cell>
          <cell r="H2501">
            <v>7729393</v>
          </cell>
        </row>
        <row r="2502">
          <cell r="A2502">
            <v>110028</v>
          </cell>
          <cell r="B2502" t="str">
            <v>RO</v>
          </cell>
          <cell r="C2502" t="str">
            <v>ROLIM DE MOURA</v>
          </cell>
          <cell r="D2502" t="str">
            <v>110028</v>
          </cell>
          <cell r="F2502">
            <v>43820520</v>
          </cell>
          <cell r="H2502">
            <v>42359836</v>
          </cell>
        </row>
        <row r="2503">
          <cell r="A2503">
            <v>110029</v>
          </cell>
          <cell r="B2503" t="str">
            <v>RO</v>
          </cell>
          <cell r="C2503" t="str">
            <v>SANTA LUZIA D'OESTE</v>
          </cell>
          <cell r="D2503" t="str">
            <v>110029</v>
          </cell>
          <cell r="F2503">
            <v>9973920</v>
          </cell>
          <cell r="H2503">
            <v>9641456</v>
          </cell>
        </row>
        <row r="2504">
          <cell r="A2504">
            <v>110149</v>
          </cell>
          <cell r="B2504" t="str">
            <v>RO</v>
          </cell>
          <cell r="C2504" t="str">
            <v>SÃO FRANCISCO DO GUAPORÉ</v>
          </cell>
          <cell r="D2504" t="str">
            <v>110149</v>
          </cell>
          <cell r="E2504">
            <v>6355</v>
          </cell>
          <cell r="F2504">
            <v>7462740</v>
          </cell>
          <cell r="G2504">
            <v>2447</v>
          </cell>
          <cell r="H2504">
            <v>7213982</v>
          </cell>
        </row>
        <row r="2505">
          <cell r="A2505">
            <v>110032</v>
          </cell>
          <cell r="B2505" t="str">
            <v>RO</v>
          </cell>
          <cell r="C2505" t="str">
            <v>SÃO MIGUEL DO GUAPORÉ</v>
          </cell>
          <cell r="D2505" t="str">
            <v>110032</v>
          </cell>
          <cell r="E2505">
            <v>106</v>
          </cell>
          <cell r="F2505">
            <v>119366958</v>
          </cell>
          <cell r="G2505">
            <v>250</v>
          </cell>
          <cell r="H2505">
            <v>115389658</v>
          </cell>
        </row>
        <row r="2506">
          <cell r="A2506">
            <v>110150</v>
          </cell>
          <cell r="B2506" t="str">
            <v>RO</v>
          </cell>
          <cell r="C2506" t="str">
            <v>SERINGUEIRAS</v>
          </cell>
          <cell r="D2506" t="str">
            <v>110150</v>
          </cell>
          <cell r="F2506">
            <v>1210560</v>
          </cell>
          <cell r="H2506">
            <v>1170208</v>
          </cell>
        </row>
        <row r="2507">
          <cell r="A2507">
            <v>110155</v>
          </cell>
          <cell r="B2507" t="str">
            <v>RO</v>
          </cell>
          <cell r="C2507" t="str">
            <v>TEIXEIRÓPOLIS</v>
          </cell>
          <cell r="D2507" t="str">
            <v>110155</v>
          </cell>
          <cell r="E2507">
            <v>55285</v>
          </cell>
          <cell r="F2507">
            <v>5732622</v>
          </cell>
          <cell r="G2507">
            <v>60668</v>
          </cell>
          <cell r="H2507">
            <v>6843803</v>
          </cell>
        </row>
        <row r="2508">
          <cell r="A2508">
            <v>110160</v>
          </cell>
          <cell r="B2508" t="str">
            <v>RO</v>
          </cell>
          <cell r="C2508" t="str">
            <v>THEOBROMA</v>
          </cell>
          <cell r="D2508" t="str">
            <v>110160</v>
          </cell>
          <cell r="E2508">
            <v>95</v>
          </cell>
          <cell r="F2508">
            <v>15214893</v>
          </cell>
          <cell r="G2508">
            <v>37</v>
          </cell>
          <cell r="H2508">
            <v>14689867</v>
          </cell>
        </row>
        <row r="2509">
          <cell r="A2509">
            <v>110170</v>
          </cell>
          <cell r="B2509" t="str">
            <v>RO</v>
          </cell>
          <cell r="C2509" t="str">
            <v>URUPÁ</v>
          </cell>
          <cell r="D2509" t="str">
            <v>110170</v>
          </cell>
          <cell r="E2509">
            <v>138</v>
          </cell>
          <cell r="F2509">
            <v>1822401</v>
          </cell>
          <cell r="G2509">
            <v>700</v>
          </cell>
          <cell r="H2509">
            <v>1826284</v>
          </cell>
        </row>
        <row r="2510">
          <cell r="A2510">
            <v>110180</v>
          </cell>
          <cell r="B2510" t="str">
            <v>RO</v>
          </cell>
          <cell r="C2510" t="str">
            <v>VALE DO PARAÍSO</v>
          </cell>
          <cell r="D2510" t="str">
            <v>110180</v>
          </cell>
          <cell r="E2510">
            <v>23520</v>
          </cell>
          <cell r="F2510">
            <v>13613650</v>
          </cell>
          <cell r="G2510">
            <v>24407</v>
          </cell>
          <cell r="H2510">
            <v>12944758</v>
          </cell>
        </row>
        <row r="2511">
          <cell r="A2511">
            <v>110030</v>
          </cell>
          <cell r="B2511" t="str">
            <v>RO</v>
          </cell>
          <cell r="C2511" t="str">
            <v>VILHENA</v>
          </cell>
          <cell r="D2511" t="str">
            <v>110030</v>
          </cell>
          <cell r="E2511">
            <v>7479</v>
          </cell>
          <cell r="F2511">
            <v>157389295</v>
          </cell>
          <cell r="G2511">
            <v>46164</v>
          </cell>
          <cell r="H2511">
            <v>151558362</v>
          </cell>
        </row>
        <row r="2512">
          <cell r="A2512">
            <v>140005</v>
          </cell>
          <cell r="B2512" t="str">
            <v>RR</v>
          </cell>
          <cell r="C2512" t="str">
            <v>ALTO ALEGRE</v>
          </cell>
          <cell r="D2512" t="str">
            <v>140005</v>
          </cell>
          <cell r="F2512">
            <v>5803740</v>
          </cell>
          <cell r="H2512">
            <v>5610282</v>
          </cell>
        </row>
        <row r="2513">
          <cell r="A2513">
            <v>140015</v>
          </cell>
          <cell r="B2513" t="str">
            <v>RR</v>
          </cell>
          <cell r="C2513" t="str">
            <v>BONFIM</v>
          </cell>
          <cell r="D2513" t="str">
            <v>140015</v>
          </cell>
          <cell r="E2513">
            <v>232659</v>
          </cell>
          <cell r="F2513">
            <v>53558460</v>
          </cell>
          <cell r="G2513">
            <v>161376</v>
          </cell>
          <cell r="H2513">
            <v>48403666</v>
          </cell>
        </row>
        <row r="2514">
          <cell r="A2514">
            <v>140030</v>
          </cell>
          <cell r="B2514" t="str">
            <v>RR</v>
          </cell>
          <cell r="C2514" t="str">
            <v>MUCAJAÍ</v>
          </cell>
          <cell r="D2514" t="str">
            <v>140030</v>
          </cell>
          <cell r="F2514">
            <v>6299700</v>
          </cell>
          <cell r="H2514">
            <v>6089710</v>
          </cell>
        </row>
        <row r="2515">
          <cell r="A2515">
            <v>140040</v>
          </cell>
          <cell r="B2515" t="str">
            <v>RR</v>
          </cell>
          <cell r="C2515" t="str">
            <v>NORMANDIA</v>
          </cell>
          <cell r="D2515" t="str">
            <v>140040</v>
          </cell>
          <cell r="F2515">
            <v>1200</v>
          </cell>
          <cell r="H2515">
            <v>1160</v>
          </cell>
        </row>
        <row r="2516">
          <cell r="A2516">
            <v>140045</v>
          </cell>
          <cell r="B2516" t="str">
            <v>RR</v>
          </cell>
          <cell r="C2516" t="str">
            <v>PACARAIMA</v>
          </cell>
          <cell r="D2516" t="str">
            <v>140045</v>
          </cell>
          <cell r="F2516">
            <v>1333500</v>
          </cell>
          <cell r="H2516">
            <v>1289050</v>
          </cell>
        </row>
        <row r="2517">
          <cell r="A2517">
            <v>140070</v>
          </cell>
          <cell r="B2517" t="str">
            <v>RR</v>
          </cell>
          <cell r="C2517" t="str">
            <v>UIRAMUTÃ</v>
          </cell>
          <cell r="D2517" t="str">
            <v>140070</v>
          </cell>
          <cell r="E2517">
            <v>36057</v>
          </cell>
          <cell r="F2517">
            <v>7086215</v>
          </cell>
          <cell r="G2517">
            <v>11100</v>
          </cell>
          <cell r="H2517">
            <v>7270106</v>
          </cell>
        </row>
        <row r="2518">
          <cell r="A2518">
            <v>420060</v>
          </cell>
          <cell r="B2518" t="str">
            <v>SC</v>
          </cell>
          <cell r="C2518" t="str">
            <v>ÁGUAS MORNAS</v>
          </cell>
          <cell r="D2518" t="str">
            <v>420060</v>
          </cell>
          <cell r="F2518">
            <v>22213140</v>
          </cell>
          <cell r="H2518">
            <v>21472702</v>
          </cell>
        </row>
        <row r="2519">
          <cell r="A2519">
            <v>420075</v>
          </cell>
          <cell r="B2519" t="str">
            <v>SC</v>
          </cell>
          <cell r="C2519" t="str">
            <v>ALTO BELA VISTA</v>
          </cell>
          <cell r="D2519" t="str">
            <v>420075</v>
          </cell>
          <cell r="E2519">
            <v>5</v>
          </cell>
          <cell r="F2519">
            <v>9996259</v>
          </cell>
          <cell r="G2519">
            <v>2486</v>
          </cell>
          <cell r="H2519">
            <v>8572465</v>
          </cell>
        </row>
        <row r="2520">
          <cell r="A2520">
            <v>420190</v>
          </cell>
          <cell r="B2520" t="str">
            <v>SC</v>
          </cell>
          <cell r="C2520" t="str">
            <v>AURORA</v>
          </cell>
          <cell r="D2520" t="str">
            <v>420190</v>
          </cell>
          <cell r="F2520">
            <v>22934250</v>
          </cell>
          <cell r="H2520">
            <v>22169775</v>
          </cell>
        </row>
        <row r="2521">
          <cell r="A2521">
            <v>420213</v>
          </cell>
          <cell r="B2521" t="str">
            <v>SC</v>
          </cell>
          <cell r="C2521" t="str">
            <v>BELA VISTA DO TOLDO</v>
          </cell>
          <cell r="D2521" t="str">
            <v>420213</v>
          </cell>
          <cell r="E2521">
            <v>6979</v>
          </cell>
          <cell r="F2521">
            <v>11559996</v>
          </cell>
          <cell r="G2521">
            <v>2851</v>
          </cell>
          <cell r="H2521">
            <v>11160539</v>
          </cell>
        </row>
        <row r="2522">
          <cell r="A2522">
            <v>420230</v>
          </cell>
          <cell r="B2522" t="str">
            <v>SC</v>
          </cell>
          <cell r="C2522" t="str">
            <v>BIGUAÇU</v>
          </cell>
          <cell r="D2522" t="str">
            <v>420230</v>
          </cell>
          <cell r="F2522">
            <v>0</v>
          </cell>
          <cell r="H2522">
            <v>0</v>
          </cell>
        </row>
        <row r="2523">
          <cell r="A2523">
            <v>420243</v>
          </cell>
          <cell r="B2523" t="str">
            <v>SC</v>
          </cell>
          <cell r="C2523" t="str">
            <v>BOCAINA DO SUL</v>
          </cell>
          <cell r="D2523" t="str">
            <v>420243</v>
          </cell>
          <cell r="F2523">
            <v>34804500</v>
          </cell>
          <cell r="H2523">
            <v>33644350</v>
          </cell>
        </row>
        <row r="2524">
          <cell r="A2524">
            <v>420253</v>
          </cell>
          <cell r="B2524" t="str">
            <v>SC</v>
          </cell>
          <cell r="C2524" t="str">
            <v>BOM JESUS</v>
          </cell>
          <cell r="D2524" t="str">
            <v>420253</v>
          </cell>
          <cell r="F2524">
            <v>13798500</v>
          </cell>
          <cell r="H2524">
            <v>13338550</v>
          </cell>
        </row>
        <row r="2525">
          <cell r="A2525">
            <v>420245</v>
          </cell>
          <cell r="B2525" t="str">
            <v>SC</v>
          </cell>
          <cell r="C2525" t="str">
            <v>BOMBINHAS</v>
          </cell>
          <cell r="D2525" t="str">
            <v>420245</v>
          </cell>
          <cell r="F2525">
            <v>17322180</v>
          </cell>
          <cell r="H2525">
            <v>16744774</v>
          </cell>
        </row>
        <row r="2526">
          <cell r="A2526">
            <v>420270</v>
          </cell>
          <cell r="B2526" t="str">
            <v>SC</v>
          </cell>
          <cell r="C2526" t="str">
            <v>BOTUVERÁ</v>
          </cell>
          <cell r="D2526" t="str">
            <v>420270</v>
          </cell>
          <cell r="F2526">
            <v>23598930</v>
          </cell>
          <cell r="H2526">
            <v>22812299</v>
          </cell>
        </row>
        <row r="2527">
          <cell r="A2527">
            <v>420290</v>
          </cell>
          <cell r="B2527" t="str">
            <v>SC</v>
          </cell>
          <cell r="C2527" t="str">
            <v>BRUSQUE</v>
          </cell>
          <cell r="D2527" t="str">
            <v>420290</v>
          </cell>
          <cell r="F2527">
            <v>80899680</v>
          </cell>
          <cell r="H2527">
            <v>78203024</v>
          </cell>
        </row>
        <row r="2528">
          <cell r="A2528">
            <v>420315</v>
          </cell>
          <cell r="B2528" t="str">
            <v>SC</v>
          </cell>
          <cell r="C2528" t="str">
            <v>CALMON</v>
          </cell>
          <cell r="D2528" t="str">
            <v>420315</v>
          </cell>
          <cell r="F2528">
            <v>6533040</v>
          </cell>
          <cell r="H2528">
            <v>6315272</v>
          </cell>
        </row>
        <row r="2529">
          <cell r="A2529">
            <v>420370</v>
          </cell>
          <cell r="B2529" t="str">
            <v>SC</v>
          </cell>
          <cell r="C2529" t="str">
            <v>CANELINHA</v>
          </cell>
          <cell r="D2529" t="str">
            <v>420370</v>
          </cell>
          <cell r="F2529">
            <v>30518160</v>
          </cell>
          <cell r="H2529">
            <v>29500888</v>
          </cell>
        </row>
        <row r="2530">
          <cell r="A2530">
            <v>420455</v>
          </cell>
          <cell r="B2530" t="str">
            <v>SC</v>
          </cell>
          <cell r="C2530" t="str">
            <v>CORREIA PINTO</v>
          </cell>
          <cell r="D2530" t="str">
            <v>420455</v>
          </cell>
          <cell r="E2530">
            <v>64</v>
          </cell>
          <cell r="F2530">
            <v>7167869</v>
          </cell>
          <cell r="G2530">
            <v>166359</v>
          </cell>
          <cell r="H2530">
            <v>10386705</v>
          </cell>
        </row>
        <row r="2531">
          <cell r="A2531">
            <v>420515</v>
          </cell>
          <cell r="B2531" t="str">
            <v>SC</v>
          </cell>
          <cell r="C2531" t="str">
            <v>DOUTOR PEDRINHO</v>
          </cell>
          <cell r="D2531" t="str">
            <v>420515</v>
          </cell>
          <cell r="F2531">
            <v>9617370</v>
          </cell>
          <cell r="H2531">
            <v>9296791</v>
          </cell>
        </row>
        <row r="2532">
          <cell r="A2532">
            <v>420517</v>
          </cell>
          <cell r="B2532" t="str">
            <v>SC</v>
          </cell>
          <cell r="C2532" t="str">
            <v>ENTRE RIOS</v>
          </cell>
          <cell r="D2532" t="str">
            <v>420517</v>
          </cell>
          <cell r="F2532">
            <v>12664650</v>
          </cell>
          <cell r="H2532">
            <v>12242495</v>
          </cell>
        </row>
        <row r="2533">
          <cell r="A2533">
            <v>420543</v>
          </cell>
          <cell r="B2533" t="str">
            <v>SC</v>
          </cell>
          <cell r="C2533" t="str">
            <v>FORMOSA DO SUL</v>
          </cell>
          <cell r="D2533" t="str">
            <v>420543</v>
          </cell>
          <cell r="F2533">
            <v>2634570</v>
          </cell>
          <cell r="H2533">
            <v>2546751</v>
          </cell>
        </row>
        <row r="2534">
          <cell r="A2534">
            <v>420570</v>
          </cell>
          <cell r="B2534" t="str">
            <v>SC</v>
          </cell>
          <cell r="C2534" t="str">
            <v>GAROPABA</v>
          </cell>
          <cell r="D2534" t="str">
            <v>420570</v>
          </cell>
          <cell r="F2534">
            <v>9061470</v>
          </cell>
          <cell r="H2534">
            <v>8759421</v>
          </cell>
        </row>
        <row r="2535">
          <cell r="A2535">
            <v>420590</v>
          </cell>
          <cell r="B2535" t="str">
            <v>SC</v>
          </cell>
          <cell r="C2535" t="str">
            <v>GASPAR</v>
          </cell>
          <cell r="D2535" t="str">
            <v>420590</v>
          </cell>
          <cell r="F2535">
            <v>62203770</v>
          </cell>
          <cell r="H2535">
            <v>60130311</v>
          </cell>
        </row>
        <row r="2536">
          <cell r="A2536">
            <v>420600</v>
          </cell>
          <cell r="B2536" t="str">
            <v>SC</v>
          </cell>
          <cell r="C2536" t="str">
            <v>GOVERNADOR CELSO RAMOS</v>
          </cell>
          <cell r="D2536" t="str">
            <v>420600</v>
          </cell>
          <cell r="F2536">
            <v>70443180</v>
          </cell>
          <cell r="H2536">
            <v>68095074</v>
          </cell>
        </row>
        <row r="2537">
          <cell r="A2537">
            <v>420620</v>
          </cell>
          <cell r="B2537" t="str">
            <v>SC</v>
          </cell>
          <cell r="C2537" t="str">
            <v>GRAVATAL</v>
          </cell>
          <cell r="D2537" t="str">
            <v>420620</v>
          </cell>
          <cell r="F2537">
            <v>16723140</v>
          </cell>
          <cell r="H2537">
            <v>16165702</v>
          </cell>
        </row>
        <row r="2538">
          <cell r="A2538">
            <v>420665</v>
          </cell>
          <cell r="B2538" t="str">
            <v>SC</v>
          </cell>
          <cell r="C2538" t="str">
            <v>GUATAMBÚ</v>
          </cell>
          <cell r="D2538" t="str">
            <v>420665</v>
          </cell>
          <cell r="F2538">
            <v>29432160</v>
          </cell>
          <cell r="H2538">
            <v>28451088</v>
          </cell>
        </row>
        <row r="2539">
          <cell r="A2539">
            <v>420730</v>
          </cell>
          <cell r="B2539" t="str">
            <v>SC</v>
          </cell>
          <cell r="C2539" t="str">
            <v>IMBITUBA</v>
          </cell>
          <cell r="D2539" t="str">
            <v>420730</v>
          </cell>
          <cell r="F2539">
            <v>4393740</v>
          </cell>
          <cell r="H2539">
            <v>4247282</v>
          </cell>
        </row>
        <row r="2540">
          <cell r="A2540">
            <v>420740</v>
          </cell>
          <cell r="B2540" t="str">
            <v>SC</v>
          </cell>
          <cell r="C2540" t="str">
            <v>IMBUIA</v>
          </cell>
          <cell r="D2540" t="str">
            <v>420740</v>
          </cell>
          <cell r="F2540">
            <v>1934774250</v>
          </cell>
          <cell r="H2540">
            <v>1870281775</v>
          </cell>
        </row>
        <row r="2541">
          <cell r="A2541">
            <v>420785</v>
          </cell>
          <cell r="B2541" t="str">
            <v>SC</v>
          </cell>
          <cell r="C2541" t="str">
            <v>IRATI</v>
          </cell>
          <cell r="D2541" t="str">
            <v>420785</v>
          </cell>
          <cell r="E2541">
            <v>310</v>
          </cell>
          <cell r="F2541">
            <v>13329458</v>
          </cell>
          <cell r="G2541">
            <v>14</v>
          </cell>
          <cell r="H2541">
            <v>10868893</v>
          </cell>
        </row>
        <row r="2542">
          <cell r="A2542">
            <v>420810</v>
          </cell>
          <cell r="B2542" t="str">
            <v>SC</v>
          </cell>
          <cell r="C2542" t="str">
            <v>ITAIÓPOLIS</v>
          </cell>
          <cell r="D2542" t="str">
            <v>420810</v>
          </cell>
          <cell r="E2542">
            <v>112758</v>
          </cell>
          <cell r="F2542">
            <v>950225300</v>
          </cell>
          <cell r="G2542">
            <v>1046916</v>
          </cell>
          <cell r="H2542">
            <v>919490514</v>
          </cell>
        </row>
        <row r="2543">
          <cell r="A2543">
            <v>420830</v>
          </cell>
          <cell r="B2543" t="str">
            <v>SC</v>
          </cell>
          <cell r="C2543" t="str">
            <v>ITAPEMA</v>
          </cell>
          <cell r="D2543" t="str">
            <v>420830</v>
          </cell>
          <cell r="F2543">
            <v>109812600</v>
          </cell>
          <cell r="H2543">
            <v>106152180</v>
          </cell>
        </row>
        <row r="2544">
          <cell r="A2544">
            <v>420910</v>
          </cell>
          <cell r="B2544" t="str">
            <v>SC</v>
          </cell>
          <cell r="C2544" t="str">
            <v>JOINVILLE</v>
          </cell>
          <cell r="D2544" t="str">
            <v>420910</v>
          </cell>
          <cell r="F2544">
            <v>210206220</v>
          </cell>
          <cell r="H2544">
            <v>203199346</v>
          </cell>
        </row>
        <row r="2545">
          <cell r="A2545">
            <v>420940</v>
          </cell>
          <cell r="B2545" t="str">
            <v>SC</v>
          </cell>
          <cell r="C2545" t="str">
            <v>LAGUNA</v>
          </cell>
          <cell r="D2545" t="str">
            <v>420940</v>
          </cell>
          <cell r="H2545">
            <v>2399553</v>
          </cell>
        </row>
        <row r="2546">
          <cell r="A2546">
            <v>420970</v>
          </cell>
          <cell r="B2546" t="str">
            <v>SC</v>
          </cell>
          <cell r="C2546" t="str">
            <v>LEBON RÉGIS</v>
          </cell>
          <cell r="D2546" t="str">
            <v>420970</v>
          </cell>
          <cell r="F2546">
            <v>5580</v>
          </cell>
          <cell r="H2546">
            <v>5394</v>
          </cell>
        </row>
        <row r="2547">
          <cell r="A2547">
            <v>420980</v>
          </cell>
          <cell r="B2547" t="str">
            <v>SC</v>
          </cell>
          <cell r="C2547" t="str">
            <v>LEOBERTO LEAL</v>
          </cell>
          <cell r="D2547" t="str">
            <v>420980</v>
          </cell>
          <cell r="F2547">
            <v>14578200</v>
          </cell>
          <cell r="H2547">
            <v>14092260</v>
          </cell>
        </row>
        <row r="2548">
          <cell r="A2548">
            <v>421003</v>
          </cell>
          <cell r="B2548" t="str">
            <v>SC</v>
          </cell>
          <cell r="C2548" t="str">
            <v>LUZERNA</v>
          </cell>
          <cell r="D2548" t="str">
            <v>421003</v>
          </cell>
          <cell r="E2548">
            <v>83233</v>
          </cell>
          <cell r="F2548">
            <v>32945573</v>
          </cell>
          <cell r="G2548">
            <v>334818</v>
          </cell>
          <cell r="H2548">
            <v>27030915</v>
          </cell>
        </row>
        <row r="2549">
          <cell r="A2549">
            <v>421005</v>
          </cell>
          <cell r="B2549" t="str">
            <v>SC</v>
          </cell>
          <cell r="C2549" t="str">
            <v>MACIEIRA</v>
          </cell>
          <cell r="D2549" t="str">
            <v>421005</v>
          </cell>
          <cell r="F2549">
            <v>12304320</v>
          </cell>
          <cell r="H2549">
            <v>11894176</v>
          </cell>
        </row>
        <row r="2550">
          <cell r="A2550">
            <v>421010</v>
          </cell>
          <cell r="B2550" t="str">
            <v>SC</v>
          </cell>
          <cell r="C2550" t="str">
            <v>MAFRA</v>
          </cell>
          <cell r="D2550" t="str">
            <v>421010</v>
          </cell>
          <cell r="F2550">
            <v>60586500</v>
          </cell>
          <cell r="H2550">
            <v>58566950</v>
          </cell>
        </row>
        <row r="2551">
          <cell r="A2551">
            <v>421020</v>
          </cell>
          <cell r="B2551" t="str">
            <v>SC</v>
          </cell>
          <cell r="C2551" t="str">
            <v>MAJOR GERCINO</v>
          </cell>
          <cell r="D2551" t="str">
            <v>421020</v>
          </cell>
          <cell r="F2551">
            <v>8591070</v>
          </cell>
          <cell r="H2551">
            <v>8304701</v>
          </cell>
        </row>
        <row r="2552">
          <cell r="A2552">
            <v>421030</v>
          </cell>
          <cell r="B2552" t="str">
            <v>SC</v>
          </cell>
          <cell r="C2552" t="str">
            <v>MAJOR VIEIRA</v>
          </cell>
          <cell r="D2552" t="str">
            <v>421030</v>
          </cell>
          <cell r="F2552">
            <v>315270</v>
          </cell>
          <cell r="H2552">
            <v>304761</v>
          </cell>
        </row>
        <row r="2553">
          <cell r="A2553">
            <v>421070</v>
          </cell>
          <cell r="B2553" t="str">
            <v>SC</v>
          </cell>
          <cell r="C2553" t="str">
            <v>MATOS COSTA</v>
          </cell>
          <cell r="D2553" t="str">
            <v>421070</v>
          </cell>
          <cell r="F2553">
            <v>7387740</v>
          </cell>
          <cell r="H2553">
            <v>7141482</v>
          </cell>
        </row>
        <row r="2554">
          <cell r="A2554">
            <v>421125</v>
          </cell>
          <cell r="B2554" t="str">
            <v>SC</v>
          </cell>
          <cell r="C2554" t="str">
            <v>MORRO GRANDE</v>
          </cell>
          <cell r="D2554" t="str">
            <v>421125</v>
          </cell>
          <cell r="F2554">
            <v>0</v>
          </cell>
          <cell r="H2554">
            <v>0</v>
          </cell>
        </row>
        <row r="2555">
          <cell r="A2555">
            <v>421145</v>
          </cell>
          <cell r="B2555" t="str">
            <v>SC</v>
          </cell>
          <cell r="C2555" t="str">
            <v>NOVA ITABERABA</v>
          </cell>
          <cell r="D2555" t="str">
            <v>421145</v>
          </cell>
          <cell r="F2555">
            <v>5717670</v>
          </cell>
          <cell r="H2555">
            <v>5527081</v>
          </cell>
        </row>
        <row r="2556">
          <cell r="A2556">
            <v>421150</v>
          </cell>
          <cell r="B2556" t="str">
            <v>SC</v>
          </cell>
          <cell r="C2556" t="str">
            <v>NOVA TRENTO</v>
          </cell>
          <cell r="D2556" t="str">
            <v>421150</v>
          </cell>
          <cell r="F2556">
            <v>20046120</v>
          </cell>
          <cell r="H2556">
            <v>19377916</v>
          </cell>
        </row>
        <row r="2557">
          <cell r="A2557">
            <v>421187</v>
          </cell>
          <cell r="B2557" t="str">
            <v>SC</v>
          </cell>
          <cell r="C2557" t="str">
            <v>PAIAL</v>
          </cell>
          <cell r="D2557" t="str">
            <v>421187</v>
          </cell>
          <cell r="F2557">
            <v>30608010</v>
          </cell>
          <cell r="H2557">
            <v>29587743</v>
          </cell>
        </row>
        <row r="2558">
          <cell r="A2558">
            <v>421189</v>
          </cell>
          <cell r="B2558" t="str">
            <v>SC</v>
          </cell>
          <cell r="C2558" t="str">
            <v>PAINEL</v>
          </cell>
          <cell r="D2558" t="str">
            <v>421189</v>
          </cell>
          <cell r="E2558">
            <v>7661</v>
          </cell>
          <cell r="F2558">
            <v>21285743</v>
          </cell>
          <cell r="G2558">
            <v>6885</v>
          </cell>
          <cell r="H2558">
            <v>18632010</v>
          </cell>
        </row>
        <row r="2559">
          <cell r="A2559">
            <v>421190</v>
          </cell>
          <cell r="B2559" t="str">
            <v>SC</v>
          </cell>
          <cell r="C2559" t="str">
            <v>PALHOÇA</v>
          </cell>
          <cell r="D2559" t="str">
            <v>421190</v>
          </cell>
          <cell r="F2559">
            <v>19928250</v>
          </cell>
          <cell r="H2559">
            <v>19263975</v>
          </cell>
        </row>
        <row r="2560">
          <cell r="A2560">
            <v>421205</v>
          </cell>
          <cell r="B2560" t="str">
            <v>SC</v>
          </cell>
          <cell r="C2560" t="str">
            <v>PALMEIRA</v>
          </cell>
          <cell r="D2560" t="str">
            <v>421205</v>
          </cell>
          <cell r="F2560">
            <v>20497080</v>
          </cell>
          <cell r="H2560">
            <v>19813844</v>
          </cell>
        </row>
        <row r="2561">
          <cell r="A2561">
            <v>421210</v>
          </cell>
          <cell r="B2561" t="str">
            <v>SC</v>
          </cell>
          <cell r="C2561" t="str">
            <v>PALMITOS</v>
          </cell>
          <cell r="D2561" t="str">
            <v>421210</v>
          </cell>
          <cell r="F2561">
            <v>490470</v>
          </cell>
          <cell r="H2561">
            <v>474121</v>
          </cell>
        </row>
        <row r="2562">
          <cell r="A2562">
            <v>421220</v>
          </cell>
          <cell r="B2562" t="str">
            <v>SC</v>
          </cell>
          <cell r="C2562" t="str">
            <v>PAPANDUVA</v>
          </cell>
          <cell r="D2562" t="str">
            <v>421220</v>
          </cell>
          <cell r="F2562">
            <v>42590460</v>
          </cell>
          <cell r="G2562">
            <v>1417902</v>
          </cell>
          <cell r="H2562">
            <v>394318</v>
          </cell>
        </row>
        <row r="2563">
          <cell r="A2563">
            <v>421240</v>
          </cell>
          <cell r="B2563" t="str">
            <v>SC</v>
          </cell>
          <cell r="C2563" t="str">
            <v>PEDRAS GRANDES</v>
          </cell>
          <cell r="D2563" t="str">
            <v>421240</v>
          </cell>
          <cell r="E2563">
            <v>10897</v>
          </cell>
          <cell r="F2563">
            <v>59998770</v>
          </cell>
          <cell r="G2563">
            <v>4304</v>
          </cell>
          <cell r="H2563">
            <v>60029096</v>
          </cell>
        </row>
        <row r="2564">
          <cell r="A2564">
            <v>421335</v>
          </cell>
          <cell r="B2564" t="str">
            <v>SC</v>
          </cell>
          <cell r="C2564" t="str">
            <v>PONTE ALTA DO NORTE</v>
          </cell>
          <cell r="D2564" t="str">
            <v>421335</v>
          </cell>
          <cell r="F2564">
            <v>10785930</v>
          </cell>
          <cell r="H2564">
            <v>10426399</v>
          </cell>
        </row>
        <row r="2565">
          <cell r="A2565">
            <v>421350</v>
          </cell>
          <cell r="B2565" t="str">
            <v>SC</v>
          </cell>
          <cell r="C2565" t="str">
            <v>PORTO BELO</v>
          </cell>
          <cell r="D2565" t="str">
            <v>421350</v>
          </cell>
          <cell r="F2565">
            <v>7169010</v>
          </cell>
          <cell r="H2565">
            <v>6930043</v>
          </cell>
        </row>
        <row r="2566">
          <cell r="A2566">
            <v>421360</v>
          </cell>
          <cell r="B2566" t="str">
            <v>SC</v>
          </cell>
          <cell r="C2566" t="str">
            <v>PORTO UNIÃO</v>
          </cell>
          <cell r="D2566" t="str">
            <v>421360</v>
          </cell>
          <cell r="E2566">
            <v>161540</v>
          </cell>
          <cell r="F2566">
            <v>55169948</v>
          </cell>
          <cell r="G2566">
            <v>106937</v>
          </cell>
          <cell r="H2566">
            <v>52125739</v>
          </cell>
        </row>
        <row r="2567">
          <cell r="A2567">
            <v>421490</v>
          </cell>
          <cell r="B2567" t="str">
            <v>SC</v>
          </cell>
          <cell r="C2567" t="str">
            <v>RIO FORTUNA</v>
          </cell>
          <cell r="D2567" t="str">
            <v>421490</v>
          </cell>
          <cell r="F2567">
            <v>9642750</v>
          </cell>
          <cell r="H2567">
            <v>9321325</v>
          </cell>
        </row>
        <row r="2568">
          <cell r="A2568">
            <v>421550</v>
          </cell>
          <cell r="B2568" t="str">
            <v>SC</v>
          </cell>
          <cell r="C2568" t="str">
            <v>SANTA CECÍLIA</v>
          </cell>
          <cell r="D2568" t="str">
            <v>421550</v>
          </cell>
          <cell r="F2568">
            <v>13850670</v>
          </cell>
          <cell r="H2568">
            <v>13388981</v>
          </cell>
        </row>
        <row r="2569">
          <cell r="A2569">
            <v>421560</v>
          </cell>
          <cell r="B2569" t="str">
            <v>SC</v>
          </cell>
          <cell r="C2569" t="str">
            <v>SANTA ROSA DE LIMA</v>
          </cell>
          <cell r="D2569" t="str">
            <v>421560</v>
          </cell>
          <cell r="F2569">
            <v>812760</v>
          </cell>
          <cell r="H2569">
            <v>785668</v>
          </cell>
        </row>
        <row r="2570">
          <cell r="A2570">
            <v>421570</v>
          </cell>
          <cell r="B2570" t="str">
            <v>SC</v>
          </cell>
          <cell r="C2570" t="str">
            <v>SANTO AMARO DA IMPERATRIZ</v>
          </cell>
          <cell r="D2570" t="str">
            <v>421570</v>
          </cell>
          <cell r="F2570">
            <v>896449950</v>
          </cell>
          <cell r="H2570">
            <v>866568285</v>
          </cell>
        </row>
        <row r="2571">
          <cell r="A2571">
            <v>421575</v>
          </cell>
          <cell r="B2571" t="str">
            <v>SC</v>
          </cell>
          <cell r="C2571" t="str">
            <v>SÃO BERNARDINO</v>
          </cell>
          <cell r="D2571" t="str">
            <v>421575</v>
          </cell>
          <cell r="F2571">
            <v>4721130</v>
          </cell>
          <cell r="H2571">
            <v>4563759</v>
          </cell>
        </row>
        <row r="2572">
          <cell r="A2572">
            <v>421605</v>
          </cell>
          <cell r="B2572" t="str">
            <v>SC</v>
          </cell>
          <cell r="C2572" t="str">
            <v>SÃO CRISTOVÃO DO SUL</v>
          </cell>
          <cell r="D2572" t="str">
            <v>421605</v>
          </cell>
          <cell r="E2572">
            <v>3383</v>
          </cell>
          <cell r="F2572">
            <v>17685015</v>
          </cell>
          <cell r="G2572">
            <v>8622</v>
          </cell>
          <cell r="H2572">
            <v>14875532</v>
          </cell>
        </row>
        <row r="2573">
          <cell r="A2573">
            <v>421630</v>
          </cell>
          <cell r="B2573" t="str">
            <v>SC</v>
          </cell>
          <cell r="C2573" t="str">
            <v>SÃO JOÃO BATISTA</v>
          </cell>
          <cell r="D2573" t="str">
            <v>421630</v>
          </cell>
          <cell r="F2573">
            <v>34930890</v>
          </cell>
          <cell r="H2573">
            <v>33766527</v>
          </cell>
        </row>
        <row r="2574">
          <cell r="A2574">
            <v>421660</v>
          </cell>
          <cell r="B2574" t="str">
            <v>SC</v>
          </cell>
          <cell r="C2574" t="str">
            <v>SÃO JOSÉ</v>
          </cell>
          <cell r="D2574" t="str">
            <v>421660</v>
          </cell>
          <cell r="F2574">
            <v>0</v>
          </cell>
          <cell r="H2574">
            <v>0</v>
          </cell>
        </row>
        <row r="2575">
          <cell r="A2575">
            <v>421680</v>
          </cell>
          <cell r="B2575" t="str">
            <v>SC</v>
          </cell>
          <cell r="C2575" t="str">
            <v>SÃO JOSÉ DO CERRITO</v>
          </cell>
          <cell r="D2575" t="str">
            <v>421680</v>
          </cell>
          <cell r="F2575">
            <v>18733560</v>
          </cell>
          <cell r="H2575">
            <v>18109108</v>
          </cell>
        </row>
        <row r="2576">
          <cell r="A2576">
            <v>421715</v>
          </cell>
          <cell r="B2576" t="str">
            <v>SC</v>
          </cell>
          <cell r="C2576" t="str">
            <v>SÃO MIGUEL DA BOA VISTA</v>
          </cell>
          <cell r="D2576" t="str">
            <v>421715</v>
          </cell>
          <cell r="E2576">
            <v>1546</v>
          </cell>
          <cell r="F2576">
            <v>14769914</v>
          </cell>
          <cell r="G2576">
            <v>30</v>
          </cell>
          <cell r="H2576">
            <v>15009235</v>
          </cell>
        </row>
        <row r="2577">
          <cell r="A2577">
            <v>421760</v>
          </cell>
          <cell r="B2577" t="str">
            <v>SC</v>
          </cell>
          <cell r="C2577" t="str">
            <v>SIDERÓPOLIS</v>
          </cell>
          <cell r="D2577" t="str">
            <v>421760</v>
          </cell>
          <cell r="E2577">
            <v>27386</v>
          </cell>
          <cell r="F2577">
            <v>27390826</v>
          </cell>
          <cell r="G2577">
            <v>724259</v>
          </cell>
          <cell r="H2577">
            <v>8052967</v>
          </cell>
        </row>
        <row r="2578">
          <cell r="A2578">
            <v>421770</v>
          </cell>
          <cell r="B2578" t="str">
            <v>SC</v>
          </cell>
          <cell r="C2578" t="str">
            <v>SOMBRIO</v>
          </cell>
          <cell r="D2578" t="str">
            <v>421770</v>
          </cell>
          <cell r="F2578">
            <v>9038340</v>
          </cell>
          <cell r="H2578">
            <v>8737062</v>
          </cell>
        </row>
        <row r="2579">
          <cell r="A2579">
            <v>421790</v>
          </cell>
          <cell r="B2579" t="str">
            <v>SC</v>
          </cell>
          <cell r="C2579" t="str">
            <v>TANGARÁ</v>
          </cell>
          <cell r="D2579" t="str">
            <v>421790</v>
          </cell>
          <cell r="F2579">
            <v>11091060</v>
          </cell>
          <cell r="H2579">
            <v>10721358</v>
          </cell>
        </row>
        <row r="2580">
          <cell r="A2580">
            <v>421825</v>
          </cell>
          <cell r="B2580" t="str">
            <v>SC</v>
          </cell>
          <cell r="C2580" t="str">
            <v>TIMBÓ GRANDE</v>
          </cell>
          <cell r="D2580" t="str">
            <v>421825</v>
          </cell>
          <cell r="F2580">
            <v>14702070</v>
          </cell>
          <cell r="H2580">
            <v>14212001</v>
          </cell>
        </row>
        <row r="2581">
          <cell r="A2581">
            <v>421850</v>
          </cell>
          <cell r="B2581" t="str">
            <v>SC</v>
          </cell>
          <cell r="C2581" t="str">
            <v>TREZE TÍLIAS</v>
          </cell>
          <cell r="D2581" t="str">
            <v>421850</v>
          </cell>
          <cell r="F2581">
            <v>10995120</v>
          </cell>
          <cell r="H2581">
            <v>10628616</v>
          </cell>
        </row>
        <row r="2582">
          <cell r="A2582">
            <v>421870</v>
          </cell>
          <cell r="B2582" t="str">
            <v>SC</v>
          </cell>
          <cell r="C2582" t="str">
            <v>TUBARÃO</v>
          </cell>
          <cell r="D2582" t="str">
            <v>421870</v>
          </cell>
          <cell r="F2582">
            <v>178748280</v>
          </cell>
          <cell r="H2582">
            <v>172790004</v>
          </cell>
        </row>
        <row r="2583">
          <cell r="A2583">
            <v>421885</v>
          </cell>
          <cell r="B2583" t="str">
            <v>SC</v>
          </cell>
          <cell r="C2583" t="str">
            <v>UNIÃO DO OESTE</v>
          </cell>
          <cell r="D2583" t="str">
            <v>421885</v>
          </cell>
          <cell r="F2583">
            <v>11854560</v>
          </cell>
          <cell r="H2583">
            <v>11459408</v>
          </cell>
        </row>
        <row r="2584">
          <cell r="A2584">
            <v>421915</v>
          </cell>
          <cell r="B2584" t="str">
            <v>SC</v>
          </cell>
          <cell r="C2584" t="str">
            <v>VARGEM</v>
          </cell>
          <cell r="D2584" t="str">
            <v>421915</v>
          </cell>
          <cell r="F2584">
            <v>14090820</v>
          </cell>
          <cell r="H2584">
            <v>13621126</v>
          </cell>
        </row>
        <row r="2585">
          <cell r="A2585">
            <v>421985</v>
          </cell>
          <cell r="B2585" t="str">
            <v>SC</v>
          </cell>
          <cell r="C2585" t="str">
            <v>ZORTÉA</v>
          </cell>
          <cell r="D2585" t="str">
            <v>421985</v>
          </cell>
          <cell r="E2585">
            <v>190</v>
          </cell>
          <cell r="F2585">
            <v>8209745</v>
          </cell>
          <cell r="G2585">
            <v>4060</v>
          </cell>
          <cell r="H2585">
            <v>6904501</v>
          </cell>
        </row>
        <row r="2586">
          <cell r="A2586">
            <v>350040</v>
          </cell>
          <cell r="B2586" t="str">
            <v>SP</v>
          </cell>
          <cell r="C2586" t="str">
            <v>ÁGUAS DA PRATA</v>
          </cell>
          <cell r="D2586" t="str">
            <v>350040</v>
          </cell>
          <cell r="F2586">
            <v>59720160</v>
          </cell>
          <cell r="H2586">
            <v>57729488</v>
          </cell>
        </row>
        <row r="2587">
          <cell r="A2587">
            <v>350050</v>
          </cell>
          <cell r="B2587" t="str">
            <v>SP</v>
          </cell>
          <cell r="C2587" t="str">
            <v>ÁGUAS DE LINDÓIA</v>
          </cell>
          <cell r="D2587" t="str">
            <v>350050</v>
          </cell>
          <cell r="F2587">
            <v>126573030</v>
          </cell>
          <cell r="H2587">
            <v>122353929</v>
          </cell>
        </row>
        <row r="2588">
          <cell r="A2588">
            <v>350090</v>
          </cell>
          <cell r="B2588" t="str">
            <v>SP</v>
          </cell>
          <cell r="C2588" t="str">
            <v>ALTAIR</v>
          </cell>
          <cell r="D2588" t="str">
            <v>350090</v>
          </cell>
          <cell r="F2588">
            <v>8088390</v>
          </cell>
          <cell r="H2588">
            <v>7818777</v>
          </cell>
        </row>
        <row r="2589">
          <cell r="A2589">
            <v>350110</v>
          </cell>
          <cell r="B2589" t="str">
            <v>SP</v>
          </cell>
          <cell r="C2589" t="str">
            <v>ALTO ALEGRE</v>
          </cell>
          <cell r="D2589" t="str">
            <v>350110</v>
          </cell>
          <cell r="F2589">
            <v>386670</v>
          </cell>
          <cell r="H2589">
            <v>373781</v>
          </cell>
        </row>
        <row r="2590">
          <cell r="A2590">
            <v>350120</v>
          </cell>
          <cell r="B2590" t="str">
            <v>SP</v>
          </cell>
          <cell r="C2590" t="str">
            <v>ÁLVARES FLORENCE</v>
          </cell>
          <cell r="D2590" t="str">
            <v>350120</v>
          </cell>
          <cell r="F2590">
            <v>480</v>
          </cell>
          <cell r="H2590">
            <v>464</v>
          </cell>
        </row>
        <row r="2591">
          <cell r="A2591">
            <v>350140</v>
          </cell>
          <cell r="B2591" t="str">
            <v>SP</v>
          </cell>
          <cell r="C2591" t="str">
            <v>ÁLVARO DE CARVALHO</v>
          </cell>
          <cell r="D2591" t="str">
            <v>350140</v>
          </cell>
          <cell r="F2591">
            <v>15623070</v>
          </cell>
          <cell r="H2591">
            <v>15102301</v>
          </cell>
        </row>
        <row r="2592">
          <cell r="A2592">
            <v>350150</v>
          </cell>
          <cell r="B2592" t="str">
            <v>SP</v>
          </cell>
          <cell r="C2592" t="str">
            <v>ALVINLÂNDIA</v>
          </cell>
          <cell r="D2592" t="str">
            <v>350150</v>
          </cell>
          <cell r="E2592">
            <v>5898</v>
          </cell>
          <cell r="F2592">
            <v>9828606</v>
          </cell>
          <cell r="G2592">
            <v>6953</v>
          </cell>
          <cell r="H2592">
            <v>11441305</v>
          </cell>
        </row>
        <row r="2593">
          <cell r="A2593">
            <v>350170</v>
          </cell>
          <cell r="B2593" t="str">
            <v>SP</v>
          </cell>
          <cell r="C2593" t="str">
            <v>AMÉRICO BRASILIENSE</v>
          </cell>
          <cell r="D2593" t="str">
            <v>350170</v>
          </cell>
          <cell r="E2593">
            <v>467796</v>
          </cell>
          <cell r="F2593">
            <v>66383710</v>
          </cell>
          <cell r="G2593">
            <v>462375</v>
          </cell>
          <cell r="H2593">
            <v>62009649</v>
          </cell>
        </row>
        <row r="2594">
          <cell r="A2594">
            <v>350220</v>
          </cell>
          <cell r="B2594" t="str">
            <v>SP</v>
          </cell>
          <cell r="C2594" t="str">
            <v>ANGATUBA</v>
          </cell>
          <cell r="D2594" t="str">
            <v>350220</v>
          </cell>
          <cell r="E2594">
            <v>6488</v>
          </cell>
          <cell r="F2594">
            <v>81107270</v>
          </cell>
          <cell r="H2594">
            <v>78373979</v>
          </cell>
        </row>
        <row r="2595">
          <cell r="A2595">
            <v>350240</v>
          </cell>
          <cell r="B2595" t="str">
            <v>SP</v>
          </cell>
          <cell r="C2595" t="str">
            <v>ANHUMAS</v>
          </cell>
          <cell r="D2595" t="str">
            <v>350240</v>
          </cell>
          <cell r="F2595">
            <v>0</v>
          </cell>
          <cell r="H2595">
            <v>0</v>
          </cell>
        </row>
        <row r="2596">
          <cell r="A2596">
            <v>350270</v>
          </cell>
          <cell r="B2596" t="str">
            <v>SP</v>
          </cell>
          <cell r="C2596" t="str">
            <v>APIAÍ</v>
          </cell>
          <cell r="D2596" t="str">
            <v>350270</v>
          </cell>
          <cell r="F2596">
            <v>44067300</v>
          </cell>
          <cell r="H2596">
            <v>42598390</v>
          </cell>
        </row>
        <row r="2597">
          <cell r="A2597">
            <v>350300</v>
          </cell>
          <cell r="B2597" t="str">
            <v>SP</v>
          </cell>
          <cell r="C2597" t="str">
            <v>ARAMINA</v>
          </cell>
          <cell r="D2597" t="str">
            <v>350300</v>
          </cell>
          <cell r="E2597">
            <v>17813</v>
          </cell>
          <cell r="F2597">
            <v>20343915</v>
          </cell>
          <cell r="G2597">
            <v>30368</v>
          </cell>
          <cell r="H2597">
            <v>18582026</v>
          </cell>
        </row>
        <row r="2598">
          <cell r="A2598">
            <v>350315</v>
          </cell>
          <cell r="B2598" t="str">
            <v>SP</v>
          </cell>
          <cell r="C2598" t="str">
            <v>ARAPEÍ</v>
          </cell>
          <cell r="D2598" t="str">
            <v>350315</v>
          </cell>
          <cell r="E2598">
            <v>24392</v>
          </cell>
          <cell r="F2598">
            <v>35022681</v>
          </cell>
          <cell r="G2598">
            <v>4481</v>
          </cell>
          <cell r="H2598">
            <v>34131887</v>
          </cell>
        </row>
        <row r="2599">
          <cell r="A2599">
            <v>350320</v>
          </cell>
          <cell r="B2599" t="str">
            <v>SP</v>
          </cell>
          <cell r="C2599" t="str">
            <v>ARARAQUARA</v>
          </cell>
          <cell r="D2599" t="str">
            <v>350320</v>
          </cell>
          <cell r="E2599">
            <v>4191728</v>
          </cell>
          <cell r="F2599">
            <v>332301665</v>
          </cell>
          <cell r="G2599">
            <v>2713371</v>
          </cell>
          <cell r="H2599">
            <v>263931284</v>
          </cell>
        </row>
        <row r="2600">
          <cell r="A2600">
            <v>350350</v>
          </cell>
          <cell r="B2600" t="str">
            <v>SP</v>
          </cell>
          <cell r="C2600" t="str">
            <v>AREIAS</v>
          </cell>
          <cell r="D2600" t="str">
            <v>350350</v>
          </cell>
          <cell r="E2600">
            <v>4073</v>
          </cell>
          <cell r="F2600">
            <v>11127807</v>
          </cell>
          <cell r="G2600">
            <v>16105</v>
          </cell>
          <cell r="H2600">
            <v>10819393</v>
          </cell>
        </row>
        <row r="2601">
          <cell r="A2601">
            <v>350370</v>
          </cell>
          <cell r="B2601" t="str">
            <v>SP</v>
          </cell>
          <cell r="C2601" t="str">
            <v>ARIRANHA</v>
          </cell>
          <cell r="D2601" t="str">
            <v>350370</v>
          </cell>
          <cell r="F2601">
            <v>10811730</v>
          </cell>
          <cell r="H2601">
            <v>10451339</v>
          </cell>
        </row>
        <row r="2602">
          <cell r="A2602">
            <v>350390</v>
          </cell>
          <cell r="B2602" t="str">
            <v>SP</v>
          </cell>
          <cell r="C2602" t="str">
            <v>ARUJÁ</v>
          </cell>
          <cell r="D2602" t="str">
            <v>350390</v>
          </cell>
          <cell r="E2602">
            <v>1411890</v>
          </cell>
          <cell r="F2602">
            <v>430524928</v>
          </cell>
          <cell r="G2602">
            <v>1381688</v>
          </cell>
          <cell r="H2602">
            <v>387396343</v>
          </cell>
        </row>
        <row r="2603">
          <cell r="A2603">
            <v>350400</v>
          </cell>
          <cell r="B2603" t="str">
            <v>SP</v>
          </cell>
          <cell r="C2603" t="str">
            <v>ASSIS</v>
          </cell>
          <cell r="D2603" t="str">
            <v>350400</v>
          </cell>
          <cell r="F2603">
            <v>139064760</v>
          </cell>
          <cell r="H2603">
            <v>134429268</v>
          </cell>
        </row>
        <row r="2604">
          <cell r="A2604">
            <v>350410</v>
          </cell>
          <cell r="B2604" t="str">
            <v>SP</v>
          </cell>
          <cell r="C2604" t="str">
            <v>ATIBAIA</v>
          </cell>
          <cell r="D2604" t="str">
            <v>350410</v>
          </cell>
          <cell r="F2604">
            <v>501833160</v>
          </cell>
          <cell r="H2604">
            <v>485105388</v>
          </cell>
        </row>
        <row r="2605">
          <cell r="A2605">
            <v>350450</v>
          </cell>
          <cell r="B2605" t="str">
            <v>SP</v>
          </cell>
          <cell r="C2605" t="str">
            <v>AVARÉ</v>
          </cell>
          <cell r="D2605" t="str">
            <v>350450</v>
          </cell>
          <cell r="E2605">
            <v>896849</v>
          </cell>
          <cell r="F2605">
            <v>172722555</v>
          </cell>
          <cell r="G2605">
            <v>1231656</v>
          </cell>
          <cell r="H2605">
            <v>188029639</v>
          </cell>
        </row>
        <row r="2606">
          <cell r="A2606">
            <v>350460</v>
          </cell>
          <cell r="B2606" t="str">
            <v>SP</v>
          </cell>
          <cell r="C2606" t="str">
            <v>BADY BASSITT</v>
          </cell>
          <cell r="D2606" t="str">
            <v>350460</v>
          </cell>
          <cell r="E2606">
            <v>491379</v>
          </cell>
          <cell r="F2606">
            <v>32685071</v>
          </cell>
          <cell r="G2606">
            <v>363434</v>
          </cell>
          <cell r="H2606">
            <v>45050878</v>
          </cell>
        </row>
        <row r="2607">
          <cell r="A2607">
            <v>350490</v>
          </cell>
          <cell r="B2607" t="str">
            <v>SP</v>
          </cell>
          <cell r="C2607" t="str">
            <v>BANANAL</v>
          </cell>
          <cell r="D2607" t="str">
            <v>350490</v>
          </cell>
          <cell r="E2607">
            <v>14214</v>
          </cell>
          <cell r="F2607">
            <v>23375451</v>
          </cell>
          <cell r="G2607">
            <v>13638</v>
          </cell>
          <cell r="H2607">
            <v>22569049</v>
          </cell>
        </row>
        <row r="2608">
          <cell r="A2608">
            <v>350535</v>
          </cell>
          <cell r="B2608" t="str">
            <v>SP</v>
          </cell>
          <cell r="C2608" t="str">
            <v>BARRA DO CHAPÉU</v>
          </cell>
          <cell r="D2608" t="str">
            <v>350535</v>
          </cell>
          <cell r="E2608">
            <v>17893</v>
          </cell>
          <cell r="F2608">
            <v>11179104</v>
          </cell>
          <cell r="G2608">
            <v>3137</v>
          </cell>
          <cell r="H2608">
            <v>10445153</v>
          </cell>
        </row>
        <row r="2609">
          <cell r="A2609">
            <v>350540</v>
          </cell>
          <cell r="B2609" t="str">
            <v>SP</v>
          </cell>
          <cell r="C2609" t="str">
            <v>BARRA DO TURVO</v>
          </cell>
          <cell r="D2609" t="str">
            <v>350540</v>
          </cell>
          <cell r="F2609">
            <v>38971020</v>
          </cell>
          <cell r="H2609">
            <v>37671986</v>
          </cell>
        </row>
        <row r="2610">
          <cell r="A2610">
            <v>350560</v>
          </cell>
          <cell r="B2610" t="str">
            <v>SP</v>
          </cell>
          <cell r="C2610" t="str">
            <v>BARRINHA</v>
          </cell>
          <cell r="D2610" t="str">
            <v>350560</v>
          </cell>
          <cell r="F2610">
            <v>735000</v>
          </cell>
          <cell r="H2610">
            <v>710500</v>
          </cell>
        </row>
        <row r="2611">
          <cell r="A2611">
            <v>350600</v>
          </cell>
          <cell r="B2611" t="str">
            <v>SP</v>
          </cell>
          <cell r="C2611" t="str">
            <v>BAURU</v>
          </cell>
          <cell r="D2611" t="str">
            <v>350600</v>
          </cell>
          <cell r="F2611">
            <v>472062060</v>
          </cell>
          <cell r="H2611">
            <v>456326658</v>
          </cell>
        </row>
        <row r="2612">
          <cell r="A2612">
            <v>350610</v>
          </cell>
          <cell r="B2612" t="str">
            <v>SP</v>
          </cell>
          <cell r="C2612" t="str">
            <v>BEBEDOURO</v>
          </cell>
          <cell r="D2612" t="str">
            <v>350610</v>
          </cell>
          <cell r="F2612">
            <v>71280</v>
          </cell>
          <cell r="H2612">
            <v>68904</v>
          </cell>
        </row>
        <row r="2613">
          <cell r="A2613">
            <v>350660</v>
          </cell>
          <cell r="B2613" t="str">
            <v>SP</v>
          </cell>
          <cell r="C2613" t="str">
            <v>BIRITIBA MIRIM</v>
          </cell>
          <cell r="D2613" t="str">
            <v>350660</v>
          </cell>
          <cell r="E2613">
            <v>985512</v>
          </cell>
          <cell r="F2613">
            <v>82484674</v>
          </cell>
          <cell r="G2613">
            <v>786189</v>
          </cell>
          <cell r="H2613">
            <v>72954590</v>
          </cell>
        </row>
        <row r="2614">
          <cell r="A2614">
            <v>350670</v>
          </cell>
          <cell r="B2614" t="str">
            <v>SP</v>
          </cell>
          <cell r="C2614" t="str">
            <v>BOA ESPERANÇA DO SUL</v>
          </cell>
          <cell r="D2614" t="str">
            <v>350670</v>
          </cell>
          <cell r="F2614">
            <v>20502690</v>
          </cell>
          <cell r="H2614">
            <v>19819267</v>
          </cell>
        </row>
        <row r="2615">
          <cell r="A2615">
            <v>350690</v>
          </cell>
          <cell r="B2615" t="str">
            <v>SP</v>
          </cell>
          <cell r="C2615" t="str">
            <v>BOFETE</v>
          </cell>
          <cell r="D2615" t="str">
            <v>350690</v>
          </cell>
          <cell r="F2615">
            <v>5099430</v>
          </cell>
          <cell r="H2615">
            <v>4929449</v>
          </cell>
        </row>
        <row r="2616">
          <cell r="A2616">
            <v>350715</v>
          </cell>
          <cell r="B2616" t="str">
            <v>SP</v>
          </cell>
          <cell r="C2616" t="str">
            <v>BOM SUCESSO DE ITARARÉ</v>
          </cell>
          <cell r="D2616" t="str">
            <v>350715</v>
          </cell>
          <cell r="E2616">
            <v>292</v>
          </cell>
          <cell r="F2616">
            <v>3750332</v>
          </cell>
          <cell r="G2616">
            <v>205</v>
          </cell>
          <cell r="H2616">
            <v>4080634</v>
          </cell>
        </row>
        <row r="2617">
          <cell r="A2617">
            <v>350800</v>
          </cell>
          <cell r="B2617" t="str">
            <v>SP</v>
          </cell>
          <cell r="C2617" t="str">
            <v>BURI</v>
          </cell>
          <cell r="D2617" t="str">
            <v>350800</v>
          </cell>
          <cell r="F2617">
            <v>876000</v>
          </cell>
          <cell r="H2617">
            <v>846800</v>
          </cell>
        </row>
        <row r="2618">
          <cell r="A2618">
            <v>350860</v>
          </cell>
          <cell r="B2618" t="str">
            <v>SP</v>
          </cell>
          <cell r="C2618" t="str">
            <v>CACHOEIRA PAULISTA</v>
          </cell>
          <cell r="D2618" t="str">
            <v>350860</v>
          </cell>
          <cell r="F2618">
            <v>114484290</v>
          </cell>
          <cell r="H2618">
            <v>110668147</v>
          </cell>
        </row>
        <row r="2619">
          <cell r="A2619">
            <v>350890</v>
          </cell>
          <cell r="B2619" t="str">
            <v>SP</v>
          </cell>
          <cell r="C2619" t="str">
            <v>CAIABU</v>
          </cell>
          <cell r="D2619" t="str">
            <v>350890</v>
          </cell>
          <cell r="E2619">
            <v>24500</v>
          </cell>
          <cell r="F2619">
            <v>16587404</v>
          </cell>
          <cell r="G2619">
            <v>27212</v>
          </cell>
          <cell r="H2619">
            <v>15907615</v>
          </cell>
        </row>
        <row r="2620">
          <cell r="A2620">
            <v>350920</v>
          </cell>
          <cell r="B2620" t="str">
            <v>SP</v>
          </cell>
          <cell r="C2620" t="str">
            <v>CAJAMAR</v>
          </cell>
          <cell r="D2620" t="str">
            <v>350920</v>
          </cell>
          <cell r="E2620">
            <v>2007539</v>
          </cell>
          <cell r="F2620">
            <v>153880212</v>
          </cell>
          <cell r="G2620">
            <v>2519750</v>
          </cell>
          <cell r="H2620">
            <v>197851575</v>
          </cell>
        </row>
        <row r="2621">
          <cell r="A2621">
            <v>350925</v>
          </cell>
          <cell r="B2621" t="str">
            <v>SP</v>
          </cell>
          <cell r="C2621" t="str">
            <v>CAJATI</v>
          </cell>
          <cell r="D2621" t="str">
            <v>350925</v>
          </cell>
          <cell r="F2621">
            <v>91147050</v>
          </cell>
          <cell r="H2621">
            <v>88108815</v>
          </cell>
        </row>
        <row r="2622">
          <cell r="A2622">
            <v>350940</v>
          </cell>
          <cell r="B2622" t="str">
            <v>SP</v>
          </cell>
          <cell r="C2622" t="str">
            <v>CAJURU</v>
          </cell>
          <cell r="D2622" t="str">
            <v>350940</v>
          </cell>
          <cell r="F2622">
            <v>73627110</v>
          </cell>
          <cell r="H2622">
            <v>71172873</v>
          </cell>
        </row>
        <row r="2623">
          <cell r="A2623">
            <v>350945</v>
          </cell>
          <cell r="B2623" t="str">
            <v>SP</v>
          </cell>
          <cell r="C2623" t="str">
            <v>CAMPINA DO MONTE ALEGRE</v>
          </cell>
          <cell r="D2623" t="str">
            <v>350945</v>
          </cell>
          <cell r="F2623">
            <v>0</v>
          </cell>
          <cell r="H2623">
            <v>0</v>
          </cell>
        </row>
        <row r="2624">
          <cell r="A2624">
            <v>350960</v>
          </cell>
          <cell r="B2624" t="str">
            <v>SP</v>
          </cell>
          <cell r="C2624" t="str">
            <v>CAMPO LIMPO PAULISTA</v>
          </cell>
          <cell r="D2624" t="str">
            <v>350960</v>
          </cell>
          <cell r="E2624">
            <v>469969</v>
          </cell>
          <cell r="F2624">
            <v>23999851</v>
          </cell>
          <cell r="G2624">
            <v>499351</v>
          </cell>
          <cell r="H2624">
            <v>43324769</v>
          </cell>
        </row>
        <row r="2625">
          <cell r="A2625">
            <v>350990</v>
          </cell>
          <cell r="B2625" t="str">
            <v>SP</v>
          </cell>
          <cell r="C2625" t="str">
            <v>CANANÉIA</v>
          </cell>
          <cell r="D2625" t="str">
            <v>350990</v>
          </cell>
          <cell r="F2625">
            <v>6265980</v>
          </cell>
          <cell r="H2625">
            <v>6057114</v>
          </cell>
        </row>
        <row r="2626">
          <cell r="A2626">
            <v>350995</v>
          </cell>
          <cell r="B2626" t="str">
            <v>SP</v>
          </cell>
          <cell r="C2626" t="str">
            <v>CANAS</v>
          </cell>
          <cell r="D2626" t="str">
            <v>350995</v>
          </cell>
          <cell r="F2626">
            <v>2373690</v>
          </cell>
          <cell r="H2626">
            <v>2294567</v>
          </cell>
        </row>
        <row r="2627">
          <cell r="A2627">
            <v>351000</v>
          </cell>
          <cell r="B2627" t="str">
            <v>SP</v>
          </cell>
          <cell r="C2627" t="str">
            <v>CÂNDIDO MOTA</v>
          </cell>
          <cell r="D2627" t="str">
            <v>351000</v>
          </cell>
          <cell r="E2627">
            <v>465924</v>
          </cell>
          <cell r="F2627">
            <v>52798890</v>
          </cell>
          <cell r="G2627">
            <v>318743</v>
          </cell>
          <cell r="H2627">
            <v>42054075</v>
          </cell>
        </row>
        <row r="2628">
          <cell r="A2628">
            <v>351010</v>
          </cell>
          <cell r="B2628" t="str">
            <v>SP</v>
          </cell>
          <cell r="C2628" t="str">
            <v>CÂNDIDO RODRIGUES</v>
          </cell>
          <cell r="D2628" t="str">
            <v>351010</v>
          </cell>
          <cell r="F2628">
            <v>95145570</v>
          </cell>
          <cell r="H2628">
            <v>91974051</v>
          </cell>
        </row>
        <row r="2629">
          <cell r="A2629">
            <v>351020</v>
          </cell>
          <cell r="B2629" t="str">
            <v>SP</v>
          </cell>
          <cell r="C2629" t="str">
            <v>CAPÃO BONITO</v>
          </cell>
          <cell r="D2629" t="str">
            <v>351020</v>
          </cell>
          <cell r="F2629">
            <v>72403050</v>
          </cell>
          <cell r="H2629">
            <v>69989615</v>
          </cell>
        </row>
        <row r="2630">
          <cell r="A2630">
            <v>351050</v>
          </cell>
          <cell r="B2630" t="str">
            <v>SP</v>
          </cell>
          <cell r="C2630" t="str">
            <v>CARAGUATATUBA</v>
          </cell>
          <cell r="D2630" t="str">
            <v>351050</v>
          </cell>
          <cell r="E2630">
            <v>1871712</v>
          </cell>
          <cell r="F2630">
            <v>329244992</v>
          </cell>
          <cell r="G2630">
            <v>2492664</v>
          </cell>
          <cell r="H2630">
            <v>362820148</v>
          </cell>
        </row>
        <row r="2631">
          <cell r="A2631">
            <v>351060</v>
          </cell>
          <cell r="B2631" t="str">
            <v>SP</v>
          </cell>
          <cell r="C2631" t="str">
            <v>CARAPICUÍBA</v>
          </cell>
          <cell r="D2631" t="str">
            <v>351060</v>
          </cell>
          <cell r="E2631">
            <v>5053505</v>
          </cell>
          <cell r="F2631">
            <v>868687406</v>
          </cell>
          <cell r="G2631">
            <v>4640393</v>
          </cell>
          <cell r="H2631">
            <v>787135721</v>
          </cell>
        </row>
        <row r="2632">
          <cell r="A2632">
            <v>351090</v>
          </cell>
          <cell r="B2632" t="str">
            <v>SP</v>
          </cell>
          <cell r="C2632" t="str">
            <v>CÁSSIA DOS COQUEIROS</v>
          </cell>
          <cell r="D2632" t="str">
            <v>351090</v>
          </cell>
          <cell r="F2632">
            <v>6063030</v>
          </cell>
          <cell r="H2632">
            <v>5860929</v>
          </cell>
        </row>
        <row r="2633">
          <cell r="A2633">
            <v>351110</v>
          </cell>
          <cell r="B2633" t="str">
            <v>SP</v>
          </cell>
          <cell r="C2633" t="str">
            <v>CATANDUVA</v>
          </cell>
          <cell r="D2633" t="str">
            <v>351110</v>
          </cell>
          <cell r="F2633">
            <v>2872950</v>
          </cell>
          <cell r="H2633">
            <v>2777185</v>
          </cell>
        </row>
        <row r="2634">
          <cell r="A2634">
            <v>351140</v>
          </cell>
          <cell r="B2634" t="str">
            <v>SP</v>
          </cell>
          <cell r="C2634" t="str">
            <v>CERQUEIRA CÉSAR</v>
          </cell>
          <cell r="D2634" t="str">
            <v>351140</v>
          </cell>
          <cell r="F2634">
            <v>79643820</v>
          </cell>
          <cell r="H2634">
            <v>76989026</v>
          </cell>
        </row>
        <row r="2635">
          <cell r="A2635">
            <v>351160</v>
          </cell>
          <cell r="B2635" t="str">
            <v>SP</v>
          </cell>
          <cell r="C2635" t="str">
            <v>CESÁRIO LANGE</v>
          </cell>
          <cell r="D2635" t="str">
            <v>351160</v>
          </cell>
          <cell r="F2635">
            <v>12673860</v>
          </cell>
          <cell r="H2635">
            <v>12251398</v>
          </cell>
        </row>
        <row r="2636">
          <cell r="A2636">
            <v>351240</v>
          </cell>
          <cell r="B2636" t="str">
            <v>SP</v>
          </cell>
          <cell r="C2636" t="str">
            <v>CORDEIRÓPOLIS</v>
          </cell>
          <cell r="D2636" t="str">
            <v>351240</v>
          </cell>
          <cell r="E2636">
            <v>548072</v>
          </cell>
          <cell r="F2636">
            <v>214933765</v>
          </cell>
          <cell r="G2636">
            <v>337503</v>
          </cell>
          <cell r="H2636">
            <v>200254064</v>
          </cell>
        </row>
        <row r="2637">
          <cell r="A2637">
            <v>351260</v>
          </cell>
          <cell r="B2637" t="str">
            <v>SP</v>
          </cell>
          <cell r="C2637" t="str">
            <v>CORONEL MACEDO</v>
          </cell>
          <cell r="D2637" t="str">
            <v>351260</v>
          </cell>
          <cell r="F2637">
            <v>13504500</v>
          </cell>
          <cell r="H2637">
            <v>13054350</v>
          </cell>
        </row>
        <row r="2638">
          <cell r="A2638">
            <v>351280</v>
          </cell>
          <cell r="B2638" t="str">
            <v>SP</v>
          </cell>
          <cell r="C2638" t="str">
            <v>COSMÓPOLIS</v>
          </cell>
          <cell r="D2638" t="str">
            <v>351280</v>
          </cell>
          <cell r="F2638">
            <v>108917310</v>
          </cell>
          <cell r="H2638">
            <v>105286733</v>
          </cell>
        </row>
        <row r="2639">
          <cell r="A2639">
            <v>351340</v>
          </cell>
          <cell r="B2639" t="str">
            <v>SP</v>
          </cell>
          <cell r="C2639" t="str">
            <v>CRUZEIRO</v>
          </cell>
          <cell r="D2639" t="str">
            <v>351340</v>
          </cell>
          <cell r="E2639">
            <v>68905</v>
          </cell>
          <cell r="F2639">
            <v>22526472</v>
          </cell>
          <cell r="G2639">
            <v>36561</v>
          </cell>
          <cell r="H2639">
            <v>19357432</v>
          </cell>
        </row>
        <row r="2640">
          <cell r="A2640">
            <v>351360</v>
          </cell>
          <cell r="B2640" t="str">
            <v>SP</v>
          </cell>
          <cell r="C2640" t="str">
            <v>CUNHA</v>
          </cell>
          <cell r="D2640" t="str">
            <v>351360</v>
          </cell>
          <cell r="F2640">
            <v>23209170</v>
          </cell>
          <cell r="H2640">
            <v>22435531</v>
          </cell>
        </row>
        <row r="2641">
          <cell r="A2641">
            <v>351380</v>
          </cell>
          <cell r="B2641" t="str">
            <v>SP</v>
          </cell>
          <cell r="C2641" t="str">
            <v>DIADEMA</v>
          </cell>
          <cell r="D2641" t="str">
            <v>351380</v>
          </cell>
          <cell r="E2641">
            <v>107954</v>
          </cell>
          <cell r="F2641">
            <v>584947960</v>
          </cell>
          <cell r="G2641">
            <v>34245</v>
          </cell>
          <cell r="H2641">
            <v>566744551</v>
          </cell>
        </row>
        <row r="2642">
          <cell r="A2642">
            <v>351460</v>
          </cell>
          <cell r="B2642" t="str">
            <v>SP</v>
          </cell>
          <cell r="C2642" t="str">
            <v>DUMONT</v>
          </cell>
          <cell r="D2642" t="str">
            <v>351460</v>
          </cell>
          <cell r="F2642">
            <v>25061462</v>
          </cell>
          <cell r="H2642">
            <v>24692609</v>
          </cell>
        </row>
        <row r="2643">
          <cell r="A2643">
            <v>351470</v>
          </cell>
          <cell r="B2643" t="str">
            <v>SP</v>
          </cell>
          <cell r="C2643" t="str">
            <v>ECHAPORÃ</v>
          </cell>
          <cell r="D2643" t="str">
            <v>351470</v>
          </cell>
          <cell r="F2643">
            <v>159930</v>
          </cell>
          <cell r="H2643">
            <v>154599</v>
          </cell>
        </row>
        <row r="2644">
          <cell r="A2644">
            <v>351480</v>
          </cell>
          <cell r="B2644" t="str">
            <v>SP</v>
          </cell>
          <cell r="C2644" t="str">
            <v>ELDORADO</v>
          </cell>
          <cell r="D2644" t="str">
            <v>351480</v>
          </cell>
          <cell r="F2644">
            <v>52003050</v>
          </cell>
          <cell r="H2644">
            <v>50269615</v>
          </cell>
        </row>
        <row r="2645">
          <cell r="A2645">
            <v>351510</v>
          </cell>
          <cell r="B2645" t="str">
            <v>SP</v>
          </cell>
          <cell r="C2645" t="str">
            <v>EMBU-GUAÇU</v>
          </cell>
          <cell r="D2645" t="str">
            <v>351510</v>
          </cell>
          <cell r="E2645">
            <v>644603</v>
          </cell>
          <cell r="F2645">
            <v>39354286</v>
          </cell>
          <cell r="G2645">
            <v>498570</v>
          </cell>
          <cell r="H2645">
            <v>31308282</v>
          </cell>
        </row>
        <row r="2646">
          <cell r="A2646">
            <v>351512</v>
          </cell>
          <cell r="B2646" t="str">
            <v>SP</v>
          </cell>
          <cell r="C2646" t="str">
            <v>EMILIANÓPOLIS</v>
          </cell>
          <cell r="D2646" t="str">
            <v>351512</v>
          </cell>
          <cell r="F2646">
            <v>198475080</v>
          </cell>
          <cell r="H2646">
            <v>191859244</v>
          </cell>
        </row>
        <row r="2647">
          <cell r="A2647">
            <v>351530</v>
          </cell>
          <cell r="B2647" t="str">
            <v>SP</v>
          </cell>
          <cell r="C2647" t="str">
            <v>ESTRELA DO NORTE</v>
          </cell>
          <cell r="D2647" t="str">
            <v>351530</v>
          </cell>
          <cell r="E2647">
            <v>267</v>
          </cell>
          <cell r="F2647">
            <v>6894767</v>
          </cell>
          <cell r="G2647">
            <v>16518</v>
          </cell>
          <cell r="H2647">
            <v>5552437</v>
          </cell>
        </row>
        <row r="2648">
          <cell r="A2648">
            <v>351535</v>
          </cell>
          <cell r="B2648" t="str">
            <v>SP</v>
          </cell>
          <cell r="C2648" t="str">
            <v>EUCLIDES DA CUNHA PAULISTA</v>
          </cell>
          <cell r="D2648" t="str">
            <v>351535</v>
          </cell>
          <cell r="F2648">
            <v>12347490</v>
          </cell>
          <cell r="H2648">
            <v>11935907</v>
          </cell>
        </row>
        <row r="2649">
          <cell r="A2649">
            <v>351560</v>
          </cell>
          <cell r="B2649" t="str">
            <v>SP</v>
          </cell>
          <cell r="C2649" t="str">
            <v>FERNANDO PRESTES</v>
          </cell>
          <cell r="D2649" t="str">
            <v>351560</v>
          </cell>
          <cell r="F2649">
            <v>9893940</v>
          </cell>
          <cell r="H2649">
            <v>9564142</v>
          </cell>
        </row>
        <row r="2650">
          <cell r="A2650">
            <v>351565</v>
          </cell>
          <cell r="B2650" t="str">
            <v>SP</v>
          </cell>
          <cell r="C2650" t="str">
            <v>FERNÃO</v>
          </cell>
          <cell r="D2650" t="str">
            <v>351565</v>
          </cell>
          <cell r="F2650">
            <v>7876980</v>
          </cell>
          <cell r="H2650">
            <v>7614414</v>
          </cell>
        </row>
        <row r="2651">
          <cell r="A2651">
            <v>351570</v>
          </cell>
          <cell r="B2651" t="str">
            <v>SP</v>
          </cell>
          <cell r="C2651" t="str">
            <v>FERRAZ DE VASCONCELOS</v>
          </cell>
          <cell r="D2651" t="str">
            <v>351570</v>
          </cell>
          <cell r="F2651">
            <v>799177830</v>
          </cell>
          <cell r="H2651">
            <v>772538569</v>
          </cell>
        </row>
        <row r="2652">
          <cell r="A2652">
            <v>351610</v>
          </cell>
          <cell r="B2652" t="str">
            <v>SP</v>
          </cell>
          <cell r="C2652" t="str">
            <v>FLORÍNEA</v>
          </cell>
          <cell r="D2652" t="str">
            <v>351610</v>
          </cell>
          <cell r="F2652">
            <v>7422420</v>
          </cell>
          <cell r="H2652">
            <v>7175006</v>
          </cell>
        </row>
        <row r="2653">
          <cell r="A2653">
            <v>351640</v>
          </cell>
          <cell r="B2653" t="str">
            <v>SP</v>
          </cell>
          <cell r="C2653" t="str">
            <v>FRANCO DA ROCHA</v>
          </cell>
          <cell r="D2653" t="str">
            <v>351640</v>
          </cell>
          <cell r="E2653">
            <v>1732665</v>
          </cell>
          <cell r="F2653">
            <v>969402108</v>
          </cell>
          <cell r="G2653">
            <v>550325</v>
          </cell>
          <cell r="H2653">
            <v>1120221708</v>
          </cell>
        </row>
        <row r="2654">
          <cell r="A2654">
            <v>351760</v>
          </cell>
          <cell r="B2654" t="str">
            <v>SP</v>
          </cell>
          <cell r="C2654" t="str">
            <v>GUAPIARA</v>
          </cell>
          <cell r="D2654" t="str">
            <v>351760</v>
          </cell>
          <cell r="F2654">
            <v>51247380</v>
          </cell>
          <cell r="H2654">
            <v>49539134</v>
          </cell>
        </row>
        <row r="2655">
          <cell r="A2655">
            <v>351770</v>
          </cell>
          <cell r="B2655" t="str">
            <v>SP</v>
          </cell>
          <cell r="C2655" t="str">
            <v>GUARÁ</v>
          </cell>
          <cell r="D2655" t="str">
            <v>351770</v>
          </cell>
          <cell r="E2655">
            <v>19041</v>
          </cell>
          <cell r="F2655">
            <v>23372266</v>
          </cell>
          <cell r="G2655">
            <v>12640</v>
          </cell>
          <cell r="H2655">
            <v>19556141</v>
          </cell>
        </row>
        <row r="2656">
          <cell r="A2656">
            <v>351840</v>
          </cell>
          <cell r="B2656" t="str">
            <v>SP</v>
          </cell>
          <cell r="C2656" t="str">
            <v>GUARATINGUETÁ</v>
          </cell>
          <cell r="D2656" t="str">
            <v>351840</v>
          </cell>
          <cell r="F2656">
            <v>46613850</v>
          </cell>
          <cell r="H2656">
            <v>45060055</v>
          </cell>
        </row>
        <row r="2657">
          <cell r="A2657">
            <v>351870</v>
          </cell>
          <cell r="B2657" t="str">
            <v>SP</v>
          </cell>
          <cell r="C2657" t="str">
            <v>GUARUJÁ</v>
          </cell>
          <cell r="D2657" t="str">
            <v>351870</v>
          </cell>
          <cell r="F2657">
            <v>293202180</v>
          </cell>
          <cell r="H2657">
            <v>283428774</v>
          </cell>
        </row>
        <row r="2658">
          <cell r="A2658">
            <v>351880</v>
          </cell>
          <cell r="B2658" t="str">
            <v>SP</v>
          </cell>
          <cell r="C2658" t="str">
            <v>GUARULHOS</v>
          </cell>
          <cell r="D2658" t="str">
            <v>351880</v>
          </cell>
          <cell r="F2658">
            <v>45622500</v>
          </cell>
          <cell r="H2658">
            <v>44101750</v>
          </cell>
        </row>
        <row r="2659">
          <cell r="A2659">
            <v>351885</v>
          </cell>
          <cell r="B2659" t="str">
            <v>SP</v>
          </cell>
          <cell r="C2659" t="str">
            <v>GUATAPARÁ</v>
          </cell>
          <cell r="D2659" t="str">
            <v>351885</v>
          </cell>
          <cell r="E2659">
            <v>23624</v>
          </cell>
          <cell r="F2659">
            <v>16315967</v>
          </cell>
          <cell r="G2659">
            <v>12398</v>
          </cell>
          <cell r="H2659">
            <v>18635411</v>
          </cell>
        </row>
        <row r="2660">
          <cell r="A2660">
            <v>351907</v>
          </cell>
          <cell r="B2660" t="str">
            <v>SP</v>
          </cell>
          <cell r="C2660" t="str">
            <v>HORTOLÂNDIA</v>
          </cell>
          <cell r="D2660" t="str">
            <v>351907</v>
          </cell>
          <cell r="F2660">
            <v>1198836270</v>
          </cell>
          <cell r="H2660">
            <v>1158875061</v>
          </cell>
        </row>
        <row r="2661">
          <cell r="A2661">
            <v>351950</v>
          </cell>
          <cell r="B2661" t="str">
            <v>SP</v>
          </cell>
          <cell r="C2661" t="str">
            <v>IBIRAREMA</v>
          </cell>
          <cell r="D2661" t="str">
            <v>351950</v>
          </cell>
          <cell r="F2661">
            <v>14118450</v>
          </cell>
          <cell r="H2661">
            <v>13647835</v>
          </cell>
        </row>
        <row r="2662">
          <cell r="A2662">
            <v>351960</v>
          </cell>
          <cell r="B2662" t="str">
            <v>SP</v>
          </cell>
          <cell r="C2662" t="str">
            <v>IBITINGA</v>
          </cell>
          <cell r="D2662" t="str">
            <v>351960</v>
          </cell>
          <cell r="E2662">
            <v>192540</v>
          </cell>
          <cell r="F2662">
            <v>54860069</v>
          </cell>
          <cell r="G2662">
            <v>176298</v>
          </cell>
          <cell r="H2662">
            <v>64928498</v>
          </cell>
        </row>
        <row r="2663">
          <cell r="A2663">
            <v>351970</v>
          </cell>
          <cell r="B2663" t="str">
            <v>SP</v>
          </cell>
          <cell r="C2663" t="str">
            <v>IBIÚNA</v>
          </cell>
          <cell r="D2663" t="str">
            <v>351970</v>
          </cell>
          <cell r="E2663">
            <v>10</v>
          </cell>
          <cell r="F2663">
            <v>1257</v>
          </cell>
          <cell r="G2663">
            <v>11647</v>
          </cell>
          <cell r="H2663">
            <v>3808676</v>
          </cell>
        </row>
        <row r="2664">
          <cell r="A2664">
            <v>352000</v>
          </cell>
          <cell r="B2664" t="str">
            <v>SP</v>
          </cell>
          <cell r="C2664" t="str">
            <v>IGARAÇU DO TIETÊ</v>
          </cell>
          <cell r="D2664" t="str">
            <v>352000</v>
          </cell>
          <cell r="F2664">
            <v>24845250</v>
          </cell>
          <cell r="H2664">
            <v>24017075</v>
          </cell>
        </row>
        <row r="2665">
          <cell r="A2665">
            <v>352030</v>
          </cell>
          <cell r="B2665" t="str">
            <v>SP</v>
          </cell>
          <cell r="C2665" t="str">
            <v>IGUAPE</v>
          </cell>
          <cell r="D2665" t="str">
            <v>352030</v>
          </cell>
          <cell r="F2665">
            <v>61532670</v>
          </cell>
          <cell r="H2665">
            <v>59481581</v>
          </cell>
        </row>
        <row r="2666">
          <cell r="A2666">
            <v>352042</v>
          </cell>
          <cell r="B2666" t="str">
            <v>SP</v>
          </cell>
          <cell r="C2666" t="str">
            <v>ILHA COMPRIDA</v>
          </cell>
          <cell r="D2666" t="str">
            <v>352042</v>
          </cell>
          <cell r="F2666">
            <v>23415990</v>
          </cell>
          <cell r="H2666">
            <v>22635457</v>
          </cell>
        </row>
        <row r="2667">
          <cell r="A2667">
            <v>352080</v>
          </cell>
          <cell r="B2667" t="str">
            <v>SP</v>
          </cell>
          <cell r="C2667" t="str">
            <v>INÚBIA PAULISTA</v>
          </cell>
          <cell r="D2667" t="str">
            <v>352080</v>
          </cell>
          <cell r="F2667">
            <v>14925450</v>
          </cell>
          <cell r="H2667">
            <v>14427935</v>
          </cell>
        </row>
        <row r="2668">
          <cell r="A2668">
            <v>352100</v>
          </cell>
          <cell r="B2668" t="str">
            <v>SP</v>
          </cell>
          <cell r="C2668" t="str">
            <v>IPERÓ</v>
          </cell>
          <cell r="D2668" t="str">
            <v>352100</v>
          </cell>
          <cell r="F2668">
            <v>47787660</v>
          </cell>
          <cell r="H2668">
            <v>46194738</v>
          </cell>
        </row>
        <row r="2669">
          <cell r="A2669">
            <v>352120</v>
          </cell>
          <cell r="B2669" t="str">
            <v>SP</v>
          </cell>
          <cell r="C2669" t="str">
            <v>IPORANGA</v>
          </cell>
          <cell r="D2669" t="str">
            <v>352120</v>
          </cell>
          <cell r="E2669">
            <v>17166</v>
          </cell>
          <cell r="F2669">
            <v>10612716</v>
          </cell>
          <cell r="G2669">
            <v>10818</v>
          </cell>
          <cell r="H2669">
            <v>15376567</v>
          </cell>
        </row>
        <row r="2670">
          <cell r="A2670">
            <v>352215</v>
          </cell>
          <cell r="B2670" t="str">
            <v>SP</v>
          </cell>
          <cell r="C2670" t="str">
            <v>ITAÓCA</v>
          </cell>
          <cell r="D2670" t="str">
            <v>352215</v>
          </cell>
          <cell r="E2670">
            <v>6377</v>
          </cell>
          <cell r="F2670">
            <v>7576469</v>
          </cell>
          <cell r="G2670">
            <v>1361</v>
          </cell>
          <cell r="H2670">
            <v>7423015</v>
          </cell>
        </row>
        <row r="2671">
          <cell r="A2671">
            <v>352230</v>
          </cell>
          <cell r="B2671" t="str">
            <v>SP</v>
          </cell>
          <cell r="C2671" t="str">
            <v>ITAPETININGA</v>
          </cell>
          <cell r="D2671" t="str">
            <v>352230</v>
          </cell>
          <cell r="F2671">
            <v>699821430</v>
          </cell>
          <cell r="H2671">
            <v>676494049</v>
          </cell>
        </row>
        <row r="2672">
          <cell r="A2672">
            <v>352240</v>
          </cell>
          <cell r="B2672" t="str">
            <v>SP</v>
          </cell>
          <cell r="C2672" t="str">
            <v>ITAPEVA</v>
          </cell>
          <cell r="D2672" t="str">
            <v>352240</v>
          </cell>
          <cell r="E2672">
            <v>1522</v>
          </cell>
          <cell r="F2672">
            <v>177332889</v>
          </cell>
          <cell r="G2672">
            <v>21</v>
          </cell>
          <cell r="H2672">
            <v>173564271</v>
          </cell>
        </row>
        <row r="2673">
          <cell r="A2673">
            <v>352265</v>
          </cell>
          <cell r="B2673" t="str">
            <v>SP</v>
          </cell>
          <cell r="C2673" t="str">
            <v>ITAPIRAPUÃ PAULISTA</v>
          </cell>
          <cell r="D2673" t="str">
            <v>352265</v>
          </cell>
          <cell r="E2673">
            <v>109618</v>
          </cell>
          <cell r="F2673">
            <v>18191209</v>
          </cell>
          <cell r="G2673">
            <v>45745</v>
          </cell>
          <cell r="H2673">
            <v>16757980</v>
          </cell>
        </row>
        <row r="2674">
          <cell r="A2674">
            <v>352270</v>
          </cell>
          <cell r="B2674" t="str">
            <v>SP</v>
          </cell>
          <cell r="C2674" t="str">
            <v>ITÁPOLIS</v>
          </cell>
          <cell r="D2674" t="str">
            <v>352270</v>
          </cell>
          <cell r="E2674">
            <v>309527</v>
          </cell>
          <cell r="F2674">
            <v>18917341</v>
          </cell>
          <cell r="G2674">
            <v>266266</v>
          </cell>
          <cell r="H2674">
            <v>19453776</v>
          </cell>
        </row>
        <row r="2675">
          <cell r="A2675">
            <v>352280</v>
          </cell>
          <cell r="B2675" t="str">
            <v>SP</v>
          </cell>
          <cell r="C2675" t="str">
            <v>ITAPORANGA</v>
          </cell>
          <cell r="D2675" t="str">
            <v>352280</v>
          </cell>
          <cell r="F2675">
            <v>4382370</v>
          </cell>
          <cell r="H2675">
            <v>4236291</v>
          </cell>
        </row>
        <row r="2676">
          <cell r="A2676">
            <v>352290</v>
          </cell>
          <cell r="B2676" t="str">
            <v>SP</v>
          </cell>
          <cell r="C2676" t="str">
            <v>ITAPUÍ</v>
          </cell>
          <cell r="D2676" t="str">
            <v>352290</v>
          </cell>
          <cell r="F2676">
            <v>199980</v>
          </cell>
          <cell r="H2676">
            <v>193314</v>
          </cell>
        </row>
        <row r="2677">
          <cell r="A2677">
            <v>352320</v>
          </cell>
          <cell r="B2677" t="str">
            <v>SP</v>
          </cell>
          <cell r="C2677" t="str">
            <v>ITARARÉ</v>
          </cell>
          <cell r="D2677" t="str">
            <v>352320</v>
          </cell>
          <cell r="E2677">
            <v>507620</v>
          </cell>
          <cell r="F2677">
            <v>110310933</v>
          </cell>
          <cell r="G2677">
            <v>613540</v>
          </cell>
          <cell r="H2677">
            <v>94368552</v>
          </cell>
        </row>
        <row r="2678">
          <cell r="A2678">
            <v>352330</v>
          </cell>
          <cell r="B2678" t="str">
            <v>SP</v>
          </cell>
          <cell r="C2678" t="str">
            <v>ITARIRI</v>
          </cell>
          <cell r="D2678" t="str">
            <v>352330</v>
          </cell>
          <cell r="F2678">
            <v>5698320</v>
          </cell>
          <cell r="H2678">
            <v>5508376</v>
          </cell>
        </row>
        <row r="2679">
          <cell r="A2679">
            <v>352370</v>
          </cell>
          <cell r="B2679" t="str">
            <v>SP</v>
          </cell>
          <cell r="C2679" t="str">
            <v>ITIRAPUÃ</v>
          </cell>
          <cell r="D2679" t="str">
            <v>352370</v>
          </cell>
          <cell r="E2679">
            <v>5909</v>
          </cell>
          <cell r="F2679">
            <v>10273939</v>
          </cell>
          <cell r="G2679">
            <v>4723</v>
          </cell>
          <cell r="H2679">
            <v>11278749</v>
          </cell>
        </row>
        <row r="2680">
          <cell r="A2680">
            <v>352400</v>
          </cell>
          <cell r="B2680" t="str">
            <v>SP</v>
          </cell>
          <cell r="C2680" t="str">
            <v>ITUPEVA</v>
          </cell>
          <cell r="D2680" t="str">
            <v>352400</v>
          </cell>
          <cell r="F2680">
            <v>182075280</v>
          </cell>
          <cell r="H2680">
            <v>176006104</v>
          </cell>
        </row>
        <row r="2681">
          <cell r="A2681">
            <v>352460</v>
          </cell>
          <cell r="B2681" t="str">
            <v>SP</v>
          </cell>
          <cell r="C2681" t="str">
            <v>JACUPIRANGA</v>
          </cell>
          <cell r="D2681" t="str">
            <v>352460</v>
          </cell>
          <cell r="E2681">
            <v>439198</v>
          </cell>
          <cell r="F2681">
            <v>53636813</v>
          </cell>
          <cell r="G2681">
            <v>305933</v>
          </cell>
          <cell r="H2681">
            <v>72714137</v>
          </cell>
        </row>
        <row r="2682">
          <cell r="A2682">
            <v>352480</v>
          </cell>
          <cell r="B2682" t="str">
            <v>SP</v>
          </cell>
          <cell r="C2682" t="str">
            <v>JALES</v>
          </cell>
          <cell r="D2682" t="str">
            <v>352480</v>
          </cell>
          <cell r="E2682">
            <v>416099</v>
          </cell>
          <cell r="F2682">
            <v>34907770</v>
          </cell>
          <cell r="G2682">
            <v>486004</v>
          </cell>
          <cell r="H2682">
            <v>45689895</v>
          </cell>
        </row>
        <row r="2683">
          <cell r="A2683">
            <v>352500</v>
          </cell>
          <cell r="B2683" t="str">
            <v>SP</v>
          </cell>
          <cell r="C2683" t="str">
            <v>JANDIRA</v>
          </cell>
          <cell r="D2683" t="str">
            <v>352500</v>
          </cell>
          <cell r="E2683">
            <v>2293360</v>
          </cell>
          <cell r="F2683">
            <v>235557015</v>
          </cell>
          <cell r="G2683">
            <v>1808690</v>
          </cell>
          <cell r="H2683">
            <v>214410088</v>
          </cell>
        </row>
        <row r="2684">
          <cell r="A2684">
            <v>352530</v>
          </cell>
          <cell r="B2684" t="str">
            <v>SP</v>
          </cell>
          <cell r="C2684" t="str">
            <v>JAÚ</v>
          </cell>
          <cell r="D2684" t="str">
            <v>352530</v>
          </cell>
          <cell r="F2684">
            <v>108678270</v>
          </cell>
          <cell r="H2684">
            <v>105055661</v>
          </cell>
        </row>
        <row r="2685">
          <cell r="A2685">
            <v>352550</v>
          </cell>
          <cell r="B2685" t="str">
            <v>SP</v>
          </cell>
          <cell r="C2685" t="str">
            <v>JOANÓPOLIS</v>
          </cell>
          <cell r="D2685" t="str">
            <v>352550</v>
          </cell>
          <cell r="E2685">
            <v>283868</v>
          </cell>
          <cell r="F2685">
            <v>147447145</v>
          </cell>
          <cell r="G2685">
            <v>286831</v>
          </cell>
          <cell r="H2685">
            <v>142984581</v>
          </cell>
        </row>
        <row r="2686">
          <cell r="A2686">
            <v>352560</v>
          </cell>
          <cell r="B2686" t="str">
            <v>SP</v>
          </cell>
          <cell r="C2686" t="str">
            <v>JOÃO RAMALHO</v>
          </cell>
          <cell r="D2686" t="str">
            <v>352560</v>
          </cell>
          <cell r="F2686">
            <v>15453990</v>
          </cell>
          <cell r="H2686">
            <v>14938857</v>
          </cell>
        </row>
        <row r="2687">
          <cell r="A2687">
            <v>352590</v>
          </cell>
          <cell r="B2687" t="str">
            <v>SP</v>
          </cell>
          <cell r="C2687" t="str">
            <v>JUNDIAÍ</v>
          </cell>
          <cell r="D2687" t="str">
            <v>352590</v>
          </cell>
          <cell r="F2687">
            <v>1239406800</v>
          </cell>
          <cell r="H2687">
            <v>1198093240</v>
          </cell>
        </row>
        <row r="2688">
          <cell r="A2688">
            <v>352610</v>
          </cell>
          <cell r="B2688" t="str">
            <v>SP</v>
          </cell>
          <cell r="C2688" t="str">
            <v>JUQUIÁ</v>
          </cell>
          <cell r="D2688" t="str">
            <v>352610</v>
          </cell>
          <cell r="E2688">
            <v>380977</v>
          </cell>
          <cell r="F2688">
            <v>68207382</v>
          </cell>
          <cell r="G2688">
            <v>429950</v>
          </cell>
          <cell r="H2688">
            <v>64527565</v>
          </cell>
        </row>
        <row r="2689">
          <cell r="A2689">
            <v>352620</v>
          </cell>
          <cell r="B2689" t="str">
            <v>SP</v>
          </cell>
          <cell r="C2689" t="str">
            <v>JUQUITIBA</v>
          </cell>
          <cell r="D2689" t="str">
            <v>352620</v>
          </cell>
          <cell r="E2689">
            <v>322254</v>
          </cell>
          <cell r="F2689">
            <v>27171011</v>
          </cell>
          <cell r="G2689">
            <v>274994</v>
          </cell>
          <cell r="H2689">
            <v>24991566</v>
          </cell>
        </row>
        <row r="2690">
          <cell r="A2690">
            <v>352630</v>
          </cell>
          <cell r="B2690" t="str">
            <v>SP</v>
          </cell>
          <cell r="C2690" t="str">
            <v>LAGOINHA</v>
          </cell>
          <cell r="D2690" t="str">
            <v>352630</v>
          </cell>
          <cell r="E2690">
            <v>16433</v>
          </cell>
          <cell r="F2690">
            <v>43267184</v>
          </cell>
          <cell r="G2690">
            <v>13137</v>
          </cell>
          <cell r="H2690">
            <v>40141219</v>
          </cell>
        </row>
        <row r="2691">
          <cell r="A2691">
            <v>352650</v>
          </cell>
          <cell r="B2691" t="str">
            <v>SP</v>
          </cell>
          <cell r="C2691" t="str">
            <v>LAVÍNIA</v>
          </cell>
          <cell r="D2691" t="str">
            <v>352650</v>
          </cell>
          <cell r="F2691">
            <v>3270450</v>
          </cell>
          <cell r="H2691">
            <v>3161435</v>
          </cell>
        </row>
        <row r="2692">
          <cell r="A2692">
            <v>352690</v>
          </cell>
          <cell r="B2692" t="str">
            <v>SP</v>
          </cell>
          <cell r="C2692" t="str">
            <v>LIMEIRA</v>
          </cell>
          <cell r="D2692" t="str">
            <v>352690</v>
          </cell>
          <cell r="F2692">
            <v>604685040</v>
          </cell>
          <cell r="H2692">
            <v>584528872</v>
          </cell>
        </row>
        <row r="2693">
          <cell r="A2693">
            <v>352720</v>
          </cell>
          <cell r="B2693" t="str">
            <v>SP</v>
          </cell>
          <cell r="C2693" t="str">
            <v>LORENA</v>
          </cell>
          <cell r="D2693" t="str">
            <v>352720</v>
          </cell>
          <cell r="E2693">
            <v>1437848</v>
          </cell>
          <cell r="F2693">
            <v>190231317</v>
          </cell>
          <cell r="G2693">
            <v>924586</v>
          </cell>
          <cell r="H2693">
            <v>149940547</v>
          </cell>
        </row>
        <row r="2694">
          <cell r="A2694">
            <v>352760</v>
          </cell>
          <cell r="B2694" t="str">
            <v>SP</v>
          </cell>
          <cell r="C2694" t="str">
            <v>LUÍS ANTÔNIO</v>
          </cell>
          <cell r="D2694" t="str">
            <v>352760</v>
          </cell>
          <cell r="E2694">
            <v>57759</v>
          </cell>
          <cell r="F2694">
            <v>42435779</v>
          </cell>
          <cell r="G2694">
            <v>93387</v>
          </cell>
          <cell r="H2694">
            <v>38019931</v>
          </cell>
        </row>
        <row r="2695">
          <cell r="A2695">
            <v>352770</v>
          </cell>
          <cell r="B2695" t="str">
            <v>SP</v>
          </cell>
          <cell r="C2695" t="str">
            <v>LUIZIÂNIA</v>
          </cell>
          <cell r="D2695" t="str">
            <v>352770</v>
          </cell>
          <cell r="F2695">
            <v>21090480</v>
          </cell>
          <cell r="H2695">
            <v>20387464</v>
          </cell>
        </row>
        <row r="2696">
          <cell r="A2696">
            <v>352780</v>
          </cell>
          <cell r="B2696" t="str">
            <v>SP</v>
          </cell>
          <cell r="C2696" t="str">
            <v>LUPÉRCIO</v>
          </cell>
          <cell r="D2696" t="str">
            <v>352780</v>
          </cell>
          <cell r="E2696">
            <v>17090</v>
          </cell>
          <cell r="F2696">
            <v>21372384</v>
          </cell>
          <cell r="G2696">
            <v>5784</v>
          </cell>
          <cell r="H2696">
            <v>21358358</v>
          </cell>
        </row>
        <row r="2697">
          <cell r="A2697">
            <v>352840</v>
          </cell>
          <cell r="B2697" t="str">
            <v>SP</v>
          </cell>
          <cell r="C2697" t="str">
            <v>MAIRINQUE</v>
          </cell>
          <cell r="D2697" t="str">
            <v>352840</v>
          </cell>
          <cell r="E2697">
            <v>1141552</v>
          </cell>
          <cell r="F2697">
            <v>109732240</v>
          </cell>
          <cell r="G2697">
            <v>289196</v>
          </cell>
          <cell r="H2697">
            <v>98452320</v>
          </cell>
        </row>
        <row r="2698">
          <cell r="A2698">
            <v>352850</v>
          </cell>
          <cell r="B2698" t="str">
            <v>SP</v>
          </cell>
          <cell r="C2698" t="str">
            <v>MAIRIPORÃ</v>
          </cell>
          <cell r="D2698" t="str">
            <v>352850</v>
          </cell>
          <cell r="E2698">
            <v>1203250</v>
          </cell>
          <cell r="F2698">
            <v>167244232</v>
          </cell>
          <cell r="G2698">
            <v>1041189</v>
          </cell>
          <cell r="H2698">
            <v>145002542</v>
          </cell>
        </row>
        <row r="2699">
          <cell r="A2699">
            <v>352900</v>
          </cell>
          <cell r="B2699" t="str">
            <v>SP</v>
          </cell>
          <cell r="C2699" t="str">
            <v>MARÍLIA</v>
          </cell>
          <cell r="D2699" t="str">
            <v>352900</v>
          </cell>
          <cell r="E2699">
            <v>1813748</v>
          </cell>
          <cell r="F2699">
            <v>163809554</v>
          </cell>
          <cell r="G2699">
            <v>2488585</v>
          </cell>
          <cell r="H2699">
            <v>174684740</v>
          </cell>
        </row>
        <row r="2700">
          <cell r="A2700">
            <v>352930</v>
          </cell>
          <cell r="B2700" t="str">
            <v>SP</v>
          </cell>
          <cell r="C2700" t="str">
            <v>MATÃO</v>
          </cell>
          <cell r="D2700" t="str">
            <v>352930</v>
          </cell>
          <cell r="F2700">
            <v>23712870</v>
          </cell>
          <cell r="H2700">
            <v>22922441</v>
          </cell>
        </row>
        <row r="2701">
          <cell r="A2701">
            <v>352940</v>
          </cell>
          <cell r="B2701" t="str">
            <v>SP</v>
          </cell>
          <cell r="C2701" t="str">
            <v>MAUÁ</v>
          </cell>
          <cell r="D2701" t="str">
            <v>352940</v>
          </cell>
          <cell r="F2701">
            <v>21152520</v>
          </cell>
          <cell r="H2701">
            <v>20447436</v>
          </cell>
        </row>
        <row r="2702">
          <cell r="A2702">
            <v>352950</v>
          </cell>
          <cell r="B2702" t="str">
            <v>SP</v>
          </cell>
          <cell r="C2702" t="str">
            <v>MENDONÇA</v>
          </cell>
          <cell r="D2702" t="str">
            <v>352950</v>
          </cell>
          <cell r="E2702">
            <v>28184</v>
          </cell>
          <cell r="F2702">
            <v>8054264</v>
          </cell>
          <cell r="G2702">
            <v>55275</v>
          </cell>
          <cell r="H2702">
            <v>11438388</v>
          </cell>
        </row>
        <row r="2703">
          <cell r="A2703">
            <v>352970</v>
          </cell>
          <cell r="B2703" t="str">
            <v>SP</v>
          </cell>
          <cell r="C2703" t="str">
            <v>MIGUELÓPOLIS</v>
          </cell>
          <cell r="D2703" t="str">
            <v>352970</v>
          </cell>
          <cell r="E2703">
            <v>15063</v>
          </cell>
          <cell r="F2703">
            <v>50281636</v>
          </cell>
          <cell r="G2703">
            <v>8857</v>
          </cell>
          <cell r="H2703">
            <v>46864274</v>
          </cell>
        </row>
        <row r="2704">
          <cell r="A2704">
            <v>352990</v>
          </cell>
          <cell r="B2704" t="str">
            <v>SP</v>
          </cell>
          <cell r="C2704" t="str">
            <v>MIRACATU</v>
          </cell>
          <cell r="D2704" t="str">
            <v>352990</v>
          </cell>
          <cell r="E2704">
            <v>26037</v>
          </cell>
          <cell r="F2704">
            <v>27723670</v>
          </cell>
          <cell r="G2704">
            <v>3964</v>
          </cell>
          <cell r="H2704">
            <v>28156494</v>
          </cell>
        </row>
        <row r="2705">
          <cell r="A2705">
            <v>353020</v>
          </cell>
          <cell r="B2705" t="str">
            <v>SP</v>
          </cell>
          <cell r="C2705" t="str">
            <v>MIRANTE DO PARANAPANEMA</v>
          </cell>
          <cell r="D2705" t="str">
            <v>353020</v>
          </cell>
          <cell r="F2705">
            <v>109661880</v>
          </cell>
          <cell r="H2705">
            <v>106006484</v>
          </cell>
        </row>
        <row r="2706">
          <cell r="A2706">
            <v>353060</v>
          </cell>
          <cell r="B2706" t="str">
            <v>SP</v>
          </cell>
          <cell r="C2706" t="str">
            <v>MOGI DAS CRUZES</v>
          </cell>
          <cell r="D2706" t="str">
            <v>353060</v>
          </cell>
          <cell r="F2706">
            <v>20200290</v>
          </cell>
          <cell r="H2706">
            <v>19526947</v>
          </cell>
        </row>
        <row r="2707">
          <cell r="A2707">
            <v>353090</v>
          </cell>
          <cell r="B2707" t="str">
            <v>SP</v>
          </cell>
          <cell r="C2707" t="str">
            <v>MOMBUCA</v>
          </cell>
          <cell r="D2707" t="str">
            <v>353090</v>
          </cell>
          <cell r="E2707">
            <v>32363</v>
          </cell>
          <cell r="F2707">
            <v>8357117</v>
          </cell>
          <cell r="G2707">
            <v>43183</v>
          </cell>
          <cell r="H2707">
            <v>8990132</v>
          </cell>
        </row>
        <row r="2708">
          <cell r="A2708">
            <v>353130</v>
          </cell>
          <cell r="B2708" t="str">
            <v>SP</v>
          </cell>
          <cell r="C2708" t="str">
            <v>MONTE ALTO</v>
          </cell>
          <cell r="D2708" t="str">
            <v>353130</v>
          </cell>
          <cell r="F2708">
            <v>15515400</v>
          </cell>
          <cell r="H2708">
            <v>14998220</v>
          </cell>
        </row>
        <row r="2709">
          <cell r="A2709">
            <v>353205</v>
          </cell>
          <cell r="B2709" t="str">
            <v>SP</v>
          </cell>
          <cell r="C2709" t="str">
            <v>MOTUCA</v>
          </cell>
          <cell r="D2709" t="str">
            <v>353205</v>
          </cell>
          <cell r="E2709">
            <v>14464</v>
          </cell>
          <cell r="F2709">
            <v>11907064</v>
          </cell>
          <cell r="G2709">
            <v>21339</v>
          </cell>
          <cell r="H2709">
            <v>10941802</v>
          </cell>
        </row>
        <row r="2710">
          <cell r="A2710">
            <v>353215</v>
          </cell>
          <cell r="B2710" t="str">
            <v>SP</v>
          </cell>
          <cell r="C2710" t="str">
            <v>NANTES</v>
          </cell>
          <cell r="D2710" t="str">
            <v>353215</v>
          </cell>
          <cell r="E2710">
            <v>251</v>
          </cell>
          <cell r="F2710">
            <v>22207084</v>
          </cell>
          <cell r="G2710">
            <v>58891</v>
          </cell>
          <cell r="H2710">
            <v>21487771</v>
          </cell>
        </row>
        <row r="2711">
          <cell r="A2711">
            <v>353220</v>
          </cell>
          <cell r="B2711" t="str">
            <v>SP</v>
          </cell>
          <cell r="C2711" t="str">
            <v>NARANDIBA</v>
          </cell>
          <cell r="D2711" t="str">
            <v>353220</v>
          </cell>
          <cell r="F2711">
            <v>12112140</v>
          </cell>
          <cell r="H2711">
            <v>11708402</v>
          </cell>
        </row>
        <row r="2712">
          <cell r="A2712">
            <v>353230</v>
          </cell>
          <cell r="B2712" t="str">
            <v>SP</v>
          </cell>
          <cell r="C2712" t="str">
            <v>NATIVIDADE DA SERRA</v>
          </cell>
          <cell r="D2712" t="str">
            <v>353230</v>
          </cell>
          <cell r="F2712">
            <v>269254540</v>
          </cell>
          <cell r="H2712">
            <v>267630621</v>
          </cell>
        </row>
        <row r="2713">
          <cell r="A2713">
            <v>353240</v>
          </cell>
          <cell r="B2713" t="str">
            <v>SP</v>
          </cell>
          <cell r="C2713" t="str">
            <v>NAZARÉ PAULISTA</v>
          </cell>
          <cell r="D2713" t="str">
            <v>353240</v>
          </cell>
          <cell r="E2713">
            <v>127152</v>
          </cell>
          <cell r="F2713">
            <v>9221295</v>
          </cell>
          <cell r="G2713">
            <v>45224</v>
          </cell>
          <cell r="H2713">
            <v>7471215</v>
          </cell>
        </row>
        <row r="2714">
          <cell r="A2714">
            <v>353270</v>
          </cell>
          <cell r="B2714" t="str">
            <v>SP</v>
          </cell>
          <cell r="C2714" t="str">
            <v>NIPOÃ</v>
          </cell>
          <cell r="D2714" t="str">
            <v>353270</v>
          </cell>
          <cell r="F2714">
            <v>24536250</v>
          </cell>
          <cell r="H2714">
            <v>23718375</v>
          </cell>
        </row>
        <row r="2715">
          <cell r="A2715">
            <v>353282</v>
          </cell>
          <cell r="B2715" t="str">
            <v>SP</v>
          </cell>
          <cell r="C2715" t="str">
            <v>NOVA CAMPINA</v>
          </cell>
          <cell r="D2715" t="str">
            <v>353282</v>
          </cell>
          <cell r="F2715">
            <v>211187490</v>
          </cell>
          <cell r="H2715">
            <v>204147907</v>
          </cell>
        </row>
        <row r="2716">
          <cell r="A2716">
            <v>353286</v>
          </cell>
          <cell r="B2716" t="str">
            <v>SP</v>
          </cell>
          <cell r="C2716" t="str">
            <v>NOVA CASTILHO</v>
          </cell>
          <cell r="D2716" t="str">
            <v>353286</v>
          </cell>
          <cell r="F2716">
            <v>3380700</v>
          </cell>
          <cell r="H2716">
            <v>3268010</v>
          </cell>
        </row>
        <row r="2717">
          <cell r="A2717">
            <v>353370</v>
          </cell>
          <cell r="B2717" t="str">
            <v>SP</v>
          </cell>
          <cell r="C2717" t="str">
            <v>OCAUÇU</v>
          </cell>
          <cell r="D2717" t="str">
            <v>353370</v>
          </cell>
          <cell r="F2717">
            <v>8510100</v>
          </cell>
          <cell r="H2717">
            <v>8226430</v>
          </cell>
        </row>
        <row r="2718">
          <cell r="A2718">
            <v>353530</v>
          </cell>
          <cell r="B2718" t="str">
            <v>SP</v>
          </cell>
          <cell r="C2718" t="str">
            <v>PALMITAL</v>
          </cell>
          <cell r="D2718" t="str">
            <v>353530</v>
          </cell>
          <cell r="F2718">
            <v>90938490</v>
          </cell>
          <cell r="H2718">
            <v>87907207</v>
          </cell>
        </row>
        <row r="2719">
          <cell r="A2719">
            <v>353540</v>
          </cell>
          <cell r="B2719" t="str">
            <v>SP</v>
          </cell>
          <cell r="C2719" t="str">
            <v>PANORAMA</v>
          </cell>
          <cell r="D2719" t="str">
            <v>353540</v>
          </cell>
          <cell r="E2719">
            <v>15273</v>
          </cell>
          <cell r="F2719">
            <v>21269205</v>
          </cell>
          <cell r="G2719">
            <v>2108</v>
          </cell>
          <cell r="H2719">
            <v>20018312</v>
          </cell>
        </row>
        <row r="2720">
          <cell r="A2720">
            <v>353550</v>
          </cell>
          <cell r="B2720" t="str">
            <v>SP</v>
          </cell>
          <cell r="C2720" t="str">
            <v>PARAGUAÇU PAULISTA</v>
          </cell>
          <cell r="D2720" t="str">
            <v>353550</v>
          </cell>
          <cell r="E2720">
            <v>762878</v>
          </cell>
          <cell r="F2720">
            <v>1013369975</v>
          </cell>
          <cell r="G2720">
            <v>30798830</v>
          </cell>
          <cell r="H2720">
            <v>718594436</v>
          </cell>
        </row>
        <row r="2721">
          <cell r="A2721">
            <v>353600</v>
          </cell>
          <cell r="B2721" t="str">
            <v>SP</v>
          </cell>
          <cell r="C2721" t="str">
            <v>PARAPUÃ</v>
          </cell>
          <cell r="D2721" t="str">
            <v>353600</v>
          </cell>
          <cell r="E2721">
            <v>24668</v>
          </cell>
          <cell r="F2721">
            <v>25015150</v>
          </cell>
          <cell r="G2721">
            <v>39862</v>
          </cell>
          <cell r="H2721">
            <v>24302779</v>
          </cell>
        </row>
        <row r="2722">
          <cell r="A2722">
            <v>353620</v>
          </cell>
          <cell r="B2722" t="str">
            <v>SP</v>
          </cell>
          <cell r="C2722" t="str">
            <v>PARIQUERA-AÇU</v>
          </cell>
          <cell r="D2722" t="str">
            <v>353620</v>
          </cell>
          <cell r="E2722">
            <v>97080</v>
          </cell>
          <cell r="F2722">
            <v>38432524</v>
          </cell>
          <cell r="G2722">
            <v>215973</v>
          </cell>
          <cell r="H2722">
            <v>36907316</v>
          </cell>
        </row>
        <row r="2723">
          <cell r="A2723">
            <v>353650</v>
          </cell>
          <cell r="B2723" t="str">
            <v>SP</v>
          </cell>
          <cell r="C2723" t="str">
            <v>PAULÍNIA</v>
          </cell>
          <cell r="D2723" t="str">
            <v>353650</v>
          </cell>
          <cell r="E2723">
            <v>3406482</v>
          </cell>
          <cell r="F2723">
            <v>509636923</v>
          </cell>
          <cell r="G2723">
            <v>3511488</v>
          </cell>
          <cell r="H2723">
            <v>467620376</v>
          </cell>
        </row>
        <row r="2724">
          <cell r="A2724">
            <v>353710</v>
          </cell>
          <cell r="B2724" t="str">
            <v>SP</v>
          </cell>
          <cell r="C2724" t="str">
            <v>PEDREIRA</v>
          </cell>
          <cell r="D2724" t="str">
            <v>353710</v>
          </cell>
          <cell r="F2724">
            <v>21032130</v>
          </cell>
          <cell r="H2724">
            <v>20331059</v>
          </cell>
        </row>
        <row r="2725">
          <cell r="A2725">
            <v>353720</v>
          </cell>
          <cell r="B2725" t="str">
            <v>SP</v>
          </cell>
          <cell r="C2725" t="str">
            <v>PEDRO DE TOLEDO</v>
          </cell>
          <cell r="D2725" t="str">
            <v>353720</v>
          </cell>
          <cell r="E2725">
            <v>1722</v>
          </cell>
          <cell r="F2725">
            <v>40737570</v>
          </cell>
          <cell r="G2725">
            <v>1248</v>
          </cell>
          <cell r="H2725">
            <v>39617942</v>
          </cell>
        </row>
        <row r="2726">
          <cell r="A2726">
            <v>353730</v>
          </cell>
          <cell r="B2726" t="str">
            <v>SP</v>
          </cell>
          <cell r="C2726" t="str">
            <v>PENÁPOLIS</v>
          </cell>
          <cell r="D2726" t="str">
            <v>353730</v>
          </cell>
          <cell r="E2726">
            <v>980793</v>
          </cell>
          <cell r="F2726">
            <v>93641722</v>
          </cell>
          <cell r="G2726">
            <v>462297</v>
          </cell>
          <cell r="H2726">
            <v>105215782</v>
          </cell>
        </row>
        <row r="2727">
          <cell r="A2727">
            <v>353780</v>
          </cell>
          <cell r="B2727" t="str">
            <v>SP</v>
          </cell>
          <cell r="C2727" t="str">
            <v>PIEDADE</v>
          </cell>
          <cell r="D2727" t="str">
            <v>353780</v>
          </cell>
          <cell r="F2727">
            <v>266510940</v>
          </cell>
          <cell r="H2727">
            <v>257627222</v>
          </cell>
        </row>
        <row r="2728">
          <cell r="A2728">
            <v>353800</v>
          </cell>
          <cell r="B2728" t="str">
            <v>SP</v>
          </cell>
          <cell r="C2728" t="str">
            <v>PINDAMONHANGABA</v>
          </cell>
          <cell r="D2728" t="str">
            <v>353800</v>
          </cell>
          <cell r="F2728">
            <v>7042230</v>
          </cell>
          <cell r="H2728">
            <v>6807489</v>
          </cell>
        </row>
        <row r="2729">
          <cell r="A2729">
            <v>353850</v>
          </cell>
          <cell r="B2729" t="str">
            <v>SP</v>
          </cell>
          <cell r="C2729" t="str">
            <v>PIQUETE</v>
          </cell>
          <cell r="D2729" t="str">
            <v>353850</v>
          </cell>
          <cell r="E2729">
            <v>9636</v>
          </cell>
          <cell r="F2729">
            <v>9665728</v>
          </cell>
          <cell r="G2729">
            <v>25953</v>
          </cell>
          <cell r="H2729">
            <v>8376114</v>
          </cell>
        </row>
        <row r="2730">
          <cell r="A2730">
            <v>353860</v>
          </cell>
          <cell r="B2730" t="str">
            <v>SP</v>
          </cell>
          <cell r="C2730" t="str">
            <v>PIRACAIA</v>
          </cell>
          <cell r="D2730" t="str">
            <v>353860</v>
          </cell>
          <cell r="E2730">
            <v>83037</v>
          </cell>
          <cell r="F2730">
            <v>57659824</v>
          </cell>
          <cell r="G2730">
            <v>139221</v>
          </cell>
          <cell r="H2730">
            <v>52969418</v>
          </cell>
        </row>
        <row r="2731">
          <cell r="A2731">
            <v>353910</v>
          </cell>
          <cell r="B2731" t="str">
            <v>SP</v>
          </cell>
          <cell r="C2731" t="str">
            <v>PIRAPORA DO BOM JESUS</v>
          </cell>
          <cell r="D2731" t="str">
            <v>353910</v>
          </cell>
          <cell r="E2731">
            <v>211276</v>
          </cell>
          <cell r="F2731">
            <v>62975157</v>
          </cell>
          <cell r="G2731">
            <v>327878</v>
          </cell>
          <cell r="H2731">
            <v>66933261</v>
          </cell>
        </row>
        <row r="2732">
          <cell r="A2732">
            <v>353940</v>
          </cell>
          <cell r="B2732" t="str">
            <v>SP</v>
          </cell>
          <cell r="C2732" t="str">
            <v>PIRATININGA</v>
          </cell>
          <cell r="D2732" t="str">
            <v>353940</v>
          </cell>
          <cell r="F2732">
            <v>6069570</v>
          </cell>
          <cell r="H2732">
            <v>5867251</v>
          </cell>
        </row>
        <row r="2733">
          <cell r="A2733">
            <v>353970</v>
          </cell>
          <cell r="B2733" t="str">
            <v>SP</v>
          </cell>
          <cell r="C2733" t="str">
            <v>PLATINA</v>
          </cell>
          <cell r="D2733" t="str">
            <v>353970</v>
          </cell>
          <cell r="F2733">
            <v>12600</v>
          </cell>
          <cell r="H2733">
            <v>12180</v>
          </cell>
        </row>
        <row r="2734">
          <cell r="A2734">
            <v>353980</v>
          </cell>
          <cell r="B2734" t="str">
            <v>SP</v>
          </cell>
          <cell r="C2734" t="str">
            <v>POÁ</v>
          </cell>
          <cell r="D2734" t="str">
            <v>353980</v>
          </cell>
          <cell r="E2734">
            <v>3108375</v>
          </cell>
          <cell r="F2734">
            <v>347656521</v>
          </cell>
          <cell r="G2734">
            <v>1636760</v>
          </cell>
          <cell r="H2734">
            <v>340004873</v>
          </cell>
        </row>
        <row r="2735">
          <cell r="A2735">
            <v>354020</v>
          </cell>
          <cell r="B2735" t="str">
            <v>SP</v>
          </cell>
          <cell r="C2735" t="str">
            <v>PONTAL</v>
          </cell>
          <cell r="D2735" t="str">
            <v>354020</v>
          </cell>
          <cell r="E2735">
            <v>34850</v>
          </cell>
          <cell r="F2735">
            <v>67440992</v>
          </cell>
          <cell r="G2735">
            <v>10565</v>
          </cell>
          <cell r="H2735">
            <v>61129227</v>
          </cell>
        </row>
        <row r="2736">
          <cell r="A2736">
            <v>354050</v>
          </cell>
          <cell r="B2736" t="str">
            <v>SP</v>
          </cell>
          <cell r="C2736" t="str">
            <v>PORANGABA</v>
          </cell>
          <cell r="D2736" t="str">
            <v>354050</v>
          </cell>
          <cell r="F2736">
            <v>40115040</v>
          </cell>
          <cell r="H2736">
            <v>38777872</v>
          </cell>
        </row>
        <row r="2737">
          <cell r="A2737">
            <v>354060</v>
          </cell>
          <cell r="B2737" t="str">
            <v>SP</v>
          </cell>
          <cell r="C2737" t="str">
            <v>PORTO FELIZ</v>
          </cell>
          <cell r="D2737" t="str">
            <v>354060</v>
          </cell>
          <cell r="F2737">
            <v>109361970</v>
          </cell>
          <cell r="H2737">
            <v>105716571</v>
          </cell>
        </row>
        <row r="2738">
          <cell r="A2738">
            <v>354075</v>
          </cell>
          <cell r="B2738" t="str">
            <v>SP</v>
          </cell>
          <cell r="C2738" t="str">
            <v>POTIM</v>
          </cell>
          <cell r="D2738" t="str">
            <v>354075</v>
          </cell>
          <cell r="E2738">
            <v>6712</v>
          </cell>
          <cell r="F2738">
            <v>67174372</v>
          </cell>
          <cell r="G2738">
            <v>8478</v>
          </cell>
          <cell r="H2738">
            <v>65295390</v>
          </cell>
        </row>
        <row r="2739">
          <cell r="A2739">
            <v>354090</v>
          </cell>
          <cell r="B2739" t="str">
            <v>SP</v>
          </cell>
          <cell r="C2739" t="str">
            <v>PRADÓPOLIS</v>
          </cell>
          <cell r="D2739" t="str">
            <v>354090</v>
          </cell>
          <cell r="E2739">
            <v>1212</v>
          </cell>
          <cell r="F2739">
            <v>23713498</v>
          </cell>
          <cell r="G2739">
            <v>215</v>
          </cell>
          <cell r="H2739">
            <v>26354483</v>
          </cell>
        </row>
        <row r="2740">
          <cell r="A2740">
            <v>354165</v>
          </cell>
          <cell r="B2740" t="str">
            <v>SP</v>
          </cell>
          <cell r="C2740" t="str">
            <v>QUADRA</v>
          </cell>
          <cell r="D2740" t="str">
            <v>354165</v>
          </cell>
          <cell r="E2740">
            <v>6755</v>
          </cell>
          <cell r="F2740">
            <v>16188479</v>
          </cell>
          <cell r="H2740">
            <v>15622590</v>
          </cell>
        </row>
        <row r="2741">
          <cell r="A2741">
            <v>354190</v>
          </cell>
          <cell r="B2741" t="str">
            <v>SP</v>
          </cell>
          <cell r="C2741" t="str">
            <v>QUELUZ</v>
          </cell>
          <cell r="D2741" t="str">
            <v>354190</v>
          </cell>
          <cell r="E2741">
            <v>10147</v>
          </cell>
          <cell r="F2741">
            <v>18117839</v>
          </cell>
          <cell r="G2741">
            <v>10116</v>
          </cell>
          <cell r="H2741">
            <v>15005033</v>
          </cell>
        </row>
        <row r="2742">
          <cell r="A2742">
            <v>354200</v>
          </cell>
          <cell r="B2742" t="str">
            <v>SP</v>
          </cell>
          <cell r="C2742" t="str">
            <v>QUINTANA</v>
          </cell>
          <cell r="D2742" t="str">
            <v>354200</v>
          </cell>
          <cell r="F2742">
            <v>15893340</v>
          </cell>
          <cell r="H2742">
            <v>15363562</v>
          </cell>
        </row>
        <row r="2743">
          <cell r="A2743">
            <v>354230</v>
          </cell>
          <cell r="B2743" t="str">
            <v>SP</v>
          </cell>
          <cell r="C2743" t="str">
            <v>REDENÇÃO DA SERRA</v>
          </cell>
          <cell r="D2743" t="str">
            <v>354230</v>
          </cell>
          <cell r="E2743">
            <v>21349</v>
          </cell>
          <cell r="F2743">
            <v>28759937</v>
          </cell>
          <cell r="G2743">
            <v>16029</v>
          </cell>
          <cell r="H2743">
            <v>26116833</v>
          </cell>
        </row>
        <row r="2744">
          <cell r="A2744">
            <v>354240</v>
          </cell>
          <cell r="B2744" t="str">
            <v>SP</v>
          </cell>
          <cell r="C2744" t="str">
            <v>REGENTE FEIJÓ</v>
          </cell>
          <cell r="D2744" t="str">
            <v>354240</v>
          </cell>
          <cell r="F2744">
            <v>60407310</v>
          </cell>
          <cell r="H2744">
            <v>58393733</v>
          </cell>
        </row>
        <row r="2745">
          <cell r="A2745">
            <v>354260</v>
          </cell>
          <cell r="B2745" t="str">
            <v>SP</v>
          </cell>
          <cell r="C2745" t="str">
            <v>REGISTRO</v>
          </cell>
          <cell r="D2745" t="str">
            <v>354260</v>
          </cell>
          <cell r="F2745">
            <v>121650660</v>
          </cell>
          <cell r="H2745">
            <v>117595638</v>
          </cell>
        </row>
        <row r="2746">
          <cell r="A2746">
            <v>354270</v>
          </cell>
          <cell r="B2746" t="str">
            <v>SP</v>
          </cell>
          <cell r="C2746" t="str">
            <v>RESTINGA</v>
          </cell>
          <cell r="D2746" t="str">
            <v>354270</v>
          </cell>
          <cell r="F2746">
            <v>17963580</v>
          </cell>
          <cell r="H2746">
            <v>17364794</v>
          </cell>
        </row>
        <row r="2747">
          <cell r="A2747">
            <v>354280</v>
          </cell>
          <cell r="B2747" t="str">
            <v>SP</v>
          </cell>
          <cell r="C2747" t="str">
            <v>RIBEIRA</v>
          </cell>
          <cell r="D2747" t="str">
            <v>354280</v>
          </cell>
          <cell r="E2747">
            <v>17727</v>
          </cell>
          <cell r="F2747">
            <v>11459459</v>
          </cell>
          <cell r="G2747">
            <v>21484</v>
          </cell>
          <cell r="H2747">
            <v>10951531</v>
          </cell>
        </row>
        <row r="2748">
          <cell r="A2748">
            <v>354300</v>
          </cell>
          <cell r="B2748" t="str">
            <v>SP</v>
          </cell>
          <cell r="C2748" t="str">
            <v>RIBEIRÃO BRANCO</v>
          </cell>
          <cell r="D2748" t="str">
            <v>354300</v>
          </cell>
          <cell r="F2748">
            <v>519270</v>
          </cell>
          <cell r="H2748">
            <v>501961</v>
          </cell>
        </row>
        <row r="2749">
          <cell r="A2749">
            <v>354325</v>
          </cell>
          <cell r="B2749" t="str">
            <v>SP</v>
          </cell>
          <cell r="C2749" t="str">
            <v>RIBEIRÃO GRANDE</v>
          </cell>
          <cell r="D2749" t="str">
            <v>354325</v>
          </cell>
          <cell r="E2749">
            <v>142393</v>
          </cell>
          <cell r="F2749">
            <v>60930874</v>
          </cell>
          <cell r="G2749">
            <v>54998</v>
          </cell>
          <cell r="H2749">
            <v>58256527</v>
          </cell>
        </row>
        <row r="2750">
          <cell r="A2750">
            <v>354330</v>
          </cell>
          <cell r="B2750" t="str">
            <v>SP</v>
          </cell>
          <cell r="C2750" t="str">
            <v>RIBEIRÃO PIRES</v>
          </cell>
          <cell r="D2750" t="str">
            <v>354330</v>
          </cell>
          <cell r="F2750">
            <v>718413810</v>
          </cell>
          <cell r="H2750">
            <v>694466683</v>
          </cell>
        </row>
        <row r="2751">
          <cell r="A2751">
            <v>354400</v>
          </cell>
          <cell r="B2751" t="str">
            <v>SP</v>
          </cell>
          <cell r="C2751" t="str">
            <v>RIO DAS PEDRAS</v>
          </cell>
          <cell r="D2751" t="str">
            <v>354400</v>
          </cell>
          <cell r="E2751">
            <v>7184</v>
          </cell>
          <cell r="F2751">
            <v>42466936</v>
          </cell>
          <cell r="H2751">
            <v>45101854</v>
          </cell>
        </row>
        <row r="2752">
          <cell r="A2752">
            <v>354410</v>
          </cell>
          <cell r="B2752" t="str">
            <v>SP</v>
          </cell>
          <cell r="C2752" t="str">
            <v>RIO GRANDE DA SERRA</v>
          </cell>
          <cell r="D2752" t="str">
            <v>354410</v>
          </cell>
          <cell r="E2752">
            <v>533530</v>
          </cell>
          <cell r="F2752">
            <v>139842555</v>
          </cell>
          <cell r="G2752">
            <v>604412</v>
          </cell>
          <cell r="H2752">
            <v>131783720</v>
          </cell>
        </row>
        <row r="2753">
          <cell r="A2753">
            <v>354350</v>
          </cell>
          <cell r="B2753" t="str">
            <v>SP</v>
          </cell>
          <cell r="C2753" t="str">
            <v>RIVERSUL</v>
          </cell>
          <cell r="D2753" t="str">
            <v>354350</v>
          </cell>
          <cell r="E2753">
            <v>8243</v>
          </cell>
          <cell r="F2753">
            <v>6308084</v>
          </cell>
          <cell r="G2753">
            <v>9524</v>
          </cell>
          <cell r="H2753">
            <v>7428925</v>
          </cell>
        </row>
        <row r="2754">
          <cell r="A2754">
            <v>354425</v>
          </cell>
          <cell r="B2754" t="str">
            <v>SP</v>
          </cell>
          <cell r="C2754" t="str">
            <v>ROSANA</v>
          </cell>
          <cell r="D2754" t="str">
            <v>354425</v>
          </cell>
          <cell r="F2754">
            <v>61904820</v>
          </cell>
          <cell r="H2754">
            <v>59841326</v>
          </cell>
        </row>
        <row r="2755">
          <cell r="A2755">
            <v>354430</v>
          </cell>
          <cell r="B2755" t="str">
            <v>SP</v>
          </cell>
          <cell r="C2755" t="str">
            <v>ROSEIRA</v>
          </cell>
          <cell r="D2755" t="str">
            <v>354430</v>
          </cell>
          <cell r="E2755">
            <v>93186</v>
          </cell>
          <cell r="F2755">
            <v>63006299</v>
          </cell>
          <cell r="G2755">
            <v>64110</v>
          </cell>
          <cell r="H2755">
            <v>52344392</v>
          </cell>
        </row>
        <row r="2756">
          <cell r="A2756">
            <v>354470</v>
          </cell>
          <cell r="B2756" t="str">
            <v>SP</v>
          </cell>
          <cell r="C2756" t="str">
            <v>SAGRES</v>
          </cell>
          <cell r="D2756" t="str">
            <v>354470</v>
          </cell>
          <cell r="E2756">
            <v>241</v>
          </cell>
          <cell r="F2756">
            <v>9874534</v>
          </cell>
          <cell r="G2756">
            <v>539</v>
          </cell>
          <cell r="H2756">
            <v>8956495</v>
          </cell>
        </row>
        <row r="2757">
          <cell r="A2757">
            <v>354490</v>
          </cell>
          <cell r="B2757" t="str">
            <v>SP</v>
          </cell>
          <cell r="C2757" t="str">
            <v>SALES OLIVEIRA</v>
          </cell>
          <cell r="D2757" t="str">
            <v>354490</v>
          </cell>
          <cell r="F2757">
            <v>0</v>
          </cell>
          <cell r="H2757">
            <v>0</v>
          </cell>
        </row>
        <row r="2758">
          <cell r="A2758">
            <v>354500</v>
          </cell>
          <cell r="B2758" t="str">
            <v>SP</v>
          </cell>
          <cell r="C2758" t="str">
            <v>SALESÓPOLIS</v>
          </cell>
          <cell r="D2758" t="str">
            <v>354500</v>
          </cell>
          <cell r="E2758">
            <v>231968</v>
          </cell>
          <cell r="F2758">
            <v>36928897</v>
          </cell>
          <cell r="G2758">
            <v>208329</v>
          </cell>
          <cell r="H2758">
            <v>32187330</v>
          </cell>
        </row>
        <row r="2759">
          <cell r="A2759">
            <v>354510</v>
          </cell>
          <cell r="B2759" t="str">
            <v>SP</v>
          </cell>
          <cell r="C2759" t="str">
            <v>SALMOURÃO</v>
          </cell>
          <cell r="D2759" t="str">
            <v>354510</v>
          </cell>
          <cell r="E2759">
            <v>3625</v>
          </cell>
          <cell r="F2759">
            <v>38269255</v>
          </cell>
          <cell r="G2759">
            <v>16114</v>
          </cell>
          <cell r="H2759">
            <v>37459212</v>
          </cell>
        </row>
        <row r="2760">
          <cell r="A2760">
            <v>354520</v>
          </cell>
          <cell r="B2760" t="str">
            <v>SP</v>
          </cell>
          <cell r="C2760" t="str">
            <v>SALTO</v>
          </cell>
          <cell r="D2760" t="str">
            <v>354520</v>
          </cell>
          <cell r="E2760">
            <v>1354665</v>
          </cell>
          <cell r="F2760">
            <v>171917134</v>
          </cell>
          <cell r="G2760">
            <v>690339</v>
          </cell>
          <cell r="H2760">
            <v>153841717</v>
          </cell>
        </row>
        <row r="2761">
          <cell r="A2761">
            <v>354540</v>
          </cell>
          <cell r="B2761" t="str">
            <v>SP</v>
          </cell>
          <cell r="C2761" t="str">
            <v>SALTO GRANDE</v>
          </cell>
          <cell r="D2761" t="str">
            <v>354540</v>
          </cell>
          <cell r="E2761">
            <v>1372</v>
          </cell>
          <cell r="F2761">
            <v>26554991</v>
          </cell>
          <cell r="G2761">
            <v>1327</v>
          </cell>
          <cell r="H2761">
            <v>20037584</v>
          </cell>
        </row>
        <row r="2762">
          <cell r="A2762">
            <v>354600</v>
          </cell>
          <cell r="B2762" t="str">
            <v>SP</v>
          </cell>
          <cell r="C2762" t="str">
            <v>SANTA BRANCA</v>
          </cell>
          <cell r="D2762" t="str">
            <v>354600</v>
          </cell>
          <cell r="E2762">
            <v>199422</v>
          </cell>
          <cell r="F2762">
            <v>82641863</v>
          </cell>
          <cell r="G2762">
            <v>878850</v>
          </cell>
          <cell r="H2762">
            <v>82204198</v>
          </cell>
        </row>
        <row r="2763">
          <cell r="A2763">
            <v>354610</v>
          </cell>
          <cell r="B2763" t="str">
            <v>SP</v>
          </cell>
          <cell r="C2763" t="str">
            <v>SANTA CLARA D'OESTE</v>
          </cell>
          <cell r="D2763" t="str">
            <v>354610</v>
          </cell>
          <cell r="F2763">
            <v>0</v>
          </cell>
          <cell r="H2763">
            <v>0</v>
          </cell>
        </row>
        <row r="2764">
          <cell r="A2764">
            <v>354620</v>
          </cell>
          <cell r="B2764" t="str">
            <v>SP</v>
          </cell>
          <cell r="C2764" t="str">
            <v>SANTA CRUZ DA CONCEIÇÃO</v>
          </cell>
          <cell r="D2764" t="str">
            <v>354620</v>
          </cell>
          <cell r="E2764">
            <v>38255</v>
          </cell>
          <cell r="F2764">
            <v>13924791</v>
          </cell>
          <cell r="G2764">
            <v>46909</v>
          </cell>
          <cell r="H2764">
            <v>13766619</v>
          </cell>
        </row>
        <row r="2765">
          <cell r="A2765">
            <v>354625</v>
          </cell>
          <cell r="B2765" t="str">
            <v>SP</v>
          </cell>
          <cell r="C2765" t="str">
            <v>SANTA CRUZ DA ESPERANÇA</v>
          </cell>
          <cell r="D2765" t="str">
            <v>354625</v>
          </cell>
          <cell r="F2765">
            <v>10499730</v>
          </cell>
          <cell r="H2765">
            <v>10149739</v>
          </cell>
        </row>
        <row r="2766">
          <cell r="A2766">
            <v>354680</v>
          </cell>
          <cell r="B2766" t="str">
            <v>SP</v>
          </cell>
          <cell r="C2766" t="str">
            <v>SANTA ISABEL</v>
          </cell>
          <cell r="D2766" t="str">
            <v>354680</v>
          </cell>
          <cell r="E2766">
            <v>371878</v>
          </cell>
          <cell r="F2766">
            <v>32474207</v>
          </cell>
          <cell r="G2766">
            <v>478779</v>
          </cell>
          <cell r="H2766">
            <v>29613649</v>
          </cell>
        </row>
        <row r="2767">
          <cell r="A2767">
            <v>354690</v>
          </cell>
          <cell r="B2767" t="str">
            <v>SP</v>
          </cell>
          <cell r="C2767" t="str">
            <v>SANTA LÚCIA</v>
          </cell>
          <cell r="D2767" t="str">
            <v>354690</v>
          </cell>
          <cell r="E2767">
            <v>54506</v>
          </cell>
          <cell r="F2767">
            <v>3803561</v>
          </cell>
          <cell r="G2767">
            <v>52208</v>
          </cell>
          <cell r="H2767">
            <v>4088438</v>
          </cell>
        </row>
        <row r="2768">
          <cell r="A2768">
            <v>354760</v>
          </cell>
          <cell r="B2768" t="str">
            <v>SP</v>
          </cell>
          <cell r="C2768" t="str">
            <v>SANTA ROSA DE VITERBO</v>
          </cell>
          <cell r="D2768" t="str">
            <v>354760</v>
          </cell>
          <cell r="F2768">
            <v>24468240</v>
          </cell>
          <cell r="H2768">
            <v>23652632</v>
          </cell>
        </row>
        <row r="2769">
          <cell r="A2769">
            <v>354720</v>
          </cell>
          <cell r="B2769" t="str">
            <v>SP</v>
          </cell>
          <cell r="C2769" t="str">
            <v>SANTANA DA PONTE PENSA</v>
          </cell>
          <cell r="D2769" t="str">
            <v>354720</v>
          </cell>
          <cell r="F2769">
            <v>4200</v>
          </cell>
          <cell r="H2769">
            <v>4060</v>
          </cell>
        </row>
        <row r="2770">
          <cell r="A2770">
            <v>354780</v>
          </cell>
          <cell r="B2770" t="str">
            <v>SP</v>
          </cell>
          <cell r="C2770" t="str">
            <v>SANTO ANDRÉ</v>
          </cell>
          <cell r="D2770" t="str">
            <v>354780</v>
          </cell>
          <cell r="F2770">
            <v>307619400</v>
          </cell>
          <cell r="H2770">
            <v>297365420</v>
          </cell>
        </row>
        <row r="2771">
          <cell r="A2771">
            <v>354790</v>
          </cell>
          <cell r="B2771" t="str">
            <v>SP</v>
          </cell>
          <cell r="C2771" t="str">
            <v>SANTO ANTÔNIO DA ALEGRIA</v>
          </cell>
          <cell r="D2771" t="str">
            <v>354790</v>
          </cell>
          <cell r="F2771">
            <v>7634640</v>
          </cell>
          <cell r="H2771">
            <v>7380152</v>
          </cell>
        </row>
        <row r="2772">
          <cell r="A2772">
            <v>354800</v>
          </cell>
          <cell r="B2772" t="str">
            <v>SP</v>
          </cell>
          <cell r="C2772" t="str">
            <v>SANTO ANTÔNIO DE POSSE</v>
          </cell>
          <cell r="D2772" t="str">
            <v>354800</v>
          </cell>
          <cell r="F2772">
            <v>11499330</v>
          </cell>
          <cell r="H2772">
            <v>11116019</v>
          </cell>
        </row>
        <row r="2773">
          <cell r="A2773">
            <v>354810</v>
          </cell>
          <cell r="B2773" t="str">
            <v>SP</v>
          </cell>
          <cell r="C2773" t="str">
            <v>SANTO ANTÔNIO DO JARDIM</v>
          </cell>
          <cell r="D2773" t="str">
            <v>354810</v>
          </cell>
          <cell r="F2773">
            <v>34005210</v>
          </cell>
          <cell r="H2773">
            <v>32871703</v>
          </cell>
        </row>
        <row r="2774">
          <cell r="A2774">
            <v>354820</v>
          </cell>
          <cell r="B2774" t="str">
            <v>SP</v>
          </cell>
          <cell r="C2774" t="str">
            <v>SANTO ANTÔNIO DO PINHAL</v>
          </cell>
          <cell r="D2774" t="str">
            <v>354820</v>
          </cell>
          <cell r="E2774">
            <v>3317</v>
          </cell>
          <cell r="F2774">
            <v>4714883</v>
          </cell>
          <cell r="G2774">
            <v>3243</v>
          </cell>
          <cell r="H2774">
            <v>5540147</v>
          </cell>
        </row>
        <row r="2775">
          <cell r="A2775">
            <v>354860</v>
          </cell>
          <cell r="B2775" t="str">
            <v>SP</v>
          </cell>
          <cell r="C2775" t="str">
            <v>SÃO BENTO DO SAPUCAÍ</v>
          </cell>
          <cell r="D2775" t="str">
            <v>354860</v>
          </cell>
          <cell r="E2775">
            <v>8330</v>
          </cell>
          <cell r="F2775">
            <v>16099014</v>
          </cell>
          <cell r="G2775">
            <v>640</v>
          </cell>
          <cell r="H2775">
            <v>18989584</v>
          </cell>
        </row>
        <row r="2776">
          <cell r="A2776">
            <v>354870</v>
          </cell>
          <cell r="B2776" t="str">
            <v>SP</v>
          </cell>
          <cell r="C2776" t="str">
            <v>SÃO BERNARDO DO CAMPO</v>
          </cell>
          <cell r="D2776" t="str">
            <v>354870</v>
          </cell>
          <cell r="F2776">
            <v>21050760</v>
          </cell>
          <cell r="H2776">
            <v>20349068</v>
          </cell>
        </row>
        <row r="2777">
          <cell r="A2777">
            <v>354950</v>
          </cell>
          <cell r="B2777" t="str">
            <v>SP</v>
          </cell>
          <cell r="C2777" t="str">
            <v>SÃO JOSÉ DA BELA VISTA</v>
          </cell>
          <cell r="D2777" t="str">
            <v>354950</v>
          </cell>
          <cell r="E2777">
            <v>12867</v>
          </cell>
          <cell r="F2777">
            <v>16727536</v>
          </cell>
          <cell r="G2777">
            <v>9161</v>
          </cell>
          <cell r="H2777">
            <v>14689046</v>
          </cell>
        </row>
        <row r="2778">
          <cell r="A2778">
            <v>354960</v>
          </cell>
          <cell r="B2778" t="str">
            <v>SP</v>
          </cell>
          <cell r="C2778" t="str">
            <v>SÃO JOSÉ DO BARREIRO</v>
          </cell>
          <cell r="D2778" t="str">
            <v>354960</v>
          </cell>
          <cell r="E2778">
            <v>19408</v>
          </cell>
          <cell r="F2778">
            <v>14535274</v>
          </cell>
          <cell r="G2778">
            <v>8496</v>
          </cell>
          <cell r="H2778">
            <v>14150135</v>
          </cell>
        </row>
        <row r="2779">
          <cell r="A2779">
            <v>354995</v>
          </cell>
          <cell r="B2779" t="str">
            <v>SP</v>
          </cell>
          <cell r="C2779" t="str">
            <v>SÃO LOURENÇO DA SERRA</v>
          </cell>
          <cell r="D2779" t="str">
            <v>354995</v>
          </cell>
          <cell r="E2779">
            <v>291845</v>
          </cell>
          <cell r="F2779">
            <v>26347376</v>
          </cell>
          <cell r="G2779">
            <v>133239</v>
          </cell>
          <cell r="H2779">
            <v>22669796</v>
          </cell>
        </row>
        <row r="2780">
          <cell r="A2780">
            <v>355070</v>
          </cell>
          <cell r="B2780" t="str">
            <v>SP</v>
          </cell>
          <cell r="C2780" t="str">
            <v>SÃO SEBASTIÃO</v>
          </cell>
          <cell r="D2780" t="str">
            <v>355070</v>
          </cell>
          <cell r="E2780">
            <v>370396</v>
          </cell>
          <cell r="F2780">
            <v>46787909</v>
          </cell>
          <cell r="G2780">
            <v>128693</v>
          </cell>
          <cell r="H2780">
            <v>34658763</v>
          </cell>
        </row>
        <row r="2781">
          <cell r="A2781">
            <v>355110</v>
          </cell>
          <cell r="B2781" t="str">
            <v>SP</v>
          </cell>
          <cell r="C2781" t="str">
            <v>SARAPUÍ</v>
          </cell>
          <cell r="D2781" t="str">
            <v>355110</v>
          </cell>
          <cell r="F2781">
            <v>48681750</v>
          </cell>
          <cell r="H2781">
            <v>47059025</v>
          </cell>
        </row>
        <row r="2782">
          <cell r="A2782">
            <v>355130</v>
          </cell>
          <cell r="B2782" t="str">
            <v>SP</v>
          </cell>
          <cell r="C2782" t="str">
            <v>SEBASTIANÓPOLIS DO SUL</v>
          </cell>
          <cell r="D2782" t="str">
            <v>355130</v>
          </cell>
          <cell r="E2782">
            <v>565</v>
          </cell>
          <cell r="F2782">
            <v>12197887</v>
          </cell>
          <cell r="G2782">
            <v>851</v>
          </cell>
          <cell r="H2782">
            <v>15728347</v>
          </cell>
        </row>
        <row r="2783">
          <cell r="A2783">
            <v>355160</v>
          </cell>
          <cell r="B2783" t="str">
            <v>SP</v>
          </cell>
          <cell r="C2783" t="str">
            <v>SERRA NEGRA</v>
          </cell>
          <cell r="D2783" t="str">
            <v>355160</v>
          </cell>
          <cell r="E2783">
            <v>639947</v>
          </cell>
          <cell r="F2783">
            <v>107142671</v>
          </cell>
          <cell r="G2783">
            <v>662680</v>
          </cell>
          <cell r="H2783">
            <v>102005437</v>
          </cell>
        </row>
        <row r="2784">
          <cell r="A2784">
            <v>355150</v>
          </cell>
          <cell r="B2784" t="str">
            <v>SP</v>
          </cell>
          <cell r="C2784" t="str">
            <v>SERRANA</v>
          </cell>
          <cell r="D2784" t="str">
            <v>355150</v>
          </cell>
          <cell r="F2784">
            <v>842028060</v>
          </cell>
          <cell r="H2784">
            <v>813960458</v>
          </cell>
        </row>
        <row r="2785">
          <cell r="A2785">
            <v>355180</v>
          </cell>
          <cell r="B2785" t="str">
            <v>SP</v>
          </cell>
          <cell r="C2785" t="str">
            <v>SETE BARRAS</v>
          </cell>
          <cell r="D2785" t="str">
            <v>355180</v>
          </cell>
          <cell r="E2785">
            <v>63007</v>
          </cell>
          <cell r="F2785">
            <v>14196154</v>
          </cell>
          <cell r="G2785">
            <v>75</v>
          </cell>
          <cell r="H2785">
            <v>13189023</v>
          </cell>
        </row>
        <row r="2786">
          <cell r="A2786">
            <v>355220</v>
          </cell>
          <cell r="B2786" t="str">
            <v>SP</v>
          </cell>
          <cell r="C2786" t="str">
            <v>SOROCABA</v>
          </cell>
          <cell r="D2786" t="str">
            <v>355220</v>
          </cell>
          <cell r="F2786">
            <v>67377120</v>
          </cell>
          <cell r="G2786">
            <v>581</v>
          </cell>
          <cell r="H2786">
            <v>65119554</v>
          </cell>
        </row>
        <row r="2787">
          <cell r="A2787">
            <v>355250</v>
          </cell>
          <cell r="B2787" t="str">
            <v>SP</v>
          </cell>
          <cell r="C2787" t="str">
            <v>SUZANO</v>
          </cell>
          <cell r="D2787" t="str">
            <v>355250</v>
          </cell>
          <cell r="F2787">
            <v>387510</v>
          </cell>
          <cell r="H2787">
            <v>374593</v>
          </cell>
        </row>
        <row r="2788">
          <cell r="A2788">
            <v>355280</v>
          </cell>
          <cell r="B2788" t="str">
            <v>SP</v>
          </cell>
          <cell r="C2788" t="str">
            <v>TABOÃO DA SERRA</v>
          </cell>
          <cell r="D2788" t="str">
            <v>355280</v>
          </cell>
          <cell r="F2788">
            <v>111497880</v>
          </cell>
          <cell r="H2788">
            <v>107781284</v>
          </cell>
        </row>
        <row r="2789">
          <cell r="A2789">
            <v>355290</v>
          </cell>
          <cell r="B2789" t="str">
            <v>SP</v>
          </cell>
          <cell r="C2789" t="str">
            <v>TACIBA</v>
          </cell>
          <cell r="D2789" t="str">
            <v>355290</v>
          </cell>
          <cell r="E2789">
            <v>49101</v>
          </cell>
          <cell r="F2789">
            <v>24301254</v>
          </cell>
          <cell r="G2789">
            <v>27757</v>
          </cell>
          <cell r="H2789">
            <v>21173149</v>
          </cell>
        </row>
        <row r="2790">
          <cell r="A2790">
            <v>355360</v>
          </cell>
          <cell r="B2790" t="str">
            <v>SP</v>
          </cell>
          <cell r="C2790" t="str">
            <v>TAPIRATIBA</v>
          </cell>
          <cell r="D2790" t="str">
            <v>355360</v>
          </cell>
          <cell r="F2790">
            <v>12006840</v>
          </cell>
          <cell r="H2790">
            <v>11606612</v>
          </cell>
        </row>
        <row r="2791">
          <cell r="A2791">
            <v>355365</v>
          </cell>
          <cell r="B2791" t="str">
            <v>SP</v>
          </cell>
          <cell r="C2791" t="str">
            <v>TAQUARAL</v>
          </cell>
          <cell r="D2791" t="str">
            <v>355365</v>
          </cell>
          <cell r="F2791">
            <v>38329680</v>
          </cell>
          <cell r="H2791">
            <v>37052024</v>
          </cell>
        </row>
        <row r="2792">
          <cell r="A2792">
            <v>355370</v>
          </cell>
          <cell r="B2792" t="str">
            <v>SP</v>
          </cell>
          <cell r="C2792" t="str">
            <v>TAQUARITINGA</v>
          </cell>
          <cell r="D2792" t="str">
            <v>355370</v>
          </cell>
          <cell r="F2792">
            <v>45549630</v>
          </cell>
          <cell r="H2792">
            <v>44031309</v>
          </cell>
        </row>
        <row r="2793">
          <cell r="A2793">
            <v>355380</v>
          </cell>
          <cell r="B2793" t="str">
            <v>SP</v>
          </cell>
          <cell r="C2793" t="str">
            <v>TAQUARITUBA</v>
          </cell>
          <cell r="D2793" t="str">
            <v>355380</v>
          </cell>
          <cell r="F2793">
            <v>88771590</v>
          </cell>
          <cell r="H2793">
            <v>85812537</v>
          </cell>
        </row>
        <row r="2794">
          <cell r="A2794">
            <v>355385</v>
          </cell>
          <cell r="B2794" t="str">
            <v>SP</v>
          </cell>
          <cell r="C2794" t="str">
            <v>TAQUARIVAÍ</v>
          </cell>
          <cell r="D2794" t="str">
            <v>355385</v>
          </cell>
          <cell r="F2794">
            <v>24583200</v>
          </cell>
          <cell r="H2794">
            <v>23763760</v>
          </cell>
        </row>
        <row r="2795">
          <cell r="A2795">
            <v>355430</v>
          </cell>
          <cell r="B2795" t="str">
            <v>SP</v>
          </cell>
          <cell r="C2795" t="str">
            <v>TEODORO SAMPAIO</v>
          </cell>
          <cell r="D2795" t="str">
            <v>355430</v>
          </cell>
          <cell r="E2795">
            <v>215538</v>
          </cell>
          <cell r="F2795">
            <v>39604272</v>
          </cell>
          <cell r="G2795">
            <v>141844</v>
          </cell>
          <cell r="H2795">
            <v>36459283</v>
          </cell>
        </row>
        <row r="2796">
          <cell r="A2796">
            <v>355450</v>
          </cell>
          <cell r="B2796" t="str">
            <v>SP</v>
          </cell>
          <cell r="C2796" t="str">
            <v>TIETÊ</v>
          </cell>
          <cell r="D2796" t="str">
            <v>355450</v>
          </cell>
          <cell r="E2796">
            <v>320561</v>
          </cell>
          <cell r="F2796">
            <v>233218473</v>
          </cell>
          <cell r="G2796">
            <v>330677</v>
          </cell>
          <cell r="H2796">
            <v>236221213</v>
          </cell>
        </row>
        <row r="2797">
          <cell r="A2797">
            <v>355460</v>
          </cell>
          <cell r="B2797" t="str">
            <v>SP</v>
          </cell>
          <cell r="C2797" t="str">
            <v>TIMBURI</v>
          </cell>
          <cell r="D2797" t="str">
            <v>355460</v>
          </cell>
          <cell r="F2797">
            <v>14289450</v>
          </cell>
          <cell r="H2797">
            <v>13813135</v>
          </cell>
        </row>
        <row r="2798">
          <cell r="A2798">
            <v>355465</v>
          </cell>
          <cell r="B2798" t="str">
            <v>SP</v>
          </cell>
          <cell r="C2798" t="str">
            <v>TORRE DE PEDRA</v>
          </cell>
          <cell r="D2798" t="str">
            <v>355465</v>
          </cell>
          <cell r="F2798">
            <v>2631060</v>
          </cell>
          <cell r="H2798">
            <v>2543358</v>
          </cell>
        </row>
        <row r="2799">
          <cell r="A2799">
            <v>355475</v>
          </cell>
          <cell r="B2799" t="str">
            <v>SP</v>
          </cell>
          <cell r="C2799" t="str">
            <v>TRABIJU</v>
          </cell>
          <cell r="D2799" t="str">
            <v>355475</v>
          </cell>
          <cell r="F2799">
            <v>7100070</v>
          </cell>
          <cell r="H2799">
            <v>6863401</v>
          </cell>
        </row>
        <row r="2800">
          <cell r="A2800">
            <v>355495</v>
          </cell>
          <cell r="B2800" t="str">
            <v>SP</v>
          </cell>
          <cell r="C2800" t="str">
            <v>TUIUTI</v>
          </cell>
          <cell r="D2800" t="str">
            <v>355495</v>
          </cell>
          <cell r="F2800">
            <v>6000</v>
          </cell>
          <cell r="H2800">
            <v>5800</v>
          </cell>
        </row>
        <row r="2801">
          <cell r="A2801">
            <v>355540</v>
          </cell>
          <cell r="B2801" t="str">
            <v>SP</v>
          </cell>
          <cell r="C2801" t="str">
            <v>UBATUBA</v>
          </cell>
          <cell r="D2801" t="str">
            <v>355540</v>
          </cell>
          <cell r="F2801">
            <v>187563600</v>
          </cell>
          <cell r="H2801">
            <v>181311480</v>
          </cell>
        </row>
        <row r="2802">
          <cell r="A2802">
            <v>355560</v>
          </cell>
          <cell r="B2802" t="str">
            <v>SP</v>
          </cell>
          <cell r="C2802" t="str">
            <v>UCHOA</v>
          </cell>
          <cell r="D2802" t="str">
            <v>355560</v>
          </cell>
          <cell r="E2802">
            <v>72420</v>
          </cell>
          <cell r="F2802">
            <v>16549930</v>
          </cell>
          <cell r="G2802">
            <v>75195</v>
          </cell>
          <cell r="H2802">
            <v>19600829</v>
          </cell>
        </row>
        <row r="2803">
          <cell r="A2803">
            <v>355570</v>
          </cell>
          <cell r="B2803" t="str">
            <v>SP</v>
          </cell>
          <cell r="C2803" t="str">
            <v>UNIÃO PAULISTA</v>
          </cell>
          <cell r="D2803" t="str">
            <v>355570</v>
          </cell>
          <cell r="E2803">
            <v>1909</v>
          </cell>
          <cell r="F2803">
            <v>1265434</v>
          </cell>
          <cell r="H2803">
            <v>1646893</v>
          </cell>
        </row>
        <row r="2804">
          <cell r="A2804">
            <v>355650</v>
          </cell>
          <cell r="B2804" t="str">
            <v>SP</v>
          </cell>
          <cell r="C2804" t="str">
            <v>VÁRZEA PAULISTA</v>
          </cell>
          <cell r="D2804" t="str">
            <v>355650</v>
          </cell>
          <cell r="F2804">
            <v>279610500</v>
          </cell>
          <cell r="H2804">
            <v>270290150</v>
          </cell>
        </row>
        <row r="2805">
          <cell r="A2805">
            <v>355690</v>
          </cell>
          <cell r="B2805" t="str">
            <v>SP</v>
          </cell>
          <cell r="C2805" t="str">
            <v>VISTA ALEGRE DO ALTO</v>
          </cell>
          <cell r="D2805" t="str">
            <v>355690</v>
          </cell>
          <cell r="E2805">
            <v>175451</v>
          </cell>
          <cell r="F2805">
            <v>43296922</v>
          </cell>
          <cell r="G2805">
            <v>170045</v>
          </cell>
          <cell r="H2805">
            <v>43061504</v>
          </cell>
        </row>
        <row r="2806">
          <cell r="A2806">
            <v>355710</v>
          </cell>
          <cell r="B2806" t="str">
            <v>SP</v>
          </cell>
          <cell r="C2806" t="str">
            <v>VOTUPORANGA</v>
          </cell>
          <cell r="D2806" t="str">
            <v>355710</v>
          </cell>
          <cell r="F2806">
            <v>78920760</v>
          </cell>
          <cell r="H2806">
            <v>76290068</v>
          </cell>
        </row>
        <row r="2807">
          <cell r="A2807">
            <v>280010</v>
          </cell>
          <cell r="B2807" t="str">
            <v>SE</v>
          </cell>
          <cell r="C2807" t="str">
            <v>AMPARO DE SÃO FRANCISCO</v>
          </cell>
          <cell r="D2807" t="str">
            <v>280010</v>
          </cell>
          <cell r="F2807">
            <v>9012785</v>
          </cell>
          <cell r="G2807">
            <v>10591</v>
          </cell>
          <cell r="H2807">
            <v>10470284</v>
          </cell>
        </row>
        <row r="2808">
          <cell r="A2808">
            <v>280020</v>
          </cell>
          <cell r="B2808" t="str">
            <v>SE</v>
          </cell>
          <cell r="C2808" t="str">
            <v>AQUIDABÃ</v>
          </cell>
          <cell r="D2808" t="str">
            <v>280020</v>
          </cell>
          <cell r="E2808">
            <v>150032</v>
          </cell>
          <cell r="F2808">
            <v>22331921</v>
          </cell>
          <cell r="G2808">
            <v>76333</v>
          </cell>
          <cell r="H2808">
            <v>19660619</v>
          </cell>
        </row>
        <row r="2809">
          <cell r="A2809">
            <v>280030</v>
          </cell>
          <cell r="B2809" t="str">
            <v>SE</v>
          </cell>
          <cell r="C2809" t="str">
            <v>ARACAJU</v>
          </cell>
          <cell r="D2809" t="str">
            <v>280030</v>
          </cell>
          <cell r="F2809">
            <v>728275590</v>
          </cell>
          <cell r="H2809">
            <v>703999737</v>
          </cell>
        </row>
        <row r="2810">
          <cell r="A2810">
            <v>280040</v>
          </cell>
          <cell r="B2810" t="str">
            <v>SE</v>
          </cell>
          <cell r="C2810" t="str">
            <v>ARAUÁ</v>
          </cell>
          <cell r="D2810" t="str">
            <v>280040</v>
          </cell>
          <cell r="E2810">
            <v>7658</v>
          </cell>
          <cell r="F2810">
            <v>18600771</v>
          </cell>
          <cell r="G2810">
            <v>4787</v>
          </cell>
          <cell r="H2810">
            <v>16497929</v>
          </cell>
        </row>
        <row r="2811">
          <cell r="A2811">
            <v>280050</v>
          </cell>
          <cell r="B2811" t="str">
            <v>SE</v>
          </cell>
          <cell r="C2811" t="str">
            <v>AREIA BRANCA</v>
          </cell>
          <cell r="D2811" t="str">
            <v>280050</v>
          </cell>
          <cell r="F2811">
            <v>11585610</v>
          </cell>
          <cell r="H2811">
            <v>11199423</v>
          </cell>
        </row>
        <row r="2812">
          <cell r="A2812">
            <v>280060</v>
          </cell>
          <cell r="B2812" t="str">
            <v>SE</v>
          </cell>
          <cell r="C2812" t="str">
            <v>BARRA DOS COQUEIROS</v>
          </cell>
          <cell r="D2812" t="str">
            <v>280060</v>
          </cell>
          <cell r="E2812">
            <v>709404</v>
          </cell>
          <cell r="F2812">
            <v>47355070</v>
          </cell>
          <cell r="G2812">
            <v>853777</v>
          </cell>
          <cell r="H2812">
            <v>56019705</v>
          </cell>
        </row>
        <row r="2813">
          <cell r="A2813">
            <v>280067</v>
          </cell>
          <cell r="B2813" t="str">
            <v>SE</v>
          </cell>
          <cell r="C2813" t="str">
            <v>BOQUIM</v>
          </cell>
          <cell r="D2813" t="str">
            <v>280067</v>
          </cell>
          <cell r="E2813">
            <v>20395</v>
          </cell>
          <cell r="F2813">
            <v>60534215</v>
          </cell>
          <cell r="G2813">
            <v>133334</v>
          </cell>
          <cell r="H2813">
            <v>59201625</v>
          </cell>
        </row>
        <row r="2814">
          <cell r="A2814">
            <v>280070</v>
          </cell>
          <cell r="B2814" t="str">
            <v>SE</v>
          </cell>
          <cell r="C2814" t="str">
            <v>BREJO GRANDE</v>
          </cell>
          <cell r="D2814" t="str">
            <v>280070</v>
          </cell>
          <cell r="F2814">
            <v>38508005</v>
          </cell>
          <cell r="H2814">
            <v>37224400</v>
          </cell>
        </row>
        <row r="2815">
          <cell r="A2815">
            <v>280100</v>
          </cell>
          <cell r="B2815" t="str">
            <v>SE</v>
          </cell>
          <cell r="C2815" t="str">
            <v>CAMPO DO BRITO</v>
          </cell>
          <cell r="D2815" t="str">
            <v>280100</v>
          </cell>
          <cell r="E2815">
            <v>278808</v>
          </cell>
          <cell r="F2815">
            <v>36022920</v>
          </cell>
          <cell r="G2815">
            <v>291380</v>
          </cell>
          <cell r="H2815">
            <v>42082877</v>
          </cell>
        </row>
        <row r="2816">
          <cell r="A2816">
            <v>280110</v>
          </cell>
          <cell r="B2816" t="str">
            <v>SE</v>
          </cell>
          <cell r="C2816" t="str">
            <v>CANHOBA</v>
          </cell>
          <cell r="D2816" t="str">
            <v>280110</v>
          </cell>
          <cell r="E2816">
            <v>43405</v>
          </cell>
          <cell r="F2816">
            <v>25450207</v>
          </cell>
          <cell r="G2816">
            <v>239351</v>
          </cell>
          <cell r="H2816">
            <v>23990001</v>
          </cell>
        </row>
        <row r="2817">
          <cell r="A2817">
            <v>280120</v>
          </cell>
          <cell r="B2817" t="str">
            <v>SE</v>
          </cell>
          <cell r="C2817" t="str">
            <v>CANINDÉ DE SÃO FRANCISCO</v>
          </cell>
          <cell r="D2817" t="str">
            <v>280120</v>
          </cell>
          <cell r="F2817">
            <v>119846006</v>
          </cell>
          <cell r="G2817">
            <v>388815</v>
          </cell>
          <cell r="H2817">
            <v>114763360</v>
          </cell>
        </row>
        <row r="2818">
          <cell r="A2818">
            <v>280130</v>
          </cell>
          <cell r="B2818" t="str">
            <v>SE</v>
          </cell>
          <cell r="C2818" t="str">
            <v>CAPELA</v>
          </cell>
          <cell r="D2818" t="str">
            <v>280130</v>
          </cell>
          <cell r="E2818">
            <v>376846</v>
          </cell>
          <cell r="F2818">
            <v>90228499</v>
          </cell>
          <cell r="G2818">
            <v>436934</v>
          </cell>
          <cell r="H2818">
            <v>83981628</v>
          </cell>
        </row>
        <row r="2819">
          <cell r="A2819">
            <v>280140</v>
          </cell>
          <cell r="B2819" t="str">
            <v>SE</v>
          </cell>
          <cell r="C2819" t="str">
            <v>CARIRA</v>
          </cell>
          <cell r="D2819" t="str">
            <v>280140</v>
          </cell>
          <cell r="E2819">
            <v>92096</v>
          </cell>
          <cell r="F2819">
            <v>50338230</v>
          </cell>
          <cell r="G2819">
            <v>101991</v>
          </cell>
          <cell r="H2819">
            <v>56499749</v>
          </cell>
        </row>
        <row r="2820">
          <cell r="A2820">
            <v>280150</v>
          </cell>
          <cell r="B2820" t="str">
            <v>SE</v>
          </cell>
          <cell r="C2820" t="str">
            <v>CARMÓPOLIS</v>
          </cell>
          <cell r="D2820" t="str">
            <v>280150</v>
          </cell>
          <cell r="E2820">
            <v>11774</v>
          </cell>
          <cell r="F2820">
            <v>30766312</v>
          </cell>
          <cell r="G2820">
            <v>30747</v>
          </cell>
          <cell r="H2820">
            <v>33842936</v>
          </cell>
        </row>
        <row r="2821">
          <cell r="A2821">
            <v>280160</v>
          </cell>
          <cell r="B2821" t="str">
            <v>SE</v>
          </cell>
          <cell r="C2821" t="str">
            <v>CEDRO DE SÃO JOÃO</v>
          </cell>
          <cell r="D2821" t="str">
            <v>280160</v>
          </cell>
          <cell r="E2821">
            <v>14998</v>
          </cell>
          <cell r="F2821">
            <v>30929378</v>
          </cell>
          <cell r="G2821">
            <v>306</v>
          </cell>
          <cell r="H2821">
            <v>32129624</v>
          </cell>
        </row>
        <row r="2822">
          <cell r="A2822">
            <v>280170</v>
          </cell>
          <cell r="B2822" t="str">
            <v>SE</v>
          </cell>
          <cell r="C2822" t="str">
            <v>CRISTINÁPOLIS</v>
          </cell>
          <cell r="D2822" t="str">
            <v>280170</v>
          </cell>
          <cell r="F2822">
            <v>849621467</v>
          </cell>
          <cell r="H2822">
            <v>821019681</v>
          </cell>
        </row>
        <row r="2823">
          <cell r="A2823">
            <v>280190</v>
          </cell>
          <cell r="B2823" t="str">
            <v>SE</v>
          </cell>
          <cell r="C2823" t="str">
            <v>CUMBE</v>
          </cell>
          <cell r="D2823" t="str">
            <v>280190</v>
          </cell>
          <cell r="E2823">
            <v>1070</v>
          </cell>
          <cell r="F2823">
            <v>2169050</v>
          </cell>
          <cell r="G2823">
            <v>2274</v>
          </cell>
          <cell r="H2823">
            <v>3866755</v>
          </cell>
        </row>
        <row r="2824">
          <cell r="A2824">
            <v>280200</v>
          </cell>
          <cell r="B2824" t="str">
            <v>SE</v>
          </cell>
          <cell r="C2824" t="str">
            <v>DIVINA PASTORA</v>
          </cell>
          <cell r="D2824" t="str">
            <v>280200</v>
          </cell>
          <cell r="E2824">
            <v>65529</v>
          </cell>
          <cell r="F2824">
            <v>17872136</v>
          </cell>
          <cell r="G2824">
            <v>55786</v>
          </cell>
          <cell r="H2824">
            <v>21920712</v>
          </cell>
        </row>
        <row r="2825">
          <cell r="A2825">
            <v>280210</v>
          </cell>
          <cell r="B2825" t="str">
            <v>SE</v>
          </cell>
          <cell r="C2825" t="str">
            <v>ESTÂNCIA</v>
          </cell>
          <cell r="D2825" t="str">
            <v>280210</v>
          </cell>
          <cell r="E2825">
            <v>465276</v>
          </cell>
          <cell r="F2825">
            <v>56659837</v>
          </cell>
          <cell r="G2825">
            <v>1069478</v>
          </cell>
          <cell r="H2825">
            <v>63587048</v>
          </cell>
        </row>
        <row r="2826">
          <cell r="A2826">
            <v>280220</v>
          </cell>
          <cell r="B2826" t="str">
            <v>SE</v>
          </cell>
          <cell r="C2826" t="str">
            <v>FEIRA NOVA</v>
          </cell>
          <cell r="D2826" t="str">
            <v>280220</v>
          </cell>
          <cell r="E2826">
            <v>147</v>
          </cell>
          <cell r="F2826">
            <v>6171972</v>
          </cell>
          <cell r="G2826">
            <v>604</v>
          </cell>
          <cell r="H2826">
            <v>8125061</v>
          </cell>
        </row>
        <row r="2827">
          <cell r="A2827">
            <v>280230</v>
          </cell>
          <cell r="B2827" t="str">
            <v>SE</v>
          </cell>
          <cell r="C2827" t="str">
            <v>FREI PAULO</v>
          </cell>
          <cell r="D2827" t="str">
            <v>280230</v>
          </cell>
          <cell r="E2827">
            <v>132438</v>
          </cell>
          <cell r="F2827">
            <v>35145231641</v>
          </cell>
          <cell r="G2827">
            <v>74008</v>
          </cell>
          <cell r="H2827">
            <v>33969571416</v>
          </cell>
        </row>
        <row r="2828">
          <cell r="A2828">
            <v>280240</v>
          </cell>
          <cell r="B2828" t="str">
            <v>SE</v>
          </cell>
          <cell r="C2828" t="str">
            <v>GARARU</v>
          </cell>
          <cell r="D2828" t="str">
            <v>280240</v>
          </cell>
          <cell r="E2828">
            <v>2033</v>
          </cell>
          <cell r="F2828">
            <v>130178294</v>
          </cell>
          <cell r="H2828">
            <v>125967490</v>
          </cell>
        </row>
        <row r="2829">
          <cell r="A2829">
            <v>280250</v>
          </cell>
          <cell r="B2829" t="str">
            <v>SE</v>
          </cell>
          <cell r="C2829" t="str">
            <v>GENERAL MAYNARD</v>
          </cell>
          <cell r="D2829" t="str">
            <v>280250</v>
          </cell>
          <cell r="E2829">
            <v>24901</v>
          </cell>
          <cell r="F2829">
            <v>25614292</v>
          </cell>
          <cell r="H2829">
            <v>23888971</v>
          </cell>
        </row>
        <row r="2830">
          <cell r="A2830">
            <v>280260</v>
          </cell>
          <cell r="B2830" t="str">
            <v>SE</v>
          </cell>
          <cell r="C2830" t="str">
            <v>GRACHO CARDOSO</v>
          </cell>
          <cell r="D2830" t="str">
            <v>280260</v>
          </cell>
          <cell r="F2830">
            <v>466982401</v>
          </cell>
          <cell r="H2830">
            <v>451817544</v>
          </cell>
        </row>
        <row r="2831">
          <cell r="A2831">
            <v>280270</v>
          </cell>
          <cell r="B2831" t="str">
            <v>SE</v>
          </cell>
          <cell r="C2831" t="str">
            <v>ILHA DAS FLORES</v>
          </cell>
          <cell r="D2831" t="str">
            <v>280270</v>
          </cell>
          <cell r="E2831">
            <v>443291</v>
          </cell>
          <cell r="F2831">
            <v>9603407</v>
          </cell>
          <cell r="G2831">
            <v>34953</v>
          </cell>
          <cell r="H2831">
            <v>4184119</v>
          </cell>
        </row>
        <row r="2832">
          <cell r="A2832">
            <v>280280</v>
          </cell>
          <cell r="B2832" t="str">
            <v>SE</v>
          </cell>
          <cell r="C2832" t="str">
            <v>INDIAROBA</v>
          </cell>
          <cell r="D2832" t="str">
            <v>280280</v>
          </cell>
          <cell r="E2832">
            <v>17412</v>
          </cell>
          <cell r="F2832">
            <v>8597601</v>
          </cell>
          <cell r="G2832">
            <v>2571</v>
          </cell>
          <cell r="H2832">
            <v>11499714</v>
          </cell>
        </row>
        <row r="2833">
          <cell r="A2833">
            <v>280290</v>
          </cell>
          <cell r="B2833" t="str">
            <v>SE</v>
          </cell>
          <cell r="C2833" t="str">
            <v>ITABAIANA</v>
          </cell>
          <cell r="D2833" t="str">
            <v>280290</v>
          </cell>
          <cell r="E2833">
            <v>4045444</v>
          </cell>
          <cell r="F2833">
            <v>614812321</v>
          </cell>
          <cell r="G2833">
            <v>729870</v>
          </cell>
          <cell r="H2833">
            <v>589883520</v>
          </cell>
        </row>
        <row r="2834">
          <cell r="A2834">
            <v>280300</v>
          </cell>
          <cell r="B2834" t="str">
            <v>SE</v>
          </cell>
          <cell r="C2834" t="str">
            <v>ITABAIANINHA</v>
          </cell>
          <cell r="D2834" t="str">
            <v>280300</v>
          </cell>
          <cell r="E2834">
            <v>276126</v>
          </cell>
          <cell r="F2834">
            <v>24068131</v>
          </cell>
          <cell r="G2834">
            <v>121258</v>
          </cell>
          <cell r="H2834">
            <v>19304154</v>
          </cell>
        </row>
        <row r="2835">
          <cell r="A2835">
            <v>280310</v>
          </cell>
          <cell r="B2835" t="str">
            <v>SE</v>
          </cell>
          <cell r="C2835" t="str">
            <v>ITABI</v>
          </cell>
          <cell r="D2835" t="str">
            <v>280310</v>
          </cell>
          <cell r="F2835">
            <v>51768000</v>
          </cell>
          <cell r="H2835">
            <v>50042400</v>
          </cell>
        </row>
        <row r="2836">
          <cell r="A2836">
            <v>280320</v>
          </cell>
          <cell r="B2836" t="str">
            <v>SE</v>
          </cell>
          <cell r="C2836" t="str">
            <v>ITAPORANGA D'AJUDA</v>
          </cell>
          <cell r="D2836" t="str">
            <v>280320</v>
          </cell>
          <cell r="E2836">
            <v>57775</v>
          </cell>
          <cell r="F2836">
            <v>30050748</v>
          </cell>
          <cell r="G2836">
            <v>3483</v>
          </cell>
          <cell r="H2836">
            <v>28743387</v>
          </cell>
        </row>
        <row r="2837">
          <cell r="A2837">
            <v>280330</v>
          </cell>
          <cell r="B2837" t="str">
            <v>SE</v>
          </cell>
          <cell r="C2837" t="str">
            <v>JAPARATUBA</v>
          </cell>
          <cell r="D2837" t="str">
            <v>280330</v>
          </cell>
          <cell r="E2837">
            <v>98520</v>
          </cell>
          <cell r="F2837">
            <v>108616688</v>
          </cell>
          <cell r="G2837">
            <v>211273</v>
          </cell>
          <cell r="H2837">
            <v>113640061</v>
          </cell>
        </row>
        <row r="2838">
          <cell r="A2838">
            <v>280340</v>
          </cell>
          <cell r="B2838" t="str">
            <v>SE</v>
          </cell>
          <cell r="C2838" t="str">
            <v>JAPOATÃ</v>
          </cell>
          <cell r="D2838" t="str">
            <v>280340</v>
          </cell>
          <cell r="E2838">
            <v>55614</v>
          </cell>
          <cell r="F2838">
            <v>5919888</v>
          </cell>
          <cell r="H2838">
            <v>8153402</v>
          </cell>
        </row>
        <row r="2839">
          <cell r="A2839">
            <v>280350</v>
          </cell>
          <cell r="B2839" t="str">
            <v>SE</v>
          </cell>
          <cell r="C2839" t="str">
            <v>LAGARTO</v>
          </cell>
          <cell r="D2839" t="str">
            <v>280350</v>
          </cell>
          <cell r="E2839">
            <v>10775086</v>
          </cell>
          <cell r="F2839">
            <v>335579529</v>
          </cell>
          <cell r="G2839">
            <v>7999461</v>
          </cell>
          <cell r="H2839">
            <v>170718412</v>
          </cell>
        </row>
        <row r="2840">
          <cell r="A2840">
            <v>280360</v>
          </cell>
          <cell r="B2840" t="str">
            <v>SE</v>
          </cell>
          <cell r="C2840" t="str">
            <v>LARANJEIRAS</v>
          </cell>
          <cell r="D2840" t="str">
            <v>280360</v>
          </cell>
          <cell r="F2840">
            <v>40802790</v>
          </cell>
          <cell r="H2840">
            <v>39442697</v>
          </cell>
        </row>
        <row r="2841">
          <cell r="A2841">
            <v>280370</v>
          </cell>
          <cell r="B2841" t="str">
            <v>SE</v>
          </cell>
          <cell r="C2841" t="str">
            <v>MACAMBIRA</v>
          </cell>
          <cell r="D2841" t="str">
            <v>280370</v>
          </cell>
          <cell r="F2841">
            <v>1809810</v>
          </cell>
          <cell r="H2841">
            <v>1749483</v>
          </cell>
        </row>
        <row r="2842">
          <cell r="A2842">
            <v>280380</v>
          </cell>
          <cell r="B2842" t="str">
            <v>SE</v>
          </cell>
          <cell r="C2842" t="str">
            <v>MALHADA DOS BOIS</v>
          </cell>
          <cell r="D2842" t="str">
            <v>280380</v>
          </cell>
          <cell r="E2842">
            <v>25638</v>
          </cell>
          <cell r="F2842">
            <v>14273573</v>
          </cell>
          <cell r="G2842">
            <v>4789</v>
          </cell>
          <cell r="H2842">
            <v>12736287</v>
          </cell>
        </row>
        <row r="2843">
          <cell r="A2843">
            <v>280400</v>
          </cell>
          <cell r="B2843" t="str">
            <v>SE</v>
          </cell>
          <cell r="C2843" t="str">
            <v>MARUIM</v>
          </cell>
          <cell r="D2843" t="str">
            <v>280400</v>
          </cell>
          <cell r="E2843">
            <v>109478</v>
          </cell>
          <cell r="F2843">
            <v>19210139</v>
          </cell>
          <cell r="G2843">
            <v>818</v>
          </cell>
          <cell r="H2843">
            <v>18967084</v>
          </cell>
        </row>
        <row r="2844">
          <cell r="A2844">
            <v>280410</v>
          </cell>
          <cell r="B2844" t="str">
            <v>SE</v>
          </cell>
          <cell r="C2844" t="str">
            <v>MOITA BONITA</v>
          </cell>
          <cell r="D2844" t="str">
            <v>280410</v>
          </cell>
          <cell r="E2844">
            <v>84481</v>
          </cell>
          <cell r="F2844">
            <v>28037954</v>
          </cell>
          <cell r="G2844">
            <v>53753</v>
          </cell>
          <cell r="H2844">
            <v>33561338</v>
          </cell>
        </row>
        <row r="2845">
          <cell r="A2845">
            <v>280420</v>
          </cell>
          <cell r="B2845" t="str">
            <v>SE</v>
          </cell>
          <cell r="C2845" t="str">
            <v>MONTE ALEGRE DE SERGIPE</v>
          </cell>
          <cell r="D2845" t="str">
            <v>280420</v>
          </cell>
          <cell r="E2845">
            <v>126568</v>
          </cell>
          <cell r="F2845">
            <v>21453898</v>
          </cell>
          <cell r="G2845">
            <v>104333</v>
          </cell>
          <cell r="H2845">
            <v>28093318</v>
          </cell>
        </row>
        <row r="2846">
          <cell r="A2846">
            <v>280430</v>
          </cell>
          <cell r="B2846" t="str">
            <v>SE</v>
          </cell>
          <cell r="C2846" t="str">
            <v>MURIBECA</v>
          </cell>
          <cell r="D2846" t="str">
            <v>280430</v>
          </cell>
          <cell r="E2846">
            <v>58432</v>
          </cell>
          <cell r="F2846">
            <v>5578133</v>
          </cell>
          <cell r="G2846">
            <v>23929</v>
          </cell>
          <cell r="H2846">
            <v>4650632</v>
          </cell>
        </row>
        <row r="2847">
          <cell r="A2847">
            <v>280440</v>
          </cell>
          <cell r="B2847" t="str">
            <v>SE</v>
          </cell>
          <cell r="C2847" t="str">
            <v>NEÓPOLIS</v>
          </cell>
          <cell r="D2847" t="str">
            <v>280440</v>
          </cell>
          <cell r="E2847">
            <v>48256</v>
          </cell>
          <cell r="F2847">
            <v>51374590</v>
          </cell>
          <cell r="G2847">
            <v>8212</v>
          </cell>
          <cell r="H2847">
            <v>52576415</v>
          </cell>
        </row>
        <row r="2848">
          <cell r="A2848">
            <v>280445</v>
          </cell>
          <cell r="B2848" t="str">
            <v>SE</v>
          </cell>
          <cell r="C2848" t="str">
            <v>NOSSA SENHORA APARECIDA</v>
          </cell>
          <cell r="D2848" t="str">
            <v>280445</v>
          </cell>
          <cell r="E2848">
            <v>8888</v>
          </cell>
          <cell r="F2848">
            <v>19351155</v>
          </cell>
          <cell r="G2848">
            <v>6276</v>
          </cell>
          <cell r="H2848">
            <v>21396456</v>
          </cell>
        </row>
        <row r="2849">
          <cell r="A2849">
            <v>280460</v>
          </cell>
          <cell r="B2849" t="str">
            <v>SE</v>
          </cell>
          <cell r="C2849" t="str">
            <v>NOSSA SENHORA DAS DORES</v>
          </cell>
          <cell r="D2849" t="str">
            <v>280460</v>
          </cell>
          <cell r="F2849">
            <v>35705700</v>
          </cell>
          <cell r="H2849">
            <v>34515510</v>
          </cell>
        </row>
        <row r="2850">
          <cell r="A2850">
            <v>280470</v>
          </cell>
          <cell r="B2850" t="str">
            <v>SE</v>
          </cell>
          <cell r="C2850" t="str">
            <v>NOSSA SENHORA DE LOURDES</v>
          </cell>
          <cell r="D2850" t="str">
            <v>280470</v>
          </cell>
          <cell r="E2850">
            <v>211185</v>
          </cell>
          <cell r="F2850">
            <v>16815542</v>
          </cell>
          <cell r="G2850">
            <v>42295</v>
          </cell>
          <cell r="H2850">
            <v>20169738</v>
          </cell>
        </row>
        <row r="2851">
          <cell r="A2851">
            <v>280480</v>
          </cell>
          <cell r="B2851" t="str">
            <v>SE</v>
          </cell>
          <cell r="C2851" t="str">
            <v>NOSSA SENHORA DO SOCORRO</v>
          </cell>
          <cell r="D2851" t="str">
            <v>280480</v>
          </cell>
          <cell r="E2851">
            <v>1384041</v>
          </cell>
          <cell r="F2851">
            <v>222248369</v>
          </cell>
          <cell r="G2851">
            <v>3222152</v>
          </cell>
          <cell r="H2851">
            <v>261617060</v>
          </cell>
        </row>
        <row r="2852">
          <cell r="A2852">
            <v>280490</v>
          </cell>
          <cell r="B2852" t="str">
            <v>SE</v>
          </cell>
          <cell r="C2852" t="str">
            <v>PACATUBA</v>
          </cell>
          <cell r="D2852" t="str">
            <v>280490</v>
          </cell>
          <cell r="E2852">
            <v>58</v>
          </cell>
          <cell r="F2852">
            <v>51501196</v>
          </cell>
          <cell r="H2852">
            <v>52891595</v>
          </cell>
        </row>
        <row r="2853">
          <cell r="A2853">
            <v>280500</v>
          </cell>
          <cell r="B2853" t="str">
            <v>SE</v>
          </cell>
          <cell r="C2853" t="str">
            <v>PEDRA MOLE</v>
          </cell>
          <cell r="D2853" t="str">
            <v>280500</v>
          </cell>
          <cell r="F2853">
            <v>5205960</v>
          </cell>
          <cell r="G2853">
            <v>20</v>
          </cell>
          <cell r="H2853">
            <v>5651388</v>
          </cell>
        </row>
        <row r="2854">
          <cell r="A2854">
            <v>280510</v>
          </cell>
          <cell r="B2854" t="str">
            <v>SE</v>
          </cell>
          <cell r="C2854" t="str">
            <v>PEDRINHAS</v>
          </cell>
          <cell r="D2854" t="str">
            <v>280510</v>
          </cell>
          <cell r="E2854">
            <v>27030</v>
          </cell>
          <cell r="F2854">
            <v>19397777</v>
          </cell>
          <cell r="G2854">
            <v>70832</v>
          </cell>
          <cell r="H2854">
            <v>22007294</v>
          </cell>
        </row>
        <row r="2855">
          <cell r="A2855">
            <v>280520</v>
          </cell>
          <cell r="B2855" t="str">
            <v>SE</v>
          </cell>
          <cell r="C2855" t="str">
            <v>PINHÃO</v>
          </cell>
          <cell r="D2855" t="str">
            <v>280520</v>
          </cell>
          <cell r="F2855">
            <v>4299612</v>
          </cell>
          <cell r="H2855">
            <v>4094639</v>
          </cell>
        </row>
        <row r="2856">
          <cell r="A2856">
            <v>280530</v>
          </cell>
          <cell r="B2856" t="str">
            <v>SE</v>
          </cell>
          <cell r="C2856" t="str">
            <v>PIRAMBU</v>
          </cell>
          <cell r="D2856" t="str">
            <v>280530</v>
          </cell>
          <cell r="F2856">
            <v>16878678</v>
          </cell>
          <cell r="H2856">
            <v>16278304</v>
          </cell>
        </row>
        <row r="2857">
          <cell r="A2857">
            <v>280540</v>
          </cell>
          <cell r="B2857" t="str">
            <v>SE</v>
          </cell>
          <cell r="C2857" t="str">
            <v>POÇO REDONDO</v>
          </cell>
          <cell r="D2857" t="str">
            <v>280540</v>
          </cell>
          <cell r="E2857">
            <v>16262</v>
          </cell>
          <cell r="F2857">
            <v>4335237</v>
          </cell>
          <cell r="G2857">
            <v>349842</v>
          </cell>
          <cell r="H2857">
            <v>3377821</v>
          </cell>
        </row>
        <row r="2858">
          <cell r="A2858">
            <v>280550</v>
          </cell>
          <cell r="B2858" t="str">
            <v>SE</v>
          </cell>
          <cell r="C2858" t="str">
            <v>POÇO VERDE</v>
          </cell>
          <cell r="D2858" t="str">
            <v>280550</v>
          </cell>
          <cell r="E2858">
            <v>71482</v>
          </cell>
          <cell r="F2858">
            <v>13132773</v>
          </cell>
          <cell r="G2858">
            <v>60132</v>
          </cell>
          <cell r="H2858">
            <v>13053598</v>
          </cell>
        </row>
        <row r="2859">
          <cell r="A2859">
            <v>280560</v>
          </cell>
          <cell r="B2859" t="str">
            <v>SE</v>
          </cell>
          <cell r="C2859" t="str">
            <v>PORTO DA FOLHA</v>
          </cell>
          <cell r="D2859" t="str">
            <v>280560</v>
          </cell>
          <cell r="F2859">
            <v>48697749</v>
          </cell>
          <cell r="H2859">
            <v>45894783</v>
          </cell>
        </row>
        <row r="2860">
          <cell r="A2860">
            <v>280570</v>
          </cell>
          <cell r="B2860" t="str">
            <v>SE</v>
          </cell>
          <cell r="C2860" t="str">
            <v>PROPRIÁ</v>
          </cell>
          <cell r="D2860" t="str">
            <v>280570</v>
          </cell>
          <cell r="E2860">
            <v>86864</v>
          </cell>
          <cell r="F2860">
            <v>33958758</v>
          </cell>
          <cell r="G2860">
            <v>48100</v>
          </cell>
          <cell r="H2860">
            <v>44671576</v>
          </cell>
        </row>
        <row r="2861">
          <cell r="A2861">
            <v>280580</v>
          </cell>
          <cell r="B2861" t="str">
            <v>SE</v>
          </cell>
          <cell r="C2861" t="str">
            <v>RIACHÃO DO DANTAS</v>
          </cell>
          <cell r="D2861" t="str">
            <v>280580</v>
          </cell>
          <cell r="E2861">
            <v>182334</v>
          </cell>
          <cell r="F2861">
            <v>22938192</v>
          </cell>
          <cell r="H2861">
            <v>20960407</v>
          </cell>
        </row>
        <row r="2862">
          <cell r="A2862">
            <v>280590</v>
          </cell>
          <cell r="B2862" t="str">
            <v>SE</v>
          </cell>
          <cell r="C2862" t="str">
            <v>RIACHUELO</v>
          </cell>
          <cell r="D2862" t="str">
            <v>280590</v>
          </cell>
          <cell r="E2862">
            <v>59076</v>
          </cell>
          <cell r="F2862">
            <v>23693935</v>
          </cell>
          <cell r="G2862">
            <v>7</v>
          </cell>
          <cell r="H2862">
            <v>22235162</v>
          </cell>
        </row>
        <row r="2863">
          <cell r="A2863">
            <v>280600</v>
          </cell>
          <cell r="B2863" t="str">
            <v>SE</v>
          </cell>
          <cell r="C2863" t="str">
            <v>RIBEIRÓPOLIS</v>
          </cell>
          <cell r="D2863" t="str">
            <v>280600</v>
          </cell>
          <cell r="E2863">
            <v>15776</v>
          </cell>
          <cell r="F2863">
            <v>4678867</v>
          </cell>
          <cell r="G2863">
            <v>12443</v>
          </cell>
          <cell r="H2863">
            <v>4321650</v>
          </cell>
        </row>
        <row r="2864">
          <cell r="A2864">
            <v>280610</v>
          </cell>
          <cell r="B2864" t="str">
            <v>SE</v>
          </cell>
          <cell r="C2864" t="str">
            <v>ROSÁRIO DO CATETE</v>
          </cell>
          <cell r="D2864" t="str">
            <v>280610</v>
          </cell>
          <cell r="E2864">
            <v>275489</v>
          </cell>
          <cell r="F2864">
            <v>10997535</v>
          </cell>
          <cell r="G2864">
            <v>265997</v>
          </cell>
          <cell r="H2864">
            <v>9507392</v>
          </cell>
        </row>
        <row r="2865">
          <cell r="A2865">
            <v>280620</v>
          </cell>
          <cell r="B2865" t="str">
            <v>SE</v>
          </cell>
          <cell r="C2865" t="str">
            <v>SALGADO</v>
          </cell>
          <cell r="D2865" t="str">
            <v>280620</v>
          </cell>
          <cell r="F2865">
            <v>13345980</v>
          </cell>
          <cell r="H2865">
            <v>12901114</v>
          </cell>
        </row>
        <row r="2866">
          <cell r="A2866">
            <v>280630</v>
          </cell>
          <cell r="B2866" t="str">
            <v>SE</v>
          </cell>
          <cell r="C2866" t="str">
            <v>SANTA LUZIA DO ITANHY</v>
          </cell>
          <cell r="D2866" t="str">
            <v>280630</v>
          </cell>
          <cell r="E2866">
            <v>629</v>
          </cell>
          <cell r="F2866">
            <v>21183711</v>
          </cell>
          <cell r="G2866">
            <v>6285</v>
          </cell>
          <cell r="H2866">
            <v>20065160</v>
          </cell>
        </row>
        <row r="2867">
          <cell r="A2867">
            <v>280650</v>
          </cell>
          <cell r="B2867" t="str">
            <v>SE</v>
          </cell>
          <cell r="C2867" t="str">
            <v>SANTA ROSA DE LIMA</v>
          </cell>
          <cell r="D2867" t="str">
            <v>280650</v>
          </cell>
          <cell r="F2867">
            <v>9085890</v>
          </cell>
          <cell r="H2867">
            <v>8783027</v>
          </cell>
        </row>
        <row r="2868">
          <cell r="A2868">
            <v>280640</v>
          </cell>
          <cell r="B2868" t="str">
            <v>SE</v>
          </cell>
          <cell r="C2868" t="str">
            <v>SANTANA DO SÃO FRANCISCO</v>
          </cell>
          <cell r="D2868" t="str">
            <v>280640</v>
          </cell>
          <cell r="E2868">
            <v>136091</v>
          </cell>
          <cell r="F2868">
            <v>20696905</v>
          </cell>
          <cell r="G2868">
            <v>76266</v>
          </cell>
          <cell r="H2868">
            <v>20554810</v>
          </cell>
        </row>
        <row r="2869">
          <cell r="A2869">
            <v>280660</v>
          </cell>
          <cell r="B2869" t="str">
            <v>SE</v>
          </cell>
          <cell r="C2869" t="str">
            <v>SANTO AMARO DAS BROTAS</v>
          </cell>
          <cell r="D2869" t="str">
            <v>280660</v>
          </cell>
          <cell r="F2869">
            <v>14032942</v>
          </cell>
          <cell r="H2869">
            <v>13550361</v>
          </cell>
        </row>
        <row r="2870">
          <cell r="A2870">
            <v>280670</v>
          </cell>
          <cell r="B2870" t="str">
            <v>SE</v>
          </cell>
          <cell r="C2870" t="str">
            <v>SÃO CRISTÓVÃO</v>
          </cell>
          <cell r="D2870" t="str">
            <v>280670</v>
          </cell>
          <cell r="E2870">
            <v>708973</v>
          </cell>
          <cell r="F2870">
            <v>60908980</v>
          </cell>
          <cell r="G2870">
            <v>581339</v>
          </cell>
          <cell r="H2870">
            <v>55863035</v>
          </cell>
        </row>
        <row r="2871">
          <cell r="A2871">
            <v>280680</v>
          </cell>
          <cell r="B2871" t="str">
            <v>SE</v>
          </cell>
          <cell r="C2871" t="str">
            <v>SÃO DOMINGOS</v>
          </cell>
          <cell r="D2871" t="str">
            <v>280680</v>
          </cell>
          <cell r="E2871">
            <v>527</v>
          </cell>
          <cell r="F2871">
            <v>34501953</v>
          </cell>
          <cell r="G2871">
            <v>826</v>
          </cell>
          <cell r="H2871">
            <v>38206856</v>
          </cell>
        </row>
        <row r="2872">
          <cell r="A2872">
            <v>280690</v>
          </cell>
          <cell r="B2872" t="str">
            <v>SE</v>
          </cell>
          <cell r="C2872" t="str">
            <v>SÃO FRANCISCO</v>
          </cell>
          <cell r="D2872" t="str">
            <v>280690</v>
          </cell>
          <cell r="E2872">
            <v>10957</v>
          </cell>
          <cell r="F2872">
            <v>54425830</v>
          </cell>
          <cell r="G2872">
            <v>210856</v>
          </cell>
          <cell r="H2872">
            <v>47593072</v>
          </cell>
        </row>
        <row r="2873">
          <cell r="A2873">
            <v>280700</v>
          </cell>
          <cell r="B2873" t="str">
            <v>SE</v>
          </cell>
          <cell r="C2873" t="str">
            <v>SÃO MIGUEL DO ALEIXO</v>
          </cell>
          <cell r="D2873" t="str">
            <v>280700</v>
          </cell>
          <cell r="E2873">
            <v>10933</v>
          </cell>
          <cell r="F2873">
            <v>17303088</v>
          </cell>
          <cell r="G2873">
            <v>35642</v>
          </cell>
          <cell r="H2873">
            <v>16150227</v>
          </cell>
        </row>
        <row r="2874">
          <cell r="A2874">
            <v>280710</v>
          </cell>
          <cell r="B2874" t="str">
            <v>SE</v>
          </cell>
          <cell r="C2874" t="str">
            <v>SIMÃO DIAS</v>
          </cell>
          <cell r="D2874" t="str">
            <v>280710</v>
          </cell>
          <cell r="E2874">
            <v>27673</v>
          </cell>
          <cell r="F2874">
            <v>18946772</v>
          </cell>
          <cell r="G2874">
            <v>21828</v>
          </cell>
          <cell r="H2874">
            <v>24754682</v>
          </cell>
        </row>
        <row r="2875">
          <cell r="A2875">
            <v>280720</v>
          </cell>
          <cell r="B2875" t="str">
            <v>SE</v>
          </cell>
          <cell r="C2875" t="str">
            <v>SIRIRI</v>
          </cell>
          <cell r="D2875" t="str">
            <v>280720</v>
          </cell>
          <cell r="E2875">
            <v>1354</v>
          </cell>
          <cell r="F2875">
            <v>14453966</v>
          </cell>
          <cell r="G2875">
            <v>953</v>
          </cell>
          <cell r="H2875">
            <v>13635074</v>
          </cell>
        </row>
        <row r="2876">
          <cell r="A2876">
            <v>280730</v>
          </cell>
          <cell r="B2876" t="str">
            <v>SE</v>
          </cell>
          <cell r="C2876" t="str">
            <v>TELHA</v>
          </cell>
          <cell r="D2876" t="str">
            <v>280730</v>
          </cell>
          <cell r="E2876">
            <v>5932</v>
          </cell>
          <cell r="F2876">
            <v>10183352</v>
          </cell>
          <cell r="G2876">
            <v>10796</v>
          </cell>
          <cell r="H2876">
            <v>10559390</v>
          </cell>
        </row>
        <row r="2877">
          <cell r="A2877">
            <v>280740</v>
          </cell>
          <cell r="B2877" t="str">
            <v>SE</v>
          </cell>
          <cell r="C2877" t="str">
            <v>TOBIAS BARRETO</v>
          </cell>
          <cell r="D2877" t="str">
            <v>280740</v>
          </cell>
          <cell r="E2877">
            <v>12485</v>
          </cell>
          <cell r="F2877">
            <v>105603833</v>
          </cell>
          <cell r="G2877">
            <v>15371</v>
          </cell>
          <cell r="H2877">
            <v>101970699</v>
          </cell>
        </row>
        <row r="2878">
          <cell r="A2878">
            <v>280750</v>
          </cell>
          <cell r="B2878" t="str">
            <v>SE</v>
          </cell>
          <cell r="C2878" t="str">
            <v>TOMAR DO GERU</v>
          </cell>
          <cell r="D2878" t="str">
            <v>280750</v>
          </cell>
          <cell r="E2878">
            <v>1533</v>
          </cell>
          <cell r="F2878">
            <v>22450770</v>
          </cell>
          <cell r="G2878">
            <v>1749</v>
          </cell>
          <cell r="H2878">
            <v>22574875</v>
          </cell>
        </row>
        <row r="2879">
          <cell r="A2879">
            <v>280760</v>
          </cell>
          <cell r="B2879" t="str">
            <v>SE</v>
          </cell>
          <cell r="C2879" t="str">
            <v>UMBAÚBA</v>
          </cell>
          <cell r="D2879" t="str">
            <v>280760</v>
          </cell>
          <cell r="E2879">
            <v>23149</v>
          </cell>
          <cell r="F2879">
            <v>25712650</v>
          </cell>
          <cell r="G2879">
            <v>12071</v>
          </cell>
          <cell r="H2879">
            <v>24007032</v>
          </cell>
        </row>
        <row r="2880">
          <cell r="A2880">
            <v>170025</v>
          </cell>
          <cell r="B2880" t="str">
            <v>TO</v>
          </cell>
          <cell r="C2880" t="str">
            <v>ABREULÂNDIA</v>
          </cell>
          <cell r="D2880" t="str">
            <v>170025</v>
          </cell>
          <cell r="E2880">
            <v>7215</v>
          </cell>
          <cell r="F2880">
            <v>4395872</v>
          </cell>
          <cell r="G2880">
            <v>892</v>
          </cell>
          <cell r="H2880">
            <v>3572504</v>
          </cell>
        </row>
        <row r="2881">
          <cell r="A2881">
            <v>170030</v>
          </cell>
          <cell r="B2881" t="str">
            <v>TO</v>
          </cell>
          <cell r="C2881" t="str">
            <v>AGUIARNÓPOLIS</v>
          </cell>
          <cell r="D2881" t="str">
            <v>170030</v>
          </cell>
          <cell r="E2881">
            <v>30729</v>
          </cell>
          <cell r="F2881">
            <v>3799191</v>
          </cell>
          <cell r="G2881">
            <v>19954</v>
          </cell>
          <cell r="H2881">
            <v>3998399</v>
          </cell>
        </row>
        <row r="2882">
          <cell r="A2882">
            <v>170035</v>
          </cell>
          <cell r="B2882" t="str">
            <v>TO</v>
          </cell>
          <cell r="C2882" t="str">
            <v>ALIANÇA DO TOCANTINS</v>
          </cell>
          <cell r="D2882" t="str">
            <v>170035</v>
          </cell>
          <cell r="E2882">
            <v>53944</v>
          </cell>
          <cell r="F2882">
            <v>15475187</v>
          </cell>
          <cell r="G2882">
            <v>92140</v>
          </cell>
          <cell r="H2882">
            <v>17833257</v>
          </cell>
        </row>
        <row r="2883">
          <cell r="A2883">
            <v>170040</v>
          </cell>
          <cell r="B2883" t="str">
            <v>TO</v>
          </cell>
          <cell r="C2883" t="str">
            <v>ALMAS</v>
          </cell>
          <cell r="D2883" t="str">
            <v>170040</v>
          </cell>
          <cell r="E2883">
            <v>5010</v>
          </cell>
          <cell r="F2883">
            <v>13045356</v>
          </cell>
          <cell r="G2883">
            <v>10695</v>
          </cell>
          <cell r="H2883">
            <v>12503552</v>
          </cell>
        </row>
        <row r="2884">
          <cell r="A2884">
            <v>170070</v>
          </cell>
          <cell r="B2884" t="str">
            <v>TO</v>
          </cell>
          <cell r="C2884" t="str">
            <v>ALVORADA</v>
          </cell>
          <cell r="D2884" t="str">
            <v>170070</v>
          </cell>
          <cell r="E2884">
            <v>175231</v>
          </cell>
          <cell r="F2884">
            <v>28605257</v>
          </cell>
          <cell r="G2884">
            <v>121554</v>
          </cell>
          <cell r="H2884">
            <v>27177486</v>
          </cell>
        </row>
        <row r="2885">
          <cell r="A2885">
            <v>170100</v>
          </cell>
          <cell r="B2885" t="str">
            <v>TO</v>
          </cell>
          <cell r="C2885" t="str">
            <v>ANANÁS</v>
          </cell>
          <cell r="D2885" t="str">
            <v>170100</v>
          </cell>
          <cell r="E2885">
            <v>420</v>
          </cell>
          <cell r="F2885">
            <v>2625278</v>
          </cell>
          <cell r="G2885">
            <v>18268</v>
          </cell>
          <cell r="H2885">
            <v>1743768</v>
          </cell>
        </row>
        <row r="2886">
          <cell r="A2886">
            <v>170105</v>
          </cell>
          <cell r="B2886" t="str">
            <v>TO</v>
          </cell>
          <cell r="C2886" t="str">
            <v>ANGICO</v>
          </cell>
          <cell r="D2886" t="str">
            <v>170105</v>
          </cell>
          <cell r="E2886">
            <v>2364</v>
          </cell>
          <cell r="F2886">
            <v>2481018</v>
          </cell>
          <cell r="G2886">
            <v>2677</v>
          </cell>
          <cell r="H2886">
            <v>2554842</v>
          </cell>
        </row>
        <row r="2887">
          <cell r="A2887">
            <v>170110</v>
          </cell>
          <cell r="B2887" t="str">
            <v>TO</v>
          </cell>
          <cell r="C2887" t="str">
            <v>APARECIDA DO RIO NEGRO</v>
          </cell>
          <cell r="D2887" t="str">
            <v>170110</v>
          </cell>
          <cell r="E2887">
            <v>79342</v>
          </cell>
          <cell r="F2887">
            <v>1768850</v>
          </cell>
          <cell r="H2887">
            <v>705810</v>
          </cell>
        </row>
        <row r="2888">
          <cell r="A2888">
            <v>170130</v>
          </cell>
          <cell r="B2888" t="str">
            <v>TO</v>
          </cell>
          <cell r="C2888" t="str">
            <v>ARAGOMINAS</v>
          </cell>
          <cell r="D2888" t="str">
            <v>170130</v>
          </cell>
          <cell r="E2888">
            <v>27706</v>
          </cell>
          <cell r="F2888">
            <v>17197265</v>
          </cell>
          <cell r="G2888">
            <v>65385</v>
          </cell>
          <cell r="H2888">
            <v>17680816</v>
          </cell>
        </row>
        <row r="2889">
          <cell r="A2889">
            <v>170190</v>
          </cell>
          <cell r="B2889" t="str">
            <v>TO</v>
          </cell>
          <cell r="C2889" t="str">
            <v>ARAGUACEMA</v>
          </cell>
          <cell r="D2889" t="str">
            <v>170190</v>
          </cell>
          <cell r="E2889">
            <v>2197</v>
          </cell>
          <cell r="F2889">
            <v>7016269</v>
          </cell>
          <cell r="G2889">
            <v>2406</v>
          </cell>
          <cell r="H2889">
            <v>7025428</v>
          </cell>
        </row>
        <row r="2890">
          <cell r="A2890">
            <v>170200</v>
          </cell>
          <cell r="B2890" t="str">
            <v>TO</v>
          </cell>
          <cell r="C2890" t="str">
            <v>ARAGUAÇU</v>
          </cell>
          <cell r="D2890" t="str">
            <v>170200</v>
          </cell>
          <cell r="E2890">
            <v>58</v>
          </cell>
          <cell r="F2890">
            <v>8691871</v>
          </cell>
          <cell r="H2890">
            <v>7868526</v>
          </cell>
        </row>
        <row r="2891">
          <cell r="A2891">
            <v>170210</v>
          </cell>
          <cell r="B2891" t="str">
            <v>TO</v>
          </cell>
          <cell r="C2891" t="str">
            <v>ARAGUAÍNA</v>
          </cell>
          <cell r="D2891" t="str">
            <v>170210</v>
          </cell>
          <cell r="E2891">
            <v>1978</v>
          </cell>
          <cell r="F2891">
            <v>48145157</v>
          </cell>
          <cell r="G2891">
            <v>5667</v>
          </cell>
          <cell r="H2891">
            <v>46522194</v>
          </cell>
        </row>
        <row r="2892">
          <cell r="A2892">
            <v>170215</v>
          </cell>
          <cell r="B2892" t="str">
            <v>TO</v>
          </cell>
          <cell r="C2892" t="str">
            <v>ARAGUANÃ</v>
          </cell>
          <cell r="D2892" t="str">
            <v>170215</v>
          </cell>
          <cell r="E2892">
            <v>38199</v>
          </cell>
          <cell r="F2892">
            <v>5824065</v>
          </cell>
          <cell r="G2892">
            <v>5083</v>
          </cell>
          <cell r="H2892">
            <v>5421437</v>
          </cell>
        </row>
        <row r="2893">
          <cell r="A2893">
            <v>170220</v>
          </cell>
          <cell r="B2893" t="str">
            <v>TO</v>
          </cell>
          <cell r="C2893" t="str">
            <v>ARAGUATINS</v>
          </cell>
          <cell r="D2893" t="str">
            <v>170220</v>
          </cell>
          <cell r="E2893">
            <v>21970</v>
          </cell>
          <cell r="F2893">
            <v>21139965</v>
          </cell>
          <cell r="G2893">
            <v>89919</v>
          </cell>
          <cell r="H2893">
            <v>25803666</v>
          </cell>
        </row>
        <row r="2894">
          <cell r="A2894">
            <v>170230</v>
          </cell>
          <cell r="B2894" t="str">
            <v>TO</v>
          </cell>
          <cell r="C2894" t="str">
            <v>ARAPOEMA</v>
          </cell>
          <cell r="D2894" t="str">
            <v>170230</v>
          </cell>
          <cell r="E2894">
            <v>7617</v>
          </cell>
          <cell r="F2894">
            <v>9559549</v>
          </cell>
          <cell r="G2894">
            <v>15493</v>
          </cell>
          <cell r="H2894">
            <v>9118044</v>
          </cell>
        </row>
        <row r="2895">
          <cell r="A2895">
            <v>170240</v>
          </cell>
          <cell r="B2895" t="str">
            <v>TO</v>
          </cell>
          <cell r="C2895" t="str">
            <v>ARRAIAS</v>
          </cell>
          <cell r="D2895" t="str">
            <v>170240</v>
          </cell>
          <cell r="E2895">
            <v>2182</v>
          </cell>
          <cell r="F2895">
            <v>4867272</v>
          </cell>
          <cell r="G2895">
            <v>4085</v>
          </cell>
          <cell r="H2895">
            <v>4984566</v>
          </cell>
        </row>
        <row r="2896">
          <cell r="A2896">
            <v>170255</v>
          </cell>
          <cell r="B2896" t="str">
            <v>TO</v>
          </cell>
          <cell r="C2896" t="str">
            <v>AUGUSTINÓPOLIS</v>
          </cell>
          <cell r="D2896" t="str">
            <v>170255</v>
          </cell>
          <cell r="E2896">
            <v>36263</v>
          </cell>
          <cell r="F2896">
            <v>12551110</v>
          </cell>
          <cell r="G2896">
            <v>23104</v>
          </cell>
          <cell r="H2896">
            <v>13662767</v>
          </cell>
        </row>
        <row r="2897">
          <cell r="A2897">
            <v>170270</v>
          </cell>
          <cell r="B2897" t="str">
            <v>TO</v>
          </cell>
          <cell r="C2897" t="str">
            <v>AURORA DO TOCANTINS</v>
          </cell>
          <cell r="D2897" t="str">
            <v>170270</v>
          </cell>
          <cell r="E2897">
            <v>26986</v>
          </cell>
          <cell r="F2897">
            <v>1908317</v>
          </cell>
          <cell r="G2897">
            <v>736</v>
          </cell>
          <cell r="H2897">
            <v>2217474</v>
          </cell>
        </row>
        <row r="2898">
          <cell r="A2898">
            <v>170290</v>
          </cell>
          <cell r="B2898" t="str">
            <v>TO</v>
          </cell>
          <cell r="C2898" t="str">
            <v>AXIXÁ DO TOCANTINS</v>
          </cell>
          <cell r="D2898" t="str">
            <v>170290</v>
          </cell>
          <cell r="E2898">
            <v>312</v>
          </cell>
          <cell r="F2898">
            <v>14248488</v>
          </cell>
          <cell r="H2898">
            <v>13768736</v>
          </cell>
        </row>
        <row r="2899">
          <cell r="A2899">
            <v>170300</v>
          </cell>
          <cell r="B2899" t="str">
            <v>TO</v>
          </cell>
          <cell r="C2899" t="str">
            <v>BABAÇULÂNDIA</v>
          </cell>
          <cell r="D2899" t="str">
            <v>170300</v>
          </cell>
          <cell r="E2899">
            <v>9139</v>
          </cell>
          <cell r="F2899">
            <v>10119134</v>
          </cell>
          <cell r="G2899">
            <v>8337</v>
          </cell>
          <cell r="H2899">
            <v>12573944</v>
          </cell>
        </row>
        <row r="2900">
          <cell r="A2900">
            <v>170305</v>
          </cell>
          <cell r="B2900" t="str">
            <v>TO</v>
          </cell>
          <cell r="C2900" t="str">
            <v>BANDEIRANTES DO TOCANTINS</v>
          </cell>
          <cell r="D2900" t="str">
            <v>170305</v>
          </cell>
          <cell r="E2900">
            <v>2053</v>
          </cell>
          <cell r="F2900">
            <v>9430374</v>
          </cell>
          <cell r="G2900">
            <v>2894</v>
          </cell>
          <cell r="H2900">
            <v>8069128</v>
          </cell>
        </row>
        <row r="2901">
          <cell r="A2901">
            <v>170307</v>
          </cell>
          <cell r="B2901" t="str">
            <v>TO</v>
          </cell>
          <cell r="C2901" t="str">
            <v>BARRA DO OURO</v>
          </cell>
          <cell r="D2901" t="str">
            <v>170307</v>
          </cell>
          <cell r="E2901">
            <v>1904</v>
          </cell>
          <cell r="F2901">
            <v>1488473</v>
          </cell>
          <cell r="G2901">
            <v>2414</v>
          </cell>
          <cell r="H2901">
            <v>1414598</v>
          </cell>
        </row>
        <row r="2902">
          <cell r="A2902">
            <v>170310</v>
          </cell>
          <cell r="B2902" t="str">
            <v>TO</v>
          </cell>
          <cell r="C2902" t="str">
            <v>BARROLÂNDIA</v>
          </cell>
          <cell r="D2902" t="str">
            <v>170310</v>
          </cell>
          <cell r="E2902">
            <v>309</v>
          </cell>
          <cell r="F2902">
            <v>5134067</v>
          </cell>
          <cell r="G2902">
            <v>1940</v>
          </cell>
          <cell r="H2902">
            <v>6391741</v>
          </cell>
        </row>
        <row r="2903">
          <cell r="A2903">
            <v>170320</v>
          </cell>
          <cell r="B2903" t="str">
            <v>TO</v>
          </cell>
          <cell r="C2903" t="str">
            <v>BERNARDO SAYÃO</v>
          </cell>
          <cell r="D2903" t="str">
            <v>170320</v>
          </cell>
          <cell r="E2903">
            <v>1915</v>
          </cell>
          <cell r="F2903">
            <v>5385488</v>
          </cell>
          <cell r="G2903">
            <v>575</v>
          </cell>
          <cell r="H2903">
            <v>5052607</v>
          </cell>
        </row>
        <row r="2904">
          <cell r="A2904">
            <v>170330</v>
          </cell>
          <cell r="B2904" t="str">
            <v>TO</v>
          </cell>
          <cell r="C2904" t="str">
            <v>BOM JESUS DO TOCANTINS</v>
          </cell>
          <cell r="D2904" t="str">
            <v>170330</v>
          </cell>
          <cell r="E2904">
            <v>5386</v>
          </cell>
          <cell r="F2904">
            <v>3597558</v>
          </cell>
          <cell r="H2904">
            <v>3258210</v>
          </cell>
        </row>
        <row r="2905">
          <cell r="A2905">
            <v>170360</v>
          </cell>
          <cell r="B2905" t="str">
            <v>TO</v>
          </cell>
          <cell r="C2905" t="str">
            <v>BRASILÂNDIA DO TOCANTINS</v>
          </cell>
          <cell r="D2905" t="str">
            <v>170360</v>
          </cell>
          <cell r="E2905">
            <v>231</v>
          </cell>
          <cell r="F2905">
            <v>126375</v>
          </cell>
          <cell r="G2905">
            <v>81504</v>
          </cell>
          <cell r="H2905">
            <v>200934</v>
          </cell>
        </row>
        <row r="2906">
          <cell r="A2906">
            <v>170370</v>
          </cell>
          <cell r="B2906" t="str">
            <v>TO</v>
          </cell>
          <cell r="C2906" t="str">
            <v>BREJINHO DE NAZARÉ</v>
          </cell>
          <cell r="D2906" t="str">
            <v>170370</v>
          </cell>
          <cell r="E2906">
            <v>2</v>
          </cell>
          <cell r="F2906">
            <v>3141240</v>
          </cell>
          <cell r="H2906">
            <v>3036532</v>
          </cell>
        </row>
        <row r="2907">
          <cell r="A2907">
            <v>170380</v>
          </cell>
          <cell r="B2907" t="str">
            <v>TO</v>
          </cell>
          <cell r="C2907" t="str">
            <v>BURITI DO TOCANTINS</v>
          </cell>
          <cell r="D2907" t="str">
            <v>170380</v>
          </cell>
          <cell r="E2907">
            <v>72462</v>
          </cell>
          <cell r="F2907">
            <v>7333920</v>
          </cell>
          <cell r="G2907">
            <v>42729</v>
          </cell>
          <cell r="H2907">
            <v>10314642</v>
          </cell>
        </row>
        <row r="2908">
          <cell r="A2908">
            <v>170382</v>
          </cell>
          <cell r="B2908" t="str">
            <v>TO</v>
          </cell>
          <cell r="C2908" t="str">
            <v>CACHOEIRINHA</v>
          </cell>
          <cell r="D2908" t="str">
            <v>170382</v>
          </cell>
          <cell r="E2908">
            <v>1086</v>
          </cell>
          <cell r="F2908">
            <v>3113484</v>
          </cell>
          <cell r="G2908">
            <v>634</v>
          </cell>
          <cell r="H2908">
            <v>4292746</v>
          </cell>
        </row>
        <row r="2909">
          <cell r="A2909">
            <v>170384</v>
          </cell>
          <cell r="B2909" t="str">
            <v>TO</v>
          </cell>
          <cell r="C2909" t="str">
            <v>CAMPOS LINDOS</v>
          </cell>
          <cell r="D2909" t="str">
            <v>170384</v>
          </cell>
          <cell r="E2909">
            <v>10078</v>
          </cell>
          <cell r="F2909">
            <v>6903892</v>
          </cell>
          <cell r="G2909">
            <v>3832</v>
          </cell>
          <cell r="H2909">
            <v>6909360</v>
          </cell>
        </row>
        <row r="2910">
          <cell r="A2910">
            <v>170386</v>
          </cell>
          <cell r="B2910" t="str">
            <v>TO</v>
          </cell>
          <cell r="C2910" t="str">
            <v>CARIRI DO TOCANTINS</v>
          </cell>
          <cell r="D2910" t="str">
            <v>170386</v>
          </cell>
          <cell r="E2910">
            <v>110455</v>
          </cell>
          <cell r="F2910">
            <v>18511261</v>
          </cell>
          <cell r="G2910">
            <v>82499</v>
          </cell>
          <cell r="H2910">
            <v>16475367</v>
          </cell>
        </row>
        <row r="2911">
          <cell r="A2911">
            <v>170388</v>
          </cell>
          <cell r="B2911" t="str">
            <v>TO</v>
          </cell>
          <cell r="C2911" t="str">
            <v>CARMOLÂNDIA</v>
          </cell>
          <cell r="D2911" t="str">
            <v>170388</v>
          </cell>
          <cell r="E2911">
            <v>2</v>
          </cell>
          <cell r="F2911">
            <v>3431778</v>
          </cell>
          <cell r="H2911">
            <v>3314676</v>
          </cell>
        </row>
        <row r="2912">
          <cell r="A2912">
            <v>170389</v>
          </cell>
          <cell r="B2912" t="str">
            <v>TO</v>
          </cell>
          <cell r="C2912" t="str">
            <v>CARRASCO BONITO</v>
          </cell>
          <cell r="D2912" t="str">
            <v>170389</v>
          </cell>
          <cell r="E2912">
            <v>8</v>
          </cell>
          <cell r="F2912">
            <v>7117128</v>
          </cell>
          <cell r="G2912">
            <v>213117</v>
          </cell>
          <cell r="H2912">
            <v>4608555</v>
          </cell>
        </row>
        <row r="2913">
          <cell r="A2913">
            <v>170390</v>
          </cell>
          <cell r="B2913" t="str">
            <v>TO</v>
          </cell>
          <cell r="C2913" t="str">
            <v>CASEARA</v>
          </cell>
          <cell r="D2913" t="str">
            <v>170390</v>
          </cell>
          <cell r="E2913">
            <v>470</v>
          </cell>
          <cell r="F2913">
            <v>3789286</v>
          </cell>
          <cell r="G2913">
            <v>163</v>
          </cell>
          <cell r="H2913">
            <v>3570951</v>
          </cell>
        </row>
        <row r="2914">
          <cell r="A2914">
            <v>170410</v>
          </cell>
          <cell r="B2914" t="str">
            <v>TO</v>
          </cell>
          <cell r="C2914" t="str">
            <v>CENTENÁRIO</v>
          </cell>
          <cell r="D2914" t="str">
            <v>170410</v>
          </cell>
          <cell r="E2914">
            <v>322</v>
          </cell>
          <cell r="F2914">
            <v>6411886</v>
          </cell>
          <cell r="G2914">
            <v>156</v>
          </cell>
          <cell r="H2914">
            <v>6209848</v>
          </cell>
        </row>
        <row r="2915">
          <cell r="A2915">
            <v>170510</v>
          </cell>
          <cell r="B2915" t="str">
            <v>TO</v>
          </cell>
          <cell r="C2915" t="str">
            <v>CHAPADA DA NATIVIDADE</v>
          </cell>
          <cell r="D2915" t="str">
            <v>170510</v>
          </cell>
          <cell r="E2915">
            <v>908</v>
          </cell>
          <cell r="F2915">
            <v>1507900</v>
          </cell>
          <cell r="G2915">
            <v>1851</v>
          </cell>
          <cell r="H2915">
            <v>985598</v>
          </cell>
        </row>
        <row r="2916">
          <cell r="A2916">
            <v>170460</v>
          </cell>
          <cell r="B2916" t="str">
            <v>TO</v>
          </cell>
          <cell r="C2916" t="str">
            <v>CHAPADA DE AREIA</v>
          </cell>
          <cell r="D2916" t="str">
            <v>170460</v>
          </cell>
          <cell r="F2916">
            <v>158850</v>
          </cell>
          <cell r="H2916">
            <v>153555</v>
          </cell>
        </row>
        <row r="2917">
          <cell r="A2917">
            <v>170550</v>
          </cell>
          <cell r="B2917" t="str">
            <v>TO</v>
          </cell>
          <cell r="C2917" t="str">
            <v>COLINAS DO TOCANTINS</v>
          </cell>
          <cell r="D2917" t="str">
            <v>170550</v>
          </cell>
          <cell r="E2917">
            <v>3212</v>
          </cell>
          <cell r="F2917">
            <v>25116529</v>
          </cell>
          <cell r="G2917">
            <v>12123</v>
          </cell>
          <cell r="H2917">
            <v>27276684</v>
          </cell>
        </row>
        <row r="2918">
          <cell r="A2918">
            <v>171670</v>
          </cell>
          <cell r="B2918" t="str">
            <v>TO</v>
          </cell>
          <cell r="C2918" t="str">
            <v>COLMÉIA</v>
          </cell>
          <cell r="D2918" t="str">
            <v>171670</v>
          </cell>
          <cell r="E2918">
            <v>18930</v>
          </cell>
          <cell r="F2918">
            <v>2218699</v>
          </cell>
          <cell r="G2918">
            <v>1080</v>
          </cell>
          <cell r="H2918">
            <v>5727766</v>
          </cell>
        </row>
        <row r="2919">
          <cell r="A2919">
            <v>170555</v>
          </cell>
          <cell r="B2919" t="str">
            <v>TO</v>
          </cell>
          <cell r="C2919" t="str">
            <v>COMBINADO</v>
          </cell>
          <cell r="D2919" t="str">
            <v>170555</v>
          </cell>
          <cell r="E2919">
            <v>3276</v>
          </cell>
          <cell r="F2919">
            <v>588300</v>
          </cell>
          <cell r="H2919">
            <v>497527</v>
          </cell>
        </row>
        <row r="2920">
          <cell r="A2920">
            <v>170560</v>
          </cell>
          <cell r="B2920" t="str">
            <v>TO</v>
          </cell>
          <cell r="C2920" t="str">
            <v>CONCEIÇÃO DO TOCANTINS</v>
          </cell>
          <cell r="D2920" t="str">
            <v>170560</v>
          </cell>
          <cell r="F2920">
            <v>52346016</v>
          </cell>
          <cell r="H2920">
            <v>52576914</v>
          </cell>
        </row>
        <row r="2921">
          <cell r="A2921">
            <v>170600</v>
          </cell>
          <cell r="B2921" t="str">
            <v>TO</v>
          </cell>
          <cell r="C2921" t="str">
            <v>COUTO MAGALHÃES</v>
          </cell>
          <cell r="D2921" t="str">
            <v>170600</v>
          </cell>
          <cell r="E2921">
            <v>4273</v>
          </cell>
          <cell r="F2921">
            <v>2699092</v>
          </cell>
          <cell r="G2921">
            <v>30408</v>
          </cell>
          <cell r="H2921">
            <v>4223572</v>
          </cell>
        </row>
        <row r="2922">
          <cell r="A2922">
            <v>170610</v>
          </cell>
          <cell r="B2922" t="str">
            <v>TO</v>
          </cell>
          <cell r="C2922" t="str">
            <v>CRISTALÂNDIA</v>
          </cell>
          <cell r="D2922" t="str">
            <v>170610</v>
          </cell>
          <cell r="E2922">
            <v>5054</v>
          </cell>
          <cell r="F2922">
            <v>4646253</v>
          </cell>
          <cell r="G2922">
            <v>717</v>
          </cell>
          <cell r="H2922">
            <v>4383371</v>
          </cell>
        </row>
        <row r="2923">
          <cell r="A2923">
            <v>170625</v>
          </cell>
          <cell r="B2923" t="str">
            <v>TO</v>
          </cell>
          <cell r="C2923" t="str">
            <v>CRIXÁS DO TOCANTINS</v>
          </cell>
          <cell r="D2923" t="str">
            <v>170625</v>
          </cell>
          <cell r="E2923">
            <v>500</v>
          </cell>
          <cell r="F2923">
            <v>1516272</v>
          </cell>
          <cell r="G2923">
            <v>717</v>
          </cell>
          <cell r="H2923">
            <v>1879138</v>
          </cell>
        </row>
        <row r="2924">
          <cell r="A2924">
            <v>170650</v>
          </cell>
          <cell r="B2924" t="str">
            <v>TO</v>
          </cell>
          <cell r="C2924" t="str">
            <v>DARCINÓPOLIS</v>
          </cell>
          <cell r="D2924" t="str">
            <v>170650</v>
          </cell>
          <cell r="E2924">
            <v>38914</v>
          </cell>
          <cell r="F2924">
            <v>3613568</v>
          </cell>
          <cell r="G2924">
            <v>4928</v>
          </cell>
          <cell r="H2924">
            <v>2662720</v>
          </cell>
        </row>
        <row r="2925">
          <cell r="A2925">
            <v>170700</v>
          </cell>
          <cell r="B2925" t="str">
            <v>TO</v>
          </cell>
          <cell r="C2925" t="str">
            <v>DIANÓPOLIS</v>
          </cell>
          <cell r="D2925" t="str">
            <v>170700</v>
          </cell>
          <cell r="E2925">
            <v>8938</v>
          </cell>
          <cell r="F2925">
            <v>45838893</v>
          </cell>
          <cell r="G2925">
            <v>20837</v>
          </cell>
          <cell r="H2925">
            <v>41293282</v>
          </cell>
        </row>
        <row r="2926">
          <cell r="A2926">
            <v>170710</v>
          </cell>
          <cell r="B2926" t="str">
            <v>TO</v>
          </cell>
          <cell r="C2926" t="str">
            <v>DIVINÓPOLIS DO TOCANTINS</v>
          </cell>
          <cell r="D2926" t="str">
            <v>170710</v>
          </cell>
          <cell r="E2926">
            <v>13966</v>
          </cell>
          <cell r="F2926">
            <v>7714024</v>
          </cell>
          <cell r="G2926">
            <v>2829</v>
          </cell>
          <cell r="H2926">
            <v>7360735</v>
          </cell>
        </row>
        <row r="2927">
          <cell r="A2927">
            <v>170720</v>
          </cell>
          <cell r="B2927" t="str">
            <v>TO</v>
          </cell>
          <cell r="C2927" t="str">
            <v>DOIS IRMÃOS DO TOCANTINS</v>
          </cell>
          <cell r="D2927" t="str">
            <v>170720</v>
          </cell>
          <cell r="E2927">
            <v>1087</v>
          </cell>
          <cell r="F2927">
            <v>8344235</v>
          </cell>
          <cell r="G2927">
            <v>752</v>
          </cell>
          <cell r="H2927">
            <v>7223338</v>
          </cell>
        </row>
        <row r="2928">
          <cell r="A2928">
            <v>170730</v>
          </cell>
          <cell r="B2928" t="str">
            <v>TO</v>
          </cell>
          <cell r="C2928" t="str">
            <v>DUERÉ</v>
          </cell>
          <cell r="D2928" t="str">
            <v>170730</v>
          </cell>
          <cell r="E2928">
            <v>28588</v>
          </cell>
          <cell r="F2928">
            <v>4910799</v>
          </cell>
          <cell r="G2928">
            <v>42253</v>
          </cell>
          <cell r="H2928">
            <v>6041034</v>
          </cell>
        </row>
        <row r="2929">
          <cell r="A2929">
            <v>170740</v>
          </cell>
          <cell r="B2929" t="str">
            <v>TO</v>
          </cell>
          <cell r="C2929" t="str">
            <v>ESPERANTINA</v>
          </cell>
          <cell r="D2929" t="str">
            <v>170740</v>
          </cell>
          <cell r="E2929">
            <v>10476</v>
          </cell>
          <cell r="F2929">
            <v>2165478</v>
          </cell>
          <cell r="G2929">
            <v>7999</v>
          </cell>
          <cell r="H2929">
            <v>2464391</v>
          </cell>
        </row>
        <row r="2930">
          <cell r="A2930">
            <v>170755</v>
          </cell>
          <cell r="B2930" t="str">
            <v>TO</v>
          </cell>
          <cell r="C2930" t="str">
            <v>FÁTIMA</v>
          </cell>
          <cell r="D2930" t="str">
            <v>170755</v>
          </cell>
          <cell r="E2930">
            <v>4606</v>
          </cell>
          <cell r="F2930">
            <v>2645323</v>
          </cell>
          <cell r="H2930">
            <v>3187427</v>
          </cell>
        </row>
        <row r="2931">
          <cell r="A2931">
            <v>170765</v>
          </cell>
          <cell r="B2931" t="str">
            <v>TO</v>
          </cell>
          <cell r="C2931" t="str">
            <v>FIGUEIRÓPOLIS</v>
          </cell>
          <cell r="D2931" t="str">
            <v>170765</v>
          </cell>
          <cell r="E2931">
            <v>19749</v>
          </cell>
          <cell r="F2931">
            <v>10297878</v>
          </cell>
          <cell r="G2931">
            <v>5508</v>
          </cell>
          <cell r="H2931">
            <v>11977201</v>
          </cell>
        </row>
        <row r="2932">
          <cell r="A2932">
            <v>170770</v>
          </cell>
          <cell r="B2932" t="str">
            <v>TO</v>
          </cell>
          <cell r="C2932" t="str">
            <v>FILADÉLFIA</v>
          </cell>
          <cell r="D2932" t="str">
            <v>170770</v>
          </cell>
          <cell r="F2932">
            <v>2360284</v>
          </cell>
          <cell r="H2932">
            <v>2195745</v>
          </cell>
        </row>
        <row r="2933">
          <cell r="A2933">
            <v>170820</v>
          </cell>
          <cell r="B2933" t="str">
            <v>TO</v>
          </cell>
          <cell r="C2933" t="str">
            <v>FORMOSO DO ARAGUAIA</v>
          </cell>
          <cell r="D2933" t="str">
            <v>170820</v>
          </cell>
          <cell r="E2933">
            <v>27266</v>
          </cell>
          <cell r="F2933">
            <v>7446950</v>
          </cell>
          <cell r="G2933">
            <v>33771</v>
          </cell>
          <cell r="H2933">
            <v>11727098</v>
          </cell>
        </row>
        <row r="2934">
          <cell r="A2934">
            <v>170830</v>
          </cell>
          <cell r="B2934" t="str">
            <v>TO</v>
          </cell>
          <cell r="C2934" t="str">
            <v>GOIANORTE</v>
          </cell>
          <cell r="D2934" t="str">
            <v>170830</v>
          </cell>
          <cell r="E2934">
            <v>7888</v>
          </cell>
          <cell r="F2934">
            <v>5923202</v>
          </cell>
          <cell r="G2934">
            <v>10173</v>
          </cell>
          <cell r="H2934">
            <v>5678563</v>
          </cell>
        </row>
        <row r="2935">
          <cell r="A2935">
            <v>170900</v>
          </cell>
          <cell r="B2935" t="str">
            <v>TO</v>
          </cell>
          <cell r="C2935" t="str">
            <v>GOIATINS</v>
          </cell>
          <cell r="D2935" t="str">
            <v>170900</v>
          </cell>
          <cell r="E2935">
            <v>154109</v>
          </cell>
          <cell r="F2935">
            <v>6914770</v>
          </cell>
          <cell r="G2935">
            <v>28623</v>
          </cell>
          <cell r="H2935">
            <v>6204778</v>
          </cell>
        </row>
        <row r="2936">
          <cell r="A2936">
            <v>170930</v>
          </cell>
          <cell r="B2936" t="str">
            <v>TO</v>
          </cell>
          <cell r="C2936" t="str">
            <v>GUARAÍ</v>
          </cell>
          <cell r="D2936" t="str">
            <v>170930</v>
          </cell>
          <cell r="E2936">
            <v>2001</v>
          </cell>
          <cell r="F2936">
            <v>20601811</v>
          </cell>
          <cell r="G2936">
            <v>2033</v>
          </cell>
          <cell r="H2936">
            <v>19451571</v>
          </cell>
        </row>
        <row r="2937">
          <cell r="A2937">
            <v>170950</v>
          </cell>
          <cell r="B2937" t="str">
            <v>TO</v>
          </cell>
          <cell r="C2937" t="str">
            <v>GURUPI</v>
          </cell>
          <cell r="D2937" t="str">
            <v>170950</v>
          </cell>
          <cell r="E2937">
            <v>1023397</v>
          </cell>
          <cell r="F2937">
            <v>189224036</v>
          </cell>
          <cell r="G2937">
            <v>818235</v>
          </cell>
          <cell r="H2937">
            <v>192212597</v>
          </cell>
        </row>
        <row r="2938">
          <cell r="A2938">
            <v>170980</v>
          </cell>
          <cell r="B2938" t="str">
            <v>TO</v>
          </cell>
          <cell r="C2938" t="str">
            <v>IPUEIRAS</v>
          </cell>
          <cell r="D2938" t="str">
            <v>170980</v>
          </cell>
          <cell r="E2938">
            <v>5993</v>
          </cell>
          <cell r="F2938">
            <v>1530900</v>
          </cell>
          <cell r="G2938">
            <v>6045</v>
          </cell>
          <cell r="H2938">
            <v>2469248</v>
          </cell>
        </row>
        <row r="2939">
          <cell r="A2939">
            <v>171050</v>
          </cell>
          <cell r="B2939" t="str">
            <v>TO</v>
          </cell>
          <cell r="C2939" t="str">
            <v>ITACAJÁ</v>
          </cell>
          <cell r="D2939" t="str">
            <v>171050</v>
          </cell>
          <cell r="E2939">
            <v>28419</v>
          </cell>
          <cell r="F2939">
            <v>3933231</v>
          </cell>
          <cell r="G2939">
            <v>23274</v>
          </cell>
          <cell r="H2939">
            <v>2766833</v>
          </cell>
        </row>
        <row r="2940">
          <cell r="A2940">
            <v>171070</v>
          </cell>
          <cell r="B2940" t="str">
            <v>TO</v>
          </cell>
          <cell r="C2940" t="str">
            <v>ITAGUATINS</v>
          </cell>
          <cell r="D2940" t="str">
            <v>171070</v>
          </cell>
          <cell r="F2940">
            <v>1246290</v>
          </cell>
          <cell r="H2940">
            <v>1204747</v>
          </cell>
        </row>
        <row r="2941">
          <cell r="A2941">
            <v>171090</v>
          </cell>
          <cell r="B2941" t="str">
            <v>TO</v>
          </cell>
          <cell r="C2941" t="str">
            <v>ITAPIRATINS</v>
          </cell>
          <cell r="D2941" t="str">
            <v>171090</v>
          </cell>
          <cell r="E2941">
            <v>6432</v>
          </cell>
          <cell r="F2941">
            <v>5810206</v>
          </cell>
          <cell r="G2941">
            <v>3235</v>
          </cell>
          <cell r="H2941">
            <v>4737282</v>
          </cell>
        </row>
        <row r="2942">
          <cell r="A2942">
            <v>171110</v>
          </cell>
          <cell r="B2942" t="str">
            <v>TO</v>
          </cell>
          <cell r="C2942" t="str">
            <v>ITAPORÃ DO TOCANTINS</v>
          </cell>
          <cell r="D2942" t="str">
            <v>171110</v>
          </cell>
          <cell r="E2942">
            <v>2028</v>
          </cell>
          <cell r="F2942">
            <v>1641681</v>
          </cell>
          <cell r="G2942">
            <v>7126</v>
          </cell>
          <cell r="H2942">
            <v>1826632</v>
          </cell>
        </row>
        <row r="2943">
          <cell r="A2943">
            <v>171150</v>
          </cell>
          <cell r="B2943" t="str">
            <v>TO</v>
          </cell>
          <cell r="C2943" t="str">
            <v>JAÚ DO TOCANTINS</v>
          </cell>
          <cell r="D2943" t="str">
            <v>171150</v>
          </cell>
          <cell r="E2943">
            <v>8422</v>
          </cell>
          <cell r="F2943">
            <v>9306039</v>
          </cell>
          <cell r="G2943">
            <v>119285</v>
          </cell>
          <cell r="H2943">
            <v>6976136</v>
          </cell>
        </row>
        <row r="2944">
          <cell r="A2944">
            <v>171180</v>
          </cell>
          <cell r="B2944" t="str">
            <v>TO</v>
          </cell>
          <cell r="C2944" t="str">
            <v>JUARINA</v>
          </cell>
          <cell r="D2944" t="str">
            <v>171180</v>
          </cell>
          <cell r="E2944">
            <v>6835</v>
          </cell>
          <cell r="F2944">
            <v>3529142</v>
          </cell>
          <cell r="G2944">
            <v>3510</v>
          </cell>
          <cell r="H2944">
            <v>4324222</v>
          </cell>
        </row>
        <row r="2945">
          <cell r="A2945">
            <v>171190</v>
          </cell>
          <cell r="B2945" t="str">
            <v>TO</v>
          </cell>
          <cell r="C2945" t="str">
            <v>LAGOA DA CONFUSÃO</v>
          </cell>
          <cell r="D2945" t="str">
            <v>171190</v>
          </cell>
          <cell r="E2945">
            <v>7527</v>
          </cell>
          <cell r="F2945">
            <v>6923769</v>
          </cell>
          <cell r="G2945">
            <v>8843</v>
          </cell>
          <cell r="H2945">
            <v>6963821</v>
          </cell>
        </row>
        <row r="2946">
          <cell r="A2946">
            <v>171195</v>
          </cell>
          <cell r="B2946" t="str">
            <v>TO</v>
          </cell>
          <cell r="C2946" t="str">
            <v>LAGOA DO TOCANTINS</v>
          </cell>
          <cell r="D2946" t="str">
            <v>171195</v>
          </cell>
          <cell r="E2946">
            <v>5876</v>
          </cell>
          <cell r="F2946">
            <v>1240367</v>
          </cell>
          <cell r="G2946">
            <v>976</v>
          </cell>
          <cell r="H2946">
            <v>1680788</v>
          </cell>
        </row>
        <row r="2947">
          <cell r="A2947">
            <v>171200</v>
          </cell>
          <cell r="B2947" t="str">
            <v>TO</v>
          </cell>
          <cell r="C2947" t="str">
            <v>LAJEADO</v>
          </cell>
          <cell r="D2947" t="str">
            <v>171200</v>
          </cell>
          <cell r="E2947">
            <v>6827</v>
          </cell>
          <cell r="F2947">
            <v>5526347</v>
          </cell>
          <cell r="G2947">
            <v>2160</v>
          </cell>
          <cell r="H2947">
            <v>5287988</v>
          </cell>
        </row>
        <row r="2948">
          <cell r="A2948">
            <v>171215</v>
          </cell>
          <cell r="B2948" t="str">
            <v>TO</v>
          </cell>
          <cell r="C2948" t="str">
            <v>LAVANDEIRA</v>
          </cell>
          <cell r="D2948" t="str">
            <v>171215</v>
          </cell>
          <cell r="F2948">
            <v>2926440</v>
          </cell>
          <cell r="G2948">
            <v>244</v>
          </cell>
          <cell r="H2948">
            <v>3258555</v>
          </cell>
        </row>
        <row r="2949">
          <cell r="A2949">
            <v>171240</v>
          </cell>
          <cell r="B2949" t="str">
            <v>TO</v>
          </cell>
          <cell r="C2949" t="str">
            <v>LIZARDA</v>
          </cell>
          <cell r="D2949" t="str">
            <v>171240</v>
          </cell>
          <cell r="E2949">
            <v>3583</v>
          </cell>
          <cell r="F2949">
            <v>8794916</v>
          </cell>
          <cell r="G2949">
            <v>8652</v>
          </cell>
          <cell r="H2949">
            <v>7250850</v>
          </cell>
        </row>
        <row r="2950">
          <cell r="A2950">
            <v>171245</v>
          </cell>
          <cell r="B2950" t="str">
            <v>TO</v>
          </cell>
          <cell r="C2950" t="str">
            <v>LUZINÓPOLIS</v>
          </cell>
          <cell r="D2950" t="str">
            <v>171245</v>
          </cell>
          <cell r="E2950">
            <v>162549</v>
          </cell>
          <cell r="F2950">
            <v>4606624</v>
          </cell>
          <cell r="G2950">
            <v>3511</v>
          </cell>
          <cell r="H2950">
            <v>3584782</v>
          </cell>
        </row>
        <row r="2951">
          <cell r="A2951">
            <v>171250</v>
          </cell>
          <cell r="B2951" t="str">
            <v>TO</v>
          </cell>
          <cell r="C2951" t="str">
            <v>MARIANÓPOLIS DO TOCANTINS</v>
          </cell>
          <cell r="D2951" t="str">
            <v>171250</v>
          </cell>
          <cell r="E2951">
            <v>22087</v>
          </cell>
          <cell r="F2951">
            <v>2401562</v>
          </cell>
          <cell r="G2951">
            <v>1000</v>
          </cell>
          <cell r="H2951">
            <v>2422027</v>
          </cell>
        </row>
        <row r="2952">
          <cell r="A2952">
            <v>171270</v>
          </cell>
          <cell r="B2952" t="str">
            <v>TO</v>
          </cell>
          <cell r="C2952" t="str">
            <v>MATEIROS</v>
          </cell>
          <cell r="D2952" t="str">
            <v>171270</v>
          </cell>
          <cell r="E2952">
            <v>23159</v>
          </cell>
          <cell r="F2952">
            <v>6470722</v>
          </cell>
          <cell r="G2952">
            <v>3988</v>
          </cell>
          <cell r="H2952">
            <v>6860875</v>
          </cell>
        </row>
        <row r="2953">
          <cell r="A2953">
            <v>171280</v>
          </cell>
          <cell r="B2953" t="str">
            <v>TO</v>
          </cell>
          <cell r="C2953" t="str">
            <v>MAURILÂNDIA DO TOCANTINS</v>
          </cell>
          <cell r="D2953" t="str">
            <v>171280</v>
          </cell>
          <cell r="F2953">
            <v>4782205</v>
          </cell>
          <cell r="H2953">
            <v>4948423</v>
          </cell>
        </row>
        <row r="2954">
          <cell r="A2954">
            <v>171320</v>
          </cell>
          <cell r="B2954" t="str">
            <v>TO</v>
          </cell>
          <cell r="C2954" t="str">
            <v>MIRACEMA DO TOCANTINS</v>
          </cell>
          <cell r="D2954" t="str">
            <v>171320</v>
          </cell>
          <cell r="E2954">
            <v>135942</v>
          </cell>
          <cell r="F2954">
            <v>25479015</v>
          </cell>
          <cell r="G2954">
            <v>139914</v>
          </cell>
          <cell r="H2954">
            <v>24742060</v>
          </cell>
        </row>
        <row r="2955">
          <cell r="A2955">
            <v>171330</v>
          </cell>
          <cell r="B2955" t="str">
            <v>TO</v>
          </cell>
          <cell r="C2955" t="str">
            <v>MIRANORTE</v>
          </cell>
          <cell r="D2955" t="str">
            <v>171330</v>
          </cell>
          <cell r="E2955">
            <v>41705</v>
          </cell>
          <cell r="F2955">
            <v>14829562</v>
          </cell>
          <cell r="G2955">
            <v>17123</v>
          </cell>
          <cell r="H2955">
            <v>16207839</v>
          </cell>
        </row>
        <row r="2956">
          <cell r="A2956">
            <v>171360</v>
          </cell>
          <cell r="B2956" t="str">
            <v>TO</v>
          </cell>
          <cell r="C2956" t="str">
            <v>MONTE DO CARMO</v>
          </cell>
          <cell r="D2956" t="str">
            <v>171360</v>
          </cell>
          <cell r="E2956">
            <v>460</v>
          </cell>
          <cell r="F2956">
            <v>1022430</v>
          </cell>
          <cell r="G2956">
            <v>40</v>
          </cell>
          <cell r="H2956">
            <v>1030630</v>
          </cell>
        </row>
        <row r="2957">
          <cell r="A2957">
            <v>171370</v>
          </cell>
          <cell r="B2957" t="str">
            <v>TO</v>
          </cell>
          <cell r="C2957" t="str">
            <v>MONTE SANTO DO TOCANTINS</v>
          </cell>
          <cell r="D2957" t="str">
            <v>171370</v>
          </cell>
          <cell r="E2957">
            <v>41345</v>
          </cell>
          <cell r="F2957">
            <v>2532238</v>
          </cell>
          <cell r="G2957">
            <v>1750</v>
          </cell>
          <cell r="H2957">
            <v>2410364</v>
          </cell>
        </row>
        <row r="2958">
          <cell r="A2958">
            <v>171395</v>
          </cell>
          <cell r="B2958" t="str">
            <v>TO</v>
          </cell>
          <cell r="C2958" t="str">
            <v>MURICILÂNDIA</v>
          </cell>
          <cell r="D2958" t="str">
            <v>171395</v>
          </cell>
          <cell r="E2958">
            <v>936</v>
          </cell>
          <cell r="F2958">
            <v>2772221</v>
          </cell>
          <cell r="G2958">
            <v>590</v>
          </cell>
          <cell r="H2958">
            <v>3015179</v>
          </cell>
        </row>
        <row r="2959">
          <cell r="A2959">
            <v>171420</v>
          </cell>
          <cell r="B2959" t="str">
            <v>TO</v>
          </cell>
          <cell r="C2959" t="str">
            <v>NATIVIDADE</v>
          </cell>
          <cell r="D2959" t="str">
            <v>171420</v>
          </cell>
          <cell r="E2959">
            <v>30</v>
          </cell>
          <cell r="F2959">
            <v>553546</v>
          </cell>
          <cell r="G2959">
            <v>25</v>
          </cell>
          <cell r="H2959">
            <v>502371</v>
          </cell>
        </row>
        <row r="2960">
          <cell r="A2960">
            <v>171430</v>
          </cell>
          <cell r="B2960" t="str">
            <v>TO</v>
          </cell>
          <cell r="C2960" t="str">
            <v>NAZARÉ</v>
          </cell>
          <cell r="D2960" t="str">
            <v>171430</v>
          </cell>
          <cell r="E2960">
            <v>5550</v>
          </cell>
          <cell r="F2960">
            <v>5309961</v>
          </cell>
          <cell r="G2960">
            <v>8866</v>
          </cell>
          <cell r="H2960">
            <v>5287935</v>
          </cell>
        </row>
        <row r="2961">
          <cell r="A2961">
            <v>171488</v>
          </cell>
          <cell r="B2961" t="str">
            <v>TO</v>
          </cell>
          <cell r="C2961" t="str">
            <v>NOVA OLINDA</v>
          </cell>
          <cell r="D2961" t="str">
            <v>171488</v>
          </cell>
          <cell r="E2961">
            <v>22230</v>
          </cell>
          <cell r="F2961">
            <v>14081710</v>
          </cell>
          <cell r="G2961">
            <v>19172</v>
          </cell>
          <cell r="H2961">
            <v>14107650</v>
          </cell>
        </row>
        <row r="2962">
          <cell r="A2962">
            <v>171500</v>
          </cell>
          <cell r="B2962" t="str">
            <v>TO</v>
          </cell>
          <cell r="C2962" t="str">
            <v>NOVA ROSALÂNDIA</v>
          </cell>
          <cell r="D2962" t="str">
            <v>171500</v>
          </cell>
          <cell r="E2962">
            <v>7518</v>
          </cell>
          <cell r="F2962">
            <v>14911126</v>
          </cell>
          <cell r="G2962">
            <v>6316</v>
          </cell>
          <cell r="H2962">
            <v>14140505</v>
          </cell>
        </row>
        <row r="2963">
          <cell r="A2963">
            <v>171510</v>
          </cell>
          <cell r="B2963" t="str">
            <v>TO</v>
          </cell>
          <cell r="C2963" t="str">
            <v>NOVO ACORDO</v>
          </cell>
          <cell r="D2963" t="str">
            <v>171510</v>
          </cell>
          <cell r="E2963">
            <v>239506</v>
          </cell>
          <cell r="F2963">
            <v>1158251</v>
          </cell>
          <cell r="G2963">
            <v>3854</v>
          </cell>
          <cell r="H2963">
            <v>883027</v>
          </cell>
        </row>
        <row r="2964">
          <cell r="A2964">
            <v>171515</v>
          </cell>
          <cell r="B2964" t="str">
            <v>TO</v>
          </cell>
          <cell r="C2964" t="str">
            <v>NOVO ALEGRE</v>
          </cell>
          <cell r="D2964" t="str">
            <v>171515</v>
          </cell>
          <cell r="E2964">
            <v>906</v>
          </cell>
          <cell r="F2964">
            <v>3431394</v>
          </cell>
          <cell r="G2964">
            <v>6824</v>
          </cell>
          <cell r="H2964">
            <v>3796998</v>
          </cell>
        </row>
        <row r="2965">
          <cell r="A2965">
            <v>171525</v>
          </cell>
          <cell r="B2965" t="str">
            <v>TO</v>
          </cell>
          <cell r="C2965" t="str">
            <v>NOVO JARDIM</v>
          </cell>
          <cell r="D2965" t="str">
            <v>171525</v>
          </cell>
          <cell r="F2965">
            <v>6704846</v>
          </cell>
          <cell r="H2965">
            <v>6445835</v>
          </cell>
        </row>
        <row r="2966">
          <cell r="A2966">
            <v>171550</v>
          </cell>
          <cell r="B2966" t="str">
            <v>TO</v>
          </cell>
          <cell r="C2966" t="str">
            <v>OLIVEIRA DE FÁTIMA</v>
          </cell>
          <cell r="D2966" t="str">
            <v>171550</v>
          </cell>
          <cell r="E2966">
            <v>828</v>
          </cell>
          <cell r="F2966">
            <v>5686819</v>
          </cell>
          <cell r="G2966">
            <v>6665</v>
          </cell>
          <cell r="H2966">
            <v>5061835</v>
          </cell>
        </row>
        <row r="2967">
          <cell r="A2967">
            <v>172100</v>
          </cell>
          <cell r="B2967" t="str">
            <v>TO</v>
          </cell>
          <cell r="C2967" t="str">
            <v>PALMAS</v>
          </cell>
          <cell r="D2967" t="str">
            <v>172100</v>
          </cell>
          <cell r="E2967">
            <v>1488272</v>
          </cell>
          <cell r="F2967">
            <v>247277159</v>
          </cell>
          <cell r="G2967">
            <v>1238391</v>
          </cell>
          <cell r="H2967">
            <v>253871533</v>
          </cell>
        </row>
        <row r="2968">
          <cell r="A2968">
            <v>171570</v>
          </cell>
          <cell r="B2968" t="str">
            <v>TO</v>
          </cell>
          <cell r="C2968" t="str">
            <v>PALMEIRANTE</v>
          </cell>
          <cell r="D2968" t="str">
            <v>171570</v>
          </cell>
          <cell r="E2968">
            <v>3067</v>
          </cell>
          <cell r="F2968">
            <v>12452898</v>
          </cell>
          <cell r="G2968">
            <v>411</v>
          </cell>
          <cell r="H2968">
            <v>11950333</v>
          </cell>
        </row>
        <row r="2969">
          <cell r="A2969">
            <v>171380</v>
          </cell>
          <cell r="B2969" t="str">
            <v>TO</v>
          </cell>
          <cell r="C2969" t="str">
            <v>PALMEIRAS DO TOCANTINS</v>
          </cell>
          <cell r="D2969" t="str">
            <v>171380</v>
          </cell>
          <cell r="E2969">
            <v>11477</v>
          </cell>
          <cell r="F2969">
            <v>2261094</v>
          </cell>
          <cell r="G2969">
            <v>11217</v>
          </cell>
          <cell r="H2969">
            <v>2711570</v>
          </cell>
        </row>
        <row r="2970">
          <cell r="A2970">
            <v>171575</v>
          </cell>
          <cell r="B2970" t="str">
            <v>TO</v>
          </cell>
          <cell r="C2970" t="str">
            <v>PALMEIRÓPOLIS</v>
          </cell>
          <cell r="D2970" t="str">
            <v>171575</v>
          </cell>
          <cell r="E2970">
            <v>13638</v>
          </cell>
          <cell r="F2970">
            <v>3847001</v>
          </cell>
          <cell r="G2970">
            <v>18058</v>
          </cell>
          <cell r="H2970">
            <v>3097214</v>
          </cell>
        </row>
        <row r="2971">
          <cell r="A2971">
            <v>171610</v>
          </cell>
          <cell r="B2971" t="str">
            <v>TO</v>
          </cell>
          <cell r="C2971" t="str">
            <v>PARAÍSO DO TOCANTINS</v>
          </cell>
          <cell r="D2971" t="str">
            <v>171610</v>
          </cell>
          <cell r="E2971">
            <v>29345</v>
          </cell>
          <cell r="F2971">
            <v>15575481</v>
          </cell>
          <cell r="G2971">
            <v>21431</v>
          </cell>
          <cell r="H2971">
            <v>14386465</v>
          </cell>
        </row>
        <row r="2972">
          <cell r="A2972">
            <v>171620</v>
          </cell>
          <cell r="B2972" t="str">
            <v>TO</v>
          </cell>
          <cell r="C2972" t="str">
            <v>PARANÃ</v>
          </cell>
          <cell r="D2972" t="str">
            <v>171620</v>
          </cell>
          <cell r="E2972">
            <v>7081</v>
          </cell>
          <cell r="F2972">
            <v>3151325</v>
          </cell>
          <cell r="G2972">
            <v>67387</v>
          </cell>
          <cell r="H2972">
            <v>1249786</v>
          </cell>
        </row>
        <row r="2973">
          <cell r="A2973">
            <v>171630</v>
          </cell>
          <cell r="B2973" t="str">
            <v>TO</v>
          </cell>
          <cell r="C2973" t="str">
            <v>PAU D'ARCO</v>
          </cell>
          <cell r="D2973" t="str">
            <v>171630</v>
          </cell>
          <cell r="E2973">
            <v>18973</v>
          </cell>
          <cell r="F2973">
            <v>3002938</v>
          </cell>
          <cell r="G2973">
            <v>274</v>
          </cell>
          <cell r="H2973">
            <v>4263625</v>
          </cell>
        </row>
        <row r="2974">
          <cell r="A2974">
            <v>171650</v>
          </cell>
          <cell r="B2974" t="str">
            <v>TO</v>
          </cell>
          <cell r="C2974" t="str">
            <v>PEDRO AFONSO</v>
          </cell>
          <cell r="D2974" t="str">
            <v>171650</v>
          </cell>
          <cell r="E2974">
            <v>3134</v>
          </cell>
          <cell r="F2974">
            <v>20368436</v>
          </cell>
          <cell r="G2974">
            <v>117478</v>
          </cell>
          <cell r="H2974">
            <v>17857360</v>
          </cell>
        </row>
        <row r="2975">
          <cell r="A2975">
            <v>171660</v>
          </cell>
          <cell r="B2975" t="str">
            <v>TO</v>
          </cell>
          <cell r="C2975" t="str">
            <v>PEIXE</v>
          </cell>
          <cell r="D2975" t="str">
            <v>171660</v>
          </cell>
          <cell r="E2975">
            <v>22983</v>
          </cell>
          <cell r="F2975">
            <v>11025054</v>
          </cell>
          <cell r="G2975">
            <v>9585</v>
          </cell>
          <cell r="H2975">
            <v>10383965</v>
          </cell>
        </row>
        <row r="2976">
          <cell r="A2976">
            <v>171665</v>
          </cell>
          <cell r="B2976" t="str">
            <v>TO</v>
          </cell>
          <cell r="C2976" t="str">
            <v>PEQUIZEIRO</v>
          </cell>
          <cell r="D2976" t="str">
            <v>171665</v>
          </cell>
          <cell r="E2976">
            <v>3</v>
          </cell>
          <cell r="F2976">
            <v>3421413</v>
          </cell>
          <cell r="G2976">
            <v>494</v>
          </cell>
          <cell r="H2976">
            <v>4969939</v>
          </cell>
        </row>
        <row r="2977">
          <cell r="A2977">
            <v>171700</v>
          </cell>
          <cell r="B2977" t="str">
            <v>TO</v>
          </cell>
          <cell r="C2977" t="str">
            <v>PINDORAMA DO TOCANTINS</v>
          </cell>
          <cell r="D2977" t="str">
            <v>171700</v>
          </cell>
          <cell r="E2977">
            <v>5502</v>
          </cell>
          <cell r="F2977">
            <v>4069054</v>
          </cell>
          <cell r="G2977">
            <v>345</v>
          </cell>
          <cell r="H2977">
            <v>3858104</v>
          </cell>
        </row>
        <row r="2978">
          <cell r="A2978">
            <v>171720</v>
          </cell>
          <cell r="B2978" t="str">
            <v>TO</v>
          </cell>
          <cell r="C2978" t="str">
            <v>PIRAQUÊ</v>
          </cell>
          <cell r="D2978" t="str">
            <v>171720</v>
          </cell>
          <cell r="F2978">
            <v>403980</v>
          </cell>
          <cell r="H2978">
            <v>390514</v>
          </cell>
        </row>
        <row r="2979">
          <cell r="A2979">
            <v>171750</v>
          </cell>
          <cell r="B2979" t="str">
            <v>TO</v>
          </cell>
          <cell r="C2979" t="str">
            <v>PIUM</v>
          </cell>
          <cell r="D2979" t="str">
            <v>171750</v>
          </cell>
          <cell r="E2979">
            <v>33575</v>
          </cell>
          <cell r="F2979">
            <v>12340343</v>
          </cell>
          <cell r="G2979">
            <v>2219</v>
          </cell>
          <cell r="H2979">
            <v>13461136</v>
          </cell>
        </row>
        <row r="2980">
          <cell r="A2980">
            <v>171780</v>
          </cell>
          <cell r="B2980" t="str">
            <v>TO</v>
          </cell>
          <cell r="C2980" t="str">
            <v>PONTE ALTA DO BOM JESUS</v>
          </cell>
          <cell r="D2980" t="str">
            <v>171780</v>
          </cell>
          <cell r="E2980">
            <v>8874</v>
          </cell>
          <cell r="F2980">
            <v>4546493</v>
          </cell>
          <cell r="G2980">
            <v>421</v>
          </cell>
          <cell r="H2980">
            <v>3995336</v>
          </cell>
        </row>
        <row r="2981">
          <cell r="A2981">
            <v>171790</v>
          </cell>
          <cell r="B2981" t="str">
            <v>TO</v>
          </cell>
          <cell r="C2981" t="str">
            <v>PONTE ALTA DO TOCANTINS</v>
          </cell>
          <cell r="D2981" t="str">
            <v>171790</v>
          </cell>
          <cell r="E2981">
            <v>5371</v>
          </cell>
          <cell r="F2981">
            <v>5581947</v>
          </cell>
          <cell r="G2981">
            <v>2749</v>
          </cell>
          <cell r="H2981">
            <v>5326800</v>
          </cell>
        </row>
        <row r="2982">
          <cell r="A2982">
            <v>171800</v>
          </cell>
          <cell r="B2982" t="str">
            <v>TO</v>
          </cell>
          <cell r="C2982" t="str">
            <v>PORTO ALEGRE DO TOCANTINS</v>
          </cell>
          <cell r="D2982" t="str">
            <v>171800</v>
          </cell>
          <cell r="E2982">
            <v>11023</v>
          </cell>
          <cell r="F2982">
            <v>6932756</v>
          </cell>
          <cell r="G2982">
            <v>8836</v>
          </cell>
          <cell r="H2982">
            <v>7276987</v>
          </cell>
        </row>
        <row r="2983">
          <cell r="A2983">
            <v>171820</v>
          </cell>
          <cell r="B2983" t="str">
            <v>TO</v>
          </cell>
          <cell r="C2983" t="str">
            <v>PORTO NACIONAL</v>
          </cell>
          <cell r="D2983" t="str">
            <v>171820</v>
          </cell>
          <cell r="E2983">
            <v>653989</v>
          </cell>
          <cell r="F2983">
            <v>1029968587</v>
          </cell>
          <cell r="G2983">
            <v>677793</v>
          </cell>
          <cell r="H2983">
            <v>988734407</v>
          </cell>
        </row>
        <row r="2984">
          <cell r="A2984">
            <v>171830</v>
          </cell>
          <cell r="B2984" t="str">
            <v>TO</v>
          </cell>
          <cell r="C2984" t="str">
            <v>PRAIA NORTE</v>
          </cell>
          <cell r="D2984" t="str">
            <v>171830</v>
          </cell>
          <cell r="F2984">
            <v>1332750</v>
          </cell>
          <cell r="H2984">
            <v>1288325</v>
          </cell>
        </row>
        <row r="2985">
          <cell r="A2985">
            <v>171840</v>
          </cell>
          <cell r="B2985" t="str">
            <v>TO</v>
          </cell>
          <cell r="C2985" t="str">
            <v>PRESIDENTE KENNEDY</v>
          </cell>
          <cell r="D2985" t="str">
            <v>171840</v>
          </cell>
          <cell r="E2985">
            <v>3351</v>
          </cell>
          <cell r="F2985">
            <v>3816857</v>
          </cell>
          <cell r="G2985">
            <v>1139</v>
          </cell>
          <cell r="H2985">
            <v>4426688</v>
          </cell>
        </row>
        <row r="2986">
          <cell r="A2986">
            <v>171845</v>
          </cell>
          <cell r="B2986" t="str">
            <v>TO</v>
          </cell>
          <cell r="C2986" t="str">
            <v>PUGMIL</v>
          </cell>
          <cell r="D2986" t="str">
            <v>171845</v>
          </cell>
          <cell r="E2986">
            <v>23843</v>
          </cell>
          <cell r="F2986">
            <v>2462306</v>
          </cell>
          <cell r="G2986">
            <v>15277</v>
          </cell>
          <cell r="H2986">
            <v>2033439</v>
          </cell>
        </row>
        <row r="2987">
          <cell r="A2987">
            <v>171850</v>
          </cell>
          <cell r="B2987" t="str">
            <v>TO</v>
          </cell>
          <cell r="C2987" t="str">
            <v>RECURSOLÂNDIA</v>
          </cell>
          <cell r="D2987" t="str">
            <v>171850</v>
          </cell>
          <cell r="E2987">
            <v>44620</v>
          </cell>
          <cell r="F2987">
            <v>2841305</v>
          </cell>
          <cell r="G2987">
            <v>4052</v>
          </cell>
          <cell r="H2987">
            <v>2150296</v>
          </cell>
        </row>
        <row r="2988">
          <cell r="A2988">
            <v>171855</v>
          </cell>
          <cell r="B2988" t="str">
            <v>TO</v>
          </cell>
          <cell r="C2988" t="str">
            <v>RIACHINHO</v>
          </cell>
          <cell r="D2988" t="str">
            <v>171855</v>
          </cell>
          <cell r="E2988">
            <v>9</v>
          </cell>
          <cell r="F2988">
            <v>9030233</v>
          </cell>
          <cell r="G2988">
            <v>1775</v>
          </cell>
          <cell r="H2988">
            <v>8553909</v>
          </cell>
        </row>
        <row r="2989">
          <cell r="A2989">
            <v>171865</v>
          </cell>
          <cell r="B2989" t="str">
            <v>TO</v>
          </cell>
          <cell r="C2989" t="str">
            <v>RIO DA CONCEIÇÃO</v>
          </cell>
          <cell r="D2989" t="str">
            <v>171865</v>
          </cell>
          <cell r="F2989">
            <v>6316050</v>
          </cell>
          <cell r="G2989">
            <v>77</v>
          </cell>
          <cell r="H2989">
            <v>6096037</v>
          </cell>
        </row>
        <row r="2990">
          <cell r="A2990">
            <v>171870</v>
          </cell>
          <cell r="B2990" t="str">
            <v>TO</v>
          </cell>
          <cell r="C2990" t="str">
            <v>RIO DOS BOIS</v>
          </cell>
          <cell r="D2990" t="str">
            <v>171870</v>
          </cell>
          <cell r="E2990">
            <v>2844</v>
          </cell>
          <cell r="F2990">
            <v>3272092</v>
          </cell>
          <cell r="G2990">
            <v>6478</v>
          </cell>
          <cell r="H2990">
            <v>5097313</v>
          </cell>
        </row>
        <row r="2991">
          <cell r="A2991">
            <v>171875</v>
          </cell>
          <cell r="B2991" t="str">
            <v>TO</v>
          </cell>
          <cell r="C2991" t="str">
            <v>RIO SONO</v>
          </cell>
          <cell r="D2991" t="str">
            <v>171875</v>
          </cell>
          <cell r="E2991">
            <v>4395</v>
          </cell>
          <cell r="F2991">
            <v>6242312</v>
          </cell>
          <cell r="G2991">
            <v>2730</v>
          </cell>
          <cell r="H2991">
            <v>5378586</v>
          </cell>
        </row>
        <row r="2992">
          <cell r="A2992">
            <v>171880</v>
          </cell>
          <cell r="B2992" t="str">
            <v>TO</v>
          </cell>
          <cell r="C2992" t="str">
            <v>SAMPAIO</v>
          </cell>
          <cell r="D2992" t="str">
            <v>171880</v>
          </cell>
          <cell r="F2992">
            <v>15477622</v>
          </cell>
          <cell r="H2992">
            <v>14787173</v>
          </cell>
        </row>
        <row r="2993">
          <cell r="A2993">
            <v>171884</v>
          </cell>
          <cell r="B2993" t="str">
            <v>TO</v>
          </cell>
          <cell r="C2993" t="str">
            <v>SANDOLÂNDIA</v>
          </cell>
          <cell r="D2993" t="str">
            <v>171884</v>
          </cell>
          <cell r="E2993">
            <v>900</v>
          </cell>
          <cell r="F2993">
            <v>377535</v>
          </cell>
          <cell r="H2993">
            <v>741862</v>
          </cell>
        </row>
        <row r="2994">
          <cell r="A2994">
            <v>171886</v>
          </cell>
          <cell r="B2994" t="str">
            <v>TO</v>
          </cell>
          <cell r="C2994" t="str">
            <v>SANTA FÉ DO ARAGUAIA</v>
          </cell>
          <cell r="D2994" t="str">
            <v>171886</v>
          </cell>
          <cell r="E2994">
            <v>11682</v>
          </cell>
          <cell r="F2994">
            <v>3500803</v>
          </cell>
          <cell r="G2994">
            <v>2159</v>
          </cell>
          <cell r="H2994">
            <v>3521985</v>
          </cell>
        </row>
        <row r="2995">
          <cell r="A2995">
            <v>171888</v>
          </cell>
          <cell r="B2995" t="str">
            <v>TO</v>
          </cell>
          <cell r="C2995" t="str">
            <v>SANTA MARIA DO TOCANTINS</v>
          </cell>
          <cell r="D2995" t="str">
            <v>171888</v>
          </cell>
          <cell r="E2995">
            <v>19653</v>
          </cell>
          <cell r="F2995">
            <v>8815954</v>
          </cell>
          <cell r="G2995">
            <v>14794</v>
          </cell>
          <cell r="H2995">
            <v>11433285</v>
          </cell>
        </row>
        <row r="2996">
          <cell r="A2996">
            <v>171889</v>
          </cell>
          <cell r="B2996" t="str">
            <v>TO</v>
          </cell>
          <cell r="C2996" t="str">
            <v>SANTA RITA DO TOCANTINS</v>
          </cell>
          <cell r="D2996" t="str">
            <v>171889</v>
          </cell>
          <cell r="E2996">
            <v>440</v>
          </cell>
          <cell r="F2996">
            <v>1495912</v>
          </cell>
          <cell r="G2996">
            <v>2673</v>
          </cell>
          <cell r="H2996">
            <v>1509940</v>
          </cell>
        </row>
        <row r="2997">
          <cell r="A2997">
            <v>171890</v>
          </cell>
          <cell r="B2997" t="str">
            <v>TO</v>
          </cell>
          <cell r="C2997" t="str">
            <v>SANTA ROSA DO TOCANTINS</v>
          </cell>
          <cell r="D2997" t="str">
            <v>171890</v>
          </cell>
          <cell r="E2997">
            <v>8694</v>
          </cell>
          <cell r="F2997">
            <v>317743032</v>
          </cell>
          <cell r="G2997">
            <v>8292</v>
          </cell>
          <cell r="H2997">
            <v>306664814</v>
          </cell>
        </row>
        <row r="2998">
          <cell r="A2998">
            <v>171900</v>
          </cell>
          <cell r="B2998" t="str">
            <v>TO</v>
          </cell>
          <cell r="C2998" t="str">
            <v>SANTA TEREZA DO TOCANTINS</v>
          </cell>
          <cell r="D2998" t="str">
            <v>171900</v>
          </cell>
          <cell r="E2998">
            <v>193</v>
          </cell>
          <cell r="F2998">
            <v>2370844</v>
          </cell>
          <cell r="G2998">
            <v>260</v>
          </cell>
          <cell r="H2998">
            <v>1629748</v>
          </cell>
        </row>
        <row r="2999">
          <cell r="A2999">
            <v>172000</v>
          </cell>
          <cell r="B2999" t="str">
            <v>TO</v>
          </cell>
          <cell r="C2999" t="str">
            <v>SANTA TEREZINHA DO TOCANTINS</v>
          </cell>
          <cell r="D2999" t="str">
            <v>172000</v>
          </cell>
          <cell r="E2999">
            <v>2260</v>
          </cell>
          <cell r="F2999">
            <v>2685818</v>
          </cell>
          <cell r="G2999">
            <v>2875</v>
          </cell>
          <cell r="H2999">
            <v>5054065</v>
          </cell>
        </row>
        <row r="3000">
          <cell r="A3000">
            <v>172010</v>
          </cell>
          <cell r="B3000" t="str">
            <v>TO</v>
          </cell>
          <cell r="C3000" t="str">
            <v>SÃO BENTO DO TOCANTINS</v>
          </cell>
          <cell r="D3000" t="str">
            <v>172010</v>
          </cell>
          <cell r="E3000">
            <v>2146</v>
          </cell>
          <cell r="F3000">
            <v>7846653</v>
          </cell>
          <cell r="G3000">
            <v>2215</v>
          </cell>
          <cell r="H3000">
            <v>7091596</v>
          </cell>
        </row>
        <row r="3001">
          <cell r="A3001">
            <v>172015</v>
          </cell>
          <cell r="B3001" t="str">
            <v>TO</v>
          </cell>
          <cell r="C3001" t="str">
            <v>SÃO FÉLIX DO TOCANTINS</v>
          </cell>
          <cell r="D3001" t="str">
            <v>172015</v>
          </cell>
          <cell r="E3001">
            <v>2318</v>
          </cell>
          <cell r="F3001">
            <v>3778908</v>
          </cell>
          <cell r="G3001">
            <v>2064</v>
          </cell>
          <cell r="H3001">
            <v>3727009</v>
          </cell>
        </row>
        <row r="3002">
          <cell r="A3002">
            <v>172020</v>
          </cell>
          <cell r="B3002" t="str">
            <v>TO</v>
          </cell>
          <cell r="C3002" t="str">
            <v>SÃO MIGUEL DO TOCANTINS</v>
          </cell>
          <cell r="D3002" t="str">
            <v>172020</v>
          </cell>
          <cell r="E3002">
            <v>4520</v>
          </cell>
          <cell r="F3002">
            <v>4037381</v>
          </cell>
          <cell r="G3002">
            <v>3068</v>
          </cell>
          <cell r="H3002">
            <v>3711338</v>
          </cell>
        </row>
        <row r="3003">
          <cell r="A3003">
            <v>172025</v>
          </cell>
          <cell r="B3003" t="str">
            <v>TO</v>
          </cell>
          <cell r="C3003" t="str">
            <v>SÃO SALVADOR DO TOCANTINS</v>
          </cell>
          <cell r="D3003" t="str">
            <v>172025</v>
          </cell>
          <cell r="E3003">
            <v>2739</v>
          </cell>
          <cell r="F3003">
            <v>8925634</v>
          </cell>
          <cell r="G3003">
            <v>3805</v>
          </cell>
          <cell r="H3003">
            <v>10072266</v>
          </cell>
        </row>
        <row r="3004">
          <cell r="A3004">
            <v>172030</v>
          </cell>
          <cell r="B3004" t="str">
            <v>TO</v>
          </cell>
          <cell r="C3004" t="str">
            <v>SÃO SEBASTIÃO DO TOCANTINS</v>
          </cell>
          <cell r="D3004" t="str">
            <v>172030</v>
          </cell>
          <cell r="E3004">
            <v>1025</v>
          </cell>
          <cell r="F3004">
            <v>718035</v>
          </cell>
          <cell r="G3004">
            <v>15</v>
          </cell>
          <cell r="H3004">
            <v>679757</v>
          </cell>
        </row>
        <row r="3005">
          <cell r="A3005">
            <v>172049</v>
          </cell>
          <cell r="B3005" t="str">
            <v>TO</v>
          </cell>
          <cell r="C3005" t="str">
            <v>SÃO VALÉRIO</v>
          </cell>
          <cell r="D3005" t="str">
            <v>172049</v>
          </cell>
          <cell r="F3005">
            <v>4436280</v>
          </cell>
          <cell r="H3005">
            <v>4282203</v>
          </cell>
        </row>
        <row r="3006">
          <cell r="A3006">
            <v>172065</v>
          </cell>
          <cell r="B3006" t="str">
            <v>TO</v>
          </cell>
          <cell r="C3006" t="str">
            <v>SILVANÓPOLIS</v>
          </cell>
          <cell r="D3006" t="str">
            <v>172065</v>
          </cell>
          <cell r="E3006">
            <v>867</v>
          </cell>
          <cell r="F3006">
            <v>3529007</v>
          </cell>
          <cell r="G3006">
            <v>35031</v>
          </cell>
          <cell r="H3006">
            <v>2634584</v>
          </cell>
        </row>
        <row r="3007">
          <cell r="A3007">
            <v>172080</v>
          </cell>
          <cell r="B3007" t="str">
            <v>TO</v>
          </cell>
          <cell r="C3007" t="str">
            <v>SÍTIO NOVO DO TOCANTINS</v>
          </cell>
          <cell r="D3007" t="str">
            <v>172080</v>
          </cell>
          <cell r="E3007">
            <v>127</v>
          </cell>
          <cell r="F3007">
            <v>8225292</v>
          </cell>
          <cell r="G3007">
            <v>778</v>
          </cell>
          <cell r="H3007">
            <v>8238378</v>
          </cell>
        </row>
        <row r="3008">
          <cell r="A3008">
            <v>172085</v>
          </cell>
          <cell r="B3008" t="str">
            <v>TO</v>
          </cell>
          <cell r="C3008" t="str">
            <v>SUCUPIRA</v>
          </cell>
          <cell r="D3008" t="str">
            <v>172085</v>
          </cell>
          <cell r="E3008">
            <v>1260</v>
          </cell>
          <cell r="F3008">
            <v>6345145</v>
          </cell>
          <cell r="G3008">
            <v>3610</v>
          </cell>
          <cell r="H3008">
            <v>6052717</v>
          </cell>
        </row>
        <row r="3009">
          <cell r="A3009">
            <v>170825</v>
          </cell>
          <cell r="B3009" t="str">
            <v>TO</v>
          </cell>
          <cell r="C3009" t="str">
            <v>TABOCÃO</v>
          </cell>
          <cell r="D3009" t="str">
            <v>170825</v>
          </cell>
          <cell r="E3009">
            <v>5780</v>
          </cell>
          <cell r="F3009">
            <v>2421154</v>
          </cell>
          <cell r="G3009">
            <v>1975</v>
          </cell>
          <cell r="H3009">
            <v>2502222</v>
          </cell>
        </row>
        <row r="3010">
          <cell r="A3010">
            <v>172090</v>
          </cell>
          <cell r="B3010" t="str">
            <v>TO</v>
          </cell>
          <cell r="C3010" t="str">
            <v>TAGUATINGA</v>
          </cell>
          <cell r="D3010" t="str">
            <v>172090</v>
          </cell>
          <cell r="E3010">
            <v>5513</v>
          </cell>
          <cell r="F3010">
            <v>5109703</v>
          </cell>
          <cell r="G3010">
            <v>1095</v>
          </cell>
          <cell r="H3010">
            <v>4941793</v>
          </cell>
        </row>
        <row r="3011">
          <cell r="A3011">
            <v>172093</v>
          </cell>
          <cell r="B3011" t="str">
            <v>TO</v>
          </cell>
          <cell r="C3011" t="str">
            <v>TAIPAS DO TOCANTINS</v>
          </cell>
          <cell r="D3011" t="str">
            <v>172093</v>
          </cell>
          <cell r="E3011">
            <v>20096</v>
          </cell>
          <cell r="F3011">
            <v>5591944</v>
          </cell>
          <cell r="G3011">
            <v>17104</v>
          </cell>
          <cell r="H3011">
            <v>6100135</v>
          </cell>
        </row>
        <row r="3012">
          <cell r="A3012">
            <v>172097</v>
          </cell>
          <cell r="B3012" t="str">
            <v>TO</v>
          </cell>
          <cell r="C3012" t="str">
            <v>TALISMÃ</v>
          </cell>
          <cell r="D3012" t="str">
            <v>172097</v>
          </cell>
          <cell r="E3012">
            <v>1379</v>
          </cell>
          <cell r="F3012">
            <v>2948208</v>
          </cell>
          <cell r="G3012">
            <v>1521</v>
          </cell>
          <cell r="H3012">
            <v>2403041</v>
          </cell>
        </row>
        <row r="3013">
          <cell r="A3013">
            <v>172110</v>
          </cell>
          <cell r="B3013" t="str">
            <v>TO</v>
          </cell>
          <cell r="C3013" t="str">
            <v>TOCANTÍNIA</v>
          </cell>
          <cell r="D3013" t="str">
            <v>172110</v>
          </cell>
          <cell r="E3013">
            <v>15824</v>
          </cell>
          <cell r="F3013">
            <v>12675904</v>
          </cell>
          <cell r="G3013">
            <v>52924</v>
          </cell>
          <cell r="H3013">
            <v>12622809</v>
          </cell>
        </row>
        <row r="3014">
          <cell r="A3014">
            <v>172120</v>
          </cell>
          <cell r="B3014" t="str">
            <v>TO</v>
          </cell>
          <cell r="C3014" t="str">
            <v>TOCANTINÓPOLIS</v>
          </cell>
          <cell r="D3014" t="str">
            <v>172120</v>
          </cell>
          <cell r="E3014">
            <v>93265</v>
          </cell>
          <cell r="F3014">
            <v>26747016</v>
          </cell>
          <cell r="G3014">
            <v>80833</v>
          </cell>
          <cell r="H3014">
            <v>26025664</v>
          </cell>
        </row>
        <row r="3015">
          <cell r="A3015">
            <v>172125</v>
          </cell>
          <cell r="B3015" t="str">
            <v>TO</v>
          </cell>
          <cell r="C3015" t="str">
            <v>TUPIRAMA</v>
          </cell>
          <cell r="D3015" t="str">
            <v>172125</v>
          </cell>
          <cell r="E3015">
            <v>6514</v>
          </cell>
          <cell r="F3015">
            <v>4554593</v>
          </cell>
          <cell r="G3015">
            <v>12981</v>
          </cell>
          <cell r="H3015">
            <v>4575907</v>
          </cell>
        </row>
        <row r="3016">
          <cell r="A3016">
            <v>172130</v>
          </cell>
          <cell r="B3016" t="str">
            <v>TO</v>
          </cell>
          <cell r="C3016" t="str">
            <v>TUPIRATINS</v>
          </cell>
          <cell r="D3016" t="str">
            <v>172130</v>
          </cell>
          <cell r="E3016">
            <v>80</v>
          </cell>
          <cell r="F3016">
            <v>863888</v>
          </cell>
          <cell r="G3016">
            <v>90</v>
          </cell>
          <cell r="H3016">
            <v>819036</v>
          </cell>
        </row>
        <row r="3017">
          <cell r="A3017">
            <v>172208</v>
          </cell>
          <cell r="B3017" t="str">
            <v>TO</v>
          </cell>
          <cell r="C3017" t="str">
            <v>WANDERLÂNDIA</v>
          </cell>
          <cell r="D3017" t="str">
            <v>172208</v>
          </cell>
          <cell r="E3017">
            <v>15</v>
          </cell>
          <cell r="F3017">
            <v>91173</v>
          </cell>
          <cell r="H3017">
            <v>221103</v>
          </cell>
        </row>
        <row r="3018">
          <cell r="A3018">
            <v>172210</v>
          </cell>
          <cell r="B3018" t="str">
            <v>TO</v>
          </cell>
          <cell r="C3018" t="str">
            <v>XAMBIOÁ</v>
          </cell>
          <cell r="D3018" t="str">
            <v>172210</v>
          </cell>
          <cell r="E3018">
            <v>5691</v>
          </cell>
          <cell r="F3018">
            <v>6066989</v>
          </cell>
          <cell r="G3018">
            <v>1000</v>
          </cell>
          <cell r="H3018">
            <v>5238685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21830</v>
          </cell>
          <cell r="C2"/>
          <cell r="D2">
            <v>15697</v>
          </cell>
          <cell r="E2"/>
          <cell r="F2"/>
          <cell r="G2"/>
        </row>
        <row r="3">
          <cell r="A3">
            <v>110040</v>
          </cell>
          <cell r="B3">
            <v>59992</v>
          </cell>
          <cell r="C3">
            <v>826331</v>
          </cell>
          <cell r="D3">
            <v>58965</v>
          </cell>
          <cell r="E3">
            <v>2958890</v>
          </cell>
          <cell r="F3"/>
          <cell r="G3"/>
        </row>
        <row r="4">
          <cell r="A4">
            <v>110149</v>
          </cell>
          <cell r="B4">
            <v>8093</v>
          </cell>
          <cell r="C4">
            <v>29661</v>
          </cell>
          <cell r="D4">
            <v>5173</v>
          </cell>
          <cell r="E4">
            <v>494677</v>
          </cell>
          <cell r="F4"/>
          <cell r="G4"/>
        </row>
        <row r="5">
          <cell r="A5">
            <v>292100</v>
          </cell>
          <cell r="B5"/>
          <cell r="C5"/>
          <cell r="D5">
            <v>28186</v>
          </cell>
          <cell r="E5"/>
          <cell r="F5"/>
          <cell r="G5"/>
        </row>
        <row r="6">
          <cell r="A6">
            <v>293190</v>
          </cell>
          <cell r="B6"/>
          <cell r="C6">
            <v>44479812</v>
          </cell>
          <cell r="D6"/>
          <cell r="E6">
            <v>31211235</v>
          </cell>
          <cell r="F6"/>
          <cell r="G6"/>
        </row>
        <row r="7">
          <cell r="A7">
            <v>320050</v>
          </cell>
          <cell r="B7">
            <v>170</v>
          </cell>
          <cell r="C7">
            <v>654265</v>
          </cell>
          <cell r="D7">
            <v>280</v>
          </cell>
          <cell r="E7">
            <v>843203</v>
          </cell>
          <cell r="F7"/>
          <cell r="G7"/>
        </row>
        <row r="8">
          <cell r="A8">
            <v>320130</v>
          </cell>
          <cell r="B8">
            <v>1124438</v>
          </cell>
          <cell r="C8">
            <v>7193191</v>
          </cell>
          <cell r="D8">
            <v>1090356</v>
          </cell>
          <cell r="E8">
            <v>8483577</v>
          </cell>
          <cell r="F8"/>
          <cell r="G8"/>
        </row>
        <row r="9">
          <cell r="A9">
            <v>320180</v>
          </cell>
          <cell r="B9">
            <v>2413</v>
          </cell>
          <cell r="C9">
            <v>550044</v>
          </cell>
          <cell r="D9">
            <v>2983</v>
          </cell>
          <cell r="E9">
            <v>429566</v>
          </cell>
          <cell r="F9"/>
          <cell r="G9"/>
        </row>
        <row r="10">
          <cell r="A10">
            <v>320210</v>
          </cell>
          <cell r="B10">
            <v>470</v>
          </cell>
          <cell r="C10">
            <v>5465261</v>
          </cell>
          <cell r="D10">
            <v>200</v>
          </cell>
          <cell r="E10">
            <v>3788324</v>
          </cell>
          <cell r="F10"/>
          <cell r="G10"/>
        </row>
        <row r="11">
          <cell r="A11">
            <v>320305</v>
          </cell>
          <cell r="B11">
            <v>452673</v>
          </cell>
          <cell r="C11">
            <v>113897910</v>
          </cell>
          <cell r="D11">
            <v>172257</v>
          </cell>
          <cell r="E11">
            <v>74179789</v>
          </cell>
          <cell r="F11"/>
          <cell r="G11"/>
        </row>
        <row r="12">
          <cell r="A12">
            <v>320330</v>
          </cell>
          <cell r="B12">
            <v>4265</v>
          </cell>
          <cell r="C12">
            <v>700128</v>
          </cell>
          <cell r="D12"/>
          <cell r="E12">
            <v>4837</v>
          </cell>
          <cell r="F12"/>
          <cell r="G12"/>
        </row>
        <row r="13">
          <cell r="A13">
            <v>320390</v>
          </cell>
          <cell r="B13">
            <v>363107</v>
          </cell>
          <cell r="C13">
            <v>44464510</v>
          </cell>
          <cell r="D13">
            <v>302500</v>
          </cell>
          <cell r="E13">
            <v>27597208</v>
          </cell>
          <cell r="F13"/>
          <cell r="G13"/>
        </row>
        <row r="14">
          <cell r="A14">
            <v>320460</v>
          </cell>
          <cell r="B14">
            <v>422575</v>
          </cell>
          <cell r="C14">
            <v>43130946</v>
          </cell>
          <cell r="D14">
            <v>587486</v>
          </cell>
          <cell r="E14">
            <v>39885833</v>
          </cell>
          <cell r="F14"/>
          <cell r="G14"/>
        </row>
        <row r="15">
          <cell r="A15">
            <v>320480</v>
          </cell>
          <cell r="B15">
            <v>2505</v>
          </cell>
          <cell r="C15">
            <v>189086</v>
          </cell>
          <cell r="D15">
            <v>4980</v>
          </cell>
          <cell r="E15">
            <v>106528</v>
          </cell>
          <cell r="F15"/>
          <cell r="G15"/>
        </row>
        <row r="16">
          <cell r="A16">
            <v>350100</v>
          </cell>
          <cell r="B16">
            <v>982</v>
          </cell>
          <cell r="C16">
            <v>8961702</v>
          </cell>
          <cell r="D16">
            <v>77</v>
          </cell>
          <cell r="E16">
            <v>2984440</v>
          </cell>
          <cell r="F16"/>
          <cell r="G16"/>
        </row>
        <row r="17">
          <cell r="A17">
            <v>350110</v>
          </cell>
          <cell r="B17">
            <v>367</v>
          </cell>
          <cell r="C17">
            <v>1791262</v>
          </cell>
          <cell r="D17">
            <v>1036</v>
          </cell>
          <cell r="E17">
            <v>1667513</v>
          </cell>
          <cell r="F17"/>
          <cell r="G17"/>
        </row>
        <row r="18">
          <cell r="A18">
            <v>350570</v>
          </cell>
          <cell r="B18"/>
          <cell r="C18">
            <v>301585996</v>
          </cell>
          <cell r="D18"/>
          <cell r="E18">
            <v>241730398</v>
          </cell>
          <cell r="F18"/>
          <cell r="G18"/>
        </row>
        <row r="19">
          <cell r="A19">
            <v>350580</v>
          </cell>
          <cell r="B19">
            <v>269113</v>
          </cell>
          <cell r="C19">
            <v>46512459</v>
          </cell>
          <cell r="D19">
            <v>200399</v>
          </cell>
          <cell r="E19">
            <v>43233183</v>
          </cell>
          <cell r="F19"/>
          <cell r="G19"/>
        </row>
        <row r="20">
          <cell r="A20">
            <v>350930</v>
          </cell>
          <cell r="B20"/>
          <cell r="C20">
            <v>3310409</v>
          </cell>
          <cell r="D20"/>
          <cell r="E20">
            <v>3171525</v>
          </cell>
          <cell r="F20"/>
          <cell r="G20"/>
        </row>
        <row r="21">
          <cell r="A21">
            <v>350980</v>
          </cell>
          <cell r="B21">
            <v>1024</v>
          </cell>
          <cell r="C21">
            <v>1256726</v>
          </cell>
          <cell r="D21">
            <v>1000</v>
          </cell>
          <cell r="E21">
            <v>3065533</v>
          </cell>
          <cell r="F21"/>
          <cell r="G21"/>
        </row>
        <row r="22">
          <cell r="A22">
            <v>351040</v>
          </cell>
          <cell r="B22">
            <v>670298</v>
          </cell>
          <cell r="C22">
            <v>31975157</v>
          </cell>
          <cell r="D22">
            <v>562234</v>
          </cell>
          <cell r="E22">
            <v>28550721</v>
          </cell>
          <cell r="F22"/>
          <cell r="G22"/>
        </row>
        <row r="23">
          <cell r="A23">
            <v>351100</v>
          </cell>
          <cell r="B23">
            <v>712</v>
          </cell>
          <cell r="C23">
            <v>819946</v>
          </cell>
          <cell r="D23">
            <v>36</v>
          </cell>
          <cell r="E23">
            <v>1033362</v>
          </cell>
          <cell r="F23"/>
          <cell r="G23"/>
        </row>
        <row r="24">
          <cell r="A24">
            <v>351150</v>
          </cell>
          <cell r="B24"/>
          <cell r="C24"/>
          <cell r="D24"/>
          <cell r="E24">
            <v>43280266</v>
          </cell>
          <cell r="F24"/>
          <cell r="G24"/>
        </row>
        <row r="25">
          <cell r="A25">
            <v>351385</v>
          </cell>
          <cell r="B25">
            <v>832</v>
          </cell>
          <cell r="C25">
            <v>3763147</v>
          </cell>
          <cell r="D25">
            <v>41</v>
          </cell>
          <cell r="E25">
            <v>2931278</v>
          </cell>
          <cell r="F25"/>
          <cell r="G25"/>
        </row>
        <row r="26">
          <cell r="A26">
            <v>351518</v>
          </cell>
          <cell r="B26">
            <v>143460</v>
          </cell>
          <cell r="C26">
            <v>555611</v>
          </cell>
          <cell r="D26">
            <v>149212</v>
          </cell>
          <cell r="E26">
            <v>1382604</v>
          </cell>
          <cell r="F26"/>
          <cell r="G26"/>
        </row>
        <row r="27">
          <cell r="A27">
            <v>351550</v>
          </cell>
          <cell r="B27">
            <v>559312</v>
          </cell>
          <cell r="C27">
            <v>93778741</v>
          </cell>
          <cell r="D27">
            <v>794457</v>
          </cell>
          <cell r="E27">
            <v>113367622</v>
          </cell>
          <cell r="F27"/>
          <cell r="G27"/>
        </row>
        <row r="28">
          <cell r="A28">
            <v>351700</v>
          </cell>
          <cell r="B28">
            <v>46301</v>
          </cell>
          <cell r="C28">
            <v>18593874</v>
          </cell>
          <cell r="D28">
            <v>17930</v>
          </cell>
          <cell r="E28">
            <v>12291155</v>
          </cell>
          <cell r="F28"/>
          <cell r="G28"/>
        </row>
        <row r="29">
          <cell r="A29">
            <v>351810</v>
          </cell>
          <cell r="B29">
            <v>22634</v>
          </cell>
          <cell r="C29">
            <v>13061740</v>
          </cell>
          <cell r="D29">
            <v>7040</v>
          </cell>
          <cell r="E29">
            <v>9096126</v>
          </cell>
          <cell r="F29"/>
          <cell r="G29"/>
        </row>
        <row r="30">
          <cell r="A30">
            <v>351910</v>
          </cell>
          <cell r="B30">
            <v>225792</v>
          </cell>
          <cell r="C30">
            <v>14154879</v>
          </cell>
          <cell r="D30">
            <v>218892</v>
          </cell>
          <cell r="E30">
            <v>15920847</v>
          </cell>
          <cell r="F30"/>
          <cell r="G30"/>
        </row>
        <row r="31">
          <cell r="A31">
            <v>352150</v>
          </cell>
          <cell r="B31">
            <v>1520</v>
          </cell>
          <cell r="C31">
            <v>210346</v>
          </cell>
          <cell r="D31">
            <v>69</v>
          </cell>
          <cell r="E31">
            <v>264762</v>
          </cell>
          <cell r="F31"/>
          <cell r="G31"/>
        </row>
        <row r="32">
          <cell r="A32">
            <v>352230</v>
          </cell>
          <cell r="B32">
            <v>46550</v>
          </cell>
          <cell r="C32">
            <v>28822408</v>
          </cell>
          <cell r="D32">
            <v>34475</v>
          </cell>
          <cell r="E32">
            <v>28370480</v>
          </cell>
          <cell r="F32"/>
          <cell r="G32"/>
        </row>
        <row r="33">
          <cell r="A33">
            <v>352520</v>
          </cell>
          <cell r="B33">
            <v>1342</v>
          </cell>
          <cell r="C33">
            <v>13592748</v>
          </cell>
          <cell r="D33">
            <v>257124</v>
          </cell>
          <cell r="E33">
            <v>12867992</v>
          </cell>
          <cell r="F33"/>
          <cell r="G33"/>
        </row>
        <row r="34">
          <cell r="A34">
            <v>352650</v>
          </cell>
          <cell r="B34">
            <v>19963</v>
          </cell>
          <cell r="C34">
            <v>177525</v>
          </cell>
          <cell r="D34">
            <v>20444</v>
          </cell>
          <cell r="E34">
            <v>105597</v>
          </cell>
          <cell r="F34"/>
          <cell r="G34"/>
        </row>
        <row r="35">
          <cell r="A35">
            <v>352670</v>
          </cell>
          <cell r="B35">
            <v>8114</v>
          </cell>
          <cell r="C35"/>
          <cell r="D35">
            <v>411393</v>
          </cell>
          <cell r="E35"/>
          <cell r="F35"/>
          <cell r="G35"/>
        </row>
        <row r="36">
          <cell r="A36">
            <v>352810</v>
          </cell>
          <cell r="B36">
            <v>81145</v>
          </cell>
          <cell r="C36">
            <v>12522554</v>
          </cell>
          <cell r="D36">
            <v>99605</v>
          </cell>
          <cell r="E36">
            <v>12380138</v>
          </cell>
          <cell r="F36"/>
          <cell r="G36"/>
        </row>
        <row r="37">
          <cell r="A37">
            <v>352850</v>
          </cell>
          <cell r="B37"/>
          <cell r="C37">
            <v>551140</v>
          </cell>
          <cell r="D37"/>
          <cell r="E37"/>
          <cell r="F37"/>
          <cell r="G37"/>
        </row>
        <row r="38">
          <cell r="A38">
            <v>353284</v>
          </cell>
          <cell r="B38">
            <v>3880</v>
          </cell>
          <cell r="C38">
            <v>2506465</v>
          </cell>
          <cell r="D38">
            <v>1747</v>
          </cell>
          <cell r="E38">
            <v>2361738</v>
          </cell>
          <cell r="F38"/>
          <cell r="G38"/>
        </row>
        <row r="39">
          <cell r="A39">
            <v>353680</v>
          </cell>
          <cell r="B39">
            <v>2952</v>
          </cell>
          <cell r="C39">
            <v>1347321</v>
          </cell>
          <cell r="D39">
            <v>737</v>
          </cell>
          <cell r="E39">
            <v>2356177</v>
          </cell>
          <cell r="F39"/>
          <cell r="G39"/>
        </row>
        <row r="40">
          <cell r="A40">
            <v>353760</v>
          </cell>
          <cell r="B40"/>
          <cell r="C40"/>
          <cell r="D40">
            <v>6921</v>
          </cell>
          <cell r="E40">
            <v>30240</v>
          </cell>
          <cell r="F40"/>
          <cell r="G40"/>
        </row>
        <row r="41">
          <cell r="A41">
            <v>353770</v>
          </cell>
          <cell r="B41">
            <v>7585</v>
          </cell>
          <cell r="C41">
            <v>3020388</v>
          </cell>
          <cell r="D41">
            <v>1202</v>
          </cell>
          <cell r="E41">
            <v>3115944</v>
          </cell>
          <cell r="F41"/>
          <cell r="G41"/>
        </row>
        <row r="42">
          <cell r="A42">
            <v>353790</v>
          </cell>
          <cell r="B42">
            <v>971</v>
          </cell>
          <cell r="C42">
            <v>1772776</v>
          </cell>
          <cell r="D42">
            <v>2623</v>
          </cell>
          <cell r="E42">
            <v>1781191</v>
          </cell>
          <cell r="F42"/>
          <cell r="G42"/>
        </row>
        <row r="43">
          <cell r="A43">
            <v>354000</v>
          </cell>
          <cell r="B43">
            <v>435337</v>
          </cell>
          <cell r="C43">
            <v>539978</v>
          </cell>
          <cell r="D43">
            <v>367034</v>
          </cell>
          <cell r="E43">
            <v>456528</v>
          </cell>
          <cell r="F43"/>
          <cell r="G43"/>
        </row>
        <row r="44">
          <cell r="A44">
            <v>354180</v>
          </cell>
          <cell r="B44">
            <v>268</v>
          </cell>
          <cell r="C44">
            <v>3168488</v>
          </cell>
          <cell r="D44">
            <v>197</v>
          </cell>
          <cell r="E44">
            <v>3183578</v>
          </cell>
          <cell r="F44"/>
          <cell r="G44"/>
        </row>
        <row r="45">
          <cell r="A45">
            <v>354420</v>
          </cell>
          <cell r="B45">
            <v>232880</v>
          </cell>
          <cell r="C45">
            <v>8135142</v>
          </cell>
          <cell r="D45">
            <v>158091</v>
          </cell>
          <cell r="E45">
            <v>8231812</v>
          </cell>
          <cell r="F45"/>
          <cell r="G45"/>
        </row>
        <row r="46">
          <cell r="A46">
            <v>354515</v>
          </cell>
          <cell r="B46">
            <v>19322</v>
          </cell>
          <cell r="C46">
            <v>11554526</v>
          </cell>
          <cell r="D46"/>
          <cell r="E46">
            <v>6807026</v>
          </cell>
          <cell r="F46"/>
          <cell r="G46"/>
        </row>
        <row r="47">
          <cell r="A47">
            <v>354765</v>
          </cell>
          <cell r="B47">
            <v>230</v>
          </cell>
          <cell r="C47">
            <v>2666613</v>
          </cell>
          <cell r="D47">
            <v>832</v>
          </cell>
          <cell r="E47">
            <v>2893109</v>
          </cell>
          <cell r="F47"/>
          <cell r="G47"/>
        </row>
        <row r="48">
          <cell r="A48">
            <v>354925</v>
          </cell>
          <cell r="B48"/>
          <cell r="C48">
            <v>7914942</v>
          </cell>
          <cell r="D48">
            <v>822</v>
          </cell>
          <cell r="E48">
            <v>5977508</v>
          </cell>
          <cell r="F48"/>
          <cell r="G48"/>
        </row>
        <row r="49">
          <cell r="A49">
            <v>355390</v>
          </cell>
          <cell r="B49">
            <v>4500</v>
          </cell>
          <cell r="C49"/>
          <cell r="D49">
            <v>13040</v>
          </cell>
          <cell r="E49">
            <v>8118566</v>
          </cell>
          <cell r="F49"/>
          <cell r="G49"/>
        </row>
        <row r="50">
          <cell r="A50">
            <v>355490</v>
          </cell>
          <cell r="B50">
            <v>874</v>
          </cell>
          <cell r="C50">
            <v>10818561</v>
          </cell>
          <cell r="D50">
            <v>1011</v>
          </cell>
          <cell r="E50">
            <v>8913081</v>
          </cell>
          <cell r="F50"/>
          <cell r="G50"/>
        </row>
        <row r="51">
          <cell r="A51">
            <v>355530</v>
          </cell>
          <cell r="B51"/>
          <cell r="C51">
            <v>188123</v>
          </cell>
          <cell r="D51"/>
          <cell r="E51">
            <v>10223</v>
          </cell>
          <cell r="F51"/>
          <cell r="G51"/>
        </row>
        <row r="52">
          <cell r="A52">
            <v>355550</v>
          </cell>
          <cell r="B52"/>
          <cell r="C52">
            <v>23310</v>
          </cell>
          <cell r="D52"/>
          <cell r="E52">
            <v>58050</v>
          </cell>
          <cell r="F52"/>
          <cell r="G52"/>
        </row>
        <row r="53">
          <cell r="A53">
            <v>410160</v>
          </cell>
          <cell r="B53">
            <v>34963</v>
          </cell>
          <cell r="C53">
            <v>183063561</v>
          </cell>
          <cell r="D53">
            <v>40717</v>
          </cell>
          <cell r="E53">
            <v>38225391</v>
          </cell>
          <cell r="F53"/>
          <cell r="G53"/>
        </row>
        <row r="54">
          <cell r="A54">
            <v>410200</v>
          </cell>
          <cell r="B54">
            <v>452</v>
          </cell>
          <cell r="C54">
            <v>2031271</v>
          </cell>
          <cell r="D54">
            <v>966</v>
          </cell>
          <cell r="E54">
            <v>1766628</v>
          </cell>
          <cell r="F54">
            <v>0</v>
          </cell>
          <cell r="G54"/>
        </row>
        <row r="55">
          <cell r="A55">
            <v>410337</v>
          </cell>
          <cell r="B55">
            <v>11417</v>
          </cell>
          <cell r="C55">
            <v>1341074</v>
          </cell>
          <cell r="D55">
            <v>15906</v>
          </cell>
          <cell r="E55">
            <v>335809</v>
          </cell>
          <cell r="F55"/>
          <cell r="G55"/>
        </row>
        <row r="56">
          <cell r="A56">
            <v>410460</v>
          </cell>
          <cell r="B56"/>
          <cell r="C56">
            <v>4054354</v>
          </cell>
          <cell r="D56"/>
          <cell r="E56">
            <v>94338</v>
          </cell>
          <cell r="F56"/>
          <cell r="G56"/>
        </row>
        <row r="57">
          <cell r="A57">
            <v>410540</v>
          </cell>
          <cell r="B57">
            <v>68351</v>
          </cell>
          <cell r="C57">
            <v>16708862</v>
          </cell>
          <cell r="D57">
            <v>58119</v>
          </cell>
          <cell r="E57">
            <v>14598721</v>
          </cell>
          <cell r="F57"/>
          <cell r="G57"/>
        </row>
        <row r="58">
          <cell r="A58">
            <v>410600</v>
          </cell>
          <cell r="B58">
            <v>8357</v>
          </cell>
          <cell r="C58">
            <v>38261799</v>
          </cell>
          <cell r="D58">
            <v>2853</v>
          </cell>
          <cell r="E58">
            <v>28207260</v>
          </cell>
          <cell r="F58"/>
          <cell r="G58"/>
        </row>
        <row r="59">
          <cell r="A59">
            <v>410720</v>
          </cell>
          <cell r="B59">
            <v>25322</v>
          </cell>
          <cell r="C59"/>
          <cell r="D59">
            <v>47935</v>
          </cell>
          <cell r="E59"/>
          <cell r="F59"/>
          <cell r="G59"/>
        </row>
        <row r="60">
          <cell r="A60">
            <v>410725</v>
          </cell>
          <cell r="B60">
            <v>131566</v>
          </cell>
          <cell r="C60">
            <v>8531442</v>
          </cell>
          <cell r="D60">
            <v>111961</v>
          </cell>
          <cell r="E60">
            <v>5160164</v>
          </cell>
          <cell r="F60"/>
          <cell r="G60"/>
        </row>
        <row r="61">
          <cell r="A61">
            <v>410750</v>
          </cell>
          <cell r="B61">
            <v>329991</v>
          </cell>
          <cell r="C61">
            <v>25268560</v>
          </cell>
          <cell r="D61">
            <v>285321</v>
          </cell>
          <cell r="E61">
            <v>14965351</v>
          </cell>
          <cell r="F61"/>
          <cell r="G61">
            <v>0</v>
          </cell>
        </row>
        <row r="62">
          <cell r="A62">
            <v>410754</v>
          </cell>
          <cell r="B62">
            <v>2690</v>
          </cell>
          <cell r="C62">
            <v>5540</v>
          </cell>
          <cell r="D62">
            <v>1317</v>
          </cell>
          <cell r="E62">
            <v>3117964</v>
          </cell>
          <cell r="F62"/>
          <cell r="G62"/>
        </row>
        <row r="63">
          <cell r="A63">
            <v>410895</v>
          </cell>
          <cell r="B63">
            <v>154421</v>
          </cell>
          <cell r="C63">
            <v>114723226</v>
          </cell>
          <cell r="D63">
            <v>90553</v>
          </cell>
          <cell r="E63">
            <v>42626811</v>
          </cell>
          <cell r="F63"/>
          <cell r="G63"/>
        </row>
        <row r="64">
          <cell r="A64">
            <v>411342</v>
          </cell>
          <cell r="B64">
            <v>1203</v>
          </cell>
          <cell r="C64">
            <v>17139132</v>
          </cell>
          <cell r="D64">
            <v>635</v>
          </cell>
          <cell r="E64">
            <v>11888864</v>
          </cell>
          <cell r="F64"/>
          <cell r="G64"/>
        </row>
        <row r="65">
          <cell r="A65">
            <v>411440</v>
          </cell>
          <cell r="B65">
            <v>124211</v>
          </cell>
          <cell r="C65">
            <v>1786034</v>
          </cell>
          <cell r="D65">
            <v>168489</v>
          </cell>
          <cell r="E65">
            <v>10906944</v>
          </cell>
          <cell r="F65"/>
          <cell r="G65"/>
        </row>
        <row r="66">
          <cell r="A66">
            <v>411535</v>
          </cell>
          <cell r="B66"/>
          <cell r="C66"/>
          <cell r="D66"/>
          <cell r="E66"/>
          <cell r="F66"/>
          <cell r="G66"/>
        </row>
        <row r="67">
          <cell r="A67">
            <v>411560</v>
          </cell>
          <cell r="B67"/>
          <cell r="C67"/>
          <cell r="D67">
            <v>1240</v>
          </cell>
          <cell r="E67">
            <v>1335164</v>
          </cell>
          <cell r="F67"/>
          <cell r="G67"/>
        </row>
        <row r="68">
          <cell r="A68">
            <v>411580</v>
          </cell>
          <cell r="B68"/>
          <cell r="C68"/>
          <cell r="D68">
            <v>11168</v>
          </cell>
          <cell r="E68">
            <v>2621407</v>
          </cell>
          <cell r="F68"/>
          <cell r="G68"/>
        </row>
        <row r="69">
          <cell r="A69">
            <v>411680</v>
          </cell>
          <cell r="B69">
            <v>17020</v>
          </cell>
          <cell r="C69">
            <v>189425</v>
          </cell>
          <cell r="D69">
            <v>8256</v>
          </cell>
          <cell r="E69">
            <v>99300</v>
          </cell>
          <cell r="F69"/>
          <cell r="G69"/>
        </row>
        <row r="70">
          <cell r="A70">
            <v>411727</v>
          </cell>
          <cell r="B70">
            <v>116115</v>
          </cell>
          <cell r="C70">
            <v>23331521</v>
          </cell>
          <cell r="D70">
            <v>284055</v>
          </cell>
          <cell r="E70">
            <v>35689881</v>
          </cell>
          <cell r="F70"/>
          <cell r="G70"/>
        </row>
        <row r="71">
          <cell r="A71">
            <v>411860</v>
          </cell>
          <cell r="B71">
            <v>7040</v>
          </cell>
          <cell r="C71">
            <v>9104393</v>
          </cell>
          <cell r="D71">
            <v>2</v>
          </cell>
          <cell r="E71">
            <v>13410925</v>
          </cell>
          <cell r="F71"/>
          <cell r="G71"/>
        </row>
        <row r="72">
          <cell r="A72">
            <v>412065</v>
          </cell>
          <cell r="B72">
            <v>19030</v>
          </cell>
          <cell r="C72">
            <v>17297600</v>
          </cell>
          <cell r="D72">
            <v>17189</v>
          </cell>
          <cell r="E72">
            <v>8897200</v>
          </cell>
          <cell r="F72"/>
          <cell r="G72"/>
        </row>
        <row r="73">
          <cell r="A73">
            <v>412140</v>
          </cell>
          <cell r="B73"/>
          <cell r="C73">
            <v>2025556</v>
          </cell>
          <cell r="D73"/>
          <cell r="E73">
            <v>31912163</v>
          </cell>
          <cell r="F73"/>
          <cell r="G73"/>
        </row>
        <row r="74">
          <cell r="A74">
            <v>412635</v>
          </cell>
          <cell r="B74">
            <v>6835</v>
          </cell>
          <cell r="C74">
            <v>3669683</v>
          </cell>
          <cell r="D74">
            <v>3742</v>
          </cell>
          <cell r="E74">
            <v>2271448</v>
          </cell>
          <cell r="F74"/>
          <cell r="G74"/>
        </row>
        <row r="75">
          <cell r="A75">
            <v>412690</v>
          </cell>
          <cell r="B75">
            <v>245</v>
          </cell>
          <cell r="C75">
            <v>117880</v>
          </cell>
          <cell r="D75"/>
          <cell r="E75">
            <v>103974</v>
          </cell>
          <cell r="F75"/>
          <cell r="G75"/>
        </row>
        <row r="76">
          <cell r="A76">
            <v>412710</v>
          </cell>
          <cell r="B76">
            <v>1410319</v>
          </cell>
          <cell r="C76">
            <v>246081214</v>
          </cell>
          <cell r="D76">
            <v>701082</v>
          </cell>
          <cell r="E76">
            <v>218953975</v>
          </cell>
          <cell r="F76"/>
          <cell r="G76"/>
        </row>
        <row r="77">
          <cell r="A77">
            <v>412770</v>
          </cell>
          <cell r="B77">
            <v>24</v>
          </cell>
          <cell r="C77">
            <v>1132838</v>
          </cell>
          <cell r="D77">
            <v>110</v>
          </cell>
          <cell r="E77">
            <v>1110912</v>
          </cell>
          <cell r="F77"/>
          <cell r="G77"/>
        </row>
        <row r="78">
          <cell r="A78">
            <v>412810</v>
          </cell>
          <cell r="B78">
            <v>409919</v>
          </cell>
          <cell r="C78">
            <v>52813664</v>
          </cell>
          <cell r="D78">
            <v>143769</v>
          </cell>
          <cell r="E78">
            <v>17407802</v>
          </cell>
          <cell r="F78"/>
          <cell r="G78"/>
        </row>
        <row r="79">
          <cell r="A79">
            <v>412850</v>
          </cell>
          <cell r="B79">
            <v>152868</v>
          </cell>
          <cell r="C79">
            <v>20560639</v>
          </cell>
          <cell r="D79">
            <v>175195</v>
          </cell>
          <cell r="E79">
            <v>15318421</v>
          </cell>
          <cell r="F79"/>
          <cell r="G79"/>
        </row>
        <row r="80">
          <cell r="A80">
            <v>412862</v>
          </cell>
          <cell r="B80">
            <v>24</v>
          </cell>
          <cell r="C80">
            <v>7902597</v>
          </cell>
          <cell r="D80"/>
          <cell r="E80">
            <v>6981392</v>
          </cell>
          <cell r="F80"/>
          <cell r="G80"/>
        </row>
        <row r="81">
          <cell r="A81">
            <v>420207</v>
          </cell>
          <cell r="B81">
            <v>159032</v>
          </cell>
          <cell r="C81">
            <v>500</v>
          </cell>
          <cell r="D81">
            <v>314918</v>
          </cell>
          <cell r="E81"/>
          <cell r="F81"/>
          <cell r="G81"/>
        </row>
        <row r="82">
          <cell r="A82">
            <v>420210</v>
          </cell>
          <cell r="B82">
            <v>808317</v>
          </cell>
          <cell r="C82">
            <v>96192878</v>
          </cell>
          <cell r="D82">
            <v>1987157</v>
          </cell>
          <cell r="E82">
            <v>117509429</v>
          </cell>
          <cell r="F82"/>
          <cell r="G82"/>
        </row>
        <row r="83">
          <cell r="A83">
            <v>420245</v>
          </cell>
          <cell r="B83">
            <v>3414</v>
          </cell>
          <cell r="C83">
            <v>5452105</v>
          </cell>
          <cell r="D83">
            <v>46272</v>
          </cell>
          <cell r="E83">
            <v>9506854</v>
          </cell>
          <cell r="F83"/>
          <cell r="G83"/>
        </row>
        <row r="84">
          <cell r="A84">
            <v>420270</v>
          </cell>
          <cell r="B84">
            <v>66857</v>
          </cell>
          <cell r="C84">
            <v>24019631</v>
          </cell>
          <cell r="D84">
            <v>42179</v>
          </cell>
          <cell r="E84">
            <v>18207778</v>
          </cell>
          <cell r="F84"/>
          <cell r="G84"/>
        </row>
        <row r="85">
          <cell r="A85">
            <v>420470</v>
          </cell>
          <cell r="B85">
            <v>135709</v>
          </cell>
          <cell r="C85">
            <v>13137535</v>
          </cell>
          <cell r="D85">
            <v>107929</v>
          </cell>
          <cell r="E85">
            <v>10064826</v>
          </cell>
          <cell r="F85"/>
          <cell r="G85"/>
        </row>
        <row r="86">
          <cell r="A86">
            <v>420500</v>
          </cell>
          <cell r="B86">
            <v>73361</v>
          </cell>
          <cell r="C86">
            <v>33566761</v>
          </cell>
          <cell r="D86">
            <v>66916</v>
          </cell>
          <cell r="E86">
            <v>29250923</v>
          </cell>
          <cell r="F86">
            <v>0</v>
          </cell>
          <cell r="G86"/>
        </row>
        <row r="87">
          <cell r="A87">
            <v>420650</v>
          </cell>
          <cell r="B87">
            <v>462856</v>
          </cell>
          <cell r="C87">
            <v>29291855</v>
          </cell>
          <cell r="D87">
            <v>586351</v>
          </cell>
          <cell r="E87">
            <v>25472166</v>
          </cell>
          <cell r="F87"/>
          <cell r="G87"/>
        </row>
        <row r="88">
          <cell r="A88">
            <v>420670</v>
          </cell>
          <cell r="B88">
            <v>268657</v>
          </cell>
          <cell r="C88">
            <v>8293583</v>
          </cell>
          <cell r="D88">
            <v>207437</v>
          </cell>
          <cell r="E88">
            <v>7078089</v>
          </cell>
          <cell r="F88"/>
          <cell r="G88">
            <v>0</v>
          </cell>
        </row>
        <row r="89">
          <cell r="A89">
            <v>420780</v>
          </cell>
          <cell r="B89">
            <v>136025</v>
          </cell>
          <cell r="C89">
            <v>7845858</v>
          </cell>
          <cell r="D89">
            <v>112252</v>
          </cell>
          <cell r="E89">
            <v>10688166</v>
          </cell>
          <cell r="F89"/>
          <cell r="G89">
            <v>0</v>
          </cell>
        </row>
        <row r="90">
          <cell r="A90">
            <v>420830</v>
          </cell>
          <cell r="B90">
            <v>739780</v>
          </cell>
          <cell r="C90">
            <v>86353173</v>
          </cell>
          <cell r="D90">
            <v>1025559</v>
          </cell>
          <cell r="E90">
            <v>104186807</v>
          </cell>
          <cell r="F90"/>
          <cell r="G90"/>
        </row>
        <row r="91">
          <cell r="A91">
            <v>420840</v>
          </cell>
          <cell r="B91">
            <v>569605</v>
          </cell>
          <cell r="C91">
            <v>78383890</v>
          </cell>
          <cell r="D91">
            <v>544492</v>
          </cell>
          <cell r="E91">
            <v>51289412</v>
          </cell>
          <cell r="F91"/>
          <cell r="G91"/>
        </row>
        <row r="92">
          <cell r="A92">
            <v>420895</v>
          </cell>
          <cell r="B92">
            <v>41617</v>
          </cell>
          <cell r="C92">
            <v>3278269</v>
          </cell>
          <cell r="D92">
            <v>31831</v>
          </cell>
          <cell r="E92">
            <v>2110984</v>
          </cell>
          <cell r="F92"/>
          <cell r="G92"/>
        </row>
        <row r="93">
          <cell r="A93">
            <v>420910</v>
          </cell>
          <cell r="B93">
            <v>331440</v>
          </cell>
          <cell r="C93">
            <v>754382864</v>
          </cell>
          <cell r="D93">
            <v>268980</v>
          </cell>
          <cell r="E93">
            <v>676644408</v>
          </cell>
          <cell r="F93"/>
          <cell r="G93"/>
        </row>
        <row r="94">
          <cell r="A94">
            <v>421080</v>
          </cell>
          <cell r="B94">
            <v>102</v>
          </cell>
          <cell r="C94">
            <v>9611017</v>
          </cell>
          <cell r="D94">
            <v>12096</v>
          </cell>
          <cell r="E94">
            <v>6131490</v>
          </cell>
          <cell r="F94"/>
          <cell r="G94"/>
        </row>
        <row r="95">
          <cell r="A95">
            <v>421120</v>
          </cell>
          <cell r="B95">
            <v>46889</v>
          </cell>
          <cell r="C95">
            <v>448598</v>
          </cell>
          <cell r="D95">
            <v>37529</v>
          </cell>
          <cell r="E95">
            <v>726584</v>
          </cell>
          <cell r="F95"/>
          <cell r="G95"/>
        </row>
        <row r="96">
          <cell r="A96">
            <v>421170</v>
          </cell>
          <cell r="B96">
            <v>369136</v>
          </cell>
          <cell r="C96">
            <v>87603402</v>
          </cell>
          <cell r="D96">
            <v>416959</v>
          </cell>
          <cell r="E96">
            <v>63162803</v>
          </cell>
          <cell r="F96"/>
          <cell r="G96"/>
        </row>
        <row r="97">
          <cell r="A97">
            <v>421230</v>
          </cell>
          <cell r="B97">
            <v>882543</v>
          </cell>
          <cell r="C97">
            <v>24368334</v>
          </cell>
          <cell r="D97">
            <v>315486</v>
          </cell>
          <cell r="E97">
            <v>11007505</v>
          </cell>
          <cell r="F97"/>
          <cell r="G97"/>
        </row>
        <row r="98">
          <cell r="A98">
            <v>421470</v>
          </cell>
          <cell r="B98">
            <v>900</v>
          </cell>
          <cell r="C98">
            <v>34021</v>
          </cell>
          <cell r="D98">
            <v>570</v>
          </cell>
          <cell r="E98">
            <v>6691</v>
          </cell>
          <cell r="F98"/>
          <cell r="G98"/>
        </row>
        <row r="99">
          <cell r="A99">
            <v>421630</v>
          </cell>
          <cell r="B99">
            <v>277238</v>
          </cell>
          <cell r="C99">
            <v>26066385</v>
          </cell>
          <cell r="D99">
            <v>265083</v>
          </cell>
          <cell r="E99">
            <v>22935524</v>
          </cell>
          <cell r="F99"/>
          <cell r="G99"/>
        </row>
        <row r="100">
          <cell r="A100">
            <v>421635</v>
          </cell>
          <cell r="B100">
            <v>150485</v>
          </cell>
          <cell r="C100">
            <v>5972274</v>
          </cell>
          <cell r="D100">
            <v>110342</v>
          </cell>
          <cell r="E100">
            <v>5043737</v>
          </cell>
          <cell r="F100"/>
          <cell r="G100"/>
        </row>
        <row r="101">
          <cell r="A101">
            <v>421640</v>
          </cell>
          <cell r="B101">
            <v>5780</v>
          </cell>
          <cell r="C101"/>
          <cell r="D101"/>
          <cell r="E101"/>
          <cell r="F101"/>
          <cell r="G101"/>
        </row>
        <row r="102">
          <cell r="A102">
            <v>421830</v>
          </cell>
          <cell r="B102">
            <v>3443</v>
          </cell>
          <cell r="C102"/>
          <cell r="D102">
            <v>8863</v>
          </cell>
          <cell r="E102"/>
          <cell r="F102"/>
          <cell r="G102"/>
        </row>
        <row r="103">
          <cell r="A103">
            <v>430190</v>
          </cell>
          <cell r="B103">
            <v>44816</v>
          </cell>
          <cell r="C103">
            <v>734</v>
          </cell>
          <cell r="D103">
            <v>113</v>
          </cell>
          <cell r="E103">
            <v>4347</v>
          </cell>
          <cell r="F103"/>
          <cell r="G103"/>
        </row>
        <row r="104">
          <cell r="A104">
            <v>430210</v>
          </cell>
          <cell r="B104">
            <v>2013058</v>
          </cell>
          <cell r="C104">
            <v>117446255</v>
          </cell>
          <cell r="D104">
            <v>1750234</v>
          </cell>
          <cell r="E104">
            <v>109082776</v>
          </cell>
          <cell r="F104"/>
          <cell r="G104">
            <v>0</v>
          </cell>
        </row>
        <row r="105">
          <cell r="A105">
            <v>430220</v>
          </cell>
          <cell r="B105">
            <v>336</v>
          </cell>
          <cell r="C105">
            <v>47415</v>
          </cell>
          <cell r="D105">
            <v>176</v>
          </cell>
          <cell r="E105">
            <v>122147</v>
          </cell>
          <cell r="F105"/>
          <cell r="G105"/>
        </row>
        <row r="106">
          <cell r="A106">
            <v>430370</v>
          </cell>
          <cell r="B106">
            <v>57331</v>
          </cell>
          <cell r="C106">
            <v>4868130</v>
          </cell>
          <cell r="D106">
            <v>113987</v>
          </cell>
          <cell r="E106">
            <v>8539436</v>
          </cell>
          <cell r="F106"/>
          <cell r="G106"/>
        </row>
        <row r="107">
          <cell r="A107">
            <v>430465</v>
          </cell>
          <cell r="B107">
            <v>1684</v>
          </cell>
          <cell r="C107">
            <v>28899</v>
          </cell>
          <cell r="D107">
            <v>689</v>
          </cell>
          <cell r="E107">
            <v>1689</v>
          </cell>
          <cell r="F107"/>
          <cell r="G107"/>
        </row>
        <row r="108">
          <cell r="A108">
            <v>430660</v>
          </cell>
          <cell r="B108">
            <v>8453</v>
          </cell>
          <cell r="C108">
            <v>800056</v>
          </cell>
          <cell r="D108">
            <v>13533</v>
          </cell>
          <cell r="E108"/>
          <cell r="F108"/>
          <cell r="G108"/>
        </row>
        <row r="109">
          <cell r="A109">
            <v>431030</v>
          </cell>
          <cell r="B109">
            <v>2609</v>
          </cell>
          <cell r="C109">
            <v>6396943</v>
          </cell>
          <cell r="D109">
            <v>1503</v>
          </cell>
          <cell r="E109">
            <v>6447784</v>
          </cell>
          <cell r="F109"/>
          <cell r="G109"/>
        </row>
        <row r="110">
          <cell r="A110">
            <v>431040</v>
          </cell>
          <cell r="B110">
            <v>1176</v>
          </cell>
          <cell r="C110">
            <v>358</v>
          </cell>
          <cell r="D110">
            <v>1384</v>
          </cell>
          <cell r="E110">
            <v>21200</v>
          </cell>
          <cell r="F110"/>
          <cell r="G110"/>
        </row>
        <row r="111">
          <cell r="A111">
            <v>431041</v>
          </cell>
          <cell r="B111">
            <v>9961</v>
          </cell>
          <cell r="C111">
            <v>6085466</v>
          </cell>
          <cell r="D111">
            <v>7496</v>
          </cell>
          <cell r="E111">
            <v>8438160</v>
          </cell>
          <cell r="F111"/>
          <cell r="G111"/>
        </row>
        <row r="112">
          <cell r="A112">
            <v>431055</v>
          </cell>
          <cell r="B112">
            <v>20</v>
          </cell>
          <cell r="C112">
            <v>5050</v>
          </cell>
          <cell r="D112">
            <v>1350</v>
          </cell>
          <cell r="E112"/>
          <cell r="F112"/>
          <cell r="G112"/>
        </row>
        <row r="113">
          <cell r="A113">
            <v>431110</v>
          </cell>
          <cell r="B113">
            <v>911</v>
          </cell>
          <cell r="C113">
            <v>259811</v>
          </cell>
          <cell r="D113"/>
          <cell r="E113">
            <v>218437</v>
          </cell>
          <cell r="F113"/>
          <cell r="G113"/>
        </row>
        <row r="114">
          <cell r="A114">
            <v>431130</v>
          </cell>
          <cell r="B114">
            <v>127061</v>
          </cell>
          <cell r="C114">
            <v>1350</v>
          </cell>
          <cell r="D114">
            <v>111748</v>
          </cell>
          <cell r="E114">
            <v>990</v>
          </cell>
          <cell r="F114"/>
          <cell r="G114"/>
        </row>
        <row r="115">
          <cell r="A115">
            <v>431300</v>
          </cell>
          <cell r="B115">
            <v>126</v>
          </cell>
          <cell r="C115">
            <v>3129677</v>
          </cell>
          <cell r="D115">
            <v>257</v>
          </cell>
          <cell r="E115">
            <v>2474068</v>
          </cell>
          <cell r="F115"/>
          <cell r="G115"/>
        </row>
        <row r="116">
          <cell r="A116">
            <v>431301</v>
          </cell>
          <cell r="B116"/>
          <cell r="C116">
            <v>10896</v>
          </cell>
          <cell r="D116"/>
          <cell r="E116">
            <v>64393</v>
          </cell>
          <cell r="F116"/>
          <cell r="G116"/>
        </row>
        <row r="117">
          <cell r="A117">
            <v>431442</v>
          </cell>
          <cell r="B117"/>
          <cell r="C117">
            <v>4059037</v>
          </cell>
          <cell r="D117"/>
          <cell r="E117">
            <v>3604329</v>
          </cell>
          <cell r="F117"/>
          <cell r="G117"/>
        </row>
        <row r="118">
          <cell r="A118">
            <v>431450</v>
          </cell>
          <cell r="B118">
            <v>65797</v>
          </cell>
          <cell r="C118">
            <v>608813</v>
          </cell>
          <cell r="D118">
            <v>48816</v>
          </cell>
          <cell r="E118">
            <v>420631</v>
          </cell>
          <cell r="F118"/>
          <cell r="G118"/>
        </row>
        <row r="119">
          <cell r="A119">
            <v>431454</v>
          </cell>
          <cell r="B119"/>
          <cell r="C119"/>
          <cell r="D119"/>
          <cell r="E119"/>
          <cell r="F119"/>
          <cell r="G119"/>
        </row>
        <row r="120">
          <cell r="A120">
            <v>431470</v>
          </cell>
          <cell r="B120">
            <v>4718</v>
          </cell>
          <cell r="C120">
            <v>0</v>
          </cell>
          <cell r="D120">
            <v>7620</v>
          </cell>
          <cell r="E120">
            <v>0</v>
          </cell>
          <cell r="F120"/>
          <cell r="G120"/>
        </row>
        <row r="121">
          <cell r="A121">
            <v>431514</v>
          </cell>
          <cell r="B121">
            <v>67</v>
          </cell>
          <cell r="C121">
            <v>648318</v>
          </cell>
          <cell r="D121">
            <v>631</v>
          </cell>
          <cell r="E121">
            <v>657904</v>
          </cell>
          <cell r="F121"/>
          <cell r="G121"/>
        </row>
        <row r="122">
          <cell r="A122">
            <v>431590</v>
          </cell>
          <cell r="B122">
            <v>106071</v>
          </cell>
          <cell r="C122">
            <v>13931062</v>
          </cell>
          <cell r="D122">
            <v>91649</v>
          </cell>
          <cell r="E122">
            <v>10198744</v>
          </cell>
          <cell r="F122"/>
          <cell r="G122"/>
        </row>
        <row r="123">
          <cell r="A123">
            <v>431900</v>
          </cell>
          <cell r="B123">
            <v>94184</v>
          </cell>
          <cell r="C123">
            <v>1912616</v>
          </cell>
          <cell r="D123">
            <v>169479</v>
          </cell>
          <cell r="E123">
            <v>2302525</v>
          </cell>
          <cell r="F123"/>
          <cell r="G123"/>
        </row>
        <row r="124">
          <cell r="A124">
            <v>431990</v>
          </cell>
          <cell r="B124">
            <v>146582</v>
          </cell>
          <cell r="C124">
            <v>6230772</v>
          </cell>
          <cell r="D124">
            <v>72848</v>
          </cell>
          <cell r="E124">
            <v>5066068</v>
          </cell>
          <cell r="F124"/>
          <cell r="G124"/>
        </row>
        <row r="125">
          <cell r="A125">
            <v>432030</v>
          </cell>
          <cell r="B125"/>
          <cell r="C125">
            <v>15497955</v>
          </cell>
          <cell r="D125"/>
          <cell r="E125">
            <v>11783364</v>
          </cell>
          <cell r="F125"/>
          <cell r="G125"/>
        </row>
        <row r="126">
          <cell r="A126">
            <v>432040</v>
          </cell>
          <cell r="B126">
            <v>158375</v>
          </cell>
          <cell r="C126">
            <v>25339608</v>
          </cell>
          <cell r="D126">
            <v>175956</v>
          </cell>
          <cell r="E126">
            <v>19815754</v>
          </cell>
          <cell r="F126"/>
          <cell r="G126"/>
        </row>
        <row r="127">
          <cell r="A127">
            <v>432147</v>
          </cell>
          <cell r="B127">
            <v>507</v>
          </cell>
          <cell r="C127">
            <v>103642</v>
          </cell>
          <cell r="D127">
            <v>12445</v>
          </cell>
          <cell r="E127">
            <v>91166</v>
          </cell>
          <cell r="F127"/>
          <cell r="G127"/>
        </row>
        <row r="128">
          <cell r="A128">
            <v>432290</v>
          </cell>
          <cell r="B128">
            <v>5334</v>
          </cell>
          <cell r="C128">
            <v>294177</v>
          </cell>
          <cell r="D128">
            <v>2242</v>
          </cell>
          <cell r="E128">
            <v>372646</v>
          </cell>
          <cell r="F128"/>
          <cell r="G128"/>
        </row>
        <row r="129">
          <cell r="A129">
            <v>432350</v>
          </cell>
          <cell r="B129">
            <v>3792</v>
          </cell>
          <cell r="C129">
            <v>17861640</v>
          </cell>
          <cell r="D129">
            <v>2409849</v>
          </cell>
          <cell r="E129">
            <v>25729363</v>
          </cell>
          <cell r="F129"/>
          <cell r="G129"/>
        </row>
        <row r="130">
          <cell r="A130">
            <v>432370</v>
          </cell>
          <cell r="B130">
            <v>583</v>
          </cell>
          <cell r="C130">
            <v>0</v>
          </cell>
          <cell r="D130">
            <v>2967</v>
          </cell>
          <cell r="E130">
            <v>0</v>
          </cell>
          <cell r="F130"/>
          <cell r="G130"/>
        </row>
        <row r="131">
          <cell r="A131">
            <v>500190</v>
          </cell>
          <cell r="B131">
            <v>243775</v>
          </cell>
          <cell r="C131">
            <v>62341943</v>
          </cell>
          <cell r="D131">
            <v>170684</v>
          </cell>
          <cell r="E131">
            <v>43961282</v>
          </cell>
          <cell r="F131"/>
          <cell r="G131"/>
        </row>
        <row r="132">
          <cell r="A132">
            <v>500220</v>
          </cell>
          <cell r="B132">
            <v>344856</v>
          </cell>
          <cell r="C132">
            <v>44683325</v>
          </cell>
          <cell r="D132">
            <v>91130</v>
          </cell>
          <cell r="E132">
            <v>20973844</v>
          </cell>
          <cell r="F132"/>
          <cell r="G132"/>
        </row>
        <row r="133">
          <cell r="A133">
            <v>500345</v>
          </cell>
          <cell r="B133">
            <v>359214</v>
          </cell>
          <cell r="C133">
            <v>17100381</v>
          </cell>
          <cell r="D133">
            <v>41464</v>
          </cell>
          <cell r="E133">
            <v>12139366</v>
          </cell>
          <cell r="F133"/>
          <cell r="G133"/>
        </row>
        <row r="134">
          <cell r="A134">
            <v>500440</v>
          </cell>
          <cell r="B134">
            <v>41365</v>
          </cell>
          <cell r="C134">
            <v>13279190</v>
          </cell>
          <cell r="D134">
            <v>38295</v>
          </cell>
          <cell r="E134">
            <v>9927975</v>
          </cell>
          <cell r="F134"/>
          <cell r="G134"/>
        </row>
        <row r="135">
          <cell r="A135">
            <v>500470</v>
          </cell>
          <cell r="B135">
            <v>12716</v>
          </cell>
          <cell r="C135">
            <v>8749324</v>
          </cell>
          <cell r="D135">
            <v>3501</v>
          </cell>
          <cell r="E135">
            <v>6258624</v>
          </cell>
          <cell r="F135"/>
          <cell r="G135"/>
        </row>
        <row r="136">
          <cell r="A136">
            <v>500580</v>
          </cell>
          <cell r="B136">
            <v>558</v>
          </cell>
          <cell r="C136">
            <v>46087621</v>
          </cell>
          <cell r="D136">
            <v>1865</v>
          </cell>
          <cell r="E136">
            <v>32574602</v>
          </cell>
          <cell r="F136"/>
          <cell r="G136"/>
        </row>
        <row r="137">
          <cell r="A137">
            <v>500627</v>
          </cell>
          <cell r="B137">
            <v>28406</v>
          </cell>
          <cell r="C137"/>
          <cell r="D137">
            <v>17358</v>
          </cell>
          <cell r="E137"/>
          <cell r="F137"/>
          <cell r="G137"/>
        </row>
        <row r="138">
          <cell r="A138">
            <v>500635</v>
          </cell>
          <cell r="B138">
            <v>2515</v>
          </cell>
          <cell r="C138">
            <v>19354726</v>
          </cell>
          <cell r="D138">
            <v>1312</v>
          </cell>
          <cell r="E138">
            <v>14727505</v>
          </cell>
          <cell r="F138"/>
          <cell r="G138"/>
        </row>
        <row r="139">
          <cell r="A139">
            <v>510350</v>
          </cell>
          <cell r="B139">
            <v>178951</v>
          </cell>
          <cell r="C139">
            <v>21812766</v>
          </cell>
          <cell r="D139">
            <v>139601</v>
          </cell>
          <cell r="E139">
            <v>15346396</v>
          </cell>
          <cell r="F139"/>
          <cell r="G139"/>
        </row>
        <row r="140">
          <cell r="A140">
            <v>510452</v>
          </cell>
          <cell r="B140">
            <v>16564</v>
          </cell>
          <cell r="C140">
            <v>546703</v>
          </cell>
          <cell r="D140">
            <v>13940</v>
          </cell>
          <cell r="E140">
            <v>1642333</v>
          </cell>
          <cell r="F140"/>
          <cell r="G140"/>
        </row>
        <row r="141">
          <cell r="A141">
            <v>510622</v>
          </cell>
          <cell r="B141">
            <v>658637</v>
          </cell>
          <cell r="C141">
            <v>73805936</v>
          </cell>
          <cell r="D141">
            <v>521472</v>
          </cell>
          <cell r="E141">
            <v>75369933</v>
          </cell>
          <cell r="F141"/>
          <cell r="G141"/>
        </row>
        <row r="142">
          <cell r="A142">
            <v>510665</v>
          </cell>
          <cell r="B142">
            <v>1123</v>
          </cell>
          <cell r="C142">
            <v>1635877</v>
          </cell>
          <cell r="D142">
            <v>257</v>
          </cell>
          <cell r="E142">
            <v>1015048</v>
          </cell>
          <cell r="F142"/>
          <cell r="G142"/>
        </row>
        <row r="143">
          <cell r="A143">
            <v>510675</v>
          </cell>
          <cell r="B143">
            <v>240153</v>
          </cell>
          <cell r="C143">
            <v>12952502</v>
          </cell>
          <cell r="D143">
            <v>172142</v>
          </cell>
          <cell r="E143">
            <v>14216762</v>
          </cell>
          <cell r="F143"/>
          <cell r="G143">
            <v>0</v>
          </cell>
        </row>
        <row r="144">
          <cell r="A144">
            <v>510724</v>
          </cell>
          <cell r="B144">
            <v>72636</v>
          </cell>
          <cell r="C144">
            <v>3695582</v>
          </cell>
          <cell r="D144">
            <v>55285</v>
          </cell>
          <cell r="E144">
            <v>824576</v>
          </cell>
          <cell r="F144"/>
          <cell r="G144"/>
        </row>
        <row r="145">
          <cell r="A145">
            <v>510792</v>
          </cell>
          <cell r="B145">
            <v>1194014</v>
          </cell>
          <cell r="C145">
            <v>19625868</v>
          </cell>
          <cell r="D145">
            <v>950016</v>
          </cell>
          <cell r="E145">
            <v>3188314</v>
          </cell>
          <cell r="F145"/>
          <cell r="G145">
            <v>0</v>
          </cell>
        </row>
        <row r="146">
          <cell r="A146">
            <v>510800</v>
          </cell>
          <cell r="B146">
            <v>107567</v>
          </cell>
          <cell r="C146">
            <v>440829</v>
          </cell>
          <cell r="D146">
            <v>93879</v>
          </cell>
          <cell r="E146">
            <v>1042254</v>
          </cell>
          <cell r="F146"/>
          <cell r="G146"/>
        </row>
        <row r="147">
          <cell r="A147">
            <v>110100</v>
          </cell>
          <cell r="B147"/>
          <cell r="C147"/>
          <cell r="D147"/>
          <cell r="E147"/>
          <cell r="F147"/>
          <cell r="G147"/>
        </row>
        <row r="148">
          <cell r="A148">
            <v>110150</v>
          </cell>
          <cell r="B148">
            <v>76305</v>
          </cell>
          <cell r="C148">
            <v>367526</v>
          </cell>
          <cell r="D148">
            <v>61234</v>
          </cell>
          <cell r="E148">
            <v>91399</v>
          </cell>
          <cell r="F148"/>
          <cell r="G148">
            <v>0</v>
          </cell>
        </row>
        <row r="149">
          <cell r="A149">
            <v>290210</v>
          </cell>
          <cell r="B149"/>
          <cell r="C149">
            <v>14646355</v>
          </cell>
          <cell r="D149"/>
          <cell r="E149">
            <v>10319448</v>
          </cell>
          <cell r="F149"/>
          <cell r="G149"/>
        </row>
        <row r="150">
          <cell r="A150">
            <v>292290</v>
          </cell>
          <cell r="B150"/>
          <cell r="C150">
            <v>808242</v>
          </cell>
          <cell r="D150"/>
          <cell r="E150">
            <v>6227187</v>
          </cell>
          <cell r="F150"/>
          <cell r="G150"/>
        </row>
        <row r="151">
          <cell r="A151">
            <v>292870</v>
          </cell>
          <cell r="B151">
            <v>2597</v>
          </cell>
          <cell r="C151">
            <v>1618403</v>
          </cell>
          <cell r="D151">
            <v>24</v>
          </cell>
          <cell r="E151">
            <v>3937690</v>
          </cell>
          <cell r="F151"/>
          <cell r="G151"/>
        </row>
        <row r="152">
          <cell r="A152">
            <v>293170</v>
          </cell>
          <cell r="B152"/>
          <cell r="C152">
            <v>492618609</v>
          </cell>
          <cell r="D152"/>
          <cell r="E152">
            <v>360427395</v>
          </cell>
          <cell r="F152"/>
          <cell r="G152"/>
        </row>
        <row r="153">
          <cell r="A153">
            <v>320115</v>
          </cell>
          <cell r="B153">
            <v>47615</v>
          </cell>
          <cell r="C153">
            <v>10359756</v>
          </cell>
          <cell r="D153">
            <v>26301</v>
          </cell>
          <cell r="E153">
            <v>6665887</v>
          </cell>
          <cell r="F153"/>
          <cell r="G153"/>
        </row>
        <row r="154">
          <cell r="A154">
            <v>320160</v>
          </cell>
          <cell r="B154">
            <v>75235</v>
          </cell>
          <cell r="C154">
            <v>819630</v>
          </cell>
          <cell r="D154">
            <v>91</v>
          </cell>
          <cell r="E154">
            <v>955823</v>
          </cell>
          <cell r="F154"/>
          <cell r="G154"/>
        </row>
        <row r="155">
          <cell r="A155">
            <v>320300</v>
          </cell>
          <cell r="B155">
            <v>93620</v>
          </cell>
          <cell r="C155">
            <v>173008666</v>
          </cell>
          <cell r="D155">
            <v>46200</v>
          </cell>
          <cell r="E155">
            <v>108659715</v>
          </cell>
          <cell r="F155"/>
          <cell r="G155"/>
        </row>
        <row r="156">
          <cell r="A156">
            <v>320495</v>
          </cell>
          <cell r="B156"/>
          <cell r="C156"/>
          <cell r="D156"/>
          <cell r="E156"/>
          <cell r="F156"/>
          <cell r="G156"/>
        </row>
        <row r="157">
          <cell r="A157">
            <v>320506</v>
          </cell>
          <cell r="B157">
            <v>374008</v>
          </cell>
          <cell r="C157">
            <v>27547594</v>
          </cell>
          <cell r="D157">
            <v>308357</v>
          </cell>
          <cell r="E157">
            <v>20460068</v>
          </cell>
          <cell r="F157"/>
          <cell r="G157"/>
        </row>
        <row r="158">
          <cell r="A158">
            <v>330120</v>
          </cell>
          <cell r="B158"/>
          <cell r="C158">
            <v>398139</v>
          </cell>
          <cell r="D158"/>
          <cell r="E158"/>
          <cell r="F158"/>
          <cell r="G158"/>
        </row>
        <row r="159">
          <cell r="A159">
            <v>350020</v>
          </cell>
          <cell r="B159">
            <v>2021</v>
          </cell>
          <cell r="C159">
            <v>3856903</v>
          </cell>
          <cell r="D159">
            <v>34</v>
          </cell>
          <cell r="E159">
            <v>3095258</v>
          </cell>
          <cell r="F159"/>
          <cell r="G159"/>
        </row>
        <row r="160">
          <cell r="A160">
            <v>350180</v>
          </cell>
          <cell r="B160">
            <v>10022</v>
          </cell>
          <cell r="C160">
            <v>1249336</v>
          </cell>
          <cell r="D160">
            <v>12478</v>
          </cell>
          <cell r="E160">
            <v>1670546</v>
          </cell>
          <cell r="F160"/>
          <cell r="G160"/>
        </row>
        <row r="161">
          <cell r="A161">
            <v>350395</v>
          </cell>
          <cell r="B161"/>
          <cell r="C161">
            <v>2314383</v>
          </cell>
          <cell r="D161"/>
          <cell r="E161">
            <v>674161</v>
          </cell>
          <cell r="F161"/>
          <cell r="G161"/>
        </row>
        <row r="162">
          <cell r="A162">
            <v>350950</v>
          </cell>
          <cell r="B162"/>
          <cell r="C162"/>
          <cell r="D162">
            <v>14833084</v>
          </cell>
          <cell r="E162">
            <v>53631008</v>
          </cell>
          <cell r="F162"/>
          <cell r="G162"/>
        </row>
        <row r="163">
          <cell r="A163">
            <v>351020</v>
          </cell>
          <cell r="B163">
            <v>2856</v>
          </cell>
          <cell r="C163">
            <v>472687</v>
          </cell>
          <cell r="D163">
            <v>1289</v>
          </cell>
          <cell r="E163">
            <v>106614</v>
          </cell>
          <cell r="F163"/>
          <cell r="G163"/>
        </row>
        <row r="164">
          <cell r="A164">
            <v>351120</v>
          </cell>
          <cell r="B164">
            <v>5205</v>
          </cell>
          <cell r="C164">
            <v>3774104</v>
          </cell>
          <cell r="D164">
            <v>3729</v>
          </cell>
          <cell r="E164">
            <v>4367830</v>
          </cell>
          <cell r="F164"/>
          <cell r="G164"/>
        </row>
        <row r="165">
          <cell r="A165">
            <v>351250</v>
          </cell>
          <cell r="B165">
            <v>11202</v>
          </cell>
          <cell r="C165">
            <v>28185527</v>
          </cell>
          <cell r="D165">
            <v>3842</v>
          </cell>
          <cell r="E165">
            <v>23152380</v>
          </cell>
          <cell r="F165"/>
          <cell r="G165"/>
        </row>
        <row r="166">
          <cell r="A166">
            <v>351380</v>
          </cell>
          <cell r="B166">
            <v>113743</v>
          </cell>
          <cell r="C166">
            <v>57510657</v>
          </cell>
          <cell r="D166">
            <v>325322</v>
          </cell>
          <cell r="E166">
            <v>50670792</v>
          </cell>
          <cell r="F166"/>
          <cell r="G166"/>
        </row>
        <row r="167">
          <cell r="A167">
            <v>351470</v>
          </cell>
          <cell r="B167">
            <v>43</v>
          </cell>
          <cell r="C167">
            <v>5188176</v>
          </cell>
          <cell r="D167">
            <v>4698</v>
          </cell>
          <cell r="E167">
            <v>4843526</v>
          </cell>
          <cell r="F167"/>
          <cell r="G167"/>
        </row>
        <row r="168">
          <cell r="A168">
            <v>351492</v>
          </cell>
          <cell r="B168">
            <v>516</v>
          </cell>
          <cell r="C168">
            <v>1788917</v>
          </cell>
          <cell r="D168">
            <v>2</v>
          </cell>
          <cell r="E168">
            <v>1952771</v>
          </cell>
          <cell r="F168"/>
          <cell r="G168"/>
        </row>
        <row r="169">
          <cell r="A169">
            <v>351495</v>
          </cell>
          <cell r="B169"/>
          <cell r="C169">
            <v>733210</v>
          </cell>
          <cell r="D169"/>
          <cell r="E169">
            <v>600341</v>
          </cell>
          <cell r="F169"/>
          <cell r="G169"/>
        </row>
        <row r="170">
          <cell r="A170">
            <v>351512</v>
          </cell>
          <cell r="B170">
            <v>876</v>
          </cell>
          <cell r="C170">
            <v>6056503</v>
          </cell>
          <cell r="D170">
            <v>2510</v>
          </cell>
          <cell r="E170">
            <v>6758578</v>
          </cell>
          <cell r="F170"/>
          <cell r="G170"/>
        </row>
        <row r="171">
          <cell r="A171">
            <v>351660</v>
          </cell>
          <cell r="B171">
            <v>2648</v>
          </cell>
          <cell r="C171">
            <v>8586948</v>
          </cell>
          <cell r="D171">
            <v>10</v>
          </cell>
          <cell r="E171">
            <v>7669563</v>
          </cell>
          <cell r="F171"/>
          <cell r="G171"/>
        </row>
        <row r="172">
          <cell r="A172">
            <v>351860</v>
          </cell>
          <cell r="B172">
            <v>1553</v>
          </cell>
          <cell r="C172"/>
          <cell r="D172">
            <v>4727</v>
          </cell>
          <cell r="E172"/>
          <cell r="F172"/>
          <cell r="G172"/>
        </row>
        <row r="173">
          <cell r="A173">
            <v>352060</v>
          </cell>
          <cell r="B173">
            <v>62431</v>
          </cell>
          <cell r="C173"/>
          <cell r="D173">
            <v>42835</v>
          </cell>
          <cell r="E173">
            <v>6328583</v>
          </cell>
          <cell r="F173"/>
          <cell r="G173"/>
        </row>
        <row r="174">
          <cell r="A174">
            <v>352300</v>
          </cell>
          <cell r="B174">
            <v>1405</v>
          </cell>
          <cell r="C174"/>
          <cell r="D174">
            <v>8570</v>
          </cell>
          <cell r="E174"/>
          <cell r="F174"/>
          <cell r="G174"/>
        </row>
        <row r="175">
          <cell r="A175">
            <v>352380</v>
          </cell>
          <cell r="B175"/>
          <cell r="C175">
            <v>1333668</v>
          </cell>
          <cell r="D175"/>
          <cell r="E175">
            <v>6583074</v>
          </cell>
          <cell r="F175"/>
          <cell r="G175"/>
        </row>
        <row r="176">
          <cell r="A176">
            <v>352570</v>
          </cell>
          <cell r="B176">
            <v>836995</v>
          </cell>
          <cell r="C176">
            <v>101117527</v>
          </cell>
          <cell r="D176">
            <v>621252</v>
          </cell>
          <cell r="E176">
            <v>72092502</v>
          </cell>
          <cell r="F176"/>
          <cell r="G176"/>
        </row>
        <row r="177">
          <cell r="A177">
            <v>352600</v>
          </cell>
          <cell r="B177">
            <v>20321</v>
          </cell>
          <cell r="C177">
            <v>976998</v>
          </cell>
          <cell r="D177">
            <v>11485</v>
          </cell>
          <cell r="E177">
            <v>861186</v>
          </cell>
          <cell r="F177"/>
          <cell r="G177"/>
        </row>
        <row r="178">
          <cell r="A178">
            <v>352710</v>
          </cell>
          <cell r="B178">
            <v>7285</v>
          </cell>
          <cell r="C178">
            <v>32240658</v>
          </cell>
          <cell r="D178">
            <v>34540</v>
          </cell>
          <cell r="E178">
            <v>59741638</v>
          </cell>
          <cell r="F178"/>
          <cell r="G178"/>
        </row>
        <row r="179">
          <cell r="A179">
            <v>352725</v>
          </cell>
          <cell r="B179">
            <v>45</v>
          </cell>
          <cell r="C179">
            <v>4815314</v>
          </cell>
          <cell r="D179"/>
          <cell r="E179">
            <v>1987525</v>
          </cell>
          <cell r="F179"/>
          <cell r="G179"/>
        </row>
        <row r="180">
          <cell r="A180">
            <v>352800</v>
          </cell>
          <cell r="B180">
            <v>98621</v>
          </cell>
          <cell r="C180">
            <v>11533369</v>
          </cell>
          <cell r="D180">
            <v>152676</v>
          </cell>
          <cell r="E180">
            <v>24890067</v>
          </cell>
          <cell r="F180"/>
          <cell r="G180"/>
        </row>
        <row r="181">
          <cell r="A181">
            <v>352880</v>
          </cell>
          <cell r="B181">
            <v>96489</v>
          </cell>
          <cell r="C181">
            <v>9821142</v>
          </cell>
          <cell r="D181">
            <v>8211</v>
          </cell>
          <cell r="E181">
            <v>3417774</v>
          </cell>
          <cell r="F181"/>
          <cell r="G181"/>
        </row>
        <row r="182">
          <cell r="A182">
            <v>353020</v>
          </cell>
          <cell r="B182">
            <v>7274</v>
          </cell>
          <cell r="C182">
            <v>42793</v>
          </cell>
          <cell r="D182">
            <v>9717</v>
          </cell>
          <cell r="E182">
            <v>15846</v>
          </cell>
          <cell r="F182"/>
          <cell r="G182"/>
        </row>
        <row r="183">
          <cell r="A183">
            <v>353340</v>
          </cell>
          <cell r="B183">
            <v>4167</v>
          </cell>
          <cell r="C183">
            <v>2941332</v>
          </cell>
          <cell r="D183">
            <v>6652</v>
          </cell>
          <cell r="E183">
            <v>2016150</v>
          </cell>
          <cell r="F183"/>
          <cell r="G183"/>
        </row>
        <row r="184">
          <cell r="A184">
            <v>353660</v>
          </cell>
          <cell r="B184">
            <v>3740</v>
          </cell>
          <cell r="C184">
            <v>5441274</v>
          </cell>
          <cell r="D184">
            <v>1055</v>
          </cell>
          <cell r="E184">
            <v>6047723</v>
          </cell>
          <cell r="F184"/>
          <cell r="G184"/>
        </row>
        <row r="185">
          <cell r="A185">
            <v>353990</v>
          </cell>
          <cell r="B185">
            <v>3026</v>
          </cell>
          <cell r="C185">
            <v>17877434</v>
          </cell>
          <cell r="D185">
            <v>1010</v>
          </cell>
          <cell r="E185">
            <v>14809620</v>
          </cell>
          <cell r="F185"/>
          <cell r="G185"/>
        </row>
        <row r="186">
          <cell r="A186">
            <v>354160</v>
          </cell>
          <cell r="B186">
            <v>245763</v>
          </cell>
          <cell r="C186">
            <v>19356414</v>
          </cell>
          <cell r="D186">
            <v>236234</v>
          </cell>
          <cell r="E186">
            <v>16805721</v>
          </cell>
          <cell r="F186"/>
          <cell r="G186"/>
        </row>
        <row r="187">
          <cell r="A187">
            <v>354165</v>
          </cell>
          <cell r="B187"/>
          <cell r="C187"/>
          <cell r="D187"/>
          <cell r="E187">
            <v>44086</v>
          </cell>
          <cell r="F187"/>
          <cell r="G187"/>
        </row>
        <row r="188">
          <cell r="A188">
            <v>354380</v>
          </cell>
          <cell r="B188">
            <v>135250</v>
          </cell>
          <cell r="C188">
            <v>379051</v>
          </cell>
          <cell r="D188">
            <v>64439</v>
          </cell>
          <cell r="E188">
            <v>325867</v>
          </cell>
          <cell r="F188"/>
          <cell r="G188"/>
        </row>
        <row r="189">
          <cell r="A189">
            <v>354460</v>
          </cell>
          <cell r="B189">
            <v>8702</v>
          </cell>
          <cell r="C189">
            <v>6470450</v>
          </cell>
          <cell r="D189">
            <v>6497</v>
          </cell>
          <cell r="E189">
            <v>7108753</v>
          </cell>
          <cell r="F189"/>
          <cell r="G189"/>
        </row>
        <row r="190">
          <cell r="A190">
            <v>354570</v>
          </cell>
          <cell r="B190">
            <v>3873</v>
          </cell>
          <cell r="C190">
            <v>1862800</v>
          </cell>
          <cell r="D190">
            <v>3295</v>
          </cell>
          <cell r="E190">
            <v>2026721</v>
          </cell>
          <cell r="F190"/>
          <cell r="G190"/>
        </row>
        <row r="191">
          <cell r="A191">
            <v>354660</v>
          </cell>
          <cell r="B191">
            <v>414</v>
          </cell>
          <cell r="C191">
            <v>69446745</v>
          </cell>
          <cell r="D191">
            <v>807</v>
          </cell>
          <cell r="E191">
            <v>78783896</v>
          </cell>
          <cell r="F191"/>
          <cell r="G191"/>
        </row>
        <row r="192">
          <cell r="A192">
            <v>354770</v>
          </cell>
          <cell r="B192">
            <v>184424</v>
          </cell>
          <cell r="C192"/>
          <cell r="D192">
            <v>205813</v>
          </cell>
          <cell r="E192">
            <v>12511944</v>
          </cell>
          <cell r="F192"/>
          <cell r="G192"/>
        </row>
        <row r="193">
          <cell r="A193">
            <v>354920</v>
          </cell>
          <cell r="B193"/>
          <cell r="C193">
            <v>2780170</v>
          </cell>
          <cell r="D193">
            <v>50</v>
          </cell>
          <cell r="E193">
            <v>2161459</v>
          </cell>
          <cell r="F193"/>
          <cell r="G193"/>
        </row>
        <row r="194">
          <cell r="A194">
            <v>355260</v>
          </cell>
          <cell r="B194"/>
          <cell r="C194">
            <v>3183305</v>
          </cell>
          <cell r="D194">
            <v>113</v>
          </cell>
          <cell r="E194">
            <v>4891166</v>
          </cell>
          <cell r="F194"/>
          <cell r="G194"/>
        </row>
        <row r="195">
          <cell r="A195">
            <v>355310</v>
          </cell>
          <cell r="B195">
            <v>2108</v>
          </cell>
          <cell r="C195">
            <v>3588014</v>
          </cell>
          <cell r="D195">
            <v>2556</v>
          </cell>
          <cell r="E195">
            <v>4907352</v>
          </cell>
          <cell r="F195"/>
          <cell r="G195"/>
        </row>
        <row r="196">
          <cell r="A196">
            <v>355500</v>
          </cell>
          <cell r="B196">
            <v>1543607</v>
          </cell>
          <cell r="C196">
            <v>5989773</v>
          </cell>
          <cell r="D196">
            <v>1445339</v>
          </cell>
          <cell r="E196">
            <v>7571098</v>
          </cell>
          <cell r="F196"/>
          <cell r="G196"/>
        </row>
        <row r="197">
          <cell r="A197">
            <v>355600</v>
          </cell>
          <cell r="B197">
            <v>119617</v>
          </cell>
          <cell r="C197">
            <v>19709366</v>
          </cell>
          <cell r="D197">
            <v>158015</v>
          </cell>
          <cell r="E197">
            <v>17288506</v>
          </cell>
          <cell r="F197"/>
          <cell r="G197"/>
        </row>
        <row r="198">
          <cell r="A198">
            <v>410190</v>
          </cell>
          <cell r="B198">
            <v>22</v>
          </cell>
          <cell r="C198">
            <v>11772468</v>
          </cell>
          <cell r="D198">
            <v>36144</v>
          </cell>
          <cell r="E198">
            <v>14829009</v>
          </cell>
          <cell r="F198"/>
          <cell r="G198"/>
        </row>
        <row r="199">
          <cell r="A199">
            <v>410300</v>
          </cell>
          <cell r="B199">
            <v>4512</v>
          </cell>
          <cell r="C199">
            <v>5547723</v>
          </cell>
          <cell r="D199">
            <v>2940</v>
          </cell>
          <cell r="E199">
            <v>4008218</v>
          </cell>
          <cell r="F199"/>
          <cell r="G199"/>
        </row>
        <row r="200">
          <cell r="A200">
            <v>410322</v>
          </cell>
          <cell r="B200">
            <v>1753</v>
          </cell>
          <cell r="C200">
            <v>7640467</v>
          </cell>
          <cell r="D200">
            <v>707</v>
          </cell>
          <cell r="E200">
            <v>12624382</v>
          </cell>
          <cell r="F200"/>
          <cell r="G200"/>
        </row>
        <row r="201">
          <cell r="A201">
            <v>410335</v>
          </cell>
          <cell r="B201">
            <v>536</v>
          </cell>
          <cell r="C201">
            <v>655484</v>
          </cell>
          <cell r="D201">
            <v>373</v>
          </cell>
          <cell r="E201">
            <v>502764</v>
          </cell>
          <cell r="F201"/>
          <cell r="G201"/>
        </row>
        <row r="202">
          <cell r="A202">
            <v>410400</v>
          </cell>
          <cell r="B202">
            <v>596921</v>
          </cell>
          <cell r="C202">
            <v>31514193</v>
          </cell>
          <cell r="D202">
            <v>510810</v>
          </cell>
          <cell r="E202">
            <v>30651875</v>
          </cell>
          <cell r="F202"/>
          <cell r="G202"/>
        </row>
        <row r="203">
          <cell r="A203">
            <v>410510</v>
          </cell>
          <cell r="B203">
            <v>14507</v>
          </cell>
          <cell r="C203">
            <v>18548589</v>
          </cell>
          <cell r="D203">
            <v>20340</v>
          </cell>
          <cell r="E203">
            <v>13868531</v>
          </cell>
          <cell r="F203"/>
          <cell r="G203"/>
        </row>
        <row r="204">
          <cell r="A204">
            <v>410520</v>
          </cell>
          <cell r="B204">
            <v>695825</v>
          </cell>
          <cell r="C204">
            <v>23349359</v>
          </cell>
          <cell r="D204">
            <v>530171</v>
          </cell>
          <cell r="E204">
            <v>20706662</v>
          </cell>
          <cell r="F204"/>
          <cell r="G204"/>
        </row>
        <row r="205">
          <cell r="A205">
            <v>410580</v>
          </cell>
          <cell r="B205">
            <v>22721</v>
          </cell>
          <cell r="C205"/>
          <cell r="D205">
            <v>17752</v>
          </cell>
          <cell r="E205"/>
          <cell r="F205"/>
          <cell r="G205"/>
        </row>
        <row r="206">
          <cell r="A206">
            <v>410700</v>
          </cell>
          <cell r="B206">
            <v>220106</v>
          </cell>
          <cell r="C206">
            <v>42896154</v>
          </cell>
          <cell r="D206">
            <v>45136</v>
          </cell>
          <cell r="E206">
            <v>64175270</v>
          </cell>
          <cell r="F206"/>
          <cell r="G206"/>
        </row>
        <row r="207">
          <cell r="A207">
            <v>410715</v>
          </cell>
          <cell r="B207">
            <v>59978</v>
          </cell>
          <cell r="C207">
            <v>5189210</v>
          </cell>
          <cell r="D207">
            <v>73206</v>
          </cell>
          <cell r="E207">
            <v>2445737</v>
          </cell>
          <cell r="F207"/>
          <cell r="G207"/>
        </row>
        <row r="208">
          <cell r="A208">
            <v>411050</v>
          </cell>
          <cell r="B208">
            <v>141445</v>
          </cell>
          <cell r="C208">
            <v>10286389</v>
          </cell>
          <cell r="D208">
            <v>105152</v>
          </cell>
          <cell r="E208">
            <v>15499649</v>
          </cell>
          <cell r="F208"/>
          <cell r="G208"/>
        </row>
        <row r="209">
          <cell r="A209">
            <v>411080</v>
          </cell>
          <cell r="B209"/>
          <cell r="C209">
            <v>61034716</v>
          </cell>
          <cell r="D209">
            <v>7904</v>
          </cell>
          <cell r="E209">
            <v>15871913</v>
          </cell>
          <cell r="F209"/>
          <cell r="G209"/>
        </row>
        <row r="210">
          <cell r="A210">
            <v>411130</v>
          </cell>
          <cell r="B210">
            <v>538</v>
          </cell>
          <cell r="C210">
            <v>1924092</v>
          </cell>
          <cell r="D210">
            <v>100</v>
          </cell>
          <cell r="E210">
            <v>1927816</v>
          </cell>
          <cell r="F210"/>
          <cell r="G210"/>
        </row>
        <row r="211">
          <cell r="A211">
            <v>411210</v>
          </cell>
          <cell r="B211">
            <v>55334</v>
          </cell>
          <cell r="C211">
            <v>30796587</v>
          </cell>
          <cell r="D211"/>
          <cell r="E211">
            <v>7</v>
          </cell>
          <cell r="F211"/>
          <cell r="G211"/>
        </row>
        <row r="212">
          <cell r="A212">
            <v>411260</v>
          </cell>
          <cell r="B212">
            <v>34544</v>
          </cell>
          <cell r="C212">
            <v>14933434</v>
          </cell>
          <cell r="D212">
            <v>4197</v>
          </cell>
          <cell r="E212">
            <v>13164306</v>
          </cell>
          <cell r="F212"/>
          <cell r="G212"/>
        </row>
        <row r="213">
          <cell r="A213">
            <v>411435</v>
          </cell>
          <cell r="B213">
            <v>2228</v>
          </cell>
          <cell r="C213">
            <v>11467489</v>
          </cell>
          <cell r="D213">
            <v>2791</v>
          </cell>
          <cell r="E213">
            <v>8306386</v>
          </cell>
          <cell r="F213"/>
          <cell r="G213"/>
        </row>
        <row r="214">
          <cell r="A214">
            <v>411490</v>
          </cell>
          <cell r="B214"/>
          <cell r="C214"/>
          <cell r="D214"/>
          <cell r="E214"/>
          <cell r="F214"/>
          <cell r="G214"/>
        </row>
        <row r="215">
          <cell r="A215">
            <v>411500</v>
          </cell>
          <cell r="B215">
            <v>3439</v>
          </cell>
          <cell r="C215">
            <v>11481866</v>
          </cell>
          <cell r="D215">
            <v>1155</v>
          </cell>
          <cell r="E215">
            <v>9657609</v>
          </cell>
          <cell r="F215"/>
          <cell r="G215"/>
        </row>
        <row r="216">
          <cell r="A216">
            <v>411600</v>
          </cell>
          <cell r="B216">
            <v>2211</v>
          </cell>
          <cell r="C216">
            <v>15040268</v>
          </cell>
          <cell r="D216">
            <v>3104</v>
          </cell>
          <cell r="E216">
            <v>12311900</v>
          </cell>
          <cell r="F216"/>
          <cell r="G216"/>
        </row>
        <row r="217">
          <cell r="A217">
            <v>411760</v>
          </cell>
          <cell r="B217">
            <v>616122</v>
          </cell>
          <cell r="C217">
            <v>71661247</v>
          </cell>
          <cell r="D217">
            <v>455493</v>
          </cell>
          <cell r="E217">
            <v>66232108</v>
          </cell>
          <cell r="F217"/>
          <cell r="G217"/>
        </row>
        <row r="218">
          <cell r="A218">
            <v>411770</v>
          </cell>
          <cell r="B218">
            <v>385271</v>
          </cell>
          <cell r="C218">
            <v>4851521</v>
          </cell>
          <cell r="D218">
            <v>324601</v>
          </cell>
          <cell r="E218">
            <v>165294</v>
          </cell>
          <cell r="F218"/>
          <cell r="G218">
            <v>0</v>
          </cell>
        </row>
        <row r="219">
          <cell r="A219">
            <v>412135</v>
          </cell>
          <cell r="B219">
            <v>808</v>
          </cell>
          <cell r="C219">
            <v>4636733</v>
          </cell>
          <cell r="D219">
            <v>4766</v>
          </cell>
          <cell r="E219">
            <v>4978469</v>
          </cell>
          <cell r="F219"/>
          <cell r="G219"/>
        </row>
        <row r="220">
          <cell r="A220">
            <v>412160</v>
          </cell>
          <cell r="B220"/>
          <cell r="C220">
            <v>13323945</v>
          </cell>
          <cell r="D220">
            <v>946</v>
          </cell>
          <cell r="E220">
            <v>11165116</v>
          </cell>
          <cell r="F220"/>
          <cell r="G220"/>
        </row>
        <row r="221">
          <cell r="A221">
            <v>412220</v>
          </cell>
          <cell r="B221">
            <v>3494</v>
          </cell>
          <cell r="C221"/>
          <cell r="D221"/>
          <cell r="E221"/>
          <cell r="F221"/>
          <cell r="G221"/>
        </row>
        <row r="222">
          <cell r="A222">
            <v>412350</v>
          </cell>
          <cell r="B222">
            <v>166323</v>
          </cell>
          <cell r="C222">
            <v>10712299</v>
          </cell>
          <cell r="D222">
            <v>150625</v>
          </cell>
          <cell r="E222">
            <v>7054975</v>
          </cell>
          <cell r="F222"/>
          <cell r="G222"/>
        </row>
        <row r="223">
          <cell r="A223">
            <v>412370</v>
          </cell>
          <cell r="B223"/>
          <cell r="C223"/>
          <cell r="D223"/>
          <cell r="E223"/>
          <cell r="F223"/>
          <cell r="G223"/>
        </row>
        <row r="224">
          <cell r="A224">
            <v>412405</v>
          </cell>
          <cell r="B224">
            <v>1859</v>
          </cell>
          <cell r="C224">
            <v>1189396</v>
          </cell>
          <cell r="D224"/>
          <cell r="E224"/>
          <cell r="F224"/>
          <cell r="G224"/>
        </row>
        <row r="225">
          <cell r="A225">
            <v>412410</v>
          </cell>
          <cell r="B225">
            <v>567987</v>
          </cell>
          <cell r="C225">
            <v>55719725</v>
          </cell>
          <cell r="D225">
            <v>330761</v>
          </cell>
          <cell r="E225">
            <v>44921289</v>
          </cell>
          <cell r="F225"/>
          <cell r="G225"/>
        </row>
        <row r="226">
          <cell r="A226">
            <v>412440</v>
          </cell>
          <cell r="B226">
            <v>3965</v>
          </cell>
          <cell r="C226">
            <v>2623915</v>
          </cell>
          <cell r="D226">
            <v>2778</v>
          </cell>
          <cell r="E226">
            <v>1190242</v>
          </cell>
          <cell r="F226"/>
          <cell r="G226"/>
        </row>
        <row r="227">
          <cell r="A227">
            <v>412490</v>
          </cell>
          <cell r="B227">
            <v>157330</v>
          </cell>
          <cell r="C227">
            <v>19549319</v>
          </cell>
          <cell r="D227">
            <v>157623</v>
          </cell>
          <cell r="E227">
            <v>32833326</v>
          </cell>
          <cell r="F227"/>
          <cell r="G227">
            <v>0</v>
          </cell>
        </row>
        <row r="228">
          <cell r="A228">
            <v>412530</v>
          </cell>
          <cell r="B228"/>
          <cell r="C228"/>
          <cell r="D228">
            <v>8494</v>
          </cell>
          <cell r="E228"/>
          <cell r="F228"/>
          <cell r="G228"/>
        </row>
        <row r="229">
          <cell r="A229">
            <v>412555</v>
          </cell>
          <cell r="B229">
            <v>482</v>
          </cell>
          <cell r="C229">
            <v>3407757</v>
          </cell>
          <cell r="D229">
            <v>591</v>
          </cell>
          <cell r="E229">
            <v>2795813</v>
          </cell>
          <cell r="F229"/>
          <cell r="G229"/>
        </row>
        <row r="230">
          <cell r="A230">
            <v>412627</v>
          </cell>
          <cell r="B230"/>
          <cell r="C230"/>
          <cell r="D230">
            <v>134</v>
          </cell>
          <cell r="E230">
            <v>803745</v>
          </cell>
          <cell r="F230"/>
          <cell r="G230"/>
        </row>
        <row r="231">
          <cell r="A231">
            <v>412795</v>
          </cell>
          <cell r="B231">
            <v>27024</v>
          </cell>
          <cell r="C231">
            <v>527698</v>
          </cell>
          <cell r="D231">
            <v>19867</v>
          </cell>
          <cell r="E231">
            <v>423369</v>
          </cell>
          <cell r="F231"/>
          <cell r="G231"/>
        </row>
        <row r="232">
          <cell r="A232">
            <v>412840</v>
          </cell>
          <cell r="B232">
            <v>22361</v>
          </cell>
          <cell r="C232">
            <v>26183047</v>
          </cell>
          <cell r="D232">
            <v>3570</v>
          </cell>
          <cell r="E232">
            <v>20548264</v>
          </cell>
          <cell r="F232"/>
          <cell r="G232"/>
        </row>
        <row r="233">
          <cell r="A233">
            <v>412870</v>
          </cell>
          <cell r="B233">
            <v>83651</v>
          </cell>
          <cell r="C233">
            <v>27037240</v>
          </cell>
          <cell r="D233">
            <v>158526</v>
          </cell>
          <cell r="E233">
            <v>19652803</v>
          </cell>
          <cell r="F233"/>
          <cell r="G233"/>
        </row>
        <row r="234">
          <cell r="A234">
            <v>420090</v>
          </cell>
          <cell r="B234">
            <v>59026</v>
          </cell>
          <cell r="C234">
            <v>120903</v>
          </cell>
          <cell r="D234">
            <v>60504</v>
          </cell>
          <cell r="E234">
            <v>106721</v>
          </cell>
          <cell r="F234"/>
          <cell r="G234"/>
        </row>
        <row r="235">
          <cell r="A235">
            <v>420110</v>
          </cell>
          <cell r="B235">
            <v>114095</v>
          </cell>
          <cell r="C235">
            <v>11470999</v>
          </cell>
          <cell r="D235">
            <v>104214</v>
          </cell>
          <cell r="E235">
            <v>8268556</v>
          </cell>
          <cell r="F235"/>
          <cell r="G235"/>
        </row>
        <row r="236">
          <cell r="A236">
            <v>420215</v>
          </cell>
          <cell r="B236">
            <v>48897</v>
          </cell>
          <cell r="C236">
            <v>3838817</v>
          </cell>
          <cell r="D236">
            <v>49148</v>
          </cell>
          <cell r="E236">
            <v>2601043</v>
          </cell>
          <cell r="F236"/>
          <cell r="G236"/>
        </row>
        <row r="237">
          <cell r="A237">
            <v>420220</v>
          </cell>
          <cell r="B237">
            <v>3941</v>
          </cell>
          <cell r="C237"/>
          <cell r="D237">
            <v>16878</v>
          </cell>
          <cell r="E237"/>
          <cell r="F237"/>
          <cell r="G237"/>
        </row>
        <row r="238">
          <cell r="A238">
            <v>420287</v>
          </cell>
          <cell r="B238">
            <v>21030</v>
          </cell>
          <cell r="C238">
            <v>5406055</v>
          </cell>
          <cell r="D238">
            <v>22340</v>
          </cell>
          <cell r="E238">
            <v>3931721</v>
          </cell>
          <cell r="F238">
            <v>0</v>
          </cell>
          <cell r="G238"/>
        </row>
        <row r="239">
          <cell r="A239">
            <v>420290</v>
          </cell>
          <cell r="B239">
            <v>1959324</v>
          </cell>
          <cell r="C239">
            <v>129829985</v>
          </cell>
          <cell r="D239">
            <v>1844004</v>
          </cell>
          <cell r="E239">
            <v>72263913</v>
          </cell>
          <cell r="F239"/>
          <cell r="G239">
            <v>0</v>
          </cell>
        </row>
        <row r="240">
          <cell r="A240">
            <v>420340</v>
          </cell>
          <cell r="B240">
            <v>212</v>
          </cell>
          <cell r="C240">
            <v>16457678</v>
          </cell>
          <cell r="D240">
            <v>2502</v>
          </cell>
          <cell r="E240">
            <v>12373597</v>
          </cell>
          <cell r="F240"/>
          <cell r="G240"/>
        </row>
        <row r="241">
          <cell r="A241">
            <v>420395</v>
          </cell>
          <cell r="B241">
            <v>1752</v>
          </cell>
          <cell r="C241">
            <v>15077388</v>
          </cell>
          <cell r="D241"/>
          <cell r="E241">
            <v>6572168</v>
          </cell>
          <cell r="F241"/>
          <cell r="G241"/>
        </row>
        <row r="242">
          <cell r="A242">
            <v>420515</v>
          </cell>
          <cell r="B242">
            <v>614</v>
          </cell>
          <cell r="C242">
            <v>6475541</v>
          </cell>
          <cell r="D242">
            <v>375</v>
          </cell>
          <cell r="E242">
            <v>5914661</v>
          </cell>
          <cell r="F242"/>
          <cell r="G242"/>
        </row>
        <row r="243">
          <cell r="A243">
            <v>420530</v>
          </cell>
          <cell r="B243">
            <v>191382</v>
          </cell>
          <cell r="C243">
            <v>16996700</v>
          </cell>
          <cell r="D243">
            <v>206910</v>
          </cell>
          <cell r="E243">
            <v>14549331</v>
          </cell>
          <cell r="F243"/>
          <cell r="G243"/>
        </row>
        <row r="244">
          <cell r="A244">
            <v>420535</v>
          </cell>
          <cell r="B244">
            <v>1382</v>
          </cell>
          <cell r="C244">
            <v>9946353</v>
          </cell>
          <cell r="D244">
            <v>432</v>
          </cell>
          <cell r="E244">
            <v>8999446</v>
          </cell>
          <cell r="F244">
            <v>0</v>
          </cell>
          <cell r="G244"/>
        </row>
        <row r="245">
          <cell r="A245">
            <v>420675</v>
          </cell>
          <cell r="B245">
            <v>60842</v>
          </cell>
          <cell r="C245">
            <v>2431242</v>
          </cell>
          <cell r="D245">
            <v>64465</v>
          </cell>
          <cell r="E245">
            <v>318906</v>
          </cell>
          <cell r="F245"/>
          <cell r="G245"/>
        </row>
        <row r="246">
          <cell r="A246">
            <v>420845</v>
          </cell>
          <cell r="B246">
            <v>320065</v>
          </cell>
          <cell r="C246">
            <v>12174481</v>
          </cell>
          <cell r="D246">
            <v>1112307</v>
          </cell>
          <cell r="E246">
            <v>25073141</v>
          </cell>
          <cell r="F246"/>
          <cell r="G246"/>
        </row>
        <row r="247">
          <cell r="A247">
            <v>421055</v>
          </cell>
          <cell r="B247">
            <v>167608</v>
          </cell>
          <cell r="C247">
            <v>18792546</v>
          </cell>
          <cell r="D247">
            <v>68350</v>
          </cell>
          <cell r="E247">
            <v>6550757</v>
          </cell>
          <cell r="F247"/>
          <cell r="G247"/>
        </row>
        <row r="248">
          <cell r="A248">
            <v>421125</v>
          </cell>
          <cell r="B248">
            <v>3142</v>
          </cell>
          <cell r="C248">
            <v>10057440</v>
          </cell>
          <cell r="D248">
            <v>2093</v>
          </cell>
          <cell r="E248">
            <v>7489737</v>
          </cell>
          <cell r="F248"/>
          <cell r="G248"/>
        </row>
        <row r="249">
          <cell r="A249">
            <v>421150</v>
          </cell>
          <cell r="B249">
            <v>295362</v>
          </cell>
          <cell r="C249"/>
          <cell r="D249">
            <v>330142</v>
          </cell>
          <cell r="E249"/>
          <cell r="F249"/>
          <cell r="G249"/>
        </row>
        <row r="250">
          <cell r="A250">
            <v>421160</v>
          </cell>
          <cell r="B250">
            <v>50949</v>
          </cell>
          <cell r="C250">
            <v>124275</v>
          </cell>
          <cell r="D250">
            <v>75823</v>
          </cell>
          <cell r="E250">
            <v>206103</v>
          </cell>
          <cell r="F250"/>
          <cell r="G250"/>
        </row>
        <row r="251">
          <cell r="A251">
            <v>421200</v>
          </cell>
          <cell r="B251">
            <v>94618</v>
          </cell>
          <cell r="C251">
            <v>17404996</v>
          </cell>
          <cell r="D251">
            <v>108457</v>
          </cell>
          <cell r="E251">
            <v>12787155</v>
          </cell>
          <cell r="F251"/>
          <cell r="G251"/>
        </row>
        <row r="252">
          <cell r="A252">
            <v>421320</v>
          </cell>
          <cell r="B252">
            <v>293163</v>
          </cell>
          <cell r="C252">
            <v>22441219</v>
          </cell>
          <cell r="D252">
            <v>238542</v>
          </cell>
          <cell r="E252">
            <v>41668466</v>
          </cell>
          <cell r="F252"/>
          <cell r="G252"/>
        </row>
        <row r="253">
          <cell r="A253">
            <v>421380</v>
          </cell>
          <cell r="B253">
            <v>12804</v>
          </cell>
          <cell r="C253">
            <v>16267021</v>
          </cell>
          <cell r="D253">
            <v>12852</v>
          </cell>
          <cell r="E253">
            <v>15909755</v>
          </cell>
          <cell r="F253"/>
          <cell r="G253"/>
        </row>
        <row r="254">
          <cell r="A254">
            <v>421569</v>
          </cell>
          <cell r="B254">
            <v>55119</v>
          </cell>
          <cell r="C254">
            <v>14852036</v>
          </cell>
          <cell r="D254">
            <v>48824</v>
          </cell>
          <cell r="E254">
            <v>7221476</v>
          </cell>
          <cell r="F254"/>
          <cell r="G254"/>
        </row>
        <row r="255">
          <cell r="A255">
            <v>421660</v>
          </cell>
          <cell r="B255"/>
          <cell r="C255">
            <v>43256381</v>
          </cell>
          <cell r="D255"/>
          <cell r="E255">
            <v>151068498</v>
          </cell>
          <cell r="F255"/>
          <cell r="G255"/>
        </row>
        <row r="256">
          <cell r="A256">
            <v>421760</v>
          </cell>
          <cell r="B256"/>
          <cell r="C256"/>
          <cell r="D256">
            <v>21501</v>
          </cell>
          <cell r="E256">
            <v>1860186</v>
          </cell>
          <cell r="F256"/>
          <cell r="G256"/>
        </row>
        <row r="257">
          <cell r="A257">
            <v>421775</v>
          </cell>
          <cell r="B257"/>
          <cell r="C257">
            <v>15336379</v>
          </cell>
          <cell r="D257"/>
          <cell r="E257">
            <v>10085021</v>
          </cell>
          <cell r="F257"/>
          <cell r="G257"/>
        </row>
        <row r="258">
          <cell r="A258">
            <v>421950</v>
          </cell>
          <cell r="B258">
            <v>1004631</v>
          </cell>
          <cell r="C258">
            <v>70995235</v>
          </cell>
          <cell r="D258">
            <v>832983</v>
          </cell>
          <cell r="E258">
            <v>55298563</v>
          </cell>
          <cell r="F258"/>
          <cell r="G258">
            <v>0</v>
          </cell>
        </row>
        <row r="259">
          <cell r="A259">
            <v>430030</v>
          </cell>
          <cell r="B259">
            <v>1</v>
          </cell>
          <cell r="C259">
            <v>1250</v>
          </cell>
          <cell r="D259">
            <v>2</v>
          </cell>
          <cell r="E259">
            <v>63064</v>
          </cell>
          <cell r="F259"/>
          <cell r="G259"/>
        </row>
        <row r="260">
          <cell r="A260">
            <v>430045</v>
          </cell>
          <cell r="B260">
            <v>621</v>
          </cell>
          <cell r="C260">
            <v>29958</v>
          </cell>
          <cell r="D260">
            <v>5254</v>
          </cell>
          <cell r="E260">
            <v>23360</v>
          </cell>
          <cell r="F260"/>
          <cell r="G260"/>
        </row>
        <row r="261">
          <cell r="A261">
            <v>430057</v>
          </cell>
          <cell r="B261">
            <v>39124</v>
          </cell>
          <cell r="C261">
            <v>2961120</v>
          </cell>
          <cell r="D261">
            <v>13925</v>
          </cell>
          <cell r="E261">
            <v>3351130</v>
          </cell>
          <cell r="F261"/>
          <cell r="G261"/>
        </row>
        <row r="262">
          <cell r="A262">
            <v>430110</v>
          </cell>
          <cell r="B262"/>
          <cell r="C262">
            <v>22870403</v>
          </cell>
          <cell r="D262"/>
          <cell r="E262">
            <v>15419480</v>
          </cell>
          <cell r="F262"/>
          <cell r="G262"/>
        </row>
        <row r="263">
          <cell r="A263">
            <v>430195</v>
          </cell>
          <cell r="B263">
            <v>199</v>
          </cell>
          <cell r="C263">
            <v>4238942</v>
          </cell>
          <cell r="D263">
            <v>10753</v>
          </cell>
          <cell r="E263">
            <v>3267629</v>
          </cell>
          <cell r="F263"/>
          <cell r="G263"/>
        </row>
        <row r="264">
          <cell r="A264">
            <v>430222</v>
          </cell>
          <cell r="B264">
            <v>2236</v>
          </cell>
          <cell r="C264">
            <v>355038</v>
          </cell>
          <cell r="D264">
            <v>773</v>
          </cell>
          <cell r="E264">
            <v>1950336</v>
          </cell>
          <cell r="F264"/>
          <cell r="G264"/>
        </row>
        <row r="265">
          <cell r="A265">
            <v>430223</v>
          </cell>
          <cell r="B265">
            <v>15308</v>
          </cell>
          <cell r="C265">
            <v>6508604</v>
          </cell>
          <cell r="D265">
            <v>4018</v>
          </cell>
          <cell r="E265">
            <v>5381310</v>
          </cell>
          <cell r="F265"/>
          <cell r="G265"/>
        </row>
        <row r="266">
          <cell r="A266">
            <v>430260</v>
          </cell>
          <cell r="B266">
            <v>105</v>
          </cell>
          <cell r="C266">
            <v>181925</v>
          </cell>
          <cell r="D266">
            <v>25</v>
          </cell>
          <cell r="E266">
            <v>99081</v>
          </cell>
          <cell r="F266"/>
          <cell r="G266"/>
        </row>
        <row r="267">
          <cell r="A267">
            <v>430360</v>
          </cell>
          <cell r="B267">
            <v>405</v>
          </cell>
          <cell r="C267">
            <v>5649670</v>
          </cell>
          <cell r="D267">
            <v>109473</v>
          </cell>
          <cell r="E267">
            <v>7389051</v>
          </cell>
          <cell r="F267"/>
          <cell r="G267"/>
        </row>
        <row r="268">
          <cell r="A268">
            <v>430400</v>
          </cell>
          <cell r="B268">
            <v>2304</v>
          </cell>
          <cell r="C268">
            <v>4370652</v>
          </cell>
          <cell r="D268">
            <v>174</v>
          </cell>
          <cell r="E268">
            <v>4654403</v>
          </cell>
          <cell r="F268"/>
          <cell r="G268"/>
        </row>
        <row r="269">
          <cell r="A269">
            <v>430430</v>
          </cell>
          <cell r="B269"/>
          <cell r="C269">
            <v>7044038</v>
          </cell>
          <cell r="D269"/>
          <cell r="E269">
            <v>7463224</v>
          </cell>
          <cell r="F269"/>
          <cell r="G269"/>
        </row>
        <row r="270">
          <cell r="A270">
            <v>430485</v>
          </cell>
          <cell r="B270">
            <v>370</v>
          </cell>
          <cell r="C270">
            <v>50558</v>
          </cell>
          <cell r="D270">
            <v>150</v>
          </cell>
          <cell r="E270">
            <v>33312</v>
          </cell>
          <cell r="F270"/>
          <cell r="G270"/>
        </row>
        <row r="271">
          <cell r="A271">
            <v>430537</v>
          </cell>
          <cell r="B271">
            <v>4572</v>
          </cell>
          <cell r="C271">
            <v>537342</v>
          </cell>
          <cell r="D271">
            <v>4638</v>
          </cell>
          <cell r="E271">
            <v>588817</v>
          </cell>
          <cell r="F271"/>
          <cell r="G271"/>
        </row>
        <row r="272">
          <cell r="A272">
            <v>430595</v>
          </cell>
          <cell r="B272">
            <v>142541</v>
          </cell>
          <cell r="C272">
            <v>1370055</v>
          </cell>
          <cell r="D272">
            <v>91484</v>
          </cell>
          <cell r="E272">
            <v>1591390</v>
          </cell>
          <cell r="F272"/>
          <cell r="G272"/>
        </row>
        <row r="273">
          <cell r="A273">
            <v>430670</v>
          </cell>
          <cell r="B273">
            <v>177</v>
          </cell>
          <cell r="C273">
            <v>1816637</v>
          </cell>
          <cell r="D273">
            <v>2367</v>
          </cell>
          <cell r="E273">
            <v>4096702</v>
          </cell>
          <cell r="F273"/>
          <cell r="G273"/>
        </row>
        <row r="274">
          <cell r="A274">
            <v>430730</v>
          </cell>
          <cell r="B274">
            <v>87337</v>
          </cell>
          <cell r="C274">
            <v>6542877</v>
          </cell>
          <cell r="D274">
            <v>66334</v>
          </cell>
          <cell r="E274">
            <v>3910226</v>
          </cell>
          <cell r="F274"/>
          <cell r="G274"/>
        </row>
        <row r="275">
          <cell r="A275">
            <v>430750</v>
          </cell>
          <cell r="B275">
            <v>39434</v>
          </cell>
          <cell r="C275">
            <v>0</v>
          </cell>
          <cell r="D275">
            <v>71599</v>
          </cell>
          <cell r="E275">
            <v>0</v>
          </cell>
          <cell r="F275"/>
          <cell r="G275"/>
        </row>
        <row r="276">
          <cell r="A276">
            <v>430781</v>
          </cell>
          <cell r="B276">
            <v>40324</v>
          </cell>
          <cell r="C276">
            <v>18732228</v>
          </cell>
          <cell r="D276">
            <v>29205</v>
          </cell>
          <cell r="E276">
            <v>12615179</v>
          </cell>
          <cell r="F276"/>
          <cell r="G276"/>
        </row>
        <row r="277">
          <cell r="A277">
            <v>430800</v>
          </cell>
          <cell r="B277">
            <v>19431</v>
          </cell>
          <cell r="C277">
            <v>597026</v>
          </cell>
          <cell r="D277">
            <v>558</v>
          </cell>
          <cell r="E277">
            <v>577740</v>
          </cell>
          <cell r="F277"/>
          <cell r="G277"/>
        </row>
        <row r="278">
          <cell r="A278">
            <v>430830</v>
          </cell>
          <cell r="B278">
            <v>44113</v>
          </cell>
          <cell r="C278">
            <v>6566692</v>
          </cell>
          <cell r="D278">
            <v>29589</v>
          </cell>
          <cell r="E278">
            <v>6953443</v>
          </cell>
          <cell r="F278"/>
          <cell r="G278"/>
        </row>
        <row r="279">
          <cell r="A279">
            <v>430865</v>
          </cell>
          <cell r="B279"/>
          <cell r="C279">
            <v>5097947</v>
          </cell>
          <cell r="D279"/>
          <cell r="E279">
            <v>5301832</v>
          </cell>
          <cell r="F279"/>
          <cell r="G279"/>
        </row>
        <row r="280">
          <cell r="A280">
            <v>431140</v>
          </cell>
          <cell r="B280">
            <v>483238</v>
          </cell>
          <cell r="C280">
            <v>261652438</v>
          </cell>
          <cell r="D280">
            <v>501438</v>
          </cell>
          <cell r="E280">
            <v>383776602</v>
          </cell>
          <cell r="F280">
            <v>0</v>
          </cell>
          <cell r="G280"/>
        </row>
        <row r="281">
          <cell r="A281">
            <v>431200</v>
          </cell>
          <cell r="B281">
            <v>525</v>
          </cell>
          <cell r="C281">
            <v>2730005</v>
          </cell>
          <cell r="D281"/>
          <cell r="E281">
            <v>1557554</v>
          </cell>
          <cell r="F281"/>
          <cell r="G281"/>
        </row>
        <row r="282">
          <cell r="A282">
            <v>431210</v>
          </cell>
          <cell r="B282">
            <v>1500</v>
          </cell>
          <cell r="C282">
            <v>8655471</v>
          </cell>
          <cell r="D282">
            <v>570</v>
          </cell>
          <cell r="E282">
            <v>7218270</v>
          </cell>
          <cell r="F282"/>
          <cell r="G282"/>
        </row>
        <row r="283">
          <cell r="A283">
            <v>431213</v>
          </cell>
          <cell r="B283">
            <v>11323</v>
          </cell>
          <cell r="C283">
            <v>254467</v>
          </cell>
          <cell r="D283">
            <v>3512</v>
          </cell>
          <cell r="E283">
            <v>98880</v>
          </cell>
          <cell r="F283"/>
          <cell r="G283"/>
        </row>
        <row r="284">
          <cell r="A284">
            <v>431342</v>
          </cell>
          <cell r="B284">
            <v>42092</v>
          </cell>
          <cell r="C284">
            <v>81179</v>
          </cell>
          <cell r="D284">
            <v>40213</v>
          </cell>
          <cell r="E284">
            <v>159516</v>
          </cell>
          <cell r="F284"/>
          <cell r="G284"/>
        </row>
        <row r="285">
          <cell r="A285">
            <v>431390</v>
          </cell>
          <cell r="B285">
            <v>1917</v>
          </cell>
          <cell r="C285"/>
          <cell r="D285">
            <v>212</v>
          </cell>
          <cell r="E285"/>
          <cell r="F285"/>
          <cell r="G285"/>
        </row>
        <row r="286">
          <cell r="A286">
            <v>431415</v>
          </cell>
          <cell r="B286">
            <v>6209</v>
          </cell>
          <cell r="C286">
            <v>3098843</v>
          </cell>
          <cell r="D286">
            <v>17764</v>
          </cell>
          <cell r="E286">
            <v>2060131</v>
          </cell>
          <cell r="F286"/>
          <cell r="G286"/>
        </row>
        <row r="287">
          <cell r="A287">
            <v>431475</v>
          </cell>
          <cell r="B287">
            <v>49</v>
          </cell>
          <cell r="C287">
            <v>608010</v>
          </cell>
          <cell r="D287"/>
          <cell r="E287">
            <v>507197</v>
          </cell>
          <cell r="F287"/>
          <cell r="G287"/>
        </row>
        <row r="288">
          <cell r="A288">
            <v>431500</v>
          </cell>
          <cell r="B288">
            <v>0</v>
          </cell>
          <cell r="C288">
            <v>72732</v>
          </cell>
          <cell r="D288">
            <v>0</v>
          </cell>
          <cell r="E288">
            <v>77940</v>
          </cell>
          <cell r="F288"/>
          <cell r="G288"/>
        </row>
        <row r="289">
          <cell r="A289">
            <v>431535</v>
          </cell>
          <cell r="B289"/>
          <cell r="C289">
            <v>636922</v>
          </cell>
          <cell r="D289">
            <v>2339</v>
          </cell>
          <cell r="E289">
            <v>11651059</v>
          </cell>
          <cell r="F289"/>
          <cell r="G289"/>
        </row>
        <row r="290">
          <cell r="A290">
            <v>431600</v>
          </cell>
          <cell r="B290">
            <v>29032</v>
          </cell>
          <cell r="C290">
            <v>0</v>
          </cell>
          <cell r="D290">
            <v>34988</v>
          </cell>
          <cell r="E290">
            <v>0</v>
          </cell>
          <cell r="F290"/>
          <cell r="G290"/>
        </row>
        <row r="291">
          <cell r="A291">
            <v>431610</v>
          </cell>
          <cell r="B291">
            <v>392</v>
          </cell>
          <cell r="C291">
            <v>0</v>
          </cell>
          <cell r="D291">
            <v>783</v>
          </cell>
          <cell r="E291">
            <v>0</v>
          </cell>
          <cell r="F291"/>
          <cell r="G291"/>
        </row>
        <row r="292">
          <cell r="A292">
            <v>431690</v>
          </cell>
          <cell r="B292"/>
          <cell r="C292"/>
          <cell r="D292">
            <v>6269</v>
          </cell>
          <cell r="E292">
            <v>214021</v>
          </cell>
          <cell r="F292"/>
          <cell r="G292"/>
        </row>
        <row r="293">
          <cell r="A293">
            <v>431830</v>
          </cell>
          <cell r="B293">
            <v>272336</v>
          </cell>
          <cell r="C293">
            <v>1547635</v>
          </cell>
          <cell r="D293">
            <v>555996</v>
          </cell>
          <cell r="E293">
            <v>1096646</v>
          </cell>
          <cell r="F293"/>
          <cell r="G293"/>
        </row>
        <row r="294">
          <cell r="A294">
            <v>431840</v>
          </cell>
          <cell r="B294">
            <v>21504</v>
          </cell>
          <cell r="C294">
            <v>28902029</v>
          </cell>
          <cell r="D294">
            <v>28907</v>
          </cell>
          <cell r="E294">
            <v>19102276</v>
          </cell>
          <cell r="F294"/>
          <cell r="G294"/>
        </row>
        <row r="295">
          <cell r="A295">
            <v>431849</v>
          </cell>
          <cell r="B295">
            <v>863</v>
          </cell>
          <cell r="C295">
            <v>35829</v>
          </cell>
          <cell r="D295">
            <v>182</v>
          </cell>
          <cell r="E295">
            <v>98392</v>
          </cell>
          <cell r="F295"/>
          <cell r="G295"/>
        </row>
        <row r="296">
          <cell r="A296">
            <v>431880</v>
          </cell>
          <cell r="B296">
            <v>4835</v>
          </cell>
          <cell r="C296">
            <v>63846</v>
          </cell>
          <cell r="D296">
            <v>3841</v>
          </cell>
          <cell r="E296"/>
          <cell r="F296"/>
          <cell r="G296"/>
        </row>
        <row r="297">
          <cell r="A297">
            <v>432110</v>
          </cell>
          <cell r="B297">
            <v>328</v>
          </cell>
          <cell r="C297">
            <v>14894884</v>
          </cell>
          <cell r="D297">
            <v>4709</v>
          </cell>
          <cell r="E297">
            <v>13680308</v>
          </cell>
          <cell r="F297"/>
          <cell r="G297"/>
        </row>
        <row r="298">
          <cell r="A298">
            <v>432120</v>
          </cell>
          <cell r="B298">
            <v>1209</v>
          </cell>
          <cell r="C298">
            <v>106445</v>
          </cell>
          <cell r="D298">
            <v>565</v>
          </cell>
          <cell r="E298">
            <v>71560</v>
          </cell>
          <cell r="F298"/>
          <cell r="G298"/>
        </row>
        <row r="299">
          <cell r="A299">
            <v>432140</v>
          </cell>
          <cell r="B299">
            <v>83273</v>
          </cell>
          <cell r="C299">
            <v>43300435</v>
          </cell>
          <cell r="D299">
            <v>98394</v>
          </cell>
          <cell r="E299">
            <v>34324063</v>
          </cell>
          <cell r="F299"/>
          <cell r="G299"/>
        </row>
        <row r="300">
          <cell r="A300">
            <v>432185</v>
          </cell>
          <cell r="B300">
            <v>38</v>
          </cell>
          <cell r="C300"/>
          <cell r="D300">
            <v>1</v>
          </cell>
          <cell r="E300"/>
          <cell r="F300"/>
          <cell r="G300"/>
        </row>
        <row r="301">
          <cell r="A301">
            <v>432237</v>
          </cell>
          <cell r="B301">
            <v>3351</v>
          </cell>
          <cell r="C301">
            <v>192060</v>
          </cell>
          <cell r="D301"/>
          <cell r="E301"/>
          <cell r="F301"/>
          <cell r="G301"/>
        </row>
        <row r="302">
          <cell r="A302">
            <v>432252</v>
          </cell>
          <cell r="B302">
            <v>76</v>
          </cell>
          <cell r="C302">
            <v>40791</v>
          </cell>
          <cell r="D302">
            <v>19738</v>
          </cell>
          <cell r="E302">
            <v>43450</v>
          </cell>
          <cell r="F302"/>
          <cell r="G302"/>
        </row>
        <row r="303">
          <cell r="A303">
            <v>432280</v>
          </cell>
          <cell r="B303">
            <v>515371</v>
          </cell>
          <cell r="C303">
            <v>77617370</v>
          </cell>
          <cell r="D303">
            <v>371312</v>
          </cell>
          <cell r="E303">
            <v>58540286</v>
          </cell>
          <cell r="F303"/>
          <cell r="G303"/>
        </row>
        <row r="304">
          <cell r="A304">
            <v>432300</v>
          </cell>
          <cell r="B304"/>
          <cell r="C304">
            <v>71675739</v>
          </cell>
          <cell r="D304"/>
          <cell r="E304">
            <v>102203037</v>
          </cell>
          <cell r="F304"/>
          <cell r="G304"/>
        </row>
        <row r="305">
          <cell r="A305">
            <v>432360</v>
          </cell>
          <cell r="B305">
            <v>1753</v>
          </cell>
          <cell r="C305">
            <v>1280502</v>
          </cell>
          <cell r="D305">
            <v>7217</v>
          </cell>
          <cell r="E305">
            <v>1269155</v>
          </cell>
          <cell r="F305"/>
          <cell r="G305"/>
        </row>
        <row r="306">
          <cell r="A306">
            <v>500025</v>
          </cell>
          <cell r="B306">
            <v>18537</v>
          </cell>
          <cell r="C306"/>
          <cell r="D306">
            <v>4413</v>
          </cell>
          <cell r="E306"/>
          <cell r="F306"/>
          <cell r="G306"/>
        </row>
        <row r="307">
          <cell r="A307">
            <v>500085</v>
          </cell>
          <cell r="B307">
            <v>84289</v>
          </cell>
          <cell r="C307">
            <v>17866823</v>
          </cell>
          <cell r="D307">
            <v>81579</v>
          </cell>
          <cell r="E307">
            <v>14516346</v>
          </cell>
          <cell r="F307"/>
          <cell r="G307"/>
        </row>
        <row r="308">
          <cell r="A308">
            <v>500315</v>
          </cell>
          <cell r="B308">
            <v>34077</v>
          </cell>
          <cell r="C308">
            <v>4056678</v>
          </cell>
          <cell r="D308"/>
          <cell r="E308"/>
          <cell r="F308"/>
          <cell r="G308"/>
        </row>
        <row r="309">
          <cell r="A309">
            <v>500510</v>
          </cell>
          <cell r="B309">
            <v>167</v>
          </cell>
          <cell r="C309">
            <v>28052640</v>
          </cell>
          <cell r="D309">
            <v>701</v>
          </cell>
          <cell r="E309">
            <v>21507024</v>
          </cell>
          <cell r="F309"/>
          <cell r="G309"/>
        </row>
        <row r="310">
          <cell r="A310">
            <v>500620</v>
          </cell>
          <cell r="B310">
            <v>4737</v>
          </cell>
          <cell r="C310">
            <v>113519487</v>
          </cell>
          <cell r="D310">
            <v>55463</v>
          </cell>
          <cell r="E310">
            <v>78811946</v>
          </cell>
          <cell r="F310"/>
          <cell r="G310"/>
        </row>
        <row r="311">
          <cell r="A311">
            <v>510050</v>
          </cell>
          <cell r="B311">
            <v>35449</v>
          </cell>
          <cell r="C311">
            <v>794998</v>
          </cell>
          <cell r="D311">
            <v>3197</v>
          </cell>
          <cell r="E311">
            <v>389630</v>
          </cell>
          <cell r="F311"/>
          <cell r="G311"/>
        </row>
        <row r="312">
          <cell r="A312">
            <v>510590</v>
          </cell>
          <cell r="B312">
            <v>127963</v>
          </cell>
          <cell r="C312"/>
          <cell r="D312">
            <v>99198</v>
          </cell>
          <cell r="E312"/>
          <cell r="F312"/>
          <cell r="G312"/>
        </row>
        <row r="313">
          <cell r="A313">
            <v>510624</v>
          </cell>
          <cell r="B313">
            <v>11116</v>
          </cell>
          <cell r="C313"/>
          <cell r="D313">
            <v>8365</v>
          </cell>
          <cell r="E313"/>
          <cell r="F313"/>
          <cell r="G313"/>
        </row>
        <row r="314">
          <cell r="A314">
            <v>510627</v>
          </cell>
          <cell r="B314">
            <v>39451</v>
          </cell>
          <cell r="C314">
            <v>546879</v>
          </cell>
          <cell r="D314">
            <v>31198</v>
          </cell>
          <cell r="E314">
            <v>539912</v>
          </cell>
          <cell r="F314"/>
          <cell r="G314"/>
        </row>
        <row r="315">
          <cell r="A315">
            <v>510645</v>
          </cell>
          <cell r="B315"/>
          <cell r="C315"/>
          <cell r="D315">
            <v>8731</v>
          </cell>
          <cell r="E315"/>
          <cell r="F315"/>
          <cell r="G315"/>
        </row>
        <row r="316">
          <cell r="A316">
            <v>510685</v>
          </cell>
          <cell r="B316">
            <v>23709</v>
          </cell>
          <cell r="C316"/>
          <cell r="D316">
            <v>21038</v>
          </cell>
          <cell r="E316">
            <v>608286</v>
          </cell>
          <cell r="F316"/>
          <cell r="G316"/>
        </row>
        <row r="317">
          <cell r="A317">
            <v>521020</v>
          </cell>
          <cell r="B317">
            <v>6130</v>
          </cell>
          <cell r="C317">
            <v>13436914</v>
          </cell>
          <cell r="D317">
            <v>174</v>
          </cell>
          <cell r="E317">
            <v>8803935</v>
          </cell>
          <cell r="F317"/>
          <cell r="G317"/>
        </row>
        <row r="318">
          <cell r="A318">
            <v>521975</v>
          </cell>
          <cell r="B318"/>
          <cell r="C318">
            <v>23807877</v>
          </cell>
          <cell r="D318"/>
          <cell r="E318">
            <v>17289605</v>
          </cell>
          <cell r="F318"/>
          <cell r="G318"/>
        </row>
        <row r="319">
          <cell r="A319">
            <v>110070</v>
          </cell>
          <cell r="B319">
            <v>1360</v>
          </cell>
          <cell r="C319">
            <v>135385</v>
          </cell>
          <cell r="D319">
            <v>948</v>
          </cell>
          <cell r="E319">
            <v>75706</v>
          </cell>
          <cell r="F319"/>
          <cell r="G319"/>
        </row>
        <row r="320">
          <cell r="A320">
            <v>110146</v>
          </cell>
          <cell r="B320">
            <v>2878</v>
          </cell>
          <cell r="C320"/>
          <cell r="D320">
            <v>3928</v>
          </cell>
          <cell r="E320"/>
          <cell r="F320"/>
          <cell r="G320"/>
        </row>
        <row r="321">
          <cell r="A321">
            <v>170210</v>
          </cell>
          <cell r="B321">
            <v>984183</v>
          </cell>
          <cell r="C321">
            <v>9945733</v>
          </cell>
          <cell r="D321">
            <v>178222</v>
          </cell>
          <cell r="E321">
            <v>9149847</v>
          </cell>
          <cell r="F321"/>
          <cell r="G321"/>
        </row>
        <row r="322">
          <cell r="A322">
            <v>290490</v>
          </cell>
          <cell r="B322"/>
          <cell r="C322">
            <v>44957466</v>
          </cell>
          <cell r="D322"/>
          <cell r="E322">
            <v>21513079</v>
          </cell>
          <cell r="F322"/>
          <cell r="G322"/>
        </row>
        <row r="323">
          <cell r="A323">
            <v>290700</v>
          </cell>
          <cell r="B323"/>
          <cell r="C323">
            <v>296639</v>
          </cell>
          <cell r="D323"/>
          <cell r="E323">
            <v>2191205</v>
          </cell>
          <cell r="F323"/>
          <cell r="G323"/>
        </row>
        <row r="324">
          <cell r="A324">
            <v>290840</v>
          </cell>
          <cell r="B324"/>
          <cell r="C324">
            <v>38526620</v>
          </cell>
          <cell r="D324"/>
          <cell r="E324">
            <v>38340988</v>
          </cell>
          <cell r="F324"/>
          <cell r="G324"/>
        </row>
        <row r="325">
          <cell r="A325">
            <v>291460</v>
          </cell>
          <cell r="B325">
            <v>96635</v>
          </cell>
          <cell r="C325">
            <v>353815519</v>
          </cell>
          <cell r="D325">
            <v>79915</v>
          </cell>
          <cell r="E325">
            <v>46244640</v>
          </cell>
          <cell r="F325"/>
          <cell r="G325"/>
        </row>
        <row r="326">
          <cell r="A326">
            <v>320040</v>
          </cell>
          <cell r="B326">
            <v>514217</v>
          </cell>
          <cell r="C326">
            <v>196412258</v>
          </cell>
          <cell r="D326">
            <v>651783</v>
          </cell>
          <cell r="E326">
            <v>142699290</v>
          </cell>
          <cell r="F326"/>
          <cell r="G326"/>
        </row>
        <row r="327">
          <cell r="A327">
            <v>320110</v>
          </cell>
          <cell r="B327">
            <v>31441</v>
          </cell>
          <cell r="C327">
            <v>12239884</v>
          </cell>
          <cell r="D327"/>
          <cell r="E327">
            <v>10866990</v>
          </cell>
          <cell r="F327"/>
          <cell r="G327"/>
        </row>
        <row r="328">
          <cell r="A328">
            <v>320170</v>
          </cell>
          <cell r="B328">
            <v>12567</v>
          </cell>
          <cell r="C328">
            <v>17120458</v>
          </cell>
          <cell r="D328">
            <v>1113</v>
          </cell>
          <cell r="E328">
            <v>14809367</v>
          </cell>
          <cell r="F328"/>
          <cell r="G328"/>
        </row>
        <row r="329">
          <cell r="A329">
            <v>320245</v>
          </cell>
          <cell r="B329">
            <v>9854</v>
          </cell>
          <cell r="C329">
            <v>10556496</v>
          </cell>
          <cell r="D329">
            <v>14927</v>
          </cell>
          <cell r="E329">
            <v>9115883</v>
          </cell>
          <cell r="F329"/>
          <cell r="G329"/>
        </row>
        <row r="330">
          <cell r="A330">
            <v>320255</v>
          </cell>
          <cell r="B330">
            <v>19103</v>
          </cell>
          <cell r="C330">
            <v>8055057</v>
          </cell>
          <cell r="D330">
            <v>4587</v>
          </cell>
          <cell r="E330">
            <v>5199225</v>
          </cell>
          <cell r="F330"/>
          <cell r="G330"/>
        </row>
        <row r="331">
          <cell r="A331">
            <v>320265</v>
          </cell>
          <cell r="B331">
            <v>106450</v>
          </cell>
          <cell r="C331">
            <v>3793590</v>
          </cell>
          <cell r="D331">
            <v>177439</v>
          </cell>
          <cell r="E331">
            <v>3785803</v>
          </cell>
          <cell r="F331"/>
          <cell r="G331"/>
        </row>
        <row r="332">
          <cell r="A332">
            <v>320340</v>
          </cell>
          <cell r="B332">
            <v>159537</v>
          </cell>
          <cell r="C332">
            <v>35849635</v>
          </cell>
          <cell r="D332">
            <v>118745</v>
          </cell>
          <cell r="E332">
            <v>20749812</v>
          </cell>
          <cell r="F332"/>
          <cell r="G332"/>
        </row>
        <row r="333">
          <cell r="A333">
            <v>320410</v>
          </cell>
          <cell r="B333"/>
          <cell r="C333"/>
          <cell r="D333">
            <v>13890</v>
          </cell>
          <cell r="E333">
            <v>51830</v>
          </cell>
          <cell r="F333"/>
          <cell r="G333"/>
        </row>
        <row r="334">
          <cell r="A334">
            <v>320425</v>
          </cell>
          <cell r="B334">
            <v>298</v>
          </cell>
          <cell r="C334">
            <v>3601193</v>
          </cell>
          <cell r="D334">
            <v>725</v>
          </cell>
          <cell r="E334">
            <v>2721994</v>
          </cell>
          <cell r="F334"/>
          <cell r="G334"/>
        </row>
        <row r="335">
          <cell r="A335">
            <v>320501</v>
          </cell>
          <cell r="B335">
            <v>399581</v>
          </cell>
          <cell r="C335">
            <v>51150445</v>
          </cell>
          <cell r="D335">
            <v>289173</v>
          </cell>
          <cell r="E335">
            <v>38743767</v>
          </cell>
          <cell r="F335"/>
          <cell r="G335"/>
        </row>
        <row r="336">
          <cell r="A336">
            <v>350260</v>
          </cell>
          <cell r="B336">
            <v>35617</v>
          </cell>
          <cell r="C336">
            <v>1549124</v>
          </cell>
          <cell r="D336">
            <v>7988</v>
          </cell>
          <cell r="E336">
            <v>1660074</v>
          </cell>
          <cell r="F336"/>
          <cell r="G336"/>
        </row>
        <row r="337">
          <cell r="A337">
            <v>350360</v>
          </cell>
          <cell r="B337">
            <v>247333</v>
          </cell>
          <cell r="C337">
            <v>33280181</v>
          </cell>
          <cell r="D337">
            <v>166504</v>
          </cell>
          <cell r="E337">
            <v>29741022</v>
          </cell>
          <cell r="F337"/>
          <cell r="G337"/>
        </row>
        <row r="338">
          <cell r="A338">
            <v>350400</v>
          </cell>
          <cell r="B338">
            <v>314493</v>
          </cell>
          <cell r="C338">
            <v>40508274</v>
          </cell>
          <cell r="D338">
            <v>789160</v>
          </cell>
          <cell r="E338">
            <v>56003966</v>
          </cell>
          <cell r="F338"/>
          <cell r="G338"/>
        </row>
        <row r="339">
          <cell r="A339">
            <v>350410</v>
          </cell>
          <cell r="B339">
            <v>62902</v>
          </cell>
          <cell r="C339">
            <v>60752086</v>
          </cell>
          <cell r="D339">
            <v>37754</v>
          </cell>
          <cell r="E339">
            <v>58344842</v>
          </cell>
          <cell r="F339"/>
          <cell r="G339"/>
        </row>
        <row r="340">
          <cell r="A340">
            <v>350620</v>
          </cell>
          <cell r="B340">
            <v>412</v>
          </cell>
          <cell r="C340">
            <v>3515744</v>
          </cell>
          <cell r="D340">
            <v>180</v>
          </cell>
          <cell r="E340">
            <v>2029184</v>
          </cell>
          <cell r="F340"/>
          <cell r="G340"/>
        </row>
        <row r="341">
          <cell r="A341">
            <v>350670</v>
          </cell>
          <cell r="B341">
            <v>31546</v>
          </cell>
          <cell r="C341">
            <v>1322290</v>
          </cell>
          <cell r="D341">
            <v>21115</v>
          </cell>
          <cell r="E341">
            <v>1944705</v>
          </cell>
          <cell r="F341"/>
          <cell r="G341"/>
        </row>
        <row r="342">
          <cell r="A342">
            <v>350870</v>
          </cell>
          <cell r="B342"/>
          <cell r="C342">
            <v>0</v>
          </cell>
          <cell r="D342"/>
          <cell r="E342">
            <v>0</v>
          </cell>
          <cell r="F342"/>
          <cell r="G342"/>
        </row>
        <row r="343">
          <cell r="A343">
            <v>351220</v>
          </cell>
          <cell r="B343">
            <v>17769</v>
          </cell>
          <cell r="C343"/>
          <cell r="D343">
            <v>25834</v>
          </cell>
          <cell r="E343"/>
          <cell r="F343"/>
          <cell r="G343"/>
        </row>
        <row r="344">
          <cell r="A344">
            <v>351390</v>
          </cell>
          <cell r="B344">
            <v>7675</v>
          </cell>
          <cell r="C344"/>
          <cell r="D344">
            <v>29990</v>
          </cell>
          <cell r="E344"/>
          <cell r="F344"/>
          <cell r="G344"/>
        </row>
        <row r="345">
          <cell r="A345">
            <v>351620</v>
          </cell>
          <cell r="B345">
            <v>2477986</v>
          </cell>
          <cell r="C345">
            <v>102072541</v>
          </cell>
          <cell r="D345">
            <v>1336753</v>
          </cell>
          <cell r="E345">
            <v>105404730</v>
          </cell>
          <cell r="F345"/>
          <cell r="G345"/>
        </row>
        <row r="346">
          <cell r="A346">
            <v>351690</v>
          </cell>
          <cell r="B346">
            <v>83174</v>
          </cell>
          <cell r="C346">
            <v>12841744</v>
          </cell>
          <cell r="D346">
            <v>49967</v>
          </cell>
          <cell r="E346">
            <v>11752803</v>
          </cell>
          <cell r="F346">
            <v>0</v>
          </cell>
          <cell r="G346"/>
        </row>
        <row r="347">
          <cell r="A347">
            <v>351720</v>
          </cell>
          <cell r="B347">
            <v>21640</v>
          </cell>
          <cell r="C347">
            <v>11660545</v>
          </cell>
          <cell r="D347">
            <v>53</v>
          </cell>
          <cell r="E347">
            <v>15082334</v>
          </cell>
          <cell r="F347"/>
          <cell r="G347"/>
        </row>
        <row r="348">
          <cell r="A348">
            <v>351950</v>
          </cell>
          <cell r="B348">
            <v>90</v>
          </cell>
          <cell r="C348"/>
          <cell r="D348"/>
          <cell r="E348"/>
          <cell r="F348"/>
          <cell r="G348"/>
        </row>
        <row r="349">
          <cell r="A349">
            <v>352050</v>
          </cell>
          <cell r="B349">
            <v>3182721</v>
          </cell>
          <cell r="C349">
            <v>200132236</v>
          </cell>
          <cell r="D349">
            <v>1132743</v>
          </cell>
          <cell r="E349">
            <v>194194378</v>
          </cell>
          <cell r="F349"/>
          <cell r="G349"/>
        </row>
        <row r="350">
          <cell r="A350">
            <v>352070</v>
          </cell>
          <cell r="B350"/>
          <cell r="C350">
            <v>1439167</v>
          </cell>
          <cell r="D350"/>
          <cell r="E350">
            <v>1408680</v>
          </cell>
          <cell r="F350"/>
          <cell r="G350"/>
        </row>
        <row r="351">
          <cell r="A351">
            <v>352350</v>
          </cell>
          <cell r="B351">
            <v>185</v>
          </cell>
          <cell r="C351"/>
          <cell r="D351">
            <v>6383</v>
          </cell>
          <cell r="E351">
            <v>31086</v>
          </cell>
          <cell r="F351"/>
          <cell r="G351"/>
        </row>
        <row r="352">
          <cell r="A352">
            <v>352450</v>
          </cell>
          <cell r="B352">
            <v>15908</v>
          </cell>
          <cell r="C352">
            <v>7022875</v>
          </cell>
          <cell r="D352">
            <v>1344</v>
          </cell>
          <cell r="E352">
            <v>6769734</v>
          </cell>
          <cell r="F352"/>
          <cell r="G352"/>
        </row>
        <row r="353">
          <cell r="A353">
            <v>352530</v>
          </cell>
          <cell r="B353"/>
          <cell r="C353">
            <v>2090</v>
          </cell>
          <cell r="D353">
            <v>276061</v>
          </cell>
          <cell r="E353">
            <v>38607319</v>
          </cell>
          <cell r="F353"/>
          <cell r="G353"/>
        </row>
        <row r="354">
          <cell r="A354">
            <v>352590</v>
          </cell>
          <cell r="B354">
            <v>9220193</v>
          </cell>
          <cell r="C354">
            <v>1005966693</v>
          </cell>
          <cell r="D354">
            <v>8015412</v>
          </cell>
          <cell r="E354">
            <v>731283717</v>
          </cell>
          <cell r="F354"/>
          <cell r="G354"/>
        </row>
        <row r="355">
          <cell r="A355">
            <v>353220</v>
          </cell>
          <cell r="B355">
            <v>15236</v>
          </cell>
          <cell r="C355">
            <v>11447183</v>
          </cell>
          <cell r="D355">
            <v>23702</v>
          </cell>
          <cell r="E355">
            <v>8126883</v>
          </cell>
          <cell r="F355"/>
          <cell r="G355"/>
        </row>
        <row r="356">
          <cell r="A356">
            <v>353715</v>
          </cell>
          <cell r="B356">
            <v>317</v>
          </cell>
          <cell r="C356">
            <v>1815102</v>
          </cell>
          <cell r="D356">
            <v>5</v>
          </cell>
          <cell r="E356">
            <v>964184</v>
          </cell>
          <cell r="F356"/>
          <cell r="G356"/>
        </row>
        <row r="357">
          <cell r="A357">
            <v>353870</v>
          </cell>
          <cell r="B357"/>
          <cell r="C357">
            <v>515225980</v>
          </cell>
          <cell r="D357"/>
          <cell r="E357">
            <v>430108131</v>
          </cell>
          <cell r="F357"/>
          <cell r="G357"/>
        </row>
        <row r="358">
          <cell r="A358">
            <v>353970</v>
          </cell>
          <cell r="B358">
            <v>125227</v>
          </cell>
          <cell r="C358">
            <v>669340</v>
          </cell>
          <cell r="D358">
            <v>661</v>
          </cell>
          <cell r="E358">
            <v>1056420</v>
          </cell>
          <cell r="F358"/>
          <cell r="G358"/>
        </row>
        <row r="359">
          <cell r="A359">
            <v>354060</v>
          </cell>
          <cell r="B359">
            <v>1726</v>
          </cell>
          <cell r="C359">
            <v>229887</v>
          </cell>
          <cell r="D359">
            <v>19798</v>
          </cell>
          <cell r="E359">
            <v>240999</v>
          </cell>
          <cell r="F359"/>
          <cell r="G359"/>
        </row>
        <row r="360">
          <cell r="A360">
            <v>354200</v>
          </cell>
          <cell r="B360">
            <v>870</v>
          </cell>
          <cell r="C360">
            <v>1414912</v>
          </cell>
          <cell r="D360">
            <v>1016</v>
          </cell>
          <cell r="E360">
            <v>957842</v>
          </cell>
          <cell r="F360"/>
          <cell r="G360"/>
        </row>
        <row r="361">
          <cell r="A361">
            <v>354300</v>
          </cell>
          <cell r="B361">
            <v>4046</v>
          </cell>
          <cell r="C361">
            <v>326748</v>
          </cell>
          <cell r="D361"/>
          <cell r="E361"/>
          <cell r="F361"/>
          <cell r="G361"/>
        </row>
        <row r="362">
          <cell r="A362">
            <v>354580</v>
          </cell>
          <cell r="B362">
            <v>1431621</v>
          </cell>
          <cell r="C362">
            <v>58972734</v>
          </cell>
          <cell r="D362">
            <v>1028308</v>
          </cell>
          <cell r="E362">
            <v>49394967</v>
          </cell>
          <cell r="F362"/>
          <cell r="G362"/>
        </row>
        <row r="363">
          <cell r="A363">
            <v>354630</v>
          </cell>
          <cell r="B363">
            <v>10591</v>
          </cell>
          <cell r="C363"/>
          <cell r="D363">
            <v>4587</v>
          </cell>
          <cell r="E363">
            <v>21741</v>
          </cell>
          <cell r="F363"/>
          <cell r="G363"/>
        </row>
        <row r="364">
          <cell r="A364">
            <v>354730</v>
          </cell>
          <cell r="B364">
            <v>22109466</v>
          </cell>
          <cell r="C364">
            <v>21915958</v>
          </cell>
          <cell r="D364">
            <v>16170337</v>
          </cell>
          <cell r="E364">
            <v>15168769</v>
          </cell>
          <cell r="F364"/>
          <cell r="G364"/>
        </row>
        <row r="365">
          <cell r="A365">
            <v>354790</v>
          </cell>
          <cell r="B365">
            <v>33413</v>
          </cell>
          <cell r="C365">
            <v>7910132</v>
          </cell>
          <cell r="D365">
            <v>14693</v>
          </cell>
          <cell r="E365">
            <v>12856826</v>
          </cell>
          <cell r="F365"/>
          <cell r="G365"/>
        </row>
        <row r="366">
          <cell r="A366">
            <v>354810</v>
          </cell>
          <cell r="B366">
            <v>77101</v>
          </cell>
          <cell r="C366">
            <v>13676779</v>
          </cell>
          <cell r="D366">
            <v>63626</v>
          </cell>
          <cell r="E366">
            <v>28743975</v>
          </cell>
          <cell r="F366"/>
          <cell r="G366"/>
        </row>
        <row r="367">
          <cell r="A367">
            <v>354830</v>
          </cell>
          <cell r="B367">
            <v>109</v>
          </cell>
          <cell r="C367">
            <v>356795</v>
          </cell>
          <cell r="D367">
            <v>490</v>
          </cell>
          <cell r="E367">
            <v>194256</v>
          </cell>
          <cell r="F367"/>
          <cell r="G367"/>
        </row>
        <row r="368">
          <cell r="A368">
            <v>354840</v>
          </cell>
          <cell r="B368">
            <v>12977</v>
          </cell>
          <cell r="C368"/>
          <cell r="D368">
            <v>7068</v>
          </cell>
          <cell r="E368"/>
          <cell r="F368"/>
          <cell r="G368"/>
        </row>
        <row r="369">
          <cell r="A369">
            <v>354910</v>
          </cell>
          <cell r="B369">
            <v>1119512</v>
          </cell>
          <cell r="C369">
            <v>164054021</v>
          </cell>
          <cell r="D369">
            <v>1392090</v>
          </cell>
          <cell r="E369">
            <v>137130545</v>
          </cell>
          <cell r="F369"/>
          <cell r="G369"/>
        </row>
        <row r="370">
          <cell r="A370">
            <v>355060</v>
          </cell>
          <cell r="B370">
            <v>2009370</v>
          </cell>
          <cell r="C370">
            <v>40291644</v>
          </cell>
          <cell r="D370">
            <v>2262825</v>
          </cell>
          <cell r="E370">
            <v>30844382</v>
          </cell>
          <cell r="F370"/>
          <cell r="G370"/>
        </row>
        <row r="371">
          <cell r="A371">
            <v>355080</v>
          </cell>
          <cell r="B371"/>
          <cell r="C371">
            <v>184167</v>
          </cell>
          <cell r="D371"/>
          <cell r="E371">
            <v>213246</v>
          </cell>
          <cell r="F371"/>
          <cell r="G371"/>
        </row>
        <row r="372">
          <cell r="A372">
            <v>355300</v>
          </cell>
          <cell r="B372">
            <v>5358</v>
          </cell>
          <cell r="C372">
            <v>7931499</v>
          </cell>
          <cell r="D372">
            <v>2376</v>
          </cell>
          <cell r="E372">
            <v>5484483</v>
          </cell>
          <cell r="F372"/>
          <cell r="G372"/>
        </row>
        <row r="373">
          <cell r="A373">
            <v>355350</v>
          </cell>
          <cell r="B373">
            <v>18126</v>
          </cell>
          <cell r="C373">
            <v>8655803</v>
          </cell>
          <cell r="D373">
            <v>14951</v>
          </cell>
          <cell r="E373">
            <v>6618957</v>
          </cell>
          <cell r="F373"/>
          <cell r="G373"/>
        </row>
        <row r="374">
          <cell r="A374">
            <v>355520</v>
          </cell>
          <cell r="B374">
            <v>4477</v>
          </cell>
          <cell r="C374">
            <v>3988491</v>
          </cell>
          <cell r="D374">
            <v>137</v>
          </cell>
          <cell r="E374">
            <v>3340336</v>
          </cell>
          <cell r="F374"/>
          <cell r="G374"/>
        </row>
        <row r="375">
          <cell r="A375">
            <v>355535</v>
          </cell>
          <cell r="B375">
            <v>100524</v>
          </cell>
          <cell r="C375">
            <v>10776139</v>
          </cell>
          <cell r="D375">
            <v>1708</v>
          </cell>
          <cell r="E375">
            <v>11105814</v>
          </cell>
          <cell r="F375"/>
          <cell r="G375"/>
        </row>
        <row r="376">
          <cell r="A376">
            <v>355590</v>
          </cell>
          <cell r="B376">
            <v>248</v>
          </cell>
          <cell r="C376">
            <v>1023526</v>
          </cell>
          <cell r="D376">
            <v>110</v>
          </cell>
          <cell r="E376">
            <v>910820</v>
          </cell>
          <cell r="F376"/>
          <cell r="G376"/>
        </row>
        <row r="377">
          <cell r="A377">
            <v>355610</v>
          </cell>
          <cell r="B377">
            <v>26831</v>
          </cell>
          <cell r="C377">
            <v>6410645</v>
          </cell>
          <cell r="D377">
            <v>24356</v>
          </cell>
          <cell r="E377">
            <v>5156770</v>
          </cell>
          <cell r="F377"/>
          <cell r="G377"/>
        </row>
        <row r="378">
          <cell r="A378">
            <v>355635</v>
          </cell>
          <cell r="B378">
            <v>95131</v>
          </cell>
          <cell r="C378">
            <v>43771055</v>
          </cell>
          <cell r="D378">
            <v>128361</v>
          </cell>
          <cell r="E378">
            <v>30662357</v>
          </cell>
          <cell r="F378"/>
          <cell r="G378"/>
        </row>
        <row r="379">
          <cell r="A379">
            <v>355670</v>
          </cell>
          <cell r="B379">
            <v>621740</v>
          </cell>
          <cell r="C379">
            <v>332856089</v>
          </cell>
          <cell r="D379">
            <v>711567</v>
          </cell>
          <cell r="E379">
            <v>23609192</v>
          </cell>
          <cell r="F379"/>
          <cell r="G379"/>
        </row>
        <row r="380">
          <cell r="A380">
            <v>355730</v>
          </cell>
          <cell r="B380">
            <v>25217</v>
          </cell>
          <cell r="C380">
            <v>4643123</v>
          </cell>
          <cell r="D380">
            <v>16362</v>
          </cell>
          <cell r="E380">
            <v>6540129</v>
          </cell>
          <cell r="F380"/>
          <cell r="G380"/>
        </row>
        <row r="381">
          <cell r="A381">
            <v>410040</v>
          </cell>
          <cell r="B381">
            <v>6433</v>
          </cell>
          <cell r="C381">
            <v>22288140</v>
          </cell>
          <cell r="D381">
            <v>609</v>
          </cell>
          <cell r="E381">
            <v>24119358</v>
          </cell>
          <cell r="F381"/>
          <cell r="G381"/>
        </row>
        <row r="382">
          <cell r="A382">
            <v>410210</v>
          </cell>
          <cell r="B382">
            <v>15642</v>
          </cell>
          <cell r="C382">
            <v>6950989</v>
          </cell>
          <cell r="D382">
            <v>73500</v>
          </cell>
          <cell r="E382">
            <v>15374990</v>
          </cell>
          <cell r="F382"/>
          <cell r="G382"/>
        </row>
        <row r="383">
          <cell r="A383">
            <v>410302</v>
          </cell>
          <cell r="B383">
            <v>288</v>
          </cell>
          <cell r="C383"/>
          <cell r="D383"/>
          <cell r="E383"/>
          <cell r="F383"/>
          <cell r="G383"/>
        </row>
        <row r="384">
          <cell r="A384">
            <v>410360</v>
          </cell>
          <cell r="B384">
            <v>243923</v>
          </cell>
          <cell r="C384">
            <v>11148197</v>
          </cell>
          <cell r="D384">
            <v>220985</v>
          </cell>
          <cell r="E384">
            <v>7043813</v>
          </cell>
          <cell r="F384"/>
          <cell r="G384"/>
        </row>
        <row r="385">
          <cell r="A385">
            <v>410425</v>
          </cell>
          <cell r="B385">
            <v>110626</v>
          </cell>
          <cell r="C385">
            <v>5333822</v>
          </cell>
          <cell r="D385">
            <v>214260</v>
          </cell>
          <cell r="E385">
            <v>89366</v>
          </cell>
          <cell r="F385"/>
          <cell r="G385"/>
        </row>
        <row r="386">
          <cell r="A386">
            <v>410430</v>
          </cell>
          <cell r="B386">
            <v>2126710</v>
          </cell>
          <cell r="C386">
            <v>427421954</v>
          </cell>
          <cell r="D386">
            <v>2370165</v>
          </cell>
          <cell r="E386">
            <v>367328428</v>
          </cell>
          <cell r="F386"/>
          <cell r="G386"/>
        </row>
        <row r="387">
          <cell r="A387">
            <v>410445</v>
          </cell>
          <cell r="B387">
            <v>164496</v>
          </cell>
          <cell r="C387">
            <v>26358299</v>
          </cell>
          <cell r="D387">
            <v>125476</v>
          </cell>
          <cell r="E387">
            <v>28263654</v>
          </cell>
          <cell r="F387">
            <v>0</v>
          </cell>
          <cell r="G387"/>
        </row>
        <row r="388">
          <cell r="A388">
            <v>410490</v>
          </cell>
          <cell r="B388">
            <v>5499</v>
          </cell>
          <cell r="C388"/>
          <cell r="D388">
            <v>10871</v>
          </cell>
          <cell r="E388"/>
          <cell r="F388"/>
          <cell r="G388"/>
        </row>
        <row r="389">
          <cell r="A389">
            <v>410650</v>
          </cell>
          <cell r="B389">
            <v>64095</v>
          </cell>
          <cell r="C389">
            <v>18852837</v>
          </cell>
          <cell r="D389">
            <v>81069</v>
          </cell>
          <cell r="E389">
            <v>16760878</v>
          </cell>
          <cell r="F389"/>
          <cell r="G389"/>
        </row>
        <row r="390">
          <cell r="A390">
            <v>410753</v>
          </cell>
          <cell r="B390">
            <v>306</v>
          </cell>
          <cell r="C390"/>
          <cell r="D390">
            <v>2441</v>
          </cell>
          <cell r="E390"/>
          <cell r="F390"/>
          <cell r="G390"/>
        </row>
        <row r="391">
          <cell r="A391">
            <v>410775</v>
          </cell>
          <cell r="B391"/>
          <cell r="C391"/>
          <cell r="D391"/>
          <cell r="E391">
            <v>109482</v>
          </cell>
          <cell r="F391"/>
          <cell r="G391"/>
        </row>
        <row r="392">
          <cell r="A392">
            <v>410980</v>
          </cell>
          <cell r="B392">
            <v>351203</v>
          </cell>
          <cell r="C392">
            <v>3748041</v>
          </cell>
          <cell r="D392">
            <v>502935</v>
          </cell>
          <cell r="E392">
            <v>5144270</v>
          </cell>
          <cell r="F392"/>
          <cell r="G392"/>
        </row>
        <row r="393">
          <cell r="A393">
            <v>411000</v>
          </cell>
          <cell r="B393">
            <v>122860</v>
          </cell>
          <cell r="C393">
            <v>6100771</v>
          </cell>
          <cell r="D393">
            <v>30947</v>
          </cell>
          <cell r="E393">
            <v>368039</v>
          </cell>
          <cell r="F393"/>
          <cell r="G393"/>
        </row>
        <row r="394">
          <cell r="A394">
            <v>411020</v>
          </cell>
          <cell r="B394">
            <v>287</v>
          </cell>
          <cell r="C394">
            <v>2356022</v>
          </cell>
          <cell r="D394">
            <v>403</v>
          </cell>
          <cell r="E394">
            <v>3297794</v>
          </cell>
          <cell r="F394"/>
          <cell r="G394"/>
        </row>
        <row r="395">
          <cell r="A395">
            <v>411070</v>
          </cell>
          <cell r="B395">
            <v>12640</v>
          </cell>
          <cell r="C395">
            <v>191024194</v>
          </cell>
          <cell r="D395">
            <v>8000</v>
          </cell>
          <cell r="E395">
            <v>52114009</v>
          </cell>
          <cell r="F395"/>
          <cell r="G395"/>
        </row>
        <row r="396">
          <cell r="A396">
            <v>411150</v>
          </cell>
          <cell r="B396">
            <v>2762</v>
          </cell>
          <cell r="C396">
            <v>89634923</v>
          </cell>
          <cell r="D396">
            <v>5578</v>
          </cell>
          <cell r="E396">
            <v>28284146</v>
          </cell>
          <cell r="F396"/>
          <cell r="G396"/>
        </row>
        <row r="397">
          <cell r="A397">
            <v>411160</v>
          </cell>
          <cell r="B397">
            <v>81991</v>
          </cell>
          <cell r="C397">
            <v>7949198</v>
          </cell>
          <cell r="D397">
            <v>80122</v>
          </cell>
          <cell r="E397">
            <v>5892356</v>
          </cell>
          <cell r="F397"/>
          <cell r="G397">
            <v>0</v>
          </cell>
        </row>
        <row r="398">
          <cell r="A398">
            <v>411330</v>
          </cell>
          <cell r="B398">
            <v>232345</v>
          </cell>
          <cell r="C398">
            <v>31112145</v>
          </cell>
          <cell r="D398">
            <v>352551</v>
          </cell>
          <cell r="E398">
            <v>46953726</v>
          </cell>
          <cell r="F398"/>
          <cell r="G398"/>
        </row>
        <row r="399">
          <cell r="A399">
            <v>411460</v>
          </cell>
          <cell r="B399">
            <v>69315</v>
          </cell>
          <cell r="C399">
            <v>5804845</v>
          </cell>
          <cell r="D399">
            <v>82573</v>
          </cell>
          <cell r="E399">
            <v>3100592</v>
          </cell>
          <cell r="F399"/>
          <cell r="G399"/>
        </row>
        <row r="400">
          <cell r="A400">
            <v>411585</v>
          </cell>
          <cell r="B400">
            <v>120</v>
          </cell>
          <cell r="C400"/>
          <cell r="D400">
            <v>2481</v>
          </cell>
          <cell r="E400"/>
          <cell r="F400"/>
          <cell r="G400"/>
        </row>
        <row r="401">
          <cell r="A401">
            <v>411915</v>
          </cell>
          <cell r="B401">
            <v>1228517</v>
          </cell>
          <cell r="C401">
            <v>387047912</v>
          </cell>
          <cell r="D401">
            <v>2247991</v>
          </cell>
          <cell r="E401">
            <v>129997350</v>
          </cell>
          <cell r="F401"/>
          <cell r="G401"/>
        </row>
        <row r="402">
          <cell r="A402">
            <v>412130</v>
          </cell>
          <cell r="B402">
            <v>10006</v>
          </cell>
          <cell r="C402">
            <v>16024731</v>
          </cell>
          <cell r="D402">
            <v>2907</v>
          </cell>
          <cell r="E402">
            <v>12306694</v>
          </cell>
          <cell r="F402"/>
          <cell r="G402"/>
        </row>
        <row r="403">
          <cell r="A403">
            <v>412200</v>
          </cell>
          <cell r="B403">
            <v>206184</v>
          </cell>
          <cell r="C403">
            <v>75513632</v>
          </cell>
          <cell r="D403">
            <v>200401</v>
          </cell>
          <cell r="E403">
            <v>27026317</v>
          </cell>
          <cell r="F403"/>
          <cell r="G403"/>
        </row>
        <row r="404">
          <cell r="A404">
            <v>412215</v>
          </cell>
          <cell r="B404">
            <v>115089</v>
          </cell>
          <cell r="C404">
            <v>34285560</v>
          </cell>
          <cell r="D404">
            <v>98159</v>
          </cell>
          <cell r="E404">
            <v>27580079</v>
          </cell>
          <cell r="F404"/>
          <cell r="G404"/>
        </row>
        <row r="405">
          <cell r="A405">
            <v>412230</v>
          </cell>
          <cell r="B405"/>
          <cell r="C405"/>
          <cell r="D405"/>
          <cell r="E405"/>
          <cell r="F405"/>
          <cell r="G405"/>
        </row>
        <row r="406">
          <cell r="A406">
            <v>412260</v>
          </cell>
          <cell r="B406">
            <v>248</v>
          </cell>
          <cell r="C406">
            <v>10764975</v>
          </cell>
          <cell r="D406">
            <v>261</v>
          </cell>
          <cell r="E406">
            <v>8421812</v>
          </cell>
          <cell r="F406"/>
          <cell r="G406"/>
        </row>
        <row r="407">
          <cell r="A407">
            <v>412560</v>
          </cell>
          <cell r="B407">
            <v>26747</v>
          </cell>
          <cell r="C407">
            <v>39542807</v>
          </cell>
          <cell r="D407">
            <v>180</v>
          </cell>
          <cell r="E407">
            <v>18156100</v>
          </cell>
          <cell r="F407"/>
          <cell r="G407"/>
        </row>
        <row r="408">
          <cell r="A408">
            <v>412575</v>
          </cell>
          <cell r="B408"/>
          <cell r="C408">
            <v>656</v>
          </cell>
          <cell r="D408"/>
          <cell r="E408">
            <v>176</v>
          </cell>
          <cell r="F408"/>
          <cell r="G408"/>
        </row>
        <row r="409">
          <cell r="A409">
            <v>412610</v>
          </cell>
          <cell r="B409">
            <v>3662</v>
          </cell>
          <cell r="C409">
            <v>21863579</v>
          </cell>
          <cell r="D409">
            <v>6542</v>
          </cell>
          <cell r="E409">
            <v>17710409</v>
          </cell>
          <cell r="F409"/>
          <cell r="G409"/>
        </row>
        <row r="410">
          <cell r="A410">
            <v>412720</v>
          </cell>
          <cell r="B410"/>
          <cell r="C410"/>
          <cell r="D410"/>
          <cell r="E410"/>
          <cell r="F410"/>
          <cell r="G410"/>
        </row>
        <row r="411">
          <cell r="A411">
            <v>420040</v>
          </cell>
          <cell r="B411">
            <v>7860</v>
          </cell>
          <cell r="C411">
            <v>14946368</v>
          </cell>
          <cell r="D411">
            <v>180</v>
          </cell>
          <cell r="E411">
            <v>15199785</v>
          </cell>
          <cell r="F411"/>
          <cell r="G411"/>
        </row>
        <row r="412">
          <cell r="A412">
            <v>420050</v>
          </cell>
          <cell r="B412">
            <v>103549</v>
          </cell>
          <cell r="C412">
            <v>9484902</v>
          </cell>
          <cell r="D412">
            <v>87775</v>
          </cell>
          <cell r="E412">
            <v>7331019</v>
          </cell>
          <cell r="F412"/>
          <cell r="G412"/>
        </row>
        <row r="413">
          <cell r="A413">
            <v>420160</v>
          </cell>
          <cell r="B413">
            <v>64656</v>
          </cell>
          <cell r="C413">
            <v>8301092</v>
          </cell>
          <cell r="D413">
            <v>68189</v>
          </cell>
          <cell r="E413">
            <v>5862861</v>
          </cell>
          <cell r="F413"/>
          <cell r="G413"/>
        </row>
        <row r="414">
          <cell r="A414">
            <v>420190</v>
          </cell>
          <cell r="B414">
            <v>1353</v>
          </cell>
          <cell r="C414"/>
          <cell r="D414">
            <v>244</v>
          </cell>
          <cell r="E414"/>
          <cell r="F414"/>
          <cell r="G414"/>
        </row>
        <row r="415">
          <cell r="A415">
            <v>420253</v>
          </cell>
          <cell r="B415">
            <v>2374</v>
          </cell>
          <cell r="C415">
            <v>6232057</v>
          </cell>
          <cell r="D415">
            <v>531</v>
          </cell>
          <cell r="E415">
            <v>4610223</v>
          </cell>
          <cell r="F415"/>
          <cell r="G415"/>
        </row>
        <row r="416">
          <cell r="A416">
            <v>420280</v>
          </cell>
          <cell r="B416">
            <v>34938</v>
          </cell>
          <cell r="C416">
            <v>16638254</v>
          </cell>
          <cell r="D416">
            <v>62936</v>
          </cell>
          <cell r="E416">
            <v>15176120</v>
          </cell>
          <cell r="F416"/>
          <cell r="G416"/>
        </row>
        <row r="417">
          <cell r="A417">
            <v>420315</v>
          </cell>
          <cell r="B417">
            <v>5551</v>
          </cell>
          <cell r="C417">
            <v>6728656</v>
          </cell>
          <cell r="D417">
            <v>14218</v>
          </cell>
          <cell r="E417">
            <v>7593684</v>
          </cell>
          <cell r="F417"/>
          <cell r="G417"/>
        </row>
        <row r="418">
          <cell r="A418">
            <v>420475</v>
          </cell>
          <cell r="B418">
            <v>31610</v>
          </cell>
          <cell r="C418">
            <v>5001975</v>
          </cell>
          <cell r="D418">
            <v>27546</v>
          </cell>
          <cell r="E418">
            <v>3813732</v>
          </cell>
          <cell r="F418"/>
          <cell r="G418"/>
        </row>
        <row r="419">
          <cell r="A419">
            <v>420510</v>
          </cell>
          <cell r="B419">
            <v>667</v>
          </cell>
          <cell r="C419"/>
          <cell r="D419">
            <v>2570</v>
          </cell>
          <cell r="E419">
            <v>720</v>
          </cell>
          <cell r="F419"/>
          <cell r="G419"/>
        </row>
        <row r="420">
          <cell r="A420">
            <v>420720</v>
          </cell>
          <cell r="B420">
            <v>938</v>
          </cell>
          <cell r="C420"/>
          <cell r="D420">
            <v>193</v>
          </cell>
          <cell r="E420"/>
          <cell r="F420"/>
          <cell r="G420"/>
        </row>
        <row r="421">
          <cell r="A421">
            <v>420750</v>
          </cell>
          <cell r="B421">
            <v>1116395</v>
          </cell>
          <cell r="C421">
            <v>118761289</v>
          </cell>
          <cell r="D421">
            <v>1284579</v>
          </cell>
          <cell r="E421">
            <v>94648026</v>
          </cell>
          <cell r="F421"/>
          <cell r="G421"/>
        </row>
        <row r="422">
          <cell r="A422">
            <v>420917</v>
          </cell>
          <cell r="B422"/>
          <cell r="C422"/>
          <cell r="D422">
            <v>2116</v>
          </cell>
          <cell r="E422"/>
          <cell r="F422"/>
          <cell r="G422"/>
        </row>
        <row r="423">
          <cell r="A423">
            <v>420990</v>
          </cell>
          <cell r="B423">
            <v>14502</v>
          </cell>
          <cell r="C423">
            <v>9857883</v>
          </cell>
          <cell r="D423">
            <v>16007</v>
          </cell>
          <cell r="E423">
            <v>8955178</v>
          </cell>
          <cell r="F423"/>
          <cell r="G423"/>
        </row>
        <row r="424">
          <cell r="A424">
            <v>421000</v>
          </cell>
          <cell r="B424">
            <v>83970</v>
          </cell>
          <cell r="C424"/>
          <cell r="D424">
            <v>376203</v>
          </cell>
          <cell r="E424"/>
          <cell r="F424"/>
          <cell r="G424"/>
        </row>
        <row r="425">
          <cell r="A425">
            <v>421070</v>
          </cell>
          <cell r="B425">
            <v>10524</v>
          </cell>
          <cell r="C425">
            <v>14459232</v>
          </cell>
          <cell r="D425">
            <v>1639</v>
          </cell>
          <cell r="E425">
            <v>10603480</v>
          </cell>
          <cell r="F425"/>
          <cell r="G425"/>
        </row>
        <row r="426">
          <cell r="A426">
            <v>421130</v>
          </cell>
          <cell r="B426">
            <v>1517901</v>
          </cell>
          <cell r="C426">
            <v>35376478</v>
          </cell>
          <cell r="D426">
            <v>1827542</v>
          </cell>
          <cell r="E426">
            <v>38896130</v>
          </cell>
          <cell r="F426"/>
          <cell r="G426"/>
        </row>
        <row r="427">
          <cell r="A427">
            <v>421145</v>
          </cell>
          <cell r="B427">
            <v>68103</v>
          </cell>
          <cell r="C427">
            <v>4664656</v>
          </cell>
          <cell r="D427">
            <v>60292</v>
          </cell>
          <cell r="E427">
            <v>3211454</v>
          </cell>
          <cell r="F427"/>
          <cell r="G427"/>
        </row>
        <row r="428">
          <cell r="A428">
            <v>421415</v>
          </cell>
          <cell r="B428">
            <v>75475</v>
          </cell>
          <cell r="C428">
            <v>11577838</v>
          </cell>
          <cell r="D428">
            <v>20071</v>
          </cell>
          <cell r="E428">
            <v>6960524</v>
          </cell>
          <cell r="F428"/>
          <cell r="G428"/>
        </row>
        <row r="429">
          <cell r="A429">
            <v>421440</v>
          </cell>
          <cell r="B429">
            <v>120823</v>
          </cell>
          <cell r="C429">
            <v>5336169</v>
          </cell>
          <cell r="D429">
            <v>134435</v>
          </cell>
          <cell r="E429">
            <v>4496420</v>
          </cell>
          <cell r="F429"/>
          <cell r="G429">
            <v>0</v>
          </cell>
        </row>
        <row r="430">
          <cell r="A430">
            <v>421510</v>
          </cell>
          <cell r="B430">
            <v>67085</v>
          </cell>
          <cell r="C430">
            <v>9264154</v>
          </cell>
          <cell r="D430">
            <v>60223</v>
          </cell>
          <cell r="E430">
            <v>17081299</v>
          </cell>
          <cell r="F430"/>
          <cell r="G430"/>
        </row>
        <row r="431">
          <cell r="A431">
            <v>421540</v>
          </cell>
          <cell r="B431">
            <v>25576</v>
          </cell>
          <cell r="C431">
            <v>14622</v>
          </cell>
          <cell r="D431">
            <v>29477</v>
          </cell>
          <cell r="E431">
            <v>88977</v>
          </cell>
          <cell r="F431"/>
          <cell r="G431"/>
        </row>
        <row r="432">
          <cell r="A432">
            <v>421545</v>
          </cell>
          <cell r="B432">
            <v>92649</v>
          </cell>
          <cell r="C432">
            <v>3383176</v>
          </cell>
          <cell r="D432">
            <v>101141</v>
          </cell>
          <cell r="E432">
            <v>5228035</v>
          </cell>
          <cell r="F432"/>
          <cell r="G432"/>
        </row>
        <row r="433">
          <cell r="A433">
            <v>421550</v>
          </cell>
          <cell r="B433">
            <v>4846</v>
          </cell>
          <cell r="C433">
            <v>17254609</v>
          </cell>
          <cell r="D433">
            <v>340</v>
          </cell>
          <cell r="E433">
            <v>11214862</v>
          </cell>
          <cell r="F433"/>
          <cell r="G433"/>
        </row>
        <row r="434">
          <cell r="A434">
            <v>421565</v>
          </cell>
          <cell r="B434">
            <v>15203</v>
          </cell>
          <cell r="C434">
            <v>2723351</v>
          </cell>
          <cell r="D434">
            <v>21897</v>
          </cell>
          <cell r="E434">
            <v>4808021</v>
          </cell>
          <cell r="F434"/>
          <cell r="G434"/>
        </row>
        <row r="435">
          <cell r="A435">
            <v>421700</v>
          </cell>
          <cell r="B435">
            <v>1225</v>
          </cell>
          <cell r="C435">
            <v>11919797</v>
          </cell>
          <cell r="D435">
            <v>12187</v>
          </cell>
          <cell r="E435">
            <v>10689445</v>
          </cell>
          <cell r="F435"/>
          <cell r="G435"/>
        </row>
        <row r="436">
          <cell r="A436">
            <v>421720</v>
          </cell>
          <cell r="B436">
            <v>211496</v>
          </cell>
          <cell r="C436">
            <v>6525838</v>
          </cell>
          <cell r="D436">
            <v>425118</v>
          </cell>
          <cell r="E436">
            <v>12865267</v>
          </cell>
          <cell r="F436"/>
          <cell r="G436"/>
        </row>
        <row r="437">
          <cell r="A437">
            <v>421725</v>
          </cell>
          <cell r="B437">
            <v>169244</v>
          </cell>
          <cell r="C437">
            <v>24924728</v>
          </cell>
          <cell r="D437">
            <v>205939</v>
          </cell>
          <cell r="E437">
            <v>17600874</v>
          </cell>
          <cell r="F437"/>
          <cell r="G437"/>
        </row>
        <row r="438">
          <cell r="A438">
            <v>421880</v>
          </cell>
          <cell r="B438">
            <v>22423</v>
          </cell>
          <cell r="C438">
            <v>53081425</v>
          </cell>
          <cell r="D438">
            <v>17714</v>
          </cell>
          <cell r="E438">
            <v>42837432</v>
          </cell>
          <cell r="F438"/>
          <cell r="G438"/>
        </row>
        <row r="439">
          <cell r="A439">
            <v>421895</v>
          </cell>
          <cell r="B439">
            <v>1570</v>
          </cell>
          <cell r="C439">
            <v>4136500</v>
          </cell>
          <cell r="D439">
            <v>1145</v>
          </cell>
          <cell r="E439">
            <v>2224909</v>
          </cell>
          <cell r="F439"/>
          <cell r="G439"/>
        </row>
        <row r="440">
          <cell r="A440">
            <v>421900</v>
          </cell>
          <cell r="B440">
            <v>127594</v>
          </cell>
          <cell r="C440">
            <v>0</v>
          </cell>
          <cell r="D440">
            <v>109487</v>
          </cell>
          <cell r="E440">
            <v>0</v>
          </cell>
          <cell r="F440"/>
          <cell r="G440"/>
        </row>
        <row r="441">
          <cell r="A441">
            <v>421915</v>
          </cell>
          <cell r="B441">
            <v>35904</v>
          </cell>
          <cell r="C441">
            <v>1961729</v>
          </cell>
          <cell r="D441">
            <v>43855</v>
          </cell>
          <cell r="E441">
            <v>1964943</v>
          </cell>
          <cell r="F441"/>
          <cell r="G441"/>
        </row>
        <row r="442">
          <cell r="A442">
            <v>421930</v>
          </cell>
          <cell r="B442">
            <v>680503</v>
          </cell>
          <cell r="C442">
            <v>54252379</v>
          </cell>
          <cell r="D442">
            <v>537469</v>
          </cell>
          <cell r="E442">
            <v>57077974</v>
          </cell>
          <cell r="F442"/>
          <cell r="G442">
            <v>0</v>
          </cell>
        </row>
        <row r="443">
          <cell r="A443">
            <v>421935</v>
          </cell>
          <cell r="B443">
            <v>3</v>
          </cell>
          <cell r="C443">
            <v>1926658</v>
          </cell>
          <cell r="D443">
            <v>1014</v>
          </cell>
          <cell r="E443">
            <v>2082118</v>
          </cell>
          <cell r="F443"/>
          <cell r="G443"/>
        </row>
        <row r="444">
          <cell r="A444">
            <v>422000</v>
          </cell>
          <cell r="B444">
            <v>3300</v>
          </cell>
          <cell r="C444">
            <v>16333</v>
          </cell>
          <cell r="D444">
            <v>54291</v>
          </cell>
          <cell r="E444">
            <v>7562</v>
          </cell>
          <cell r="F444"/>
          <cell r="G444"/>
        </row>
        <row r="445">
          <cell r="A445">
            <v>430070</v>
          </cell>
          <cell r="B445">
            <v>431</v>
          </cell>
          <cell r="C445">
            <v>2207719</v>
          </cell>
          <cell r="D445">
            <v>91</v>
          </cell>
          <cell r="E445">
            <v>2510938</v>
          </cell>
          <cell r="F445"/>
          <cell r="G445"/>
        </row>
        <row r="446">
          <cell r="A446">
            <v>430080</v>
          </cell>
          <cell r="B446">
            <v>287634</v>
          </cell>
          <cell r="C446">
            <v>10275686</v>
          </cell>
          <cell r="D446">
            <v>220528</v>
          </cell>
          <cell r="E446">
            <v>13324128</v>
          </cell>
          <cell r="F446"/>
          <cell r="G446">
            <v>0</v>
          </cell>
        </row>
        <row r="447">
          <cell r="A447">
            <v>430155</v>
          </cell>
          <cell r="B447">
            <v>3769</v>
          </cell>
          <cell r="C447">
            <v>63450</v>
          </cell>
          <cell r="D447">
            <v>713</v>
          </cell>
          <cell r="E447">
            <v>44854</v>
          </cell>
          <cell r="F447"/>
          <cell r="G447"/>
        </row>
        <row r="448">
          <cell r="A448">
            <v>430200</v>
          </cell>
          <cell r="B448">
            <v>1965</v>
          </cell>
          <cell r="C448">
            <v>5487450</v>
          </cell>
          <cell r="D448">
            <v>415</v>
          </cell>
          <cell r="E448">
            <v>7815751</v>
          </cell>
          <cell r="F448"/>
          <cell r="G448"/>
        </row>
        <row r="449">
          <cell r="A449">
            <v>430350</v>
          </cell>
          <cell r="B449">
            <v>10000</v>
          </cell>
          <cell r="C449">
            <v>1042784</v>
          </cell>
          <cell r="D449">
            <v>20</v>
          </cell>
          <cell r="E449">
            <v>910900</v>
          </cell>
          <cell r="F449"/>
          <cell r="G449"/>
        </row>
        <row r="450">
          <cell r="A450">
            <v>430410</v>
          </cell>
          <cell r="B450">
            <v>38349</v>
          </cell>
          <cell r="C450">
            <v>0</v>
          </cell>
          <cell r="D450">
            <v>56734</v>
          </cell>
          <cell r="E450">
            <v>0</v>
          </cell>
          <cell r="F450"/>
          <cell r="G450"/>
        </row>
        <row r="451">
          <cell r="A451">
            <v>430500</v>
          </cell>
          <cell r="B451">
            <v>23675</v>
          </cell>
          <cell r="C451">
            <v>48658</v>
          </cell>
          <cell r="D451">
            <v>22866</v>
          </cell>
          <cell r="E451">
            <v>2505092</v>
          </cell>
          <cell r="F451"/>
          <cell r="G451"/>
        </row>
        <row r="452">
          <cell r="A452">
            <v>430590</v>
          </cell>
          <cell r="B452">
            <v>22313</v>
          </cell>
          <cell r="C452"/>
          <cell r="D452">
            <v>32713</v>
          </cell>
          <cell r="E452"/>
          <cell r="F452"/>
          <cell r="G452"/>
        </row>
        <row r="453">
          <cell r="A453">
            <v>430700</v>
          </cell>
          <cell r="B453">
            <v>1757132</v>
          </cell>
          <cell r="C453">
            <v>100068535</v>
          </cell>
          <cell r="D453">
            <v>1554158</v>
          </cell>
          <cell r="E453">
            <v>81104931</v>
          </cell>
          <cell r="F453"/>
          <cell r="G453">
            <v>0</v>
          </cell>
        </row>
        <row r="454">
          <cell r="A454">
            <v>430770</v>
          </cell>
          <cell r="B454">
            <v>860250</v>
          </cell>
          <cell r="C454">
            <v>38484679</v>
          </cell>
          <cell r="D454">
            <v>673270</v>
          </cell>
          <cell r="E454">
            <v>49518311</v>
          </cell>
          <cell r="F454"/>
          <cell r="G454"/>
        </row>
        <row r="455">
          <cell r="A455">
            <v>430783</v>
          </cell>
          <cell r="B455"/>
          <cell r="C455"/>
          <cell r="D455">
            <v>335</v>
          </cell>
          <cell r="E455">
            <v>320796</v>
          </cell>
          <cell r="F455"/>
          <cell r="G455"/>
        </row>
        <row r="456">
          <cell r="A456">
            <v>430840</v>
          </cell>
          <cell r="B456">
            <v>19</v>
          </cell>
          <cell r="C456"/>
          <cell r="D456">
            <v>597</v>
          </cell>
          <cell r="E456">
            <v>539292</v>
          </cell>
          <cell r="F456"/>
          <cell r="G456"/>
        </row>
        <row r="457">
          <cell r="A457">
            <v>430845</v>
          </cell>
          <cell r="B457"/>
          <cell r="C457"/>
          <cell r="D457"/>
          <cell r="E457">
            <v>0</v>
          </cell>
          <cell r="F457"/>
          <cell r="G457"/>
        </row>
        <row r="458">
          <cell r="A458">
            <v>430880</v>
          </cell>
          <cell r="B458">
            <v>1828</v>
          </cell>
          <cell r="C458">
            <v>4404712</v>
          </cell>
          <cell r="D458">
            <v>1789</v>
          </cell>
          <cell r="E458">
            <v>5838021</v>
          </cell>
          <cell r="F458"/>
          <cell r="G458"/>
        </row>
        <row r="459">
          <cell r="A459">
            <v>430890</v>
          </cell>
          <cell r="B459">
            <v>168698</v>
          </cell>
          <cell r="C459">
            <v>680250</v>
          </cell>
          <cell r="D459">
            <v>78658</v>
          </cell>
          <cell r="E459">
            <v>1552040</v>
          </cell>
          <cell r="F459"/>
          <cell r="G459"/>
        </row>
        <row r="460">
          <cell r="A460">
            <v>430930</v>
          </cell>
          <cell r="B460">
            <v>52192</v>
          </cell>
          <cell r="C460"/>
          <cell r="D460">
            <v>15400</v>
          </cell>
          <cell r="E460"/>
          <cell r="F460"/>
          <cell r="G460"/>
        </row>
        <row r="461">
          <cell r="A461">
            <v>430980</v>
          </cell>
          <cell r="B461">
            <v>14169</v>
          </cell>
          <cell r="C461">
            <v>109294</v>
          </cell>
          <cell r="D461"/>
          <cell r="E461"/>
          <cell r="F461"/>
          <cell r="G461"/>
        </row>
        <row r="462">
          <cell r="A462">
            <v>431112</v>
          </cell>
          <cell r="B462">
            <v>5116</v>
          </cell>
          <cell r="C462">
            <v>2231660</v>
          </cell>
          <cell r="D462"/>
          <cell r="E462">
            <v>1129472</v>
          </cell>
          <cell r="F462"/>
          <cell r="G462"/>
        </row>
        <row r="463">
          <cell r="A463">
            <v>431127</v>
          </cell>
          <cell r="B463">
            <v>384</v>
          </cell>
          <cell r="C463">
            <v>747446</v>
          </cell>
          <cell r="D463">
            <v>7881</v>
          </cell>
          <cell r="E463">
            <v>991623</v>
          </cell>
          <cell r="F463"/>
          <cell r="G463"/>
        </row>
        <row r="464">
          <cell r="A464">
            <v>431170</v>
          </cell>
          <cell r="B464">
            <v>74663</v>
          </cell>
          <cell r="C464">
            <v>12054925</v>
          </cell>
          <cell r="D464">
            <v>21759</v>
          </cell>
          <cell r="E464">
            <v>18412300</v>
          </cell>
          <cell r="F464"/>
          <cell r="G464"/>
        </row>
        <row r="465">
          <cell r="A465">
            <v>431205</v>
          </cell>
          <cell r="B465">
            <v>24210</v>
          </cell>
          <cell r="C465">
            <v>7129010</v>
          </cell>
          <cell r="D465">
            <v>21396</v>
          </cell>
          <cell r="E465">
            <v>6781352</v>
          </cell>
          <cell r="F465"/>
          <cell r="G465"/>
        </row>
        <row r="466">
          <cell r="A466">
            <v>431247</v>
          </cell>
          <cell r="B466"/>
          <cell r="C466">
            <v>1036149</v>
          </cell>
          <cell r="D466"/>
          <cell r="E466">
            <v>1213696</v>
          </cell>
          <cell r="F466"/>
          <cell r="G466"/>
        </row>
        <row r="467">
          <cell r="A467">
            <v>431295</v>
          </cell>
          <cell r="B467">
            <v>93</v>
          </cell>
          <cell r="C467">
            <v>2811612</v>
          </cell>
          <cell r="D467">
            <v>1034</v>
          </cell>
          <cell r="E467">
            <v>2633489</v>
          </cell>
          <cell r="F467"/>
          <cell r="G467"/>
        </row>
        <row r="468">
          <cell r="A468">
            <v>431310</v>
          </cell>
          <cell r="B468">
            <v>3332</v>
          </cell>
          <cell r="C468"/>
          <cell r="D468">
            <v>3609</v>
          </cell>
          <cell r="E468"/>
          <cell r="F468"/>
          <cell r="G468"/>
        </row>
        <row r="469">
          <cell r="A469">
            <v>431340</v>
          </cell>
          <cell r="B469">
            <v>3265546</v>
          </cell>
          <cell r="C469">
            <v>124493418</v>
          </cell>
          <cell r="D469">
            <v>2683988</v>
          </cell>
          <cell r="E469">
            <v>111244879</v>
          </cell>
          <cell r="F469"/>
          <cell r="G469">
            <v>0</v>
          </cell>
        </row>
        <row r="470">
          <cell r="A470">
            <v>431370</v>
          </cell>
          <cell r="B470">
            <v>9361</v>
          </cell>
          <cell r="C470">
            <v>0</v>
          </cell>
          <cell r="D470">
            <v>15053</v>
          </cell>
          <cell r="E470">
            <v>0</v>
          </cell>
          <cell r="F470"/>
          <cell r="G470"/>
        </row>
        <row r="471">
          <cell r="A471">
            <v>431420</v>
          </cell>
          <cell r="B471">
            <v>2962</v>
          </cell>
          <cell r="C471">
            <v>3279444</v>
          </cell>
          <cell r="D471">
            <v>1648</v>
          </cell>
          <cell r="E471">
            <v>8162966</v>
          </cell>
          <cell r="F471"/>
          <cell r="G471"/>
        </row>
        <row r="472">
          <cell r="A472">
            <v>431430</v>
          </cell>
          <cell r="B472">
            <v>1431</v>
          </cell>
          <cell r="C472"/>
          <cell r="D472"/>
          <cell r="E472"/>
          <cell r="F472"/>
          <cell r="G472"/>
        </row>
        <row r="473">
          <cell r="A473">
            <v>431513</v>
          </cell>
          <cell r="B473">
            <v>4</v>
          </cell>
          <cell r="C473">
            <v>605233</v>
          </cell>
          <cell r="D473">
            <v>680</v>
          </cell>
          <cell r="E473">
            <v>969732</v>
          </cell>
          <cell r="F473"/>
          <cell r="G473"/>
        </row>
        <row r="474">
          <cell r="A474">
            <v>431640</v>
          </cell>
          <cell r="B474">
            <v>21281</v>
          </cell>
          <cell r="C474">
            <v>17788895</v>
          </cell>
          <cell r="D474">
            <v>4691</v>
          </cell>
          <cell r="E474">
            <v>17468184</v>
          </cell>
          <cell r="F474"/>
          <cell r="G474"/>
        </row>
        <row r="475">
          <cell r="A475">
            <v>431642</v>
          </cell>
          <cell r="B475"/>
          <cell r="C475">
            <v>0</v>
          </cell>
          <cell r="D475"/>
          <cell r="E475">
            <v>0</v>
          </cell>
          <cell r="F475"/>
          <cell r="G475"/>
        </row>
        <row r="476">
          <cell r="A476">
            <v>431680</v>
          </cell>
          <cell r="B476">
            <v>941755</v>
          </cell>
          <cell r="C476">
            <v>79346543</v>
          </cell>
          <cell r="D476">
            <v>1540752</v>
          </cell>
          <cell r="E476">
            <v>103404025</v>
          </cell>
          <cell r="F476"/>
          <cell r="G476"/>
        </row>
        <row r="477">
          <cell r="A477">
            <v>431848</v>
          </cell>
          <cell r="B477">
            <v>5341</v>
          </cell>
          <cell r="C477">
            <v>2477558</v>
          </cell>
          <cell r="D477">
            <v>12159</v>
          </cell>
          <cell r="E477">
            <v>2565314</v>
          </cell>
          <cell r="F477"/>
          <cell r="G477"/>
        </row>
        <row r="478">
          <cell r="A478">
            <v>431915</v>
          </cell>
          <cell r="B478">
            <v>36878</v>
          </cell>
          <cell r="C478">
            <v>314441</v>
          </cell>
          <cell r="D478">
            <v>5627</v>
          </cell>
          <cell r="E478">
            <v>87581</v>
          </cell>
          <cell r="F478"/>
          <cell r="G478"/>
        </row>
        <row r="479">
          <cell r="A479">
            <v>431940</v>
          </cell>
          <cell r="B479">
            <v>1648</v>
          </cell>
          <cell r="C479">
            <v>744063</v>
          </cell>
          <cell r="D479">
            <v>1053</v>
          </cell>
          <cell r="E479">
            <v>648726</v>
          </cell>
          <cell r="F479"/>
          <cell r="G479"/>
        </row>
        <row r="480">
          <cell r="A480">
            <v>432020</v>
          </cell>
          <cell r="B480">
            <v>140901</v>
          </cell>
          <cell r="C480">
            <v>15834315</v>
          </cell>
          <cell r="D480">
            <v>80698</v>
          </cell>
          <cell r="E480">
            <v>12530434</v>
          </cell>
          <cell r="F480"/>
          <cell r="G480"/>
        </row>
        <row r="481">
          <cell r="A481">
            <v>432067</v>
          </cell>
          <cell r="B481">
            <v>9949</v>
          </cell>
          <cell r="C481">
            <v>972068</v>
          </cell>
          <cell r="D481">
            <v>17435</v>
          </cell>
          <cell r="E481">
            <v>1051449</v>
          </cell>
          <cell r="F481"/>
          <cell r="G481"/>
        </row>
        <row r="482">
          <cell r="A482">
            <v>432080</v>
          </cell>
          <cell r="B482"/>
          <cell r="C482">
            <v>1453165</v>
          </cell>
          <cell r="D482"/>
          <cell r="E482">
            <v>2642044</v>
          </cell>
          <cell r="F482"/>
          <cell r="G482"/>
        </row>
        <row r="483">
          <cell r="A483">
            <v>432130</v>
          </cell>
          <cell r="B483">
            <v>1070</v>
          </cell>
          <cell r="C483">
            <v>0</v>
          </cell>
          <cell r="D483">
            <v>170</v>
          </cell>
          <cell r="E483">
            <v>0</v>
          </cell>
          <cell r="F483"/>
          <cell r="G483"/>
        </row>
        <row r="484">
          <cell r="A484">
            <v>432162</v>
          </cell>
          <cell r="B484">
            <v>6042</v>
          </cell>
          <cell r="C484">
            <v>4324107</v>
          </cell>
          <cell r="D484">
            <v>4229</v>
          </cell>
          <cell r="E484">
            <v>4409404</v>
          </cell>
          <cell r="F484"/>
          <cell r="G484"/>
        </row>
        <row r="485">
          <cell r="A485">
            <v>432200</v>
          </cell>
          <cell r="B485">
            <v>160500</v>
          </cell>
          <cell r="C485">
            <v>39169258</v>
          </cell>
          <cell r="D485">
            <v>171918</v>
          </cell>
          <cell r="E485">
            <v>39607708</v>
          </cell>
          <cell r="F485"/>
          <cell r="G485"/>
        </row>
        <row r="486">
          <cell r="A486">
            <v>432254</v>
          </cell>
          <cell r="B486">
            <v>38319</v>
          </cell>
          <cell r="C486">
            <v>3376833</v>
          </cell>
          <cell r="D486">
            <v>17075</v>
          </cell>
          <cell r="E486">
            <v>2777143</v>
          </cell>
          <cell r="F486"/>
          <cell r="G486"/>
        </row>
        <row r="487">
          <cell r="A487">
            <v>432285</v>
          </cell>
          <cell r="B487"/>
          <cell r="C487">
            <v>1313812</v>
          </cell>
          <cell r="D487">
            <v>3</v>
          </cell>
          <cell r="E487">
            <v>1307390</v>
          </cell>
          <cell r="F487"/>
          <cell r="G487"/>
        </row>
        <row r="488">
          <cell r="A488">
            <v>432320</v>
          </cell>
          <cell r="B488">
            <v>50400</v>
          </cell>
          <cell r="C488">
            <v>6120978</v>
          </cell>
          <cell r="D488">
            <v>829</v>
          </cell>
          <cell r="E488">
            <v>7299905</v>
          </cell>
          <cell r="F488"/>
          <cell r="G488"/>
        </row>
        <row r="489">
          <cell r="A489">
            <v>500210</v>
          </cell>
          <cell r="B489">
            <v>20</v>
          </cell>
          <cell r="C489">
            <v>16387388</v>
          </cell>
          <cell r="D489">
            <v>13986</v>
          </cell>
          <cell r="E489">
            <v>8526720</v>
          </cell>
          <cell r="F489"/>
          <cell r="G489"/>
        </row>
        <row r="490">
          <cell r="A490">
            <v>500515</v>
          </cell>
          <cell r="B490">
            <v>565</v>
          </cell>
          <cell r="C490">
            <v>4982541</v>
          </cell>
          <cell r="D490">
            <v>383</v>
          </cell>
          <cell r="E490">
            <v>2782195</v>
          </cell>
          <cell r="F490"/>
          <cell r="G490"/>
        </row>
        <row r="491">
          <cell r="A491">
            <v>510267</v>
          </cell>
          <cell r="B491">
            <v>333320</v>
          </cell>
          <cell r="C491">
            <v>32109627</v>
          </cell>
          <cell r="D491">
            <v>284872</v>
          </cell>
          <cell r="E491">
            <v>28967985</v>
          </cell>
          <cell r="F491"/>
          <cell r="G491"/>
        </row>
        <row r="492">
          <cell r="A492">
            <v>510269</v>
          </cell>
          <cell r="B492">
            <v>37335</v>
          </cell>
          <cell r="C492">
            <v>6695920</v>
          </cell>
          <cell r="D492">
            <v>34123</v>
          </cell>
          <cell r="E492">
            <v>5243632</v>
          </cell>
          <cell r="F492"/>
          <cell r="G492"/>
        </row>
        <row r="493">
          <cell r="A493">
            <v>510320</v>
          </cell>
          <cell r="B493">
            <v>243669</v>
          </cell>
          <cell r="C493">
            <v>10552035</v>
          </cell>
          <cell r="D493">
            <v>272677</v>
          </cell>
          <cell r="E493">
            <v>17498805</v>
          </cell>
          <cell r="F493"/>
          <cell r="G493"/>
        </row>
        <row r="494">
          <cell r="A494">
            <v>510455</v>
          </cell>
          <cell r="B494">
            <v>3130</v>
          </cell>
          <cell r="C494">
            <v>8668384</v>
          </cell>
          <cell r="D494">
            <v>2235</v>
          </cell>
          <cell r="E494">
            <v>6569168</v>
          </cell>
          <cell r="F494"/>
          <cell r="G494"/>
        </row>
        <row r="495">
          <cell r="A495">
            <v>510560</v>
          </cell>
          <cell r="B495">
            <v>81742</v>
          </cell>
          <cell r="C495">
            <v>34663074</v>
          </cell>
          <cell r="D495">
            <v>40504</v>
          </cell>
          <cell r="E495">
            <v>26728360</v>
          </cell>
          <cell r="F495"/>
          <cell r="G495"/>
        </row>
        <row r="496">
          <cell r="A496">
            <v>510776</v>
          </cell>
          <cell r="B496">
            <v>39544</v>
          </cell>
          <cell r="C496">
            <v>7334332</v>
          </cell>
          <cell r="D496">
            <v>40998</v>
          </cell>
          <cell r="E496">
            <v>7076969</v>
          </cell>
          <cell r="F496"/>
          <cell r="G496"/>
        </row>
        <row r="497">
          <cell r="A497">
            <v>510895</v>
          </cell>
          <cell r="B497">
            <v>30298</v>
          </cell>
          <cell r="C497">
            <v>18852851</v>
          </cell>
          <cell r="D497">
            <v>25268</v>
          </cell>
          <cell r="E497">
            <v>14232478</v>
          </cell>
          <cell r="F497"/>
          <cell r="G497"/>
        </row>
        <row r="498">
          <cell r="A498">
            <v>520010</v>
          </cell>
          <cell r="B498"/>
          <cell r="C498"/>
          <cell r="D498"/>
          <cell r="E498"/>
          <cell r="F498"/>
          <cell r="G498"/>
        </row>
        <row r="499">
          <cell r="A499">
            <v>110033</v>
          </cell>
          <cell r="B499">
            <v>25742</v>
          </cell>
          <cell r="C499">
            <v>20942</v>
          </cell>
          <cell r="D499">
            <v>14356</v>
          </cell>
          <cell r="E499"/>
          <cell r="F499"/>
          <cell r="G499"/>
        </row>
        <row r="500">
          <cell r="A500">
            <v>110140</v>
          </cell>
          <cell r="B500">
            <v>7924</v>
          </cell>
          <cell r="C500">
            <v>549806</v>
          </cell>
          <cell r="D500">
            <v>7072</v>
          </cell>
          <cell r="E500">
            <v>359242</v>
          </cell>
          <cell r="F500"/>
          <cell r="G500"/>
        </row>
        <row r="501">
          <cell r="A501">
            <v>291380</v>
          </cell>
          <cell r="B501"/>
          <cell r="C501">
            <v>278448</v>
          </cell>
          <cell r="D501"/>
          <cell r="E501">
            <v>2077167</v>
          </cell>
          <cell r="F501"/>
          <cell r="G501"/>
        </row>
        <row r="502">
          <cell r="A502">
            <v>315460</v>
          </cell>
          <cell r="B502"/>
          <cell r="C502"/>
          <cell r="D502"/>
          <cell r="E502"/>
          <cell r="F502"/>
          <cell r="G502"/>
        </row>
        <row r="503">
          <cell r="A503">
            <v>320010</v>
          </cell>
          <cell r="B503">
            <v>73688</v>
          </cell>
          <cell r="C503">
            <v>93935140</v>
          </cell>
          <cell r="D503">
            <v>82195</v>
          </cell>
          <cell r="E503">
            <v>71716238</v>
          </cell>
          <cell r="F503"/>
          <cell r="G503"/>
        </row>
        <row r="504">
          <cell r="A504">
            <v>320230</v>
          </cell>
          <cell r="B504">
            <v>92552</v>
          </cell>
          <cell r="C504">
            <v>12811809</v>
          </cell>
          <cell r="D504">
            <v>90553</v>
          </cell>
          <cell r="E504">
            <v>12820337</v>
          </cell>
          <cell r="F504"/>
          <cell r="G504"/>
        </row>
        <row r="505">
          <cell r="A505">
            <v>320240</v>
          </cell>
          <cell r="B505">
            <v>930923</v>
          </cell>
          <cell r="C505">
            <v>86957783</v>
          </cell>
          <cell r="D505">
            <v>798329</v>
          </cell>
          <cell r="E505">
            <v>68283989</v>
          </cell>
          <cell r="F505"/>
          <cell r="G505"/>
        </row>
        <row r="506">
          <cell r="A506">
            <v>320470</v>
          </cell>
          <cell r="B506">
            <v>530969</v>
          </cell>
          <cell r="C506">
            <v>219427756</v>
          </cell>
          <cell r="D506">
            <v>377409</v>
          </cell>
          <cell r="E506">
            <v>153463944</v>
          </cell>
          <cell r="F506"/>
          <cell r="G506"/>
        </row>
        <row r="507">
          <cell r="A507">
            <v>350080</v>
          </cell>
          <cell r="B507">
            <v>11260</v>
          </cell>
          <cell r="C507">
            <v>10603655</v>
          </cell>
          <cell r="D507">
            <v>24271</v>
          </cell>
          <cell r="E507">
            <v>9300483</v>
          </cell>
          <cell r="F507"/>
          <cell r="G507"/>
        </row>
        <row r="508">
          <cell r="A508">
            <v>350090</v>
          </cell>
          <cell r="B508"/>
          <cell r="C508">
            <v>1142946</v>
          </cell>
          <cell r="D508"/>
          <cell r="E508">
            <v>799749</v>
          </cell>
          <cell r="F508"/>
          <cell r="G508"/>
        </row>
        <row r="509">
          <cell r="A509">
            <v>350120</v>
          </cell>
          <cell r="B509">
            <v>40780</v>
          </cell>
          <cell r="C509">
            <v>3202548</v>
          </cell>
          <cell r="D509">
            <v>17797</v>
          </cell>
          <cell r="E509">
            <v>4033105</v>
          </cell>
          <cell r="F509"/>
          <cell r="G509"/>
        </row>
        <row r="510">
          <cell r="A510">
            <v>350140</v>
          </cell>
          <cell r="B510">
            <v>753</v>
          </cell>
          <cell r="C510">
            <v>2288029</v>
          </cell>
          <cell r="D510">
            <v>167</v>
          </cell>
          <cell r="E510">
            <v>2317155</v>
          </cell>
          <cell r="F510"/>
          <cell r="G510"/>
        </row>
        <row r="511">
          <cell r="A511">
            <v>350240</v>
          </cell>
          <cell r="B511">
            <v>64530</v>
          </cell>
          <cell r="C511"/>
          <cell r="D511">
            <v>71201</v>
          </cell>
          <cell r="E511">
            <v>5993429</v>
          </cell>
          <cell r="F511"/>
          <cell r="G511"/>
        </row>
        <row r="512">
          <cell r="A512">
            <v>350280</v>
          </cell>
          <cell r="B512">
            <v>588</v>
          </cell>
          <cell r="C512"/>
          <cell r="D512">
            <v>67</v>
          </cell>
          <cell r="E512"/>
          <cell r="F512"/>
          <cell r="G512"/>
        </row>
        <row r="513">
          <cell r="A513">
            <v>350510</v>
          </cell>
          <cell r="B513">
            <v>2500</v>
          </cell>
          <cell r="C513">
            <v>3036648</v>
          </cell>
          <cell r="D513">
            <v>910</v>
          </cell>
          <cell r="E513">
            <v>3203173</v>
          </cell>
          <cell r="F513"/>
          <cell r="G513"/>
        </row>
        <row r="514">
          <cell r="A514">
            <v>350740</v>
          </cell>
          <cell r="B514">
            <v>5301</v>
          </cell>
          <cell r="C514">
            <v>5094883</v>
          </cell>
          <cell r="D514">
            <v>347</v>
          </cell>
          <cell r="E514">
            <v>7330434</v>
          </cell>
          <cell r="F514"/>
          <cell r="G514"/>
        </row>
        <row r="515">
          <cell r="A515">
            <v>350760</v>
          </cell>
          <cell r="B515">
            <v>4969723</v>
          </cell>
          <cell r="C515">
            <v>137659762</v>
          </cell>
          <cell r="D515">
            <v>2502237</v>
          </cell>
          <cell r="E515">
            <v>115119423</v>
          </cell>
          <cell r="F515"/>
          <cell r="G515"/>
        </row>
        <row r="516">
          <cell r="A516">
            <v>351170</v>
          </cell>
          <cell r="B516">
            <v>218715</v>
          </cell>
          <cell r="C516">
            <v>26633151</v>
          </cell>
          <cell r="D516">
            <v>247046</v>
          </cell>
          <cell r="E516">
            <v>27082005</v>
          </cell>
          <cell r="F516"/>
          <cell r="G516"/>
        </row>
        <row r="517">
          <cell r="A517">
            <v>351520</v>
          </cell>
          <cell r="B517">
            <v>1</v>
          </cell>
          <cell r="C517">
            <v>3473840</v>
          </cell>
          <cell r="D517">
            <v>2200</v>
          </cell>
          <cell r="E517">
            <v>3491352</v>
          </cell>
          <cell r="F517"/>
          <cell r="G517"/>
        </row>
        <row r="518">
          <cell r="A518">
            <v>351540</v>
          </cell>
          <cell r="B518">
            <v>61087</v>
          </cell>
          <cell r="C518">
            <v>7487863</v>
          </cell>
          <cell r="D518">
            <v>200</v>
          </cell>
          <cell r="E518">
            <v>3886346</v>
          </cell>
          <cell r="F518"/>
          <cell r="G518"/>
        </row>
        <row r="519">
          <cell r="A519">
            <v>351780</v>
          </cell>
          <cell r="B519">
            <v>4710</v>
          </cell>
          <cell r="C519">
            <v>13587623</v>
          </cell>
          <cell r="D519">
            <v>3818</v>
          </cell>
          <cell r="E519">
            <v>11722398</v>
          </cell>
          <cell r="F519"/>
          <cell r="G519"/>
        </row>
        <row r="520">
          <cell r="A520">
            <v>351870</v>
          </cell>
          <cell r="B520"/>
          <cell r="C520">
            <v>85368382</v>
          </cell>
          <cell r="D520">
            <v>1326609</v>
          </cell>
          <cell r="E520">
            <v>145059940</v>
          </cell>
          <cell r="F520"/>
          <cell r="G520">
            <v>0</v>
          </cell>
        </row>
        <row r="521">
          <cell r="A521">
            <v>351880</v>
          </cell>
          <cell r="B521"/>
          <cell r="C521">
            <v>1864200559</v>
          </cell>
          <cell r="D521"/>
          <cell r="E521">
            <v>1271116689</v>
          </cell>
          <cell r="F521"/>
          <cell r="G521"/>
        </row>
        <row r="522">
          <cell r="A522">
            <v>351900</v>
          </cell>
          <cell r="B522">
            <v>274070</v>
          </cell>
          <cell r="C522">
            <v>1781536</v>
          </cell>
          <cell r="D522">
            <v>239992</v>
          </cell>
          <cell r="E522">
            <v>1959811</v>
          </cell>
          <cell r="F522"/>
          <cell r="G522"/>
        </row>
        <row r="523">
          <cell r="A523">
            <v>351930</v>
          </cell>
          <cell r="B523">
            <v>279207</v>
          </cell>
          <cell r="C523">
            <v>36265337</v>
          </cell>
          <cell r="D523">
            <v>236660</v>
          </cell>
          <cell r="E523">
            <v>32891394</v>
          </cell>
          <cell r="F523"/>
          <cell r="G523"/>
        </row>
        <row r="524">
          <cell r="A524">
            <v>352170</v>
          </cell>
          <cell r="B524">
            <v>208479</v>
          </cell>
          <cell r="C524">
            <v>18519827</v>
          </cell>
          <cell r="D524">
            <v>235979</v>
          </cell>
          <cell r="E524">
            <v>14941725</v>
          </cell>
          <cell r="F524"/>
          <cell r="G524"/>
        </row>
        <row r="525">
          <cell r="A525">
            <v>352290</v>
          </cell>
          <cell r="B525"/>
          <cell r="C525">
            <v>535587</v>
          </cell>
          <cell r="D525"/>
          <cell r="E525">
            <v>475112</v>
          </cell>
          <cell r="F525"/>
          <cell r="G525"/>
        </row>
        <row r="526">
          <cell r="A526">
            <v>352340</v>
          </cell>
          <cell r="B526">
            <v>1303</v>
          </cell>
          <cell r="C526">
            <v>195160</v>
          </cell>
          <cell r="D526">
            <v>5537</v>
          </cell>
          <cell r="E526">
            <v>65566</v>
          </cell>
          <cell r="F526"/>
          <cell r="G526"/>
        </row>
        <row r="527">
          <cell r="A527">
            <v>352510</v>
          </cell>
          <cell r="B527">
            <v>96198</v>
          </cell>
          <cell r="C527">
            <v>138524925</v>
          </cell>
          <cell r="D527">
            <v>506169</v>
          </cell>
          <cell r="E527">
            <v>175489977</v>
          </cell>
          <cell r="F527"/>
          <cell r="G527"/>
        </row>
        <row r="528">
          <cell r="A528">
            <v>352740</v>
          </cell>
          <cell r="B528">
            <v>99</v>
          </cell>
          <cell r="C528">
            <v>13315</v>
          </cell>
          <cell r="D528">
            <v>2376</v>
          </cell>
          <cell r="E528">
            <v>159</v>
          </cell>
          <cell r="F528"/>
          <cell r="G528"/>
        </row>
        <row r="529">
          <cell r="A529">
            <v>352830</v>
          </cell>
          <cell r="B529"/>
          <cell r="C529">
            <v>2862741</v>
          </cell>
          <cell r="D529"/>
          <cell r="E529">
            <v>3162437</v>
          </cell>
          <cell r="F529"/>
          <cell r="G529"/>
        </row>
        <row r="530">
          <cell r="A530">
            <v>352870</v>
          </cell>
          <cell r="B530">
            <v>1647</v>
          </cell>
          <cell r="C530">
            <v>2291523</v>
          </cell>
          <cell r="D530">
            <v>64</v>
          </cell>
          <cell r="E530">
            <v>1562456</v>
          </cell>
          <cell r="F530"/>
          <cell r="G530"/>
        </row>
        <row r="531">
          <cell r="A531">
            <v>352940</v>
          </cell>
          <cell r="B531"/>
          <cell r="C531">
            <v>114892088</v>
          </cell>
          <cell r="D531"/>
          <cell r="E531">
            <v>70325886</v>
          </cell>
          <cell r="F531"/>
          <cell r="G531"/>
        </row>
        <row r="532">
          <cell r="A532">
            <v>352960</v>
          </cell>
          <cell r="B532">
            <v>388</v>
          </cell>
          <cell r="C532">
            <v>10057946</v>
          </cell>
          <cell r="D532">
            <v>452</v>
          </cell>
          <cell r="E532">
            <v>3591438</v>
          </cell>
          <cell r="F532"/>
          <cell r="G532"/>
        </row>
        <row r="533">
          <cell r="A533">
            <v>353160</v>
          </cell>
          <cell r="B533"/>
          <cell r="C533">
            <v>4046141</v>
          </cell>
          <cell r="D533">
            <v>41</v>
          </cell>
          <cell r="E533">
            <v>4141663</v>
          </cell>
          <cell r="F533"/>
          <cell r="G533"/>
        </row>
        <row r="534">
          <cell r="A534">
            <v>353475</v>
          </cell>
          <cell r="B534">
            <v>119866</v>
          </cell>
          <cell r="C534">
            <v>10566516</v>
          </cell>
          <cell r="D534">
            <v>138831</v>
          </cell>
          <cell r="E534">
            <v>11051265</v>
          </cell>
          <cell r="F534"/>
          <cell r="G534"/>
        </row>
        <row r="535">
          <cell r="A535">
            <v>353480</v>
          </cell>
          <cell r="B535"/>
          <cell r="C535">
            <v>4612606</v>
          </cell>
          <cell r="D535"/>
          <cell r="E535">
            <v>2935736</v>
          </cell>
          <cell r="F535"/>
          <cell r="G535"/>
        </row>
        <row r="536">
          <cell r="A536">
            <v>353530</v>
          </cell>
          <cell r="B536">
            <v>35377</v>
          </cell>
          <cell r="C536">
            <v>20466641</v>
          </cell>
          <cell r="D536"/>
          <cell r="E536">
            <v>26342967</v>
          </cell>
          <cell r="F536"/>
          <cell r="G536"/>
        </row>
        <row r="537">
          <cell r="A537">
            <v>353550</v>
          </cell>
          <cell r="B537"/>
          <cell r="C537"/>
          <cell r="D537"/>
          <cell r="E537"/>
          <cell r="F537"/>
          <cell r="G537"/>
        </row>
        <row r="538">
          <cell r="A538">
            <v>353890</v>
          </cell>
          <cell r="B538">
            <v>2190</v>
          </cell>
          <cell r="C538">
            <v>7871435</v>
          </cell>
          <cell r="D538">
            <v>2182</v>
          </cell>
          <cell r="E538">
            <v>11343180</v>
          </cell>
          <cell r="F538"/>
          <cell r="G538"/>
        </row>
        <row r="539">
          <cell r="A539">
            <v>354100</v>
          </cell>
          <cell r="B539">
            <v>148203</v>
          </cell>
          <cell r="C539">
            <v>6047917</v>
          </cell>
          <cell r="D539">
            <v>146972</v>
          </cell>
          <cell r="E539">
            <v>5461639</v>
          </cell>
          <cell r="F539"/>
          <cell r="G539"/>
        </row>
        <row r="540">
          <cell r="A540">
            <v>354240</v>
          </cell>
          <cell r="B540">
            <v>144095</v>
          </cell>
          <cell r="C540"/>
          <cell r="D540">
            <v>212121</v>
          </cell>
          <cell r="E540">
            <v>24105957</v>
          </cell>
          <cell r="F540"/>
          <cell r="G540"/>
        </row>
        <row r="541">
          <cell r="A541">
            <v>354320</v>
          </cell>
          <cell r="B541">
            <v>68</v>
          </cell>
          <cell r="C541">
            <v>2892849</v>
          </cell>
          <cell r="D541">
            <v>5355</v>
          </cell>
          <cell r="E541">
            <v>1673408</v>
          </cell>
          <cell r="F541"/>
          <cell r="G541"/>
        </row>
        <row r="542">
          <cell r="A542">
            <v>354480</v>
          </cell>
          <cell r="B542"/>
          <cell r="C542">
            <v>2624072</v>
          </cell>
          <cell r="D542"/>
          <cell r="E542">
            <v>2276407</v>
          </cell>
          <cell r="F542"/>
          <cell r="G542"/>
        </row>
        <row r="543">
          <cell r="A543">
            <v>354700</v>
          </cell>
          <cell r="B543"/>
          <cell r="C543">
            <v>324080</v>
          </cell>
          <cell r="D543"/>
          <cell r="E543">
            <v>114752</v>
          </cell>
          <cell r="F543"/>
          <cell r="G543"/>
        </row>
        <row r="544">
          <cell r="A544">
            <v>354750</v>
          </cell>
          <cell r="B544">
            <v>49267</v>
          </cell>
          <cell r="C544">
            <v>3440827</v>
          </cell>
          <cell r="D544">
            <v>85507</v>
          </cell>
          <cell r="E544">
            <v>11736164</v>
          </cell>
          <cell r="F544"/>
          <cell r="G544"/>
        </row>
        <row r="545">
          <cell r="A545">
            <v>354980</v>
          </cell>
          <cell r="B545">
            <v>2794308</v>
          </cell>
          <cell r="C545">
            <v>81844472</v>
          </cell>
          <cell r="D545">
            <v>5141090</v>
          </cell>
          <cell r="E545">
            <v>167036744</v>
          </cell>
          <cell r="F545">
            <v>0</v>
          </cell>
          <cell r="G545">
            <v>0</v>
          </cell>
        </row>
        <row r="546">
          <cell r="A546">
            <v>355010</v>
          </cell>
          <cell r="B546">
            <v>22226</v>
          </cell>
          <cell r="C546">
            <v>3448445</v>
          </cell>
          <cell r="D546">
            <v>9626</v>
          </cell>
          <cell r="E546">
            <v>3589412</v>
          </cell>
          <cell r="F546"/>
          <cell r="G546"/>
        </row>
        <row r="547">
          <cell r="A547">
            <v>355150</v>
          </cell>
          <cell r="B547">
            <v>264825</v>
          </cell>
          <cell r="C547">
            <v>15791337</v>
          </cell>
          <cell r="D547">
            <v>335863</v>
          </cell>
          <cell r="E547">
            <v>13850609</v>
          </cell>
          <cell r="F547"/>
          <cell r="G547"/>
        </row>
        <row r="548">
          <cell r="A548">
            <v>410080</v>
          </cell>
          <cell r="B548">
            <v>14663</v>
          </cell>
          <cell r="C548">
            <v>12020242</v>
          </cell>
          <cell r="D548">
            <v>9447</v>
          </cell>
          <cell r="E548">
            <v>8884651</v>
          </cell>
          <cell r="F548"/>
          <cell r="G548"/>
        </row>
        <row r="549">
          <cell r="A549">
            <v>410115</v>
          </cell>
          <cell r="B549">
            <v>94801</v>
          </cell>
          <cell r="C549">
            <v>7262208</v>
          </cell>
          <cell r="D549">
            <v>94396</v>
          </cell>
          <cell r="E549">
            <v>7036751</v>
          </cell>
          <cell r="F549"/>
          <cell r="G549"/>
        </row>
        <row r="550">
          <cell r="A550">
            <v>410140</v>
          </cell>
          <cell r="B550">
            <v>176269</v>
          </cell>
          <cell r="C550">
            <v>4700611</v>
          </cell>
          <cell r="D550">
            <v>56354</v>
          </cell>
          <cell r="E550">
            <v>6928970</v>
          </cell>
          <cell r="F550"/>
          <cell r="G550"/>
        </row>
        <row r="551">
          <cell r="A551">
            <v>410170</v>
          </cell>
          <cell r="B551">
            <v>115</v>
          </cell>
          <cell r="C551"/>
          <cell r="D551"/>
          <cell r="E551"/>
          <cell r="F551"/>
          <cell r="G551"/>
        </row>
        <row r="552">
          <cell r="A552">
            <v>410240</v>
          </cell>
          <cell r="B552">
            <v>638439</v>
          </cell>
          <cell r="C552">
            <v>159026543</v>
          </cell>
          <cell r="D552">
            <v>567415</v>
          </cell>
          <cell r="E552">
            <v>129266946</v>
          </cell>
          <cell r="F552"/>
          <cell r="G552"/>
        </row>
        <row r="553">
          <cell r="A553">
            <v>410290</v>
          </cell>
          <cell r="B553">
            <v>111477</v>
          </cell>
          <cell r="C553">
            <v>26126507</v>
          </cell>
          <cell r="D553">
            <v>65957</v>
          </cell>
          <cell r="E553">
            <v>25210287</v>
          </cell>
          <cell r="F553">
            <v>0</v>
          </cell>
          <cell r="G553"/>
        </row>
        <row r="554">
          <cell r="A554">
            <v>410550</v>
          </cell>
          <cell r="B554">
            <v>6</v>
          </cell>
          <cell r="C554">
            <v>6721249</v>
          </cell>
          <cell r="D554"/>
          <cell r="E554"/>
          <cell r="F554"/>
          <cell r="G554"/>
        </row>
        <row r="555">
          <cell r="A555">
            <v>410560</v>
          </cell>
          <cell r="B555">
            <v>2235</v>
          </cell>
          <cell r="C555">
            <v>23749273</v>
          </cell>
          <cell r="D555">
            <v>2356</v>
          </cell>
          <cell r="E555">
            <v>18192989</v>
          </cell>
          <cell r="F555"/>
          <cell r="G555"/>
        </row>
        <row r="556">
          <cell r="A556">
            <v>410657</v>
          </cell>
          <cell r="B556">
            <v>3737</v>
          </cell>
          <cell r="C556">
            <v>3578113</v>
          </cell>
          <cell r="D556">
            <v>20</v>
          </cell>
          <cell r="E556">
            <v>1149511</v>
          </cell>
          <cell r="F556"/>
          <cell r="G556"/>
        </row>
        <row r="557">
          <cell r="A557">
            <v>410690</v>
          </cell>
          <cell r="B557">
            <v>195807</v>
          </cell>
          <cell r="C557">
            <v>16870083</v>
          </cell>
          <cell r="D557">
            <v>169410</v>
          </cell>
          <cell r="E557">
            <v>11873187</v>
          </cell>
          <cell r="F557"/>
          <cell r="G557"/>
        </row>
        <row r="558">
          <cell r="A558">
            <v>410773</v>
          </cell>
          <cell r="B558">
            <v>118105</v>
          </cell>
          <cell r="C558">
            <v>29720262</v>
          </cell>
          <cell r="D558">
            <v>34489</v>
          </cell>
          <cell r="E558">
            <v>11316889</v>
          </cell>
          <cell r="F558"/>
          <cell r="G558"/>
        </row>
        <row r="559">
          <cell r="A559">
            <v>410800</v>
          </cell>
          <cell r="B559">
            <v>114117</v>
          </cell>
          <cell r="C559"/>
          <cell r="D559">
            <v>30161</v>
          </cell>
          <cell r="E559"/>
          <cell r="F559"/>
          <cell r="G559"/>
        </row>
        <row r="560">
          <cell r="A560">
            <v>410810</v>
          </cell>
          <cell r="B560">
            <v>83195</v>
          </cell>
          <cell r="C560"/>
          <cell r="D560">
            <v>79695</v>
          </cell>
          <cell r="E560"/>
          <cell r="F560"/>
          <cell r="G560"/>
        </row>
        <row r="561">
          <cell r="A561">
            <v>410850</v>
          </cell>
          <cell r="B561">
            <v>1990</v>
          </cell>
          <cell r="C561">
            <v>7950310</v>
          </cell>
          <cell r="D561">
            <v>3049</v>
          </cell>
          <cell r="E561">
            <v>8980515</v>
          </cell>
          <cell r="F561"/>
          <cell r="G561"/>
        </row>
        <row r="562">
          <cell r="A562">
            <v>410860</v>
          </cell>
          <cell r="B562">
            <v>124700</v>
          </cell>
          <cell r="C562">
            <v>23938034</v>
          </cell>
          <cell r="D562">
            <v>22455</v>
          </cell>
          <cell r="E562">
            <v>18604766</v>
          </cell>
          <cell r="F562"/>
          <cell r="G562"/>
        </row>
        <row r="563">
          <cell r="A563">
            <v>411010</v>
          </cell>
          <cell r="B563">
            <v>859233</v>
          </cell>
          <cell r="C563">
            <v>133003515</v>
          </cell>
          <cell r="D563">
            <v>690533</v>
          </cell>
          <cell r="E563">
            <v>110550048</v>
          </cell>
          <cell r="F563"/>
          <cell r="G563"/>
        </row>
        <row r="564">
          <cell r="A564">
            <v>411095</v>
          </cell>
          <cell r="B564"/>
          <cell r="C564"/>
          <cell r="D564"/>
          <cell r="E564">
            <v>24090</v>
          </cell>
          <cell r="F564"/>
          <cell r="G564"/>
        </row>
        <row r="565">
          <cell r="A565">
            <v>411100</v>
          </cell>
          <cell r="B565">
            <v>103735</v>
          </cell>
          <cell r="C565">
            <v>17199139</v>
          </cell>
          <cell r="D565">
            <v>106350</v>
          </cell>
          <cell r="E565">
            <v>10257258</v>
          </cell>
          <cell r="F565"/>
          <cell r="G565"/>
        </row>
        <row r="566">
          <cell r="A566">
            <v>411110</v>
          </cell>
          <cell r="B566">
            <v>65809</v>
          </cell>
          <cell r="C566">
            <v>1711430</v>
          </cell>
          <cell r="D566">
            <v>95402</v>
          </cell>
          <cell r="E566">
            <v>1205572</v>
          </cell>
          <cell r="F566"/>
          <cell r="G566"/>
        </row>
        <row r="567">
          <cell r="A567">
            <v>411140</v>
          </cell>
          <cell r="B567">
            <v>25281</v>
          </cell>
          <cell r="C567">
            <v>11591134</v>
          </cell>
          <cell r="D567">
            <v>23915</v>
          </cell>
          <cell r="E567">
            <v>11982385</v>
          </cell>
          <cell r="F567"/>
          <cell r="G567"/>
        </row>
        <row r="568">
          <cell r="A568">
            <v>411240</v>
          </cell>
          <cell r="B568">
            <v>7533</v>
          </cell>
          <cell r="C568">
            <v>15956732</v>
          </cell>
          <cell r="D568">
            <v>1535</v>
          </cell>
          <cell r="E568">
            <v>11584559</v>
          </cell>
          <cell r="F568"/>
          <cell r="G568"/>
        </row>
        <row r="569">
          <cell r="A569">
            <v>411390</v>
          </cell>
          <cell r="B569">
            <v>393664</v>
          </cell>
          <cell r="C569">
            <v>31839916</v>
          </cell>
          <cell r="D569">
            <v>273261</v>
          </cell>
          <cell r="E569">
            <v>23970846</v>
          </cell>
          <cell r="F569"/>
          <cell r="G569"/>
        </row>
        <row r="570">
          <cell r="A570">
            <v>411470</v>
          </cell>
          <cell r="B570">
            <v>87713</v>
          </cell>
          <cell r="C570">
            <v>78443</v>
          </cell>
          <cell r="D570">
            <v>57518</v>
          </cell>
          <cell r="E570">
            <v>2517578</v>
          </cell>
          <cell r="F570"/>
          <cell r="G570"/>
        </row>
        <row r="571">
          <cell r="A571">
            <v>411570</v>
          </cell>
          <cell r="B571">
            <v>59144</v>
          </cell>
          <cell r="C571">
            <v>2140</v>
          </cell>
          <cell r="D571">
            <v>38653</v>
          </cell>
          <cell r="E571"/>
          <cell r="F571"/>
          <cell r="G571"/>
        </row>
        <row r="572">
          <cell r="A572">
            <v>411690</v>
          </cell>
          <cell r="B572">
            <v>326335</v>
          </cell>
          <cell r="C572">
            <v>16803025</v>
          </cell>
          <cell r="D572">
            <v>74818</v>
          </cell>
          <cell r="E572">
            <v>793496</v>
          </cell>
          <cell r="F572"/>
          <cell r="G572">
            <v>0</v>
          </cell>
        </row>
        <row r="573">
          <cell r="A573">
            <v>411700</v>
          </cell>
          <cell r="B573">
            <v>15270</v>
          </cell>
          <cell r="C573">
            <v>30738167</v>
          </cell>
          <cell r="D573">
            <v>6952</v>
          </cell>
          <cell r="E573">
            <v>25363732</v>
          </cell>
          <cell r="F573"/>
          <cell r="G573"/>
        </row>
        <row r="574">
          <cell r="A574">
            <v>411850</v>
          </cell>
          <cell r="B574">
            <v>1314</v>
          </cell>
          <cell r="C574">
            <v>14152523</v>
          </cell>
          <cell r="D574">
            <v>3020</v>
          </cell>
          <cell r="E574">
            <v>10885062</v>
          </cell>
          <cell r="F574"/>
          <cell r="G574"/>
        </row>
        <row r="575">
          <cell r="A575">
            <v>411870</v>
          </cell>
          <cell r="B575">
            <v>22027</v>
          </cell>
          <cell r="C575">
            <v>13997274</v>
          </cell>
          <cell r="D575">
            <v>4398</v>
          </cell>
          <cell r="E575">
            <v>10251178</v>
          </cell>
          <cell r="F575"/>
          <cell r="G575"/>
        </row>
        <row r="576">
          <cell r="A576">
            <v>411880</v>
          </cell>
          <cell r="B576">
            <v>247304</v>
          </cell>
          <cell r="C576">
            <v>26836267</v>
          </cell>
          <cell r="D576">
            <v>38543</v>
          </cell>
          <cell r="E576">
            <v>22997986</v>
          </cell>
          <cell r="F576"/>
          <cell r="G576"/>
        </row>
        <row r="577">
          <cell r="A577">
            <v>411930</v>
          </cell>
          <cell r="B577"/>
          <cell r="C577"/>
          <cell r="D577">
            <v>205778</v>
          </cell>
          <cell r="E577">
            <v>20548</v>
          </cell>
          <cell r="F577"/>
          <cell r="G577"/>
        </row>
        <row r="578">
          <cell r="A578">
            <v>412085</v>
          </cell>
          <cell r="B578">
            <v>477</v>
          </cell>
          <cell r="C578">
            <v>10491359</v>
          </cell>
          <cell r="D578">
            <v>676</v>
          </cell>
          <cell r="E578">
            <v>7412990</v>
          </cell>
          <cell r="F578"/>
          <cell r="G578"/>
        </row>
        <row r="579">
          <cell r="A579">
            <v>412360</v>
          </cell>
          <cell r="B579"/>
          <cell r="C579"/>
          <cell r="D579">
            <v>12708</v>
          </cell>
          <cell r="E579"/>
          <cell r="F579"/>
          <cell r="G579"/>
        </row>
        <row r="580">
          <cell r="A580">
            <v>412640</v>
          </cell>
          <cell r="B580">
            <v>83319</v>
          </cell>
          <cell r="C580">
            <v>25090809</v>
          </cell>
          <cell r="D580">
            <v>81726</v>
          </cell>
          <cell r="E580">
            <v>18926603</v>
          </cell>
          <cell r="F580"/>
          <cell r="G580"/>
        </row>
        <row r="581">
          <cell r="A581">
            <v>412680</v>
          </cell>
          <cell r="B581">
            <v>181009</v>
          </cell>
          <cell r="C581"/>
          <cell r="D581">
            <v>130541</v>
          </cell>
          <cell r="E581"/>
          <cell r="F581"/>
          <cell r="G581"/>
        </row>
        <row r="582">
          <cell r="A582">
            <v>412863</v>
          </cell>
          <cell r="B582">
            <v>122755</v>
          </cell>
          <cell r="C582">
            <v>16281143</v>
          </cell>
          <cell r="D582">
            <v>134631</v>
          </cell>
          <cell r="E582">
            <v>15999819</v>
          </cell>
          <cell r="F582"/>
          <cell r="G582"/>
        </row>
        <row r="583">
          <cell r="A583">
            <v>420060</v>
          </cell>
          <cell r="B583">
            <v>164544</v>
          </cell>
          <cell r="C583">
            <v>15728826</v>
          </cell>
          <cell r="D583">
            <v>168966</v>
          </cell>
          <cell r="E583">
            <v>14407061</v>
          </cell>
          <cell r="F583"/>
          <cell r="G583"/>
        </row>
        <row r="584">
          <cell r="A584">
            <v>420208</v>
          </cell>
          <cell r="B584">
            <v>109869</v>
          </cell>
          <cell r="C584">
            <v>16024204</v>
          </cell>
          <cell r="D584">
            <v>69479</v>
          </cell>
          <cell r="E584">
            <v>11615121</v>
          </cell>
          <cell r="F584"/>
          <cell r="G584"/>
        </row>
        <row r="585">
          <cell r="A585">
            <v>420230</v>
          </cell>
          <cell r="B585">
            <v>39197</v>
          </cell>
          <cell r="C585"/>
          <cell r="D585">
            <v>41412</v>
          </cell>
          <cell r="E585"/>
          <cell r="F585"/>
          <cell r="G585"/>
        </row>
        <row r="586">
          <cell r="A586">
            <v>420257</v>
          </cell>
          <cell r="B586">
            <v>36954</v>
          </cell>
          <cell r="C586">
            <v>5683528</v>
          </cell>
          <cell r="D586">
            <v>32400</v>
          </cell>
          <cell r="E586">
            <v>5355026</v>
          </cell>
          <cell r="F586"/>
          <cell r="G586"/>
        </row>
        <row r="587">
          <cell r="A587">
            <v>420310</v>
          </cell>
          <cell r="B587">
            <v>67520</v>
          </cell>
          <cell r="C587">
            <v>6044432</v>
          </cell>
          <cell r="D587">
            <v>79932</v>
          </cell>
          <cell r="E587">
            <v>6149888</v>
          </cell>
          <cell r="F587"/>
          <cell r="G587"/>
        </row>
        <row r="588">
          <cell r="A588">
            <v>420380</v>
          </cell>
          <cell r="B588">
            <v>544396</v>
          </cell>
          <cell r="C588">
            <v>8261168</v>
          </cell>
          <cell r="D588">
            <v>453881</v>
          </cell>
          <cell r="E588">
            <v>5377190</v>
          </cell>
          <cell r="F588"/>
          <cell r="G588"/>
        </row>
        <row r="589">
          <cell r="A589">
            <v>420420</v>
          </cell>
          <cell r="B589">
            <v>5488770</v>
          </cell>
          <cell r="C589">
            <v>472623420</v>
          </cell>
          <cell r="D589">
            <v>3993125</v>
          </cell>
          <cell r="E589">
            <v>309896831</v>
          </cell>
          <cell r="F589"/>
          <cell r="G589"/>
        </row>
        <row r="590">
          <cell r="A590">
            <v>420425</v>
          </cell>
          <cell r="B590">
            <v>15331</v>
          </cell>
          <cell r="C590">
            <v>30244</v>
          </cell>
          <cell r="D590">
            <v>36349</v>
          </cell>
          <cell r="E590">
            <v>317191</v>
          </cell>
          <cell r="F590"/>
          <cell r="G590"/>
        </row>
        <row r="591">
          <cell r="A591">
            <v>420430</v>
          </cell>
          <cell r="B591">
            <v>291176</v>
          </cell>
          <cell r="C591"/>
          <cell r="D591">
            <v>157962</v>
          </cell>
          <cell r="E591"/>
          <cell r="F591"/>
          <cell r="G591"/>
        </row>
        <row r="592">
          <cell r="A592">
            <v>420450</v>
          </cell>
          <cell r="B592">
            <v>572275</v>
          </cell>
          <cell r="C592">
            <v>6298248</v>
          </cell>
          <cell r="D592">
            <v>830139</v>
          </cell>
          <cell r="E592">
            <v>6984596</v>
          </cell>
          <cell r="F592"/>
          <cell r="G592"/>
        </row>
        <row r="593">
          <cell r="A593">
            <v>420519</v>
          </cell>
          <cell r="B593">
            <v>3443</v>
          </cell>
          <cell r="C593">
            <v>9016972</v>
          </cell>
          <cell r="D593"/>
          <cell r="E593">
            <v>12513245</v>
          </cell>
          <cell r="F593"/>
          <cell r="G593"/>
        </row>
        <row r="594">
          <cell r="A594">
            <v>420590</v>
          </cell>
          <cell r="B594">
            <v>96607</v>
          </cell>
          <cell r="C594">
            <v>98576573</v>
          </cell>
          <cell r="D594">
            <v>167620</v>
          </cell>
          <cell r="E594">
            <v>90852339</v>
          </cell>
          <cell r="F594"/>
          <cell r="G594"/>
        </row>
        <row r="595">
          <cell r="A595">
            <v>420640</v>
          </cell>
          <cell r="B595">
            <v>196660</v>
          </cell>
          <cell r="C595">
            <v>42670961</v>
          </cell>
          <cell r="D595">
            <v>174164</v>
          </cell>
          <cell r="E595">
            <v>28069066</v>
          </cell>
          <cell r="F595"/>
          <cell r="G595"/>
        </row>
        <row r="596">
          <cell r="A596">
            <v>420690</v>
          </cell>
          <cell r="B596">
            <v>1688</v>
          </cell>
          <cell r="C596">
            <v>1486230</v>
          </cell>
          <cell r="D596">
            <v>744</v>
          </cell>
          <cell r="E596">
            <v>1678914</v>
          </cell>
          <cell r="F596"/>
          <cell r="G596"/>
        </row>
        <row r="597">
          <cell r="A597">
            <v>420765</v>
          </cell>
          <cell r="B597">
            <v>190654</v>
          </cell>
          <cell r="C597">
            <v>19006773</v>
          </cell>
          <cell r="D597">
            <v>175043</v>
          </cell>
          <cell r="E597">
            <v>16835864</v>
          </cell>
          <cell r="F597"/>
          <cell r="G597"/>
        </row>
        <row r="598">
          <cell r="A598">
            <v>420820</v>
          </cell>
          <cell r="B598">
            <v>581141</v>
          </cell>
          <cell r="C598">
            <v>12282031</v>
          </cell>
          <cell r="D598">
            <v>550660</v>
          </cell>
          <cell r="E598">
            <v>10468096</v>
          </cell>
          <cell r="F598"/>
          <cell r="G598">
            <v>0</v>
          </cell>
        </row>
        <row r="599">
          <cell r="A599">
            <v>420900</v>
          </cell>
          <cell r="B599">
            <v>311772</v>
          </cell>
          <cell r="C599">
            <v>49303248</v>
          </cell>
          <cell r="D599">
            <v>242861</v>
          </cell>
          <cell r="E599">
            <v>38423410</v>
          </cell>
          <cell r="F599">
            <v>0</v>
          </cell>
          <cell r="G599"/>
        </row>
        <row r="600">
          <cell r="A600">
            <v>421250</v>
          </cell>
          <cell r="B600">
            <v>271336</v>
          </cell>
          <cell r="C600"/>
          <cell r="D600">
            <v>783621</v>
          </cell>
          <cell r="E600"/>
          <cell r="F600"/>
          <cell r="G600"/>
        </row>
        <row r="601">
          <cell r="A601">
            <v>421265</v>
          </cell>
          <cell r="B601">
            <v>236214</v>
          </cell>
          <cell r="C601"/>
          <cell r="D601"/>
          <cell r="E601"/>
          <cell r="F601"/>
          <cell r="G601"/>
        </row>
        <row r="602">
          <cell r="A602">
            <v>421280</v>
          </cell>
          <cell r="B602">
            <v>747811</v>
          </cell>
          <cell r="C602">
            <v>41279743</v>
          </cell>
          <cell r="D602">
            <v>503940</v>
          </cell>
          <cell r="E602">
            <v>50872460</v>
          </cell>
          <cell r="F602"/>
          <cell r="G602"/>
        </row>
        <row r="603">
          <cell r="A603">
            <v>421350</v>
          </cell>
          <cell r="B603">
            <v>174198</v>
          </cell>
          <cell r="C603">
            <v>15190571</v>
          </cell>
          <cell r="D603">
            <v>328221</v>
          </cell>
          <cell r="E603">
            <v>16687509</v>
          </cell>
          <cell r="F603"/>
          <cell r="G603"/>
        </row>
        <row r="604">
          <cell r="A604">
            <v>421450</v>
          </cell>
          <cell r="B604">
            <v>143196</v>
          </cell>
          <cell r="C604">
            <v>13542844</v>
          </cell>
          <cell r="D604">
            <v>120706</v>
          </cell>
          <cell r="E604">
            <v>8543510</v>
          </cell>
          <cell r="F604"/>
          <cell r="G604"/>
        </row>
        <row r="605">
          <cell r="A605">
            <v>421567</v>
          </cell>
          <cell r="B605">
            <v>68304</v>
          </cell>
          <cell r="C605">
            <v>9080505</v>
          </cell>
          <cell r="D605">
            <v>84482</v>
          </cell>
          <cell r="E605">
            <v>6014253</v>
          </cell>
          <cell r="F605"/>
          <cell r="G605"/>
        </row>
        <row r="606">
          <cell r="A606">
            <v>421795</v>
          </cell>
          <cell r="B606">
            <v>62275</v>
          </cell>
          <cell r="C606">
            <v>9265816</v>
          </cell>
          <cell r="D606">
            <v>57165</v>
          </cell>
          <cell r="E606">
            <v>6941717</v>
          </cell>
          <cell r="F606"/>
          <cell r="G606"/>
        </row>
        <row r="607">
          <cell r="A607">
            <v>421910</v>
          </cell>
          <cell r="B607">
            <v>82295</v>
          </cell>
          <cell r="C607">
            <v>9398363</v>
          </cell>
          <cell r="D607">
            <v>64560</v>
          </cell>
          <cell r="E607">
            <v>6554595</v>
          </cell>
          <cell r="F607"/>
          <cell r="G607"/>
        </row>
        <row r="608">
          <cell r="A608">
            <v>421917</v>
          </cell>
          <cell r="B608">
            <v>104199</v>
          </cell>
          <cell r="C608">
            <v>20316979</v>
          </cell>
          <cell r="D608">
            <v>24058</v>
          </cell>
          <cell r="E608">
            <v>14512687</v>
          </cell>
          <cell r="F608"/>
          <cell r="G608"/>
        </row>
        <row r="609">
          <cell r="A609">
            <v>421920</v>
          </cell>
          <cell r="B609"/>
          <cell r="C609"/>
          <cell r="D609">
            <v>3491</v>
          </cell>
          <cell r="E609">
            <v>6025661</v>
          </cell>
          <cell r="F609"/>
          <cell r="G609"/>
        </row>
        <row r="610">
          <cell r="A610">
            <v>430040</v>
          </cell>
          <cell r="B610">
            <v>6270</v>
          </cell>
          <cell r="C610">
            <v>22791421</v>
          </cell>
          <cell r="D610">
            <v>5130</v>
          </cell>
          <cell r="E610">
            <v>20066826</v>
          </cell>
          <cell r="F610"/>
          <cell r="G610"/>
        </row>
        <row r="611">
          <cell r="A611">
            <v>430215</v>
          </cell>
          <cell r="B611">
            <v>60</v>
          </cell>
          <cell r="C611">
            <v>4100752</v>
          </cell>
          <cell r="D611">
            <v>651</v>
          </cell>
          <cell r="E611">
            <v>2867149</v>
          </cell>
          <cell r="F611"/>
          <cell r="G611"/>
        </row>
        <row r="612">
          <cell r="A612">
            <v>430245</v>
          </cell>
          <cell r="B612">
            <v>4003</v>
          </cell>
          <cell r="C612">
            <v>9008127</v>
          </cell>
          <cell r="D612">
            <v>1242</v>
          </cell>
          <cell r="E612">
            <v>5930110</v>
          </cell>
          <cell r="F612"/>
          <cell r="G612"/>
        </row>
        <row r="613">
          <cell r="A613">
            <v>430258</v>
          </cell>
          <cell r="B613">
            <v>4100</v>
          </cell>
          <cell r="C613">
            <v>8360802</v>
          </cell>
          <cell r="D613"/>
          <cell r="E613">
            <v>5217374</v>
          </cell>
          <cell r="F613"/>
          <cell r="G613"/>
        </row>
        <row r="614">
          <cell r="A614">
            <v>430310</v>
          </cell>
          <cell r="B614">
            <v>200564</v>
          </cell>
          <cell r="C614"/>
          <cell r="D614">
            <v>102813</v>
          </cell>
          <cell r="E614">
            <v>10165756</v>
          </cell>
          <cell r="F614"/>
          <cell r="G614"/>
        </row>
        <row r="615">
          <cell r="A615">
            <v>430390</v>
          </cell>
          <cell r="B615">
            <v>636854</v>
          </cell>
          <cell r="C615">
            <v>66921027</v>
          </cell>
          <cell r="D615">
            <v>595681</v>
          </cell>
          <cell r="E615">
            <v>46140729</v>
          </cell>
          <cell r="F615"/>
          <cell r="G615"/>
        </row>
        <row r="616">
          <cell r="A616">
            <v>430513</v>
          </cell>
          <cell r="B616"/>
          <cell r="C616">
            <v>8427874</v>
          </cell>
          <cell r="D616">
            <v>99</v>
          </cell>
          <cell r="E616">
            <v>8985493</v>
          </cell>
          <cell r="F616"/>
          <cell r="G616"/>
        </row>
        <row r="617">
          <cell r="A617">
            <v>430558</v>
          </cell>
          <cell r="B617"/>
          <cell r="C617">
            <v>197787</v>
          </cell>
          <cell r="D617">
            <v>7733</v>
          </cell>
          <cell r="E617">
            <v>722683</v>
          </cell>
          <cell r="F617"/>
          <cell r="G617"/>
        </row>
        <row r="618">
          <cell r="A618">
            <v>430635</v>
          </cell>
          <cell r="B618">
            <v>2193</v>
          </cell>
          <cell r="C618">
            <v>65028</v>
          </cell>
          <cell r="D618">
            <v>1522</v>
          </cell>
          <cell r="E618">
            <v>53</v>
          </cell>
          <cell r="F618"/>
          <cell r="G618"/>
        </row>
        <row r="619">
          <cell r="A619">
            <v>430676</v>
          </cell>
          <cell r="B619">
            <v>64516</v>
          </cell>
          <cell r="C619">
            <v>35802164</v>
          </cell>
          <cell r="D619">
            <v>41237</v>
          </cell>
          <cell r="E619">
            <v>36877961</v>
          </cell>
          <cell r="F619"/>
          <cell r="G619"/>
        </row>
        <row r="620">
          <cell r="A620">
            <v>430692</v>
          </cell>
          <cell r="B620">
            <v>570</v>
          </cell>
          <cell r="C620">
            <v>1535140</v>
          </cell>
          <cell r="D620">
            <v>3656</v>
          </cell>
          <cell r="E620">
            <v>1310664</v>
          </cell>
          <cell r="F620"/>
          <cell r="G620"/>
        </row>
        <row r="621">
          <cell r="A621">
            <v>430780</v>
          </cell>
          <cell r="B621">
            <v>3070</v>
          </cell>
          <cell r="C621"/>
          <cell r="D621">
            <v>6100</v>
          </cell>
          <cell r="E621"/>
          <cell r="F621"/>
          <cell r="G621"/>
        </row>
        <row r="622">
          <cell r="A622">
            <v>430810</v>
          </cell>
          <cell r="B622">
            <v>122801</v>
          </cell>
          <cell r="C622">
            <v>14057424</v>
          </cell>
          <cell r="D622">
            <v>113355</v>
          </cell>
          <cell r="E622">
            <v>11702972</v>
          </cell>
          <cell r="F622"/>
          <cell r="G622"/>
        </row>
        <row r="623">
          <cell r="A623">
            <v>430843</v>
          </cell>
          <cell r="B623"/>
          <cell r="C623">
            <v>750789</v>
          </cell>
          <cell r="D623"/>
          <cell r="E623">
            <v>408160</v>
          </cell>
          <cell r="F623"/>
          <cell r="G623"/>
        </row>
        <row r="624">
          <cell r="A624">
            <v>430940</v>
          </cell>
          <cell r="B624">
            <v>34815</v>
          </cell>
          <cell r="C624">
            <v>58589669</v>
          </cell>
          <cell r="D624">
            <v>12330</v>
          </cell>
          <cell r="E624">
            <v>68026158</v>
          </cell>
          <cell r="F624"/>
          <cell r="G624"/>
        </row>
        <row r="625">
          <cell r="A625">
            <v>431346</v>
          </cell>
          <cell r="B625">
            <v>3</v>
          </cell>
          <cell r="C625"/>
          <cell r="D625">
            <v>76</v>
          </cell>
          <cell r="E625">
            <v>234273</v>
          </cell>
          <cell r="F625"/>
          <cell r="G625"/>
        </row>
        <row r="626">
          <cell r="A626">
            <v>431446</v>
          </cell>
          <cell r="B626">
            <v>50759</v>
          </cell>
          <cell r="C626">
            <v>21922194</v>
          </cell>
          <cell r="D626">
            <v>29464</v>
          </cell>
          <cell r="E626">
            <v>12121451</v>
          </cell>
          <cell r="F626">
            <v>0</v>
          </cell>
          <cell r="G626"/>
        </row>
        <row r="627">
          <cell r="A627">
            <v>431455</v>
          </cell>
          <cell r="B627">
            <v>4063</v>
          </cell>
          <cell r="C627">
            <v>47370</v>
          </cell>
          <cell r="D627">
            <v>7799</v>
          </cell>
          <cell r="E627">
            <v>132416</v>
          </cell>
          <cell r="F627"/>
          <cell r="G627"/>
        </row>
        <row r="628">
          <cell r="A628">
            <v>431643</v>
          </cell>
          <cell r="B628"/>
          <cell r="C628"/>
          <cell r="D628">
            <v>3476</v>
          </cell>
          <cell r="E628">
            <v>0</v>
          </cell>
          <cell r="F628"/>
          <cell r="G628"/>
        </row>
        <row r="629">
          <cell r="A629">
            <v>431645</v>
          </cell>
          <cell r="B629">
            <v>1933</v>
          </cell>
          <cell r="C629">
            <v>0</v>
          </cell>
          <cell r="D629">
            <v>2222</v>
          </cell>
          <cell r="E629">
            <v>0</v>
          </cell>
          <cell r="F629"/>
          <cell r="G629"/>
        </row>
        <row r="630">
          <cell r="A630">
            <v>431697</v>
          </cell>
          <cell r="B630"/>
          <cell r="C630">
            <v>15632</v>
          </cell>
          <cell r="D630"/>
          <cell r="E630">
            <v>12645</v>
          </cell>
          <cell r="F630"/>
          <cell r="G630"/>
        </row>
        <row r="631">
          <cell r="A631">
            <v>431760</v>
          </cell>
          <cell r="B631">
            <v>258232</v>
          </cell>
          <cell r="C631">
            <v>56998027</v>
          </cell>
          <cell r="D631">
            <v>199072</v>
          </cell>
          <cell r="E631">
            <v>39952009</v>
          </cell>
          <cell r="F631">
            <v>0</v>
          </cell>
          <cell r="G631"/>
        </row>
        <row r="632">
          <cell r="A632">
            <v>431790</v>
          </cell>
          <cell r="B632">
            <v>1320</v>
          </cell>
          <cell r="C632"/>
          <cell r="D632"/>
          <cell r="E632">
            <v>26980</v>
          </cell>
          <cell r="F632"/>
          <cell r="G632"/>
        </row>
        <row r="633">
          <cell r="A633">
            <v>431850</v>
          </cell>
          <cell r="B633"/>
          <cell r="C633"/>
          <cell r="D633">
            <v>355</v>
          </cell>
          <cell r="E633">
            <v>1057797</v>
          </cell>
          <cell r="F633"/>
          <cell r="G633"/>
        </row>
        <row r="634">
          <cell r="A634">
            <v>431937</v>
          </cell>
          <cell r="B634"/>
          <cell r="C634">
            <v>76521</v>
          </cell>
          <cell r="D634">
            <v>53</v>
          </cell>
          <cell r="E634">
            <v>40482</v>
          </cell>
          <cell r="F634"/>
          <cell r="G634"/>
        </row>
        <row r="635">
          <cell r="A635">
            <v>432010</v>
          </cell>
          <cell r="B635">
            <v>386642</v>
          </cell>
          <cell r="C635">
            <v>48078133</v>
          </cell>
          <cell r="D635">
            <v>334192</v>
          </cell>
          <cell r="E635">
            <v>53048409</v>
          </cell>
          <cell r="F635"/>
          <cell r="G635"/>
        </row>
        <row r="636">
          <cell r="A636">
            <v>432026</v>
          </cell>
          <cell r="B636">
            <v>10512</v>
          </cell>
          <cell r="C636">
            <v>1235766</v>
          </cell>
          <cell r="D636">
            <v>4675</v>
          </cell>
          <cell r="E636">
            <v>867135</v>
          </cell>
          <cell r="F636"/>
          <cell r="G636"/>
        </row>
        <row r="637">
          <cell r="A637">
            <v>432035</v>
          </cell>
          <cell r="B637">
            <v>694</v>
          </cell>
          <cell r="C637">
            <v>1745917</v>
          </cell>
          <cell r="D637">
            <v>89</v>
          </cell>
          <cell r="E637">
            <v>2288226</v>
          </cell>
          <cell r="F637"/>
          <cell r="G637"/>
        </row>
        <row r="638">
          <cell r="A638">
            <v>432060</v>
          </cell>
          <cell r="B638">
            <v>42318</v>
          </cell>
          <cell r="C638"/>
          <cell r="D638">
            <v>40204</v>
          </cell>
          <cell r="E638"/>
          <cell r="F638"/>
          <cell r="G638"/>
        </row>
        <row r="639">
          <cell r="A639">
            <v>432065</v>
          </cell>
          <cell r="B639">
            <v>154</v>
          </cell>
          <cell r="C639">
            <v>4002797</v>
          </cell>
          <cell r="D639">
            <v>159</v>
          </cell>
          <cell r="E639">
            <v>4642330</v>
          </cell>
          <cell r="F639"/>
          <cell r="G639"/>
        </row>
        <row r="640">
          <cell r="A640">
            <v>500110</v>
          </cell>
          <cell r="B640">
            <v>269358</v>
          </cell>
          <cell r="C640">
            <v>59014801</v>
          </cell>
          <cell r="D640">
            <v>454410</v>
          </cell>
          <cell r="E640">
            <v>80451258</v>
          </cell>
          <cell r="F640">
            <v>0</v>
          </cell>
          <cell r="G640"/>
        </row>
        <row r="641">
          <cell r="A641">
            <v>500280</v>
          </cell>
          <cell r="B641">
            <v>4251</v>
          </cell>
          <cell r="C641">
            <v>20239684</v>
          </cell>
          <cell r="D641">
            <v>2726</v>
          </cell>
          <cell r="E641">
            <v>15264437</v>
          </cell>
          <cell r="F641"/>
          <cell r="G641"/>
        </row>
        <row r="642">
          <cell r="A642">
            <v>500540</v>
          </cell>
          <cell r="B642">
            <v>719870</v>
          </cell>
          <cell r="C642">
            <v>50005763</v>
          </cell>
          <cell r="D642">
            <v>524207</v>
          </cell>
          <cell r="E642">
            <v>32073817</v>
          </cell>
          <cell r="F642"/>
          <cell r="G642"/>
        </row>
        <row r="643">
          <cell r="A643">
            <v>500568</v>
          </cell>
          <cell r="B643">
            <v>16869</v>
          </cell>
          <cell r="C643">
            <v>16644387</v>
          </cell>
          <cell r="D643">
            <v>9785</v>
          </cell>
          <cell r="E643">
            <v>8544595</v>
          </cell>
          <cell r="F643"/>
          <cell r="G643"/>
        </row>
        <row r="644">
          <cell r="A644">
            <v>500797</v>
          </cell>
          <cell r="B644">
            <v>889</v>
          </cell>
          <cell r="C644">
            <v>2230017</v>
          </cell>
          <cell r="D644">
            <v>1668</v>
          </cell>
          <cell r="E644">
            <v>1307270</v>
          </cell>
          <cell r="F644"/>
          <cell r="G644"/>
        </row>
        <row r="645">
          <cell r="A645">
            <v>510183</v>
          </cell>
          <cell r="B645">
            <v>60</v>
          </cell>
          <cell r="C645"/>
          <cell r="D645">
            <v>570</v>
          </cell>
          <cell r="E645"/>
          <cell r="F645"/>
          <cell r="G645"/>
        </row>
        <row r="646">
          <cell r="A646">
            <v>510250</v>
          </cell>
          <cell r="B646">
            <v>772510</v>
          </cell>
          <cell r="C646">
            <v>126967681</v>
          </cell>
          <cell r="D646">
            <v>480155</v>
          </cell>
          <cell r="E646">
            <v>96058784</v>
          </cell>
          <cell r="F646">
            <v>0</v>
          </cell>
          <cell r="G646"/>
        </row>
        <row r="647">
          <cell r="A647">
            <v>510279</v>
          </cell>
          <cell r="B647">
            <v>35138</v>
          </cell>
          <cell r="C647">
            <v>18542924</v>
          </cell>
          <cell r="D647">
            <v>29860</v>
          </cell>
          <cell r="E647">
            <v>12287881</v>
          </cell>
          <cell r="F647"/>
          <cell r="G647"/>
        </row>
        <row r="648">
          <cell r="A648">
            <v>510305</v>
          </cell>
          <cell r="B648">
            <v>94905</v>
          </cell>
          <cell r="C648">
            <v>4082053</v>
          </cell>
          <cell r="D648">
            <v>105147</v>
          </cell>
          <cell r="E648">
            <v>4210233</v>
          </cell>
          <cell r="F648"/>
          <cell r="G648"/>
        </row>
        <row r="649">
          <cell r="A649">
            <v>510325</v>
          </cell>
          <cell r="B649">
            <v>27431</v>
          </cell>
          <cell r="C649">
            <v>34524743</v>
          </cell>
          <cell r="D649">
            <v>24694</v>
          </cell>
          <cell r="E649">
            <v>25968347</v>
          </cell>
          <cell r="F649"/>
          <cell r="G649"/>
        </row>
        <row r="650">
          <cell r="A650">
            <v>510370</v>
          </cell>
          <cell r="B650">
            <v>115286</v>
          </cell>
          <cell r="C650">
            <v>22541268</v>
          </cell>
          <cell r="D650">
            <v>111662</v>
          </cell>
          <cell r="E650">
            <v>25938594</v>
          </cell>
          <cell r="F650"/>
          <cell r="G650">
            <v>0</v>
          </cell>
        </row>
        <row r="651">
          <cell r="A651">
            <v>510619</v>
          </cell>
          <cell r="B651">
            <v>11557</v>
          </cell>
          <cell r="C651">
            <v>15168517</v>
          </cell>
          <cell r="D651">
            <v>15529</v>
          </cell>
          <cell r="E651">
            <v>10684534</v>
          </cell>
          <cell r="F651"/>
          <cell r="G651"/>
        </row>
        <row r="652">
          <cell r="A652">
            <v>510620</v>
          </cell>
          <cell r="B652">
            <v>3628</v>
          </cell>
          <cell r="C652">
            <v>13155145</v>
          </cell>
          <cell r="D652">
            <v>4244</v>
          </cell>
          <cell r="E652">
            <v>11218059</v>
          </cell>
          <cell r="F652"/>
          <cell r="G652"/>
        </row>
        <row r="653">
          <cell r="A653">
            <v>510642</v>
          </cell>
          <cell r="B653">
            <v>11789</v>
          </cell>
          <cell r="C653">
            <v>19498992</v>
          </cell>
          <cell r="D653">
            <v>15879</v>
          </cell>
          <cell r="E653">
            <v>16148656</v>
          </cell>
          <cell r="F653"/>
          <cell r="G653"/>
        </row>
        <row r="654">
          <cell r="A654">
            <v>510677</v>
          </cell>
          <cell r="B654">
            <v>9878</v>
          </cell>
          <cell r="C654">
            <v>8410710</v>
          </cell>
          <cell r="D654">
            <v>9330</v>
          </cell>
          <cell r="E654">
            <v>5788395</v>
          </cell>
          <cell r="F654"/>
          <cell r="G654"/>
        </row>
        <row r="655">
          <cell r="A655">
            <v>510790</v>
          </cell>
          <cell r="B655">
            <v>35554</v>
          </cell>
          <cell r="C655">
            <v>33382753</v>
          </cell>
          <cell r="D655">
            <v>295009</v>
          </cell>
          <cell r="E655">
            <v>37989285</v>
          </cell>
          <cell r="F655"/>
          <cell r="G655"/>
        </row>
        <row r="656">
          <cell r="A656">
            <v>510880</v>
          </cell>
          <cell r="B656"/>
          <cell r="C656">
            <v>7243614</v>
          </cell>
          <cell r="D656"/>
          <cell r="E656">
            <v>1877974</v>
          </cell>
          <cell r="F656"/>
          <cell r="G656"/>
        </row>
        <row r="657">
          <cell r="A657">
            <v>110001</v>
          </cell>
          <cell r="B657">
            <v>70</v>
          </cell>
          <cell r="C657"/>
          <cell r="D657">
            <v>107</v>
          </cell>
          <cell r="E657"/>
          <cell r="F657"/>
          <cell r="G657"/>
        </row>
        <row r="658">
          <cell r="A658">
            <v>110002</v>
          </cell>
          <cell r="B658">
            <v>406763</v>
          </cell>
          <cell r="C658">
            <v>5581208</v>
          </cell>
          <cell r="D658">
            <v>349591</v>
          </cell>
          <cell r="E658">
            <v>5080235</v>
          </cell>
          <cell r="F658"/>
          <cell r="G658"/>
        </row>
        <row r="659">
          <cell r="A659">
            <v>110007</v>
          </cell>
          <cell r="B659">
            <v>14710</v>
          </cell>
          <cell r="C659">
            <v>754924</v>
          </cell>
          <cell r="D659">
            <v>9885</v>
          </cell>
          <cell r="E659">
            <v>388451</v>
          </cell>
          <cell r="F659"/>
          <cell r="G659"/>
        </row>
        <row r="660">
          <cell r="A660">
            <v>110090</v>
          </cell>
          <cell r="B660">
            <v>14280</v>
          </cell>
          <cell r="C660">
            <v>13231350</v>
          </cell>
          <cell r="D660">
            <v>14551</v>
          </cell>
          <cell r="E660">
            <v>9634959</v>
          </cell>
          <cell r="F660"/>
          <cell r="G660"/>
        </row>
        <row r="661">
          <cell r="A661">
            <v>110094</v>
          </cell>
          <cell r="B661">
            <v>81077</v>
          </cell>
          <cell r="C661">
            <v>7489939</v>
          </cell>
          <cell r="D661">
            <v>73942</v>
          </cell>
          <cell r="E661">
            <v>6557918</v>
          </cell>
          <cell r="F661"/>
          <cell r="G661"/>
        </row>
        <row r="662">
          <cell r="A662">
            <v>221050</v>
          </cell>
          <cell r="B662">
            <v>36422</v>
          </cell>
          <cell r="C662">
            <v>742683</v>
          </cell>
          <cell r="D662">
            <v>382</v>
          </cell>
          <cell r="E662">
            <v>350283</v>
          </cell>
          <cell r="F662"/>
          <cell r="G662"/>
        </row>
        <row r="663">
          <cell r="A663">
            <v>261130</v>
          </cell>
          <cell r="B663">
            <v>15210</v>
          </cell>
          <cell r="C663">
            <v>3218210</v>
          </cell>
          <cell r="D663">
            <v>47330</v>
          </cell>
          <cell r="E663">
            <v>3313973</v>
          </cell>
          <cell r="F663"/>
          <cell r="G663"/>
        </row>
        <row r="664">
          <cell r="A664">
            <v>280030</v>
          </cell>
          <cell r="B664">
            <v>5142694</v>
          </cell>
          <cell r="C664">
            <v>474631451</v>
          </cell>
          <cell r="D664">
            <v>6671319</v>
          </cell>
          <cell r="E664">
            <v>424162436</v>
          </cell>
          <cell r="F664"/>
          <cell r="G664"/>
        </row>
        <row r="665">
          <cell r="A665">
            <v>290100</v>
          </cell>
          <cell r="B665"/>
          <cell r="C665">
            <v>1115907</v>
          </cell>
          <cell r="D665"/>
          <cell r="E665">
            <v>1888458</v>
          </cell>
          <cell r="F665"/>
          <cell r="G665"/>
        </row>
        <row r="666">
          <cell r="A666">
            <v>290170</v>
          </cell>
          <cell r="B666"/>
          <cell r="C666">
            <v>27</v>
          </cell>
          <cell r="D666"/>
          <cell r="E666">
            <v>150</v>
          </cell>
          <cell r="F666"/>
          <cell r="G666"/>
        </row>
        <row r="667">
          <cell r="A667">
            <v>290680</v>
          </cell>
          <cell r="B667">
            <v>7190</v>
          </cell>
          <cell r="C667">
            <v>85480006</v>
          </cell>
          <cell r="D667">
            <v>10450</v>
          </cell>
          <cell r="E667">
            <v>10218531</v>
          </cell>
          <cell r="F667"/>
          <cell r="G667"/>
        </row>
        <row r="668">
          <cell r="A668">
            <v>291080</v>
          </cell>
          <cell r="B668">
            <v>1675770</v>
          </cell>
          <cell r="C668"/>
          <cell r="D668">
            <v>651238</v>
          </cell>
          <cell r="E668"/>
          <cell r="F668"/>
          <cell r="G668"/>
        </row>
        <row r="669">
          <cell r="A669">
            <v>292595</v>
          </cell>
          <cell r="B669"/>
          <cell r="C669">
            <v>342</v>
          </cell>
          <cell r="D669"/>
          <cell r="E669">
            <v>2508</v>
          </cell>
          <cell r="F669"/>
          <cell r="G669"/>
        </row>
        <row r="670">
          <cell r="A670">
            <v>320013</v>
          </cell>
          <cell r="B670">
            <v>15608</v>
          </cell>
          <cell r="C670">
            <v>8610958</v>
          </cell>
          <cell r="D670">
            <v>34416</v>
          </cell>
          <cell r="E670">
            <v>12429790</v>
          </cell>
          <cell r="F670"/>
          <cell r="G670"/>
        </row>
        <row r="671">
          <cell r="A671">
            <v>320290</v>
          </cell>
          <cell r="B671">
            <v>16783</v>
          </cell>
          <cell r="C671">
            <v>19669415</v>
          </cell>
          <cell r="D671">
            <v>23228</v>
          </cell>
          <cell r="E671">
            <v>12041435</v>
          </cell>
          <cell r="F671"/>
          <cell r="G671"/>
        </row>
        <row r="672">
          <cell r="A672">
            <v>320316</v>
          </cell>
          <cell r="B672">
            <v>227498</v>
          </cell>
          <cell r="C672">
            <v>28889227</v>
          </cell>
          <cell r="D672">
            <v>146820</v>
          </cell>
          <cell r="E672">
            <v>15516119</v>
          </cell>
          <cell r="F672"/>
          <cell r="G672"/>
        </row>
        <row r="673">
          <cell r="A673">
            <v>320332</v>
          </cell>
          <cell r="B673">
            <v>1066645</v>
          </cell>
          <cell r="C673">
            <v>58810324</v>
          </cell>
          <cell r="D673">
            <v>1236678</v>
          </cell>
          <cell r="E673">
            <v>66747990</v>
          </cell>
          <cell r="F673"/>
          <cell r="G673"/>
        </row>
        <row r="674">
          <cell r="A674">
            <v>320510</v>
          </cell>
          <cell r="B674">
            <v>1628706</v>
          </cell>
          <cell r="C674">
            <v>152768360</v>
          </cell>
          <cell r="D674">
            <v>1116298</v>
          </cell>
          <cell r="E674">
            <v>131780643</v>
          </cell>
          <cell r="F674"/>
          <cell r="G674"/>
        </row>
        <row r="675">
          <cell r="A675">
            <v>350290</v>
          </cell>
          <cell r="B675">
            <v>44923</v>
          </cell>
          <cell r="C675">
            <v>2986951</v>
          </cell>
          <cell r="D675">
            <v>7860</v>
          </cell>
          <cell r="E675">
            <v>1969993</v>
          </cell>
          <cell r="F675"/>
          <cell r="G675"/>
        </row>
        <row r="676">
          <cell r="A676">
            <v>350370</v>
          </cell>
          <cell r="B676">
            <v>143107</v>
          </cell>
          <cell r="C676">
            <v>6391268</v>
          </cell>
          <cell r="D676">
            <v>152212</v>
          </cell>
          <cell r="E676">
            <v>5045285</v>
          </cell>
          <cell r="F676"/>
          <cell r="G676"/>
        </row>
        <row r="677">
          <cell r="A677">
            <v>350480</v>
          </cell>
          <cell r="B677">
            <v>157080</v>
          </cell>
          <cell r="C677">
            <v>5577712</v>
          </cell>
          <cell r="D677">
            <v>48301</v>
          </cell>
          <cell r="E677">
            <v>3214644</v>
          </cell>
          <cell r="F677"/>
          <cell r="G677"/>
        </row>
        <row r="678">
          <cell r="A678">
            <v>350690</v>
          </cell>
          <cell r="B678"/>
          <cell r="C678"/>
          <cell r="D678"/>
          <cell r="E678">
            <v>91722</v>
          </cell>
          <cell r="F678"/>
          <cell r="G678"/>
        </row>
        <row r="679">
          <cell r="A679">
            <v>350790</v>
          </cell>
          <cell r="B679">
            <v>2576</v>
          </cell>
          <cell r="C679">
            <v>1770916</v>
          </cell>
          <cell r="D679">
            <v>2012</v>
          </cell>
          <cell r="E679">
            <v>4606666</v>
          </cell>
          <cell r="F679"/>
          <cell r="G679"/>
        </row>
        <row r="680">
          <cell r="A680">
            <v>351160</v>
          </cell>
          <cell r="B680">
            <v>18851</v>
          </cell>
          <cell r="C680">
            <v>2379778</v>
          </cell>
          <cell r="D680">
            <v>33495</v>
          </cell>
          <cell r="E680">
            <v>704279</v>
          </cell>
          <cell r="F680"/>
          <cell r="G680"/>
        </row>
        <row r="681">
          <cell r="A681">
            <v>351190</v>
          </cell>
          <cell r="B681">
            <v>13526</v>
          </cell>
          <cell r="C681">
            <v>1048980</v>
          </cell>
          <cell r="D681">
            <v>4010</v>
          </cell>
          <cell r="E681">
            <v>266950</v>
          </cell>
          <cell r="F681"/>
          <cell r="G681"/>
        </row>
        <row r="682">
          <cell r="A682">
            <v>351290</v>
          </cell>
          <cell r="B682">
            <v>154524</v>
          </cell>
          <cell r="C682">
            <v>10955286</v>
          </cell>
          <cell r="D682">
            <v>120212</v>
          </cell>
          <cell r="E682">
            <v>9594057</v>
          </cell>
          <cell r="F682"/>
          <cell r="G682"/>
        </row>
        <row r="683">
          <cell r="A683">
            <v>351670</v>
          </cell>
          <cell r="B683">
            <v>424418</v>
          </cell>
          <cell r="C683">
            <v>38544877</v>
          </cell>
          <cell r="D683">
            <v>226554</v>
          </cell>
          <cell r="E683">
            <v>42478063</v>
          </cell>
          <cell r="F683"/>
          <cell r="G683"/>
        </row>
        <row r="684">
          <cell r="A684">
            <v>351980</v>
          </cell>
          <cell r="B684">
            <v>69935</v>
          </cell>
          <cell r="C684">
            <v>4146769</v>
          </cell>
          <cell r="D684">
            <v>45458</v>
          </cell>
          <cell r="E684">
            <v>4033109</v>
          </cell>
          <cell r="F684"/>
          <cell r="G684"/>
        </row>
        <row r="685">
          <cell r="A685">
            <v>351990</v>
          </cell>
          <cell r="B685">
            <v>256</v>
          </cell>
          <cell r="C685">
            <v>11868566</v>
          </cell>
          <cell r="D685"/>
          <cell r="E685">
            <v>6860793</v>
          </cell>
          <cell r="F685"/>
          <cell r="G685"/>
        </row>
        <row r="686">
          <cell r="A686">
            <v>352140</v>
          </cell>
          <cell r="B686">
            <v>2816</v>
          </cell>
          <cell r="C686">
            <v>4357283</v>
          </cell>
          <cell r="D686">
            <v>2977</v>
          </cell>
          <cell r="E686">
            <v>4787097</v>
          </cell>
          <cell r="F686"/>
          <cell r="G686"/>
        </row>
        <row r="687">
          <cell r="A687">
            <v>352240</v>
          </cell>
          <cell r="B687">
            <v>8757</v>
          </cell>
          <cell r="C687">
            <v>14249474</v>
          </cell>
          <cell r="D687">
            <v>22407</v>
          </cell>
          <cell r="E687">
            <v>18170538</v>
          </cell>
          <cell r="F687"/>
          <cell r="G687"/>
        </row>
        <row r="688">
          <cell r="A688">
            <v>352750</v>
          </cell>
          <cell r="B688">
            <v>206</v>
          </cell>
          <cell r="C688">
            <v>1037959</v>
          </cell>
          <cell r="D688">
            <v>429</v>
          </cell>
          <cell r="E688">
            <v>947554</v>
          </cell>
          <cell r="F688"/>
          <cell r="G688"/>
        </row>
        <row r="689">
          <cell r="A689">
            <v>352930</v>
          </cell>
          <cell r="B689">
            <v>493977</v>
          </cell>
          <cell r="C689">
            <v>204684630</v>
          </cell>
          <cell r="D689">
            <v>278173</v>
          </cell>
          <cell r="E689">
            <v>159186447</v>
          </cell>
          <cell r="F689"/>
          <cell r="G689"/>
        </row>
        <row r="690">
          <cell r="A690">
            <v>352965</v>
          </cell>
          <cell r="B690"/>
          <cell r="C690">
            <v>2098965</v>
          </cell>
          <cell r="D690"/>
          <cell r="E690">
            <v>2037447</v>
          </cell>
          <cell r="F690"/>
          <cell r="G690"/>
        </row>
        <row r="691">
          <cell r="A691">
            <v>353060</v>
          </cell>
          <cell r="B691">
            <v>428404</v>
          </cell>
          <cell r="C691">
            <v>110022121</v>
          </cell>
          <cell r="D691">
            <v>70179</v>
          </cell>
          <cell r="E691">
            <v>657124213</v>
          </cell>
          <cell r="F691">
            <v>0</v>
          </cell>
          <cell r="G691"/>
        </row>
        <row r="692">
          <cell r="A692">
            <v>353100</v>
          </cell>
          <cell r="B692"/>
          <cell r="C692">
            <v>2524544</v>
          </cell>
          <cell r="D692"/>
          <cell r="E692">
            <v>2489155</v>
          </cell>
          <cell r="F692"/>
          <cell r="G692"/>
        </row>
        <row r="693">
          <cell r="A693">
            <v>353330</v>
          </cell>
          <cell r="B693">
            <v>4484</v>
          </cell>
          <cell r="C693">
            <v>15264775</v>
          </cell>
          <cell r="D693">
            <v>1782</v>
          </cell>
          <cell r="E693">
            <v>10586405</v>
          </cell>
          <cell r="F693"/>
          <cell r="G693"/>
        </row>
        <row r="694">
          <cell r="A694">
            <v>353350</v>
          </cell>
          <cell r="B694">
            <v>77512</v>
          </cell>
          <cell r="C694">
            <v>11675501</v>
          </cell>
          <cell r="D694">
            <v>181266</v>
          </cell>
          <cell r="E694">
            <v>30308611</v>
          </cell>
          <cell r="F694"/>
          <cell r="G694"/>
        </row>
        <row r="695">
          <cell r="A695">
            <v>353370</v>
          </cell>
          <cell r="B695">
            <v>11386</v>
          </cell>
          <cell r="C695">
            <v>3139055</v>
          </cell>
          <cell r="D695">
            <v>15995</v>
          </cell>
          <cell r="E695">
            <v>1427356</v>
          </cell>
          <cell r="F695"/>
          <cell r="G695"/>
        </row>
        <row r="696">
          <cell r="A696">
            <v>353430</v>
          </cell>
          <cell r="B696">
            <v>258764</v>
          </cell>
          <cell r="C696">
            <v>22596329</v>
          </cell>
          <cell r="D696">
            <v>500900</v>
          </cell>
          <cell r="E696">
            <v>54745391</v>
          </cell>
          <cell r="F696"/>
          <cell r="G696"/>
        </row>
        <row r="697">
          <cell r="A697">
            <v>353450</v>
          </cell>
          <cell r="B697"/>
          <cell r="C697"/>
          <cell r="D697"/>
          <cell r="E697">
            <v>21409</v>
          </cell>
          <cell r="F697"/>
          <cell r="G697"/>
        </row>
        <row r="698">
          <cell r="A698">
            <v>353500</v>
          </cell>
          <cell r="B698"/>
          <cell r="C698">
            <v>300914</v>
          </cell>
          <cell r="D698"/>
          <cell r="E698">
            <v>311229</v>
          </cell>
          <cell r="F698"/>
          <cell r="G698"/>
        </row>
        <row r="699">
          <cell r="A699">
            <v>353830</v>
          </cell>
          <cell r="B699">
            <v>2339</v>
          </cell>
          <cell r="C699">
            <v>86766</v>
          </cell>
          <cell r="D699">
            <v>2037</v>
          </cell>
          <cell r="E699">
            <v>83507</v>
          </cell>
          <cell r="F699"/>
          <cell r="G699"/>
        </row>
        <row r="700">
          <cell r="A700">
            <v>353930</v>
          </cell>
          <cell r="B700">
            <v>8300</v>
          </cell>
          <cell r="C700">
            <v>17319980</v>
          </cell>
          <cell r="D700">
            <v>339446</v>
          </cell>
          <cell r="E700">
            <v>20791633</v>
          </cell>
          <cell r="F700"/>
          <cell r="G700"/>
        </row>
        <row r="701">
          <cell r="A701">
            <v>354010</v>
          </cell>
          <cell r="B701">
            <v>878</v>
          </cell>
          <cell r="C701">
            <v>116561916</v>
          </cell>
          <cell r="D701">
            <v>3043</v>
          </cell>
          <cell r="E701">
            <v>458408262</v>
          </cell>
          <cell r="F701"/>
          <cell r="G701"/>
        </row>
        <row r="702">
          <cell r="A702">
            <v>354130</v>
          </cell>
          <cell r="B702">
            <v>336438</v>
          </cell>
          <cell r="C702">
            <v>2496929</v>
          </cell>
          <cell r="D702">
            <v>275809</v>
          </cell>
          <cell r="E702">
            <v>1855133</v>
          </cell>
          <cell r="F702"/>
          <cell r="G702"/>
        </row>
        <row r="703">
          <cell r="A703">
            <v>354150</v>
          </cell>
          <cell r="B703">
            <v>224691</v>
          </cell>
          <cell r="C703">
            <v>6472</v>
          </cell>
          <cell r="D703">
            <v>248163</v>
          </cell>
          <cell r="E703">
            <v>38014</v>
          </cell>
          <cell r="F703"/>
          <cell r="G703"/>
        </row>
        <row r="704">
          <cell r="A704">
            <v>354450</v>
          </cell>
          <cell r="B704">
            <v>204</v>
          </cell>
          <cell r="C704">
            <v>890892</v>
          </cell>
          <cell r="D704">
            <v>119</v>
          </cell>
          <cell r="E704">
            <v>713644</v>
          </cell>
          <cell r="F704"/>
          <cell r="G704"/>
        </row>
        <row r="705">
          <cell r="A705">
            <v>355040</v>
          </cell>
          <cell r="B705"/>
          <cell r="C705"/>
          <cell r="D705">
            <v>19430</v>
          </cell>
          <cell r="E705">
            <v>690456</v>
          </cell>
          <cell r="F705"/>
          <cell r="G705"/>
        </row>
        <row r="706">
          <cell r="A706">
            <v>355110</v>
          </cell>
          <cell r="B706">
            <v>135278</v>
          </cell>
          <cell r="C706">
            <v>8292822</v>
          </cell>
          <cell r="D706">
            <v>144565</v>
          </cell>
          <cell r="E706">
            <v>2432136</v>
          </cell>
          <cell r="F706"/>
          <cell r="G706"/>
        </row>
        <row r="707">
          <cell r="A707">
            <v>355255</v>
          </cell>
          <cell r="B707">
            <v>339</v>
          </cell>
          <cell r="C707">
            <v>6377935</v>
          </cell>
          <cell r="D707">
            <v>230</v>
          </cell>
          <cell r="E707">
            <v>4360542</v>
          </cell>
          <cell r="F707"/>
          <cell r="G707"/>
        </row>
        <row r="708">
          <cell r="A708">
            <v>355330</v>
          </cell>
          <cell r="B708">
            <v>5056</v>
          </cell>
          <cell r="C708">
            <v>23133</v>
          </cell>
          <cell r="D708">
            <v>6134</v>
          </cell>
          <cell r="E708">
            <v>385060</v>
          </cell>
          <cell r="F708"/>
          <cell r="G708"/>
        </row>
        <row r="709">
          <cell r="A709">
            <v>355400</v>
          </cell>
          <cell r="B709"/>
          <cell r="C709"/>
          <cell r="D709"/>
          <cell r="E709">
            <v>383351</v>
          </cell>
          <cell r="F709"/>
          <cell r="G709"/>
        </row>
        <row r="710">
          <cell r="A710">
            <v>355580</v>
          </cell>
          <cell r="B710"/>
          <cell r="C710">
            <v>12717959</v>
          </cell>
          <cell r="D710"/>
          <cell r="E710">
            <v>21442707</v>
          </cell>
          <cell r="F710"/>
          <cell r="G710"/>
        </row>
        <row r="711">
          <cell r="A711">
            <v>410100</v>
          </cell>
          <cell r="B711">
            <v>11987</v>
          </cell>
          <cell r="C711">
            <v>12868970</v>
          </cell>
          <cell r="D711">
            <v>3971</v>
          </cell>
          <cell r="E711">
            <v>6843979</v>
          </cell>
          <cell r="F711"/>
          <cell r="G711"/>
        </row>
        <row r="712">
          <cell r="A712">
            <v>410260</v>
          </cell>
          <cell r="B712">
            <v>38927</v>
          </cell>
          <cell r="C712">
            <v>48854076</v>
          </cell>
          <cell r="D712">
            <v>723</v>
          </cell>
          <cell r="E712">
            <v>17638260</v>
          </cell>
          <cell r="F712"/>
          <cell r="G712"/>
        </row>
        <row r="713">
          <cell r="A713">
            <v>410315</v>
          </cell>
          <cell r="B713">
            <v>877</v>
          </cell>
          <cell r="C713">
            <v>18145273</v>
          </cell>
          <cell r="D713">
            <v>741</v>
          </cell>
          <cell r="E713">
            <v>12060501</v>
          </cell>
          <cell r="F713"/>
          <cell r="G713"/>
        </row>
        <row r="714">
          <cell r="A714">
            <v>410390</v>
          </cell>
          <cell r="B714">
            <v>84751</v>
          </cell>
          <cell r="C714">
            <v>3185056</v>
          </cell>
          <cell r="D714">
            <v>81934</v>
          </cell>
          <cell r="E714">
            <v>331644</v>
          </cell>
          <cell r="F714"/>
          <cell r="G714"/>
        </row>
        <row r="715">
          <cell r="A715">
            <v>410680</v>
          </cell>
          <cell r="B715">
            <v>33539</v>
          </cell>
          <cell r="C715">
            <v>3759266</v>
          </cell>
          <cell r="D715">
            <v>4645</v>
          </cell>
          <cell r="E715">
            <v>2629094</v>
          </cell>
          <cell r="F715"/>
          <cell r="G715"/>
        </row>
        <row r="716">
          <cell r="A716">
            <v>410712</v>
          </cell>
          <cell r="B716"/>
          <cell r="C716">
            <v>480808</v>
          </cell>
          <cell r="D716"/>
          <cell r="E716"/>
          <cell r="F716"/>
          <cell r="G716"/>
        </row>
        <row r="717">
          <cell r="A717">
            <v>410832</v>
          </cell>
          <cell r="B717">
            <v>1900</v>
          </cell>
          <cell r="C717">
            <v>119150</v>
          </cell>
          <cell r="D717">
            <v>482</v>
          </cell>
          <cell r="E717">
            <v>33450</v>
          </cell>
          <cell r="F717"/>
          <cell r="G717"/>
        </row>
        <row r="718">
          <cell r="A718">
            <v>410845</v>
          </cell>
          <cell r="B718">
            <v>2933</v>
          </cell>
          <cell r="C718">
            <v>18438759</v>
          </cell>
          <cell r="D718">
            <v>719</v>
          </cell>
          <cell r="E718">
            <v>12512927</v>
          </cell>
          <cell r="F718"/>
          <cell r="G718"/>
        </row>
        <row r="719">
          <cell r="A719">
            <v>410865</v>
          </cell>
          <cell r="B719">
            <v>6366</v>
          </cell>
          <cell r="C719">
            <v>23202268</v>
          </cell>
          <cell r="D719"/>
          <cell r="E719"/>
          <cell r="F719"/>
          <cell r="G719"/>
        </row>
        <row r="720">
          <cell r="A720">
            <v>410900</v>
          </cell>
          <cell r="B720"/>
          <cell r="C720">
            <v>10549181</v>
          </cell>
          <cell r="D720">
            <v>5672</v>
          </cell>
          <cell r="E720">
            <v>9554275</v>
          </cell>
          <cell r="F720"/>
          <cell r="G720"/>
        </row>
        <row r="721">
          <cell r="A721">
            <v>410960</v>
          </cell>
          <cell r="B721">
            <v>238</v>
          </cell>
          <cell r="C721">
            <v>322889</v>
          </cell>
          <cell r="D721">
            <v>558</v>
          </cell>
          <cell r="E721">
            <v>1463</v>
          </cell>
          <cell r="F721"/>
          <cell r="G721"/>
        </row>
        <row r="722">
          <cell r="A722">
            <v>411040</v>
          </cell>
          <cell r="B722">
            <v>128</v>
          </cell>
          <cell r="C722">
            <v>19643446</v>
          </cell>
          <cell r="D722">
            <v>1922</v>
          </cell>
          <cell r="E722">
            <v>14651970</v>
          </cell>
          <cell r="F722"/>
          <cell r="G722"/>
        </row>
        <row r="723">
          <cell r="A723">
            <v>411220</v>
          </cell>
          <cell r="B723"/>
          <cell r="C723">
            <v>279180</v>
          </cell>
          <cell r="D723"/>
          <cell r="E723">
            <v>64900</v>
          </cell>
          <cell r="F723"/>
          <cell r="G723"/>
        </row>
        <row r="724">
          <cell r="A724">
            <v>411250</v>
          </cell>
          <cell r="B724">
            <v>130627</v>
          </cell>
          <cell r="C724">
            <v>4345978</v>
          </cell>
          <cell r="D724">
            <v>105204</v>
          </cell>
          <cell r="E724">
            <v>2406230</v>
          </cell>
          <cell r="F724"/>
          <cell r="G724"/>
        </row>
        <row r="725">
          <cell r="A725">
            <v>411420</v>
          </cell>
          <cell r="B725">
            <v>30280</v>
          </cell>
          <cell r="C725">
            <v>46944095</v>
          </cell>
          <cell r="D725">
            <v>30993</v>
          </cell>
          <cell r="E725">
            <v>32852121</v>
          </cell>
          <cell r="F725"/>
          <cell r="G725"/>
        </row>
        <row r="726">
          <cell r="A726">
            <v>411605</v>
          </cell>
          <cell r="B726"/>
          <cell r="C726"/>
          <cell r="D726"/>
          <cell r="E726">
            <v>578235</v>
          </cell>
          <cell r="F726"/>
          <cell r="G726"/>
        </row>
        <row r="727">
          <cell r="A727">
            <v>411650</v>
          </cell>
          <cell r="B727">
            <v>312</v>
          </cell>
          <cell r="C727">
            <v>8526869</v>
          </cell>
          <cell r="D727">
            <v>136</v>
          </cell>
          <cell r="E727">
            <v>7212479</v>
          </cell>
          <cell r="F727"/>
          <cell r="G727"/>
        </row>
        <row r="728">
          <cell r="A728">
            <v>411722</v>
          </cell>
          <cell r="B728">
            <v>25085</v>
          </cell>
          <cell r="C728"/>
          <cell r="D728">
            <v>35490</v>
          </cell>
          <cell r="E728"/>
          <cell r="F728"/>
          <cell r="G728"/>
        </row>
        <row r="729">
          <cell r="A729">
            <v>411729</v>
          </cell>
          <cell r="B729">
            <v>142</v>
          </cell>
          <cell r="C729">
            <v>3948143</v>
          </cell>
          <cell r="D729">
            <v>142</v>
          </cell>
          <cell r="E729">
            <v>7147890</v>
          </cell>
          <cell r="F729"/>
          <cell r="G729"/>
        </row>
        <row r="730">
          <cell r="A730">
            <v>411840</v>
          </cell>
          <cell r="B730">
            <v>0</v>
          </cell>
          <cell r="C730">
            <v>2666321</v>
          </cell>
          <cell r="D730">
            <v>0</v>
          </cell>
          <cell r="E730">
            <v>922092</v>
          </cell>
          <cell r="F730">
            <v>0</v>
          </cell>
          <cell r="G730"/>
        </row>
        <row r="731">
          <cell r="A731">
            <v>411990</v>
          </cell>
          <cell r="B731">
            <v>307218985</v>
          </cell>
          <cell r="C731"/>
          <cell r="D731">
            <v>135217393</v>
          </cell>
          <cell r="E731"/>
          <cell r="F731"/>
          <cell r="G731"/>
        </row>
        <row r="732">
          <cell r="A732">
            <v>412033</v>
          </cell>
          <cell r="B732">
            <v>6783</v>
          </cell>
          <cell r="C732">
            <v>10861353</v>
          </cell>
          <cell r="D732">
            <v>2173</v>
          </cell>
          <cell r="E732">
            <v>8166666</v>
          </cell>
          <cell r="F732"/>
          <cell r="G732"/>
        </row>
        <row r="733">
          <cell r="A733">
            <v>412050</v>
          </cell>
          <cell r="B733">
            <v>103674</v>
          </cell>
          <cell r="C733">
            <v>6817423</v>
          </cell>
          <cell r="D733">
            <v>85399</v>
          </cell>
          <cell r="E733">
            <v>4673712</v>
          </cell>
          <cell r="F733"/>
          <cell r="G733"/>
        </row>
        <row r="734">
          <cell r="A734">
            <v>412100</v>
          </cell>
          <cell r="B734">
            <v>67541</v>
          </cell>
          <cell r="C734">
            <v>14458372</v>
          </cell>
          <cell r="D734">
            <v>9530</v>
          </cell>
          <cell r="E734">
            <v>12089460</v>
          </cell>
          <cell r="F734"/>
          <cell r="G734"/>
        </row>
        <row r="735">
          <cell r="A735">
            <v>412600</v>
          </cell>
          <cell r="B735">
            <v>113538</v>
          </cell>
          <cell r="C735">
            <v>5076443</v>
          </cell>
          <cell r="D735">
            <v>35077</v>
          </cell>
          <cell r="E735">
            <v>6888</v>
          </cell>
          <cell r="F735"/>
          <cell r="G735"/>
        </row>
        <row r="736">
          <cell r="A736">
            <v>412700</v>
          </cell>
          <cell r="B736"/>
          <cell r="C736">
            <v>2383821</v>
          </cell>
          <cell r="D736">
            <v>53879</v>
          </cell>
          <cell r="E736">
            <v>3950462</v>
          </cell>
          <cell r="F736"/>
          <cell r="G736"/>
        </row>
        <row r="737">
          <cell r="A737">
            <v>412790</v>
          </cell>
          <cell r="B737">
            <v>35669</v>
          </cell>
          <cell r="C737">
            <v>30188415</v>
          </cell>
          <cell r="D737">
            <v>67209</v>
          </cell>
          <cell r="E737">
            <v>15103078</v>
          </cell>
          <cell r="F737"/>
          <cell r="G737"/>
        </row>
        <row r="738">
          <cell r="A738">
            <v>420125</v>
          </cell>
          <cell r="B738">
            <v>312946</v>
          </cell>
          <cell r="C738">
            <v>19126118</v>
          </cell>
          <cell r="D738">
            <v>56123</v>
          </cell>
          <cell r="E738">
            <v>9152378</v>
          </cell>
          <cell r="F738"/>
          <cell r="G738"/>
        </row>
        <row r="739">
          <cell r="A739">
            <v>420130</v>
          </cell>
          <cell r="B739">
            <v>417347</v>
          </cell>
          <cell r="C739"/>
          <cell r="D739">
            <v>1452902</v>
          </cell>
          <cell r="E739"/>
          <cell r="F739"/>
          <cell r="G739"/>
        </row>
        <row r="740">
          <cell r="A740">
            <v>420170</v>
          </cell>
          <cell r="B740"/>
          <cell r="C740"/>
          <cell r="D740"/>
          <cell r="E740"/>
          <cell r="F740"/>
          <cell r="G740"/>
        </row>
        <row r="741">
          <cell r="A741">
            <v>420195</v>
          </cell>
          <cell r="B741">
            <v>370</v>
          </cell>
          <cell r="C741"/>
          <cell r="D741"/>
          <cell r="E741"/>
          <cell r="F741"/>
          <cell r="G741"/>
        </row>
        <row r="742">
          <cell r="A742">
            <v>420250</v>
          </cell>
          <cell r="B742">
            <v>52527</v>
          </cell>
          <cell r="C742">
            <v>5065821</v>
          </cell>
          <cell r="D742">
            <v>68904</v>
          </cell>
          <cell r="E742">
            <v>2042488</v>
          </cell>
          <cell r="F742"/>
          <cell r="G742"/>
        </row>
        <row r="743">
          <cell r="A743">
            <v>420300</v>
          </cell>
          <cell r="B743">
            <v>238940</v>
          </cell>
          <cell r="C743"/>
          <cell r="D743">
            <v>269703</v>
          </cell>
          <cell r="E743"/>
          <cell r="F743"/>
          <cell r="G743"/>
        </row>
        <row r="744">
          <cell r="A744">
            <v>420360</v>
          </cell>
          <cell r="B744">
            <v>839793</v>
          </cell>
          <cell r="C744">
            <v>96577438</v>
          </cell>
          <cell r="D744">
            <v>733249</v>
          </cell>
          <cell r="E744">
            <v>17307991</v>
          </cell>
          <cell r="F744"/>
          <cell r="G744">
            <v>0</v>
          </cell>
        </row>
        <row r="745">
          <cell r="A745">
            <v>420400</v>
          </cell>
          <cell r="B745">
            <v>162133</v>
          </cell>
          <cell r="C745">
            <v>9243528</v>
          </cell>
          <cell r="D745">
            <v>122815</v>
          </cell>
          <cell r="E745">
            <v>8362596</v>
          </cell>
          <cell r="F745"/>
          <cell r="G745"/>
        </row>
        <row r="746">
          <cell r="A746">
            <v>420410</v>
          </cell>
          <cell r="B746">
            <v>0</v>
          </cell>
          <cell r="C746"/>
          <cell r="D746"/>
          <cell r="E746"/>
          <cell r="F746"/>
          <cell r="G746"/>
        </row>
        <row r="747">
          <cell r="A747">
            <v>420445</v>
          </cell>
          <cell r="B747">
            <v>200</v>
          </cell>
          <cell r="C747">
            <v>8415941</v>
          </cell>
          <cell r="D747">
            <v>3878</v>
          </cell>
          <cell r="E747">
            <v>6384850</v>
          </cell>
          <cell r="F747"/>
          <cell r="G747"/>
        </row>
        <row r="748">
          <cell r="A748">
            <v>420490</v>
          </cell>
          <cell r="B748">
            <v>321252</v>
          </cell>
          <cell r="C748">
            <v>40331420</v>
          </cell>
          <cell r="D748">
            <v>322301</v>
          </cell>
          <cell r="E748">
            <v>19428797</v>
          </cell>
          <cell r="F748"/>
          <cell r="G748"/>
        </row>
        <row r="749">
          <cell r="A749">
            <v>420517</v>
          </cell>
          <cell r="B749">
            <v>7309</v>
          </cell>
          <cell r="C749">
            <v>8020956</v>
          </cell>
          <cell r="D749">
            <v>4147</v>
          </cell>
          <cell r="E749">
            <v>5535856</v>
          </cell>
          <cell r="F749">
            <v>0</v>
          </cell>
          <cell r="G749"/>
        </row>
        <row r="750">
          <cell r="A750">
            <v>420580</v>
          </cell>
          <cell r="B750">
            <v>685389</v>
          </cell>
          <cell r="C750">
            <v>32948240</v>
          </cell>
          <cell r="D750">
            <v>674503</v>
          </cell>
          <cell r="E750">
            <v>21665258</v>
          </cell>
          <cell r="F750"/>
          <cell r="G750"/>
        </row>
        <row r="751">
          <cell r="A751">
            <v>420660</v>
          </cell>
          <cell r="B751">
            <v>79223</v>
          </cell>
          <cell r="C751">
            <v>24054742</v>
          </cell>
          <cell r="D751">
            <v>87743</v>
          </cell>
          <cell r="E751">
            <v>15518798</v>
          </cell>
          <cell r="F751"/>
          <cell r="G751"/>
        </row>
        <row r="752">
          <cell r="A752">
            <v>420680</v>
          </cell>
          <cell r="B752">
            <v>70205</v>
          </cell>
          <cell r="C752">
            <v>10712826</v>
          </cell>
          <cell r="D752">
            <v>94313</v>
          </cell>
          <cell r="E752">
            <v>7001053</v>
          </cell>
          <cell r="F752"/>
          <cell r="G752"/>
        </row>
        <row r="753">
          <cell r="A753">
            <v>420757</v>
          </cell>
          <cell r="B753">
            <v>89119</v>
          </cell>
          <cell r="C753">
            <v>12885883</v>
          </cell>
          <cell r="D753">
            <v>83331</v>
          </cell>
          <cell r="E753">
            <v>9177782</v>
          </cell>
          <cell r="F753"/>
          <cell r="G753"/>
        </row>
        <row r="754">
          <cell r="A754">
            <v>420860</v>
          </cell>
          <cell r="B754">
            <v>279</v>
          </cell>
          <cell r="C754">
            <v>20848</v>
          </cell>
          <cell r="D754">
            <v>129</v>
          </cell>
          <cell r="E754">
            <v>84095</v>
          </cell>
          <cell r="F754"/>
          <cell r="G754"/>
        </row>
        <row r="755">
          <cell r="A755">
            <v>420890</v>
          </cell>
          <cell r="B755">
            <v>5369094</v>
          </cell>
          <cell r="C755">
            <v>158587382</v>
          </cell>
          <cell r="D755">
            <v>7441168</v>
          </cell>
          <cell r="E755">
            <v>140923457</v>
          </cell>
          <cell r="F755"/>
          <cell r="G755"/>
        </row>
        <row r="756">
          <cell r="A756">
            <v>421040</v>
          </cell>
          <cell r="B756">
            <v>149</v>
          </cell>
          <cell r="C756">
            <v>2449</v>
          </cell>
          <cell r="D756">
            <v>7</v>
          </cell>
          <cell r="E756"/>
          <cell r="F756"/>
          <cell r="G756"/>
        </row>
        <row r="757">
          <cell r="A757">
            <v>421060</v>
          </cell>
          <cell r="B757">
            <v>362303</v>
          </cell>
          <cell r="C757">
            <v>9871027</v>
          </cell>
          <cell r="D757">
            <v>808433</v>
          </cell>
          <cell r="E757">
            <v>10396874</v>
          </cell>
          <cell r="F757"/>
          <cell r="G757"/>
        </row>
        <row r="758">
          <cell r="A758">
            <v>421090</v>
          </cell>
          <cell r="B758"/>
          <cell r="C758">
            <v>472763</v>
          </cell>
          <cell r="D758"/>
          <cell r="E758">
            <v>499950</v>
          </cell>
          <cell r="F758"/>
          <cell r="G758"/>
        </row>
        <row r="759">
          <cell r="A759">
            <v>421165</v>
          </cell>
          <cell r="B759"/>
          <cell r="C759">
            <v>6293354</v>
          </cell>
          <cell r="D759"/>
          <cell r="E759">
            <v>7196642</v>
          </cell>
          <cell r="F759"/>
          <cell r="G759"/>
        </row>
        <row r="760">
          <cell r="A760">
            <v>421260</v>
          </cell>
          <cell r="B760">
            <v>38944</v>
          </cell>
          <cell r="C760">
            <v>3636895</v>
          </cell>
          <cell r="D760">
            <v>47385</v>
          </cell>
          <cell r="E760">
            <v>2973399</v>
          </cell>
          <cell r="F760"/>
          <cell r="G760"/>
        </row>
        <row r="761">
          <cell r="A761">
            <v>421490</v>
          </cell>
          <cell r="B761">
            <v>84939</v>
          </cell>
          <cell r="C761">
            <v>10592355</v>
          </cell>
          <cell r="D761">
            <v>85901</v>
          </cell>
          <cell r="E761">
            <v>7876734</v>
          </cell>
          <cell r="F761"/>
          <cell r="G761"/>
        </row>
        <row r="762">
          <cell r="A762">
            <v>421580</v>
          </cell>
          <cell r="B762">
            <v>3797807</v>
          </cell>
          <cell r="C762">
            <v>129450400</v>
          </cell>
          <cell r="D762">
            <v>3682110</v>
          </cell>
          <cell r="E762">
            <v>115769585</v>
          </cell>
          <cell r="F762"/>
          <cell r="G762"/>
        </row>
        <row r="763">
          <cell r="A763">
            <v>421620</v>
          </cell>
          <cell r="B763">
            <v>949305</v>
          </cell>
          <cell r="C763">
            <v>51589878</v>
          </cell>
          <cell r="D763">
            <v>1990025</v>
          </cell>
          <cell r="E763">
            <v>54841811</v>
          </cell>
          <cell r="F763"/>
          <cell r="G763"/>
        </row>
        <row r="764">
          <cell r="A764">
            <v>421690</v>
          </cell>
          <cell r="B764">
            <v>1481</v>
          </cell>
          <cell r="C764">
            <v>52625604</v>
          </cell>
          <cell r="D764">
            <v>16</v>
          </cell>
          <cell r="E764"/>
          <cell r="F764"/>
          <cell r="G764"/>
        </row>
        <row r="765">
          <cell r="A765">
            <v>421710</v>
          </cell>
          <cell r="B765">
            <v>61869</v>
          </cell>
          <cell r="C765">
            <v>6282057</v>
          </cell>
          <cell r="D765">
            <v>48712</v>
          </cell>
          <cell r="E765">
            <v>4268267</v>
          </cell>
          <cell r="F765"/>
          <cell r="G765"/>
        </row>
        <row r="766">
          <cell r="A766">
            <v>421790</v>
          </cell>
          <cell r="B766">
            <v>189606</v>
          </cell>
          <cell r="C766">
            <v>33919816</v>
          </cell>
          <cell r="D766">
            <v>189156</v>
          </cell>
          <cell r="E766">
            <v>24934116</v>
          </cell>
          <cell r="F766"/>
          <cell r="G766"/>
        </row>
        <row r="767">
          <cell r="A767">
            <v>421850</v>
          </cell>
          <cell r="B767">
            <v>66</v>
          </cell>
          <cell r="C767"/>
          <cell r="D767">
            <v>2441</v>
          </cell>
          <cell r="E767"/>
          <cell r="F767"/>
          <cell r="G767"/>
        </row>
        <row r="768">
          <cell r="A768">
            <v>430055</v>
          </cell>
          <cell r="B768">
            <v>266</v>
          </cell>
          <cell r="C768">
            <v>0</v>
          </cell>
          <cell r="D768">
            <v>2558</v>
          </cell>
          <cell r="E768">
            <v>0</v>
          </cell>
          <cell r="F768"/>
          <cell r="G768"/>
        </row>
        <row r="769">
          <cell r="A769">
            <v>430120</v>
          </cell>
          <cell r="B769">
            <v>28930</v>
          </cell>
          <cell r="C769">
            <v>13559675</v>
          </cell>
          <cell r="D769">
            <v>13240</v>
          </cell>
          <cell r="E769">
            <v>11235245</v>
          </cell>
          <cell r="F769"/>
          <cell r="G769"/>
        </row>
        <row r="770">
          <cell r="A770">
            <v>430140</v>
          </cell>
          <cell r="B770">
            <v>33957</v>
          </cell>
          <cell r="C770">
            <v>7997230</v>
          </cell>
          <cell r="D770">
            <v>84209</v>
          </cell>
          <cell r="E770">
            <v>10344728</v>
          </cell>
          <cell r="F770"/>
          <cell r="G770"/>
        </row>
        <row r="771">
          <cell r="A771">
            <v>430250</v>
          </cell>
          <cell r="B771">
            <v>3739</v>
          </cell>
          <cell r="C771">
            <v>174111</v>
          </cell>
          <cell r="D771">
            <v>3713</v>
          </cell>
          <cell r="E771">
            <v>50</v>
          </cell>
          <cell r="F771"/>
          <cell r="G771"/>
        </row>
        <row r="772">
          <cell r="A772">
            <v>430420</v>
          </cell>
          <cell r="B772">
            <v>353768</v>
          </cell>
          <cell r="C772">
            <v>8448991</v>
          </cell>
          <cell r="D772">
            <v>307974</v>
          </cell>
          <cell r="E772">
            <v>22119966</v>
          </cell>
          <cell r="F772"/>
          <cell r="G772">
            <v>0</v>
          </cell>
        </row>
        <row r="773">
          <cell r="A773">
            <v>430512</v>
          </cell>
          <cell r="B773">
            <v>268</v>
          </cell>
          <cell r="C773">
            <v>4663599</v>
          </cell>
          <cell r="D773">
            <v>853</v>
          </cell>
          <cell r="E773">
            <v>7411594</v>
          </cell>
          <cell r="F773"/>
          <cell r="G773"/>
        </row>
        <row r="774">
          <cell r="A774">
            <v>430710</v>
          </cell>
          <cell r="B774"/>
          <cell r="C774">
            <v>359584</v>
          </cell>
          <cell r="D774"/>
          <cell r="E774"/>
          <cell r="F774"/>
          <cell r="G774"/>
        </row>
        <row r="775">
          <cell r="A775">
            <v>430960</v>
          </cell>
          <cell r="B775">
            <v>107</v>
          </cell>
          <cell r="C775"/>
          <cell r="D775">
            <v>1738</v>
          </cell>
          <cell r="E775"/>
          <cell r="F775"/>
          <cell r="G775"/>
        </row>
        <row r="776">
          <cell r="A776">
            <v>430965</v>
          </cell>
          <cell r="B776">
            <v>10</v>
          </cell>
          <cell r="C776">
            <v>2554362</v>
          </cell>
          <cell r="D776"/>
          <cell r="E776">
            <v>3861224</v>
          </cell>
          <cell r="F776"/>
          <cell r="G776"/>
        </row>
        <row r="777">
          <cell r="A777">
            <v>430990</v>
          </cell>
          <cell r="B777"/>
          <cell r="C777">
            <v>5838196</v>
          </cell>
          <cell r="D777"/>
          <cell r="E777">
            <v>6872348</v>
          </cell>
          <cell r="F777"/>
          <cell r="G777"/>
        </row>
        <row r="778">
          <cell r="A778">
            <v>431113</v>
          </cell>
          <cell r="B778">
            <v>67839</v>
          </cell>
          <cell r="C778">
            <v>23438534</v>
          </cell>
          <cell r="D778">
            <v>43327</v>
          </cell>
          <cell r="E778">
            <v>7336238</v>
          </cell>
          <cell r="F778"/>
          <cell r="G778"/>
        </row>
        <row r="779">
          <cell r="A779">
            <v>431115</v>
          </cell>
          <cell r="B779">
            <v>1968</v>
          </cell>
          <cell r="C779">
            <v>7052019</v>
          </cell>
          <cell r="D779">
            <v>2815</v>
          </cell>
          <cell r="E779">
            <v>4243376</v>
          </cell>
          <cell r="F779"/>
          <cell r="G779"/>
        </row>
        <row r="780">
          <cell r="A780">
            <v>431150</v>
          </cell>
          <cell r="B780"/>
          <cell r="C780">
            <v>2178956</v>
          </cell>
          <cell r="D780"/>
          <cell r="E780">
            <v>1200525</v>
          </cell>
          <cell r="F780"/>
          <cell r="G780"/>
        </row>
        <row r="781">
          <cell r="A781">
            <v>431215</v>
          </cell>
          <cell r="B781">
            <v>34517</v>
          </cell>
          <cell r="C781">
            <v>3024580</v>
          </cell>
          <cell r="D781">
            <v>20805</v>
          </cell>
          <cell r="E781">
            <v>3592060</v>
          </cell>
          <cell r="F781"/>
          <cell r="G781"/>
        </row>
        <row r="782">
          <cell r="A782">
            <v>431460</v>
          </cell>
          <cell r="B782"/>
          <cell r="C782">
            <v>370510</v>
          </cell>
          <cell r="D782"/>
          <cell r="E782">
            <v>6352</v>
          </cell>
          <cell r="F782"/>
          <cell r="G782"/>
        </row>
        <row r="783">
          <cell r="A783">
            <v>431507</v>
          </cell>
          <cell r="B783">
            <v>50</v>
          </cell>
          <cell r="C783">
            <v>18560</v>
          </cell>
          <cell r="D783">
            <v>21</v>
          </cell>
          <cell r="E783">
            <v>60594</v>
          </cell>
          <cell r="F783"/>
          <cell r="G783"/>
        </row>
        <row r="784">
          <cell r="A784">
            <v>431620</v>
          </cell>
          <cell r="B784"/>
          <cell r="C784">
            <v>6215161</v>
          </cell>
          <cell r="D784"/>
          <cell r="E784">
            <v>5198077</v>
          </cell>
          <cell r="F784"/>
          <cell r="G784"/>
        </row>
        <row r="785">
          <cell r="A785">
            <v>431630</v>
          </cell>
          <cell r="B785">
            <v>8566</v>
          </cell>
          <cell r="C785">
            <v>397170</v>
          </cell>
          <cell r="D785">
            <v>19950</v>
          </cell>
          <cell r="E785">
            <v>234101</v>
          </cell>
          <cell r="F785"/>
          <cell r="G785"/>
        </row>
        <row r="786">
          <cell r="A786">
            <v>431700</v>
          </cell>
          <cell r="B786"/>
          <cell r="C786">
            <v>2445918</v>
          </cell>
          <cell r="D786"/>
          <cell r="E786">
            <v>3424356</v>
          </cell>
          <cell r="F786"/>
          <cell r="G786"/>
        </row>
        <row r="787">
          <cell r="A787">
            <v>431740</v>
          </cell>
          <cell r="B787">
            <v>69143</v>
          </cell>
          <cell r="C787">
            <v>47233105</v>
          </cell>
          <cell r="D787">
            <v>66879</v>
          </cell>
          <cell r="E787">
            <v>60343550</v>
          </cell>
          <cell r="F787"/>
          <cell r="G787"/>
        </row>
        <row r="788">
          <cell r="A788">
            <v>431936</v>
          </cell>
          <cell r="B788"/>
          <cell r="C788"/>
          <cell r="D788">
            <v>1257</v>
          </cell>
          <cell r="E788">
            <v>0</v>
          </cell>
          <cell r="F788"/>
          <cell r="G788"/>
        </row>
        <row r="789">
          <cell r="A789">
            <v>431973</v>
          </cell>
          <cell r="B789">
            <v>115874</v>
          </cell>
          <cell r="C789">
            <v>64729</v>
          </cell>
          <cell r="D789">
            <v>59753</v>
          </cell>
          <cell r="E789">
            <v>81810</v>
          </cell>
          <cell r="F789"/>
          <cell r="G789"/>
        </row>
        <row r="790">
          <cell r="A790">
            <v>431980</v>
          </cell>
          <cell r="B790">
            <v>1809</v>
          </cell>
          <cell r="C790"/>
          <cell r="D790">
            <v>319</v>
          </cell>
          <cell r="E790"/>
          <cell r="F790"/>
          <cell r="G790"/>
        </row>
        <row r="791">
          <cell r="A791">
            <v>432090</v>
          </cell>
          <cell r="B791">
            <v>230494</v>
          </cell>
          <cell r="C791">
            <v>16246378</v>
          </cell>
          <cell r="D791">
            <v>195383</v>
          </cell>
          <cell r="E791">
            <v>9112178</v>
          </cell>
          <cell r="F791"/>
          <cell r="G791"/>
        </row>
        <row r="792">
          <cell r="A792">
            <v>432135</v>
          </cell>
          <cell r="B792">
            <v>3</v>
          </cell>
          <cell r="C792">
            <v>787972</v>
          </cell>
          <cell r="D792">
            <v>4359</v>
          </cell>
          <cell r="E792">
            <v>780928</v>
          </cell>
          <cell r="F792"/>
          <cell r="G792"/>
        </row>
        <row r="793">
          <cell r="A793">
            <v>432160</v>
          </cell>
          <cell r="B793">
            <v>311045</v>
          </cell>
          <cell r="C793">
            <v>22432629</v>
          </cell>
          <cell r="D793">
            <v>250186</v>
          </cell>
          <cell r="E793">
            <v>21925954</v>
          </cell>
          <cell r="F793"/>
          <cell r="G793"/>
        </row>
        <row r="794">
          <cell r="A794">
            <v>432210</v>
          </cell>
          <cell r="B794">
            <v>95882</v>
          </cell>
          <cell r="C794">
            <v>76500</v>
          </cell>
          <cell r="D794">
            <v>67489</v>
          </cell>
          <cell r="E794">
            <v>8200</v>
          </cell>
          <cell r="F794"/>
          <cell r="G794"/>
        </row>
        <row r="795">
          <cell r="A795">
            <v>432230</v>
          </cell>
          <cell r="B795">
            <v>237</v>
          </cell>
          <cell r="C795">
            <v>135604</v>
          </cell>
          <cell r="D795">
            <v>8427</v>
          </cell>
          <cell r="E795">
            <v>33388</v>
          </cell>
          <cell r="F795"/>
          <cell r="G795"/>
        </row>
        <row r="796">
          <cell r="A796">
            <v>432330</v>
          </cell>
          <cell r="B796">
            <v>5408</v>
          </cell>
          <cell r="C796">
            <v>1700621</v>
          </cell>
          <cell r="D796">
            <v>9543</v>
          </cell>
          <cell r="E796">
            <v>2209059</v>
          </cell>
          <cell r="F796"/>
          <cell r="G796"/>
        </row>
        <row r="797">
          <cell r="A797">
            <v>500020</v>
          </cell>
          <cell r="B797">
            <v>20148</v>
          </cell>
          <cell r="C797">
            <v>14369446</v>
          </cell>
          <cell r="D797">
            <v>69969</v>
          </cell>
          <cell r="E797">
            <v>7937108</v>
          </cell>
          <cell r="F797"/>
          <cell r="G797"/>
        </row>
        <row r="798">
          <cell r="A798">
            <v>500290</v>
          </cell>
          <cell r="B798">
            <v>137000</v>
          </cell>
          <cell r="C798">
            <v>5796019</v>
          </cell>
          <cell r="D798">
            <v>167635</v>
          </cell>
          <cell r="E798">
            <v>7966072</v>
          </cell>
          <cell r="F798"/>
          <cell r="G798"/>
        </row>
        <row r="799">
          <cell r="A799">
            <v>500500</v>
          </cell>
          <cell r="B799">
            <v>47084</v>
          </cell>
          <cell r="C799">
            <v>26246763</v>
          </cell>
          <cell r="D799">
            <v>21034</v>
          </cell>
          <cell r="E799">
            <v>16402328</v>
          </cell>
          <cell r="F799"/>
          <cell r="G799"/>
        </row>
        <row r="800">
          <cell r="A800">
            <v>500560</v>
          </cell>
          <cell r="B800">
            <v>196</v>
          </cell>
          <cell r="C800"/>
          <cell r="D800">
            <v>1</v>
          </cell>
          <cell r="E800"/>
          <cell r="F800"/>
          <cell r="G800"/>
        </row>
        <row r="801">
          <cell r="A801">
            <v>500720</v>
          </cell>
          <cell r="B801">
            <v>399953</v>
          </cell>
          <cell r="C801">
            <v>89425726</v>
          </cell>
          <cell r="D801">
            <v>355798</v>
          </cell>
          <cell r="E801">
            <v>60929107</v>
          </cell>
          <cell r="F801"/>
          <cell r="G801"/>
        </row>
        <row r="802">
          <cell r="A802">
            <v>500790</v>
          </cell>
          <cell r="B802"/>
          <cell r="C802">
            <v>111887655</v>
          </cell>
          <cell r="D802"/>
          <cell r="E802">
            <v>84880290</v>
          </cell>
          <cell r="F802"/>
          <cell r="G802"/>
        </row>
        <row r="803">
          <cell r="A803">
            <v>510385</v>
          </cell>
          <cell r="B803">
            <v>10687</v>
          </cell>
          <cell r="C803">
            <v>15241932</v>
          </cell>
          <cell r="D803">
            <v>5496</v>
          </cell>
          <cell r="E803">
            <v>11605464</v>
          </cell>
          <cell r="F803"/>
          <cell r="G803"/>
        </row>
        <row r="804">
          <cell r="A804">
            <v>510550</v>
          </cell>
          <cell r="B804"/>
          <cell r="C804"/>
          <cell r="D804">
            <v>1</v>
          </cell>
          <cell r="E804"/>
          <cell r="F804"/>
          <cell r="G804"/>
        </row>
        <row r="805">
          <cell r="A805">
            <v>510637</v>
          </cell>
          <cell r="B805">
            <v>92267</v>
          </cell>
          <cell r="C805">
            <v>8662248</v>
          </cell>
          <cell r="D805">
            <v>75591</v>
          </cell>
          <cell r="E805">
            <v>21578740</v>
          </cell>
          <cell r="F805"/>
          <cell r="G805"/>
        </row>
        <row r="806">
          <cell r="A806">
            <v>520090</v>
          </cell>
          <cell r="B806"/>
          <cell r="C806"/>
          <cell r="D806"/>
          <cell r="E806">
            <v>18450</v>
          </cell>
          <cell r="F806"/>
          <cell r="G806"/>
        </row>
        <row r="807">
          <cell r="A807">
            <v>520235</v>
          </cell>
          <cell r="B807">
            <v>892</v>
          </cell>
          <cell r="C807">
            <v>1182415</v>
          </cell>
          <cell r="D807">
            <v>543</v>
          </cell>
          <cell r="E807">
            <v>784186</v>
          </cell>
          <cell r="F807"/>
          <cell r="G807"/>
        </row>
        <row r="808">
          <cell r="A808">
            <v>520440</v>
          </cell>
          <cell r="B808">
            <v>3469</v>
          </cell>
          <cell r="C808">
            <v>1056176</v>
          </cell>
          <cell r="D808">
            <v>5131</v>
          </cell>
          <cell r="E808">
            <v>1068229</v>
          </cell>
          <cell r="F808"/>
          <cell r="G808"/>
        </row>
        <row r="809">
          <cell r="A809">
            <v>520547</v>
          </cell>
          <cell r="B809">
            <v>2002</v>
          </cell>
          <cell r="C809">
            <v>7949083</v>
          </cell>
          <cell r="D809">
            <v>3673</v>
          </cell>
          <cell r="E809">
            <v>5122848</v>
          </cell>
          <cell r="F809">
            <v>0</v>
          </cell>
          <cell r="G809"/>
        </row>
        <row r="810">
          <cell r="A810">
            <v>110170</v>
          </cell>
          <cell r="B810">
            <v>12962</v>
          </cell>
          <cell r="C810"/>
          <cell r="D810">
            <v>10035</v>
          </cell>
          <cell r="E810"/>
          <cell r="F810"/>
          <cell r="G810"/>
        </row>
        <row r="811">
          <cell r="A811">
            <v>140023</v>
          </cell>
          <cell r="B811">
            <v>2452</v>
          </cell>
          <cell r="C811">
            <v>79608</v>
          </cell>
          <cell r="D811">
            <v>6903</v>
          </cell>
          <cell r="E811">
            <v>84193</v>
          </cell>
          <cell r="F811"/>
          <cell r="G811"/>
        </row>
        <row r="812">
          <cell r="A812">
            <v>221080</v>
          </cell>
          <cell r="B812">
            <v>59221</v>
          </cell>
          <cell r="C812">
            <v>694692</v>
          </cell>
          <cell r="D812">
            <v>56122</v>
          </cell>
          <cell r="E812">
            <v>6635900</v>
          </cell>
          <cell r="F812"/>
          <cell r="G812"/>
        </row>
        <row r="813">
          <cell r="A813">
            <v>250750</v>
          </cell>
          <cell r="B813">
            <v>18399</v>
          </cell>
          <cell r="C813">
            <v>12198991</v>
          </cell>
          <cell r="D813"/>
          <cell r="E813">
            <v>67406</v>
          </cell>
          <cell r="F813"/>
          <cell r="G813"/>
        </row>
        <row r="814">
          <cell r="A814">
            <v>270420</v>
          </cell>
          <cell r="B814">
            <v>8758</v>
          </cell>
          <cell r="C814"/>
          <cell r="D814">
            <v>8860</v>
          </cell>
          <cell r="E814">
            <v>108179</v>
          </cell>
          <cell r="F814"/>
          <cell r="G814"/>
        </row>
        <row r="815">
          <cell r="A815">
            <v>291685</v>
          </cell>
          <cell r="B815">
            <v>143787</v>
          </cell>
          <cell r="C815">
            <v>7637607</v>
          </cell>
          <cell r="D815">
            <v>101695</v>
          </cell>
          <cell r="E815">
            <v>4378363</v>
          </cell>
          <cell r="F815"/>
          <cell r="G815"/>
        </row>
        <row r="816">
          <cell r="A816">
            <v>292265</v>
          </cell>
          <cell r="B816"/>
          <cell r="C816">
            <v>1094130</v>
          </cell>
          <cell r="D816"/>
          <cell r="E816">
            <v>802362</v>
          </cell>
          <cell r="F816"/>
          <cell r="G816"/>
        </row>
        <row r="817">
          <cell r="A817">
            <v>320140</v>
          </cell>
          <cell r="B817">
            <v>317351</v>
          </cell>
          <cell r="C817">
            <v>46852751</v>
          </cell>
          <cell r="D817">
            <v>288630</v>
          </cell>
          <cell r="E817">
            <v>36003441</v>
          </cell>
          <cell r="F817"/>
          <cell r="G817"/>
        </row>
        <row r="818">
          <cell r="A818">
            <v>320150</v>
          </cell>
          <cell r="B818">
            <v>235653</v>
          </cell>
          <cell r="C818">
            <v>2594112</v>
          </cell>
          <cell r="D818">
            <v>123683</v>
          </cell>
          <cell r="E818">
            <v>2683468</v>
          </cell>
          <cell r="F818"/>
          <cell r="G818"/>
        </row>
        <row r="819">
          <cell r="A819">
            <v>320260</v>
          </cell>
          <cell r="B819">
            <v>93396</v>
          </cell>
          <cell r="C819">
            <v>13797219</v>
          </cell>
          <cell r="D819">
            <v>97361</v>
          </cell>
          <cell r="E819">
            <v>12585459</v>
          </cell>
          <cell r="F819"/>
          <cell r="G819"/>
        </row>
        <row r="820">
          <cell r="A820">
            <v>320380</v>
          </cell>
          <cell r="B820">
            <v>6551</v>
          </cell>
          <cell r="C820">
            <v>13356930</v>
          </cell>
          <cell r="D820">
            <v>8918</v>
          </cell>
          <cell r="E820">
            <v>7620526</v>
          </cell>
          <cell r="F820"/>
          <cell r="G820"/>
        </row>
        <row r="821">
          <cell r="A821">
            <v>320420</v>
          </cell>
          <cell r="B821">
            <v>80757</v>
          </cell>
          <cell r="C821">
            <v>6462568</v>
          </cell>
          <cell r="D821">
            <v>57941</v>
          </cell>
          <cell r="E821">
            <v>3907776</v>
          </cell>
          <cell r="F821"/>
          <cell r="G821"/>
        </row>
        <row r="822">
          <cell r="A822">
            <v>320465</v>
          </cell>
          <cell r="B822">
            <v>142843</v>
          </cell>
          <cell r="C822">
            <v>2564181</v>
          </cell>
          <cell r="D822">
            <v>112983</v>
          </cell>
          <cell r="E822">
            <v>1855342</v>
          </cell>
          <cell r="F822"/>
          <cell r="G822"/>
        </row>
        <row r="823">
          <cell r="A823">
            <v>330515</v>
          </cell>
          <cell r="B823">
            <v>1</v>
          </cell>
          <cell r="C823">
            <v>1094408</v>
          </cell>
          <cell r="D823"/>
          <cell r="E823"/>
          <cell r="F823"/>
          <cell r="G823"/>
        </row>
        <row r="824">
          <cell r="A824">
            <v>350130</v>
          </cell>
          <cell r="B824">
            <v>53396</v>
          </cell>
          <cell r="C824"/>
          <cell r="D824">
            <v>117963</v>
          </cell>
          <cell r="E824">
            <v>23408556</v>
          </cell>
          <cell r="F824"/>
          <cell r="G824"/>
        </row>
        <row r="825">
          <cell r="A825">
            <v>350270</v>
          </cell>
          <cell r="B825">
            <v>3140</v>
          </cell>
          <cell r="C825">
            <v>556942</v>
          </cell>
          <cell r="D825">
            <v>9200</v>
          </cell>
          <cell r="E825">
            <v>271933</v>
          </cell>
          <cell r="F825"/>
          <cell r="G825"/>
        </row>
        <row r="826">
          <cell r="A826">
            <v>350340</v>
          </cell>
          <cell r="B826">
            <v>30605</v>
          </cell>
          <cell r="C826">
            <v>7017577</v>
          </cell>
          <cell r="D826">
            <v>44011</v>
          </cell>
          <cell r="E826">
            <v>6375780</v>
          </cell>
          <cell r="F826"/>
          <cell r="G826"/>
        </row>
        <row r="827">
          <cell r="A827">
            <v>350450</v>
          </cell>
          <cell r="B827"/>
          <cell r="C827">
            <v>14</v>
          </cell>
          <cell r="D827"/>
          <cell r="E827"/>
          <cell r="F827"/>
          <cell r="G827"/>
        </row>
        <row r="828">
          <cell r="A828">
            <v>350550</v>
          </cell>
          <cell r="B828">
            <v>2119</v>
          </cell>
          <cell r="C828">
            <v>15869260</v>
          </cell>
          <cell r="D828">
            <v>3547</v>
          </cell>
          <cell r="E828">
            <v>3616293</v>
          </cell>
          <cell r="F828"/>
          <cell r="G828"/>
        </row>
        <row r="829">
          <cell r="A829">
            <v>350600</v>
          </cell>
          <cell r="B829">
            <v>177107</v>
          </cell>
          <cell r="C829">
            <v>189240070</v>
          </cell>
          <cell r="D829">
            <v>358434</v>
          </cell>
          <cell r="E829">
            <v>220187967</v>
          </cell>
          <cell r="F829">
            <v>0</v>
          </cell>
          <cell r="G829"/>
        </row>
        <row r="830">
          <cell r="A830">
            <v>350700</v>
          </cell>
          <cell r="B830">
            <v>825135</v>
          </cell>
          <cell r="C830">
            <v>21284174</v>
          </cell>
          <cell r="D830">
            <v>796733</v>
          </cell>
          <cell r="E830">
            <v>23484197</v>
          </cell>
          <cell r="F830"/>
          <cell r="G830"/>
        </row>
        <row r="831">
          <cell r="A831">
            <v>350750</v>
          </cell>
          <cell r="B831"/>
          <cell r="C831"/>
          <cell r="D831">
            <v>315316</v>
          </cell>
          <cell r="E831"/>
          <cell r="F831"/>
          <cell r="G831"/>
        </row>
        <row r="832">
          <cell r="A832">
            <v>351330</v>
          </cell>
          <cell r="B832">
            <v>29</v>
          </cell>
          <cell r="C832">
            <v>4670073</v>
          </cell>
          <cell r="D832">
            <v>3968</v>
          </cell>
          <cell r="E832">
            <v>4839741</v>
          </cell>
          <cell r="F832"/>
          <cell r="G832"/>
        </row>
        <row r="833">
          <cell r="A833">
            <v>351570</v>
          </cell>
          <cell r="B833">
            <v>3345173</v>
          </cell>
          <cell r="C833">
            <v>402314691</v>
          </cell>
          <cell r="D833">
            <v>3541557</v>
          </cell>
          <cell r="E833">
            <v>212518481</v>
          </cell>
          <cell r="F833">
            <v>0</v>
          </cell>
          <cell r="G833">
            <v>0</v>
          </cell>
        </row>
        <row r="834">
          <cell r="A834">
            <v>351580</v>
          </cell>
          <cell r="B834">
            <v>22666</v>
          </cell>
          <cell r="C834">
            <v>6063734</v>
          </cell>
          <cell r="D834">
            <v>5371</v>
          </cell>
          <cell r="E834">
            <v>3729371</v>
          </cell>
          <cell r="F834"/>
          <cell r="G834"/>
        </row>
        <row r="835">
          <cell r="A835">
            <v>351590</v>
          </cell>
          <cell r="B835"/>
          <cell r="C835">
            <v>874148</v>
          </cell>
          <cell r="D835"/>
          <cell r="E835">
            <v>969106</v>
          </cell>
          <cell r="F835"/>
          <cell r="G835"/>
        </row>
        <row r="836">
          <cell r="A836">
            <v>351630</v>
          </cell>
          <cell r="B836">
            <v>3047</v>
          </cell>
          <cell r="C836"/>
          <cell r="D836">
            <v>677</v>
          </cell>
          <cell r="E836"/>
          <cell r="F836"/>
          <cell r="G836"/>
        </row>
        <row r="837">
          <cell r="A837">
            <v>351710</v>
          </cell>
          <cell r="B837">
            <v>1447</v>
          </cell>
          <cell r="C837">
            <v>144283</v>
          </cell>
          <cell r="D837">
            <v>11813</v>
          </cell>
          <cell r="E837">
            <v>170096</v>
          </cell>
          <cell r="F837"/>
          <cell r="G837"/>
        </row>
        <row r="838">
          <cell r="A838">
            <v>351905</v>
          </cell>
          <cell r="B838">
            <v>3198</v>
          </cell>
          <cell r="C838">
            <v>1622344</v>
          </cell>
          <cell r="D838">
            <v>3838</v>
          </cell>
          <cell r="E838">
            <v>2320712</v>
          </cell>
          <cell r="F838"/>
          <cell r="G838"/>
        </row>
        <row r="839">
          <cell r="A839">
            <v>352042</v>
          </cell>
          <cell r="B839">
            <v>4688</v>
          </cell>
          <cell r="C839">
            <v>20340</v>
          </cell>
          <cell r="D839">
            <v>1017</v>
          </cell>
          <cell r="E839">
            <v>1675186</v>
          </cell>
          <cell r="F839"/>
          <cell r="G839"/>
        </row>
        <row r="840">
          <cell r="A840">
            <v>352820</v>
          </cell>
          <cell r="B840">
            <v>841</v>
          </cell>
          <cell r="C840">
            <v>1138271</v>
          </cell>
          <cell r="D840">
            <v>720</v>
          </cell>
          <cell r="E840">
            <v>1437728</v>
          </cell>
          <cell r="F840"/>
          <cell r="G840"/>
        </row>
        <row r="841">
          <cell r="A841">
            <v>352910</v>
          </cell>
          <cell r="B841">
            <v>68</v>
          </cell>
          <cell r="C841">
            <v>1124100</v>
          </cell>
          <cell r="D841"/>
          <cell r="E841">
            <v>957628</v>
          </cell>
          <cell r="F841"/>
          <cell r="G841"/>
        </row>
        <row r="842">
          <cell r="A842">
            <v>353010</v>
          </cell>
          <cell r="B842">
            <v>47844</v>
          </cell>
          <cell r="C842">
            <v>11520774</v>
          </cell>
          <cell r="D842">
            <v>61811</v>
          </cell>
          <cell r="E842">
            <v>10048977</v>
          </cell>
          <cell r="F842"/>
          <cell r="G842"/>
        </row>
        <row r="843">
          <cell r="A843">
            <v>353120</v>
          </cell>
          <cell r="B843">
            <v>17382</v>
          </cell>
          <cell r="C843">
            <v>4486258</v>
          </cell>
          <cell r="D843">
            <v>29800</v>
          </cell>
          <cell r="E843">
            <v>4544072</v>
          </cell>
          <cell r="F843"/>
          <cell r="G843"/>
        </row>
        <row r="844">
          <cell r="A844">
            <v>353280</v>
          </cell>
          <cell r="B844">
            <v>14316</v>
          </cell>
          <cell r="C844">
            <v>1112891</v>
          </cell>
          <cell r="D844"/>
          <cell r="E844"/>
          <cell r="F844"/>
          <cell r="G844"/>
        </row>
        <row r="845">
          <cell r="A845">
            <v>353300</v>
          </cell>
          <cell r="B845"/>
          <cell r="C845">
            <v>8984207</v>
          </cell>
          <cell r="D845"/>
          <cell r="E845">
            <v>10700975</v>
          </cell>
          <cell r="F845"/>
          <cell r="G845"/>
        </row>
        <row r="846">
          <cell r="A846">
            <v>353420</v>
          </cell>
          <cell r="B846">
            <v>50</v>
          </cell>
          <cell r="C846">
            <v>3112136</v>
          </cell>
          <cell r="D846">
            <v>97</v>
          </cell>
          <cell r="E846">
            <v>2366613</v>
          </cell>
          <cell r="F846"/>
          <cell r="G846"/>
        </row>
        <row r="847">
          <cell r="A847">
            <v>353510</v>
          </cell>
          <cell r="B847">
            <v>110081</v>
          </cell>
          <cell r="C847">
            <v>8466434</v>
          </cell>
          <cell r="D847">
            <v>87091</v>
          </cell>
          <cell r="E847">
            <v>5653438</v>
          </cell>
          <cell r="F847"/>
          <cell r="G847"/>
        </row>
        <row r="848">
          <cell r="A848">
            <v>353570</v>
          </cell>
          <cell r="B848">
            <v>96677</v>
          </cell>
          <cell r="C848">
            <v>12431701</v>
          </cell>
          <cell r="D848">
            <v>55164</v>
          </cell>
          <cell r="E848">
            <v>8774416</v>
          </cell>
          <cell r="F848"/>
          <cell r="G848"/>
        </row>
        <row r="849">
          <cell r="A849">
            <v>353920</v>
          </cell>
          <cell r="B849">
            <v>129504</v>
          </cell>
          <cell r="C849">
            <v>9315598</v>
          </cell>
          <cell r="D849">
            <v>159588</v>
          </cell>
          <cell r="E849">
            <v>11898275</v>
          </cell>
          <cell r="F849"/>
          <cell r="G849"/>
        </row>
        <row r="850">
          <cell r="A850">
            <v>354025</v>
          </cell>
          <cell r="B850">
            <v>30839</v>
          </cell>
          <cell r="C850">
            <v>3342023</v>
          </cell>
          <cell r="D850">
            <v>14647</v>
          </cell>
          <cell r="E850">
            <v>1824954</v>
          </cell>
          <cell r="F850"/>
          <cell r="G850"/>
        </row>
        <row r="851">
          <cell r="A851">
            <v>354085</v>
          </cell>
          <cell r="B851">
            <v>397</v>
          </cell>
          <cell r="C851">
            <v>4237</v>
          </cell>
          <cell r="D851">
            <v>515</v>
          </cell>
          <cell r="E851">
            <v>23302</v>
          </cell>
          <cell r="F851"/>
          <cell r="G851"/>
        </row>
        <row r="852">
          <cell r="A852">
            <v>354170</v>
          </cell>
          <cell r="B852"/>
          <cell r="C852"/>
          <cell r="D852"/>
          <cell r="E852"/>
          <cell r="F852"/>
          <cell r="G852"/>
        </row>
        <row r="853">
          <cell r="A853">
            <v>354250</v>
          </cell>
          <cell r="B853">
            <v>82069</v>
          </cell>
          <cell r="C853">
            <v>6040832</v>
          </cell>
          <cell r="D853">
            <v>81335</v>
          </cell>
          <cell r="E853">
            <v>6096629</v>
          </cell>
          <cell r="F853"/>
          <cell r="G853"/>
        </row>
        <row r="854">
          <cell r="A854">
            <v>354550</v>
          </cell>
          <cell r="B854">
            <v>19522</v>
          </cell>
          <cell r="C854">
            <v>8489152</v>
          </cell>
          <cell r="D854">
            <v>11781</v>
          </cell>
          <cell r="E854">
            <v>3737886</v>
          </cell>
          <cell r="F854"/>
          <cell r="G854"/>
        </row>
        <row r="855">
          <cell r="A855">
            <v>355000</v>
          </cell>
          <cell r="B855">
            <v>138182</v>
          </cell>
          <cell r="C855">
            <v>21788146</v>
          </cell>
          <cell r="D855">
            <v>112622</v>
          </cell>
          <cell r="E855">
            <v>18444629</v>
          </cell>
          <cell r="F855"/>
          <cell r="G855"/>
        </row>
        <row r="856">
          <cell r="A856">
            <v>355360</v>
          </cell>
          <cell r="B856">
            <v>6252</v>
          </cell>
          <cell r="C856">
            <v>5696988</v>
          </cell>
          <cell r="D856">
            <v>37114</v>
          </cell>
          <cell r="E856">
            <v>12474402</v>
          </cell>
          <cell r="F856"/>
          <cell r="G856"/>
        </row>
        <row r="857">
          <cell r="A857">
            <v>355380</v>
          </cell>
          <cell r="B857">
            <v>11961</v>
          </cell>
          <cell r="C857">
            <v>5437289</v>
          </cell>
          <cell r="D857">
            <v>5607</v>
          </cell>
          <cell r="E857">
            <v>5681335</v>
          </cell>
          <cell r="F857"/>
          <cell r="G857"/>
        </row>
        <row r="858">
          <cell r="A858">
            <v>355660</v>
          </cell>
          <cell r="B858">
            <v>3352</v>
          </cell>
          <cell r="C858">
            <v>5916057</v>
          </cell>
          <cell r="D858">
            <v>150</v>
          </cell>
          <cell r="E858">
            <v>4632346</v>
          </cell>
          <cell r="F858"/>
          <cell r="G858"/>
        </row>
        <row r="859">
          <cell r="A859">
            <v>410275</v>
          </cell>
          <cell r="B859">
            <v>4515</v>
          </cell>
          <cell r="C859">
            <v>12072690</v>
          </cell>
          <cell r="D859">
            <v>537</v>
          </cell>
          <cell r="E859">
            <v>9645578</v>
          </cell>
          <cell r="F859"/>
          <cell r="G859"/>
        </row>
        <row r="860">
          <cell r="A860">
            <v>410305</v>
          </cell>
          <cell r="B860">
            <v>1637</v>
          </cell>
          <cell r="C860">
            <v>10512100</v>
          </cell>
          <cell r="D860">
            <v>1747</v>
          </cell>
          <cell r="E860">
            <v>8725026</v>
          </cell>
          <cell r="F860"/>
          <cell r="G860"/>
        </row>
        <row r="861">
          <cell r="A861">
            <v>410340</v>
          </cell>
          <cell r="B861">
            <v>-25935</v>
          </cell>
          <cell r="C861">
            <v>8812112</v>
          </cell>
          <cell r="D861">
            <v>577</v>
          </cell>
          <cell r="E861">
            <v>6835474</v>
          </cell>
          <cell r="F861"/>
          <cell r="G861"/>
        </row>
        <row r="862">
          <cell r="A862">
            <v>410420</v>
          </cell>
          <cell r="B862">
            <v>94740</v>
          </cell>
          <cell r="C862"/>
          <cell r="D862">
            <v>240905</v>
          </cell>
          <cell r="E862"/>
          <cell r="F862"/>
          <cell r="G862"/>
        </row>
        <row r="863">
          <cell r="A863">
            <v>410442</v>
          </cell>
          <cell r="B863">
            <v>24504</v>
          </cell>
          <cell r="C863">
            <v>5976</v>
          </cell>
          <cell r="D863">
            <v>6669</v>
          </cell>
          <cell r="E863">
            <v>8160</v>
          </cell>
          <cell r="F863"/>
          <cell r="G863"/>
        </row>
        <row r="864">
          <cell r="A864">
            <v>410530</v>
          </cell>
          <cell r="B864"/>
          <cell r="C864"/>
          <cell r="D864"/>
          <cell r="E864">
            <v>632502</v>
          </cell>
          <cell r="F864"/>
          <cell r="G864"/>
        </row>
        <row r="865">
          <cell r="A865">
            <v>410645</v>
          </cell>
          <cell r="B865">
            <v>193476</v>
          </cell>
          <cell r="C865">
            <v>19930100</v>
          </cell>
          <cell r="D865">
            <v>154545</v>
          </cell>
          <cell r="E865">
            <v>17195414</v>
          </cell>
          <cell r="F865">
            <v>0</v>
          </cell>
          <cell r="G865"/>
        </row>
        <row r="866">
          <cell r="A866">
            <v>410785</v>
          </cell>
          <cell r="B866">
            <v>68364</v>
          </cell>
          <cell r="C866">
            <v>8899381</v>
          </cell>
          <cell r="D866">
            <v>64081</v>
          </cell>
          <cell r="E866">
            <v>5074803</v>
          </cell>
          <cell r="F866"/>
          <cell r="G866"/>
        </row>
        <row r="867">
          <cell r="A867">
            <v>410965</v>
          </cell>
          <cell r="B867">
            <v>11263</v>
          </cell>
          <cell r="C867"/>
          <cell r="D867">
            <v>10314</v>
          </cell>
          <cell r="E867"/>
          <cell r="F867"/>
          <cell r="G867"/>
        </row>
        <row r="868">
          <cell r="A868">
            <v>410990</v>
          </cell>
          <cell r="B868">
            <v>110</v>
          </cell>
          <cell r="C868">
            <v>7994027</v>
          </cell>
          <cell r="D868">
            <v>1166</v>
          </cell>
          <cell r="E868">
            <v>6042665</v>
          </cell>
          <cell r="F868"/>
          <cell r="G868"/>
        </row>
        <row r="869">
          <cell r="A869">
            <v>411120</v>
          </cell>
          <cell r="B869">
            <v>16742</v>
          </cell>
          <cell r="C869">
            <v>52430263</v>
          </cell>
          <cell r="D869">
            <v>12719</v>
          </cell>
          <cell r="E869">
            <v>25488730</v>
          </cell>
          <cell r="F869"/>
          <cell r="G869"/>
        </row>
        <row r="870">
          <cell r="A870">
            <v>411290</v>
          </cell>
          <cell r="B870">
            <v>3278</v>
          </cell>
          <cell r="C870">
            <v>12872860</v>
          </cell>
          <cell r="D870">
            <v>15050</v>
          </cell>
          <cell r="E870">
            <v>8204396</v>
          </cell>
          <cell r="F870"/>
          <cell r="G870"/>
        </row>
        <row r="871">
          <cell r="A871">
            <v>411300</v>
          </cell>
          <cell r="B871">
            <v>3971</v>
          </cell>
          <cell r="C871">
            <v>435505</v>
          </cell>
          <cell r="D871">
            <v>672</v>
          </cell>
          <cell r="E871">
            <v>44</v>
          </cell>
          <cell r="F871"/>
          <cell r="G871"/>
        </row>
        <row r="872">
          <cell r="A872">
            <v>411360</v>
          </cell>
          <cell r="B872">
            <v>77650</v>
          </cell>
          <cell r="C872"/>
          <cell r="D872">
            <v>73769</v>
          </cell>
          <cell r="E872"/>
          <cell r="F872"/>
          <cell r="G872"/>
        </row>
        <row r="873">
          <cell r="A873">
            <v>411480</v>
          </cell>
          <cell r="B873">
            <v>121999</v>
          </cell>
          <cell r="C873">
            <v>5373699</v>
          </cell>
          <cell r="D873">
            <v>49753</v>
          </cell>
          <cell r="E873">
            <v>22149580</v>
          </cell>
          <cell r="F873"/>
          <cell r="G873"/>
        </row>
        <row r="874">
          <cell r="A874">
            <v>411720</v>
          </cell>
          <cell r="B874">
            <v>279</v>
          </cell>
          <cell r="C874">
            <v>12750926</v>
          </cell>
          <cell r="D874">
            <v>109</v>
          </cell>
          <cell r="E874">
            <v>9475963</v>
          </cell>
          <cell r="F874"/>
          <cell r="G874"/>
        </row>
        <row r="875">
          <cell r="A875">
            <v>411725</v>
          </cell>
          <cell r="B875">
            <v>24302</v>
          </cell>
          <cell r="C875">
            <v>9986392</v>
          </cell>
          <cell r="D875">
            <v>16405</v>
          </cell>
          <cell r="E875">
            <v>11295345</v>
          </cell>
          <cell r="F875"/>
          <cell r="G875"/>
        </row>
        <row r="876">
          <cell r="A876">
            <v>411730</v>
          </cell>
          <cell r="B876"/>
          <cell r="C876">
            <v>7593792</v>
          </cell>
          <cell r="D876"/>
          <cell r="E876">
            <v>5856660</v>
          </cell>
          <cell r="F876"/>
          <cell r="G876"/>
        </row>
        <row r="877">
          <cell r="A877">
            <v>411750</v>
          </cell>
          <cell r="B877">
            <v>7446</v>
          </cell>
          <cell r="C877">
            <v>64243074</v>
          </cell>
          <cell r="D877">
            <v>13882</v>
          </cell>
          <cell r="E877">
            <v>68528244</v>
          </cell>
          <cell r="F877"/>
          <cell r="G877"/>
        </row>
        <row r="878">
          <cell r="A878">
            <v>411960</v>
          </cell>
          <cell r="B878">
            <v>1727</v>
          </cell>
          <cell r="C878">
            <v>798508</v>
          </cell>
          <cell r="D878">
            <v>1680</v>
          </cell>
          <cell r="E878">
            <v>234390</v>
          </cell>
          <cell r="F878"/>
          <cell r="G878"/>
        </row>
        <row r="879">
          <cell r="A879">
            <v>411970</v>
          </cell>
          <cell r="B879">
            <v>12829</v>
          </cell>
          <cell r="C879">
            <v>17204058</v>
          </cell>
          <cell r="D879">
            <v>2935</v>
          </cell>
          <cell r="E879">
            <v>15657127</v>
          </cell>
          <cell r="F879"/>
          <cell r="G879"/>
        </row>
        <row r="880">
          <cell r="A880">
            <v>412015</v>
          </cell>
          <cell r="B880">
            <v>37327</v>
          </cell>
          <cell r="C880">
            <v>10525270</v>
          </cell>
          <cell r="D880"/>
          <cell r="E880"/>
          <cell r="F880"/>
          <cell r="G880"/>
        </row>
        <row r="881">
          <cell r="A881">
            <v>412035</v>
          </cell>
          <cell r="B881"/>
          <cell r="C881"/>
          <cell r="D881">
            <v>34</v>
          </cell>
          <cell r="E881"/>
          <cell r="F881"/>
          <cell r="G881"/>
        </row>
        <row r="882">
          <cell r="A882">
            <v>412040</v>
          </cell>
          <cell r="B882">
            <v>128234</v>
          </cell>
          <cell r="C882"/>
          <cell r="D882">
            <v>153677</v>
          </cell>
          <cell r="E882"/>
          <cell r="F882"/>
          <cell r="G882"/>
        </row>
        <row r="883">
          <cell r="A883">
            <v>412340</v>
          </cell>
          <cell r="B883">
            <v>6655</v>
          </cell>
          <cell r="C883"/>
          <cell r="D883">
            <v>3264</v>
          </cell>
          <cell r="E883"/>
          <cell r="F883"/>
          <cell r="G883"/>
        </row>
        <row r="884">
          <cell r="A884">
            <v>412382</v>
          </cell>
          <cell r="B884">
            <v>443</v>
          </cell>
          <cell r="C884">
            <v>16151791</v>
          </cell>
          <cell r="D884">
            <v>311</v>
          </cell>
          <cell r="E884">
            <v>8536238</v>
          </cell>
          <cell r="F884"/>
          <cell r="G884"/>
        </row>
        <row r="885">
          <cell r="A885">
            <v>412460</v>
          </cell>
          <cell r="B885">
            <v>7855</v>
          </cell>
          <cell r="C885">
            <v>17127839</v>
          </cell>
          <cell r="D885">
            <v>6126</v>
          </cell>
          <cell r="E885">
            <v>14485926</v>
          </cell>
          <cell r="F885"/>
          <cell r="G885">
            <v>0</v>
          </cell>
        </row>
        <row r="886">
          <cell r="A886">
            <v>412470</v>
          </cell>
          <cell r="B886">
            <v>72043</v>
          </cell>
          <cell r="C886">
            <v>24735424</v>
          </cell>
          <cell r="D886">
            <v>95653</v>
          </cell>
          <cell r="E886">
            <v>20827455</v>
          </cell>
          <cell r="F886"/>
          <cell r="G886"/>
        </row>
        <row r="887">
          <cell r="A887">
            <v>412520</v>
          </cell>
          <cell r="B887">
            <v>32564</v>
          </cell>
          <cell r="C887">
            <v>16936590</v>
          </cell>
          <cell r="D887">
            <v>35710</v>
          </cell>
          <cell r="E887">
            <v>15476615</v>
          </cell>
          <cell r="F887">
            <v>0</v>
          </cell>
          <cell r="G887"/>
        </row>
        <row r="888">
          <cell r="A888">
            <v>412535</v>
          </cell>
          <cell r="B888">
            <v>71991</v>
          </cell>
          <cell r="C888">
            <v>2871357</v>
          </cell>
          <cell r="D888">
            <v>63859</v>
          </cell>
          <cell r="E888">
            <v>1738718</v>
          </cell>
          <cell r="F888"/>
          <cell r="G888"/>
        </row>
        <row r="889">
          <cell r="A889">
            <v>412570</v>
          </cell>
          <cell r="B889"/>
          <cell r="C889">
            <v>3037080</v>
          </cell>
          <cell r="D889">
            <v>590</v>
          </cell>
          <cell r="E889">
            <v>3499270</v>
          </cell>
          <cell r="F889"/>
          <cell r="G889"/>
        </row>
        <row r="890">
          <cell r="A890">
            <v>412660</v>
          </cell>
          <cell r="B890"/>
          <cell r="C890">
            <v>7493613</v>
          </cell>
          <cell r="D890"/>
          <cell r="E890"/>
          <cell r="F890"/>
          <cell r="G890"/>
        </row>
        <row r="891">
          <cell r="A891">
            <v>412750</v>
          </cell>
          <cell r="B891">
            <v>470707</v>
          </cell>
          <cell r="C891">
            <v>34434431</v>
          </cell>
          <cell r="D891">
            <v>465075</v>
          </cell>
          <cell r="E891">
            <v>25647110</v>
          </cell>
          <cell r="F891"/>
          <cell r="G891"/>
        </row>
        <row r="892">
          <cell r="A892">
            <v>420209</v>
          </cell>
          <cell r="B892">
            <v>36728</v>
          </cell>
          <cell r="C892">
            <v>5329767</v>
          </cell>
          <cell r="D892">
            <v>40501</v>
          </cell>
          <cell r="E892">
            <v>4924474</v>
          </cell>
          <cell r="F892"/>
          <cell r="G892"/>
        </row>
        <row r="893">
          <cell r="A893">
            <v>420350</v>
          </cell>
          <cell r="B893">
            <v>331189</v>
          </cell>
          <cell r="C893">
            <v>13256792</v>
          </cell>
          <cell r="D893">
            <v>282195</v>
          </cell>
          <cell r="E893">
            <v>11103279</v>
          </cell>
          <cell r="F893"/>
          <cell r="G893"/>
        </row>
        <row r="894">
          <cell r="A894">
            <v>420370</v>
          </cell>
          <cell r="B894">
            <v>203562</v>
          </cell>
          <cell r="C894">
            <v>18367217</v>
          </cell>
          <cell r="D894">
            <v>216664</v>
          </cell>
          <cell r="E894">
            <v>13276012</v>
          </cell>
          <cell r="F894"/>
          <cell r="G894"/>
        </row>
        <row r="895">
          <cell r="A895">
            <v>420460</v>
          </cell>
          <cell r="B895">
            <v>1212614</v>
          </cell>
          <cell r="C895"/>
          <cell r="D895">
            <v>1369412</v>
          </cell>
          <cell r="E895"/>
          <cell r="F895"/>
          <cell r="G895"/>
        </row>
        <row r="896">
          <cell r="A896">
            <v>420600</v>
          </cell>
          <cell r="B896">
            <v>222986</v>
          </cell>
          <cell r="C896">
            <v>34284894</v>
          </cell>
          <cell r="D896">
            <v>591374</v>
          </cell>
          <cell r="E896">
            <v>65849313</v>
          </cell>
          <cell r="F896"/>
          <cell r="G896"/>
        </row>
        <row r="897">
          <cell r="A897">
            <v>420700</v>
          </cell>
          <cell r="B897">
            <v>6051</v>
          </cell>
          <cell r="C897"/>
          <cell r="D897">
            <v>332598</v>
          </cell>
          <cell r="E897"/>
          <cell r="F897"/>
          <cell r="G897"/>
        </row>
        <row r="898">
          <cell r="A898">
            <v>420730</v>
          </cell>
          <cell r="B898">
            <v>409470</v>
          </cell>
          <cell r="C898">
            <v>0</v>
          </cell>
          <cell r="D898">
            <v>337791</v>
          </cell>
          <cell r="E898">
            <v>0</v>
          </cell>
          <cell r="F898"/>
          <cell r="G898">
            <v>0</v>
          </cell>
        </row>
        <row r="899">
          <cell r="A899">
            <v>420800</v>
          </cell>
          <cell r="B899">
            <v>200</v>
          </cell>
          <cell r="C899"/>
          <cell r="D899">
            <v>400</v>
          </cell>
          <cell r="E899"/>
          <cell r="F899"/>
          <cell r="G899"/>
        </row>
        <row r="900">
          <cell r="A900">
            <v>420930</v>
          </cell>
          <cell r="B900">
            <v>813951</v>
          </cell>
          <cell r="C900">
            <v>49667948</v>
          </cell>
          <cell r="D900">
            <v>718581</v>
          </cell>
          <cell r="E900">
            <v>4550687</v>
          </cell>
          <cell r="F900"/>
          <cell r="G900"/>
        </row>
        <row r="901">
          <cell r="A901">
            <v>421140</v>
          </cell>
          <cell r="B901">
            <v>60058</v>
          </cell>
          <cell r="C901">
            <v>7302694</v>
          </cell>
          <cell r="D901">
            <v>47996</v>
          </cell>
          <cell r="E901">
            <v>5195943</v>
          </cell>
          <cell r="F901"/>
          <cell r="G901"/>
        </row>
        <row r="902">
          <cell r="A902">
            <v>421180</v>
          </cell>
          <cell r="B902">
            <v>26091</v>
          </cell>
          <cell r="C902"/>
          <cell r="D902">
            <v>30667</v>
          </cell>
          <cell r="E902"/>
          <cell r="F902"/>
          <cell r="G902"/>
        </row>
        <row r="903">
          <cell r="A903">
            <v>421205</v>
          </cell>
          <cell r="B903">
            <v>27200</v>
          </cell>
          <cell r="C903">
            <v>4696206</v>
          </cell>
          <cell r="D903">
            <v>11348</v>
          </cell>
          <cell r="E903">
            <v>5973660</v>
          </cell>
          <cell r="F903"/>
          <cell r="G903"/>
        </row>
        <row r="904">
          <cell r="A904">
            <v>421210</v>
          </cell>
          <cell r="B904">
            <v>92164</v>
          </cell>
          <cell r="C904">
            <v>23038202</v>
          </cell>
          <cell r="D904">
            <v>65340</v>
          </cell>
          <cell r="E904">
            <v>20115364</v>
          </cell>
          <cell r="F904"/>
          <cell r="G904"/>
        </row>
        <row r="905">
          <cell r="A905">
            <v>421225</v>
          </cell>
          <cell r="B905">
            <v>177266</v>
          </cell>
          <cell r="C905">
            <v>49026963</v>
          </cell>
          <cell r="D905">
            <v>116346</v>
          </cell>
          <cell r="E905">
            <v>41524656</v>
          </cell>
          <cell r="F905"/>
          <cell r="G905"/>
        </row>
        <row r="906">
          <cell r="A906">
            <v>421227</v>
          </cell>
          <cell r="B906">
            <v>6738</v>
          </cell>
          <cell r="C906">
            <v>7898829</v>
          </cell>
          <cell r="D906">
            <v>350</v>
          </cell>
          <cell r="E906">
            <v>4760529</v>
          </cell>
          <cell r="F906"/>
          <cell r="G906"/>
        </row>
        <row r="907">
          <cell r="A907">
            <v>421290</v>
          </cell>
          <cell r="B907"/>
          <cell r="C907"/>
          <cell r="D907"/>
          <cell r="E907"/>
          <cell r="F907"/>
          <cell r="G907"/>
        </row>
        <row r="908">
          <cell r="A908">
            <v>421400</v>
          </cell>
          <cell r="B908">
            <v>7321</v>
          </cell>
          <cell r="C908"/>
          <cell r="D908">
            <v>20843</v>
          </cell>
          <cell r="E908"/>
          <cell r="F908"/>
          <cell r="G908"/>
        </row>
        <row r="909">
          <cell r="A909">
            <v>421507</v>
          </cell>
          <cell r="B909"/>
          <cell r="C909">
            <v>5976075</v>
          </cell>
          <cell r="D909">
            <v>4020</v>
          </cell>
          <cell r="E909">
            <v>3554062</v>
          </cell>
          <cell r="F909"/>
          <cell r="G909"/>
        </row>
        <row r="910">
          <cell r="A910">
            <v>421535</v>
          </cell>
          <cell r="B910">
            <v>366</v>
          </cell>
          <cell r="C910">
            <v>32524500</v>
          </cell>
          <cell r="D910">
            <v>50</v>
          </cell>
          <cell r="E910">
            <v>22503813</v>
          </cell>
          <cell r="F910"/>
          <cell r="G910"/>
        </row>
        <row r="911">
          <cell r="A911">
            <v>421560</v>
          </cell>
          <cell r="B911">
            <v>66009</v>
          </cell>
          <cell r="C911">
            <v>4231037</v>
          </cell>
          <cell r="D911">
            <v>60898</v>
          </cell>
          <cell r="E911">
            <v>2976876</v>
          </cell>
          <cell r="F911"/>
          <cell r="G911"/>
        </row>
        <row r="912">
          <cell r="A912">
            <v>421568</v>
          </cell>
          <cell r="B912">
            <v>92871</v>
          </cell>
          <cell r="C912">
            <v>9863602</v>
          </cell>
          <cell r="D912">
            <v>75570</v>
          </cell>
          <cell r="E912">
            <v>6699205</v>
          </cell>
          <cell r="F912"/>
          <cell r="G912"/>
        </row>
        <row r="913">
          <cell r="A913">
            <v>421590</v>
          </cell>
          <cell r="B913">
            <v>230</v>
          </cell>
          <cell r="C913">
            <v>92008</v>
          </cell>
          <cell r="D913">
            <v>2330</v>
          </cell>
          <cell r="E913">
            <v>356861</v>
          </cell>
          <cell r="F913"/>
          <cell r="G913"/>
        </row>
        <row r="914">
          <cell r="A914">
            <v>421730</v>
          </cell>
          <cell r="B914">
            <v>134692</v>
          </cell>
          <cell r="C914">
            <v>20761154</v>
          </cell>
          <cell r="D914">
            <v>112034</v>
          </cell>
          <cell r="E914">
            <v>14085298</v>
          </cell>
          <cell r="F914"/>
          <cell r="G914"/>
        </row>
        <row r="915">
          <cell r="A915">
            <v>421840</v>
          </cell>
          <cell r="B915">
            <v>16041</v>
          </cell>
          <cell r="C915">
            <v>46188</v>
          </cell>
          <cell r="D915">
            <v>42906</v>
          </cell>
          <cell r="E915">
            <v>184710</v>
          </cell>
          <cell r="F915"/>
          <cell r="G915"/>
        </row>
        <row r="916">
          <cell r="A916">
            <v>421870</v>
          </cell>
          <cell r="B916">
            <v>1559590</v>
          </cell>
          <cell r="C916">
            <v>134611418</v>
          </cell>
          <cell r="D916">
            <v>1302877</v>
          </cell>
          <cell r="E916">
            <v>144464479</v>
          </cell>
          <cell r="F916">
            <v>0</v>
          </cell>
          <cell r="G916"/>
        </row>
        <row r="917">
          <cell r="A917">
            <v>430010</v>
          </cell>
          <cell r="B917">
            <v>81966</v>
          </cell>
          <cell r="C917">
            <v>33773160</v>
          </cell>
          <cell r="D917">
            <v>58547</v>
          </cell>
          <cell r="E917">
            <v>42136852</v>
          </cell>
          <cell r="F917"/>
          <cell r="G917"/>
        </row>
        <row r="918">
          <cell r="A918">
            <v>430050</v>
          </cell>
          <cell r="B918"/>
          <cell r="C918">
            <v>0</v>
          </cell>
          <cell r="D918">
            <v>12</v>
          </cell>
          <cell r="E918">
            <v>0</v>
          </cell>
          <cell r="F918"/>
          <cell r="G918"/>
        </row>
        <row r="919">
          <cell r="A919">
            <v>430064</v>
          </cell>
          <cell r="B919">
            <v>36076</v>
          </cell>
          <cell r="C919">
            <v>10073472</v>
          </cell>
          <cell r="D919">
            <v>41356</v>
          </cell>
          <cell r="E919">
            <v>8088977</v>
          </cell>
          <cell r="F919"/>
          <cell r="G919"/>
        </row>
        <row r="920">
          <cell r="A920">
            <v>430087</v>
          </cell>
          <cell r="B920">
            <v>10510</v>
          </cell>
          <cell r="C920">
            <v>1706566</v>
          </cell>
          <cell r="D920">
            <v>15967</v>
          </cell>
          <cell r="E920">
            <v>1591502</v>
          </cell>
          <cell r="F920"/>
          <cell r="G920"/>
        </row>
        <row r="921">
          <cell r="A921">
            <v>430130</v>
          </cell>
          <cell r="B921">
            <v>1774</v>
          </cell>
          <cell r="C921">
            <v>18301350</v>
          </cell>
          <cell r="D921">
            <v>4782</v>
          </cell>
          <cell r="E921">
            <v>19114858</v>
          </cell>
          <cell r="F921"/>
          <cell r="G921"/>
        </row>
        <row r="922">
          <cell r="A922">
            <v>430180</v>
          </cell>
          <cell r="B922">
            <v>307</v>
          </cell>
          <cell r="C922">
            <v>5484626</v>
          </cell>
          <cell r="D922">
            <v>368</v>
          </cell>
          <cell r="E922">
            <v>3534107</v>
          </cell>
          <cell r="F922"/>
          <cell r="G922"/>
        </row>
        <row r="923">
          <cell r="A923">
            <v>430235</v>
          </cell>
          <cell r="B923">
            <v>60689</v>
          </cell>
          <cell r="C923">
            <v>7683942</v>
          </cell>
          <cell r="D923">
            <v>70858</v>
          </cell>
          <cell r="E923">
            <v>6816122</v>
          </cell>
          <cell r="F923"/>
          <cell r="G923">
            <v>0</v>
          </cell>
        </row>
        <row r="924">
          <cell r="A924">
            <v>430320</v>
          </cell>
          <cell r="B924">
            <v>6773</v>
          </cell>
          <cell r="C924">
            <v>59948</v>
          </cell>
          <cell r="D924">
            <v>5807</v>
          </cell>
          <cell r="E924">
            <v>414886</v>
          </cell>
          <cell r="F924"/>
          <cell r="G924"/>
        </row>
        <row r="925">
          <cell r="A925">
            <v>430330</v>
          </cell>
          <cell r="B925"/>
          <cell r="C925"/>
          <cell r="D925">
            <v>1650</v>
          </cell>
          <cell r="E925">
            <v>35</v>
          </cell>
          <cell r="F925"/>
          <cell r="G925"/>
        </row>
        <row r="926">
          <cell r="A926">
            <v>430469</v>
          </cell>
          <cell r="B926"/>
          <cell r="C926"/>
          <cell r="D926"/>
          <cell r="E926"/>
          <cell r="F926"/>
          <cell r="G926"/>
        </row>
        <row r="927">
          <cell r="A927">
            <v>430520</v>
          </cell>
          <cell r="B927">
            <v>15559</v>
          </cell>
          <cell r="C927">
            <v>172627</v>
          </cell>
          <cell r="D927">
            <v>3218</v>
          </cell>
          <cell r="E927">
            <v>94584</v>
          </cell>
          <cell r="F927"/>
          <cell r="G927"/>
        </row>
        <row r="928">
          <cell r="A928">
            <v>430570</v>
          </cell>
          <cell r="B928">
            <v>2855</v>
          </cell>
          <cell r="C928">
            <v>3287395</v>
          </cell>
          <cell r="D928">
            <v>157</v>
          </cell>
          <cell r="E928"/>
          <cell r="F928"/>
          <cell r="G928"/>
        </row>
        <row r="929">
          <cell r="A929">
            <v>430600</v>
          </cell>
          <cell r="B929">
            <v>5966</v>
          </cell>
          <cell r="C929">
            <v>8589265</v>
          </cell>
          <cell r="D929">
            <v>1458</v>
          </cell>
          <cell r="E929">
            <v>14610695</v>
          </cell>
          <cell r="F929"/>
          <cell r="G929"/>
        </row>
        <row r="930">
          <cell r="A930">
            <v>430605</v>
          </cell>
          <cell r="B930">
            <v>7612</v>
          </cell>
          <cell r="C930">
            <v>450818</v>
          </cell>
          <cell r="D930">
            <v>39994</v>
          </cell>
          <cell r="E930">
            <v>213450</v>
          </cell>
          <cell r="F930"/>
          <cell r="G930"/>
        </row>
        <row r="931">
          <cell r="A931">
            <v>430640</v>
          </cell>
          <cell r="B931">
            <v>12949</v>
          </cell>
          <cell r="C931"/>
          <cell r="D931">
            <v>1710</v>
          </cell>
          <cell r="E931"/>
          <cell r="F931"/>
          <cell r="G931"/>
        </row>
        <row r="932">
          <cell r="A932">
            <v>430910</v>
          </cell>
          <cell r="B932">
            <v>179456</v>
          </cell>
          <cell r="C932"/>
          <cell r="D932">
            <v>173208</v>
          </cell>
          <cell r="E932"/>
          <cell r="F932"/>
          <cell r="G932"/>
        </row>
        <row r="933">
          <cell r="A933">
            <v>431010</v>
          </cell>
          <cell r="B933">
            <v>561404</v>
          </cell>
          <cell r="C933">
            <v>70870319</v>
          </cell>
          <cell r="D933">
            <v>425587</v>
          </cell>
          <cell r="E933">
            <v>49083750</v>
          </cell>
          <cell r="F933"/>
          <cell r="G933"/>
        </row>
        <row r="934">
          <cell r="A934">
            <v>431065</v>
          </cell>
          <cell r="B934"/>
          <cell r="C934"/>
          <cell r="D934"/>
          <cell r="E934"/>
          <cell r="F934"/>
          <cell r="G934"/>
        </row>
        <row r="935">
          <cell r="A935">
            <v>431070</v>
          </cell>
          <cell r="B935">
            <v>2108</v>
          </cell>
          <cell r="C935"/>
          <cell r="D935">
            <v>5121</v>
          </cell>
          <cell r="E935"/>
          <cell r="F935"/>
          <cell r="G935"/>
        </row>
        <row r="936">
          <cell r="A936">
            <v>431075</v>
          </cell>
          <cell r="B936">
            <v>75</v>
          </cell>
          <cell r="C936">
            <v>172515</v>
          </cell>
          <cell r="D936"/>
          <cell r="E936">
            <v>172515</v>
          </cell>
          <cell r="F936"/>
          <cell r="G936"/>
        </row>
        <row r="937">
          <cell r="A937">
            <v>431100</v>
          </cell>
          <cell r="B937">
            <v>643</v>
          </cell>
          <cell r="C937">
            <v>12358811</v>
          </cell>
          <cell r="D937">
            <v>3222</v>
          </cell>
          <cell r="E937">
            <v>11348388</v>
          </cell>
          <cell r="F937"/>
          <cell r="G937"/>
        </row>
        <row r="938">
          <cell r="A938">
            <v>431120</v>
          </cell>
          <cell r="B938">
            <v>4559</v>
          </cell>
          <cell r="C938">
            <v>1390057</v>
          </cell>
          <cell r="D938">
            <v>3375</v>
          </cell>
          <cell r="E938">
            <v>1264566</v>
          </cell>
          <cell r="F938"/>
          <cell r="G938"/>
        </row>
        <row r="939">
          <cell r="A939">
            <v>431217</v>
          </cell>
          <cell r="B939">
            <v>1037</v>
          </cell>
          <cell r="C939">
            <v>64365</v>
          </cell>
          <cell r="D939">
            <v>1567</v>
          </cell>
          <cell r="E939">
            <v>59825</v>
          </cell>
          <cell r="F939"/>
          <cell r="G939"/>
        </row>
        <row r="940">
          <cell r="A940">
            <v>431237</v>
          </cell>
          <cell r="B940">
            <v>387</v>
          </cell>
          <cell r="C940">
            <v>1592300</v>
          </cell>
          <cell r="D940">
            <v>2209</v>
          </cell>
          <cell r="E940">
            <v>1678160</v>
          </cell>
          <cell r="F940"/>
          <cell r="G940"/>
        </row>
        <row r="941">
          <cell r="A941">
            <v>431308</v>
          </cell>
          <cell r="B941">
            <v>5</v>
          </cell>
          <cell r="C941">
            <v>2164</v>
          </cell>
          <cell r="D941"/>
          <cell r="E941">
            <v>528</v>
          </cell>
          <cell r="F941"/>
          <cell r="G941"/>
        </row>
        <row r="942">
          <cell r="A942">
            <v>431320</v>
          </cell>
          <cell r="B942">
            <v>33295</v>
          </cell>
          <cell r="C942">
            <v>4447958</v>
          </cell>
          <cell r="D942">
            <v>669829</v>
          </cell>
          <cell r="E942">
            <v>3472570</v>
          </cell>
          <cell r="F942"/>
          <cell r="G942"/>
        </row>
        <row r="943">
          <cell r="A943">
            <v>431417</v>
          </cell>
          <cell r="B943">
            <v>20001</v>
          </cell>
          <cell r="C943">
            <v>17545048</v>
          </cell>
          <cell r="D943">
            <v>54514</v>
          </cell>
          <cell r="E943">
            <v>19232601</v>
          </cell>
          <cell r="F943"/>
          <cell r="G943"/>
        </row>
        <row r="944">
          <cell r="A944">
            <v>431480</v>
          </cell>
          <cell r="B944">
            <v>453694</v>
          </cell>
          <cell r="C944">
            <v>3393796</v>
          </cell>
          <cell r="D944">
            <v>705828</v>
          </cell>
          <cell r="E944">
            <v>3667579</v>
          </cell>
          <cell r="F944"/>
          <cell r="G944"/>
        </row>
        <row r="945">
          <cell r="A945">
            <v>431505</v>
          </cell>
          <cell r="B945">
            <v>3124</v>
          </cell>
          <cell r="C945">
            <v>50988</v>
          </cell>
          <cell r="D945">
            <v>666</v>
          </cell>
          <cell r="E945">
            <v>21064</v>
          </cell>
          <cell r="F945"/>
          <cell r="G945"/>
        </row>
        <row r="946">
          <cell r="A946">
            <v>431530</v>
          </cell>
          <cell r="B946">
            <v>212787</v>
          </cell>
          <cell r="C946">
            <v>10323799</v>
          </cell>
          <cell r="D946">
            <v>183425</v>
          </cell>
          <cell r="E946">
            <v>9794227</v>
          </cell>
          <cell r="F946"/>
          <cell r="G946">
            <v>0</v>
          </cell>
        </row>
        <row r="947">
          <cell r="A947">
            <v>431560</v>
          </cell>
          <cell r="B947">
            <v>945372</v>
          </cell>
          <cell r="C947">
            <v>2497745</v>
          </cell>
          <cell r="D947">
            <v>677342</v>
          </cell>
          <cell r="E947">
            <v>2317579</v>
          </cell>
          <cell r="F947"/>
          <cell r="G947">
            <v>0</v>
          </cell>
        </row>
        <row r="948">
          <cell r="A948">
            <v>431570</v>
          </cell>
          <cell r="B948">
            <v>254974</v>
          </cell>
          <cell r="C948">
            <v>1296543</v>
          </cell>
          <cell r="D948">
            <v>262665</v>
          </cell>
          <cell r="E948">
            <v>1495474</v>
          </cell>
          <cell r="F948"/>
          <cell r="G948"/>
        </row>
        <row r="949">
          <cell r="A949">
            <v>431647</v>
          </cell>
          <cell r="B949">
            <v>769</v>
          </cell>
          <cell r="C949"/>
          <cell r="D949">
            <v>302</v>
          </cell>
          <cell r="E949"/>
          <cell r="F949"/>
          <cell r="G949"/>
        </row>
        <row r="950">
          <cell r="A950">
            <v>431675</v>
          </cell>
          <cell r="B950"/>
          <cell r="C950">
            <v>24052164</v>
          </cell>
          <cell r="D950"/>
          <cell r="E950">
            <v>20669667</v>
          </cell>
          <cell r="F950"/>
          <cell r="G950"/>
        </row>
        <row r="951">
          <cell r="A951">
            <v>431820</v>
          </cell>
          <cell r="B951">
            <v>288085</v>
          </cell>
          <cell r="C951">
            <v>9994502</v>
          </cell>
          <cell r="D951">
            <v>280047</v>
          </cell>
          <cell r="E951">
            <v>9349390</v>
          </cell>
          <cell r="F951"/>
          <cell r="G951">
            <v>0</v>
          </cell>
        </row>
        <row r="952">
          <cell r="A952">
            <v>431870</v>
          </cell>
          <cell r="B952">
            <v>844931</v>
          </cell>
          <cell r="C952">
            <v>10031922</v>
          </cell>
          <cell r="D952">
            <v>832551</v>
          </cell>
          <cell r="E952">
            <v>392346</v>
          </cell>
          <cell r="F952"/>
          <cell r="G952"/>
        </row>
        <row r="953">
          <cell r="A953">
            <v>431950</v>
          </cell>
          <cell r="B953">
            <v>49451</v>
          </cell>
          <cell r="C953">
            <v>10989459</v>
          </cell>
          <cell r="D953">
            <v>65054</v>
          </cell>
          <cell r="E953">
            <v>10257630</v>
          </cell>
          <cell r="F953"/>
          <cell r="G953"/>
        </row>
        <row r="954">
          <cell r="A954">
            <v>432023</v>
          </cell>
          <cell r="B954"/>
          <cell r="C954"/>
          <cell r="D954">
            <v>102</v>
          </cell>
          <cell r="E954"/>
          <cell r="F954"/>
          <cell r="G954"/>
        </row>
        <row r="955">
          <cell r="A955">
            <v>432057</v>
          </cell>
          <cell r="B955">
            <v>12</v>
          </cell>
          <cell r="C955">
            <v>95805</v>
          </cell>
          <cell r="D955">
            <v>5585</v>
          </cell>
          <cell r="E955">
            <v>42589</v>
          </cell>
          <cell r="F955"/>
          <cell r="G955"/>
        </row>
        <row r="956">
          <cell r="A956">
            <v>432100</v>
          </cell>
          <cell r="B956">
            <v>27875</v>
          </cell>
          <cell r="C956">
            <v>3791556</v>
          </cell>
          <cell r="D956">
            <v>80529</v>
          </cell>
          <cell r="E956">
            <v>5088463</v>
          </cell>
          <cell r="F956"/>
          <cell r="G956"/>
        </row>
        <row r="957">
          <cell r="A957">
            <v>432170</v>
          </cell>
          <cell r="B957">
            <v>330920</v>
          </cell>
          <cell r="C957">
            <v>22212414</v>
          </cell>
          <cell r="D957">
            <v>271497</v>
          </cell>
          <cell r="E957">
            <v>13711199</v>
          </cell>
          <cell r="F957"/>
          <cell r="G957"/>
        </row>
        <row r="958">
          <cell r="A958">
            <v>432232</v>
          </cell>
          <cell r="B958">
            <v>4169</v>
          </cell>
          <cell r="C958">
            <v>12160374</v>
          </cell>
          <cell r="D958">
            <v>7617</v>
          </cell>
          <cell r="E958">
            <v>11132929</v>
          </cell>
          <cell r="F958"/>
          <cell r="G958"/>
        </row>
        <row r="959">
          <cell r="A959">
            <v>432310</v>
          </cell>
          <cell r="B959">
            <v>154510</v>
          </cell>
          <cell r="C959">
            <v>7636772</v>
          </cell>
          <cell r="D959">
            <v>111484</v>
          </cell>
          <cell r="E959">
            <v>2471148</v>
          </cell>
          <cell r="F959"/>
          <cell r="G959"/>
        </row>
        <row r="960">
          <cell r="A960">
            <v>432335</v>
          </cell>
          <cell r="B960">
            <v>251</v>
          </cell>
          <cell r="C960">
            <v>66690</v>
          </cell>
          <cell r="D960"/>
          <cell r="E960"/>
          <cell r="F960"/>
          <cell r="G960"/>
        </row>
        <row r="961">
          <cell r="A961">
            <v>500150</v>
          </cell>
          <cell r="B961">
            <v>39294</v>
          </cell>
          <cell r="C961">
            <v>18769077</v>
          </cell>
          <cell r="D961">
            <v>35254</v>
          </cell>
          <cell r="E961">
            <v>12944612</v>
          </cell>
          <cell r="F961"/>
          <cell r="G961"/>
        </row>
        <row r="962">
          <cell r="A962">
            <v>500375</v>
          </cell>
          <cell r="B962">
            <v>18987</v>
          </cell>
          <cell r="C962">
            <v>10622113</v>
          </cell>
          <cell r="D962">
            <v>41360</v>
          </cell>
          <cell r="E962">
            <v>9819160</v>
          </cell>
          <cell r="F962"/>
          <cell r="G962"/>
        </row>
        <row r="963">
          <cell r="A963">
            <v>500410</v>
          </cell>
          <cell r="B963">
            <v>12770</v>
          </cell>
          <cell r="C963">
            <v>22471854</v>
          </cell>
          <cell r="D963">
            <v>7636</v>
          </cell>
          <cell r="E963">
            <v>20769917</v>
          </cell>
          <cell r="F963"/>
          <cell r="G963"/>
        </row>
        <row r="964">
          <cell r="A964">
            <v>500430</v>
          </cell>
          <cell r="B964">
            <v>3571</v>
          </cell>
          <cell r="C964">
            <v>24316382</v>
          </cell>
          <cell r="D964">
            <v>1542</v>
          </cell>
          <cell r="E964">
            <v>20360041</v>
          </cell>
          <cell r="F964"/>
          <cell r="G964"/>
        </row>
        <row r="965">
          <cell r="A965">
            <v>500600</v>
          </cell>
          <cell r="B965">
            <v>92969</v>
          </cell>
          <cell r="C965">
            <v>18491015</v>
          </cell>
          <cell r="D965">
            <v>65576</v>
          </cell>
          <cell r="E965">
            <v>12325869</v>
          </cell>
          <cell r="F965"/>
          <cell r="G965"/>
        </row>
        <row r="966">
          <cell r="A966">
            <v>500660</v>
          </cell>
          <cell r="B966">
            <v>16211</v>
          </cell>
          <cell r="C966">
            <v>57893806</v>
          </cell>
          <cell r="D966">
            <v>46371</v>
          </cell>
          <cell r="E966">
            <v>44181672</v>
          </cell>
          <cell r="F966"/>
          <cell r="G966"/>
        </row>
        <row r="967">
          <cell r="A967">
            <v>510335</v>
          </cell>
          <cell r="B967">
            <v>4503</v>
          </cell>
          <cell r="C967">
            <v>807139</v>
          </cell>
          <cell r="D967">
            <v>25166</v>
          </cell>
          <cell r="E967">
            <v>353046</v>
          </cell>
          <cell r="F967"/>
          <cell r="G967"/>
        </row>
        <row r="968">
          <cell r="A968">
            <v>510410</v>
          </cell>
          <cell r="B968">
            <v>205654</v>
          </cell>
          <cell r="C968">
            <v>36059543</v>
          </cell>
          <cell r="D968">
            <v>190334</v>
          </cell>
          <cell r="E968">
            <v>21255908</v>
          </cell>
          <cell r="F968"/>
          <cell r="G968"/>
        </row>
        <row r="969">
          <cell r="A969">
            <v>510515</v>
          </cell>
          <cell r="B969">
            <v>382695</v>
          </cell>
          <cell r="C969">
            <v>30610297</v>
          </cell>
          <cell r="D969">
            <v>297301</v>
          </cell>
          <cell r="E969">
            <v>28019814</v>
          </cell>
          <cell r="F969"/>
          <cell r="G969"/>
        </row>
        <row r="970">
          <cell r="A970">
            <v>510629</v>
          </cell>
          <cell r="B970">
            <v>140760</v>
          </cell>
          <cell r="C970">
            <v>34264090</v>
          </cell>
          <cell r="D970">
            <v>171412</v>
          </cell>
          <cell r="E970">
            <v>26676285</v>
          </cell>
          <cell r="F970">
            <v>0</v>
          </cell>
          <cell r="G970"/>
        </row>
        <row r="971">
          <cell r="A971">
            <v>510805</v>
          </cell>
          <cell r="B971">
            <v>33563</v>
          </cell>
          <cell r="C971">
            <v>10718398</v>
          </cell>
          <cell r="D971">
            <v>32640</v>
          </cell>
          <cell r="E971">
            <v>9809060</v>
          </cell>
          <cell r="F971">
            <v>0</v>
          </cell>
          <cell r="G971"/>
        </row>
        <row r="972">
          <cell r="A972">
            <v>510890</v>
          </cell>
          <cell r="B972">
            <v>16826</v>
          </cell>
          <cell r="C972">
            <v>709261</v>
          </cell>
          <cell r="D972">
            <v>13386</v>
          </cell>
          <cell r="E972">
            <v>609787</v>
          </cell>
          <cell r="F972"/>
          <cell r="G972"/>
        </row>
        <row r="973">
          <cell r="A973">
            <v>520110</v>
          </cell>
          <cell r="B973">
            <v>503969</v>
          </cell>
          <cell r="C973">
            <v>1731554</v>
          </cell>
          <cell r="D973">
            <v>157548</v>
          </cell>
          <cell r="E973">
            <v>1002595</v>
          </cell>
          <cell r="F973"/>
          <cell r="G973"/>
        </row>
        <row r="974">
          <cell r="A974">
            <v>521040</v>
          </cell>
          <cell r="B974">
            <v>1655</v>
          </cell>
          <cell r="C974"/>
          <cell r="D974">
            <v>1921</v>
          </cell>
          <cell r="E974"/>
          <cell r="F974"/>
          <cell r="G974"/>
        </row>
        <row r="975">
          <cell r="A975">
            <v>521880</v>
          </cell>
          <cell r="B975">
            <v>5424251</v>
          </cell>
          <cell r="C975">
            <v>259750603</v>
          </cell>
          <cell r="D975">
            <v>3921063</v>
          </cell>
          <cell r="E975">
            <v>327002591</v>
          </cell>
          <cell r="F975"/>
          <cell r="G975"/>
        </row>
        <row r="976">
          <cell r="A976">
            <v>110015</v>
          </cell>
          <cell r="B976">
            <v>2773</v>
          </cell>
          <cell r="C976">
            <v>281571</v>
          </cell>
          <cell r="D976">
            <v>556</v>
          </cell>
          <cell r="E976"/>
          <cell r="F976"/>
          <cell r="G976"/>
        </row>
        <row r="977">
          <cell r="A977">
            <v>110029</v>
          </cell>
          <cell r="B977">
            <v>32405</v>
          </cell>
          <cell r="C977">
            <v>1480019</v>
          </cell>
          <cell r="D977">
            <v>32586</v>
          </cell>
          <cell r="E977">
            <v>941296</v>
          </cell>
          <cell r="F977"/>
          <cell r="G977"/>
        </row>
        <row r="978">
          <cell r="A978">
            <v>150613</v>
          </cell>
          <cell r="B978">
            <v>63820</v>
          </cell>
          <cell r="C978">
            <v>6569928</v>
          </cell>
          <cell r="D978">
            <v>101164</v>
          </cell>
          <cell r="E978">
            <v>5106382</v>
          </cell>
          <cell r="F978"/>
          <cell r="G978"/>
        </row>
        <row r="979">
          <cell r="A979">
            <v>240170</v>
          </cell>
          <cell r="B979"/>
          <cell r="C979">
            <v>640593</v>
          </cell>
          <cell r="D979"/>
          <cell r="E979">
            <v>378011</v>
          </cell>
          <cell r="F979"/>
          <cell r="G979"/>
        </row>
        <row r="980">
          <cell r="A980">
            <v>270240</v>
          </cell>
          <cell r="B980">
            <v>507</v>
          </cell>
          <cell r="C980">
            <v>11657</v>
          </cell>
          <cell r="D980">
            <v>285332</v>
          </cell>
          <cell r="E980">
            <v>3358984</v>
          </cell>
          <cell r="F980"/>
          <cell r="G980"/>
        </row>
        <row r="981">
          <cell r="A981">
            <v>270860</v>
          </cell>
          <cell r="B981"/>
          <cell r="C981"/>
          <cell r="D981"/>
          <cell r="E981"/>
          <cell r="F981"/>
          <cell r="G981"/>
        </row>
        <row r="982">
          <cell r="A982">
            <v>292660</v>
          </cell>
          <cell r="B982"/>
          <cell r="C982">
            <v>61488641</v>
          </cell>
          <cell r="D982"/>
          <cell r="E982">
            <v>40838580</v>
          </cell>
          <cell r="F982"/>
          <cell r="G982"/>
        </row>
        <row r="983">
          <cell r="A983">
            <v>312100</v>
          </cell>
          <cell r="B983"/>
          <cell r="C983"/>
          <cell r="D983"/>
          <cell r="E983"/>
          <cell r="F983"/>
          <cell r="G983"/>
        </row>
        <row r="984">
          <cell r="A984">
            <v>320350</v>
          </cell>
          <cell r="B984">
            <v>99534</v>
          </cell>
          <cell r="C984">
            <v>8494127</v>
          </cell>
          <cell r="D984">
            <v>133758</v>
          </cell>
          <cell r="E984">
            <v>5081499</v>
          </cell>
          <cell r="F984"/>
          <cell r="G984"/>
        </row>
        <row r="985">
          <cell r="A985">
            <v>320370</v>
          </cell>
          <cell r="B985">
            <v>189939</v>
          </cell>
          <cell r="C985">
            <v>23968046</v>
          </cell>
          <cell r="D985">
            <v>167218</v>
          </cell>
          <cell r="E985">
            <v>13815858</v>
          </cell>
          <cell r="F985"/>
          <cell r="G985"/>
        </row>
        <row r="986">
          <cell r="A986">
            <v>320450</v>
          </cell>
          <cell r="B986">
            <v>15205</v>
          </cell>
          <cell r="C986">
            <v>20966795</v>
          </cell>
          <cell r="D986">
            <v>38995</v>
          </cell>
          <cell r="E986">
            <v>18648866</v>
          </cell>
          <cell r="F986"/>
          <cell r="G986"/>
        </row>
        <row r="987">
          <cell r="A987">
            <v>320490</v>
          </cell>
          <cell r="B987">
            <v>1607065</v>
          </cell>
          <cell r="C987">
            <v>208216128</v>
          </cell>
          <cell r="D987">
            <v>666305</v>
          </cell>
          <cell r="E987">
            <v>151675145</v>
          </cell>
          <cell r="F987"/>
          <cell r="G987"/>
        </row>
        <row r="988">
          <cell r="A988">
            <v>320503</v>
          </cell>
          <cell r="B988">
            <v>5084</v>
          </cell>
          <cell r="C988">
            <v>39993862</v>
          </cell>
          <cell r="D988">
            <v>2329</v>
          </cell>
          <cell r="E988">
            <v>26353942</v>
          </cell>
          <cell r="F988"/>
          <cell r="G988"/>
        </row>
        <row r="989">
          <cell r="A989">
            <v>320515</v>
          </cell>
          <cell r="B989">
            <v>1753</v>
          </cell>
          <cell r="C989">
            <v>35477441</v>
          </cell>
          <cell r="D989">
            <v>107573</v>
          </cell>
          <cell r="E989">
            <v>24937842</v>
          </cell>
          <cell r="F989"/>
          <cell r="G989"/>
        </row>
        <row r="990">
          <cell r="A990">
            <v>350010</v>
          </cell>
          <cell r="B990"/>
          <cell r="C990"/>
          <cell r="D990">
            <v>538</v>
          </cell>
          <cell r="E990">
            <v>10541606</v>
          </cell>
          <cell r="F990"/>
          <cell r="G990"/>
        </row>
        <row r="991">
          <cell r="A991">
            <v>350060</v>
          </cell>
          <cell r="B991">
            <v>418</v>
          </cell>
          <cell r="C991">
            <v>1915312</v>
          </cell>
          <cell r="D991">
            <v>2131</v>
          </cell>
          <cell r="E991">
            <v>1510704</v>
          </cell>
          <cell r="F991"/>
          <cell r="G991"/>
        </row>
        <row r="992">
          <cell r="A992">
            <v>350430</v>
          </cell>
          <cell r="B992">
            <v>7358</v>
          </cell>
          <cell r="C992"/>
          <cell r="D992">
            <v>378</v>
          </cell>
          <cell r="E992"/>
          <cell r="F992"/>
          <cell r="G992"/>
        </row>
        <row r="993">
          <cell r="A993">
            <v>350470</v>
          </cell>
          <cell r="B993">
            <v>4605</v>
          </cell>
          <cell r="C993">
            <v>5514153</v>
          </cell>
          <cell r="D993">
            <v>120</v>
          </cell>
          <cell r="E993">
            <v>4353552</v>
          </cell>
          <cell r="F993"/>
          <cell r="G993"/>
        </row>
        <row r="994">
          <cell r="A994">
            <v>350590</v>
          </cell>
          <cell r="B994">
            <v>427275</v>
          </cell>
          <cell r="C994">
            <v>115535310</v>
          </cell>
          <cell r="D994">
            <v>520127</v>
          </cell>
          <cell r="E994">
            <v>109453962</v>
          </cell>
          <cell r="F994">
            <v>0</v>
          </cell>
          <cell r="G994"/>
        </row>
        <row r="995">
          <cell r="A995">
            <v>350900</v>
          </cell>
          <cell r="B995"/>
          <cell r="C995"/>
          <cell r="D995"/>
          <cell r="E995">
            <v>1728</v>
          </cell>
          <cell r="F995"/>
          <cell r="G995"/>
        </row>
        <row r="996">
          <cell r="A996">
            <v>350910</v>
          </cell>
          <cell r="B996">
            <v>15956</v>
          </cell>
          <cell r="C996">
            <v>150631</v>
          </cell>
          <cell r="D996">
            <v>8229</v>
          </cell>
          <cell r="E996">
            <v>160573</v>
          </cell>
          <cell r="F996"/>
          <cell r="G996"/>
        </row>
        <row r="997">
          <cell r="A997">
            <v>350925</v>
          </cell>
          <cell r="B997">
            <v>86887</v>
          </cell>
          <cell r="C997">
            <v>131113506</v>
          </cell>
          <cell r="D997">
            <v>105483</v>
          </cell>
          <cell r="E997">
            <v>57141585</v>
          </cell>
          <cell r="F997"/>
          <cell r="G997"/>
        </row>
        <row r="998">
          <cell r="A998">
            <v>350945</v>
          </cell>
          <cell r="B998">
            <v>68651</v>
          </cell>
          <cell r="C998">
            <v>3541620</v>
          </cell>
          <cell r="D998">
            <v>108569</v>
          </cell>
          <cell r="E998">
            <v>7542022</v>
          </cell>
          <cell r="F998"/>
          <cell r="G998"/>
        </row>
        <row r="999">
          <cell r="A999">
            <v>351030</v>
          </cell>
          <cell r="B999">
            <v>86770</v>
          </cell>
          <cell r="C999">
            <v>7420356</v>
          </cell>
          <cell r="D999">
            <v>74197</v>
          </cell>
          <cell r="E999">
            <v>5590634</v>
          </cell>
          <cell r="F999"/>
          <cell r="G999"/>
        </row>
        <row r="1000">
          <cell r="A1000">
            <v>351140</v>
          </cell>
          <cell r="B1000"/>
          <cell r="C1000">
            <v>3547481</v>
          </cell>
          <cell r="D1000"/>
          <cell r="E1000">
            <v>7628673</v>
          </cell>
          <cell r="F1000"/>
          <cell r="G1000"/>
        </row>
        <row r="1001">
          <cell r="A1001">
            <v>351230</v>
          </cell>
          <cell r="B1001"/>
          <cell r="C1001"/>
          <cell r="D1001"/>
          <cell r="E1001">
            <v>738692</v>
          </cell>
          <cell r="F1001"/>
          <cell r="G1001"/>
        </row>
        <row r="1002">
          <cell r="A1002">
            <v>351370</v>
          </cell>
          <cell r="B1002">
            <v>64422</v>
          </cell>
          <cell r="C1002">
            <v>6398738</v>
          </cell>
          <cell r="D1002">
            <v>184187</v>
          </cell>
          <cell r="E1002">
            <v>37912616</v>
          </cell>
          <cell r="F1002"/>
          <cell r="G1002"/>
        </row>
        <row r="1003">
          <cell r="A1003">
            <v>351410</v>
          </cell>
          <cell r="B1003">
            <v>159760</v>
          </cell>
          <cell r="C1003">
            <v>12929073</v>
          </cell>
          <cell r="D1003">
            <v>48369</v>
          </cell>
          <cell r="E1003">
            <v>10232500</v>
          </cell>
          <cell r="F1003">
            <v>0</v>
          </cell>
          <cell r="G1003"/>
        </row>
        <row r="1004">
          <cell r="A1004">
            <v>351565</v>
          </cell>
          <cell r="B1004"/>
          <cell r="C1004"/>
          <cell r="D1004"/>
          <cell r="E1004">
            <v>540632</v>
          </cell>
          <cell r="F1004"/>
          <cell r="G1004"/>
        </row>
        <row r="1005">
          <cell r="A1005">
            <v>351610</v>
          </cell>
          <cell r="B1005"/>
          <cell r="C1005">
            <v>5897300</v>
          </cell>
          <cell r="D1005">
            <v>622</v>
          </cell>
          <cell r="E1005">
            <v>3613837</v>
          </cell>
          <cell r="F1005"/>
          <cell r="G1005"/>
        </row>
        <row r="1006">
          <cell r="A1006">
            <v>351820</v>
          </cell>
          <cell r="B1006">
            <v>15995</v>
          </cell>
          <cell r="C1006">
            <v>34559669</v>
          </cell>
          <cell r="D1006">
            <v>21581</v>
          </cell>
          <cell r="E1006">
            <v>27657679</v>
          </cell>
          <cell r="F1006"/>
          <cell r="G1006"/>
        </row>
        <row r="1007">
          <cell r="A1007">
            <v>351920</v>
          </cell>
          <cell r="B1007">
            <v>64508</v>
          </cell>
          <cell r="C1007">
            <v>2820918</v>
          </cell>
          <cell r="D1007">
            <v>51919</v>
          </cell>
          <cell r="E1007">
            <v>4375700</v>
          </cell>
          <cell r="F1007"/>
          <cell r="G1007"/>
        </row>
        <row r="1008">
          <cell r="A1008">
            <v>352044</v>
          </cell>
          <cell r="B1008"/>
          <cell r="C1008">
            <v>2215653</v>
          </cell>
          <cell r="D1008"/>
          <cell r="E1008">
            <v>2171874</v>
          </cell>
          <cell r="F1008"/>
          <cell r="G1008"/>
        </row>
        <row r="1009">
          <cell r="A1009">
            <v>352115</v>
          </cell>
          <cell r="B1009">
            <v>19119</v>
          </cell>
          <cell r="C1009">
            <v>5761512</v>
          </cell>
          <cell r="D1009">
            <v>17333</v>
          </cell>
          <cell r="E1009">
            <v>4576850</v>
          </cell>
          <cell r="F1009"/>
          <cell r="G1009"/>
        </row>
        <row r="1010">
          <cell r="A1010">
            <v>352160</v>
          </cell>
          <cell r="B1010">
            <v>7106</v>
          </cell>
          <cell r="C1010">
            <v>5751243</v>
          </cell>
          <cell r="D1010">
            <v>698</v>
          </cell>
          <cell r="E1010">
            <v>3929597</v>
          </cell>
          <cell r="F1010"/>
          <cell r="G1010"/>
        </row>
        <row r="1011">
          <cell r="A1011">
            <v>352210</v>
          </cell>
          <cell r="B1011">
            <v>92810</v>
          </cell>
          <cell r="C1011">
            <v>19591341</v>
          </cell>
          <cell r="D1011">
            <v>179221</v>
          </cell>
          <cell r="E1011">
            <v>15486044</v>
          </cell>
          <cell r="F1011"/>
          <cell r="G1011">
            <v>0</v>
          </cell>
        </row>
        <row r="1012">
          <cell r="A1012">
            <v>352250</v>
          </cell>
          <cell r="B1012">
            <v>141412</v>
          </cell>
          <cell r="C1012">
            <v>5621998</v>
          </cell>
          <cell r="D1012">
            <v>151115</v>
          </cell>
          <cell r="E1012">
            <v>25699074</v>
          </cell>
          <cell r="F1012"/>
          <cell r="G1012"/>
        </row>
        <row r="1013">
          <cell r="A1013">
            <v>352280</v>
          </cell>
          <cell r="B1013">
            <v>85192</v>
          </cell>
          <cell r="C1013">
            <v>6809578</v>
          </cell>
          <cell r="D1013">
            <v>122406</v>
          </cell>
          <cell r="E1013">
            <v>7416242</v>
          </cell>
          <cell r="F1013"/>
          <cell r="G1013"/>
        </row>
        <row r="1014">
          <cell r="A1014">
            <v>353210</v>
          </cell>
          <cell r="B1014">
            <v>35354</v>
          </cell>
          <cell r="C1014">
            <v>3569873</v>
          </cell>
          <cell r="D1014">
            <v>32773</v>
          </cell>
          <cell r="E1014">
            <v>9584012</v>
          </cell>
          <cell r="F1014"/>
          <cell r="G1014"/>
        </row>
        <row r="1015">
          <cell r="A1015">
            <v>353250</v>
          </cell>
          <cell r="B1015">
            <v>3000</v>
          </cell>
          <cell r="C1015">
            <v>1037860</v>
          </cell>
          <cell r="D1015">
            <v>1366</v>
          </cell>
          <cell r="E1015">
            <v>902520</v>
          </cell>
          <cell r="F1015"/>
          <cell r="G1015"/>
        </row>
        <row r="1016">
          <cell r="A1016">
            <v>353640</v>
          </cell>
          <cell r="B1016">
            <v>12906</v>
          </cell>
          <cell r="C1016">
            <v>6882489</v>
          </cell>
          <cell r="D1016">
            <v>7</v>
          </cell>
          <cell r="E1016">
            <v>6201367</v>
          </cell>
          <cell r="F1016"/>
          <cell r="G1016"/>
        </row>
        <row r="1017">
          <cell r="A1017">
            <v>354120</v>
          </cell>
          <cell r="B1017">
            <v>156590</v>
          </cell>
          <cell r="C1017">
            <v>8134045</v>
          </cell>
          <cell r="D1017">
            <v>97577</v>
          </cell>
          <cell r="E1017">
            <v>6061850</v>
          </cell>
          <cell r="F1017"/>
          <cell r="G1017"/>
        </row>
        <row r="1018">
          <cell r="A1018">
            <v>354220</v>
          </cell>
          <cell r="B1018">
            <v>158603</v>
          </cell>
          <cell r="C1018">
            <v>13899053</v>
          </cell>
          <cell r="D1018">
            <v>80619</v>
          </cell>
          <cell r="E1018">
            <v>7914317</v>
          </cell>
          <cell r="F1018"/>
          <cell r="G1018"/>
        </row>
        <row r="1019">
          <cell r="A1019">
            <v>354290</v>
          </cell>
          <cell r="B1019"/>
          <cell r="C1019">
            <v>3633988</v>
          </cell>
          <cell r="D1019"/>
          <cell r="E1019">
            <v>3797431</v>
          </cell>
          <cell r="F1019"/>
          <cell r="G1019"/>
        </row>
        <row r="1020">
          <cell r="A1020">
            <v>354710</v>
          </cell>
          <cell r="B1020">
            <v>5679</v>
          </cell>
          <cell r="C1020">
            <v>93496</v>
          </cell>
          <cell r="D1020">
            <v>3608</v>
          </cell>
          <cell r="E1020">
            <v>48657</v>
          </cell>
          <cell r="F1020"/>
          <cell r="G1020"/>
        </row>
        <row r="1021">
          <cell r="A1021">
            <v>410050</v>
          </cell>
          <cell r="B1021">
            <v>3338</v>
          </cell>
          <cell r="C1021">
            <v>86006589</v>
          </cell>
          <cell r="D1021">
            <v>3056</v>
          </cell>
          <cell r="E1021">
            <v>7170575</v>
          </cell>
          <cell r="F1021"/>
          <cell r="G1021"/>
        </row>
        <row r="1022">
          <cell r="A1022">
            <v>410090</v>
          </cell>
          <cell r="B1022">
            <v>3971</v>
          </cell>
          <cell r="C1022">
            <v>6727571</v>
          </cell>
          <cell r="D1022">
            <v>1707</v>
          </cell>
          <cell r="E1022">
            <v>6534641</v>
          </cell>
          <cell r="F1022"/>
          <cell r="G1022"/>
        </row>
        <row r="1023">
          <cell r="A1023">
            <v>410130</v>
          </cell>
          <cell r="B1023"/>
          <cell r="C1023">
            <v>177714</v>
          </cell>
          <cell r="D1023"/>
          <cell r="E1023"/>
          <cell r="F1023"/>
          <cell r="G1023"/>
        </row>
        <row r="1024">
          <cell r="A1024">
            <v>410165</v>
          </cell>
          <cell r="B1024">
            <v>104906</v>
          </cell>
          <cell r="C1024">
            <v>10013362</v>
          </cell>
          <cell r="D1024">
            <v>29684</v>
          </cell>
          <cell r="E1024">
            <v>1060712</v>
          </cell>
          <cell r="F1024"/>
          <cell r="G1024"/>
        </row>
        <row r="1025">
          <cell r="A1025">
            <v>410180</v>
          </cell>
          <cell r="B1025">
            <v>94614</v>
          </cell>
          <cell r="C1025"/>
          <cell r="D1025">
            <v>133122</v>
          </cell>
          <cell r="E1025"/>
          <cell r="F1025"/>
          <cell r="G1025"/>
        </row>
        <row r="1026">
          <cell r="A1026">
            <v>410310</v>
          </cell>
          <cell r="B1026">
            <v>166425</v>
          </cell>
          <cell r="C1026">
            <v>20222243</v>
          </cell>
          <cell r="D1026">
            <v>136243</v>
          </cell>
          <cell r="E1026">
            <v>17109200</v>
          </cell>
          <cell r="F1026"/>
          <cell r="G1026"/>
        </row>
        <row r="1027">
          <cell r="A1027">
            <v>410370</v>
          </cell>
          <cell r="B1027">
            <v>905167</v>
          </cell>
          <cell r="C1027">
            <v>96035428</v>
          </cell>
          <cell r="D1027">
            <v>1234059</v>
          </cell>
          <cell r="E1027">
            <v>82506226</v>
          </cell>
          <cell r="F1027"/>
          <cell r="G1027"/>
        </row>
        <row r="1028">
          <cell r="A1028">
            <v>410440</v>
          </cell>
          <cell r="B1028">
            <v>20702</v>
          </cell>
          <cell r="C1028">
            <v>28191759</v>
          </cell>
          <cell r="D1028">
            <v>12241</v>
          </cell>
          <cell r="E1028">
            <v>26124384</v>
          </cell>
          <cell r="F1028"/>
          <cell r="G1028"/>
        </row>
        <row r="1029">
          <cell r="A1029">
            <v>410640</v>
          </cell>
          <cell r="B1029">
            <v>2976</v>
          </cell>
          <cell r="C1029">
            <v>15332227</v>
          </cell>
          <cell r="D1029">
            <v>19872</v>
          </cell>
          <cell r="E1029">
            <v>11430464</v>
          </cell>
          <cell r="F1029"/>
          <cell r="G1029"/>
        </row>
        <row r="1030">
          <cell r="A1030">
            <v>410790</v>
          </cell>
          <cell r="B1030">
            <v>171499</v>
          </cell>
          <cell r="C1030">
            <v>9103507</v>
          </cell>
          <cell r="D1030">
            <v>70454</v>
          </cell>
          <cell r="E1030">
            <v>886409</v>
          </cell>
          <cell r="F1030"/>
          <cell r="G1030"/>
        </row>
        <row r="1031">
          <cell r="A1031">
            <v>410840</v>
          </cell>
          <cell r="B1031"/>
          <cell r="C1031"/>
          <cell r="D1031">
            <v>17300</v>
          </cell>
          <cell r="E1031">
            <v>78063</v>
          </cell>
          <cell r="F1031"/>
          <cell r="G1031"/>
        </row>
        <row r="1032">
          <cell r="A1032">
            <v>410890</v>
          </cell>
          <cell r="B1032">
            <v>23275</v>
          </cell>
          <cell r="C1032">
            <v>11094015</v>
          </cell>
          <cell r="D1032">
            <v>3370</v>
          </cell>
          <cell r="E1032">
            <v>9618660</v>
          </cell>
          <cell r="F1032"/>
          <cell r="G1032"/>
        </row>
        <row r="1033">
          <cell r="A1033">
            <v>410910</v>
          </cell>
          <cell r="B1033">
            <v>3960</v>
          </cell>
          <cell r="C1033">
            <v>11470954</v>
          </cell>
          <cell r="D1033">
            <v>1362</v>
          </cell>
          <cell r="E1033">
            <v>8163840</v>
          </cell>
          <cell r="F1033"/>
          <cell r="G1033"/>
        </row>
        <row r="1034">
          <cell r="A1034">
            <v>410940</v>
          </cell>
          <cell r="B1034">
            <v>2083759</v>
          </cell>
          <cell r="C1034">
            <v>190293442</v>
          </cell>
          <cell r="D1034">
            <v>2157720</v>
          </cell>
          <cell r="E1034">
            <v>166452692</v>
          </cell>
          <cell r="F1034"/>
          <cell r="G1034"/>
        </row>
        <row r="1035">
          <cell r="A1035">
            <v>411200</v>
          </cell>
          <cell r="B1035">
            <v>12881</v>
          </cell>
          <cell r="C1035">
            <v>128350882</v>
          </cell>
          <cell r="D1035">
            <v>15036</v>
          </cell>
          <cell r="E1035">
            <v>41263219</v>
          </cell>
          <cell r="F1035"/>
          <cell r="G1035"/>
        </row>
        <row r="1036">
          <cell r="A1036">
            <v>411280</v>
          </cell>
          <cell r="B1036"/>
          <cell r="C1036"/>
          <cell r="D1036"/>
          <cell r="E1036"/>
          <cell r="F1036"/>
          <cell r="G1036"/>
        </row>
        <row r="1037">
          <cell r="A1037">
            <v>411295</v>
          </cell>
          <cell r="B1037">
            <v>47995</v>
          </cell>
          <cell r="C1037">
            <v>47206224</v>
          </cell>
          <cell r="D1037">
            <v>122170</v>
          </cell>
          <cell r="E1037">
            <v>14437776</v>
          </cell>
          <cell r="F1037"/>
          <cell r="G1037"/>
        </row>
        <row r="1038">
          <cell r="A1038">
            <v>411320</v>
          </cell>
          <cell r="B1038">
            <v>50</v>
          </cell>
          <cell r="C1038">
            <v>25742872</v>
          </cell>
          <cell r="D1038">
            <v>9000</v>
          </cell>
          <cell r="E1038">
            <v>21259290</v>
          </cell>
          <cell r="F1038"/>
          <cell r="G1038"/>
        </row>
        <row r="1039">
          <cell r="A1039">
            <v>411540</v>
          </cell>
          <cell r="B1039">
            <v>76566</v>
          </cell>
          <cell r="C1039">
            <v>11244461</v>
          </cell>
          <cell r="D1039">
            <v>169474</v>
          </cell>
          <cell r="E1039">
            <v>10001656</v>
          </cell>
          <cell r="F1039"/>
          <cell r="G1039"/>
        </row>
        <row r="1040">
          <cell r="A1040">
            <v>411670</v>
          </cell>
          <cell r="B1040">
            <v>923</v>
          </cell>
          <cell r="C1040">
            <v>39235420</v>
          </cell>
          <cell r="D1040">
            <v>3401</v>
          </cell>
          <cell r="E1040">
            <v>35397608</v>
          </cell>
          <cell r="F1040"/>
          <cell r="G1040"/>
        </row>
        <row r="1041">
          <cell r="A1041">
            <v>411695</v>
          </cell>
          <cell r="B1041"/>
          <cell r="C1041">
            <v>910</v>
          </cell>
          <cell r="D1041"/>
          <cell r="E1041">
            <v>4432624</v>
          </cell>
          <cell r="F1041"/>
          <cell r="G1041"/>
        </row>
        <row r="1042">
          <cell r="A1042">
            <v>411705</v>
          </cell>
          <cell r="B1042">
            <v>388547</v>
          </cell>
          <cell r="C1042">
            <v>48713388</v>
          </cell>
          <cell r="D1042">
            <v>394542</v>
          </cell>
          <cell r="E1042">
            <v>36448917</v>
          </cell>
          <cell r="F1042"/>
          <cell r="G1042"/>
        </row>
        <row r="1043">
          <cell r="A1043">
            <v>411820</v>
          </cell>
          <cell r="B1043">
            <v>327354</v>
          </cell>
          <cell r="C1043">
            <v>47415161</v>
          </cell>
          <cell r="D1043">
            <v>159831</v>
          </cell>
          <cell r="E1043"/>
          <cell r="F1043"/>
          <cell r="G1043"/>
        </row>
        <row r="1044">
          <cell r="A1044">
            <v>411845</v>
          </cell>
          <cell r="B1044">
            <v>90507</v>
          </cell>
          <cell r="C1044">
            <v>33630</v>
          </cell>
          <cell r="D1044">
            <v>49117</v>
          </cell>
          <cell r="E1044">
            <v>24662</v>
          </cell>
          <cell r="F1044"/>
          <cell r="G1044"/>
        </row>
        <row r="1045">
          <cell r="A1045">
            <v>411950</v>
          </cell>
          <cell r="B1045">
            <v>985652</v>
          </cell>
          <cell r="C1045">
            <v>183264433</v>
          </cell>
          <cell r="D1045">
            <v>1593625</v>
          </cell>
          <cell r="E1045">
            <v>42093658</v>
          </cell>
          <cell r="F1045"/>
          <cell r="G1045"/>
        </row>
        <row r="1046">
          <cell r="A1046">
            <v>412060</v>
          </cell>
          <cell r="B1046">
            <v>529415</v>
          </cell>
          <cell r="C1046">
            <v>105485149</v>
          </cell>
          <cell r="D1046">
            <v>405360</v>
          </cell>
          <cell r="E1046">
            <v>96668412</v>
          </cell>
          <cell r="F1046"/>
          <cell r="G1046"/>
        </row>
        <row r="1047">
          <cell r="A1047">
            <v>412125</v>
          </cell>
          <cell r="B1047"/>
          <cell r="C1047"/>
          <cell r="D1047"/>
          <cell r="E1047">
            <v>719474</v>
          </cell>
          <cell r="F1047"/>
          <cell r="G1047"/>
        </row>
        <row r="1048">
          <cell r="A1048">
            <v>412170</v>
          </cell>
          <cell r="B1048">
            <v>1249527</v>
          </cell>
          <cell r="C1048">
            <v>76245436</v>
          </cell>
          <cell r="D1048">
            <v>526346</v>
          </cell>
          <cell r="E1048">
            <v>62192462</v>
          </cell>
          <cell r="F1048"/>
          <cell r="G1048"/>
        </row>
        <row r="1049">
          <cell r="A1049">
            <v>412290</v>
          </cell>
          <cell r="B1049">
            <v>80</v>
          </cell>
          <cell r="C1049">
            <v>7911294</v>
          </cell>
          <cell r="D1049">
            <v>0</v>
          </cell>
          <cell r="E1049">
            <v>5442208</v>
          </cell>
          <cell r="F1049">
            <v>0</v>
          </cell>
          <cell r="G1049"/>
        </row>
        <row r="1050">
          <cell r="A1050">
            <v>412390</v>
          </cell>
          <cell r="B1050">
            <v>1343</v>
          </cell>
          <cell r="C1050"/>
          <cell r="D1050">
            <v>344</v>
          </cell>
          <cell r="E1050"/>
          <cell r="F1050"/>
          <cell r="G1050"/>
        </row>
        <row r="1051">
          <cell r="A1051">
            <v>412402</v>
          </cell>
          <cell r="B1051">
            <v>345</v>
          </cell>
          <cell r="C1051">
            <v>3475405</v>
          </cell>
          <cell r="D1051"/>
          <cell r="E1051"/>
          <cell r="F1051"/>
          <cell r="G1051"/>
        </row>
        <row r="1052">
          <cell r="A1052">
            <v>412510</v>
          </cell>
          <cell r="B1052">
            <v>6857</v>
          </cell>
          <cell r="C1052">
            <v>45583162</v>
          </cell>
          <cell r="D1052">
            <v>4123</v>
          </cell>
          <cell r="E1052">
            <v>25318961</v>
          </cell>
          <cell r="F1052"/>
          <cell r="G1052"/>
        </row>
        <row r="1053">
          <cell r="A1053">
            <v>412760</v>
          </cell>
          <cell r="B1053">
            <v>13963</v>
          </cell>
          <cell r="C1053">
            <v>9125028</v>
          </cell>
          <cell r="D1053">
            <v>10683</v>
          </cell>
          <cell r="E1053">
            <v>7435208</v>
          </cell>
          <cell r="F1053"/>
          <cell r="G1053"/>
        </row>
        <row r="1054">
          <cell r="A1054">
            <v>412785</v>
          </cell>
          <cell r="B1054">
            <v>1066</v>
          </cell>
          <cell r="C1054">
            <v>22797254</v>
          </cell>
          <cell r="D1054">
            <v>427</v>
          </cell>
          <cell r="E1054">
            <v>20135658</v>
          </cell>
          <cell r="F1054"/>
          <cell r="G1054"/>
        </row>
        <row r="1055">
          <cell r="A1055">
            <v>412796</v>
          </cell>
          <cell r="B1055">
            <v>201595</v>
          </cell>
          <cell r="C1055">
            <v>77904862</v>
          </cell>
          <cell r="D1055">
            <v>144005</v>
          </cell>
          <cell r="E1055">
            <v>19678566</v>
          </cell>
          <cell r="F1055"/>
          <cell r="G1055"/>
        </row>
        <row r="1056">
          <cell r="A1056">
            <v>420080</v>
          </cell>
          <cell r="B1056">
            <v>202122</v>
          </cell>
          <cell r="C1056">
            <v>24360753</v>
          </cell>
          <cell r="D1056">
            <v>220710</v>
          </cell>
          <cell r="E1056">
            <v>20833116</v>
          </cell>
          <cell r="F1056"/>
          <cell r="G1056"/>
        </row>
        <row r="1057">
          <cell r="A1057">
            <v>420120</v>
          </cell>
          <cell r="B1057">
            <v>315724</v>
          </cell>
          <cell r="C1057">
            <v>19659285</v>
          </cell>
          <cell r="D1057">
            <v>245006</v>
          </cell>
          <cell r="E1057">
            <v>19308604</v>
          </cell>
          <cell r="F1057"/>
          <cell r="G1057"/>
        </row>
        <row r="1058">
          <cell r="A1058">
            <v>420243</v>
          </cell>
          <cell r="B1058">
            <v>6675</v>
          </cell>
          <cell r="C1058">
            <v>14293985</v>
          </cell>
          <cell r="D1058">
            <v>4343</v>
          </cell>
          <cell r="E1058">
            <v>12330342</v>
          </cell>
          <cell r="F1058"/>
          <cell r="G1058"/>
        </row>
        <row r="1059">
          <cell r="A1059">
            <v>420520</v>
          </cell>
          <cell r="B1059">
            <v>135549</v>
          </cell>
          <cell r="C1059">
            <v>5158220</v>
          </cell>
          <cell r="D1059">
            <v>100094</v>
          </cell>
          <cell r="E1059">
            <v>1591964</v>
          </cell>
          <cell r="F1059"/>
          <cell r="G1059"/>
        </row>
        <row r="1060">
          <cell r="A1060">
            <v>420560</v>
          </cell>
          <cell r="B1060">
            <v>55850</v>
          </cell>
          <cell r="C1060">
            <v>5849109</v>
          </cell>
          <cell r="D1060">
            <v>77038</v>
          </cell>
          <cell r="E1060">
            <v>6353603</v>
          </cell>
          <cell r="F1060"/>
          <cell r="G1060"/>
        </row>
        <row r="1061">
          <cell r="A1061">
            <v>420630</v>
          </cell>
          <cell r="B1061">
            <v>540569</v>
          </cell>
          <cell r="C1061">
            <v>37252217</v>
          </cell>
          <cell r="D1061">
            <v>142052</v>
          </cell>
          <cell r="E1061">
            <v>30850173</v>
          </cell>
          <cell r="F1061"/>
          <cell r="G1061"/>
        </row>
        <row r="1062">
          <cell r="A1062">
            <v>420760</v>
          </cell>
          <cell r="B1062">
            <v>15148</v>
          </cell>
          <cell r="C1062">
            <v>11481903</v>
          </cell>
          <cell r="D1062">
            <v>7676</v>
          </cell>
          <cell r="E1062">
            <v>9254811</v>
          </cell>
          <cell r="F1062"/>
          <cell r="G1062"/>
        </row>
        <row r="1063">
          <cell r="A1063">
            <v>420770</v>
          </cell>
          <cell r="B1063">
            <v>108522</v>
          </cell>
          <cell r="C1063">
            <v>5241599</v>
          </cell>
          <cell r="D1063">
            <v>97532</v>
          </cell>
          <cell r="E1063">
            <v>3717916</v>
          </cell>
          <cell r="F1063"/>
          <cell r="G1063"/>
        </row>
        <row r="1064">
          <cell r="A1064">
            <v>420775</v>
          </cell>
          <cell r="B1064">
            <v>85004</v>
          </cell>
          <cell r="C1064">
            <v>29466818</v>
          </cell>
          <cell r="D1064">
            <v>106002</v>
          </cell>
          <cell r="E1064">
            <v>24053625</v>
          </cell>
          <cell r="F1064"/>
          <cell r="G1064"/>
        </row>
        <row r="1065">
          <cell r="A1065">
            <v>420850</v>
          </cell>
          <cell r="B1065">
            <v>8090</v>
          </cell>
          <cell r="C1065"/>
          <cell r="D1065">
            <v>7</v>
          </cell>
          <cell r="E1065"/>
          <cell r="F1065"/>
          <cell r="G1065"/>
        </row>
        <row r="1066">
          <cell r="A1066">
            <v>420870</v>
          </cell>
          <cell r="B1066">
            <v>3032</v>
          </cell>
          <cell r="C1066"/>
          <cell r="D1066">
            <v>481512</v>
          </cell>
          <cell r="E1066"/>
          <cell r="F1066"/>
          <cell r="G1066"/>
        </row>
        <row r="1067">
          <cell r="A1067">
            <v>420880</v>
          </cell>
          <cell r="B1067">
            <v>26682</v>
          </cell>
          <cell r="C1067"/>
          <cell r="D1067">
            <v>77851</v>
          </cell>
          <cell r="E1067"/>
          <cell r="F1067"/>
          <cell r="G1067"/>
        </row>
        <row r="1068">
          <cell r="A1068">
            <v>420920</v>
          </cell>
          <cell r="B1068">
            <v>13954</v>
          </cell>
          <cell r="C1068">
            <v>8569320</v>
          </cell>
          <cell r="D1068">
            <v>3790</v>
          </cell>
          <cell r="E1068">
            <v>6161077</v>
          </cell>
          <cell r="F1068"/>
          <cell r="G1068"/>
        </row>
        <row r="1069">
          <cell r="A1069">
            <v>420960</v>
          </cell>
          <cell r="B1069">
            <v>83355</v>
          </cell>
          <cell r="C1069">
            <v>11694090</v>
          </cell>
          <cell r="D1069">
            <v>117746</v>
          </cell>
          <cell r="E1069">
            <v>28405937</v>
          </cell>
          <cell r="F1069"/>
          <cell r="G1069"/>
        </row>
        <row r="1070">
          <cell r="A1070">
            <v>420980</v>
          </cell>
          <cell r="B1070">
            <v>71812</v>
          </cell>
          <cell r="C1070">
            <v>10910173</v>
          </cell>
          <cell r="D1070">
            <v>87416</v>
          </cell>
          <cell r="E1070">
            <v>11400772</v>
          </cell>
          <cell r="F1070"/>
          <cell r="G1070"/>
        </row>
        <row r="1071">
          <cell r="A1071">
            <v>420985</v>
          </cell>
          <cell r="B1071"/>
          <cell r="C1071">
            <v>8075920</v>
          </cell>
          <cell r="D1071">
            <v>211</v>
          </cell>
          <cell r="E1071">
            <v>6891766</v>
          </cell>
          <cell r="F1071"/>
          <cell r="G1071"/>
        </row>
        <row r="1072">
          <cell r="A1072">
            <v>421010</v>
          </cell>
          <cell r="B1072"/>
          <cell r="C1072">
            <v>26122583</v>
          </cell>
          <cell r="D1072"/>
          <cell r="E1072">
            <v>43819966</v>
          </cell>
          <cell r="F1072"/>
          <cell r="G1072"/>
        </row>
        <row r="1073">
          <cell r="A1073">
            <v>421050</v>
          </cell>
          <cell r="B1073">
            <v>878220</v>
          </cell>
          <cell r="C1073">
            <v>105661193</v>
          </cell>
          <cell r="D1073">
            <v>650425</v>
          </cell>
          <cell r="E1073">
            <v>74810510</v>
          </cell>
          <cell r="F1073"/>
          <cell r="G1073"/>
        </row>
        <row r="1074">
          <cell r="A1074">
            <v>421100</v>
          </cell>
          <cell r="B1074">
            <v>270942</v>
          </cell>
          <cell r="C1074">
            <v>19919423</v>
          </cell>
          <cell r="D1074">
            <v>155741</v>
          </cell>
          <cell r="E1074">
            <v>26682269</v>
          </cell>
          <cell r="F1074"/>
          <cell r="G1074"/>
        </row>
        <row r="1075">
          <cell r="A1075">
            <v>421185</v>
          </cell>
          <cell r="B1075">
            <v>244</v>
          </cell>
          <cell r="C1075">
            <v>2867331</v>
          </cell>
          <cell r="D1075">
            <v>348</v>
          </cell>
          <cell r="E1075">
            <v>4159995</v>
          </cell>
          <cell r="F1075"/>
          <cell r="G1075"/>
        </row>
        <row r="1076">
          <cell r="A1076">
            <v>421220</v>
          </cell>
          <cell r="B1076">
            <v>293309</v>
          </cell>
          <cell r="C1076">
            <v>27774204</v>
          </cell>
          <cell r="D1076">
            <v>241297</v>
          </cell>
          <cell r="E1076">
            <v>18700514</v>
          </cell>
          <cell r="F1076"/>
          <cell r="G1076"/>
        </row>
        <row r="1077">
          <cell r="A1077">
            <v>421505</v>
          </cell>
          <cell r="B1077">
            <v>598</v>
          </cell>
          <cell r="C1077">
            <v>3750185</v>
          </cell>
          <cell r="D1077">
            <v>565</v>
          </cell>
          <cell r="E1077">
            <v>3966075</v>
          </cell>
          <cell r="F1077"/>
          <cell r="G1077"/>
        </row>
        <row r="1078">
          <cell r="A1078">
            <v>421740</v>
          </cell>
          <cell r="B1078">
            <v>456884</v>
          </cell>
          <cell r="C1078">
            <v>20006614</v>
          </cell>
          <cell r="D1078">
            <v>475830</v>
          </cell>
          <cell r="E1078">
            <v>17221722</v>
          </cell>
          <cell r="F1078"/>
          <cell r="G1078"/>
        </row>
        <row r="1079">
          <cell r="A1079">
            <v>421770</v>
          </cell>
          <cell r="B1079">
            <v>5701</v>
          </cell>
          <cell r="C1079">
            <v>304</v>
          </cell>
          <cell r="D1079">
            <v>6491</v>
          </cell>
          <cell r="E1079">
            <v>352</v>
          </cell>
          <cell r="F1079"/>
          <cell r="G1079"/>
        </row>
        <row r="1080">
          <cell r="A1080">
            <v>421800</v>
          </cell>
          <cell r="B1080">
            <v>156462</v>
          </cell>
          <cell r="C1080"/>
          <cell r="D1080">
            <v>160264</v>
          </cell>
          <cell r="E1080"/>
          <cell r="F1080"/>
          <cell r="G1080"/>
        </row>
        <row r="1081">
          <cell r="A1081">
            <v>421810</v>
          </cell>
          <cell r="B1081">
            <v>1728</v>
          </cell>
          <cell r="C1081">
            <v>1692352</v>
          </cell>
          <cell r="D1081">
            <v>2855</v>
          </cell>
          <cell r="E1081">
            <v>8371</v>
          </cell>
          <cell r="F1081"/>
          <cell r="G1081"/>
        </row>
        <row r="1082">
          <cell r="A1082">
            <v>421885</v>
          </cell>
          <cell r="B1082">
            <v>132791</v>
          </cell>
          <cell r="C1082">
            <v>14445246</v>
          </cell>
          <cell r="D1082">
            <v>82571</v>
          </cell>
          <cell r="E1082">
            <v>11093539</v>
          </cell>
          <cell r="F1082"/>
          <cell r="G1082"/>
        </row>
        <row r="1083">
          <cell r="A1083">
            <v>421970</v>
          </cell>
          <cell r="B1083">
            <v>161871</v>
          </cell>
          <cell r="C1083">
            <v>70875409</v>
          </cell>
          <cell r="D1083">
            <v>205255</v>
          </cell>
          <cell r="E1083">
            <v>45764978</v>
          </cell>
          <cell r="F1083"/>
          <cell r="G1083"/>
        </row>
        <row r="1084">
          <cell r="A1084">
            <v>430085</v>
          </cell>
          <cell r="B1084">
            <v>5544</v>
          </cell>
          <cell r="C1084"/>
          <cell r="D1084">
            <v>2355</v>
          </cell>
          <cell r="E1084"/>
          <cell r="F1084"/>
          <cell r="G1084"/>
        </row>
        <row r="1085">
          <cell r="A1085">
            <v>430150</v>
          </cell>
          <cell r="B1085"/>
          <cell r="C1085">
            <v>1674953</v>
          </cell>
          <cell r="D1085"/>
          <cell r="E1085">
            <v>3823643</v>
          </cell>
          <cell r="F1085"/>
          <cell r="G1085"/>
        </row>
        <row r="1086">
          <cell r="A1086">
            <v>430192</v>
          </cell>
          <cell r="B1086">
            <v>213</v>
          </cell>
          <cell r="C1086">
            <v>0</v>
          </cell>
          <cell r="D1086">
            <v>5071</v>
          </cell>
          <cell r="E1086">
            <v>0</v>
          </cell>
          <cell r="F1086"/>
          <cell r="G1086"/>
        </row>
        <row r="1087">
          <cell r="A1087">
            <v>430300</v>
          </cell>
          <cell r="B1087">
            <v>192680</v>
          </cell>
          <cell r="C1087">
            <v>3318579</v>
          </cell>
          <cell r="D1087">
            <v>91963</v>
          </cell>
          <cell r="E1087">
            <v>2902028</v>
          </cell>
          <cell r="F1087"/>
          <cell r="G1087"/>
        </row>
        <row r="1088">
          <cell r="A1088">
            <v>430340</v>
          </cell>
          <cell r="B1088">
            <v>930</v>
          </cell>
          <cell r="C1088">
            <v>3533291</v>
          </cell>
          <cell r="D1088">
            <v>1976</v>
          </cell>
          <cell r="E1088">
            <v>2239359</v>
          </cell>
          <cell r="F1088"/>
          <cell r="G1088"/>
        </row>
        <row r="1089">
          <cell r="A1089">
            <v>430462</v>
          </cell>
          <cell r="B1089">
            <v>19882</v>
          </cell>
          <cell r="C1089">
            <v>1610146</v>
          </cell>
          <cell r="D1089">
            <v>15696</v>
          </cell>
          <cell r="E1089">
            <v>2551350</v>
          </cell>
          <cell r="F1089"/>
          <cell r="G1089"/>
        </row>
        <row r="1090">
          <cell r="A1090">
            <v>430480</v>
          </cell>
          <cell r="B1090">
            <v>43914</v>
          </cell>
          <cell r="C1090">
            <v>214236</v>
          </cell>
          <cell r="D1090">
            <v>27954</v>
          </cell>
          <cell r="E1090"/>
          <cell r="F1090"/>
          <cell r="G1090"/>
        </row>
        <row r="1091">
          <cell r="A1091">
            <v>430580</v>
          </cell>
          <cell r="B1091">
            <v>36449</v>
          </cell>
          <cell r="C1091">
            <v>9298811</v>
          </cell>
          <cell r="D1091">
            <v>35074</v>
          </cell>
          <cell r="E1091">
            <v>10827643</v>
          </cell>
          <cell r="F1091"/>
          <cell r="G1091"/>
        </row>
        <row r="1092">
          <cell r="A1092">
            <v>430673</v>
          </cell>
          <cell r="B1092">
            <v>2006</v>
          </cell>
          <cell r="C1092">
            <v>79113</v>
          </cell>
          <cell r="D1092"/>
          <cell r="E1092"/>
          <cell r="F1092"/>
          <cell r="G1092"/>
        </row>
        <row r="1093">
          <cell r="A1093">
            <v>430680</v>
          </cell>
          <cell r="B1093"/>
          <cell r="C1093">
            <v>5727211</v>
          </cell>
          <cell r="D1093"/>
          <cell r="E1093">
            <v>5178150</v>
          </cell>
          <cell r="F1093"/>
          <cell r="G1093"/>
        </row>
        <row r="1094">
          <cell r="A1094">
            <v>430693</v>
          </cell>
          <cell r="B1094">
            <v>102995</v>
          </cell>
          <cell r="C1094">
            <v>5027681</v>
          </cell>
          <cell r="D1094">
            <v>103382</v>
          </cell>
          <cell r="E1094">
            <v>6972842</v>
          </cell>
          <cell r="F1094"/>
          <cell r="G1094"/>
        </row>
        <row r="1095">
          <cell r="A1095">
            <v>430720</v>
          </cell>
          <cell r="B1095">
            <v>1</v>
          </cell>
          <cell r="C1095">
            <v>39222</v>
          </cell>
          <cell r="D1095">
            <v>919</v>
          </cell>
          <cell r="E1095">
            <v>79263</v>
          </cell>
          <cell r="F1095"/>
          <cell r="G1095"/>
        </row>
        <row r="1096">
          <cell r="A1096">
            <v>430745</v>
          </cell>
          <cell r="B1096">
            <v>460</v>
          </cell>
          <cell r="C1096">
            <v>33416</v>
          </cell>
          <cell r="D1096">
            <v>109</v>
          </cell>
          <cell r="E1096">
            <v>70565</v>
          </cell>
          <cell r="F1096"/>
          <cell r="G1096"/>
        </row>
        <row r="1097">
          <cell r="A1097">
            <v>430820</v>
          </cell>
          <cell r="B1097">
            <v>388472</v>
          </cell>
          <cell r="C1097">
            <v>8521023</v>
          </cell>
          <cell r="D1097">
            <v>445450</v>
          </cell>
          <cell r="E1097">
            <v>6028606</v>
          </cell>
          <cell r="F1097">
            <v>0</v>
          </cell>
          <cell r="G1097"/>
        </row>
        <row r="1098">
          <cell r="A1098">
            <v>430905</v>
          </cell>
          <cell r="B1098">
            <v>612</v>
          </cell>
          <cell r="C1098">
            <v>6600786</v>
          </cell>
          <cell r="D1098">
            <v>15667</v>
          </cell>
          <cell r="E1098">
            <v>9081687</v>
          </cell>
          <cell r="F1098"/>
          <cell r="G1098"/>
        </row>
        <row r="1099">
          <cell r="A1099">
            <v>430950</v>
          </cell>
          <cell r="B1099">
            <v>2234</v>
          </cell>
          <cell r="C1099">
            <v>8192270</v>
          </cell>
          <cell r="D1099">
            <v>3531</v>
          </cell>
          <cell r="E1099">
            <v>14495992</v>
          </cell>
          <cell r="F1099"/>
          <cell r="G1099"/>
        </row>
        <row r="1100">
          <cell r="A1100">
            <v>431020</v>
          </cell>
          <cell r="B1100">
            <v>26586</v>
          </cell>
          <cell r="C1100">
            <v>10662</v>
          </cell>
          <cell r="D1100">
            <v>54268</v>
          </cell>
          <cell r="E1100">
            <v>104690</v>
          </cell>
          <cell r="F1100"/>
          <cell r="G1100"/>
        </row>
        <row r="1101">
          <cell r="A1101">
            <v>431080</v>
          </cell>
          <cell r="B1101">
            <v>144229</v>
          </cell>
          <cell r="C1101">
            <v>942232</v>
          </cell>
          <cell r="D1101">
            <v>150069</v>
          </cell>
          <cell r="E1101">
            <v>1618742</v>
          </cell>
          <cell r="F1101"/>
          <cell r="G1101"/>
        </row>
        <row r="1102">
          <cell r="A1102">
            <v>431162</v>
          </cell>
          <cell r="B1102">
            <v>384</v>
          </cell>
          <cell r="C1102">
            <v>1428154</v>
          </cell>
          <cell r="D1102">
            <v>10</v>
          </cell>
          <cell r="E1102">
            <v>1599690</v>
          </cell>
          <cell r="F1102"/>
          <cell r="G1102"/>
        </row>
        <row r="1103">
          <cell r="A1103">
            <v>431180</v>
          </cell>
          <cell r="B1103">
            <v>1025448</v>
          </cell>
          <cell r="C1103">
            <v>73032061</v>
          </cell>
          <cell r="D1103">
            <v>954431</v>
          </cell>
          <cell r="E1103">
            <v>56441412</v>
          </cell>
          <cell r="F1103"/>
          <cell r="G1103">
            <v>0</v>
          </cell>
        </row>
        <row r="1104">
          <cell r="A1104">
            <v>431238</v>
          </cell>
          <cell r="B1104">
            <v>812</v>
          </cell>
          <cell r="C1104">
            <v>2378249</v>
          </cell>
          <cell r="D1104">
            <v>4182</v>
          </cell>
          <cell r="E1104">
            <v>1895031</v>
          </cell>
          <cell r="F1104"/>
          <cell r="G1104"/>
        </row>
        <row r="1105">
          <cell r="A1105">
            <v>431242</v>
          </cell>
          <cell r="B1105"/>
          <cell r="C1105"/>
          <cell r="D1105">
            <v>1222</v>
          </cell>
          <cell r="E1105">
            <v>0</v>
          </cell>
          <cell r="F1105"/>
          <cell r="G1105"/>
        </row>
        <row r="1106">
          <cell r="A1106">
            <v>431244</v>
          </cell>
          <cell r="B1106">
            <v>46032</v>
          </cell>
          <cell r="C1106">
            <v>9754243</v>
          </cell>
          <cell r="D1106">
            <v>8866</v>
          </cell>
          <cell r="E1106">
            <v>8843174</v>
          </cell>
          <cell r="F1106"/>
          <cell r="G1106"/>
        </row>
        <row r="1107">
          <cell r="A1107">
            <v>431403</v>
          </cell>
          <cell r="B1107">
            <v>5126</v>
          </cell>
          <cell r="C1107">
            <v>2021801</v>
          </cell>
          <cell r="D1107">
            <v>39352</v>
          </cell>
          <cell r="E1107">
            <v>1869631</v>
          </cell>
          <cell r="F1107"/>
          <cell r="G1107"/>
        </row>
        <row r="1108">
          <cell r="A1108">
            <v>431510</v>
          </cell>
          <cell r="B1108"/>
          <cell r="C1108">
            <v>229135</v>
          </cell>
          <cell r="D1108"/>
          <cell r="E1108">
            <v>350</v>
          </cell>
          <cell r="F1108"/>
          <cell r="G1108"/>
        </row>
        <row r="1109">
          <cell r="A1109">
            <v>431515</v>
          </cell>
          <cell r="B1109">
            <v>38968</v>
          </cell>
          <cell r="C1109">
            <v>3513590</v>
          </cell>
          <cell r="D1109">
            <v>32532</v>
          </cell>
          <cell r="E1109">
            <v>2879140</v>
          </cell>
          <cell r="F1109"/>
          <cell r="G1109"/>
        </row>
        <row r="1110">
          <cell r="A1110">
            <v>431532</v>
          </cell>
          <cell r="B1110">
            <v>450</v>
          </cell>
          <cell r="C1110">
            <v>131889</v>
          </cell>
          <cell r="D1110">
            <v>6139</v>
          </cell>
          <cell r="E1110">
            <v>141858</v>
          </cell>
          <cell r="F1110"/>
          <cell r="G1110"/>
        </row>
        <row r="1111">
          <cell r="A1111">
            <v>431540</v>
          </cell>
          <cell r="B1111">
            <v>4785</v>
          </cell>
          <cell r="C1111">
            <v>324127</v>
          </cell>
          <cell r="D1111">
            <v>1573</v>
          </cell>
          <cell r="E1111">
            <v>126866</v>
          </cell>
          <cell r="F1111"/>
          <cell r="G1111"/>
        </row>
        <row r="1112">
          <cell r="A1112">
            <v>431580</v>
          </cell>
          <cell r="B1112">
            <v>2889</v>
          </cell>
          <cell r="C1112">
            <v>5477624</v>
          </cell>
          <cell r="D1112">
            <v>1304</v>
          </cell>
          <cell r="E1112">
            <v>5200907</v>
          </cell>
          <cell r="F1112"/>
          <cell r="G1112"/>
        </row>
        <row r="1113">
          <cell r="A1113">
            <v>431595</v>
          </cell>
          <cell r="B1113">
            <v>1193</v>
          </cell>
          <cell r="C1113">
            <v>152830</v>
          </cell>
          <cell r="D1113">
            <v>104</v>
          </cell>
          <cell r="E1113">
            <v>51871</v>
          </cell>
          <cell r="F1113"/>
          <cell r="G1113"/>
        </row>
        <row r="1114">
          <cell r="A1114">
            <v>431750</v>
          </cell>
          <cell r="B1114">
            <v>16272</v>
          </cell>
          <cell r="C1114">
            <v>295629</v>
          </cell>
          <cell r="D1114">
            <v>4682</v>
          </cell>
          <cell r="E1114">
            <v>111521</v>
          </cell>
          <cell r="F1114"/>
          <cell r="G1114"/>
        </row>
        <row r="1115">
          <cell r="A1115">
            <v>432000</v>
          </cell>
          <cell r="B1115">
            <v>972039</v>
          </cell>
          <cell r="C1115">
            <v>0</v>
          </cell>
          <cell r="D1115">
            <v>808521</v>
          </cell>
          <cell r="E1115">
            <v>43303960</v>
          </cell>
          <cell r="F1115"/>
          <cell r="G1115">
            <v>0</v>
          </cell>
        </row>
        <row r="1116">
          <cell r="A1116">
            <v>432045</v>
          </cell>
          <cell r="B1116"/>
          <cell r="C1116">
            <v>2261388</v>
          </cell>
          <cell r="D1116"/>
          <cell r="E1116">
            <v>2300642</v>
          </cell>
          <cell r="F1116"/>
          <cell r="G1116"/>
        </row>
        <row r="1117">
          <cell r="A1117">
            <v>432132</v>
          </cell>
          <cell r="B1117">
            <v>62671</v>
          </cell>
          <cell r="C1117">
            <v>6485177</v>
          </cell>
          <cell r="D1117">
            <v>48941</v>
          </cell>
          <cell r="E1117">
            <v>5263166</v>
          </cell>
          <cell r="F1117"/>
          <cell r="G1117"/>
        </row>
        <row r="1118">
          <cell r="A1118">
            <v>432145</v>
          </cell>
          <cell r="B1118"/>
          <cell r="C1118"/>
          <cell r="D1118"/>
          <cell r="E1118"/>
          <cell r="F1118"/>
          <cell r="G1118"/>
        </row>
        <row r="1119">
          <cell r="A1119">
            <v>432180</v>
          </cell>
          <cell r="B1119">
            <v>21274</v>
          </cell>
          <cell r="C1119">
            <v>487987</v>
          </cell>
          <cell r="D1119">
            <v>63561</v>
          </cell>
          <cell r="E1119">
            <v>356232</v>
          </cell>
          <cell r="F1119"/>
          <cell r="G1119"/>
        </row>
        <row r="1120">
          <cell r="A1120">
            <v>432190</v>
          </cell>
          <cell r="B1120">
            <v>26632</v>
          </cell>
          <cell r="C1120">
            <v>11682081</v>
          </cell>
          <cell r="D1120">
            <v>5383</v>
          </cell>
          <cell r="E1120">
            <v>1955197</v>
          </cell>
          <cell r="F1120"/>
          <cell r="G1120"/>
        </row>
        <row r="1121">
          <cell r="A1121">
            <v>432225</v>
          </cell>
          <cell r="B1121">
            <v>69108</v>
          </cell>
          <cell r="C1121">
            <v>6867796</v>
          </cell>
          <cell r="D1121">
            <v>64543</v>
          </cell>
          <cell r="E1121">
            <v>4569667</v>
          </cell>
          <cell r="F1121"/>
          <cell r="G1121"/>
        </row>
        <row r="1122">
          <cell r="A1122">
            <v>432240</v>
          </cell>
          <cell r="B1122">
            <v>290129</v>
          </cell>
          <cell r="C1122">
            <v>43339264</v>
          </cell>
          <cell r="D1122">
            <v>658116</v>
          </cell>
          <cell r="E1122">
            <v>57614327</v>
          </cell>
          <cell r="F1122"/>
          <cell r="G1122"/>
        </row>
        <row r="1123">
          <cell r="A1123">
            <v>432250</v>
          </cell>
          <cell r="B1123">
            <v>244762</v>
          </cell>
          <cell r="C1123">
            <v>16109930</v>
          </cell>
          <cell r="D1123">
            <v>181782</v>
          </cell>
          <cell r="E1123">
            <v>19897002</v>
          </cell>
          <cell r="F1123"/>
          <cell r="G1123"/>
        </row>
        <row r="1124">
          <cell r="A1124">
            <v>500310</v>
          </cell>
          <cell r="B1124">
            <v>16598</v>
          </cell>
          <cell r="C1124">
            <v>6498386</v>
          </cell>
          <cell r="D1124">
            <v>237919</v>
          </cell>
          <cell r="E1124">
            <v>6645145</v>
          </cell>
          <cell r="F1124"/>
          <cell r="G1124"/>
        </row>
        <row r="1125">
          <cell r="A1125">
            <v>500325</v>
          </cell>
          <cell r="B1125">
            <v>88655</v>
          </cell>
          <cell r="C1125">
            <v>46095939</v>
          </cell>
          <cell r="D1125">
            <v>76864</v>
          </cell>
          <cell r="E1125">
            <v>31395487</v>
          </cell>
          <cell r="F1125"/>
          <cell r="G1125"/>
        </row>
        <row r="1126">
          <cell r="A1126">
            <v>500450</v>
          </cell>
          <cell r="B1126">
            <v>75327</v>
          </cell>
          <cell r="C1126">
            <v>29068539</v>
          </cell>
          <cell r="D1126">
            <v>45896</v>
          </cell>
          <cell r="E1126">
            <v>24962130</v>
          </cell>
          <cell r="F1126"/>
          <cell r="G1126"/>
        </row>
        <row r="1127">
          <cell r="A1127">
            <v>500460</v>
          </cell>
          <cell r="B1127">
            <v>65140</v>
          </cell>
          <cell r="C1127">
            <v>27622406</v>
          </cell>
          <cell r="D1127">
            <v>169413</v>
          </cell>
          <cell r="E1127">
            <v>16095065</v>
          </cell>
          <cell r="F1127"/>
          <cell r="G1127"/>
        </row>
        <row r="1128">
          <cell r="A1128">
            <v>500690</v>
          </cell>
          <cell r="B1128">
            <v>200</v>
          </cell>
          <cell r="C1128">
            <v>532252</v>
          </cell>
          <cell r="D1128">
            <v>9700</v>
          </cell>
          <cell r="E1128">
            <v>1748828</v>
          </cell>
          <cell r="F1128"/>
          <cell r="G1128"/>
        </row>
        <row r="1129">
          <cell r="A1129">
            <v>500750</v>
          </cell>
          <cell r="B1129">
            <v>45857</v>
          </cell>
          <cell r="C1129">
            <v>15399890</v>
          </cell>
          <cell r="D1129">
            <v>27631</v>
          </cell>
          <cell r="E1129">
            <v>11899438</v>
          </cell>
          <cell r="F1129"/>
          <cell r="G1129"/>
        </row>
        <row r="1130">
          <cell r="A1130">
            <v>510040</v>
          </cell>
          <cell r="B1130">
            <v>1357</v>
          </cell>
          <cell r="C1130">
            <v>17440573</v>
          </cell>
          <cell r="D1130">
            <v>1622</v>
          </cell>
          <cell r="E1130">
            <v>17860452</v>
          </cell>
          <cell r="F1130"/>
          <cell r="G1130"/>
        </row>
        <row r="1131">
          <cell r="A1131">
            <v>510268</v>
          </cell>
          <cell r="B1131">
            <v>99403</v>
          </cell>
          <cell r="C1131">
            <v>5352366</v>
          </cell>
          <cell r="D1131">
            <v>98599</v>
          </cell>
          <cell r="E1131">
            <v>3354524</v>
          </cell>
          <cell r="F1131"/>
          <cell r="G1131"/>
        </row>
        <row r="1132">
          <cell r="A1132">
            <v>510454</v>
          </cell>
          <cell r="B1132">
            <v>69277</v>
          </cell>
          <cell r="C1132">
            <v>3850552</v>
          </cell>
          <cell r="D1132">
            <v>58049</v>
          </cell>
          <cell r="E1132">
            <v>3277544</v>
          </cell>
          <cell r="F1132"/>
          <cell r="G1132"/>
        </row>
        <row r="1133">
          <cell r="A1133">
            <v>510460</v>
          </cell>
          <cell r="B1133">
            <v>343595</v>
          </cell>
          <cell r="C1133">
            <v>44786927</v>
          </cell>
          <cell r="D1133">
            <v>187159</v>
          </cell>
          <cell r="E1133">
            <v>36017707</v>
          </cell>
          <cell r="F1133"/>
          <cell r="G1133"/>
        </row>
        <row r="1134">
          <cell r="A1134">
            <v>510517</v>
          </cell>
          <cell r="B1134">
            <v>83</v>
          </cell>
          <cell r="C1134">
            <v>6348</v>
          </cell>
          <cell r="D1134">
            <v>38</v>
          </cell>
          <cell r="E1134">
            <v>3682</v>
          </cell>
          <cell r="F1134"/>
          <cell r="G1134"/>
        </row>
        <row r="1135">
          <cell r="A1135">
            <v>510680</v>
          </cell>
          <cell r="B1135">
            <v>412466</v>
          </cell>
          <cell r="C1135">
            <v>25525207</v>
          </cell>
          <cell r="D1135"/>
          <cell r="E1135">
            <v>21754348</v>
          </cell>
          <cell r="F1135"/>
          <cell r="G1135"/>
        </row>
        <row r="1136">
          <cell r="A1136">
            <v>510730</v>
          </cell>
          <cell r="B1136">
            <v>42282</v>
          </cell>
          <cell r="C1136">
            <v>1844769</v>
          </cell>
          <cell r="D1136">
            <v>72408</v>
          </cell>
          <cell r="E1136">
            <v>1414729</v>
          </cell>
          <cell r="F1136"/>
          <cell r="G1136"/>
        </row>
        <row r="1137">
          <cell r="A1137">
            <v>510850</v>
          </cell>
          <cell r="B1137">
            <v>161244</v>
          </cell>
          <cell r="C1137"/>
          <cell r="D1137">
            <v>143376</v>
          </cell>
          <cell r="E1137"/>
          <cell r="F1137"/>
          <cell r="G1137"/>
        </row>
        <row r="1138">
          <cell r="A1138">
            <v>520540</v>
          </cell>
          <cell r="B1138">
            <v>264605</v>
          </cell>
          <cell r="C1138">
            <v>7978738</v>
          </cell>
          <cell r="D1138">
            <v>136112</v>
          </cell>
          <cell r="E1138">
            <v>5438315</v>
          </cell>
          <cell r="F1138"/>
          <cell r="G1138"/>
        </row>
        <row r="1139">
          <cell r="A1139">
            <v>520710</v>
          </cell>
          <cell r="B1139">
            <v>152</v>
          </cell>
          <cell r="C1139">
            <v>89678</v>
          </cell>
          <cell r="D1139"/>
          <cell r="E1139">
            <v>7753</v>
          </cell>
          <cell r="F1139"/>
          <cell r="G1139"/>
        </row>
        <row r="1140">
          <cell r="A1140">
            <v>521200</v>
          </cell>
          <cell r="B1140"/>
          <cell r="C1140">
            <v>3206039</v>
          </cell>
          <cell r="D1140">
            <v>1640</v>
          </cell>
          <cell r="E1140">
            <v>2682961</v>
          </cell>
          <cell r="F1140"/>
          <cell r="G1140"/>
        </row>
        <row r="1141">
          <cell r="A1141">
            <v>521565</v>
          </cell>
          <cell r="B1141">
            <v>1757</v>
          </cell>
          <cell r="C1141">
            <v>1278526</v>
          </cell>
          <cell r="D1141">
            <v>3070</v>
          </cell>
          <cell r="E1141">
            <v>998149</v>
          </cell>
          <cell r="F1141"/>
          <cell r="G1141"/>
        </row>
        <row r="1142">
          <cell r="A1142">
            <v>110011</v>
          </cell>
          <cell r="B1142">
            <v>275062</v>
          </cell>
          <cell r="C1142">
            <v>24523035</v>
          </cell>
          <cell r="D1142">
            <v>349625</v>
          </cell>
          <cell r="E1142">
            <v>25996002</v>
          </cell>
          <cell r="F1142"/>
          <cell r="G1142"/>
        </row>
        <row r="1143">
          <cell r="A1143">
            <v>110012</v>
          </cell>
          <cell r="B1143">
            <v>608392</v>
          </cell>
          <cell r="C1143">
            <v>951722</v>
          </cell>
          <cell r="D1143">
            <v>666319</v>
          </cell>
          <cell r="E1143">
            <v>1493323</v>
          </cell>
          <cell r="F1143"/>
          <cell r="G1143"/>
        </row>
        <row r="1144">
          <cell r="A1144">
            <v>110032</v>
          </cell>
          <cell r="B1144"/>
          <cell r="C1144">
            <v>0</v>
          </cell>
          <cell r="D1144">
            <v>240</v>
          </cell>
          <cell r="E1144">
            <v>27480</v>
          </cell>
          <cell r="F1144"/>
          <cell r="G1144"/>
        </row>
        <row r="1145">
          <cell r="A1145">
            <v>110045</v>
          </cell>
          <cell r="B1145">
            <v>180881</v>
          </cell>
          <cell r="C1145">
            <v>8396891</v>
          </cell>
          <cell r="D1145">
            <v>162319</v>
          </cell>
          <cell r="E1145">
            <v>8785670</v>
          </cell>
          <cell r="F1145"/>
          <cell r="G1145">
            <v>0</v>
          </cell>
        </row>
        <row r="1146">
          <cell r="A1146">
            <v>150170</v>
          </cell>
          <cell r="B1146"/>
          <cell r="C1146">
            <v>486306</v>
          </cell>
          <cell r="D1146">
            <v>8291</v>
          </cell>
          <cell r="E1146">
            <v>345873</v>
          </cell>
          <cell r="F1146"/>
          <cell r="G1146"/>
        </row>
        <row r="1147">
          <cell r="A1147">
            <v>292750</v>
          </cell>
          <cell r="B1147"/>
          <cell r="C1147">
            <v>3089586</v>
          </cell>
          <cell r="D1147"/>
          <cell r="E1147">
            <v>3026041</v>
          </cell>
          <cell r="F1147"/>
          <cell r="G1147"/>
        </row>
        <row r="1148">
          <cell r="A1148">
            <v>314230</v>
          </cell>
          <cell r="B1148"/>
          <cell r="C1148"/>
          <cell r="D1148"/>
          <cell r="E1148"/>
          <cell r="F1148"/>
          <cell r="G1148"/>
        </row>
        <row r="1149">
          <cell r="A1149">
            <v>320020</v>
          </cell>
          <cell r="B1149">
            <v>229851</v>
          </cell>
          <cell r="C1149">
            <v>150881986</v>
          </cell>
          <cell r="D1149">
            <v>349298</v>
          </cell>
          <cell r="E1149">
            <v>118738662</v>
          </cell>
          <cell r="F1149"/>
          <cell r="G1149"/>
        </row>
        <row r="1150">
          <cell r="A1150">
            <v>320100</v>
          </cell>
          <cell r="B1150">
            <v>9155</v>
          </cell>
          <cell r="C1150">
            <v>32904112</v>
          </cell>
          <cell r="D1150">
            <v>10189</v>
          </cell>
          <cell r="E1150">
            <v>29586779</v>
          </cell>
          <cell r="F1150"/>
          <cell r="G1150"/>
        </row>
        <row r="1151">
          <cell r="A1151">
            <v>320270</v>
          </cell>
          <cell r="B1151">
            <v>45204</v>
          </cell>
          <cell r="C1151">
            <v>25882150</v>
          </cell>
          <cell r="D1151">
            <v>35358</v>
          </cell>
          <cell r="E1151">
            <v>29205821</v>
          </cell>
          <cell r="F1151"/>
          <cell r="G1151"/>
        </row>
        <row r="1152">
          <cell r="A1152">
            <v>320405</v>
          </cell>
          <cell r="B1152">
            <v>182455</v>
          </cell>
          <cell r="C1152">
            <v>50781739</v>
          </cell>
          <cell r="D1152">
            <v>181012</v>
          </cell>
          <cell r="E1152">
            <v>32871338</v>
          </cell>
          <cell r="F1152"/>
          <cell r="G1152"/>
        </row>
        <row r="1153">
          <cell r="A1153">
            <v>320455</v>
          </cell>
          <cell r="B1153">
            <v>965905</v>
          </cell>
          <cell r="C1153">
            <v>47346437</v>
          </cell>
          <cell r="D1153">
            <v>405426</v>
          </cell>
          <cell r="E1153">
            <v>29167258</v>
          </cell>
          <cell r="F1153">
            <v>0</v>
          </cell>
          <cell r="G1153"/>
        </row>
        <row r="1154">
          <cell r="A1154">
            <v>350160</v>
          </cell>
          <cell r="B1154"/>
          <cell r="C1154">
            <v>8078256</v>
          </cell>
          <cell r="D1154"/>
          <cell r="E1154">
            <v>15048181</v>
          </cell>
          <cell r="F1154"/>
          <cell r="G1154"/>
        </row>
        <row r="1155">
          <cell r="A1155">
            <v>350210</v>
          </cell>
          <cell r="B1155">
            <v>14229</v>
          </cell>
          <cell r="C1155">
            <v>1790</v>
          </cell>
          <cell r="D1155">
            <v>23594</v>
          </cell>
          <cell r="E1155">
            <v>0</v>
          </cell>
          <cell r="F1155"/>
          <cell r="G1155">
            <v>0</v>
          </cell>
        </row>
        <row r="1156">
          <cell r="A1156">
            <v>350530</v>
          </cell>
          <cell r="B1156">
            <v>23939</v>
          </cell>
          <cell r="C1156">
            <v>15335534</v>
          </cell>
          <cell r="D1156">
            <v>290507</v>
          </cell>
          <cell r="E1156">
            <v>102061868</v>
          </cell>
          <cell r="F1156"/>
          <cell r="G1156"/>
        </row>
        <row r="1157">
          <cell r="A1157">
            <v>350810</v>
          </cell>
          <cell r="B1157">
            <v>194135</v>
          </cell>
          <cell r="C1157">
            <v>402976</v>
          </cell>
          <cell r="D1157">
            <v>176740</v>
          </cell>
          <cell r="E1157">
            <v>300915</v>
          </cell>
          <cell r="F1157"/>
          <cell r="G1157"/>
        </row>
        <row r="1158">
          <cell r="A1158">
            <v>351070</v>
          </cell>
          <cell r="B1158">
            <v>227483</v>
          </cell>
          <cell r="C1158">
            <v>24061905</v>
          </cell>
          <cell r="D1158">
            <v>122551</v>
          </cell>
          <cell r="E1158">
            <v>23803298</v>
          </cell>
          <cell r="F1158"/>
          <cell r="G1158"/>
        </row>
        <row r="1159">
          <cell r="A1159">
            <v>351110</v>
          </cell>
          <cell r="B1159">
            <v>2117899</v>
          </cell>
          <cell r="C1159">
            <v>94839226</v>
          </cell>
          <cell r="D1159">
            <v>2086217</v>
          </cell>
          <cell r="E1159">
            <v>64541564</v>
          </cell>
          <cell r="F1159"/>
          <cell r="G1159"/>
        </row>
        <row r="1160">
          <cell r="A1160">
            <v>351515</v>
          </cell>
          <cell r="B1160">
            <v>1236</v>
          </cell>
          <cell r="C1160">
            <v>6435475</v>
          </cell>
          <cell r="D1160">
            <v>606</v>
          </cell>
          <cell r="E1160">
            <v>9711161</v>
          </cell>
          <cell r="F1160"/>
          <cell r="G1160"/>
        </row>
        <row r="1161">
          <cell r="A1161">
            <v>351790</v>
          </cell>
          <cell r="B1161"/>
          <cell r="C1161">
            <v>2036510</v>
          </cell>
          <cell r="D1161"/>
          <cell r="E1161"/>
          <cell r="F1161"/>
          <cell r="G1161"/>
        </row>
        <row r="1162">
          <cell r="A1162">
            <v>351940</v>
          </cell>
          <cell r="B1162">
            <v>83240</v>
          </cell>
          <cell r="C1162">
            <v>9479145</v>
          </cell>
          <cell r="D1162">
            <v>95692</v>
          </cell>
          <cell r="E1162">
            <v>10008067</v>
          </cell>
          <cell r="F1162"/>
          <cell r="G1162"/>
        </row>
        <row r="1163">
          <cell r="A1163">
            <v>352080</v>
          </cell>
          <cell r="B1163">
            <v>1433</v>
          </cell>
          <cell r="C1163">
            <v>40727</v>
          </cell>
          <cell r="D1163">
            <v>1514</v>
          </cell>
          <cell r="E1163">
            <v>70945</v>
          </cell>
          <cell r="F1163"/>
          <cell r="G1163"/>
        </row>
        <row r="1164">
          <cell r="A1164">
            <v>352190</v>
          </cell>
          <cell r="B1164">
            <v>249307</v>
          </cell>
          <cell r="C1164">
            <v>3657030</v>
          </cell>
          <cell r="D1164">
            <v>264793</v>
          </cell>
          <cell r="E1164">
            <v>7220780</v>
          </cell>
          <cell r="F1164"/>
          <cell r="G1164"/>
        </row>
        <row r="1165">
          <cell r="A1165">
            <v>352390</v>
          </cell>
          <cell r="B1165">
            <v>22815</v>
          </cell>
          <cell r="C1165">
            <v>9800544</v>
          </cell>
          <cell r="D1165">
            <v>26314</v>
          </cell>
          <cell r="E1165">
            <v>10581948</v>
          </cell>
          <cell r="F1165"/>
          <cell r="G1165"/>
        </row>
        <row r="1166">
          <cell r="A1166">
            <v>352440</v>
          </cell>
          <cell r="B1166">
            <v>2122492</v>
          </cell>
          <cell r="C1166">
            <v>116889356</v>
          </cell>
          <cell r="D1166">
            <v>1066269</v>
          </cell>
          <cell r="E1166">
            <v>75001971</v>
          </cell>
          <cell r="F1166">
            <v>0</v>
          </cell>
          <cell r="G1166"/>
        </row>
        <row r="1167">
          <cell r="A1167">
            <v>352585</v>
          </cell>
          <cell r="B1167">
            <v>7</v>
          </cell>
          <cell r="C1167">
            <v>715478</v>
          </cell>
          <cell r="D1167">
            <v>1</v>
          </cell>
          <cell r="E1167">
            <v>22500</v>
          </cell>
          <cell r="F1167"/>
          <cell r="G1167"/>
        </row>
        <row r="1168">
          <cell r="A1168">
            <v>352885</v>
          </cell>
          <cell r="B1168">
            <v>125</v>
          </cell>
          <cell r="C1168">
            <v>328355</v>
          </cell>
          <cell r="D1168">
            <v>220</v>
          </cell>
          <cell r="E1168">
            <v>315620</v>
          </cell>
          <cell r="F1168"/>
          <cell r="G1168"/>
        </row>
        <row r="1169">
          <cell r="A1169">
            <v>353050</v>
          </cell>
          <cell r="B1169">
            <v>55732</v>
          </cell>
          <cell r="C1169">
            <v>28743067</v>
          </cell>
          <cell r="D1169">
            <v>546379</v>
          </cell>
          <cell r="E1169">
            <v>52757425</v>
          </cell>
          <cell r="F1169"/>
          <cell r="G1169"/>
        </row>
        <row r="1170">
          <cell r="A1170">
            <v>353080</v>
          </cell>
          <cell r="B1170"/>
          <cell r="C1170"/>
          <cell r="D1170">
            <v>1589</v>
          </cell>
          <cell r="E1170"/>
          <cell r="F1170"/>
          <cell r="G1170"/>
        </row>
        <row r="1171">
          <cell r="A1171">
            <v>353260</v>
          </cell>
          <cell r="B1171">
            <v>369</v>
          </cell>
          <cell r="C1171"/>
          <cell r="D1171">
            <v>1546</v>
          </cell>
          <cell r="E1171"/>
          <cell r="F1171"/>
          <cell r="G1171"/>
        </row>
        <row r="1172">
          <cell r="A1172">
            <v>353390</v>
          </cell>
          <cell r="B1172"/>
          <cell r="C1172"/>
          <cell r="D1172"/>
          <cell r="E1172">
            <v>196085</v>
          </cell>
          <cell r="F1172"/>
          <cell r="G1172"/>
        </row>
        <row r="1173">
          <cell r="A1173">
            <v>353710</v>
          </cell>
          <cell r="B1173">
            <v>22140</v>
          </cell>
          <cell r="C1173">
            <v>16875602</v>
          </cell>
          <cell r="D1173">
            <v>156659</v>
          </cell>
          <cell r="E1173">
            <v>24026621</v>
          </cell>
          <cell r="F1173"/>
          <cell r="G1173"/>
        </row>
        <row r="1174">
          <cell r="A1174">
            <v>353810</v>
          </cell>
          <cell r="B1174">
            <v>233210</v>
          </cell>
          <cell r="C1174">
            <v>20382321</v>
          </cell>
          <cell r="D1174">
            <v>216145</v>
          </cell>
          <cell r="E1174">
            <v>22671779</v>
          </cell>
          <cell r="F1174"/>
          <cell r="G1174"/>
        </row>
        <row r="1175">
          <cell r="A1175">
            <v>353900</v>
          </cell>
          <cell r="B1175">
            <v>92983</v>
          </cell>
          <cell r="C1175">
            <v>3971918</v>
          </cell>
          <cell r="D1175">
            <v>90083</v>
          </cell>
          <cell r="E1175">
            <v>5400770</v>
          </cell>
          <cell r="F1175"/>
          <cell r="G1175"/>
        </row>
        <row r="1176">
          <cell r="A1176">
            <v>353940</v>
          </cell>
          <cell r="B1176">
            <v>78172</v>
          </cell>
          <cell r="C1176">
            <v>3658196</v>
          </cell>
          <cell r="D1176">
            <v>166621</v>
          </cell>
          <cell r="E1176">
            <v>2275192</v>
          </cell>
          <cell r="F1176"/>
          <cell r="G1176"/>
        </row>
        <row r="1177">
          <cell r="A1177">
            <v>353960</v>
          </cell>
          <cell r="B1177">
            <v>11184</v>
          </cell>
          <cell r="C1177">
            <v>1037943</v>
          </cell>
          <cell r="D1177">
            <v>5947</v>
          </cell>
          <cell r="E1177">
            <v>852485</v>
          </cell>
          <cell r="F1177"/>
          <cell r="G1177"/>
        </row>
        <row r="1178">
          <cell r="A1178">
            <v>354030</v>
          </cell>
          <cell r="B1178"/>
          <cell r="C1178"/>
          <cell r="D1178"/>
          <cell r="E1178"/>
          <cell r="F1178"/>
          <cell r="G1178"/>
        </row>
        <row r="1179">
          <cell r="A1179">
            <v>354070</v>
          </cell>
          <cell r="B1179">
            <v>98533</v>
          </cell>
          <cell r="C1179">
            <v>13890813</v>
          </cell>
          <cell r="D1179">
            <v>450341</v>
          </cell>
          <cell r="E1179">
            <v>71931420</v>
          </cell>
          <cell r="F1179"/>
          <cell r="G1179"/>
        </row>
        <row r="1180">
          <cell r="A1180">
            <v>354080</v>
          </cell>
          <cell r="B1180"/>
          <cell r="C1180">
            <v>6981468</v>
          </cell>
          <cell r="D1180"/>
          <cell r="E1180">
            <v>8042820</v>
          </cell>
          <cell r="F1180"/>
          <cell r="G1180"/>
        </row>
        <row r="1181">
          <cell r="A1181">
            <v>354390</v>
          </cell>
          <cell r="B1181">
            <v>1090731</v>
          </cell>
          <cell r="C1181"/>
          <cell r="D1181">
            <v>721616</v>
          </cell>
          <cell r="E1181"/>
          <cell r="F1181"/>
          <cell r="G1181"/>
        </row>
        <row r="1182">
          <cell r="A1182">
            <v>354560</v>
          </cell>
          <cell r="B1182">
            <v>80782</v>
          </cell>
          <cell r="C1182">
            <v>10317533</v>
          </cell>
          <cell r="D1182">
            <v>136896</v>
          </cell>
          <cell r="E1182">
            <v>11405148</v>
          </cell>
          <cell r="F1182"/>
          <cell r="G1182"/>
        </row>
        <row r="1183">
          <cell r="A1183">
            <v>354670</v>
          </cell>
          <cell r="B1183">
            <v>497949</v>
          </cell>
          <cell r="C1183">
            <v>44192792</v>
          </cell>
          <cell r="D1183">
            <v>496371</v>
          </cell>
          <cell r="E1183">
            <v>36607346</v>
          </cell>
          <cell r="F1183"/>
          <cell r="G1183"/>
        </row>
        <row r="1184">
          <cell r="A1184">
            <v>354780</v>
          </cell>
          <cell r="B1184"/>
          <cell r="C1184">
            <v>1040278781</v>
          </cell>
          <cell r="D1184"/>
          <cell r="E1184">
            <v>379757430</v>
          </cell>
          <cell r="F1184"/>
          <cell r="G1184"/>
        </row>
        <row r="1185">
          <cell r="A1185">
            <v>354900</v>
          </cell>
          <cell r="B1185">
            <v>2</v>
          </cell>
          <cell r="C1185">
            <v>8171461</v>
          </cell>
          <cell r="D1185">
            <v>2199</v>
          </cell>
          <cell r="E1185">
            <v>7158459</v>
          </cell>
          <cell r="F1185"/>
          <cell r="G1185"/>
        </row>
        <row r="1186">
          <cell r="A1186">
            <v>355020</v>
          </cell>
          <cell r="B1186">
            <v>203530</v>
          </cell>
          <cell r="C1186">
            <v>4023388</v>
          </cell>
          <cell r="D1186">
            <v>145348</v>
          </cell>
          <cell r="E1186">
            <v>626548</v>
          </cell>
          <cell r="F1186"/>
          <cell r="G1186"/>
        </row>
        <row r="1187">
          <cell r="A1187">
            <v>355510</v>
          </cell>
          <cell r="B1187">
            <v>6811</v>
          </cell>
          <cell r="C1187">
            <v>10183869</v>
          </cell>
          <cell r="D1187">
            <v>12854</v>
          </cell>
          <cell r="E1187">
            <v>11035322</v>
          </cell>
          <cell r="F1187"/>
          <cell r="G1187"/>
        </row>
        <row r="1188">
          <cell r="A1188">
            <v>410060</v>
          </cell>
          <cell r="B1188">
            <v>131827</v>
          </cell>
          <cell r="C1188">
            <v>29877551</v>
          </cell>
          <cell r="D1188">
            <v>185425</v>
          </cell>
          <cell r="E1188">
            <v>23812079</v>
          </cell>
          <cell r="F1188"/>
          <cell r="G1188"/>
        </row>
        <row r="1189">
          <cell r="A1189">
            <v>410105</v>
          </cell>
          <cell r="B1189">
            <v>460</v>
          </cell>
          <cell r="C1189">
            <v>10316475</v>
          </cell>
          <cell r="D1189">
            <v>1051</v>
          </cell>
          <cell r="E1189">
            <v>8818636</v>
          </cell>
          <cell r="F1189"/>
          <cell r="G1189"/>
        </row>
        <row r="1190">
          <cell r="A1190">
            <v>410220</v>
          </cell>
          <cell r="B1190">
            <v>85888</v>
          </cell>
          <cell r="C1190"/>
          <cell r="D1190">
            <v>82135</v>
          </cell>
          <cell r="E1190"/>
          <cell r="F1190"/>
          <cell r="G1190"/>
        </row>
        <row r="1191">
          <cell r="A1191">
            <v>410330</v>
          </cell>
          <cell r="B1191">
            <v>14042</v>
          </cell>
          <cell r="C1191">
            <v>34781899</v>
          </cell>
          <cell r="D1191">
            <v>13633</v>
          </cell>
          <cell r="E1191">
            <v>20374996</v>
          </cell>
          <cell r="F1191"/>
          <cell r="G1191"/>
        </row>
        <row r="1192">
          <cell r="A1192">
            <v>410345</v>
          </cell>
          <cell r="B1192">
            <v>1140</v>
          </cell>
          <cell r="C1192">
            <v>4844520</v>
          </cell>
          <cell r="D1192">
            <v>6100</v>
          </cell>
          <cell r="E1192">
            <v>3686610</v>
          </cell>
          <cell r="F1192"/>
          <cell r="G1192"/>
        </row>
        <row r="1193">
          <cell r="A1193">
            <v>410405</v>
          </cell>
          <cell r="B1193"/>
          <cell r="C1193">
            <v>1932466</v>
          </cell>
          <cell r="D1193"/>
          <cell r="E1193"/>
          <cell r="F1193"/>
          <cell r="G1193"/>
        </row>
        <row r="1194">
          <cell r="A1194">
            <v>410620</v>
          </cell>
          <cell r="B1194">
            <v>365982</v>
          </cell>
          <cell r="C1194">
            <v>73099754</v>
          </cell>
          <cell r="D1194">
            <v>32327</v>
          </cell>
          <cell r="E1194">
            <v>18237062</v>
          </cell>
          <cell r="F1194"/>
          <cell r="G1194"/>
        </row>
        <row r="1195">
          <cell r="A1195">
            <v>410730</v>
          </cell>
          <cell r="B1195">
            <v>165461</v>
          </cell>
          <cell r="C1195">
            <v>10097639</v>
          </cell>
          <cell r="D1195">
            <v>132353</v>
          </cell>
          <cell r="E1195">
            <v>2988435</v>
          </cell>
          <cell r="F1195"/>
          <cell r="G1195"/>
        </row>
        <row r="1196">
          <cell r="A1196">
            <v>410880</v>
          </cell>
          <cell r="B1196">
            <v>258</v>
          </cell>
          <cell r="C1196">
            <v>4467906</v>
          </cell>
          <cell r="D1196">
            <v>842</v>
          </cell>
          <cell r="E1196">
            <v>19466201</v>
          </cell>
          <cell r="F1196">
            <v>0</v>
          </cell>
          <cell r="G1196"/>
        </row>
        <row r="1197">
          <cell r="A1197">
            <v>411090</v>
          </cell>
          <cell r="B1197"/>
          <cell r="C1197"/>
          <cell r="D1197">
            <v>100451</v>
          </cell>
          <cell r="E1197">
            <v>2814190</v>
          </cell>
          <cell r="F1197"/>
          <cell r="G1197"/>
        </row>
        <row r="1198">
          <cell r="A1198">
            <v>411180</v>
          </cell>
          <cell r="B1198"/>
          <cell r="C1198">
            <v>117362</v>
          </cell>
          <cell r="D1198"/>
          <cell r="E1198">
            <v>154325</v>
          </cell>
          <cell r="F1198"/>
          <cell r="G1198"/>
        </row>
        <row r="1199">
          <cell r="A1199">
            <v>411380</v>
          </cell>
          <cell r="B1199">
            <v>4935</v>
          </cell>
          <cell r="C1199">
            <v>19472262</v>
          </cell>
          <cell r="D1199">
            <v>30493</v>
          </cell>
          <cell r="E1199">
            <v>14426846</v>
          </cell>
          <cell r="F1199"/>
          <cell r="G1199"/>
        </row>
        <row r="1200">
          <cell r="A1200">
            <v>411400</v>
          </cell>
          <cell r="B1200"/>
          <cell r="C1200"/>
          <cell r="D1200"/>
          <cell r="E1200"/>
          <cell r="F1200"/>
          <cell r="G1200"/>
        </row>
        <row r="1201">
          <cell r="A1201">
            <v>411450</v>
          </cell>
          <cell r="B1201">
            <v>1826</v>
          </cell>
          <cell r="C1201">
            <v>778279</v>
          </cell>
          <cell r="D1201">
            <v>58335</v>
          </cell>
          <cell r="E1201">
            <v>598101</v>
          </cell>
          <cell r="F1201"/>
          <cell r="G1201"/>
        </row>
        <row r="1202">
          <cell r="A1202">
            <v>411575</v>
          </cell>
          <cell r="B1202">
            <v>21061</v>
          </cell>
          <cell r="C1202">
            <v>20399302</v>
          </cell>
          <cell r="D1202">
            <v>11619</v>
          </cell>
          <cell r="E1202">
            <v>17228197</v>
          </cell>
          <cell r="F1202"/>
          <cell r="G1202"/>
        </row>
        <row r="1203">
          <cell r="A1203">
            <v>411740</v>
          </cell>
          <cell r="B1203"/>
          <cell r="C1203"/>
          <cell r="D1203"/>
          <cell r="E1203"/>
          <cell r="F1203"/>
          <cell r="G1203"/>
        </row>
        <row r="1204">
          <cell r="A1204">
            <v>411890</v>
          </cell>
          <cell r="B1204"/>
          <cell r="C1204"/>
          <cell r="D1204"/>
          <cell r="E1204">
            <v>683498</v>
          </cell>
          <cell r="F1204"/>
          <cell r="G1204"/>
        </row>
        <row r="1205">
          <cell r="A1205">
            <v>411910</v>
          </cell>
          <cell r="B1205">
            <v>476089</v>
          </cell>
          <cell r="C1205">
            <v>24339014</v>
          </cell>
          <cell r="D1205">
            <v>462385</v>
          </cell>
          <cell r="E1205">
            <v>24190405</v>
          </cell>
          <cell r="F1205"/>
          <cell r="G1205"/>
        </row>
        <row r="1206">
          <cell r="A1206">
            <v>412030</v>
          </cell>
          <cell r="B1206">
            <v>33</v>
          </cell>
          <cell r="C1206">
            <v>4448429</v>
          </cell>
          <cell r="D1206">
            <v>3168</v>
          </cell>
          <cell r="E1206">
            <v>5413521</v>
          </cell>
          <cell r="F1206">
            <v>0</v>
          </cell>
          <cell r="G1206"/>
        </row>
        <row r="1207">
          <cell r="A1207">
            <v>412090</v>
          </cell>
          <cell r="B1207">
            <v>140201</v>
          </cell>
          <cell r="C1207">
            <v>74044686</v>
          </cell>
          <cell r="D1207">
            <v>260529</v>
          </cell>
          <cell r="E1207">
            <v>23682822</v>
          </cell>
          <cell r="F1207"/>
          <cell r="G1207"/>
        </row>
        <row r="1208">
          <cell r="A1208">
            <v>412180</v>
          </cell>
          <cell r="B1208">
            <v>194341</v>
          </cell>
          <cell r="C1208">
            <v>9426007</v>
          </cell>
          <cell r="D1208">
            <v>142179</v>
          </cell>
          <cell r="E1208">
            <v>5072215</v>
          </cell>
          <cell r="F1208"/>
          <cell r="G1208"/>
        </row>
        <row r="1209">
          <cell r="A1209">
            <v>412240</v>
          </cell>
          <cell r="B1209">
            <v>270379</v>
          </cell>
          <cell r="C1209">
            <v>195584317</v>
          </cell>
          <cell r="D1209">
            <v>85381</v>
          </cell>
          <cell r="E1209">
            <v>235206177</v>
          </cell>
          <cell r="F1209"/>
          <cell r="G1209"/>
        </row>
        <row r="1210">
          <cell r="A1210">
            <v>412380</v>
          </cell>
          <cell r="B1210">
            <v>7140</v>
          </cell>
          <cell r="C1210">
            <v>5314</v>
          </cell>
          <cell r="D1210">
            <v>536</v>
          </cell>
          <cell r="E1210">
            <v>828</v>
          </cell>
          <cell r="F1210"/>
          <cell r="G1210"/>
        </row>
        <row r="1211">
          <cell r="A1211">
            <v>412480</v>
          </cell>
          <cell r="B1211">
            <v>49950</v>
          </cell>
          <cell r="C1211">
            <v>5923730</v>
          </cell>
          <cell r="D1211">
            <v>73103</v>
          </cell>
          <cell r="E1211">
            <v>15379790</v>
          </cell>
          <cell r="F1211"/>
          <cell r="G1211"/>
        </row>
        <row r="1212">
          <cell r="A1212">
            <v>412650</v>
          </cell>
          <cell r="B1212">
            <v>32556</v>
          </cell>
          <cell r="C1212"/>
          <cell r="D1212">
            <v>29126</v>
          </cell>
          <cell r="E1212"/>
          <cell r="F1212"/>
          <cell r="G1212"/>
        </row>
        <row r="1213">
          <cell r="A1213">
            <v>412730</v>
          </cell>
          <cell r="B1213">
            <v>87116</v>
          </cell>
          <cell r="C1213">
            <v>32570771</v>
          </cell>
          <cell r="D1213">
            <v>95078</v>
          </cell>
          <cell r="E1213">
            <v>28297651</v>
          </cell>
          <cell r="F1213"/>
          <cell r="G1213"/>
        </row>
        <row r="1214">
          <cell r="A1214">
            <v>412800</v>
          </cell>
          <cell r="B1214">
            <v>640</v>
          </cell>
          <cell r="C1214"/>
          <cell r="D1214"/>
          <cell r="E1214"/>
          <cell r="F1214"/>
          <cell r="G1214"/>
        </row>
        <row r="1215">
          <cell r="A1215">
            <v>412820</v>
          </cell>
          <cell r="B1215">
            <v>1053733</v>
          </cell>
          <cell r="C1215">
            <v>114654582</v>
          </cell>
          <cell r="D1215">
            <v>652151</v>
          </cell>
          <cell r="E1215">
            <v>83154135</v>
          </cell>
          <cell r="F1215"/>
          <cell r="G1215"/>
        </row>
        <row r="1216">
          <cell r="A1216">
            <v>412865</v>
          </cell>
          <cell r="B1216">
            <v>502</v>
          </cell>
          <cell r="C1216">
            <v>371139</v>
          </cell>
          <cell r="D1216">
            <v>1368</v>
          </cell>
          <cell r="E1216"/>
          <cell r="F1216"/>
          <cell r="G1216"/>
        </row>
        <row r="1217">
          <cell r="A1217">
            <v>420005</v>
          </cell>
          <cell r="B1217">
            <v>77441</v>
          </cell>
          <cell r="C1217">
            <v>3966272</v>
          </cell>
          <cell r="D1217">
            <v>98851</v>
          </cell>
          <cell r="E1217">
            <v>2818050</v>
          </cell>
          <cell r="F1217"/>
          <cell r="G1217"/>
        </row>
        <row r="1218">
          <cell r="A1218">
            <v>420010</v>
          </cell>
          <cell r="B1218">
            <v>178532</v>
          </cell>
          <cell r="C1218">
            <v>20258246</v>
          </cell>
          <cell r="D1218">
            <v>69033</v>
          </cell>
          <cell r="E1218">
            <v>19580370</v>
          </cell>
          <cell r="F1218"/>
          <cell r="G1218"/>
        </row>
        <row r="1219">
          <cell r="A1219">
            <v>420020</v>
          </cell>
          <cell r="B1219">
            <v>27937</v>
          </cell>
          <cell r="C1219">
            <v>22740</v>
          </cell>
          <cell r="D1219">
            <v>27733</v>
          </cell>
          <cell r="E1219"/>
          <cell r="F1219"/>
          <cell r="G1219"/>
        </row>
        <row r="1220">
          <cell r="A1220">
            <v>420055</v>
          </cell>
          <cell r="B1220">
            <v>47580</v>
          </cell>
          <cell r="C1220">
            <v>6492522</v>
          </cell>
          <cell r="D1220">
            <v>42740</v>
          </cell>
          <cell r="E1220">
            <v>5463949</v>
          </cell>
          <cell r="F1220"/>
          <cell r="G1220"/>
        </row>
        <row r="1221">
          <cell r="A1221">
            <v>420140</v>
          </cell>
          <cell r="B1221">
            <v>778363</v>
          </cell>
          <cell r="C1221">
            <v>51537665</v>
          </cell>
          <cell r="D1221">
            <v>697825</v>
          </cell>
          <cell r="E1221">
            <v>49482096</v>
          </cell>
          <cell r="F1221"/>
          <cell r="G1221">
            <v>0</v>
          </cell>
        </row>
        <row r="1222">
          <cell r="A1222">
            <v>420205</v>
          </cell>
          <cell r="B1222">
            <v>373841</v>
          </cell>
          <cell r="C1222">
            <v>13497134</v>
          </cell>
          <cell r="D1222">
            <v>286946</v>
          </cell>
          <cell r="E1222">
            <v>8577122</v>
          </cell>
          <cell r="F1222"/>
          <cell r="G1222"/>
        </row>
        <row r="1223">
          <cell r="A1223">
            <v>420330</v>
          </cell>
          <cell r="B1223">
            <v>11254</v>
          </cell>
          <cell r="C1223">
            <v>51963</v>
          </cell>
          <cell r="D1223">
            <v>6220</v>
          </cell>
          <cell r="E1223">
            <v>40100</v>
          </cell>
          <cell r="F1223"/>
          <cell r="G1223"/>
        </row>
        <row r="1224">
          <cell r="A1224">
            <v>420415</v>
          </cell>
          <cell r="B1224"/>
          <cell r="C1224">
            <v>21307303</v>
          </cell>
          <cell r="D1224"/>
          <cell r="E1224">
            <v>15038733</v>
          </cell>
          <cell r="F1224"/>
          <cell r="G1224"/>
        </row>
        <row r="1225">
          <cell r="A1225">
            <v>420545</v>
          </cell>
          <cell r="B1225">
            <v>160858</v>
          </cell>
          <cell r="C1225">
            <v>17109019</v>
          </cell>
          <cell r="D1225">
            <v>120956</v>
          </cell>
          <cell r="E1225">
            <v>37875239</v>
          </cell>
          <cell r="F1225"/>
          <cell r="G1225"/>
        </row>
        <row r="1226">
          <cell r="A1226">
            <v>420550</v>
          </cell>
          <cell r="B1226">
            <v>100185</v>
          </cell>
          <cell r="C1226">
            <v>8198325</v>
          </cell>
          <cell r="D1226">
            <v>325151</v>
          </cell>
          <cell r="E1226">
            <v>20025462</v>
          </cell>
          <cell r="F1226"/>
          <cell r="G1226"/>
        </row>
        <row r="1227">
          <cell r="A1227">
            <v>420570</v>
          </cell>
          <cell r="B1227">
            <v>46545</v>
          </cell>
          <cell r="C1227">
            <v>302055</v>
          </cell>
          <cell r="D1227">
            <v>3013</v>
          </cell>
          <cell r="E1227">
            <v>229839</v>
          </cell>
          <cell r="F1227"/>
          <cell r="G1227"/>
        </row>
        <row r="1228">
          <cell r="A1228">
            <v>420710</v>
          </cell>
          <cell r="B1228">
            <v>55394</v>
          </cell>
          <cell r="C1228">
            <v>8549032</v>
          </cell>
          <cell r="D1228">
            <v>49158</v>
          </cell>
          <cell r="E1228">
            <v>8929437</v>
          </cell>
          <cell r="F1228"/>
          <cell r="G1228"/>
        </row>
        <row r="1229">
          <cell r="A1229">
            <v>420768</v>
          </cell>
          <cell r="B1229">
            <v>173639</v>
          </cell>
          <cell r="C1229">
            <v>13004299</v>
          </cell>
          <cell r="D1229">
            <v>182452</v>
          </cell>
          <cell r="E1229">
            <v>6135388</v>
          </cell>
          <cell r="F1229"/>
          <cell r="G1229"/>
        </row>
        <row r="1230">
          <cell r="A1230">
            <v>420790</v>
          </cell>
          <cell r="B1230">
            <v>145009</v>
          </cell>
          <cell r="C1230">
            <v>4600495</v>
          </cell>
          <cell r="D1230">
            <v>134760</v>
          </cell>
          <cell r="E1230">
            <v>4078158</v>
          </cell>
          <cell r="F1230"/>
          <cell r="G1230"/>
        </row>
        <row r="1231">
          <cell r="A1231">
            <v>421005</v>
          </cell>
          <cell r="B1231">
            <v>35511</v>
          </cell>
          <cell r="C1231">
            <v>13153259</v>
          </cell>
          <cell r="D1231">
            <v>25704</v>
          </cell>
          <cell r="E1231">
            <v>8610947</v>
          </cell>
          <cell r="F1231"/>
          <cell r="G1231"/>
        </row>
        <row r="1232">
          <cell r="A1232">
            <v>421020</v>
          </cell>
          <cell r="B1232">
            <v>116582</v>
          </cell>
          <cell r="C1232">
            <v>16018891</v>
          </cell>
          <cell r="D1232">
            <v>118781</v>
          </cell>
          <cell r="E1232">
            <v>9287534</v>
          </cell>
          <cell r="F1232"/>
          <cell r="G1232"/>
        </row>
        <row r="1233">
          <cell r="A1233">
            <v>421310</v>
          </cell>
          <cell r="B1233">
            <v>15214</v>
          </cell>
          <cell r="C1233">
            <v>689009</v>
          </cell>
          <cell r="D1233"/>
          <cell r="E1233"/>
          <cell r="F1233"/>
          <cell r="G1233"/>
        </row>
        <row r="1234">
          <cell r="A1234">
            <v>421460</v>
          </cell>
          <cell r="B1234">
            <v>0</v>
          </cell>
          <cell r="C1234"/>
          <cell r="D1234">
            <v>7560</v>
          </cell>
          <cell r="E1234"/>
          <cell r="F1234"/>
          <cell r="G1234"/>
        </row>
        <row r="1235">
          <cell r="A1235">
            <v>421480</v>
          </cell>
          <cell r="B1235"/>
          <cell r="C1235"/>
          <cell r="D1235"/>
          <cell r="E1235"/>
          <cell r="F1235"/>
          <cell r="G1235"/>
        </row>
        <row r="1236">
          <cell r="A1236">
            <v>421500</v>
          </cell>
          <cell r="B1236">
            <v>1402991</v>
          </cell>
          <cell r="C1236">
            <v>49420231</v>
          </cell>
          <cell r="D1236">
            <v>995276</v>
          </cell>
          <cell r="E1236">
            <v>49010224</v>
          </cell>
          <cell r="F1236"/>
          <cell r="G1236"/>
        </row>
        <row r="1237">
          <cell r="A1237">
            <v>421530</v>
          </cell>
          <cell r="B1237">
            <v>1485</v>
          </cell>
          <cell r="C1237">
            <v>4507664</v>
          </cell>
          <cell r="D1237">
            <v>80</v>
          </cell>
          <cell r="E1237">
            <v>5511842</v>
          </cell>
          <cell r="F1237"/>
          <cell r="G1237"/>
        </row>
        <row r="1238">
          <cell r="A1238">
            <v>421625</v>
          </cell>
          <cell r="B1238">
            <v>98654</v>
          </cell>
          <cell r="C1238">
            <v>12130304</v>
          </cell>
          <cell r="D1238">
            <v>97285</v>
          </cell>
          <cell r="E1238">
            <v>9812582</v>
          </cell>
          <cell r="F1238"/>
          <cell r="G1238"/>
        </row>
        <row r="1239">
          <cell r="A1239">
            <v>421750</v>
          </cell>
          <cell r="B1239">
            <v>200</v>
          </cell>
          <cell r="C1239"/>
          <cell r="D1239">
            <v>180</v>
          </cell>
          <cell r="E1239"/>
          <cell r="F1239"/>
          <cell r="G1239"/>
        </row>
        <row r="1240">
          <cell r="A1240">
            <v>421755</v>
          </cell>
          <cell r="B1240">
            <v>1395</v>
          </cell>
          <cell r="C1240">
            <v>562347</v>
          </cell>
          <cell r="D1240"/>
          <cell r="E1240">
            <v>364907</v>
          </cell>
          <cell r="F1240"/>
          <cell r="G1240"/>
        </row>
        <row r="1241">
          <cell r="A1241">
            <v>421825</v>
          </cell>
          <cell r="B1241">
            <v>80504</v>
          </cell>
          <cell r="C1241">
            <v>15699510</v>
          </cell>
          <cell r="D1241">
            <v>64005</v>
          </cell>
          <cell r="E1241">
            <v>11537963</v>
          </cell>
          <cell r="F1241"/>
          <cell r="G1241"/>
        </row>
        <row r="1242">
          <cell r="A1242">
            <v>421835</v>
          </cell>
          <cell r="B1242"/>
          <cell r="C1242">
            <v>0</v>
          </cell>
          <cell r="D1242">
            <v>233850</v>
          </cell>
          <cell r="E1242">
            <v>0</v>
          </cell>
          <cell r="F1242"/>
          <cell r="G1242"/>
        </row>
        <row r="1243">
          <cell r="A1243">
            <v>421875</v>
          </cell>
          <cell r="B1243">
            <v>181053</v>
          </cell>
          <cell r="C1243">
            <v>34972453</v>
          </cell>
          <cell r="D1243">
            <v>148739</v>
          </cell>
          <cell r="E1243">
            <v>23321573</v>
          </cell>
          <cell r="F1243"/>
          <cell r="G1243"/>
        </row>
        <row r="1244">
          <cell r="A1244">
            <v>421960</v>
          </cell>
          <cell r="B1244">
            <v>100331</v>
          </cell>
          <cell r="C1244">
            <v>15152323</v>
          </cell>
          <cell r="D1244">
            <v>1600</v>
          </cell>
          <cell r="E1244">
            <v>10810587</v>
          </cell>
          <cell r="F1244"/>
          <cell r="G1244"/>
        </row>
        <row r="1245">
          <cell r="A1245">
            <v>430090</v>
          </cell>
          <cell r="B1245">
            <v>21414</v>
          </cell>
          <cell r="C1245">
            <v>480979</v>
          </cell>
          <cell r="D1245">
            <v>52057</v>
          </cell>
          <cell r="E1245">
            <v>3562941</v>
          </cell>
          <cell r="F1245"/>
          <cell r="G1245"/>
        </row>
        <row r="1246">
          <cell r="A1246">
            <v>430100</v>
          </cell>
          <cell r="B1246">
            <v>29031</v>
          </cell>
          <cell r="C1246">
            <v>11850383</v>
          </cell>
          <cell r="D1246">
            <v>163800</v>
          </cell>
          <cell r="E1246">
            <v>9731424</v>
          </cell>
          <cell r="F1246"/>
          <cell r="G1246"/>
        </row>
        <row r="1247">
          <cell r="A1247">
            <v>430105</v>
          </cell>
          <cell r="B1247"/>
          <cell r="C1247">
            <v>4699545</v>
          </cell>
          <cell r="D1247"/>
          <cell r="E1247">
            <v>6083944</v>
          </cell>
          <cell r="F1247"/>
          <cell r="G1247"/>
        </row>
        <row r="1248">
          <cell r="A1248">
            <v>430290</v>
          </cell>
          <cell r="B1248">
            <v>15413</v>
          </cell>
          <cell r="C1248">
            <v>406412</v>
          </cell>
          <cell r="D1248"/>
          <cell r="E1248">
            <v>491810</v>
          </cell>
          <cell r="F1248"/>
          <cell r="G1248"/>
        </row>
        <row r="1249">
          <cell r="A1249">
            <v>430470</v>
          </cell>
          <cell r="B1249">
            <v>16559</v>
          </cell>
          <cell r="C1249">
            <v>2655996</v>
          </cell>
          <cell r="D1249">
            <v>188069</v>
          </cell>
          <cell r="E1249">
            <v>2965766</v>
          </cell>
          <cell r="F1249"/>
          <cell r="G1249"/>
        </row>
        <row r="1250">
          <cell r="A1250">
            <v>430544</v>
          </cell>
          <cell r="B1250">
            <v>7459</v>
          </cell>
          <cell r="C1250">
            <v>61066</v>
          </cell>
          <cell r="D1250">
            <v>71</v>
          </cell>
          <cell r="E1250">
            <v>35232</v>
          </cell>
          <cell r="F1250"/>
          <cell r="G1250"/>
        </row>
        <row r="1251">
          <cell r="A1251">
            <v>430597</v>
          </cell>
          <cell r="B1251">
            <v>24056</v>
          </cell>
          <cell r="C1251">
            <v>198792</v>
          </cell>
          <cell r="D1251">
            <v>49743</v>
          </cell>
          <cell r="E1251">
            <v>133122</v>
          </cell>
          <cell r="F1251"/>
          <cell r="G1251"/>
        </row>
        <row r="1252">
          <cell r="A1252">
            <v>430610</v>
          </cell>
          <cell r="B1252"/>
          <cell r="C1252">
            <v>4046984</v>
          </cell>
          <cell r="D1252"/>
          <cell r="E1252">
            <v>4277266</v>
          </cell>
          <cell r="F1252"/>
          <cell r="G1252"/>
        </row>
        <row r="1253">
          <cell r="A1253">
            <v>430620</v>
          </cell>
          <cell r="B1253"/>
          <cell r="C1253">
            <v>9374642</v>
          </cell>
          <cell r="D1253"/>
          <cell r="E1253">
            <v>18171161</v>
          </cell>
          <cell r="F1253"/>
          <cell r="G1253"/>
        </row>
        <row r="1254">
          <cell r="A1254">
            <v>430650</v>
          </cell>
          <cell r="B1254">
            <v>97482</v>
          </cell>
          <cell r="C1254">
            <v>566502</v>
          </cell>
          <cell r="D1254">
            <v>3027</v>
          </cell>
          <cell r="E1254">
            <v>593940</v>
          </cell>
          <cell r="F1254"/>
          <cell r="G1254"/>
        </row>
        <row r="1255">
          <cell r="A1255">
            <v>430740</v>
          </cell>
          <cell r="B1255"/>
          <cell r="C1255">
            <v>322534</v>
          </cell>
          <cell r="D1255"/>
          <cell r="E1255"/>
          <cell r="F1255"/>
          <cell r="G1255"/>
        </row>
        <row r="1256">
          <cell r="A1256">
            <v>430850</v>
          </cell>
          <cell r="B1256">
            <v>36986</v>
          </cell>
          <cell r="C1256">
            <v>0</v>
          </cell>
          <cell r="D1256">
            <v>17308</v>
          </cell>
          <cell r="E1256">
            <v>0</v>
          </cell>
          <cell r="F1256"/>
          <cell r="G1256"/>
        </row>
        <row r="1257">
          <cell r="A1257">
            <v>430860</v>
          </cell>
          <cell r="B1257">
            <v>112800</v>
          </cell>
          <cell r="C1257">
            <v>36270324</v>
          </cell>
          <cell r="D1257">
            <v>145272</v>
          </cell>
          <cell r="E1257">
            <v>27984441</v>
          </cell>
          <cell r="F1257"/>
          <cell r="G1257"/>
        </row>
        <row r="1258">
          <cell r="A1258">
            <v>430900</v>
          </cell>
          <cell r="B1258">
            <v>1510</v>
          </cell>
          <cell r="C1258">
            <v>18540</v>
          </cell>
          <cell r="D1258">
            <v>21788</v>
          </cell>
          <cell r="E1258">
            <v>100933</v>
          </cell>
          <cell r="F1258"/>
          <cell r="G1258"/>
        </row>
        <row r="1259">
          <cell r="A1259">
            <v>430920</v>
          </cell>
          <cell r="B1259">
            <v>1692043</v>
          </cell>
          <cell r="C1259">
            <v>14399551</v>
          </cell>
          <cell r="D1259">
            <v>989434</v>
          </cell>
          <cell r="E1259">
            <v>15032449</v>
          </cell>
          <cell r="F1259"/>
          <cell r="G1259"/>
        </row>
        <row r="1260">
          <cell r="A1260">
            <v>431036</v>
          </cell>
          <cell r="B1260">
            <v>55240</v>
          </cell>
          <cell r="C1260">
            <v>2262820</v>
          </cell>
          <cell r="D1260">
            <v>29056</v>
          </cell>
          <cell r="E1260">
            <v>2322449</v>
          </cell>
          <cell r="F1260"/>
          <cell r="G1260"/>
        </row>
        <row r="1261">
          <cell r="A1261">
            <v>431050</v>
          </cell>
          <cell r="B1261">
            <v>86677</v>
          </cell>
          <cell r="C1261">
            <v>7410104</v>
          </cell>
          <cell r="D1261">
            <v>67606</v>
          </cell>
          <cell r="E1261">
            <v>5657950</v>
          </cell>
          <cell r="F1261"/>
          <cell r="G1261"/>
        </row>
        <row r="1262">
          <cell r="A1262">
            <v>431175</v>
          </cell>
          <cell r="B1262">
            <v>1043</v>
          </cell>
          <cell r="C1262">
            <v>918579</v>
          </cell>
          <cell r="D1262">
            <v>3033</v>
          </cell>
          <cell r="E1262">
            <v>4194054</v>
          </cell>
          <cell r="F1262"/>
          <cell r="G1262"/>
        </row>
        <row r="1263">
          <cell r="A1263">
            <v>431230</v>
          </cell>
          <cell r="B1263">
            <v>28885</v>
          </cell>
          <cell r="C1263">
            <v>7886880</v>
          </cell>
          <cell r="D1263">
            <v>41662</v>
          </cell>
          <cell r="E1263">
            <v>8639335</v>
          </cell>
          <cell r="F1263"/>
          <cell r="G1263"/>
        </row>
        <row r="1264">
          <cell r="A1264">
            <v>431250</v>
          </cell>
          <cell r="B1264">
            <v>27697</v>
          </cell>
          <cell r="C1264">
            <v>4644037</v>
          </cell>
          <cell r="D1264">
            <v>25269</v>
          </cell>
          <cell r="E1264">
            <v>3956328</v>
          </cell>
          <cell r="F1264"/>
          <cell r="G1264"/>
        </row>
        <row r="1265">
          <cell r="A1265">
            <v>431330</v>
          </cell>
          <cell r="B1265">
            <v>324516</v>
          </cell>
          <cell r="C1265">
            <v>2911668</v>
          </cell>
          <cell r="D1265">
            <v>207679</v>
          </cell>
          <cell r="E1265">
            <v>2122641</v>
          </cell>
          <cell r="F1265"/>
          <cell r="G1265"/>
        </row>
        <row r="1266">
          <cell r="A1266">
            <v>431365</v>
          </cell>
          <cell r="B1266">
            <v>134584</v>
          </cell>
          <cell r="C1266">
            <v>7017645</v>
          </cell>
          <cell r="D1266">
            <v>93634</v>
          </cell>
          <cell r="E1266">
            <v>7882291</v>
          </cell>
          <cell r="F1266"/>
          <cell r="G1266"/>
        </row>
        <row r="1267">
          <cell r="A1267">
            <v>431407</v>
          </cell>
          <cell r="B1267">
            <v>555</v>
          </cell>
          <cell r="C1267"/>
          <cell r="D1267">
            <v>367</v>
          </cell>
          <cell r="E1267"/>
          <cell r="F1267"/>
          <cell r="G1267"/>
        </row>
        <row r="1268">
          <cell r="A1268">
            <v>431520</v>
          </cell>
          <cell r="B1268">
            <v>21861</v>
          </cell>
          <cell r="C1268">
            <v>3427276</v>
          </cell>
          <cell r="D1268">
            <v>4802</v>
          </cell>
          <cell r="E1268">
            <v>6436697</v>
          </cell>
          <cell r="F1268"/>
          <cell r="G1268"/>
        </row>
        <row r="1269">
          <cell r="A1269">
            <v>431730</v>
          </cell>
          <cell r="B1269"/>
          <cell r="C1269"/>
          <cell r="D1269"/>
          <cell r="E1269"/>
          <cell r="F1269"/>
          <cell r="G1269"/>
        </row>
        <row r="1270">
          <cell r="A1270">
            <v>431843</v>
          </cell>
          <cell r="B1270"/>
          <cell r="C1270">
            <v>3909895</v>
          </cell>
          <cell r="D1270"/>
          <cell r="E1270"/>
          <cell r="F1270"/>
          <cell r="G1270"/>
        </row>
        <row r="1271">
          <cell r="A1271">
            <v>431890</v>
          </cell>
          <cell r="B1271">
            <v>37889</v>
          </cell>
          <cell r="C1271">
            <v>550627</v>
          </cell>
          <cell r="D1271">
            <v>99287</v>
          </cell>
          <cell r="E1271">
            <v>649300</v>
          </cell>
          <cell r="F1271"/>
          <cell r="G1271"/>
        </row>
        <row r="1272">
          <cell r="A1272">
            <v>431912</v>
          </cell>
          <cell r="B1272">
            <v>239</v>
          </cell>
          <cell r="C1272"/>
          <cell r="D1272">
            <v>209</v>
          </cell>
          <cell r="E1272"/>
          <cell r="F1272"/>
          <cell r="G1272"/>
        </row>
        <row r="1273">
          <cell r="A1273">
            <v>431920</v>
          </cell>
          <cell r="B1273">
            <v>4974</v>
          </cell>
          <cell r="C1273">
            <v>3839</v>
          </cell>
          <cell r="D1273">
            <v>8403</v>
          </cell>
          <cell r="E1273">
            <v>136</v>
          </cell>
          <cell r="F1273"/>
          <cell r="G1273"/>
        </row>
        <row r="1274">
          <cell r="A1274">
            <v>431930</v>
          </cell>
          <cell r="B1274">
            <v>76351</v>
          </cell>
          <cell r="C1274">
            <v>73485</v>
          </cell>
          <cell r="D1274">
            <v>22797</v>
          </cell>
          <cell r="E1274">
            <v>80634</v>
          </cell>
          <cell r="F1274"/>
          <cell r="G1274"/>
        </row>
        <row r="1275">
          <cell r="A1275">
            <v>431960</v>
          </cell>
          <cell r="B1275">
            <v>5779</v>
          </cell>
          <cell r="C1275">
            <v>2589168</v>
          </cell>
          <cell r="D1275">
            <v>6131</v>
          </cell>
          <cell r="E1275">
            <v>2822949</v>
          </cell>
          <cell r="F1275"/>
          <cell r="G1275"/>
        </row>
        <row r="1276">
          <cell r="A1276">
            <v>432032</v>
          </cell>
          <cell r="B1276">
            <v>1449</v>
          </cell>
          <cell r="C1276"/>
          <cell r="D1276">
            <v>1119</v>
          </cell>
          <cell r="E1276"/>
          <cell r="F1276"/>
          <cell r="G1276"/>
        </row>
        <row r="1277">
          <cell r="A1277">
            <v>432146</v>
          </cell>
          <cell r="B1277">
            <v>1676</v>
          </cell>
          <cell r="C1277">
            <v>0</v>
          </cell>
          <cell r="D1277">
            <v>2629</v>
          </cell>
          <cell r="E1277">
            <v>0</v>
          </cell>
          <cell r="F1277"/>
          <cell r="G1277"/>
        </row>
        <row r="1278">
          <cell r="A1278">
            <v>432149</v>
          </cell>
          <cell r="B1278">
            <v>697</v>
          </cell>
          <cell r="C1278">
            <v>384411</v>
          </cell>
          <cell r="D1278">
            <v>413</v>
          </cell>
          <cell r="E1278">
            <v>356713</v>
          </cell>
          <cell r="F1278"/>
          <cell r="G1278"/>
        </row>
        <row r="1279">
          <cell r="A1279">
            <v>432150</v>
          </cell>
          <cell r="B1279">
            <v>60798</v>
          </cell>
          <cell r="C1279">
            <v>9802053</v>
          </cell>
          <cell r="D1279">
            <v>53058</v>
          </cell>
          <cell r="E1279">
            <v>6236215</v>
          </cell>
          <cell r="F1279"/>
          <cell r="G1279"/>
        </row>
        <row r="1280">
          <cell r="A1280">
            <v>432220</v>
          </cell>
          <cell r="B1280">
            <v>2580</v>
          </cell>
          <cell r="C1280">
            <v>4709253</v>
          </cell>
          <cell r="D1280">
            <v>116870</v>
          </cell>
          <cell r="E1280">
            <v>7336889</v>
          </cell>
          <cell r="F1280"/>
          <cell r="G1280"/>
        </row>
        <row r="1281">
          <cell r="A1281">
            <v>500350</v>
          </cell>
          <cell r="B1281">
            <v>5172</v>
          </cell>
          <cell r="C1281">
            <v>6625911</v>
          </cell>
          <cell r="D1281"/>
          <cell r="E1281"/>
          <cell r="F1281"/>
          <cell r="G1281"/>
        </row>
        <row r="1282">
          <cell r="A1282">
            <v>500480</v>
          </cell>
          <cell r="B1282">
            <v>1524</v>
          </cell>
          <cell r="C1282">
            <v>624000</v>
          </cell>
          <cell r="D1282">
            <v>4142</v>
          </cell>
          <cell r="E1282">
            <v>478400</v>
          </cell>
          <cell r="F1282">
            <v>0</v>
          </cell>
          <cell r="G1282"/>
        </row>
        <row r="1283">
          <cell r="A1283">
            <v>500770</v>
          </cell>
          <cell r="B1283">
            <v>62141</v>
          </cell>
          <cell r="C1283">
            <v>5690856</v>
          </cell>
          <cell r="D1283">
            <v>54656</v>
          </cell>
          <cell r="E1283">
            <v>3771128</v>
          </cell>
          <cell r="F1283"/>
          <cell r="G1283"/>
        </row>
        <row r="1284">
          <cell r="A1284">
            <v>500840</v>
          </cell>
          <cell r="B1284"/>
          <cell r="C1284"/>
          <cell r="D1284">
            <v>207</v>
          </cell>
          <cell r="E1284"/>
          <cell r="F1284"/>
          <cell r="G1284"/>
        </row>
        <row r="1285">
          <cell r="A1285">
            <v>510080</v>
          </cell>
          <cell r="B1285">
            <v>12558</v>
          </cell>
          <cell r="C1285">
            <v>7100446</v>
          </cell>
          <cell r="D1285">
            <v>8285</v>
          </cell>
          <cell r="E1285">
            <v>5347177</v>
          </cell>
          <cell r="F1285"/>
          <cell r="G1285"/>
        </row>
        <row r="1286">
          <cell r="A1286">
            <v>510190</v>
          </cell>
          <cell r="B1286">
            <v>84209</v>
          </cell>
          <cell r="C1286">
            <v>7526650</v>
          </cell>
          <cell r="D1286">
            <v>113621</v>
          </cell>
          <cell r="E1286">
            <v>9308036</v>
          </cell>
          <cell r="F1286"/>
          <cell r="G1286"/>
        </row>
        <row r="1287">
          <cell r="A1287">
            <v>510263</v>
          </cell>
          <cell r="B1287">
            <v>61199</v>
          </cell>
          <cell r="C1287">
            <v>39273082</v>
          </cell>
          <cell r="D1287">
            <v>48895</v>
          </cell>
          <cell r="E1287">
            <v>31351825</v>
          </cell>
          <cell r="F1287"/>
          <cell r="G1287"/>
        </row>
        <row r="1288">
          <cell r="A1288">
            <v>510558</v>
          </cell>
          <cell r="B1288">
            <v>18808</v>
          </cell>
          <cell r="C1288">
            <v>26672998</v>
          </cell>
          <cell r="D1288">
            <v>16655</v>
          </cell>
          <cell r="E1288">
            <v>19983869</v>
          </cell>
          <cell r="F1288"/>
          <cell r="G1288"/>
        </row>
        <row r="1289">
          <cell r="A1289">
            <v>510610</v>
          </cell>
          <cell r="B1289">
            <v>430290</v>
          </cell>
          <cell r="C1289">
            <v>908670</v>
          </cell>
          <cell r="D1289">
            <v>5637</v>
          </cell>
          <cell r="E1289">
            <v>630474</v>
          </cell>
          <cell r="F1289"/>
          <cell r="G1289"/>
        </row>
        <row r="1290">
          <cell r="A1290">
            <v>510760</v>
          </cell>
          <cell r="B1290">
            <v>535082</v>
          </cell>
          <cell r="C1290">
            <v>38831183</v>
          </cell>
          <cell r="D1290">
            <v>460677</v>
          </cell>
          <cell r="E1290">
            <v>30116710</v>
          </cell>
          <cell r="F1290"/>
          <cell r="G1290"/>
        </row>
        <row r="1291">
          <cell r="A1291">
            <v>510780</v>
          </cell>
          <cell r="B1291">
            <v>26849</v>
          </cell>
          <cell r="C1291">
            <v>848860</v>
          </cell>
          <cell r="D1291">
            <v>58319</v>
          </cell>
          <cell r="E1291">
            <v>1815293</v>
          </cell>
          <cell r="F1291"/>
          <cell r="G1291"/>
        </row>
        <row r="1292">
          <cell r="A1292">
            <v>510794</v>
          </cell>
          <cell r="B1292">
            <v>53488</v>
          </cell>
          <cell r="C1292">
            <v>9568163</v>
          </cell>
          <cell r="D1292">
            <v>42054</v>
          </cell>
          <cell r="E1292">
            <v>5557673</v>
          </cell>
          <cell r="F1292"/>
          <cell r="G1292"/>
        </row>
        <row r="1293">
          <cell r="A1293">
            <v>521250</v>
          </cell>
          <cell r="B1293">
            <v>913956</v>
          </cell>
          <cell r="C1293"/>
          <cell r="D1293">
            <v>1228422</v>
          </cell>
          <cell r="E1293"/>
          <cell r="F1293"/>
          <cell r="G1293"/>
        </row>
        <row r="1294">
          <cell r="A1294">
            <v>521310</v>
          </cell>
          <cell r="B1294"/>
          <cell r="C1294"/>
          <cell r="D1294"/>
          <cell r="E1294">
            <v>4883</v>
          </cell>
          <cell r="F1294"/>
          <cell r="G1294"/>
        </row>
        <row r="1295">
          <cell r="A1295">
            <v>521850</v>
          </cell>
          <cell r="B1295"/>
          <cell r="C1295">
            <v>6824</v>
          </cell>
          <cell r="D1295"/>
          <cell r="E1295">
            <v>27132</v>
          </cell>
          <cell r="F1295"/>
          <cell r="G129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topLeftCell="A4" workbookViewId="0">
      <selection activeCell="A10" sqref="A10:J10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4426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tr">
        <f>VLOOKUP(A15,Planilha1!A:Y,20,FALSE)</f>
        <v>Não</v>
      </c>
      <c r="F15" s="8" t="str">
        <f>VLOOKUP(A15,Planilha1!A:Y,21,FALSE)</f>
        <v>Sim</v>
      </c>
      <c r="G15" s="8" t="str">
        <f>VLOOKUP(A15,Planilha1!A:Y,22,FALSE)</f>
        <v>Não</v>
      </c>
      <c r="H15" s="8" t="str">
        <f>VLOOKUP(A15,Planilha1!A:Y,23,FALSE)</f>
        <v>Sim</v>
      </c>
      <c r="I15" s="8" t="str">
        <f>VLOOKUP(A15,Planilha1!A:Y,24,FALSE)</f>
        <v>Não</v>
      </c>
      <c r="J15" s="8" t="str">
        <f>VLOOKUP(A15,Planilha1!A:Y,25,FALSE)</f>
        <v>Não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tr">
        <f>VLOOKUP(A16,Planilha1!A:Y,20,FALSE)</f>
        <v>Sim</v>
      </c>
      <c r="F16" s="8" t="str">
        <f>VLOOKUP(A16,Planilha1!A:Y,21,FALSE)</f>
        <v>Sim</v>
      </c>
      <c r="G16" s="8" t="str">
        <f>VLOOKUP(A16,Planilha1!A:Y,22,FALSE)</f>
        <v>Sim</v>
      </c>
      <c r="H16" s="8" t="str">
        <f>VLOOKUP(A16,Planilha1!A:Y,23,FALSE)</f>
        <v>Sim</v>
      </c>
      <c r="I16" s="8" t="str">
        <f>VLOOKUP(A16,Planilha1!A:Y,24,FALSE)</f>
        <v>Não</v>
      </c>
      <c r="J16" s="8" t="str">
        <f>VLOOKUP(A16,Planilha1!A:Y,25,FALSE)</f>
        <v>Não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tr">
        <f>VLOOKUP(A17,Planilha1!A:Y,20,FALSE)</f>
        <v>Sim</v>
      </c>
      <c r="F17" s="8" t="str">
        <f>VLOOKUP(A17,Planilha1!A:Y,21,FALSE)</f>
        <v>Sim</v>
      </c>
      <c r="G17" s="8" t="str">
        <f>VLOOKUP(A17,Planilha1!A:Y,22,FALSE)</f>
        <v>Sim</v>
      </c>
      <c r="H17" s="8" t="str">
        <f>VLOOKUP(A17,Planilha1!A:Y,23,FALSE)</f>
        <v>Sim</v>
      </c>
      <c r="I17" s="8" t="str">
        <f>VLOOKUP(A17,Planilha1!A:Y,24,FALSE)</f>
        <v>Não</v>
      </c>
      <c r="J17" s="8" t="str">
        <f>VLOOKUP(A17,Planilha1!A:Y,25,FALSE)</f>
        <v>Não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tr">
        <f>VLOOKUP(A18,Planilha1!A:Y,20,FALSE)</f>
        <v>Sim</v>
      </c>
      <c r="F18" s="8" t="str">
        <f>VLOOKUP(A18,Planilha1!A:Y,21,FALSE)</f>
        <v>Sim</v>
      </c>
      <c r="G18" s="8" t="str">
        <f>VLOOKUP(A18,Planilha1!A:Y,22,FALSE)</f>
        <v>Sim</v>
      </c>
      <c r="H18" s="8" t="str">
        <f>VLOOKUP(A18,Planilha1!A:Y,23,FALSE)</f>
        <v>Sim</v>
      </c>
      <c r="I18" s="8" t="str">
        <f>VLOOKUP(A18,Planilha1!A:Y,24,FALSE)</f>
        <v>Não</v>
      </c>
      <c r="J18" s="8" t="str">
        <f>VLOOKUP(A18,Planilha1!A:Y,25,FALSE)</f>
        <v>Não</v>
      </c>
    </row>
    <row r="19" spans="1:10" x14ac:dyDescent="0.25">
      <c r="A19" s="9">
        <v>120017</v>
      </c>
      <c r="B19" s="14" t="s">
        <v>3567</v>
      </c>
      <c r="C19" s="10" t="s">
        <v>4</v>
      </c>
      <c r="D19" s="12" t="s">
        <v>332</v>
      </c>
      <c r="E19" s="8" t="str">
        <f>VLOOKUP(A19,Planilha1!A:Y,20,FALSE)</f>
        <v>Não</v>
      </c>
      <c r="F19" s="8" t="str">
        <f>VLOOKUP(A19,Planilha1!A:Y,21,FALSE)</f>
        <v>Sim</v>
      </c>
      <c r="G19" s="8" t="str">
        <f>VLOOKUP(A19,Planilha1!A:Y,22,FALSE)</f>
        <v>Não</v>
      </c>
      <c r="H19" s="8" t="str">
        <f>VLOOKUP(A19,Planilha1!A:Y,23,FALSE)</f>
        <v>Sim</v>
      </c>
      <c r="I19" s="8" t="str">
        <f>VLOOKUP(A19,Planilha1!A:Y,24,FALSE)</f>
        <v>Não</v>
      </c>
      <c r="J19" s="8" t="str">
        <f>VLOOKUP(A19,Planilha1!A:Y,25,FALSE)</f>
        <v>Não</v>
      </c>
    </row>
    <row r="20" spans="1:10" x14ac:dyDescent="0.25">
      <c r="A20" s="9">
        <v>120025</v>
      </c>
      <c r="B20" s="14" t="s">
        <v>3568</v>
      </c>
      <c r="C20" s="10" t="s">
        <v>4</v>
      </c>
      <c r="D20" s="12" t="s">
        <v>332</v>
      </c>
      <c r="E20" s="8" t="str">
        <f>VLOOKUP(A20,Planilha1!A:Y,20,FALSE)</f>
        <v>Sim</v>
      </c>
      <c r="F20" s="8" t="str">
        <f>VLOOKUP(A20,Planilha1!A:Y,21,FALSE)</f>
        <v>Sim</v>
      </c>
      <c r="G20" s="8" t="str">
        <f>VLOOKUP(A20,Planilha1!A:Y,22,FALSE)</f>
        <v>Sim</v>
      </c>
      <c r="H20" s="8" t="str">
        <f>VLOOKUP(A20,Planilha1!A:Y,23,FALSE)</f>
        <v>Sim</v>
      </c>
      <c r="I20" s="8" t="str">
        <f>VLOOKUP(A20,Planilha1!A:Y,24,FALSE)</f>
        <v>Não</v>
      </c>
      <c r="J20" s="8" t="str">
        <f>VLOOKUP(A20,Planilha1!A:Y,25,FALSE)</f>
        <v>Não</v>
      </c>
    </row>
    <row r="21" spans="1:10" x14ac:dyDescent="0.25">
      <c r="A21" s="9">
        <v>120030</v>
      </c>
      <c r="B21" s="13" t="s">
        <v>3554</v>
      </c>
      <c r="C21" s="10" t="s">
        <v>4</v>
      </c>
      <c r="D21" s="12" t="s">
        <v>40</v>
      </c>
      <c r="E21" s="8" t="str">
        <f>VLOOKUP(A21,Planilha1!A:Y,20,FALSE)</f>
        <v>Não</v>
      </c>
      <c r="F21" s="8" t="str">
        <f>VLOOKUP(A21,Planilha1!A:Y,21,FALSE)</f>
        <v>Não</v>
      </c>
      <c r="G21" s="8" t="str">
        <f>VLOOKUP(A21,Planilha1!A:Y,22,FALSE)</f>
        <v>Não</v>
      </c>
      <c r="H21" s="8" t="str">
        <f>VLOOKUP(A21,Planilha1!A:Y,23,FALSE)</f>
        <v>Não</v>
      </c>
      <c r="I21" s="8" t="str">
        <f>VLOOKUP(A21,Planilha1!A:Y,24,FALSE)</f>
        <v>Não</v>
      </c>
      <c r="J21" s="8" t="str">
        <f>VLOOKUP(A21,Planilha1!A:Y,25,FALSE)</f>
        <v>Não</v>
      </c>
    </row>
    <row r="22" spans="1:10" x14ac:dyDescent="0.25">
      <c r="A22" s="9">
        <v>120032</v>
      </c>
      <c r="B22" s="13" t="s">
        <v>3555</v>
      </c>
      <c r="C22" s="10" t="s">
        <v>4</v>
      </c>
      <c r="D22" s="12" t="s">
        <v>40</v>
      </c>
      <c r="E22" s="8" t="str">
        <f>VLOOKUP(A22,Planilha1!A:Y,20,FALSE)</f>
        <v>Não</v>
      </c>
      <c r="F22" s="8" t="str">
        <f>VLOOKUP(A22,Planilha1!A:Y,21,FALSE)</f>
        <v>Não</v>
      </c>
      <c r="G22" s="8" t="str">
        <f>VLOOKUP(A22,Planilha1!A:Y,22,FALSE)</f>
        <v>Não</v>
      </c>
      <c r="H22" s="8" t="str">
        <f>VLOOKUP(A22,Planilha1!A:Y,23,FALSE)</f>
        <v>Não</v>
      </c>
      <c r="I22" s="8" t="str">
        <f>VLOOKUP(A22,Planilha1!A:Y,24,FALSE)</f>
        <v>Não</v>
      </c>
      <c r="J22" s="8" t="str">
        <f>VLOOKUP(A22,Planilha1!A:Y,25,FALSE)</f>
        <v>Não</v>
      </c>
    </row>
    <row r="23" spans="1:10" x14ac:dyDescent="0.25">
      <c r="A23" s="9">
        <v>120033</v>
      </c>
      <c r="B23" s="13" t="s">
        <v>3556</v>
      </c>
      <c r="C23" s="10" t="s">
        <v>4</v>
      </c>
      <c r="D23" s="12" t="s">
        <v>42</v>
      </c>
      <c r="E23" s="8" t="str">
        <f>VLOOKUP(A23,Planilha1!A:Y,20,FALSE)</f>
        <v>Sim</v>
      </c>
      <c r="F23" s="8" t="str">
        <f>VLOOKUP(A23,Planilha1!A:Y,21,FALSE)</f>
        <v>Sim</v>
      </c>
      <c r="G23" s="8" t="str">
        <f>VLOOKUP(A23,Planilha1!A:Y,22,FALSE)</f>
        <v>Sim</v>
      </c>
      <c r="H23" s="8" t="str">
        <f>VLOOKUP(A23,Planilha1!A:Y,23,FALSE)</f>
        <v>Sim</v>
      </c>
      <c r="I23" s="8" t="str">
        <f>VLOOKUP(A23,Planilha1!A:Y,24,FALSE)</f>
        <v>Não</v>
      </c>
      <c r="J23" s="8" t="str">
        <f>VLOOKUP(A23,Planilha1!A:Y,25,FALSE)</f>
        <v>Não</v>
      </c>
    </row>
    <row r="24" spans="1:10" x14ac:dyDescent="0.25">
      <c r="A24" s="9">
        <v>120034</v>
      </c>
      <c r="B24" s="13" t="s">
        <v>3557</v>
      </c>
      <c r="C24" s="10" t="s">
        <v>4</v>
      </c>
      <c r="D24" s="12" t="s">
        <v>65</v>
      </c>
      <c r="E24" s="8" t="str">
        <f>VLOOKUP(A24,Planilha1!A:Y,20,FALSE)</f>
        <v>Não</v>
      </c>
      <c r="F24" s="8" t="str">
        <f>VLOOKUP(A24,Planilha1!A:Y,21,FALSE)</f>
        <v>Sim</v>
      </c>
      <c r="G24" s="8" t="str">
        <f>VLOOKUP(A24,Planilha1!A:Y,22,FALSE)</f>
        <v>Não</v>
      </c>
      <c r="H24" s="8" t="str">
        <f>VLOOKUP(A24,Planilha1!A:Y,23,FALSE)</f>
        <v>Sim</v>
      </c>
      <c r="I24" s="8" t="str">
        <f>VLOOKUP(A24,Planilha1!A:Y,24,FALSE)</f>
        <v>Não</v>
      </c>
      <c r="J24" s="8" t="str">
        <f>VLOOKUP(A24,Planilha1!A:Y,25,FALSE)</f>
        <v>Não</v>
      </c>
    </row>
    <row r="25" spans="1:10" x14ac:dyDescent="0.25">
      <c r="A25" s="9">
        <v>120035</v>
      </c>
      <c r="B25" s="13" t="s">
        <v>3558</v>
      </c>
      <c r="C25" s="10" t="s">
        <v>4</v>
      </c>
      <c r="D25" s="12" t="s">
        <v>72</v>
      </c>
      <c r="E25" s="8" t="str">
        <f>VLOOKUP(A25,Planilha1!A:Y,20,FALSE)</f>
        <v>Sim</v>
      </c>
      <c r="F25" s="8" t="str">
        <f>VLOOKUP(A25,Planilha1!A:Y,21,FALSE)</f>
        <v>Sim</v>
      </c>
      <c r="G25" s="8" t="str">
        <f>VLOOKUP(A25,Planilha1!A:Y,22,FALSE)</f>
        <v>Sim</v>
      </c>
      <c r="H25" s="8" t="str">
        <f>VLOOKUP(A25,Planilha1!A:Y,23,FALSE)</f>
        <v>Sim</v>
      </c>
      <c r="I25" s="8" t="str">
        <f>VLOOKUP(A25,Planilha1!A:Y,24,FALSE)</f>
        <v>Não</v>
      </c>
      <c r="J25" s="8" t="str">
        <f>VLOOKUP(A25,Planilha1!A:Y,25,FALSE)</f>
        <v>Não</v>
      </c>
    </row>
    <row r="26" spans="1:10" x14ac:dyDescent="0.25">
      <c r="A26" s="9">
        <v>120039</v>
      </c>
      <c r="B26" s="13" t="s">
        <v>3560</v>
      </c>
      <c r="C26" s="10" t="s">
        <v>4</v>
      </c>
      <c r="D26" s="12" t="s">
        <v>65</v>
      </c>
      <c r="E26" s="8" t="str">
        <f>VLOOKUP(A26,Planilha1!A:Y,20,FALSE)</f>
        <v>Sim</v>
      </c>
      <c r="F26" s="8" t="str">
        <f>VLOOKUP(A26,Planilha1!A:Y,21,FALSE)</f>
        <v>Sim</v>
      </c>
      <c r="G26" s="8" t="str">
        <f>VLOOKUP(A26,Planilha1!A:Y,22,FALSE)</f>
        <v>Sim</v>
      </c>
      <c r="H26" s="8" t="str">
        <f>VLOOKUP(A26,Planilha1!A:Y,23,FALSE)</f>
        <v>Sim</v>
      </c>
      <c r="I26" s="8" t="str">
        <f>VLOOKUP(A26,Planilha1!A:Y,24,FALSE)</f>
        <v>Não</v>
      </c>
      <c r="J26" s="8" t="str">
        <f>VLOOKUP(A26,Planilha1!A:Y,25,FALSE)</f>
        <v>Não</v>
      </c>
    </row>
    <row r="27" spans="1:10" x14ac:dyDescent="0.25">
      <c r="A27" s="9">
        <v>120040</v>
      </c>
      <c r="B27" s="13" t="s">
        <v>3561</v>
      </c>
      <c r="C27" s="10" t="s">
        <v>4</v>
      </c>
      <c r="D27" s="12" t="s">
        <v>54</v>
      </c>
      <c r="E27" s="8" t="str">
        <f>VLOOKUP(A27,Planilha1!A:Y,20,FALSE)</f>
        <v>Não</v>
      </c>
      <c r="F27" s="8" t="str">
        <f>VLOOKUP(A27,Planilha1!A:Y,21,FALSE)</f>
        <v>Não</v>
      </c>
      <c r="G27" s="8" t="str">
        <f>VLOOKUP(A27,Planilha1!A:Y,22,FALSE)</f>
        <v>Não</v>
      </c>
      <c r="H27" s="8" t="str">
        <f>VLOOKUP(A27,Planilha1!A:Y,23,FALSE)</f>
        <v>Não</v>
      </c>
      <c r="I27" s="8" t="str">
        <f>VLOOKUP(A27,Planilha1!A:Y,24,FALSE)</f>
        <v>Não</v>
      </c>
      <c r="J27" s="8" t="str">
        <f>VLOOKUP(A27,Planilha1!A:Y,25,FALSE)</f>
        <v>Não</v>
      </c>
    </row>
    <row r="28" spans="1:10" x14ac:dyDescent="0.25">
      <c r="A28" s="9">
        <v>120042</v>
      </c>
      <c r="B28" s="13" t="s">
        <v>3562</v>
      </c>
      <c r="C28" s="10" t="s">
        <v>4</v>
      </c>
      <c r="D28" s="12" t="s">
        <v>42</v>
      </c>
      <c r="E28" s="8" t="str">
        <f>VLOOKUP(A28,Planilha1!A:Y,20,FALSE)</f>
        <v>Não</v>
      </c>
      <c r="F28" s="8" t="str">
        <f>VLOOKUP(A28,Planilha1!A:Y,21,FALSE)</f>
        <v>Sim</v>
      </c>
      <c r="G28" s="8" t="str">
        <f>VLOOKUP(A28,Planilha1!A:Y,22,FALSE)</f>
        <v>Não</v>
      </c>
      <c r="H28" s="8" t="str">
        <f>VLOOKUP(A28,Planilha1!A:Y,23,FALSE)</f>
        <v>Sim</v>
      </c>
      <c r="I28" s="8" t="str">
        <f>VLOOKUP(A28,Planilha1!A:Y,24,FALSE)</f>
        <v>Não</v>
      </c>
      <c r="J28" s="8" t="str">
        <f>VLOOKUP(A28,Planilha1!A:Y,25,FALSE)</f>
        <v>Não</v>
      </c>
    </row>
    <row r="29" spans="1:10" x14ac:dyDescent="0.25">
      <c r="A29" s="9">
        <v>120043</v>
      </c>
      <c r="B29" s="13" t="s">
        <v>3563</v>
      </c>
      <c r="C29" s="10" t="s">
        <v>4</v>
      </c>
      <c r="D29" s="12" t="s">
        <v>40</v>
      </c>
      <c r="E29" s="8" t="str">
        <f>VLOOKUP(A29,Planilha1!A:Y,20,FALSE)</f>
        <v>Não</v>
      </c>
      <c r="F29" s="8" t="str">
        <f>VLOOKUP(A29,Planilha1!A:Y,21,FALSE)</f>
        <v>Não</v>
      </c>
      <c r="G29" s="8" t="str">
        <f>VLOOKUP(A29,Planilha1!A:Y,22,FALSE)</f>
        <v>Não</v>
      </c>
      <c r="H29" s="8" t="str">
        <f>VLOOKUP(A29,Planilha1!A:Y,23,FALSE)</f>
        <v>Não</v>
      </c>
      <c r="I29" s="8" t="str">
        <f>VLOOKUP(A29,Planilha1!A:Y,24,FALSE)</f>
        <v>Não</v>
      </c>
      <c r="J29" s="8" t="str">
        <f>VLOOKUP(A29,Planilha1!A:Y,25,FALSE)</f>
        <v>Não</v>
      </c>
    </row>
    <row r="30" spans="1:10" x14ac:dyDescent="0.25">
      <c r="A30" s="9">
        <v>120050</v>
      </c>
      <c r="B30" s="13" t="s">
        <v>3564</v>
      </c>
      <c r="C30" s="10" t="s">
        <v>4</v>
      </c>
      <c r="D30" s="12" t="s">
        <v>72</v>
      </c>
      <c r="E30" s="8" t="str">
        <f>VLOOKUP(A30,Planilha1!A:Y,20,FALSE)</f>
        <v>Não</v>
      </c>
      <c r="F30" s="8" t="str">
        <f>VLOOKUP(A30,Planilha1!A:Y,21,FALSE)</f>
        <v>Sim</v>
      </c>
      <c r="G30" s="8" t="str">
        <f>VLOOKUP(A30,Planilha1!A:Y,22,FALSE)</f>
        <v>Não</v>
      </c>
      <c r="H30" s="8" t="str">
        <f>VLOOKUP(A30,Planilha1!A:Y,23,FALSE)</f>
        <v>Sim</v>
      </c>
      <c r="I30" s="8" t="str">
        <f>VLOOKUP(A30,Planilha1!A:Y,24,FALSE)</f>
        <v>Não</v>
      </c>
      <c r="J30" s="8" t="str">
        <f>VLOOKUP(A30,Planilha1!A:Y,25,FALSE)</f>
        <v>Não</v>
      </c>
    </row>
    <row r="31" spans="1:10" x14ac:dyDescent="0.25">
      <c r="A31" s="9">
        <v>120060</v>
      </c>
      <c r="B31" s="13" t="s">
        <v>3565</v>
      </c>
      <c r="C31" s="10" t="s">
        <v>4</v>
      </c>
      <c r="D31" s="12" t="s">
        <v>40</v>
      </c>
      <c r="E31" s="8" t="str">
        <f>VLOOKUP(A31,Planilha1!A:Y,20,FALSE)</f>
        <v>Não</v>
      </c>
      <c r="F31" s="8" t="str">
        <f>VLOOKUP(A31,Planilha1!A:Y,21,FALSE)</f>
        <v>Não</v>
      </c>
      <c r="G31" s="8" t="str">
        <f>VLOOKUP(A31,Planilha1!A:Y,22,FALSE)</f>
        <v>Não</v>
      </c>
      <c r="H31" s="8" t="str">
        <f>VLOOKUP(A31,Planilha1!A:Y,23,FALSE)</f>
        <v>Não</v>
      </c>
      <c r="I31" s="8" t="str">
        <f>VLOOKUP(A31,Planilha1!A:Y,24,FALSE)</f>
        <v>Não</v>
      </c>
      <c r="J31" s="8" t="str">
        <f>VLOOKUP(A31,Planilha1!A:Y,25,FALSE)</f>
        <v>Não</v>
      </c>
    </row>
    <row r="32" spans="1:10" x14ac:dyDescent="0.25">
      <c r="A32" s="9">
        <v>120070</v>
      </c>
      <c r="B32" s="13" t="s">
        <v>3566</v>
      </c>
      <c r="C32" s="10" t="s">
        <v>4</v>
      </c>
      <c r="D32" s="12" t="s">
        <v>42</v>
      </c>
      <c r="E32" s="8" t="str">
        <f>VLOOKUP(A32,Planilha1!A:Y,20,FALSE)</f>
        <v>Não</v>
      </c>
      <c r="F32" s="8" t="str">
        <f>VLOOKUP(A32,Planilha1!A:Y,21,FALSE)</f>
        <v>Sim</v>
      </c>
      <c r="G32" s="8" t="str">
        <f>VLOOKUP(A32,Planilha1!A:Y,22,FALSE)</f>
        <v>Não</v>
      </c>
      <c r="H32" s="8" t="str">
        <f>VLOOKUP(A32,Planilha1!A:Y,23,FALSE)</f>
        <v>Sim</v>
      </c>
      <c r="I32" s="8" t="str">
        <f>VLOOKUP(A32,Planilha1!A:Y,24,FALSE)</f>
        <v>Não</v>
      </c>
      <c r="J32" s="8" t="str">
        <f>VLOOKUP(A32,Planilha1!A:Y,25,FALSE)</f>
        <v>Não</v>
      </c>
    </row>
    <row r="33" spans="1:10" x14ac:dyDescent="0.25">
      <c r="A33" s="9">
        <v>120080</v>
      </c>
      <c r="B33" s="13" t="s">
        <v>3559</v>
      </c>
      <c r="C33" s="10" t="s">
        <v>4</v>
      </c>
      <c r="D33" s="12" t="s">
        <v>42</v>
      </c>
      <c r="E33" s="8" t="str">
        <f>VLOOKUP(A33,Planilha1!A:Y,20,FALSE)</f>
        <v>Sim</v>
      </c>
      <c r="F33" s="8" t="str">
        <f>VLOOKUP(A33,Planilha1!A:Y,21,FALSE)</f>
        <v>Sim</v>
      </c>
      <c r="G33" s="8" t="str">
        <f>VLOOKUP(A33,Planilha1!A:Y,22,FALSE)</f>
        <v>Sim</v>
      </c>
      <c r="H33" s="8" t="str">
        <f>VLOOKUP(A33,Planilha1!A:Y,23,FALSE)</f>
        <v>Sim</v>
      </c>
      <c r="I33" s="8" t="str">
        <f>VLOOKUP(A33,Planilha1!A:Y,24,FALSE)</f>
        <v>Não</v>
      </c>
      <c r="J33" s="8" t="str">
        <f>VLOOKUP(A33,Planilha1!A:Y,25,FALSE)</f>
        <v>Não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tr">
        <f>VLOOKUP(A34,Planilha1!A:Y,20,FALSE)</f>
        <v>Sim</v>
      </c>
      <c r="F34" s="8" t="str">
        <f>VLOOKUP(A34,Planilha1!A:Y,21,FALSE)</f>
        <v>Sim</v>
      </c>
      <c r="G34" s="8" t="str">
        <f>VLOOKUP(A34,Planilha1!A:Y,22,FALSE)</f>
        <v>Sim</v>
      </c>
      <c r="H34" s="8" t="str">
        <f>VLOOKUP(A34,Planilha1!A:Y,23,FALSE)</f>
        <v>Sim</v>
      </c>
      <c r="I34" s="8" t="str">
        <f>VLOOKUP(A34,Planilha1!A:Y,24,FALSE)</f>
        <v>Não</v>
      </c>
      <c r="J34" s="8" t="str">
        <f>VLOOKUP(A34,Planilha1!A:Y,25,FALSE)</f>
        <v>Não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tr">
        <f>VLOOKUP(A35,Planilha1!A:Y,20,FALSE)</f>
        <v>Sim</v>
      </c>
      <c r="F35" s="8" t="str">
        <f>VLOOKUP(A35,Planilha1!A:Y,21,FALSE)</f>
        <v>Sim</v>
      </c>
      <c r="G35" s="8" t="str">
        <f>VLOOKUP(A35,Planilha1!A:Y,22,FALSE)</f>
        <v>Sim</v>
      </c>
      <c r="H35" s="8" t="str">
        <f>VLOOKUP(A35,Planilha1!A:Y,23,FALSE)</f>
        <v>Sim</v>
      </c>
      <c r="I35" s="8" t="str">
        <f>VLOOKUP(A35,Planilha1!A:Y,24,FALSE)</f>
        <v>Não</v>
      </c>
      <c r="J35" s="8" t="str">
        <f>VLOOKUP(A35,Planilha1!A:Y,25,FALSE)</f>
        <v>Não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tr">
        <f>VLOOKUP(A36,Planilha1!A:Y,20,FALSE)</f>
        <v>Não</v>
      </c>
      <c r="F36" s="8" t="str">
        <f>VLOOKUP(A36,Planilha1!A:Y,21,FALSE)</f>
        <v>Sim</v>
      </c>
      <c r="G36" s="8" t="str">
        <f>VLOOKUP(A36,Planilha1!A:Y,22,FALSE)</f>
        <v>Não</v>
      </c>
      <c r="H36" s="8" t="str">
        <f>VLOOKUP(A36,Planilha1!A:Y,23,FALSE)</f>
        <v>Sim</v>
      </c>
      <c r="I36" s="8" t="str">
        <f>VLOOKUP(A36,Planilha1!A:Y,24,FALSE)</f>
        <v>Não</v>
      </c>
      <c r="J36" s="8" t="str">
        <f>VLOOKUP(A36,Planilha1!A:Y,25,FALSE)</f>
        <v>Não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tr">
        <f>VLOOKUP(A37,Planilha1!A:Y,20,FALSE)</f>
        <v>Sim</v>
      </c>
      <c r="F37" s="8" t="str">
        <f>VLOOKUP(A37,Planilha1!A:Y,21,FALSE)</f>
        <v>Sim</v>
      </c>
      <c r="G37" s="8" t="str">
        <f>VLOOKUP(A37,Planilha1!A:Y,22,FALSE)</f>
        <v>Sim</v>
      </c>
      <c r="H37" s="8" t="str">
        <f>VLOOKUP(A37,Planilha1!A:Y,23,FALSE)</f>
        <v>Sim</v>
      </c>
      <c r="I37" s="8" t="str">
        <f>VLOOKUP(A37,Planilha1!A:Y,24,FALSE)</f>
        <v>Não</v>
      </c>
      <c r="J37" s="8" t="str">
        <f>VLOOKUP(A37,Planilha1!A:Y,25,FALSE)</f>
        <v>Não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tr">
        <f>VLOOKUP(A38,Planilha1!A:Y,20,FALSE)</f>
        <v>Não</v>
      </c>
      <c r="F38" s="8" t="str">
        <f>VLOOKUP(A38,Planilha1!A:Y,21,FALSE)</f>
        <v>Sim</v>
      </c>
      <c r="G38" s="8" t="str">
        <f>VLOOKUP(A38,Planilha1!A:Y,22,FALSE)</f>
        <v>Não</v>
      </c>
      <c r="H38" s="8" t="str">
        <f>VLOOKUP(A38,Planilha1!A:Y,23,FALSE)</f>
        <v>Sim</v>
      </c>
      <c r="I38" s="8" t="str">
        <f>VLOOKUP(A38,Planilha1!A:Y,24,FALSE)</f>
        <v>Não</v>
      </c>
      <c r="J38" s="8" t="str">
        <f>VLOOKUP(A38,Planilha1!A:Y,25,FALSE)</f>
        <v>Não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tr">
        <f>VLOOKUP(A39,Planilha1!A:Y,20,FALSE)</f>
        <v>Sim</v>
      </c>
      <c r="F39" s="8" t="str">
        <f>VLOOKUP(A39,Planilha1!A:Y,21,FALSE)</f>
        <v>Sim</v>
      </c>
      <c r="G39" s="8" t="str">
        <f>VLOOKUP(A39,Planilha1!A:Y,22,FALSE)</f>
        <v>Sim</v>
      </c>
      <c r="H39" s="8" t="str">
        <f>VLOOKUP(A39,Planilha1!A:Y,23,FALSE)</f>
        <v>Sim</v>
      </c>
      <c r="I39" s="8" t="str">
        <f>VLOOKUP(A39,Planilha1!A:Y,24,FALSE)</f>
        <v>Não</v>
      </c>
      <c r="J39" s="8" t="str">
        <f>VLOOKUP(A39,Planilha1!A:Y,25,FALSE)</f>
        <v>Não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tr">
        <f>VLOOKUP(A40,Planilha1!A:Y,20,FALSE)</f>
        <v>Sim</v>
      </c>
      <c r="F40" s="8" t="str">
        <f>VLOOKUP(A40,Planilha1!A:Y,21,FALSE)</f>
        <v>Sim</v>
      </c>
      <c r="G40" s="8" t="str">
        <f>VLOOKUP(A40,Planilha1!A:Y,22,FALSE)</f>
        <v>Sim</v>
      </c>
      <c r="H40" s="8" t="str">
        <f>VLOOKUP(A40,Planilha1!A:Y,23,FALSE)</f>
        <v>Sim</v>
      </c>
      <c r="I40" s="8" t="str">
        <f>VLOOKUP(A40,Planilha1!A:Y,24,FALSE)</f>
        <v>Não</v>
      </c>
      <c r="J40" s="8" t="str">
        <f>VLOOKUP(A40,Planilha1!A:Y,25,FALSE)</f>
        <v>Não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tr">
        <f>VLOOKUP(A41,Planilha1!A:Y,20,FALSE)</f>
        <v>Não</v>
      </c>
      <c r="F41" s="8" t="str">
        <f>VLOOKUP(A41,Planilha1!A:Y,21,FALSE)</f>
        <v>Sim</v>
      </c>
      <c r="G41" s="8" t="str">
        <f>VLOOKUP(A41,Planilha1!A:Y,22,FALSE)</f>
        <v>Não</v>
      </c>
      <c r="H41" s="8" t="str">
        <f>VLOOKUP(A41,Planilha1!A:Y,23,FALSE)</f>
        <v>Sim</v>
      </c>
      <c r="I41" s="8" t="str">
        <f>VLOOKUP(A41,Planilha1!A:Y,24,FALSE)</f>
        <v>Não</v>
      </c>
      <c r="J41" s="8" t="str">
        <f>VLOOKUP(A41,Planilha1!A:Y,25,FALSE)</f>
        <v>Não</v>
      </c>
    </row>
    <row r="42" spans="1:10" x14ac:dyDescent="0.25">
      <c r="A42" s="9">
        <v>270060</v>
      </c>
      <c r="B42" s="14" t="s">
        <v>1676</v>
      </c>
      <c r="C42" s="10" t="s">
        <v>16</v>
      </c>
      <c r="D42" s="12" t="s">
        <v>332</v>
      </c>
      <c r="E42" s="8" t="str">
        <f>VLOOKUP(A42,Planilha1!A:Y,20,FALSE)</f>
        <v>Sim</v>
      </c>
      <c r="F42" s="8" t="str">
        <f>VLOOKUP(A42,Planilha1!A:Y,21,FALSE)</f>
        <v>Sim</v>
      </c>
      <c r="G42" s="8" t="str">
        <f>VLOOKUP(A42,Planilha1!A:Y,22,FALSE)</f>
        <v>Sim</v>
      </c>
      <c r="H42" s="8" t="str">
        <f>VLOOKUP(A42,Planilha1!A:Y,23,FALSE)</f>
        <v>Sim</v>
      </c>
      <c r="I42" s="8" t="str">
        <f>VLOOKUP(A42,Planilha1!A:Y,24,FALSE)</f>
        <v>Não</v>
      </c>
      <c r="J42" s="8" t="str">
        <f>VLOOKUP(A42,Planilha1!A:Y,25,FALSE)</f>
        <v>Não</v>
      </c>
    </row>
    <row r="43" spans="1:10" x14ac:dyDescent="0.25">
      <c r="A43" s="9">
        <v>270070</v>
      </c>
      <c r="B43" s="13" t="s">
        <v>1996</v>
      </c>
      <c r="C43" s="10" t="s">
        <v>16</v>
      </c>
      <c r="D43" s="12" t="s">
        <v>65</v>
      </c>
      <c r="E43" s="8" t="str">
        <f>VLOOKUP(A43,Planilha1!A:Y,20,FALSE)</f>
        <v>Sim</v>
      </c>
      <c r="F43" s="8" t="str">
        <f>VLOOKUP(A43,Planilha1!A:Y,21,FALSE)</f>
        <v>Sim</v>
      </c>
      <c r="G43" s="8" t="str">
        <f>VLOOKUP(A43,Planilha1!A:Y,22,FALSE)</f>
        <v>Sim</v>
      </c>
      <c r="H43" s="8" t="str">
        <f>VLOOKUP(A43,Planilha1!A:Y,23,FALSE)</f>
        <v>Sim</v>
      </c>
      <c r="I43" s="8" t="str">
        <f>VLOOKUP(A43,Planilha1!A:Y,24,FALSE)</f>
        <v>Não</v>
      </c>
      <c r="J43" s="8" t="str">
        <f>VLOOKUP(A43,Planilha1!A:Y,25,FALSE)</f>
        <v>Não</v>
      </c>
    </row>
    <row r="44" spans="1:10" x14ac:dyDescent="0.25">
      <c r="A44" s="9">
        <v>270080</v>
      </c>
      <c r="B44" s="14" t="s">
        <v>1829</v>
      </c>
      <c r="C44" s="10" t="s">
        <v>16</v>
      </c>
      <c r="D44" s="12" t="s">
        <v>332</v>
      </c>
      <c r="E44" s="8" t="str">
        <f>VLOOKUP(A44,Planilha1!A:Y,20,FALSE)</f>
        <v>Sim</v>
      </c>
      <c r="F44" s="8" t="str">
        <f>VLOOKUP(A44,Planilha1!A:Y,21,FALSE)</f>
        <v>Sim</v>
      </c>
      <c r="G44" s="8" t="str">
        <f>VLOOKUP(A44,Planilha1!A:Y,22,FALSE)</f>
        <v>Sim</v>
      </c>
      <c r="H44" s="8" t="str">
        <f>VLOOKUP(A44,Planilha1!A:Y,23,FALSE)</f>
        <v>Sim</v>
      </c>
      <c r="I44" s="8" t="str">
        <f>VLOOKUP(A44,Planilha1!A:Y,24,FALSE)</f>
        <v>Não</v>
      </c>
      <c r="J44" s="8" t="str">
        <f>VLOOKUP(A44,Planilha1!A:Y,25,FALSE)</f>
        <v>Não</v>
      </c>
    </row>
    <row r="45" spans="1:10" x14ac:dyDescent="0.25">
      <c r="A45" s="9">
        <v>270090</v>
      </c>
      <c r="B45" s="13" t="s">
        <v>3573</v>
      </c>
      <c r="C45" s="10" t="s">
        <v>16</v>
      </c>
      <c r="D45" s="12" t="s">
        <v>65</v>
      </c>
      <c r="E45" s="8" t="str">
        <f>VLOOKUP(A45,Planilha1!A:Y,20,FALSE)</f>
        <v>Não</v>
      </c>
      <c r="F45" s="8" t="str">
        <f>VLOOKUP(A45,Planilha1!A:Y,21,FALSE)</f>
        <v>Sim</v>
      </c>
      <c r="G45" s="8" t="str">
        <f>VLOOKUP(A45,Planilha1!A:Y,22,FALSE)</f>
        <v>Não</v>
      </c>
      <c r="H45" s="8" t="str">
        <f>VLOOKUP(A45,Planilha1!A:Y,23,FALSE)</f>
        <v>Sim</v>
      </c>
      <c r="I45" s="8" t="str">
        <f>VLOOKUP(A45,Planilha1!A:Y,24,FALSE)</f>
        <v>Não</v>
      </c>
      <c r="J45" s="8" t="str">
        <f>VLOOKUP(A45,Planilha1!A:Y,25,FALSE)</f>
        <v>Não</v>
      </c>
    </row>
    <row r="46" spans="1:10" x14ac:dyDescent="0.25">
      <c r="A46" s="9">
        <v>270100</v>
      </c>
      <c r="B46" s="14" t="s">
        <v>3762</v>
      </c>
      <c r="C46" s="10" t="s">
        <v>16</v>
      </c>
      <c r="D46" s="12" t="s">
        <v>4160</v>
      </c>
      <c r="E46" s="8" t="str">
        <f>VLOOKUP(A46,Planilha1!A:Y,20,FALSE)</f>
        <v>Sim</v>
      </c>
      <c r="F46" s="8" t="str">
        <f>VLOOKUP(A46,Planilha1!A:Y,21,FALSE)</f>
        <v>Sim</v>
      </c>
      <c r="G46" s="8" t="str">
        <f>VLOOKUP(A46,Planilha1!A:Y,22,FALSE)</f>
        <v>Sim</v>
      </c>
      <c r="H46" s="8" t="str">
        <f>VLOOKUP(A46,Planilha1!A:Y,23,FALSE)</f>
        <v>Sim</v>
      </c>
      <c r="I46" s="8" t="str">
        <f>VLOOKUP(A46,Planilha1!A:Y,24,FALSE)</f>
        <v>Não</v>
      </c>
      <c r="J46" s="8" t="str">
        <f>VLOOKUP(A46,Planilha1!A:Y,25,FALSE)</f>
        <v>Não</v>
      </c>
    </row>
    <row r="47" spans="1:10" x14ac:dyDescent="0.25">
      <c r="A47" s="9">
        <v>270110</v>
      </c>
      <c r="B47" s="13" t="s">
        <v>3574</v>
      </c>
      <c r="C47" s="10" t="s">
        <v>16</v>
      </c>
      <c r="D47" s="12" t="s">
        <v>58</v>
      </c>
      <c r="E47" s="8" t="str">
        <f>VLOOKUP(A47,Planilha1!A:Y,20,FALSE)</f>
        <v>Sim</v>
      </c>
      <c r="F47" s="8" t="str">
        <f>VLOOKUP(A47,Planilha1!A:Y,21,FALSE)</f>
        <v>Sim</v>
      </c>
      <c r="G47" s="8" t="str">
        <f>VLOOKUP(A47,Planilha1!A:Y,22,FALSE)</f>
        <v>Sim</v>
      </c>
      <c r="H47" s="8" t="str">
        <f>VLOOKUP(A47,Planilha1!A:Y,23,FALSE)</f>
        <v>Sim</v>
      </c>
      <c r="I47" s="8" t="str">
        <f>VLOOKUP(A47,Planilha1!A:Y,24,FALSE)</f>
        <v>Não</v>
      </c>
      <c r="J47" s="8" t="str">
        <f>VLOOKUP(A47,Planilha1!A:Y,25,FALSE)</f>
        <v>Não</v>
      </c>
    </row>
    <row r="48" spans="1:10" x14ac:dyDescent="0.25">
      <c r="A48" s="9">
        <v>270120</v>
      </c>
      <c r="B48" s="13" t="s">
        <v>3575</v>
      </c>
      <c r="C48" s="10" t="s">
        <v>16</v>
      </c>
      <c r="D48" s="12" t="s">
        <v>65</v>
      </c>
      <c r="E48" s="8" t="str">
        <f>VLOOKUP(A48,Planilha1!A:Y,20,FALSE)</f>
        <v>Sim</v>
      </c>
      <c r="F48" s="8" t="str">
        <f>VLOOKUP(A48,Planilha1!A:Y,21,FALSE)</f>
        <v>Sim</v>
      </c>
      <c r="G48" s="8" t="str">
        <f>VLOOKUP(A48,Planilha1!A:Y,22,FALSE)</f>
        <v>Sim</v>
      </c>
      <c r="H48" s="8" t="str">
        <f>VLOOKUP(A48,Planilha1!A:Y,23,FALSE)</f>
        <v>Sim</v>
      </c>
      <c r="I48" s="8" t="str">
        <f>VLOOKUP(A48,Planilha1!A:Y,24,FALSE)</f>
        <v>Não</v>
      </c>
      <c r="J48" s="8" t="str">
        <f>VLOOKUP(A48,Planilha1!A:Y,25,FALSE)</f>
        <v>Não</v>
      </c>
    </row>
    <row r="49" spans="1:10" x14ac:dyDescent="0.25">
      <c r="A49" s="9">
        <v>270130</v>
      </c>
      <c r="B49" s="13" t="s">
        <v>3576</v>
      </c>
      <c r="C49" s="10" t="s">
        <v>16</v>
      </c>
      <c r="D49" s="12" t="s">
        <v>72</v>
      </c>
      <c r="E49" s="8" t="str">
        <f>VLOOKUP(A49,Planilha1!A:Y,20,FALSE)</f>
        <v>Sim</v>
      </c>
      <c r="F49" s="8" t="str">
        <f>VLOOKUP(A49,Planilha1!A:Y,21,FALSE)</f>
        <v>Sim</v>
      </c>
      <c r="G49" s="8" t="str">
        <f>VLOOKUP(A49,Planilha1!A:Y,22,FALSE)</f>
        <v>Sim</v>
      </c>
      <c r="H49" s="8" t="str">
        <f>VLOOKUP(A49,Planilha1!A:Y,23,FALSE)</f>
        <v>Sim</v>
      </c>
      <c r="I49" s="8" t="str">
        <f>VLOOKUP(A49,Planilha1!A:Y,24,FALSE)</f>
        <v>Não</v>
      </c>
      <c r="J49" s="8" t="str">
        <f>VLOOKUP(A49,Planilha1!A:Y,25,FALSE)</f>
        <v>Não</v>
      </c>
    </row>
    <row r="50" spans="1:10" x14ac:dyDescent="0.25">
      <c r="A50" s="9">
        <v>270135</v>
      </c>
      <c r="B50" s="13" t="s">
        <v>949</v>
      </c>
      <c r="C50" s="10" t="s">
        <v>16</v>
      </c>
      <c r="D50" s="12" t="s">
        <v>58</v>
      </c>
      <c r="E50" s="8" t="str">
        <f>VLOOKUP(A50,Planilha1!A:Y,20,FALSE)</f>
        <v>Sim</v>
      </c>
      <c r="F50" s="8" t="str">
        <f>VLOOKUP(A50,Planilha1!A:Y,21,FALSE)</f>
        <v>Sim</v>
      </c>
      <c r="G50" s="8" t="str">
        <f>VLOOKUP(A50,Planilha1!A:Y,22,FALSE)</f>
        <v>Não</v>
      </c>
      <c r="H50" s="8" t="str">
        <f>VLOOKUP(A50,Planilha1!A:Y,23,FALSE)</f>
        <v>Sim</v>
      </c>
      <c r="I50" s="8" t="str">
        <f>VLOOKUP(A50,Planilha1!A:Y,24,FALSE)</f>
        <v>Não</v>
      </c>
      <c r="J50" s="8" t="str">
        <f>VLOOKUP(A50,Planilha1!A:Y,25,FALSE)</f>
        <v>Não</v>
      </c>
    </row>
    <row r="51" spans="1:10" x14ac:dyDescent="0.25">
      <c r="A51" s="9">
        <v>270140</v>
      </c>
      <c r="B51" s="13" t="s">
        <v>2936</v>
      </c>
      <c r="C51" s="10" t="s">
        <v>16</v>
      </c>
      <c r="D51" s="12" t="s">
        <v>54</v>
      </c>
      <c r="E51" s="8" t="str">
        <f>VLOOKUP(A51,Planilha1!A:Y,20,FALSE)</f>
        <v>Sim</v>
      </c>
      <c r="F51" s="8" t="str">
        <f>VLOOKUP(A51,Planilha1!A:Y,21,FALSE)</f>
        <v>Sim</v>
      </c>
      <c r="G51" s="8" t="str">
        <f>VLOOKUP(A51,Planilha1!A:Y,22,FALSE)</f>
        <v>Sim</v>
      </c>
      <c r="H51" s="8" t="str">
        <f>VLOOKUP(A51,Planilha1!A:Y,23,FALSE)</f>
        <v>Sim</v>
      </c>
      <c r="I51" s="8" t="str">
        <f>VLOOKUP(A51,Planilha1!A:Y,24,FALSE)</f>
        <v>Não</v>
      </c>
      <c r="J51" s="8" t="str">
        <f>VLOOKUP(A51,Planilha1!A:Y,25,FALSE)</f>
        <v>Não</v>
      </c>
    </row>
    <row r="52" spans="1:10" x14ac:dyDescent="0.25">
      <c r="A52" s="9">
        <v>270150</v>
      </c>
      <c r="B52" s="13" t="s">
        <v>3577</v>
      </c>
      <c r="C52" s="10" t="s">
        <v>16</v>
      </c>
      <c r="D52" s="12" t="s">
        <v>65</v>
      </c>
      <c r="E52" s="8" t="str">
        <f>VLOOKUP(A52,Planilha1!A:Y,20,FALSE)</f>
        <v>Não</v>
      </c>
      <c r="F52" s="8" t="str">
        <f>VLOOKUP(A52,Planilha1!A:Y,21,FALSE)</f>
        <v>Sim</v>
      </c>
      <c r="G52" s="8" t="str">
        <f>VLOOKUP(A52,Planilha1!A:Y,22,FALSE)</f>
        <v>Sim</v>
      </c>
      <c r="H52" s="8" t="str">
        <f>VLOOKUP(A52,Planilha1!A:Y,23,FALSE)</f>
        <v>Sim</v>
      </c>
      <c r="I52" s="8" t="str">
        <f>VLOOKUP(A52,Planilha1!A:Y,24,FALSE)</f>
        <v>Não</v>
      </c>
      <c r="J52" s="8" t="str">
        <f>VLOOKUP(A52,Planilha1!A:Y,25,FALSE)</f>
        <v>Não</v>
      </c>
    </row>
    <row r="53" spans="1:10" x14ac:dyDescent="0.25">
      <c r="A53" s="9">
        <v>270160</v>
      </c>
      <c r="B53" s="13" t="s">
        <v>3578</v>
      </c>
      <c r="C53" s="10" t="s">
        <v>16</v>
      </c>
      <c r="D53" s="12" t="s">
        <v>65</v>
      </c>
      <c r="E53" s="8" t="str">
        <f>VLOOKUP(A53,Planilha1!A:Y,20,FALSE)</f>
        <v>Não</v>
      </c>
      <c r="F53" s="8" t="str">
        <f>VLOOKUP(A53,Planilha1!A:Y,21,FALSE)</f>
        <v>Sim</v>
      </c>
      <c r="G53" s="8" t="str">
        <f>VLOOKUP(A53,Planilha1!A:Y,22,FALSE)</f>
        <v>Não</v>
      </c>
      <c r="H53" s="8" t="str">
        <f>VLOOKUP(A53,Planilha1!A:Y,23,FALSE)</f>
        <v>Sim</v>
      </c>
      <c r="I53" s="8" t="str">
        <f>VLOOKUP(A53,Planilha1!A:Y,24,FALSE)</f>
        <v>Não</v>
      </c>
      <c r="J53" s="8" t="str">
        <f>VLOOKUP(A53,Planilha1!A:Y,25,FALSE)</f>
        <v>Não</v>
      </c>
    </row>
    <row r="54" spans="1:10" x14ac:dyDescent="0.25">
      <c r="A54" s="9">
        <v>270170</v>
      </c>
      <c r="B54" s="14" t="s">
        <v>3061</v>
      </c>
      <c r="C54" s="10" t="s">
        <v>16</v>
      </c>
      <c r="D54" s="12" t="s">
        <v>332</v>
      </c>
      <c r="E54" s="8" t="str">
        <f>VLOOKUP(A54,Planilha1!A:Y,20,FALSE)</f>
        <v>Sim</v>
      </c>
      <c r="F54" s="8" t="str">
        <f>VLOOKUP(A54,Planilha1!A:Y,21,FALSE)</f>
        <v>Sim</v>
      </c>
      <c r="G54" s="8" t="str">
        <f>VLOOKUP(A54,Planilha1!A:Y,22,FALSE)</f>
        <v>Sim</v>
      </c>
      <c r="H54" s="8" t="str">
        <f>VLOOKUP(A54,Planilha1!A:Y,23,FALSE)</f>
        <v>Sim</v>
      </c>
      <c r="I54" s="8" t="str">
        <f>VLOOKUP(A54,Planilha1!A:Y,24,FALSE)</f>
        <v>Não</v>
      </c>
      <c r="J54" s="8" t="str">
        <f>VLOOKUP(A54,Planilha1!A:Y,25,FALSE)</f>
        <v>Não</v>
      </c>
    </row>
    <row r="55" spans="1:10" x14ac:dyDescent="0.25">
      <c r="A55" s="9">
        <v>270180</v>
      </c>
      <c r="B55" s="13" t="s">
        <v>3579</v>
      </c>
      <c r="C55" s="10" t="s">
        <v>16</v>
      </c>
      <c r="D55" s="12" t="s">
        <v>65</v>
      </c>
      <c r="E55" s="8" t="str">
        <f>VLOOKUP(A55,Planilha1!A:Y,20,FALSE)</f>
        <v>Sim</v>
      </c>
      <c r="F55" s="8" t="str">
        <f>VLOOKUP(A55,Planilha1!A:Y,21,FALSE)</f>
        <v>Sim</v>
      </c>
      <c r="G55" s="8" t="str">
        <f>VLOOKUP(A55,Planilha1!A:Y,22,FALSE)</f>
        <v>Não</v>
      </c>
      <c r="H55" s="8" t="str">
        <f>VLOOKUP(A55,Planilha1!A:Y,23,FALSE)</f>
        <v>Sim</v>
      </c>
      <c r="I55" s="8" t="str">
        <f>VLOOKUP(A55,Planilha1!A:Y,24,FALSE)</f>
        <v>Não</v>
      </c>
      <c r="J55" s="8" t="str">
        <f>VLOOKUP(A55,Planilha1!A:Y,25,FALSE)</f>
        <v>Não</v>
      </c>
    </row>
    <row r="56" spans="1:10" x14ac:dyDescent="0.25">
      <c r="A56" s="9">
        <v>270190</v>
      </c>
      <c r="B56" s="13" t="s">
        <v>3580</v>
      </c>
      <c r="C56" s="10" t="s">
        <v>16</v>
      </c>
      <c r="D56" s="12" t="s">
        <v>65</v>
      </c>
      <c r="E56" s="8" t="str">
        <f>VLOOKUP(A56,Planilha1!A:Y,20,FALSE)</f>
        <v>Sim</v>
      </c>
      <c r="F56" s="8" t="str">
        <f>VLOOKUP(A56,Planilha1!A:Y,21,FALSE)</f>
        <v>Sim</v>
      </c>
      <c r="G56" s="8" t="str">
        <f>VLOOKUP(A56,Planilha1!A:Y,22,FALSE)</f>
        <v>Sim</v>
      </c>
      <c r="H56" s="8" t="str">
        <f>VLOOKUP(A56,Planilha1!A:Y,23,FALSE)</f>
        <v>Sim</v>
      </c>
      <c r="I56" s="8" t="str">
        <f>VLOOKUP(A56,Planilha1!A:Y,24,FALSE)</f>
        <v>Não</v>
      </c>
      <c r="J56" s="8" t="str">
        <f>VLOOKUP(A56,Planilha1!A:Y,25,FALSE)</f>
        <v>Não</v>
      </c>
    </row>
    <row r="57" spans="1:10" x14ac:dyDescent="0.25">
      <c r="A57" s="9">
        <v>270200</v>
      </c>
      <c r="B57" s="13" t="s">
        <v>3581</v>
      </c>
      <c r="C57" s="10" t="s">
        <v>16</v>
      </c>
      <c r="D57" s="12" t="s">
        <v>42</v>
      </c>
      <c r="E57" s="8" t="str">
        <f>VLOOKUP(A57,Planilha1!A:Y,20,FALSE)</f>
        <v>Não</v>
      </c>
      <c r="F57" s="8" t="str">
        <f>VLOOKUP(A57,Planilha1!A:Y,21,FALSE)</f>
        <v>Sim</v>
      </c>
      <c r="G57" s="8" t="str">
        <f>VLOOKUP(A57,Planilha1!A:Y,22,FALSE)</f>
        <v>Sim</v>
      </c>
      <c r="H57" s="8" t="str">
        <f>VLOOKUP(A57,Planilha1!A:Y,23,FALSE)</f>
        <v>Sim</v>
      </c>
      <c r="I57" s="8" t="str">
        <f>VLOOKUP(A57,Planilha1!A:Y,24,FALSE)</f>
        <v>Não</v>
      </c>
      <c r="J57" s="8" t="str">
        <f>VLOOKUP(A57,Planilha1!A:Y,25,FALSE)</f>
        <v>Não</v>
      </c>
    </row>
    <row r="58" spans="1:10" x14ac:dyDescent="0.25">
      <c r="A58" s="9">
        <v>270210</v>
      </c>
      <c r="B58" s="13" t="s">
        <v>3582</v>
      </c>
      <c r="C58" s="10" t="s">
        <v>16</v>
      </c>
      <c r="D58" s="12" t="s">
        <v>58</v>
      </c>
      <c r="E58" s="8" t="str">
        <f>VLOOKUP(A58,Planilha1!A:Y,20,FALSE)</f>
        <v>Sim</v>
      </c>
      <c r="F58" s="8" t="str">
        <f>VLOOKUP(A58,Planilha1!A:Y,21,FALSE)</f>
        <v>Sim</v>
      </c>
      <c r="G58" s="8" t="str">
        <f>VLOOKUP(A58,Planilha1!A:Y,22,FALSE)</f>
        <v>Não</v>
      </c>
      <c r="H58" s="8" t="str">
        <f>VLOOKUP(A58,Planilha1!A:Y,23,FALSE)</f>
        <v>Sim</v>
      </c>
      <c r="I58" s="8" t="str">
        <f>VLOOKUP(A58,Planilha1!A:Y,24,FALSE)</f>
        <v>Não</v>
      </c>
      <c r="J58" s="8" t="str">
        <f>VLOOKUP(A58,Planilha1!A:Y,25,FALSE)</f>
        <v>Não</v>
      </c>
    </row>
    <row r="59" spans="1:10" x14ac:dyDescent="0.25">
      <c r="A59" s="9">
        <v>270220</v>
      </c>
      <c r="B59" s="14" t="s">
        <v>3639</v>
      </c>
      <c r="C59" s="10" t="s">
        <v>16</v>
      </c>
      <c r="D59" s="12" t="s">
        <v>332</v>
      </c>
      <c r="E59" s="8" t="str">
        <f>VLOOKUP(A59,Planilha1!A:Y,20,FALSE)</f>
        <v>Não</v>
      </c>
      <c r="F59" s="8" t="str">
        <f>VLOOKUP(A59,Planilha1!A:Y,21,FALSE)</f>
        <v>Sim</v>
      </c>
      <c r="G59" s="8" t="str">
        <f>VLOOKUP(A59,Planilha1!A:Y,22,FALSE)</f>
        <v>Não</v>
      </c>
      <c r="H59" s="8" t="str">
        <f>VLOOKUP(A59,Planilha1!A:Y,23,FALSE)</f>
        <v>Sim</v>
      </c>
      <c r="I59" s="8" t="str">
        <f>VLOOKUP(A59,Planilha1!A:Y,24,FALSE)</f>
        <v>Não</v>
      </c>
      <c r="J59" s="8" t="str">
        <f>VLOOKUP(A59,Planilha1!A:Y,25,FALSE)</f>
        <v>Não</v>
      </c>
    </row>
    <row r="60" spans="1:10" x14ac:dyDescent="0.25">
      <c r="A60" s="9">
        <v>270230</v>
      </c>
      <c r="B60" s="14" t="s">
        <v>3763</v>
      </c>
      <c r="C60" s="10" t="s">
        <v>16</v>
      </c>
      <c r="D60" s="12" t="s">
        <v>4160</v>
      </c>
      <c r="E60" s="8" t="str">
        <f>VLOOKUP(A60,Planilha1!A:Y,20,FALSE)</f>
        <v>Sim</v>
      </c>
      <c r="F60" s="8" t="str">
        <f>VLOOKUP(A60,Planilha1!A:Y,21,FALSE)</f>
        <v>Sim</v>
      </c>
      <c r="G60" s="8" t="str">
        <f>VLOOKUP(A60,Planilha1!A:Y,22,FALSE)</f>
        <v>Sim</v>
      </c>
      <c r="H60" s="8" t="str">
        <f>VLOOKUP(A60,Planilha1!A:Y,23,FALSE)</f>
        <v>Sim</v>
      </c>
      <c r="I60" s="8" t="str">
        <f>VLOOKUP(A60,Planilha1!A:Y,24,FALSE)</f>
        <v>Não</v>
      </c>
      <c r="J60" s="8" t="str">
        <f>VLOOKUP(A60,Planilha1!A:Y,25,FALSE)</f>
        <v>Não</v>
      </c>
    </row>
    <row r="61" spans="1:10" x14ac:dyDescent="0.25">
      <c r="A61" s="9">
        <v>270235</v>
      </c>
      <c r="B61" s="13" t="s">
        <v>3583</v>
      </c>
      <c r="C61" s="10" t="s">
        <v>16</v>
      </c>
      <c r="D61" s="12" t="s">
        <v>42</v>
      </c>
      <c r="E61" s="8" t="str">
        <f>VLOOKUP(A61,Planilha1!A:Y,20,FALSE)</f>
        <v>Sim</v>
      </c>
      <c r="F61" s="8" t="str">
        <f>VLOOKUP(A61,Planilha1!A:Y,21,FALSE)</f>
        <v>Sim</v>
      </c>
      <c r="G61" s="8" t="str">
        <f>VLOOKUP(A61,Planilha1!A:Y,22,FALSE)</f>
        <v>Sim</v>
      </c>
      <c r="H61" s="8" t="str">
        <f>VLOOKUP(A61,Planilha1!A:Y,23,FALSE)</f>
        <v>Sim</v>
      </c>
      <c r="I61" s="8" t="str">
        <f>VLOOKUP(A61,Planilha1!A:Y,24,FALSE)</f>
        <v>Não</v>
      </c>
      <c r="J61" s="8" t="str">
        <f>VLOOKUP(A61,Planilha1!A:Y,25,FALSE)</f>
        <v>Não</v>
      </c>
    </row>
    <row r="62" spans="1:10" x14ac:dyDescent="0.25">
      <c r="A62" s="9">
        <v>270240</v>
      </c>
      <c r="B62" s="13" t="s">
        <v>3584</v>
      </c>
      <c r="C62" s="10" t="s">
        <v>16</v>
      </c>
      <c r="D62" s="12" t="s">
        <v>65</v>
      </c>
      <c r="E62" s="8" t="str">
        <f>VLOOKUP(A62,Planilha1!A:Y,20,FALSE)</f>
        <v>Sim</v>
      </c>
      <c r="F62" s="8" t="str">
        <f>VLOOKUP(A62,Planilha1!A:Y,21,FALSE)</f>
        <v>Sim</v>
      </c>
      <c r="G62" s="8" t="str">
        <f>VLOOKUP(A62,Planilha1!A:Y,22,FALSE)</f>
        <v>Sim</v>
      </c>
      <c r="H62" s="8" t="str">
        <f>VLOOKUP(A62,Planilha1!A:Y,23,FALSE)</f>
        <v>Sim</v>
      </c>
      <c r="I62" s="8" t="str">
        <f>VLOOKUP(A62,Planilha1!A:Y,24,FALSE)</f>
        <v>Não</v>
      </c>
      <c r="J62" s="8" t="str">
        <f>VLOOKUP(A62,Planilha1!A:Y,25,FALSE)</f>
        <v>Não</v>
      </c>
    </row>
    <row r="63" spans="1:10" x14ac:dyDescent="0.25">
      <c r="A63" s="9">
        <v>270250</v>
      </c>
      <c r="B63" s="13" t="s">
        <v>3585</v>
      </c>
      <c r="C63" s="10" t="s">
        <v>16</v>
      </c>
      <c r="D63" s="12" t="s">
        <v>65</v>
      </c>
      <c r="E63" s="8" t="str">
        <f>VLOOKUP(A63,Planilha1!A:Y,20,FALSE)</f>
        <v>Sim</v>
      </c>
      <c r="F63" s="8" t="str">
        <f>VLOOKUP(A63,Planilha1!A:Y,21,FALSE)</f>
        <v>Sim</v>
      </c>
      <c r="G63" s="8" t="str">
        <f>VLOOKUP(A63,Planilha1!A:Y,22,FALSE)</f>
        <v>Sim</v>
      </c>
      <c r="H63" s="8" t="str">
        <f>VLOOKUP(A63,Planilha1!A:Y,23,FALSE)</f>
        <v>Sim</v>
      </c>
      <c r="I63" s="8" t="str">
        <f>VLOOKUP(A63,Planilha1!A:Y,24,FALSE)</f>
        <v>Não</v>
      </c>
      <c r="J63" s="8" t="str">
        <f>VLOOKUP(A63,Planilha1!A:Y,25,FALSE)</f>
        <v>Não</v>
      </c>
    </row>
    <row r="64" spans="1:10" x14ac:dyDescent="0.25">
      <c r="A64" s="9">
        <v>270255</v>
      </c>
      <c r="B64" s="13" t="s">
        <v>3586</v>
      </c>
      <c r="C64" s="10" t="s">
        <v>16</v>
      </c>
      <c r="D64" s="12" t="s">
        <v>65</v>
      </c>
      <c r="E64" s="8" t="str">
        <f>VLOOKUP(A64,Planilha1!A:Y,20,FALSE)</f>
        <v>Não</v>
      </c>
      <c r="F64" s="8" t="str">
        <f>VLOOKUP(A64,Planilha1!A:Y,21,FALSE)</f>
        <v>Sim</v>
      </c>
      <c r="G64" s="8" t="str">
        <f>VLOOKUP(A64,Planilha1!A:Y,22,FALSE)</f>
        <v>Não</v>
      </c>
      <c r="H64" s="8" t="str">
        <f>VLOOKUP(A64,Planilha1!A:Y,23,FALSE)</f>
        <v>Sim</v>
      </c>
      <c r="I64" s="8" t="str">
        <f>VLOOKUP(A64,Planilha1!A:Y,24,FALSE)</f>
        <v>Não</v>
      </c>
      <c r="J64" s="8" t="str">
        <f>VLOOKUP(A64,Planilha1!A:Y,25,FALSE)</f>
        <v>Não</v>
      </c>
    </row>
    <row r="65" spans="1:10" x14ac:dyDescent="0.25">
      <c r="A65" s="9">
        <v>270260</v>
      </c>
      <c r="B65" s="13" t="s">
        <v>3587</v>
      </c>
      <c r="C65" s="10" t="s">
        <v>16</v>
      </c>
      <c r="D65" s="12" t="s">
        <v>42</v>
      </c>
      <c r="E65" s="8" t="str">
        <f>VLOOKUP(A65,Planilha1!A:Y,20,FALSE)</f>
        <v>Sim</v>
      </c>
      <c r="F65" s="8" t="str">
        <f>VLOOKUP(A65,Planilha1!A:Y,21,FALSE)</f>
        <v>Sim</v>
      </c>
      <c r="G65" s="8" t="str">
        <f>VLOOKUP(A65,Planilha1!A:Y,22,FALSE)</f>
        <v>Sim</v>
      </c>
      <c r="H65" s="8" t="str">
        <f>VLOOKUP(A65,Planilha1!A:Y,23,FALSE)</f>
        <v>Sim</v>
      </c>
      <c r="I65" s="8" t="str">
        <f>VLOOKUP(A65,Planilha1!A:Y,24,FALSE)</f>
        <v>Não</v>
      </c>
      <c r="J65" s="8" t="str">
        <f>VLOOKUP(A65,Planilha1!A:Y,25,FALSE)</f>
        <v>Não</v>
      </c>
    </row>
    <row r="66" spans="1:10" x14ac:dyDescent="0.25">
      <c r="A66" s="9">
        <v>270270</v>
      </c>
      <c r="B66" s="13" t="s">
        <v>3588</v>
      </c>
      <c r="C66" s="10" t="s">
        <v>16</v>
      </c>
      <c r="D66" s="12" t="s">
        <v>42</v>
      </c>
      <c r="E66" s="8" t="str">
        <f>VLOOKUP(A66,Planilha1!A:Y,20,FALSE)</f>
        <v>Sim</v>
      </c>
      <c r="F66" s="8" t="str">
        <f>VLOOKUP(A66,Planilha1!A:Y,21,FALSE)</f>
        <v>Sim</v>
      </c>
      <c r="G66" s="8" t="str">
        <f>VLOOKUP(A66,Planilha1!A:Y,22,FALSE)</f>
        <v>Sim</v>
      </c>
      <c r="H66" s="8" t="str">
        <f>VLOOKUP(A66,Planilha1!A:Y,23,FALSE)</f>
        <v>Sim</v>
      </c>
      <c r="I66" s="8" t="str">
        <f>VLOOKUP(A66,Planilha1!A:Y,24,FALSE)</f>
        <v>Não</v>
      </c>
      <c r="J66" s="8" t="str">
        <f>VLOOKUP(A66,Planilha1!A:Y,25,FALSE)</f>
        <v>Não</v>
      </c>
    </row>
    <row r="67" spans="1:10" x14ac:dyDescent="0.25">
      <c r="A67" s="9">
        <v>270280</v>
      </c>
      <c r="B67" s="13" t="s">
        <v>3589</v>
      </c>
      <c r="C67" s="10" t="s">
        <v>16</v>
      </c>
      <c r="D67" s="12" t="s">
        <v>54</v>
      </c>
      <c r="E67" s="8" t="str">
        <f>VLOOKUP(A67,Planilha1!A:Y,20,FALSE)</f>
        <v>Não</v>
      </c>
      <c r="F67" s="8" t="str">
        <f>VLOOKUP(A67,Planilha1!A:Y,21,FALSE)</f>
        <v>Sim</v>
      </c>
      <c r="G67" s="8" t="str">
        <f>VLOOKUP(A67,Planilha1!A:Y,22,FALSE)</f>
        <v>Não</v>
      </c>
      <c r="H67" s="8" t="str">
        <f>VLOOKUP(A67,Planilha1!A:Y,23,FALSE)</f>
        <v>Sim</v>
      </c>
      <c r="I67" s="8" t="str">
        <f>VLOOKUP(A67,Planilha1!A:Y,24,FALSE)</f>
        <v>Não</v>
      </c>
      <c r="J67" s="8" t="str">
        <f>VLOOKUP(A67,Planilha1!A:Y,25,FALSE)</f>
        <v>Não</v>
      </c>
    </row>
    <row r="68" spans="1:10" x14ac:dyDescent="0.25">
      <c r="A68" s="9">
        <v>270290</v>
      </c>
      <c r="B68" s="13" t="s">
        <v>3590</v>
      </c>
      <c r="C68" s="10" t="s">
        <v>16</v>
      </c>
      <c r="D68" s="12" t="s">
        <v>42</v>
      </c>
      <c r="E68" s="8" t="str">
        <f>VLOOKUP(A68,Planilha1!A:Y,20,FALSE)</f>
        <v>Sim</v>
      </c>
      <c r="F68" s="8" t="str">
        <f>VLOOKUP(A68,Planilha1!A:Y,21,FALSE)</f>
        <v>Sim</v>
      </c>
      <c r="G68" s="8" t="str">
        <f>VLOOKUP(A68,Planilha1!A:Y,22,FALSE)</f>
        <v>Sim</v>
      </c>
      <c r="H68" s="8" t="str">
        <f>VLOOKUP(A68,Planilha1!A:Y,23,FALSE)</f>
        <v>Sim</v>
      </c>
      <c r="I68" s="8" t="str">
        <f>VLOOKUP(A68,Planilha1!A:Y,24,FALSE)</f>
        <v>Não</v>
      </c>
      <c r="J68" s="8" t="str">
        <f>VLOOKUP(A68,Planilha1!A:Y,25,FALSE)</f>
        <v>Não</v>
      </c>
    </row>
    <row r="69" spans="1:10" x14ac:dyDescent="0.25">
      <c r="A69" s="9">
        <v>270300</v>
      </c>
      <c r="B69" s="13" t="s">
        <v>3591</v>
      </c>
      <c r="C69" s="10" t="s">
        <v>16</v>
      </c>
      <c r="D69" s="12" t="s">
        <v>65</v>
      </c>
      <c r="E69" s="8" t="str">
        <f>VLOOKUP(A69,Planilha1!A:Y,20,FALSE)</f>
        <v>Sim</v>
      </c>
      <c r="F69" s="8" t="str">
        <f>VLOOKUP(A69,Planilha1!A:Y,21,FALSE)</f>
        <v>Sim</v>
      </c>
      <c r="G69" s="8" t="str">
        <f>VLOOKUP(A69,Planilha1!A:Y,22,FALSE)</f>
        <v>Não</v>
      </c>
      <c r="H69" s="8" t="str">
        <f>VLOOKUP(A69,Planilha1!A:Y,23,FALSE)</f>
        <v>Sim</v>
      </c>
      <c r="I69" s="8" t="str">
        <f>VLOOKUP(A69,Planilha1!A:Y,24,FALSE)</f>
        <v>Não</v>
      </c>
      <c r="J69" s="8" t="str">
        <f>VLOOKUP(A69,Planilha1!A:Y,25,FALSE)</f>
        <v>Não</v>
      </c>
    </row>
    <row r="70" spans="1:10" x14ac:dyDescent="0.25">
      <c r="A70" s="9">
        <v>270310</v>
      </c>
      <c r="B70" s="13" t="s">
        <v>3592</v>
      </c>
      <c r="C70" s="10" t="s">
        <v>16</v>
      </c>
      <c r="D70" s="12" t="s">
        <v>42</v>
      </c>
      <c r="E70" s="8" t="str">
        <f>VLOOKUP(A70,Planilha1!A:Y,20,FALSE)</f>
        <v>Sim</v>
      </c>
      <c r="F70" s="8" t="str">
        <f>VLOOKUP(A70,Planilha1!A:Y,21,FALSE)</f>
        <v>Sim</v>
      </c>
      <c r="G70" s="8" t="str">
        <f>VLOOKUP(A70,Planilha1!A:Y,22,FALSE)</f>
        <v>Sim</v>
      </c>
      <c r="H70" s="8" t="str">
        <f>VLOOKUP(A70,Planilha1!A:Y,23,FALSE)</f>
        <v>Sim</v>
      </c>
      <c r="I70" s="8" t="str">
        <f>VLOOKUP(A70,Planilha1!A:Y,24,FALSE)</f>
        <v>Não</v>
      </c>
      <c r="J70" s="8" t="str">
        <f>VLOOKUP(A70,Planilha1!A:Y,25,FALSE)</f>
        <v>Não</v>
      </c>
    </row>
    <row r="71" spans="1:10" x14ac:dyDescent="0.25">
      <c r="A71" s="9">
        <v>270320</v>
      </c>
      <c r="B71" s="13" t="s">
        <v>3593</v>
      </c>
      <c r="C71" s="10" t="s">
        <v>16</v>
      </c>
      <c r="D71" s="12" t="s">
        <v>42</v>
      </c>
      <c r="E71" s="8" t="str">
        <f>VLOOKUP(A71,Planilha1!A:Y,20,FALSE)</f>
        <v>Sim</v>
      </c>
      <c r="F71" s="8" t="str">
        <f>VLOOKUP(A71,Planilha1!A:Y,21,FALSE)</f>
        <v>Sim</v>
      </c>
      <c r="G71" s="8" t="str">
        <f>VLOOKUP(A71,Planilha1!A:Y,22,FALSE)</f>
        <v>Sim</v>
      </c>
      <c r="H71" s="8" t="str">
        <f>VLOOKUP(A71,Planilha1!A:Y,23,FALSE)</f>
        <v>Sim</v>
      </c>
      <c r="I71" s="8" t="str">
        <f>VLOOKUP(A71,Planilha1!A:Y,24,FALSE)</f>
        <v>Não</v>
      </c>
      <c r="J71" s="8" t="str">
        <f>VLOOKUP(A71,Planilha1!A:Y,25,FALSE)</f>
        <v>Não</v>
      </c>
    </row>
    <row r="72" spans="1:10" x14ac:dyDescent="0.25">
      <c r="A72" s="9">
        <v>270330</v>
      </c>
      <c r="B72" s="13" t="s">
        <v>3594</v>
      </c>
      <c r="C72" s="10" t="s">
        <v>16</v>
      </c>
      <c r="D72" s="12" t="s">
        <v>65</v>
      </c>
      <c r="E72" s="8" t="str">
        <f>VLOOKUP(A72,Planilha1!A:Y,20,FALSE)</f>
        <v>Sim</v>
      </c>
      <c r="F72" s="8" t="str">
        <f>VLOOKUP(A72,Planilha1!A:Y,21,FALSE)</f>
        <v>Sim</v>
      </c>
      <c r="G72" s="8" t="str">
        <f>VLOOKUP(A72,Planilha1!A:Y,22,FALSE)</f>
        <v>Sim</v>
      </c>
      <c r="H72" s="8" t="str">
        <f>VLOOKUP(A72,Planilha1!A:Y,23,FALSE)</f>
        <v>Sim</v>
      </c>
      <c r="I72" s="8" t="str">
        <f>VLOOKUP(A72,Planilha1!A:Y,24,FALSE)</f>
        <v>Não</v>
      </c>
      <c r="J72" s="8" t="str">
        <f>VLOOKUP(A72,Planilha1!A:Y,25,FALSE)</f>
        <v>Não</v>
      </c>
    </row>
    <row r="73" spans="1:10" x14ac:dyDescent="0.25">
      <c r="A73" s="9">
        <v>270340</v>
      </c>
      <c r="B73" s="13" t="s">
        <v>3595</v>
      </c>
      <c r="C73" s="10" t="s">
        <v>16</v>
      </c>
      <c r="D73" s="12" t="s">
        <v>42</v>
      </c>
      <c r="E73" s="8" t="str">
        <f>VLOOKUP(A73,Planilha1!A:Y,20,FALSE)</f>
        <v>Sim</v>
      </c>
      <c r="F73" s="8" t="str">
        <f>VLOOKUP(A73,Planilha1!A:Y,21,FALSE)</f>
        <v>Sim</v>
      </c>
      <c r="G73" s="8" t="str">
        <f>VLOOKUP(A73,Planilha1!A:Y,22,FALSE)</f>
        <v>Sim</v>
      </c>
      <c r="H73" s="8" t="str">
        <f>VLOOKUP(A73,Planilha1!A:Y,23,FALSE)</f>
        <v>Sim</v>
      </c>
      <c r="I73" s="8" t="str">
        <f>VLOOKUP(A73,Planilha1!A:Y,24,FALSE)</f>
        <v>Não</v>
      </c>
      <c r="J73" s="8" t="str">
        <f>VLOOKUP(A73,Planilha1!A:Y,25,FALSE)</f>
        <v>Não</v>
      </c>
    </row>
    <row r="74" spans="1:10" x14ac:dyDescent="0.25">
      <c r="A74" s="9">
        <v>270350</v>
      </c>
      <c r="B74" s="13" t="s">
        <v>3596</v>
      </c>
      <c r="C74" s="10" t="s">
        <v>16</v>
      </c>
      <c r="D74" s="12" t="s">
        <v>58</v>
      </c>
      <c r="E74" s="8" t="str">
        <f>VLOOKUP(A74,Planilha1!A:Y,20,FALSE)</f>
        <v>Não</v>
      </c>
      <c r="F74" s="8" t="str">
        <f>VLOOKUP(A74,Planilha1!A:Y,21,FALSE)</f>
        <v>Sim</v>
      </c>
      <c r="G74" s="8" t="str">
        <f>VLOOKUP(A74,Planilha1!A:Y,22,FALSE)</f>
        <v>Não</v>
      </c>
      <c r="H74" s="8" t="str">
        <f>VLOOKUP(A74,Planilha1!A:Y,23,FALSE)</f>
        <v>Sim</v>
      </c>
      <c r="I74" s="8" t="str">
        <f>VLOOKUP(A74,Planilha1!A:Y,24,FALSE)</f>
        <v>Não</v>
      </c>
      <c r="J74" s="8" t="str">
        <f>VLOOKUP(A74,Planilha1!A:Y,25,FALSE)</f>
        <v>Não</v>
      </c>
    </row>
    <row r="75" spans="1:10" x14ac:dyDescent="0.25">
      <c r="A75" s="9">
        <v>270360</v>
      </c>
      <c r="B75" s="13" t="s">
        <v>3597</v>
      </c>
      <c r="C75" s="10" t="s">
        <v>16</v>
      </c>
      <c r="D75" s="12" t="s">
        <v>72</v>
      </c>
      <c r="E75" s="8" t="str">
        <f>VLOOKUP(A75,Planilha1!A:Y,20,FALSE)</f>
        <v>Não</v>
      </c>
      <c r="F75" s="8" t="str">
        <f>VLOOKUP(A75,Planilha1!A:Y,21,FALSE)</f>
        <v>Sim</v>
      </c>
      <c r="G75" s="8" t="str">
        <f>VLOOKUP(A75,Planilha1!A:Y,22,FALSE)</f>
        <v>Sim</v>
      </c>
      <c r="H75" s="8" t="str">
        <f>VLOOKUP(A75,Planilha1!A:Y,23,FALSE)</f>
        <v>Sim</v>
      </c>
      <c r="I75" s="8" t="str">
        <f>VLOOKUP(A75,Planilha1!A:Y,24,FALSE)</f>
        <v>Não</v>
      </c>
      <c r="J75" s="8" t="str">
        <f>VLOOKUP(A75,Planilha1!A:Y,25,FALSE)</f>
        <v>Não</v>
      </c>
    </row>
    <row r="76" spans="1:10" x14ac:dyDescent="0.25">
      <c r="A76" s="9">
        <v>270370</v>
      </c>
      <c r="B76" s="13" t="s">
        <v>3598</v>
      </c>
      <c r="C76" s="10" t="s">
        <v>16</v>
      </c>
      <c r="D76" s="12" t="s">
        <v>42</v>
      </c>
      <c r="E76" s="8" t="str">
        <f>VLOOKUP(A76,Planilha1!A:Y,20,FALSE)</f>
        <v>Sim</v>
      </c>
      <c r="F76" s="8" t="str">
        <f>VLOOKUP(A76,Planilha1!A:Y,21,FALSE)</f>
        <v>Sim</v>
      </c>
      <c r="G76" s="8" t="str">
        <f>VLOOKUP(A76,Planilha1!A:Y,22,FALSE)</f>
        <v>Sim</v>
      </c>
      <c r="H76" s="8" t="str">
        <f>VLOOKUP(A76,Planilha1!A:Y,23,FALSE)</f>
        <v>Sim</v>
      </c>
      <c r="I76" s="8" t="str">
        <f>VLOOKUP(A76,Planilha1!A:Y,24,FALSE)</f>
        <v>Não</v>
      </c>
      <c r="J76" s="8" t="str">
        <f>VLOOKUP(A76,Planilha1!A:Y,25,FALSE)</f>
        <v>Não</v>
      </c>
    </row>
    <row r="77" spans="1:10" x14ac:dyDescent="0.25">
      <c r="A77" s="9">
        <v>270375</v>
      </c>
      <c r="B77" s="13" t="s">
        <v>3599</v>
      </c>
      <c r="C77" s="10" t="s">
        <v>16</v>
      </c>
      <c r="D77" s="12" t="s">
        <v>58</v>
      </c>
      <c r="E77" s="8" t="str">
        <f>VLOOKUP(A77,Planilha1!A:Y,20,FALSE)</f>
        <v>Sim</v>
      </c>
      <c r="F77" s="8" t="str">
        <f>VLOOKUP(A77,Planilha1!A:Y,21,FALSE)</f>
        <v>Sim</v>
      </c>
      <c r="G77" s="8" t="str">
        <f>VLOOKUP(A77,Planilha1!A:Y,22,FALSE)</f>
        <v>Sim</v>
      </c>
      <c r="H77" s="8" t="str">
        <f>VLOOKUP(A77,Planilha1!A:Y,23,FALSE)</f>
        <v>Sim</v>
      </c>
      <c r="I77" s="8" t="str">
        <f>VLOOKUP(A77,Planilha1!A:Y,24,FALSE)</f>
        <v>Não</v>
      </c>
      <c r="J77" s="8" t="str">
        <f>VLOOKUP(A77,Planilha1!A:Y,25,FALSE)</f>
        <v>Não</v>
      </c>
    </row>
    <row r="78" spans="1:10" x14ac:dyDescent="0.25">
      <c r="A78" s="9">
        <v>270380</v>
      </c>
      <c r="B78" s="13" t="s">
        <v>3600</v>
      </c>
      <c r="C78" s="10" t="s">
        <v>16</v>
      </c>
      <c r="D78" s="12" t="s">
        <v>65</v>
      </c>
      <c r="E78" s="8" t="str">
        <f>VLOOKUP(A78,Planilha1!A:Y,20,FALSE)</f>
        <v>Não</v>
      </c>
      <c r="F78" s="8" t="str">
        <f>VLOOKUP(A78,Planilha1!A:Y,21,FALSE)</f>
        <v>Sim</v>
      </c>
      <c r="G78" s="8" t="str">
        <f>VLOOKUP(A78,Planilha1!A:Y,22,FALSE)</f>
        <v>Sim</v>
      </c>
      <c r="H78" s="8" t="str">
        <f>VLOOKUP(A78,Planilha1!A:Y,23,FALSE)</f>
        <v>Sim</v>
      </c>
      <c r="I78" s="8" t="str">
        <f>VLOOKUP(A78,Planilha1!A:Y,24,FALSE)</f>
        <v>Não</v>
      </c>
      <c r="J78" s="8" t="str">
        <f>VLOOKUP(A78,Planilha1!A:Y,25,FALSE)</f>
        <v>Não</v>
      </c>
    </row>
    <row r="79" spans="1:10" x14ac:dyDescent="0.25">
      <c r="A79" s="9">
        <v>270390</v>
      </c>
      <c r="B79" s="13" t="s">
        <v>2594</v>
      </c>
      <c r="C79" s="10" t="s">
        <v>16</v>
      </c>
      <c r="D79" s="12" t="s">
        <v>54</v>
      </c>
      <c r="E79" s="8" t="str">
        <f>VLOOKUP(A79,Planilha1!A:Y,20,FALSE)</f>
        <v>Sim</v>
      </c>
      <c r="F79" s="8" t="str">
        <f>VLOOKUP(A79,Planilha1!A:Y,21,FALSE)</f>
        <v>Sim</v>
      </c>
      <c r="G79" s="8" t="str">
        <f>VLOOKUP(A79,Planilha1!A:Y,22,FALSE)</f>
        <v>Sim</v>
      </c>
      <c r="H79" s="8" t="str">
        <f>VLOOKUP(A79,Planilha1!A:Y,23,FALSE)</f>
        <v>Sim</v>
      </c>
      <c r="I79" s="8" t="str">
        <f>VLOOKUP(A79,Planilha1!A:Y,24,FALSE)</f>
        <v>Não</v>
      </c>
      <c r="J79" s="8" t="str">
        <f>VLOOKUP(A79,Planilha1!A:Y,25,FALSE)</f>
        <v>Não</v>
      </c>
    </row>
    <row r="80" spans="1:10" x14ac:dyDescent="0.25">
      <c r="A80" s="9">
        <v>270400</v>
      </c>
      <c r="B80" s="14" t="s">
        <v>3640</v>
      </c>
      <c r="C80" s="10" t="s">
        <v>16</v>
      </c>
      <c r="D80" s="12" t="s">
        <v>332</v>
      </c>
      <c r="E80" s="8" t="str">
        <f>VLOOKUP(A80,Planilha1!A:Y,20,FALSE)</f>
        <v>Sim</v>
      </c>
      <c r="F80" s="8" t="str">
        <f>VLOOKUP(A80,Planilha1!A:Y,21,FALSE)</f>
        <v>Sim</v>
      </c>
      <c r="G80" s="8" t="str">
        <f>VLOOKUP(A80,Planilha1!A:Y,22,FALSE)</f>
        <v>Sim</v>
      </c>
      <c r="H80" s="8" t="str">
        <f>VLOOKUP(A80,Planilha1!A:Y,23,FALSE)</f>
        <v>Sim</v>
      </c>
      <c r="I80" s="8" t="str">
        <f>VLOOKUP(A80,Planilha1!A:Y,24,FALSE)</f>
        <v>Não</v>
      </c>
      <c r="J80" s="8" t="str">
        <f>VLOOKUP(A80,Planilha1!A:Y,25,FALSE)</f>
        <v>Não</v>
      </c>
    </row>
    <row r="81" spans="1:10" x14ac:dyDescent="0.25">
      <c r="A81" s="9">
        <v>270410</v>
      </c>
      <c r="B81" s="13" t="s">
        <v>3601</v>
      </c>
      <c r="C81" s="10" t="s">
        <v>16</v>
      </c>
      <c r="D81" s="12" t="s">
        <v>42</v>
      </c>
      <c r="E81" s="8" t="str">
        <f>VLOOKUP(A81,Planilha1!A:Y,20,FALSE)</f>
        <v>Sim</v>
      </c>
      <c r="F81" s="8" t="str">
        <f>VLOOKUP(A81,Planilha1!A:Y,21,FALSE)</f>
        <v>Sim</v>
      </c>
      <c r="G81" s="8" t="str">
        <f>VLOOKUP(A81,Planilha1!A:Y,22,FALSE)</f>
        <v>Sim</v>
      </c>
      <c r="H81" s="8" t="str">
        <f>VLOOKUP(A81,Planilha1!A:Y,23,FALSE)</f>
        <v>Sim</v>
      </c>
      <c r="I81" s="8" t="str">
        <f>VLOOKUP(A81,Planilha1!A:Y,24,FALSE)</f>
        <v>Não</v>
      </c>
      <c r="J81" s="8" t="str">
        <f>VLOOKUP(A81,Planilha1!A:Y,25,FALSE)</f>
        <v>Não</v>
      </c>
    </row>
    <row r="82" spans="1:10" x14ac:dyDescent="0.25">
      <c r="A82" s="9">
        <v>270420</v>
      </c>
      <c r="B82" s="13" t="s">
        <v>3602</v>
      </c>
      <c r="C82" s="10" t="s">
        <v>16</v>
      </c>
      <c r="D82" s="12" t="s">
        <v>42</v>
      </c>
      <c r="E82" s="8" t="str">
        <f>VLOOKUP(A82,Planilha1!A:Y,20,FALSE)</f>
        <v>Sim</v>
      </c>
      <c r="F82" s="8" t="str">
        <f>VLOOKUP(A82,Planilha1!A:Y,21,FALSE)</f>
        <v>Sim</v>
      </c>
      <c r="G82" s="8" t="str">
        <f>VLOOKUP(A82,Planilha1!A:Y,22,FALSE)</f>
        <v>Sim</v>
      </c>
      <c r="H82" s="8" t="str">
        <f>VLOOKUP(A82,Planilha1!A:Y,23,FALSE)</f>
        <v>Sim</v>
      </c>
      <c r="I82" s="8" t="str">
        <f>VLOOKUP(A82,Planilha1!A:Y,24,FALSE)</f>
        <v>Não</v>
      </c>
      <c r="J82" s="8" t="str">
        <f>VLOOKUP(A82,Planilha1!A:Y,25,FALSE)</f>
        <v>Não</v>
      </c>
    </row>
    <row r="83" spans="1:10" x14ac:dyDescent="0.25">
      <c r="A83" s="9">
        <v>270440</v>
      </c>
      <c r="B83" s="13" t="s">
        <v>3603</v>
      </c>
      <c r="C83" s="10" t="s">
        <v>16</v>
      </c>
      <c r="D83" s="12" t="s">
        <v>42</v>
      </c>
      <c r="E83" s="8" t="str">
        <f>VLOOKUP(A83,Planilha1!A:Y,20,FALSE)</f>
        <v>Sim</v>
      </c>
      <c r="F83" s="8" t="str">
        <f>VLOOKUP(A83,Planilha1!A:Y,21,FALSE)</f>
        <v>Sim</v>
      </c>
      <c r="G83" s="8" t="str">
        <f>VLOOKUP(A83,Planilha1!A:Y,22,FALSE)</f>
        <v>Sim</v>
      </c>
      <c r="H83" s="8" t="str">
        <f>VLOOKUP(A83,Planilha1!A:Y,23,FALSE)</f>
        <v>Sim</v>
      </c>
      <c r="I83" s="8" t="str">
        <f>VLOOKUP(A83,Planilha1!A:Y,24,FALSE)</f>
        <v>Não</v>
      </c>
      <c r="J83" s="8" t="str">
        <f>VLOOKUP(A83,Planilha1!A:Y,25,FALSE)</f>
        <v>Não</v>
      </c>
    </row>
    <row r="84" spans="1:10" x14ac:dyDescent="0.25">
      <c r="A84" s="9">
        <v>270450</v>
      </c>
      <c r="B84" s="14" t="s">
        <v>3641</v>
      </c>
      <c r="C84" s="10" t="s">
        <v>16</v>
      </c>
      <c r="D84" s="12" t="s">
        <v>332</v>
      </c>
      <c r="E84" s="8" t="str">
        <f>VLOOKUP(A84,Planilha1!A:Y,20,FALSE)</f>
        <v>Não</v>
      </c>
      <c r="F84" s="8" t="str">
        <f>VLOOKUP(A84,Planilha1!A:Y,21,FALSE)</f>
        <v>Sim</v>
      </c>
      <c r="G84" s="8" t="str">
        <f>VLOOKUP(A84,Planilha1!A:Y,22,FALSE)</f>
        <v>Não</v>
      </c>
      <c r="H84" s="8" t="str">
        <f>VLOOKUP(A84,Planilha1!A:Y,23,FALSE)</f>
        <v>Sim</v>
      </c>
      <c r="I84" s="8" t="str">
        <f>VLOOKUP(A84,Planilha1!A:Y,24,FALSE)</f>
        <v>Não</v>
      </c>
      <c r="J84" s="8" t="str">
        <f>VLOOKUP(A84,Planilha1!A:Y,25,FALSE)</f>
        <v>Não</v>
      </c>
    </row>
    <row r="85" spans="1:10" x14ac:dyDescent="0.25">
      <c r="A85" s="9">
        <v>270460</v>
      </c>
      <c r="B85" s="13" t="s">
        <v>3605</v>
      </c>
      <c r="C85" s="10" t="s">
        <v>16</v>
      </c>
      <c r="D85" s="12" t="s">
        <v>42</v>
      </c>
      <c r="E85" s="8" t="str">
        <f>VLOOKUP(A85,Planilha1!A:Y,20,FALSE)</f>
        <v>Não</v>
      </c>
      <c r="F85" s="8" t="str">
        <f>VLOOKUP(A85,Planilha1!A:Y,21,FALSE)</f>
        <v>Sim</v>
      </c>
      <c r="G85" s="8" t="str">
        <f>VLOOKUP(A85,Planilha1!A:Y,22,FALSE)</f>
        <v>Sim</v>
      </c>
      <c r="H85" s="8" t="str">
        <f>VLOOKUP(A85,Planilha1!A:Y,23,FALSE)</f>
        <v>Sim</v>
      </c>
      <c r="I85" s="8" t="str">
        <f>VLOOKUP(A85,Planilha1!A:Y,24,FALSE)</f>
        <v>Não</v>
      </c>
      <c r="J85" s="8" t="str">
        <f>VLOOKUP(A85,Planilha1!A:Y,25,FALSE)</f>
        <v>Não</v>
      </c>
    </row>
    <row r="86" spans="1:10" x14ac:dyDescent="0.25">
      <c r="A86" s="9">
        <v>270470</v>
      </c>
      <c r="B86" s="14" t="s">
        <v>3764</v>
      </c>
      <c r="C86" s="10" t="s">
        <v>16</v>
      </c>
      <c r="D86" s="12" t="s">
        <v>4160</v>
      </c>
      <c r="E86" s="8" t="str">
        <f>VLOOKUP(A86,Planilha1!A:Y,20,FALSE)</f>
        <v>Sim</v>
      </c>
      <c r="F86" s="8" t="str">
        <f>VLOOKUP(A86,Planilha1!A:Y,21,FALSE)</f>
        <v>Sim</v>
      </c>
      <c r="G86" s="8" t="str">
        <f>VLOOKUP(A86,Planilha1!A:Y,22,FALSE)</f>
        <v>Sim</v>
      </c>
      <c r="H86" s="8" t="str">
        <f>VLOOKUP(A86,Planilha1!A:Y,23,FALSE)</f>
        <v>Sim</v>
      </c>
      <c r="I86" s="8" t="str">
        <f>VLOOKUP(A86,Planilha1!A:Y,24,FALSE)</f>
        <v>Não</v>
      </c>
      <c r="J86" s="8" t="str">
        <f>VLOOKUP(A86,Planilha1!A:Y,25,FALSE)</f>
        <v>Não</v>
      </c>
    </row>
    <row r="87" spans="1:10" x14ac:dyDescent="0.25">
      <c r="A87" s="9">
        <v>270480</v>
      </c>
      <c r="B87" s="14" t="s">
        <v>3642</v>
      </c>
      <c r="C87" s="10" t="s">
        <v>16</v>
      </c>
      <c r="D87" s="12" t="s">
        <v>332</v>
      </c>
      <c r="E87" s="8" t="str">
        <f>VLOOKUP(A87,Planilha1!A:Y,20,FALSE)</f>
        <v>Sim</v>
      </c>
      <c r="F87" s="8" t="str">
        <f>VLOOKUP(A87,Planilha1!A:Y,21,FALSE)</f>
        <v>Sim</v>
      </c>
      <c r="G87" s="8" t="str">
        <f>VLOOKUP(A87,Planilha1!A:Y,22,FALSE)</f>
        <v>Sim</v>
      </c>
      <c r="H87" s="8" t="str">
        <f>VLOOKUP(A87,Planilha1!A:Y,23,FALSE)</f>
        <v>Sim</v>
      </c>
      <c r="I87" s="8" t="str">
        <f>VLOOKUP(A87,Planilha1!A:Y,24,FALSE)</f>
        <v>Não</v>
      </c>
      <c r="J87" s="8" t="str">
        <f>VLOOKUP(A87,Planilha1!A:Y,25,FALSE)</f>
        <v>Não</v>
      </c>
    </row>
    <row r="88" spans="1:10" x14ac:dyDescent="0.25">
      <c r="A88" s="9">
        <v>270490</v>
      </c>
      <c r="B88" s="13" t="s">
        <v>3604</v>
      </c>
      <c r="C88" s="10" t="s">
        <v>16</v>
      </c>
      <c r="D88" s="12" t="s">
        <v>72</v>
      </c>
      <c r="E88" s="8" t="str">
        <f>VLOOKUP(A88,Planilha1!A:Y,20,FALSE)</f>
        <v>Sim</v>
      </c>
      <c r="F88" s="8" t="str">
        <f>VLOOKUP(A88,Planilha1!A:Y,21,FALSE)</f>
        <v>Sim</v>
      </c>
      <c r="G88" s="8" t="str">
        <f>VLOOKUP(A88,Planilha1!A:Y,22,FALSE)</f>
        <v>Sim</v>
      </c>
      <c r="H88" s="8" t="str">
        <f>VLOOKUP(A88,Planilha1!A:Y,23,FALSE)</f>
        <v>Sim</v>
      </c>
      <c r="I88" s="8" t="str">
        <f>VLOOKUP(A88,Planilha1!A:Y,24,FALSE)</f>
        <v>Não</v>
      </c>
      <c r="J88" s="8" t="str">
        <f>VLOOKUP(A88,Planilha1!A:Y,25,FALSE)</f>
        <v>Não</v>
      </c>
    </row>
    <row r="89" spans="1:10" x14ac:dyDescent="0.25">
      <c r="A89" s="9">
        <v>270500</v>
      </c>
      <c r="B89" s="13" t="s">
        <v>3606</v>
      </c>
      <c r="C89" s="10" t="s">
        <v>16</v>
      </c>
      <c r="D89" s="12" t="s">
        <v>65</v>
      </c>
      <c r="E89" s="8" t="str">
        <f>VLOOKUP(A89,Planilha1!A:Y,20,FALSE)</f>
        <v>Sim</v>
      </c>
      <c r="F89" s="8" t="str">
        <f>VLOOKUP(A89,Planilha1!A:Y,21,FALSE)</f>
        <v>Sim</v>
      </c>
      <c r="G89" s="8" t="str">
        <f>VLOOKUP(A89,Planilha1!A:Y,22,FALSE)</f>
        <v>Sim</v>
      </c>
      <c r="H89" s="8" t="str">
        <f>VLOOKUP(A89,Planilha1!A:Y,23,FALSE)</f>
        <v>Sim</v>
      </c>
      <c r="I89" s="8" t="str">
        <f>VLOOKUP(A89,Planilha1!A:Y,24,FALSE)</f>
        <v>Não</v>
      </c>
      <c r="J89" s="8" t="str">
        <f>VLOOKUP(A89,Planilha1!A:Y,25,FALSE)</f>
        <v>Não</v>
      </c>
    </row>
    <row r="90" spans="1:10" x14ac:dyDescent="0.25">
      <c r="A90" s="9">
        <v>270510</v>
      </c>
      <c r="B90" s="14" t="s">
        <v>3643</v>
      </c>
      <c r="C90" s="10" t="s">
        <v>16</v>
      </c>
      <c r="D90" s="12" t="s">
        <v>332</v>
      </c>
      <c r="E90" s="8" t="str">
        <f>VLOOKUP(A90,Planilha1!A:Y,20,FALSE)</f>
        <v>Sim</v>
      </c>
      <c r="F90" s="8" t="str">
        <f>VLOOKUP(A90,Planilha1!A:Y,21,FALSE)</f>
        <v>Sim</v>
      </c>
      <c r="G90" s="8" t="str">
        <f>VLOOKUP(A90,Planilha1!A:Y,22,FALSE)</f>
        <v>Não</v>
      </c>
      <c r="H90" s="8" t="str">
        <f>VLOOKUP(A90,Planilha1!A:Y,23,FALSE)</f>
        <v>Sim</v>
      </c>
      <c r="I90" s="8" t="str">
        <f>VLOOKUP(A90,Planilha1!A:Y,24,FALSE)</f>
        <v>Não</v>
      </c>
      <c r="J90" s="8" t="str">
        <f>VLOOKUP(A90,Planilha1!A:Y,25,FALSE)</f>
        <v>Não</v>
      </c>
    </row>
    <row r="91" spans="1:10" x14ac:dyDescent="0.25">
      <c r="A91" s="9">
        <v>270520</v>
      </c>
      <c r="B91" s="14" t="s">
        <v>3644</v>
      </c>
      <c r="C91" s="10" t="s">
        <v>16</v>
      </c>
      <c r="D91" s="12" t="s">
        <v>332</v>
      </c>
      <c r="E91" s="8" t="str">
        <f>VLOOKUP(A91,Planilha1!A:Y,20,FALSE)</f>
        <v>Sim</v>
      </c>
      <c r="F91" s="8" t="str">
        <f>VLOOKUP(A91,Planilha1!A:Y,21,FALSE)</f>
        <v>Sim</v>
      </c>
      <c r="G91" s="8" t="str">
        <f>VLOOKUP(A91,Planilha1!A:Y,22,FALSE)</f>
        <v>Sim</v>
      </c>
      <c r="H91" s="8" t="str">
        <f>VLOOKUP(A91,Planilha1!A:Y,23,FALSE)</f>
        <v>Sim</v>
      </c>
      <c r="I91" s="8" t="str">
        <f>VLOOKUP(A91,Planilha1!A:Y,24,FALSE)</f>
        <v>Não</v>
      </c>
      <c r="J91" s="8" t="str">
        <f>VLOOKUP(A91,Planilha1!A:Y,25,FALSE)</f>
        <v>Não</v>
      </c>
    </row>
    <row r="92" spans="1:10" x14ac:dyDescent="0.25">
      <c r="A92" s="9">
        <v>270530</v>
      </c>
      <c r="B92" s="13" t="s">
        <v>3607</v>
      </c>
      <c r="C92" s="10" t="s">
        <v>16</v>
      </c>
      <c r="D92" s="12" t="s">
        <v>65</v>
      </c>
      <c r="E92" s="8" t="str">
        <f>VLOOKUP(A92,Planilha1!A:Y,20,FALSE)</f>
        <v>Sim</v>
      </c>
      <c r="F92" s="8" t="str">
        <f>VLOOKUP(A92,Planilha1!A:Y,21,FALSE)</f>
        <v>Sim</v>
      </c>
      <c r="G92" s="8" t="str">
        <f>VLOOKUP(A92,Planilha1!A:Y,22,FALSE)</f>
        <v>Sim</v>
      </c>
      <c r="H92" s="8" t="str">
        <f>VLOOKUP(A92,Planilha1!A:Y,23,FALSE)</f>
        <v>Sim</v>
      </c>
      <c r="I92" s="8" t="str">
        <f>VLOOKUP(A92,Planilha1!A:Y,24,FALSE)</f>
        <v>Não</v>
      </c>
      <c r="J92" s="8" t="str">
        <f>VLOOKUP(A92,Planilha1!A:Y,25,FALSE)</f>
        <v>Não</v>
      </c>
    </row>
    <row r="93" spans="1:10" x14ac:dyDescent="0.25">
      <c r="A93" s="9">
        <v>270540</v>
      </c>
      <c r="B93" s="13" t="s">
        <v>3608</v>
      </c>
      <c r="C93" s="10" t="s">
        <v>16</v>
      </c>
      <c r="D93" s="12" t="s">
        <v>42</v>
      </c>
      <c r="E93" s="8" t="str">
        <f>VLOOKUP(A93,Planilha1!A:Y,20,FALSE)</f>
        <v>Sim</v>
      </c>
      <c r="F93" s="8" t="str">
        <f>VLOOKUP(A93,Planilha1!A:Y,21,FALSE)</f>
        <v>Sim</v>
      </c>
      <c r="G93" s="8" t="str">
        <f>VLOOKUP(A93,Planilha1!A:Y,22,FALSE)</f>
        <v>Sim</v>
      </c>
      <c r="H93" s="8" t="str">
        <f>VLOOKUP(A93,Planilha1!A:Y,23,FALSE)</f>
        <v>Sim</v>
      </c>
      <c r="I93" s="8" t="str">
        <f>VLOOKUP(A93,Planilha1!A:Y,24,FALSE)</f>
        <v>Não</v>
      </c>
      <c r="J93" s="8" t="str">
        <f>VLOOKUP(A93,Planilha1!A:Y,25,FALSE)</f>
        <v>Não</v>
      </c>
    </row>
    <row r="94" spans="1:10" x14ac:dyDescent="0.25">
      <c r="A94" s="9">
        <v>270550</v>
      </c>
      <c r="B94" s="13" t="s">
        <v>3609</v>
      </c>
      <c r="C94" s="10" t="s">
        <v>16</v>
      </c>
      <c r="D94" s="12" t="s">
        <v>54</v>
      </c>
      <c r="E94" s="8" t="str">
        <f>VLOOKUP(A94,Planilha1!A:Y,20,FALSE)</f>
        <v>Sim</v>
      </c>
      <c r="F94" s="8" t="str">
        <f>VLOOKUP(A94,Planilha1!A:Y,21,FALSE)</f>
        <v>Sim</v>
      </c>
      <c r="G94" s="8" t="str">
        <f>VLOOKUP(A94,Planilha1!A:Y,22,FALSE)</f>
        <v>Sim</v>
      </c>
      <c r="H94" s="8" t="str">
        <f>VLOOKUP(A94,Planilha1!A:Y,23,FALSE)</f>
        <v>Sim</v>
      </c>
      <c r="I94" s="8" t="str">
        <f>VLOOKUP(A94,Planilha1!A:Y,24,FALSE)</f>
        <v>Não</v>
      </c>
      <c r="J94" s="8" t="str">
        <f>VLOOKUP(A94,Planilha1!A:Y,25,FALSE)</f>
        <v>Não</v>
      </c>
    </row>
    <row r="95" spans="1:10" x14ac:dyDescent="0.25">
      <c r="A95" s="9">
        <v>270560</v>
      </c>
      <c r="B95" s="13" t="s">
        <v>3610</v>
      </c>
      <c r="C95" s="10" t="s">
        <v>16</v>
      </c>
      <c r="D95" s="12" t="s">
        <v>65</v>
      </c>
      <c r="E95" s="8" t="str">
        <f>VLOOKUP(A95,Planilha1!A:Y,20,FALSE)</f>
        <v>Não</v>
      </c>
      <c r="F95" s="8" t="str">
        <f>VLOOKUP(A95,Planilha1!A:Y,21,FALSE)</f>
        <v>Sim</v>
      </c>
      <c r="G95" s="8" t="str">
        <f>VLOOKUP(A95,Planilha1!A:Y,22,FALSE)</f>
        <v>Não</v>
      </c>
      <c r="H95" s="8" t="str">
        <f>VLOOKUP(A95,Planilha1!A:Y,23,FALSE)</f>
        <v>Sim</v>
      </c>
      <c r="I95" s="8" t="str">
        <f>VLOOKUP(A95,Planilha1!A:Y,24,FALSE)</f>
        <v>Não</v>
      </c>
      <c r="J95" s="8" t="str">
        <f>VLOOKUP(A95,Planilha1!A:Y,25,FALSE)</f>
        <v>Não</v>
      </c>
    </row>
    <row r="96" spans="1:10" x14ac:dyDescent="0.25">
      <c r="A96" s="9">
        <v>270570</v>
      </c>
      <c r="B96" s="13" t="s">
        <v>3611</v>
      </c>
      <c r="C96" s="10" t="s">
        <v>16</v>
      </c>
      <c r="D96" s="12" t="s">
        <v>42</v>
      </c>
      <c r="E96" s="8" t="str">
        <f>VLOOKUP(A96,Planilha1!A:Y,20,FALSE)</f>
        <v>Sim</v>
      </c>
      <c r="F96" s="8" t="str">
        <f>VLOOKUP(A96,Planilha1!A:Y,21,FALSE)</f>
        <v>Sim</v>
      </c>
      <c r="G96" s="8" t="str">
        <f>VLOOKUP(A96,Planilha1!A:Y,22,FALSE)</f>
        <v>Sim</v>
      </c>
      <c r="H96" s="8" t="str">
        <f>VLOOKUP(A96,Planilha1!A:Y,23,FALSE)</f>
        <v>Sim</v>
      </c>
      <c r="I96" s="8" t="str">
        <f>VLOOKUP(A96,Planilha1!A:Y,24,FALSE)</f>
        <v>Não</v>
      </c>
      <c r="J96" s="8" t="str">
        <f>VLOOKUP(A96,Planilha1!A:Y,25,FALSE)</f>
        <v>Não</v>
      </c>
    </row>
    <row r="97" spans="1:10" x14ac:dyDescent="0.25">
      <c r="A97" s="9">
        <v>270580</v>
      </c>
      <c r="B97" s="13" t="s">
        <v>3612</v>
      </c>
      <c r="C97" s="10" t="s">
        <v>16</v>
      </c>
      <c r="D97" s="12" t="s">
        <v>42</v>
      </c>
      <c r="E97" s="8" t="str">
        <f>VLOOKUP(A97,Planilha1!A:Y,20,FALSE)</f>
        <v>Sim</v>
      </c>
      <c r="F97" s="8" t="str">
        <f>VLOOKUP(A97,Planilha1!A:Y,21,FALSE)</f>
        <v>Sim</v>
      </c>
      <c r="G97" s="8" t="str">
        <f>VLOOKUP(A97,Planilha1!A:Y,22,FALSE)</f>
        <v>Sim</v>
      </c>
      <c r="H97" s="8" t="str">
        <f>VLOOKUP(A97,Planilha1!A:Y,23,FALSE)</f>
        <v>Sim</v>
      </c>
      <c r="I97" s="8" t="str">
        <f>VLOOKUP(A97,Planilha1!A:Y,24,FALSE)</f>
        <v>Não</v>
      </c>
      <c r="J97" s="8" t="str">
        <f>VLOOKUP(A97,Planilha1!A:Y,25,FALSE)</f>
        <v>Não</v>
      </c>
    </row>
    <row r="98" spans="1:10" x14ac:dyDescent="0.25">
      <c r="A98" s="9">
        <v>270590</v>
      </c>
      <c r="B98" s="13" t="s">
        <v>3613</v>
      </c>
      <c r="C98" s="10" t="s">
        <v>16</v>
      </c>
      <c r="D98" s="12" t="s">
        <v>65</v>
      </c>
      <c r="E98" s="8" t="str">
        <f>VLOOKUP(A98,Planilha1!A:Y,20,FALSE)</f>
        <v>Não</v>
      </c>
      <c r="F98" s="8" t="str">
        <f>VLOOKUP(A98,Planilha1!A:Y,21,FALSE)</f>
        <v>Sim</v>
      </c>
      <c r="G98" s="8" t="str">
        <f>VLOOKUP(A98,Planilha1!A:Y,22,FALSE)</f>
        <v>Não</v>
      </c>
      <c r="H98" s="8" t="str">
        <f>VLOOKUP(A98,Planilha1!A:Y,23,FALSE)</f>
        <v>Sim</v>
      </c>
      <c r="I98" s="8" t="str">
        <f>VLOOKUP(A98,Planilha1!A:Y,24,FALSE)</f>
        <v>Não</v>
      </c>
      <c r="J98" s="8" t="str">
        <f>VLOOKUP(A98,Planilha1!A:Y,25,FALSE)</f>
        <v>Não</v>
      </c>
    </row>
    <row r="99" spans="1:10" x14ac:dyDescent="0.25">
      <c r="A99" s="9">
        <v>270600</v>
      </c>
      <c r="B99" s="13" t="s">
        <v>3614</v>
      </c>
      <c r="C99" s="10" t="s">
        <v>16</v>
      </c>
      <c r="D99" s="12" t="s">
        <v>65</v>
      </c>
      <c r="E99" s="8" t="str">
        <f>VLOOKUP(A99,Planilha1!A:Y,20,FALSE)</f>
        <v>Sim</v>
      </c>
      <c r="F99" s="8" t="str">
        <f>VLOOKUP(A99,Planilha1!A:Y,21,FALSE)</f>
        <v>Sim</v>
      </c>
      <c r="G99" s="8" t="str">
        <f>VLOOKUP(A99,Planilha1!A:Y,22,FALSE)</f>
        <v>Sim</v>
      </c>
      <c r="H99" s="8" t="str">
        <f>VLOOKUP(A99,Planilha1!A:Y,23,FALSE)</f>
        <v>Sim</v>
      </c>
      <c r="I99" s="8" t="str">
        <f>VLOOKUP(A99,Planilha1!A:Y,24,FALSE)</f>
        <v>Não</v>
      </c>
      <c r="J99" s="8" t="str">
        <f>VLOOKUP(A99,Planilha1!A:Y,25,FALSE)</f>
        <v>Não</v>
      </c>
    </row>
    <row r="100" spans="1:10" x14ac:dyDescent="0.25">
      <c r="A100" s="9">
        <v>270610</v>
      </c>
      <c r="B100" s="13" t="s">
        <v>2530</v>
      </c>
      <c r="C100" s="10" t="s">
        <v>16</v>
      </c>
      <c r="D100" s="12" t="s">
        <v>65</v>
      </c>
      <c r="E100" s="8" t="str">
        <f>VLOOKUP(A100,Planilha1!A:Y,20,FALSE)</f>
        <v>Sim</v>
      </c>
      <c r="F100" s="8" t="str">
        <f>VLOOKUP(A100,Planilha1!A:Y,21,FALSE)</f>
        <v>Sim</v>
      </c>
      <c r="G100" s="8" t="str">
        <f>VLOOKUP(A100,Planilha1!A:Y,22,FALSE)</f>
        <v>Sim</v>
      </c>
      <c r="H100" s="8" t="str">
        <f>VLOOKUP(A100,Planilha1!A:Y,23,FALSE)</f>
        <v>Sim</v>
      </c>
      <c r="I100" s="8" t="str">
        <f>VLOOKUP(A100,Planilha1!A:Y,24,FALSE)</f>
        <v>Não</v>
      </c>
      <c r="J100" s="8" t="str">
        <f>VLOOKUP(A100,Planilha1!A:Y,25,FALSE)</f>
        <v>Não</v>
      </c>
    </row>
    <row r="101" spans="1:10" x14ac:dyDescent="0.25">
      <c r="A101" s="9">
        <v>270620</v>
      </c>
      <c r="B101" s="13" t="s">
        <v>3320</v>
      </c>
      <c r="C101" s="10" t="s">
        <v>16</v>
      </c>
      <c r="D101" s="12" t="s">
        <v>65</v>
      </c>
      <c r="E101" s="8" t="str">
        <f>VLOOKUP(A101,Planilha1!A:Y,20,FALSE)</f>
        <v>Não</v>
      </c>
      <c r="F101" s="8" t="str">
        <f>VLOOKUP(A101,Planilha1!A:Y,21,FALSE)</f>
        <v>Sim</v>
      </c>
      <c r="G101" s="8" t="str">
        <f>VLOOKUP(A101,Planilha1!A:Y,22,FALSE)</f>
        <v>Não</v>
      </c>
      <c r="H101" s="8" t="str">
        <f>VLOOKUP(A101,Planilha1!A:Y,23,FALSE)</f>
        <v>Sim</v>
      </c>
      <c r="I101" s="8" t="str">
        <f>VLOOKUP(A101,Planilha1!A:Y,24,FALSE)</f>
        <v>Não</v>
      </c>
      <c r="J101" s="8" t="str">
        <f>VLOOKUP(A101,Planilha1!A:Y,25,FALSE)</f>
        <v>Não</v>
      </c>
    </row>
    <row r="102" spans="1:10" x14ac:dyDescent="0.25">
      <c r="A102" s="9">
        <v>270630</v>
      </c>
      <c r="B102" s="13" t="s">
        <v>3615</v>
      </c>
      <c r="C102" s="10" t="s">
        <v>16</v>
      </c>
      <c r="D102" s="12" t="s">
        <v>65</v>
      </c>
      <c r="E102" s="8" t="str">
        <f>VLOOKUP(A102,Planilha1!A:Y,20,FALSE)</f>
        <v>Sim</v>
      </c>
      <c r="F102" s="8" t="str">
        <f>VLOOKUP(A102,Planilha1!A:Y,21,FALSE)</f>
        <v>Sim</v>
      </c>
      <c r="G102" s="8" t="str">
        <f>VLOOKUP(A102,Planilha1!A:Y,22,FALSE)</f>
        <v>Sim</v>
      </c>
      <c r="H102" s="8" t="str">
        <f>VLOOKUP(A102,Planilha1!A:Y,23,FALSE)</f>
        <v>Sim</v>
      </c>
      <c r="I102" s="8" t="str">
        <f>VLOOKUP(A102,Planilha1!A:Y,24,FALSE)</f>
        <v>Não</v>
      </c>
      <c r="J102" s="8" t="str">
        <f>VLOOKUP(A102,Planilha1!A:Y,25,FALSE)</f>
        <v>Não</v>
      </c>
    </row>
    <row r="103" spans="1:10" x14ac:dyDescent="0.25">
      <c r="A103" s="9">
        <v>270640</v>
      </c>
      <c r="B103" s="13" t="s">
        <v>3616</v>
      </c>
      <c r="C103" s="10" t="s">
        <v>16</v>
      </c>
      <c r="D103" s="12" t="s">
        <v>65</v>
      </c>
      <c r="E103" s="8" t="str">
        <f>VLOOKUP(A103,Planilha1!A:Y,20,FALSE)</f>
        <v>Sim</v>
      </c>
      <c r="F103" s="8" t="str">
        <f>VLOOKUP(A103,Planilha1!A:Y,21,FALSE)</f>
        <v>Sim</v>
      </c>
      <c r="G103" s="8" t="str">
        <f>VLOOKUP(A103,Planilha1!A:Y,22,FALSE)</f>
        <v>Sim</v>
      </c>
      <c r="H103" s="8" t="str">
        <f>VLOOKUP(A103,Planilha1!A:Y,23,FALSE)</f>
        <v>Sim</v>
      </c>
      <c r="I103" s="8" t="str">
        <f>VLOOKUP(A103,Planilha1!A:Y,24,FALSE)</f>
        <v>Não</v>
      </c>
      <c r="J103" s="8" t="str">
        <f>VLOOKUP(A103,Planilha1!A:Y,25,FALSE)</f>
        <v>Não</v>
      </c>
    </row>
    <row r="104" spans="1:10" x14ac:dyDescent="0.25">
      <c r="A104" s="9">
        <v>270642</v>
      </c>
      <c r="B104" s="13" t="s">
        <v>3617</v>
      </c>
      <c r="C104" s="10" t="s">
        <v>16</v>
      </c>
      <c r="D104" s="12" t="s">
        <v>42</v>
      </c>
      <c r="E104" s="8" t="str">
        <f>VLOOKUP(A104,Planilha1!A:Y,20,FALSE)</f>
        <v>Não</v>
      </c>
      <c r="F104" s="8" t="str">
        <f>VLOOKUP(A104,Planilha1!A:Y,21,FALSE)</f>
        <v>Sim</v>
      </c>
      <c r="G104" s="8" t="str">
        <f>VLOOKUP(A104,Planilha1!A:Y,22,FALSE)</f>
        <v>Não</v>
      </c>
      <c r="H104" s="8" t="str">
        <f>VLOOKUP(A104,Planilha1!A:Y,23,FALSE)</f>
        <v>Sim</v>
      </c>
      <c r="I104" s="8" t="str">
        <f>VLOOKUP(A104,Planilha1!A:Y,24,FALSE)</f>
        <v>Não</v>
      </c>
      <c r="J104" s="8" t="str">
        <f>VLOOKUP(A104,Planilha1!A:Y,25,FALSE)</f>
        <v>Não</v>
      </c>
    </row>
    <row r="105" spans="1:10" x14ac:dyDescent="0.25">
      <c r="A105" s="9">
        <v>270644</v>
      </c>
      <c r="B105" s="14" t="s">
        <v>3645</v>
      </c>
      <c r="C105" s="10" t="s">
        <v>16</v>
      </c>
      <c r="D105" s="12" t="s">
        <v>332</v>
      </c>
      <c r="E105" s="8" t="str">
        <f>VLOOKUP(A105,Planilha1!A:Y,20,FALSE)</f>
        <v>Sim</v>
      </c>
      <c r="F105" s="8" t="str">
        <f>VLOOKUP(A105,Planilha1!A:Y,21,FALSE)</f>
        <v>Sim</v>
      </c>
      <c r="G105" s="8" t="str">
        <f>VLOOKUP(A105,Planilha1!A:Y,22,FALSE)</f>
        <v>Sim</v>
      </c>
      <c r="H105" s="8" t="str">
        <f>VLOOKUP(A105,Planilha1!A:Y,23,FALSE)</f>
        <v>Sim</v>
      </c>
      <c r="I105" s="8" t="str">
        <f>VLOOKUP(A105,Planilha1!A:Y,24,FALSE)</f>
        <v>Não</v>
      </c>
      <c r="J105" s="8" t="str">
        <f>VLOOKUP(A105,Planilha1!A:Y,25,FALSE)</f>
        <v>Não</v>
      </c>
    </row>
    <row r="106" spans="1:10" x14ac:dyDescent="0.25">
      <c r="A106" s="9">
        <v>270650</v>
      </c>
      <c r="B106" s="13" t="s">
        <v>3618</v>
      </c>
      <c r="C106" s="10" t="s">
        <v>16</v>
      </c>
      <c r="D106" s="12" t="s">
        <v>65</v>
      </c>
      <c r="E106" s="8" t="str">
        <f>VLOOKUP(A106,Planilha1!A:Y,20,FALSE)</f>
        <v>Não</v>
      </c>
      <c r="F106" s="8" t="str">
        <f>VLOOKUP(A106,Planilha1!A:Y,21,FALSE)</f>
        <v>Sim</v>
      </c>
      <c r="G106" s="8" t="str">
        <f>VLOOKUP(A106,Planilha1!A:Y,22,FALSE)</f>
        <v>Não</v>
      </c>
      <c r="H106" s="8" t="str">
        <f>VLOOKUP(A106,Planilha1!A:Y,23,FALSE)</f>
        <v>Sim</v>
      </c>
      <c r="I106" s="8" t="str">
        <f>VLOOKUP(A106,Planilha1!A:Y,24,FALSE)</f>
        <v>Não</v>
      </c>
      <c r="J106" s="8" t="str">
        <f>VLOOKUP(A106,Planilha1!A:Y,25,FALSE)</f>
        <v>Não</v>
      </c>
    </row>
    <row r="107" spans="1:10" x14ac:dyDescent="0.25">
      <c r="A107" s="9">
        <v>270660</v>
      </c>
      <c r="B107" s="14" t="s">
        <v>3646</v>
      </c>
      <c r="C107" s="10" t="s">
        <v>16</v>
      </c>
      <c r="D107" s="12" t="s">
        <v>332</v>
      </c>
      <c r="E107" s="8" t="str">
        <f>VLOOKUP(A107,Planilha1!A:Y,20,FALSE)</f>
        <v>Sim</v>
      </c>
      <c r="F107" s="8" t="str">
        <f>VLOOKUP(A107,Planilha1!A:Y,21,FALSE)</f>
        <v>Sim</v>
      </c>
      <c r="G107" s="8" t="str">
        <f>VLOOKUP(A107,Planilha1!A:Y,22,FALSE)</f>
        <v>Sim</v>
      </c>
      <c r="H107" s="8" t="str">
        <f>VLOOKUP(A107,Planilha1!A:Y,23,FALSE)</f>
        <v>Sim</v>
      </c>
      <c r="I107" s="8" t="str">
        <f>VLOOKUP(A107,Planilha1!A:Y,24,FALSE)</f>
        <v>Não</v>
      </c>
      <c r="J107" s="8" t="str">
        <f>VLOOKUP(A107,Planilha1!A:Y,25,FALSE)</f>
        <v>Não</v>
      </c>
    </row>
    <row r="108" spans="1:10" x14ac:dyDescent="0.25">
      <c r="A108" s="9">
        <v>270670</v>
      </c>
      <c r="B108" s="14" t="s">
        <v>3765</v>
      </c>
      <c r="C108" s="10" t="s">
        <v>16</v>
      </c>
      <c r="D108" s="12" t="s">
        <v>4160</v>
      </c>
      <c r="E108" s="8" t="str">
        <f>VLOOKUP(A108,Planilha1!A:Y,20,FALSE)</f>
        <v>Sim</v>
      </c>
      <c r="F108" s="8" t="str">
        <f>VLOOKUP(A108,Planilha1!A:Y,21,FALSE)</f>
        <v>Sim</v>
      </c>
      <c r="G108" s="8" t="str">
        <f>VLOOKUP(A108,Planilha1!A:Y,22,FALSE)</f>
        <v>Sim</v>
      </c>
      <c r="H108" s="8" t="str">
        <f>VLOOKUP(A108,Planilha1!A:Y,23,FALSE)</f>
        <v>Sim</v>
      </c>
      <c r="I108" s="8" t="str">
        <f>VLOOKUP(A108,Planilha1!A:Y,24,FALSE)</f>
        <v>Não</v>
      </c>
      <c r="J108" s="8" t="str">
        <f>VLOOKUP(A108,Planilha1!A:Y,25,FALSE)</f>
        <v>Não</v>
      </c>
    </row>
    <row r="109" spans="1:10" x14ac:dyDescent="0.25">
      <c r="A109" s="9">
        <v>270680</v>
      </c>
      <c r="B109" s="13" t="s">
        <v>3619</v>
      </c>
      <c r="C109" s="10" t="s">
        <v>16</v>
      </c>
      <c r="D109" s="12" t="s">
        <v>65</v>
      </c>
      <c r="E109" s="8" t="str">
        <f>VLOOKUP(A109,Planilha1!A:Y,20,FALSE)</f>
        <v>Sim</v>
      </c>
      <c r="F109" s="8" t="str">
        <f>VLOOKUP(A109,Planilha1!A:Y,21,FALSE)</f>
        <v>Sim</v>
      </c>
      <c r="G109" s="8" t="str">
        <f>VLOOKUP(A109,Planilha1!A:Y,22,FALSE)</f>
        <v>Sim</v>
      </c>
      <c r="H109" s="8" t="str">
        <f>VLOOKUP(A109,Planilha1!A:Y,23,FALSE)</f>
        <v>Sim</v>
      </c>
      <c r="I109" s="8" t="str">
        <f>VLOOKUP(A109,Planilha1!A:Y,24,FALSE)</f>
        <v>Não</v>
      </c>
      <c r="J109" s="8" t="str">
        <f>VLOOKUP(A109,Planilha1!A:Y,25,FALSE)</f>
        <v>Não</v>
      </c>
    </row>
    <row r="110" spans="1:10" x14ac:dyDescent="0.25">
      <c r="A110" s="9">
        <v>270690</v>
      </c>
      <c r="B110" s="14" t="s">
        <v>1764</v>
      </c>
      <c r="C110" s="10" t="s">
        <v>16</v>
      </c>
      <c r="D110" s="12" t="s">
        <v>4160</v>
      </c>
      <c r="E110" s="8" t="str">
        <f>VLOOKUP(A110,Planilha1!A:Y,20,FALSE)</f>
        <v>Sim</v>
      </c>
      <c r="F110" s="8" t="str">
        <f>VLOOKUP(A110,Planilha1!A:Y,21,FALSE)</f>
        <v>Sim</v>
      </c>
      <c r="G110" s="8" t="str">
        <f>VLOOKUP(A110,Planilha1!A:Y,22,FALSE)</f>
        <v>Sim</v>
      </c>
      <c r="H110" s="8" t="str">
        <f>VLOOKUP(A110,Planilha1!A:Y,23,FALSE)</f>
        <v>Sim</v>
      </c>
      <c r="I110" s="8" t="str">
        <f>VLOOKUP(A110,Planilha1!A:Y,24,FALSE)</f>
        <v>Não</v>
      </c>
      <c r="J110" s="8" t="str">
        <f>VLOOKUP(A110,Planilha1!A:Y,25,FALSE)</f>
        <v>Não</v>
      </c>
    </row>
    <row r="111" spans="1:10" x14ac:dyDescent="0.25">
      <c r="A111" s="9">
        <v>270700</v>
      </c>
      <c r="B111" s="13" t="s">
        <v>3620</v>
      </c>
      <c r="C111" s="10" t="s">
        <v>16</v>
      </c>
      <c r="D111" s="12" t="s">
        <v>58</v>
      </c>
      <c r="E111" s="8" t="str">
        <f>VLOOKUP(A111,Planilha1!A:Y,20,FALSE)</f>
        <v>Não</v>
      </c>
      <c r="F111" s="8" t="str">
        <f>VLOOKUP(A111,Planilha1!A:Y,21,FALSE)</f>
        <v>Sim</v>
      </c>
      <c r="G111" s="8" t="str">
        <f>VLOOKUP(A111,Planilha1!A:Y,22,FALSE)</f>
        <v>Não</v>
      </c>
      <c r="H111" s="8" t="str">
        <f>VLOOKUP(A111,Planilha1!A:Y,23,FALSE)</f>
        <v>Sim</v>
      </c>
      <c r="I111" s="8" t="str">
        <f>VLOOKUP(A111,Planilha1!A:Y,24,FALSE)</f>
        <v>Não</v>
      </c>
      <c r="J111" s="8" t="str">
        <f>VLOOKUP(A111,Planilha1!A:Y,25,FALSE)</f>
        <v>Não</v>
      </c>
    </row>
    <row r="112" spans="1:10" x14ac:dyDescent="0.25">
      <c r="A112" s="9">
        <v>270710</v>
      </c>
      <c r="B112" s="13" t="s">
        <v>3621</v>
      </c>
      <c r="C112" s="10" t="s">
        <v>16</v>
      </c>
      <c r="D112" s="12" t="s">
        <v>65</v>
      </c>
      <c r="E112" s="8" t="str">
        <f>VLOOKUP(A112,Planilha1!A:Y,20,FALSE)</f>
        <v>Não</v>
      </c>
      <c r="F112" s="8" t="str">
        <f>VLOOKUP(A112,Planilha1!A:Y,21,FALSE)</f>
        <v>Sim</v>
      </c>
      <c r="G112" s="8" t="str">
        <f>VLOOKUP(A112,Planilha1!A:Y,22,FALSE)</f>
        <v>Não</v>
      </c>
      <c r="H112" s="8" t="str">
        <f>VLOOKUP(A112,Planilha1!A:Y,23,FALSE)</f>
        <v>Sim</v>
      </c>
      <c r="I112" s="8" t="str">
        <f>VLOOKUP(A112,Planilha1!A:Y,24,FALSE)</f>
        <v>Não</v>
      </c>
      <c r="J112" s="8" t="str">
        <f>VLOOKUP(A112,Planilha1!A:Y,25,FALSE)</f>
        <v>Não</v>
      </c>
    </row>
    <row r="113" spans="1:10" x14ac:dyDescent="0.25">
      <c r="A113" s="9">
        <v>270720</v>
      </c>
      <c r="B113" s="13" t="s">
        <v>3622</v>
      </c>
      <c r="C113" s="10" t="s">
        <v>16</v>
      </c>
      <c r="D113" s="12" t="s">
        <v>65</v>
      </c>
      <c r="E113" s="8" t="str">
        <f>VLOOKUP(A113,Planilha1!A:Y,20,FALSE)</f>
        <v>Sim</v>
      </c>
      <c r="F113" s="8" t="str">
        <f>VLOOKUP(A113,Planilha1!A:Y,21,FALSE)</f>
        <v>Sim</v>
      </c>
      <c r="G113" s="8" t="str">
        <f>VLOOKUP(A113,Planilha1!A:Y,22,FALSE)</f>
        <v>Sim</v>
      </c>
      <c r="H113" s="8" t="str">
        <f>VLOOKUP(A113,Planilha1!A:Y,23,FALSE)</f>
        <v>Sim</v>
      </c>
      <c r="I113" s="8" t="str">
        <f>VLOOKUP(A113,Planilha1!A:Y,24,FALSE)</f>
        <v>Não</v>
      </c>
      <c r="J113" s="8" t="str">
        <f>VLOOKUP(A113,Planilha1!A:Y,25,FALSE)</f>
        <v>Não</v>
      </c>
    </row>
    <row r="114" spans="1:10" x14ac:dyDescent="0.25">
      <c r="A114" s="9">
        <v>270730</v>
      </c>
      <c r="B114" s="14" t="s">
        <v>3647</v>
      </c>
      <c r="C114" s="10" t="s">
        <v>16</v>
      </c>
      <c r="D114" s="12" t="s">
        <v>332</v>
      </c>
      <c r="E114" s="8" t="str">
        <f>VLOOKUP(A114,Planilha1!A:Y,20,FALSE)</f>
        <v>Sim</v>
      </c>
      <c r="F114" s="8" t="str">
        <f>VLOOKUP(A114,Planilha1!A:Y,21,FALSE)</f>
        <v>Sim</v>
      </c>
      <c r="G114" s="8" t="str">
        <f>VLOOKUP(A114,Planilha1!A:Y,22,FALSE)</f>
        <v>Sim</v>
      </c>
      <c r="H114" s="8" t="str">
        <f>VLOOKUP(A114,Planilha1!A:Y,23,FALSE)</f>
        <v>Sim</v>
      </c>
      <c r="I114" s="8" t="str">
        <f>VLOOKUP(A114,Planilha1!A:Y,24,FALSE)</f>
        <v>Não</v>
      </c>
      <c r="J114" s="8" t="str">
        <f>VLOOKUP(A114,Planilha1!A:Y,25,FALSE)</f>
        <v>Não</v>
      </c>
    </row>
    <row r="115" spans="1:10" x14ac:dyDescent="0.25">
      <c r="A115" s="9">
        <v>270740</v>
      </c>
      <c r="B115" s="13" t="s">
        <v>3623</v>
      </c>
      <c r="C115" s="10" t="s">
        <v>16</v>
      </c>
      <c r="D115" s="12" t="s">
        <v>65</v>
      </c>
      <c r="E115" s="8" t="str">
        <f>VLOOKUP(A115,Planilha1!A:Y,20,FALSE)</f>
        <v>Não</v>
      </c>
      <c r="F115" s="8" t="str">
        <f>VLOOKUP(A115,Planilha1!A:Y,21,FALSE)</f>
        <v>Sim</v>
      </c>
      <c r="G115" s="8" t="str">
        <f>VLOOKUP(A115,Planilha1!A:Y,22,FALSE)</f>
        <v>Não</v>
      </c>
      <c r="H115" s="8" t="str">
        <f>VLOOKUP(A115,Planilha1!A:Y,23,FALSE)</f>
        <v>Sim</v>
      </c>
      <c r="I115" s="8" t="str">
        <f>VLOOKUP(A115,Planilha1!A:Y,24,FALSE)</f>
        <v>Não</v>
      </c>
      <c r="J115" s="8" t="str">
        <f>VLOOKUP(A115,Planilha1!A:Y,25,FALSE)</f>
        <v>Não</v>
      </c>
    </row>
    <row r="116" spans="1:10" x14ac:dyDescent="0.25">
      <c r="A116" s="9">
        <v>270750</v>
      </c>
      <c r="B116" s="13" t="s">
        <v>3624</v>
      </c>
      <c r="C116" s="10" t="s">
        <v>16</v>
      </c>
      <c r="D116" s="12" t="s">
        <v>42</v>
      </c>
      <c r="E116" s="8" t="str">
        <f>VLOOKUP(A116,Planilha1!A:Y,20,FALSE)</f>
        <v>Sim</v>
      </c>
      <c r="F116" s="8" t="str">
        <f>VLOOKUP(A116,Planilha1!A:Y,21,FALSE)</f>
        <v>Sim</v>
      </c>
      <c r="G116" s="8" t="str">
        <f>VLOOKUP(A116,Planilha1!A:Y,22,FALSE)</f>
        <v>Sim</v>
      </c>
      <c r="H116" s="8" t="str">
        <f>VLOOKUP(A116,Planilha1!A:Y,23,FALSE)</f>
        <v>Sim</v>
      </c>
      <c r="I116" s="8" t="str">
        <f>VLOOKUP(A116,Planilha1!A:Y,24,FALSE)</f>
        <v>Não</v>
      </c>
      <c r="J116" s="8" t="str">
        <f>VLOOKUP(A116,Planilha1!A:Y,25,FALSE)</f>
        <v>Não</v>
      </c>
    </row>
    <row r="117" spans="1:10" x14ac:dyDescent="0.25">
      <c r="A117" s="9">
        <v>270760</v>
      </c>
      <c r="B117" s="13" t="s">
        <v>3625</v>
      </c>
      <c r="C117" s="10" t="s">
        <v>16</v>
      </c>
      <c r="D117" s="12" t="s">
        <v>42</v>
      </c>
      <c r="E117" s="8" t="str">
        <f>VLOOKUP(A117,Planilha1!A:Y,20,FALSE)</f>
        <v>Sim</v>
      </c>
      <c r="F117" s="8" t="str">
        <f>VLOOKUP(A117,Planilha1!A:Y,21,FALSE)</f>
        <v>Sim</v>
      </c>
      <c r="G117" s="8" t="str">
        <f>VLOOKUP(A117,Planilha1!A:Y,22,FALSE)</f>
        <v>Sim</v>
      </c>
      <c r="H117" s="8" t="str">
        <f>VLOOKUP(A117,Planilha1!A:Y,23,FALSE)</f>
        <v>Sim</v>
      </c>
      <c r="I117" s="8" t="str">
        <f>VLOOKUP(A117,Planilha1!A:Y,24,FALSE)</f>
        <v>Não</v>
      </c>
      <c r="J117" s="8" t="str">
        <f>VLOOKUP(A117,Planilha1!A:Y,25,FALSE)</f>
        <v>Não</v>
      </c>
    </row>
    <row r="118" spans="1:10" x14ac:dyDescent="0.25">
      <c r="A118" s="9">
        <v>270770</v>
      </c>
      <c r="B118" s="14" t="s">
        <v>3766</v>
      </c>
      <c r="C118" s="10" t="s">
        <v>16</v>
      </c>
      <c r="D118" s="12" t="s">
        <v>4160</v>
      </c>
      <c r="E118" s="8" t="str">
        <f>VLOOKUP(A118,Planilha1!A:Y,20,FALSE)</f>
        <v>Sim</v>
      </c>
      <c r="F118" s="8" t="str">
        <f>VLOOKUP(A118,Planilha1!A:Y,21,FALSE)</f>
        <v>Sim</v>
      </c>
      <c r="G118" s="8" t="str">
        <f>VLOOKUP(A118,Planilha1!A:Y,22,FALSE)</f>
        <v>Sim</v>
      </c>
      <c r="H118" s="8" t="str">
        <f>VLOOKUP(A118,Planilha1!A:Y,23,FALSE)</f>
        <v>Sim</v>
      </c>
      <c r="I118" s="8" t="str">
        <f>VLOOKUP(A118,Planilha1!A:Y,24,FALSE)</f>
        <v>Não</v>
      </c>
      <c r="J118" s="8" t="str">
        <f>VLOOKUP(A118,Planilha1!A:Y,25,FALSE)</f>
        <v>Não</v>
      </c>
    </row>
    <row r="119" spans="1:10" x14ac:dyDescent="0.25">
      <c r="A119" s="9">
        <v>270780</v>
      </c>
      <c r="B119" s="13" t="s">
        <v>3626</v>
      </c>
      <c r="C119" s="10" t="s">
        <v>16</v>
      </c>
      <c r="D119" s="12" t="s">
        <v>54</v>
      </c>
      <c r="E119" s="8" t="str">
        <f>VLOOKUP(A119,Planilha1!A:Y,20,FALSE)</f>
        <v>Sim</v>
      </c>
      <c r="F119" s="8" t="str">
        <f>VLOOKUP(A119,Planilha1!A:Y,21,FALSE)</f>
        <v>Sim</v>
      </c>
      <c r="G119" s="8" t="str">
        <f>VLOOKUP(A119,Planilha1!A:Y,22,FALSE)</f>
        <v>Sim</v>
      </c>
      <c r="H119" s="8" t="str">
        <f>VLOOKUP(A119,Planilha1!A:Y,23,FALSE)</f>
        <v>Sim</v>
      </c>
      <c r="I119" s="8" t="str">
        <f>VLOOKUP(A119,Planilha1!A:Y,24,FALSE)</f>
        <v>Não</v>
      </c>
      <c r="J119" s="8" t="str">
        <f>VLOOKUP(A119,Planilha1!A:Y,25,FALSE)</f>
        <v>Não</v>
      </c>
    </row>
    <row r="120" spans="1:10" x14ac:dyDescent="0.25">
      <c r="A120" s="9">
        <v>270790</v>
      </c>
      <c r="B120" s="14" t="s">
        <v>3648</v>
      </c>
      <c r="C120" s="10" t="s">
        <v>16</v>
      </c>
      <c r="D120" s="12" t="s">
        <v>332</v>
      </c>
      <c r="E120" s="8" t="str">
        <f>VLOOKUP(A120,Planilha1!A:Y,20,FALSE)</f>
        <v>Sim</v>
      </c>
      <c r="F120" s="8" t="str">
        <f>VLOOKUP(A120,Planilha1!A:Y,21,FALSE)</f>
        <v>Sim</v>
      </c>
      <c r="G120" s="8" t="str">
        <f>VLOOKUP(A120,Planilha1!A:Y,22,FALSE)</f>
        <v>Sim</v>
      </c>
      <c r="H120" s="8" t="str">
        <f>VLOOKUP(A120,Planilha1!A:Y,23,FALSE)</f>
        <v>Sim</v>
      </c>
      <c r="I120" s="8" t="str">
        <f>VLOOKUP(A120,Planilha1!A:Y,24,FALSE)</f>
        <v>Não</v>
      </c>
      <c r="J120" s="8" t="str">
        <f>VLOOKUP(A120,Planilha1!A:Y,25,FALSE)</f>
        <v>Não</v>
      </c>
    </row>
    <row r="121" spans="1:10" x14ac:dyDescent="0.25">
      <c r="A121" s="9">
        <v>270800</v>
      </c>
      <c r="B121" s="13" t="s">
        <v>3627</v>
      </c>
      <c r="C121" s="10" t="s">
        <v>16</v>
      </c>
      <c r="D121" s="12" t="s">
        <v>65</v>
      </c>
      <c r="E121" s="8" t="str">
        <f>VLOOKUP(A121,Planilha1!A:Y,20,FALSE)</f>
        <v>Não</v>
      </c>
      <c r="F121" s="8" t="str">
        <f>VLOOKUP(A121,Planilha1!A:Y,21,FALSE)</f>
        <v>Sim</v>
      </c>
      <c r="G121" s="8" t="str">
        <f>VLOOKUP(A121,Planilha1!A:Y,22,FALSE)</f>
        <v>Não</v>
      </c>
      <c r="H121" s="8" t="str">
        <f>VLOOKUP(A121,Planilha1!A:Y,23,FALSE)</f>
        <v>Sim</v>
      </c>
      <c r="I121" s="8" t="str">
        <f>VLOOKUP(A121,Planilha1!A:Y,24,FALSE)</f>
        <v>Não</v>
      </c>
      <c r="J121" s="8" t="str">
        <f>VLOOKUP(A121,Planilha1!A:Y,25,FALSE)</f>
        <v>Não</v>
      </c>
    </row>
    <row r="122" spans="1:10" x14ac:dyDescent="0.25">
      <c r="A122" s="9">
        <v>270810</v>
      </c>
      <c r="B122" s="13" t="s">
        <v>3628</v>
      </c>
      <c r="C122" s="10" t="s">
        <v>16</v>
      </c>
      <c r="D122" s="12" t="s">
        <v>65</v>
      </c>
      <c r="E122" s="8" t="str">
        <f>VLOOKUP(A122,Planilha1!A:Y,20,FALSE)</f>
        <v>Sim</v>
      </c>
      <c r="F122" s="8" t="str">
        <f>VLOOKUP(A122,Planilha1!A:Y,21,FALSE)</f>
        <v>Sim</v>
      </c>
      <c r="G122" s="8" t="str">
        <f>VLOOKUP(A122,Planilha1!A:Y,22,FALSE)</f>
        <v>Sim</v>
      </c>
      <c r="H122" s="8" t="str">
        <f>VLOOKUP(A122,Planilha1!A:Y,23,FALSE)</f>
        <v>Sim</v>
      </c>
      <c r="I122" s="8" t="str">
        <f>VLOOKUP(A122,Planilha1!A:Y,24,FALSE)</f>
        <v>Não</v>
      </c>
      <c r="J122" s="8" t="str">
        <f>VLOOKUP(A122,Planilha1!A:Y,25,FALSE)</f>
        <v>Não</v>
      </c>
    </row>
    <row r="123" spans="1:10" x14ac:dyDescent="0.25">
      <c r="A123" s="9">
        <v>270820</v>
      </c>
      <c r="B123" s="13" t="s">
        <v>3629</v>
      </c>
      <c r="C123" s="10" t="s">
        <v>16</v>
      </c>
      <c r="D123" s="12" t="s">
        <v>42</v>
      </c>
      <c r="E123" s="8" t="str">
        <f>VLOOKUP(A123,Planilha1!A:Y,20,FALSE)</f>
        <v>Não</v>
      </c>
      <c r="F123" s="8" t="str">
        <f>VLOOKUP(A123,Planilha1!A:Y,21,FALSE)</f>
        <v>Sim</v>
      </c>
      <c r="G123" s="8" t="str">
        <f>VLOOKUP(A123,Planilha1!A:Y,22,FALSE)</f>
        <v>Sim</v>
      </c>
      <c r="H123" s="8" t="str">
        <f>VLOOKUP(A123,Planilha1!A:Y,23,FALSE)</f>
        <v>Sim</v>
      </c>
      <c r="I123" s="8" t="str">
        <f>VLOOKUP(A123,Planilha1!A:Y,24,FALSE)</f>
        <v>Não</v>
      </c>
      <c r="J123" s="8" t="str">
        <f>VLOOKUP(A123,Planilha1!A:Y,25,FALSE)</f>
        <v>Não</v>
      </c>
    </row>
    <row r="124" spans="1:10" x14ac:dyDescent="0.25">
      <c r="A124" s="9">
        <v>270830</v>
      </c>
      <c r="B124" s="14" t="s">
        <v>3649</v>
      </c>
      <c r="C124" s="10" t="s">
        <v>16</v>
      </c>
      <c r="D124" s="12" t="s">
        <v>332</v>
      </c>
      <c r="E124" s="8" t="str">
        <f>VLOOKUP(A124,Planilha1!A:Y,20,FALSE)</f>
        <v>Não</v>
      </c>
      <c r="F124" s="8" t="str">
        <f>VLOOKUP(A124,Planilha1!A:Y,21,FALSE)</f>
        <v>Sim</v>
      </c>
      <c r="G124" s="8" t="str">
        <f>VLOOKUP(A124,Planilha1!A:Y,22,FALSE)</f>
        <v>Não</v>
      </c>
      <c r="H124" s="8" t="str">
        <f>VLOOKUP(A124,Planilha1!A:Y,23,FALSE)</f>
        <v>Sim</v>
      </c>
      <c r="I124" s="8" t="str">
        <f>VLOOKUP(A124,Planilha1!A:Y,24,FALSE)</f>
        <v>Não</v>
      </c>
      <c r="J124" s="8" t="str">
        <f>VLOOKUP(A124,Planilha1!A:Y,25,FALSE)</f>
        <v>Não</v>
      </c>
    </row>
    <row r="125" spans="1:10" x14ac:dyDescent="0.25">
      <c r="A125" s="9">
        <v>270840</v>
      </c>
      <c r="B125" s="13" t="s">
        <v>3630</v>
      </c>
      <c r="C125" s="10" t="s">
        <v>16</v>
      </c>
      <c r="D125" s="12" t="s">
        <v>42</v>
      </c>
      <c r="E125" s="8" t="str">
        <f>VLOOKUP(A125,Planilha1!A:Y,20,FALSE)</f>
        <v>Sim</v>
      </c>
      <c r="F125" s="8" t="str">
        <f>VLOOKUP(A125,Planilha1!A:Y,21,FALSE)</f>
        <v>Sim</v>
      </c>
      <c r="G125" s="8" t="str">
        <f>VLOOKUP(A125,Planilha1!A:Y,22,FALSE)</f>
        <v>Sim</v>
      </c>
      <c r="H125" s="8" t="str">
        <f>VLOOKUP(A125,Planilha1!A:Y,23,FALSE)</f>
        <v>Sim</v>
      </c>
      <c r="I125" s="8" t="str">
        <f>VLOOKUP(A125,Planilha1!A:Y,24,FALSE)</f>
        <v>Não</v>
      </c>
      <c r="J125" s="8" t="str">
        <f>VLOOKUP(A125,Planilha1!A:Y,25,FALSE)</f>
        <v>Não</v>
      </c>
    </row>
    <row r="126" spans="1:10" x14ac:dyDescent="0.25">
      <c r="A126" s="9">
        <v>270850</v>
      </c>
      <c r="B126" s="13" t="s">
        <v>3631</v>
      </c>
      <c r="C126" s="10" t="s">
        <v>16</v>
      </c>
      <c r="D126" s="12" t="s">
        <v>54</v>
      </c>
      <c r="E126" s="8" t="str">
        <f>VLOOKUP(A126,Planilha1!A:Y,20,FALSE)</f>
        <v>Sim</v>
      </c>
      <c r="F126" s="8" t="str">
        <f>VLOOKUP(A126,Planilha1!A:Y,21,FALSE)</f>
        <v>Sim</v>
      </c>
      <c r="G126" s="8" t="str">
        <f>VLOOKUP(A126,Planilha1!A:Y,22,FALSE)</f>
        <v>Sim</v>
      </c>
      <c r="H126" s="8" t="str">
        <f>VLOOKUP(A126,Planilha1!A:Y,23,FALSE)</f>
        <v>Sim</v>
      </c>
      <c r="I126" s="8" t="str">
        <f>VLOOKUP(A126,Planilha1!A:Y,24,FALSE)</f>
        <v>Não</v>
      </c>
      <c r="J126" s="8" t="str">
        <f>VLOOKUP(A126,Planilha1!A:Y,25,FALSE)</f>
        <v>Não</v>
      </c>
    </row>
    <row r="127" spans="1:10" x14ac:dyDescent="0.25">
      <c r="A127" s="9">
        <v>270860</v>
      </c>
      <c r="B127" s="13" t="s">
        <v>3632</v>
      </c>
      <c r="C127" s="10" t="s">
        <v>16</v>
      </c>
      <c r="D127" s="12" t="s">
        <v>72</v>
      </c>
      <c r="E127" s="8" t="str">
        <f>VLOOKUP(A127,Planilha1!A:Y,20,FALSE)</f>
        <v>Não</v>
      </c>
      <c r="F127" s="8" t="str">
        <f>VLOOKUP(A127,Planilha1!A:Y,21,FALSE)</f>
        <v>Sim</v>
      </c>
      <c r="G127" s="8" t="str">
        <f>VLOOKUP(A127,Planilha1!A:Y,22,FALSE)</f>
        <v>Não</v>
      </c>
      <c r="H127" s="8" t="str">
        <f>VLOOKUP(A127,Planilha1!A:Y,23,FALSE)</f>
        <v>Sim</v>
      </c>
      <c r="I127" s="8" t="str">
        <f>VLOOKUP(A127,Planilha1!A:Y,24,FALSE)</f>
        <v>Não</v>
      </c>
      <c r="J127" s="8" t="str">
        <f>VLOOKUP(A127,Planilha1!A:Y,25,FALSE)</f>
        <v>Não</v>
      </c>
    </row>
    <row r="128" spans="1:10" x14ac:dyDescent="0.25">
      <c r="A128" s="9">
        <v>270870</v>
      </c>
      <c r="B128" s="14" t="s">
        <v>3650</v>
      </c>
      <c r="C128" s="10" t="s">
        <v>16</v>
      </c>
      <c r="D128" s="12" t="s">
        <v>332</v>
      </c>
      <c r="E128" s="8" t="str">
        <f>VLOOKUP(A128,Planilha1!A:Y,20,FALSE)</f>
        <v>Não</v>
      </c>
      <c r="F128" s="8" t="str">
        <f>VLOOKUP(A128,Planilha1!A:Y,21,FALSE)</f>
        <v>Sim</v>
      </c>
      <c r="G128" s="8" t="str">
        <f>VLOOKUP(A128,Planilha1!A:Y,22,FALSE)</f>
        <v>Não</v>
      </c>
      <c r="H128" s="8" t="str">
        <f>VLOOKUP(A128,Planilha1!A:Y,23,FALSE)</f>
        <v>Sim</v>
      </c>
      <c r="I128" s="8" t="str">
        <f>VLOOKUP(A128,Planilha1!A:Y,24,FALSE)</f>
        <v>Não</v>
      </c>
      <c r="J128" s="8" t="str">
        <f>VLOOKUP(A128,Planilha1!A:Y,25,FALSE)</f>
        <v>Não</v>
      </c>
    </row>
    <row r="129" spans="1:10" x14ac:dyDescent="0.25">
      <c r="A129" s="9">
        <v>270880</v>
      </c>
      <c r="B129" s="13" t="s">
        <v>3633</v>
      </c>
      <c r="C129" s="10" t="s">
        <v>16</v>
      </c>
      <c r="D129" s="12" t="s">
        <v>65</v>
      </c>
      <c r="E129" s="8" t="str">
        <f>VLOOKUP(A129,Planilha1!A:Y,20,FALSE)</f>
        <v>Sim</v>
      </c>
      <c r="F129" s="8" t="str">
        <f>VLOOKUP(A129,Planilha1!A:Y,21,FALSE)</f>
        <v>Sim</v>
      </c>
      <c r="G129" s="8" t="str">
        <f>VLOOKUP(A129,Planilha1!A:Y,22,FALSE)</f>
        <v>Sim</v>
      </c>
      <c r="H129" s="8" t="str">
        <f>VLOOKUP(A129,Planilha1!A:Y,23,FALSE)</f>
        <v>Sim</v>
      </c>
      <c r="I129" s="8" t="str">
        <f>VLOOKUP(A129,Planilha1!A:Y,24,FALSE)</f>
        <v>Não</v>
      </c>
      <c r="J129" s="8" t="str">
        <f>VLOOKUP(A129,Planilha1!A:Y,25,FALSE)</f>
        <v>Não</v>
      </c>
    </row>
    <row r="130" spans="1:10" x14ac:dyDescent="0.25">
      <c r="A130" s="9">
        <v>270890</v>
      </c>
      <c r="B130" s="14" t="s">
        <v>3767</v>
      </c>
      <c r="C130" s="10" t="s">
        <v>16</v>
      </c>
      <c r="D130" s="12" t="s">
        <v>4160</v>
      </c>
      <c r="E130" s="8" t="str">
        <f>VLOOKUP(A130,Planilha1!A:Y,20,FALSE)</f>
        <v>Não</v>
      </c>
      <c r="F130" s="8" t="str">
        <f>VLOOKUP(A130,Planilha1!A:Y,21,FALSE)</f>
        <v>Sim</v>
      </c>
      <c r="G130" s="8" t="str">
        <f>VLOOKUP(A130,Planilha1!A:Y,22,FALSE)</f>
        <v>Não</v>
      </c>
      <c r="H130" s="8" t="str">
        <f>VLOOKUP(A130,Planilha1!A:Y,23,FALSE)</f>
        <v>Sim</v>
      </c>
      <c r="I130" s="8" t="str">
        <f>VLOOKUP(A130,Planilha1!A:Y,24,FALSE)</f>
        <v>Não</v>
      </c>
      <c r="J130" s="8" t="str">
        <f>VLOOKUP(A130,Planilha1!A:Y,25,FALSE)</f>
        <v>Não</v>
      </c>
    </row>
    <row r="131" spans="1:10" x14ac:dyDescent="0.25">
      <c r="A131" s="9">
        <v>270895</v>
      </c>
      <c r="B131" s="13" t="s">
        <v>3634</v>
      </c>
      <c r="C131" s="10" t="s">
        <v>16</v>
      </c>
      <c r="D131" s="12" t="s">
        <v>40</v>
      </c>
      <c r="E131" s="8" t="str">
        <f>VLOOKUP(A131,Planilha1!A:Y,20,FALSE)</f>
        <v>Sim</v>
      </c>
      <c r="F131" s="8" t="str">
        <f>VLOOKUP(A131,Planilha1!A:Y,21,FALSE)</f>
        <v>Sim</v>
      </c>
      <c r="G131" s="8" t="str">
        <f>VLOOKUP(A131,Planilha1!A:Y,22,FALSE)</f>
        <v>Sim</v>
      </c>
      <c r="H131" s="8" t="str">
        <f>VLOOKUP(A131,Planilha1!A:Y,23,FALSE)</f>
        <v>Sim</v>
      </c>
      <c r="I131" s="8" t="str">
        <f>VLOOKUP(A131,Planilha1!A:Y,24,FALSE)</f>
        <v>Não</v>
      </c>
      <c r="J131" s="8" t="str">
        <f>VLOOKUP(A131,Planilha1!A:Y,25,FALSE)</f>
        <v>Não</v>
      </c>
    </row>
    <row r="132" spans="1:10" x14ac:dyDescent="0.25">
      <c r="A132" s="9">
        <v>270900</v>
      </c>
      <c r="B132" s="13" t="s">
        <v>3635</v>
      </c>
      <c r="C132" s="10" t="s">
        <v>16</v>
      </c>
      <c r="D132" s="12" t="s">
        <v>42</v>
      </c>
      <c r="E132" s="8" t="str">
        <f>VLOOKUP(A132,Planilha1!A:Y,20,FALSE)</f>
        <v>Sim</v>
      </c>
      <c r="F132" s="8" t="str">
        <f>VLOOKUP(A132,Planilha1!A:Y,21,FALSE)</f>
        <v>Sim</v>
      </c>
      <c r="G132" s="8" t="str">
        <f>VLOOKUP(A132,Planilha1!A:Y,22,FALSE)</f>
        <v>Sim</v>
      </c>
      <c r="H132" s="8" t="str">
        <f>VLOOKUP(A132,Planilha1!A:Y,23,FALSE)</f>
        <v>Sim</v>
      </c>
      <c r="I132" s="8" t="str">
        <f>VLOOKUP(A132,Planilha1!A:Y,24,FALSE)</f>
        <v>Não</v>
      </c>
      <c r="J132" s="8" t="str">
        <f>VLOOKUP(A132,Planilha1!A:Y,25,FALSE)</f>
        <v>Não</v>
      </c>
    </row>
    <row r="133" spans="1:10" x14ac:dyDescent="0.25">
      <c r="A133" s="9">
        <v>270910</v>
      </c>
      <c r="B133" s="13" t="s">
        <v>3636</v>
      </c>
      <c r="C133" s="10" t="s">
        <v>16</v>
      </c>
      <c r="D133" s="12" t="s">
        <v>65</v>
      </c>
      <c r="E133" s="8" t="str">
        <f>VLOOKUP(A133,Planilha1!A:Y,20,FALSE)</f>
        <v>Sim</v>
      </c>
      <c r="F133" s="8" t="str">
        <f>VLOOKUP(A133,Planilha1!A:Y,21,FALSE)</f>
        <v>Sim</v>
      </c>
      <c r="G133" s="8" t="str">
        <f>VLOOKUP(A133,Planilha1!A:Y,22,FALSE)</f>
        <v>Sim</v>
      </c>
      <c r="H133" s="8" t="str">
        <f>VLOOKUP(A133,Planilha1!A:Y,23,FALSE)</f>
        <v>Sim</v>
      </c>
      <c r="I133" s="8" t="str">
        <f>VLOOKUP(A133,Planilha1!A:Y,24,FALSE)</f>
        <v>Não</v>
      </c>
      <c r="J133" s="8" t="str">
        <f>VLOOKUP(A133,Planilha1!A:Y,25,FALSE)</f>
        <v>Não</v>
      </c>
    </row>
    <row r="134" spans="1:10" x14ac:dyDescent="0.25">
      <c r="A134" s="9">
        <v>270915</v>
      </c>
      <c r="B134" s="14" t="s">
        <v>3651</v>
      </c>
      <c r="C134" s="10" t="s">
        <v>16</v>
      </c>
      <c r="D134" s="12" t="s">
        <v>332</v>
      </c>
      <c r="E134" s="8" t="str">
        <f>VLOOKUP(A134,Planilha1!A:Y,20,FALSE)</f>
        <v>Sim</v>
      </c>
      <c r="F134" s="8" t="str">
        <f>VLOOKUP(A134,Planilha1!A:Y,21,FALSE)</f>
        <v>Sim</v>
      </c>
      <c r="G134" s="8" t="str">
        <f>VLOOKUP(A134,Planilha1!A:Y,22,FALSE)</f>
        <v>Sim</v>
      </c>
      <c r="H134" s="8" t="str">
        <f>VLOOKUP(A134,Planilha1!A:Y,23,FALSE)</f>
        <v>Sim</v>
      </c>
      <c r="I134" s="8" t="str">
        <f>VLOOKUP(A134,Planilha1!A:Y,24,FALSE)</f>
        <v>Não</v>
      </c>
      <c r="J134" s="8" t="str">
        <f>VLOOKUP(A134,Planilha1!A:Y,25,FALSE)</f>
        <v>Não</v>
      </c>
    </row>
    <row r="135" spans="1:10" x14ac:dyDescent="0.25">
      <c r="A135" s="9">
        <v>270920</v>
      </c>
      <c r="B135" s="13" t="s">
        <v>3637</v>
      </c>
      <c r="C135" s="10" t="s">
        <v>16</v>
      </c>
      <c r="D135" s="12" t="s">
        <v>42</v>
      </c>
      <c r="E135" s="8" t="str">
        <f>VLOOKUP(A135,Planilha1!A:Y,20,FALSE)</f>
        <v>Não</v>
      </c>
      <c r="F135" s="8" t="str">
        <f>VLOOKUP(A135,Planilha1!A:Y,21,FALSE)</f>
        <v>Sim</v>
      </c>
      <c r="G135" s="8" t="str">
        <f>VLOOKUP(A135,Planilha1!A:Y,22,FALSE)</f>
        <v>Não</v>
      </c>
      <c r="H135" s="8" t="str">
        <f>VLOOKUP(A135,Planilha1!A:Y,23,FALSE)</f>
        <v>Sim</v>
      </c>
      <c r="I135" s="8" t="str">
        <f>VLOOKUP(A135,Planilha1!A:Y,24,FALSE)</f>
        <v>Não</v>
      </c>
      <c r="J135" s="8" t="str">
        <f>VLOOKUP(A135,Planilha1!A:Y,25,FALSE)</f>
        <v>Não</v>
      </c>
    </row>
    <row r="136" spans="1:10" x14ac:dyDescent="0.25">
      <c r="A136" s="9">
        <v>270930</v>
      </c>
      <c r="B136" s="13" t="s">
        <v>3638</v>
      </c>
      <c r="C136" s="10" t="s">
        <v>16</v>
      </c>
      <c r="D136" s="12" t="s">
        <v>58</v>
      </c>
      <c r="E136" s="8" t="str">
        <f>VLOOKUP(A136,Planilha1!A:Y,20,FALSE)</f>
        <v>Sim</v>
      </c>
      <c r="F136" s="8" t="str">
        <f>VLOOKUP(A136,Planilha1!A:Y,21,FALSE)</f>
        <v>Sim</v>
      </c>
      <c r="G136" s="8" t="str">
        <f>VLOOKUP(A136,Planilha1!A:Y,22,FALSE)</f>
        <v>Sim</v>
      </c>
      <c r="H136" s="8" t="str">
        <f>VLOOKUP(A136,Planilha1!A:Y,23,FALSE)</f>
        <v>Sim</v>
      </c>
      <c r="I136" s="8" t="str">
        <f>VLOOKUP(A136,Planilha1!A:Y,24,FALSE)</f>
        <v>Não</v>
      </c>
      <c r="J136" s="8" t="str">
        <f>VLOOKUP(A136,Planilha1!A:Y,25,FALSE)</f>
        <v>Não</v>
      </c>
    </row>
    <row r="137" spans="1:10" x14ac:dyDescent="0.25">
      <c r="A137" s="9">
        <v>270940</v>
      </c>
      <c r="B137" s="13" t="s">
        <v>2589</v>
      </c>
      <c r="C137" s="10" t="s">
        <v>16</v>
      </c>
      <c r="D137" s="12" t="s">
        <v>42</v>
      </c>
      <c r="E137" s="8" t="str">
        <f>VLOOKUP(A137,Planilha1!A:Y,20,FALSE)</f>
        <v>Sim</v>
      </c>
      <c r="F137" s="8" t="str">
        <f>VLOOKUP(A137,Planilha1!A:Y,21,FALSE)</f>
        <v>Sim</v>
      </c>
      <c r="G137" s="8" t="str">
        <f>VLOOKUP(A137,Planilha1!A:Y,22,FALSE)</f>
        <v>Sim</v>
      </c>
      <c r="H137" s="8" t="str">
        <f>VLOOKUP(A137,Planilha1!A:Y,23,FALSE)</f>
        <v>Sim</v>
      </c>
      <c r="I137" s="8" t="str">
        <f>VLOOKUP(A137,Planilha1!A:Y,24,FALSE)</f>
        <v>Não</v>
      </c>
      <c r="J137" s="8" t="str">
        <f>VLOOKUP(A137,Planilha1!A:Y,25,FALSE)</f>
        <v>Não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tr">
        <f>VLOOKUP(A138,Planilha1!A:Y,20,FALSE)</f>
        <v>Não</v>
      </c>
      <c r="F138" s="8" t="str">
        <f>VLOOKUP(A138,Planilha1!A:Y,21,FALSE)</f>
        <v>Não</v>
      </c>
      <c r="G138" s="8" t="str">
        <f>VLOOKUP(A138,Planilha1!A:Y,22,FALSE)</f>
        <v>Não</v>
      </c>
      <c r="H138" s="8" t="str">
        <f>VLOOKUP(A138,Planilha1!A:Y,23,FALSE)</f>
        <v>Não</v>
      </c>
      <c r="I138" s="8" t="str">
        <f>VLOOKUP(A138,Planilha1!A:Y,24,FALSE)</f>
        <v>Não</v>
      </c>
      <c r="J138" s="8" t="str">
        <f>VLOOKUP(A138,Planilha1!A:Y,25,FALSE)</f>
        <v>Não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tr">
        <f>VLOOKUP(A139,Planilha1!A:Y,20,FALSE)</f>
        <v>Não</v>
      </c>
      <c r="F139" s="8" t="str">
        <f>VLOOKUP(A139,Planilha1!A:Y,21,FALSE)</f>
        <v>Não</v>
      </c>
      <c r="G139" s="8" t="str">
        <f>VLOOKUP(A139,Planilha1!A:Y,22,FALSE)</f>
        <v>Não</v>
      </c>
      <c r="H139" s="8" t="str">
        <f>VLOOKUP(A139,Planilha1!A:Y,23,FALSE)</f>
        <v>Não</v>
      </c>
      <c r="I139" s="8" t="str">
        <f>VLOOKUP(A139,Planilha1!A:Y,24,FALSE)</f>
        <v>Não</v>
      </c>
      <c r="J139" s="8" t="str">
        <f>VLOOKUP(A139,Planilha1!A:Y,25,FALSE)</f>
        <v>Não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tr">
        <f>VLOOKUP(A140,Planilha1!A:Y,20,FALSE)</f>
        <v>Não</v>
      </c>
      <c r="F140" s="8" t="str">
        <f>VLOOKUP(A140,Planilha1!A:Y,21,FALSE)</f>
        <v>Sim</v>
      </c>
      <c r="G140" s="8" t="str">
        <f>VLOOKUP(A140,Planilha1!A:Y,22,FALSE)</f>
        <v>Não</v>
      </c>
      <c r="H140" s="8" t="str">
        <f>VLOOKUP(A140,Planilha1!A:Y,23,FALSE)</f>
        <v>Sim</v>
      </c>
      <c r="I140" s="8" t="str">
        <f>VLOOKUP(A140,Planilha1!A:Y,24,FALSE)</f>
        <v>Não</v>
      </c>
      <c r="J140" s="8" t="str">
        <f>VLOOKUP(A140,Planilha1!A:Y,25,FALSE)</f>
        <v>Não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tr">
        <f>VLOOKUP(A141,Planilha1!A:Y,20,FALSE)</f>
        <v>Não</v>
      </c>
      <c r="F141" s="8" t="str">
        <f>VLOOKUP(A141,Planilha1!A:Y,21,FALSE)</f>
        <v>Não</v>
      </c>
      <c r="G141" s="8" t="str">
        <f>VLOOKUP(A141,Planilha1!A:Y,22,FALSE)</f>
        <v>Não</v>
      </c>
      <c r="H141" s="8" t="str">
        <f>VLOOKUP(A141,Planilha1!A:Y,23,FALSE)</f>
        <v>Não</v>
      </c>
      <c r="I141" s="8" t="str">
        <f>VLOOKUP(A141,Planilha1!A:Y,24,FALSE)</f>
        <v>Não</v>
      </c>
      <c r="J141" s="8" t="str">
        <f>VLOOKUP(A141,Planilha1!A:Y,25,FALSE)</f>
        <v>Não</v>
      </c>
    </row>
    <row r="142" spans="1:10" x14ac:dyDescent="0.25">
      <c r="A142" s="9">
        <v>130014</v>
      </c>
      <c r="B142" s="14" t="s">
        <v>3768</v>
      </c>
      <c r="C142" s="10" t="s">
        <v>5</v>
      </c>
      <c r="D142" s="12" t="s">
        <v>4160</v>
      </c>
      <c r="E142" s="8" t="str">
        <f>VLOOKUP(A142,Planilha1!A:Y,20,FALSE)</f>
        <v>Sim</v>
      </c>
      <c r="F142" s="8" t="str">
        <f>VLOOKUP(A142,Planilha1!A:Y,21,FALSE)</f>
        <v>Sim</v>
      </c>
      <c r="G142" s="8" t="str">
        <f>VLOOKUP(A142,Planilha1!A:Y,22,FALSE)</f>
        <v>Sim</v>
      </c>
      <c r="H142" s="8" t="str">
        <f>VLOOKUP(A142,Planilha1!A:Y,23,FALSE)</f>
        <v>Sim</v>
      </c>
      <c r="I142" s="8" t="str">
        <f>VLOOKUP(A142,Planilha1!A:Y,24,FALSE)</f>
        <v>Não</v>
      </c>
      <c r="J142" s="8" t="str">
        <f>VLOOKUP(A142,Planilha1!A:Y,25,FALSE)</f>
        <v>Não</v>
      </c>
    </row>
    <row r="143" spans="1:10" x14ac:dyDescent="0.25">
      <c r="A143" s="9">
        <v>130020</v>
      </c>
      <c r="B143" s="13" t="s">
        <v>3656</v>
      </c>
      <c r="C143" s="10" t="s">
        <v>5</v>
      </c>
      <c r="D143" s="12" t="s">
        <v>54</v>
      </c>
      <c r="E143" s="8" t="str">
        <f>VLOOKUP(A143,Planilha1!A:Y,20,FALSE)</f>
        <v>Sim</v>
      </c>
      <c r="F143" s="8" t="str">
        <f>VLOOKUP(A143,Planilha1!A:Y,21,FALSE)</f>
        <v>Sim</v>
      </c>
      <c r="G143" s="8" t="str">
        <f>VLOOKUP(A143,Planilha1!A:Y,22,FALSE)</f>
        <v>Sim</v>
      </c>
      <c r="H143" s="8" t="str">
        <f>VLOOKUP(A143,Planilha1!A:Y,23,FALSE)</f>
        <v>Sim</v>
      </c>
      <c r="I143" s="8" t="str">
        <f>VLOOKUP(A143,Planilha1!A:Y,24,FALSE)</f>
        <v>Não</v>
      </c>
      <c r="J143" s="8" t="str">
        <f>VLOOKUP(A143,Planilha1!A:Y,25,FALSE)</f>
        <v>Não</v>
      </c>
    </row>
    <row r="144" spans="1:10" x14ac:dyDescent="0.25">
      <c r="A144" s="9">
        <v>130030</v>
      </c>
      <c r="B144" s="14" t="s">
        <v>3693</v>
      </c>
      <c r="C144" s="10" t="s">
        <v>5</v>
      </c>
      <c r="D144" s="12" t="s">
        <v>332</v>
      </c>
      <c r="E144" s="8" t="str">
        <f>VLOOKUP(A144,Planilha1!A:Y,20,FALSE)</f>
        <v>Sim</v>
      </c>
      <c r="F144" s="8" t="str">
        <f>VLOOKUP(A144,Planilha1!A:Y,21,FALSE)</f>
        <v>Sim</v>
      </c>
      <c r="G144" s="8" t="str">
        <f>VLOOKUP(A144,Planilha1!A:Y,22,FALSE)</f>
        <v>Sim</v>
      </c>
      <c r="H144" s="8" t="str">
        <f>VLOOKUP(A144,Planilha1!A:Y,23,FALSE)</f>
        <v>Sim</v>
      </c>
      <c r="I144" s="8" t="str">
        <f>VLOOKUP(A144,Planilha1!A:Y,24,FALSE)</f>
        <v>Não</v>
      </c>
      <c r="J144" s="8" t="str">
        <f>VLOOKUP(A144,Planilha1!A:Y,25,FALSE)</f>
        <v>Não</v>
      </c>
    </row>
    <row r="145" spans="1:10" x14ac:dyDescent="0.25">
      <c r="A145" s="9">
        <v>130040</v>
      </c>
      <c r="B145" s="13" t="s">
        <v>3657</v>
      </c>
      <c r="C145" s="10" t="s">
        <v>5</v>
      </c>
      <c r="D145" s="12" t="s">
        <v>40</v>
      </c>
      <c r="E145" s="8" t="str">
        <f>VLOOKUP(A145,Planilha1!A:Y,20,FALSE)</f>
        <v>Não</v>
      </c>
      <c r="F145" s="8" t="str">
        <f>VLOOKUP(A145,Planilha1!A:Y,21,FALSE)</f>
        <v>Sim</v>
      </c>
      <c r="G145" s="8" t="str">
        <f>VLOOKUP(A145,Planilha1!A:Y,22,FALSE)</f>
        <v>Não</v>
      </c>
      <c r="H145" s="8" t="str">
        <f>VLOOKUP(A145,Planilha1!A:Y,23,FALSE)</f>
        <v>Sim</v>
      </c>
      <c r="I145" s="8" t="str">
        <f>VLOOKUP(A145,Planilha1!A:Y,24,FALSE)</f>
        <v>Não</v>
      </c>
      <c r="J145" s="8" t="str">
        <f>VLOOKUP(A145,Planilha1!A:Y,25,FALSE)</f>
        <v>Não</v>
      </c>
    </row>
    <row r="146" spans="1:10" x14ac:dyDescent="0.25">
      <c r="A146" s="9">
        <v>130050</v>
      </c>
      <c r="B146" s="13" t="s">
        <v>3658</v>
      </c>
      <c r="C146" s="10" t="s">
        <v>5</v>
      </c>
      <c r="D146" s="12" t="s">
        <v>40</v>
      </c>
      <c r="E146" s="8" t="str">
        <f>VLOOKUP(A146,Planilha1!A:Y,20,FALSE)</f>
        <v>Não</v>
      </c>
      <c r="F146" s="8" t="str">
        <f>VLOOKUP(A146,Planilha1!A:Y,21,FALSE)</f>
        <v>Não</v>
      </c>
      <c r="G146" s="8" t="str">
        <f>VLOOKUP(A146,Planilha1!A:Y,22,FALSE)</f>
        <v>Não</v>
      </c>
      <c r="H146" s="8" t="str">
        <f>VLOOKUP(A146,Planilha1!A:Y,23,FALSE)</f>
        <v>Não</v>
      </c>
      <c r="I146" s="8" t="str">
        <f>VLOOKUP(A146,Planilha1!A:Y,24,FALSE)</f>
        <v>Não</v>
      </c>
      <c r="J146" s="8" t="str">
        <f>VLOOKUP(A146,Planilha1!A:Y,25,FALSE)</f>
        <v>Não</v>
      </c>
    </row>
    <row r="147" spans="1:10" x14ac:dyDescent="0.25">
      <c r="A147" s="9">
        <v>130060</v>
      </c>
      <c r="B147" s="14" t="s">
        <v>3694</v>
      </c>
      <c r="C147" s="10" t="s">
        <v>5</v>
      </c>
      <c r="D147" s="12" t="s">
        <v>332</v>
      </c>
      <c r="E147" s="8" t="str">
        <f>VLOOKUP(A147,Planilha1!A:Y,20,FALSE)</f>
        <v>Não</v>
      </c>
      <c r="F147" s="8" t="str">
        <f>VLOOKUP(A147,Planilha1!A:Y,21,FALSE)</f>
        <v>Não</v>
      </c>
      <c r="G147" s="8" t="str">
        <f>VLOOKUP(A147,Planilha1!A:Y,22,FALSE)</f>
        <v>Não</v>
      </c>
      <c r="H147" s="8" t="str">
        <f>VLOOKUP(A147,Planilha1!A:Y,23,FALSE)</f>
        <v>Não</v>
      </c>
      <c r="I147" s="8" t="str">
        <f>VLOOKUP(A147,Planilha1!A:Y,24,FALSE)</f>
        <v>Não</v>
      </c>
      <c r="J147" s="8" t="str">
        <f>VLOOKUP(A147,Planilha1!A:Y,25,FALSE)</f>
        <v>Não</v>
      </c>
    </row>
    <row r="148" spans="1:10" x14ac:dyDescent="0.25">
      <c r="A148" s="9">
        <v>130063</v>
      </c>
      <c r="B148" s="13" t="s">
        <v>3659</v>
      </c>
      <c r="C148" s="10" t="s">
        <v>5</v>
      </c>
      <c r="D148" s="12" t="s">
        <v>65</v>
      </c>
      <c r="E148" s="8" t="str">
        <f>VLOOKUP(A148,Planilha1!A:Y,20,FALSE)</f>
        <v>Não</v>
      </c>
      <c r="F148" s="8" t="str">
        <f>VLOOKUP(A148,Planilha1!A:Y,21,FALSE)</f>
        <v>Sim</v>
      </c>
      <c r="G148" s="8" t="str">
        <f>VLOOKUP(A148,Planilha1!A:Y,22,FALSE)</f>
        <v>Não</v>
      </c>
      <c r="H148" s="8" t="str">
        <f>VLOOKUP(A148,Planilha1!A:Y,23,FALSE)</f>
        <v>Sim</v>
      </c>
      <c r="I148" s="8" t="str">
        <f>VLOOKUP(A148,Planilha1!A:Y,24,FALSE)</f>
        <v>Não</v>
      </c>
      <c r="J148" s="8" t="str">
        <f>VLOOKUP(A148,Planilha1!A:Y,25,FALSE)</f>
        <v>Não</v>
      </c>
    </row>
    <row r="149" spans="1:10" x14ac:dyDescent="0.25">
      <c r="A149" s="9">
        <v>130068</v>
      </c>
      <c r="B149" s="13" t="s">
        <v>3660</v>
      </c>
      <c r="C149" s="10" t="s">
        <v>5</v>
      </c>
      <c r="D149" s="12" t="s">
        <v>65</v>
      </c>
      <c r="E149" s="8" t="str">
        <f>VLOOKUP(A149,Planilha1!A:Y,20,FALSE)</f>
        <v>Não</v>
      </c>
      <c r="F149" s="8" t="str">
        <f>VLOOKUP(A149,Planilha1!A:Y,21,FALSE)</f>
        <v>Sim</v>
      </c>
      <c r="G149" s="8" t="str">
        <f>VLOOKUP(A149,Planilha1!A:Y,22,FALSE)</f>
        <v>Não</v>
      </c>
      <c r="H149" s="8" t="str">
        <f>VLOOKUP(A149,Planilha1!A:Y,23,FALSE)</f>
        <v>Sim</v>
      </c>
      <c r="I149" s="8" t="str">
        <f>VLOOKUP(A149,Planilha1!A:Y,24,FALSE)</f>
        <v>Não</v>
      </c>
      <c r="J149" s="8" t="str">
        <f>VLOOKUP(A149,Planilha1!A:Y,25,FALSE)</f>
        <v>Não</v>
      </c>
    </row>
    <row r="150" spans="1:10" x14ac:dyDescent="0.25">
      <c r="A150" s="9">
        <v>130070</v>
      </c>
      <c r="B150" s="14" t="s">
        <v>3695</v>
      </c>
      <c r="C150" s="10" t="s">
        <v>5</v>
      </c>
      <c r="D150" s="12" t="s">
        <v>332</v>
      </c>
      <c r="E150" s="8" t="str">
        <f>VLOOKUP(A150,Planilha1!A:Y,20,FALSE)</f>
        <v>Não</v>
      </c>
      <c r="F150" s="8" t="str">
        <f>VLOOKUP(A150,Planilha1!A:Y,21,FALSE)</f>
        <v>Não</v>
      </c>
      <c r="G150" s="8" t="str">
        <f>VLOOKUP(A150,Planilha1!A:Y,22,FALSE)</f>
        <v>Não</v>
      </c>
      <c r="H150" s="8" t="str">
        <f>VLOOKUP(A150,Planilha1!A:Y,23,FALSE)</f>
        <v>Não</v>
      </c>
      <c r="I150" s="8" t="str">
        <f>VLOOKUP(A150,Planilha1!A:Y,24,FALSE)</f>
        <v>Não</v>
      </c>
      <c r="J150" s="8" t="str">
        <f>VLOOKUP(A150,Planilha1!A:Y,25,FALSE)</f>
        <v>Não</v>
      </c>
    </row>
    <row r="151" spans="1:10" x14ac:dyDescent="0.25">
      <c r="A151" s="9">
        <v>130080</v>
      </c>
      <c r="B151" s="13" t="s">
        <v>3661</v>
      </c>
      <c r="C151" s="10" t="s">
        <v>5</v>
      </c>
      <c r="D151" s="12" t="s">
        <v>42</v>
      </c>
      <c r="E151" s="8" t="str">
        <f>VLOOKUP(A151,Planilha1!A:Y,20,FALSE)</f>
        <v>Não</v>
      </c>
      <c r="F151" s="8" t="str">
        <f>VLOOKUP(A151,Planilha1!A:Y,21,FALSE)</f>
        <v>Sim</v>
      </c>
      <c r="G151" s="8" t="str">
        <f>VLOOKUP(A151,Planilha1!A:Y,22,FALSE)</f>
        <v>Não</v>
      </c>
      <c r="H151" s="8" t="str">
        <f>VLOOKUP(A151,Planilha1!A:Y,23,FALSE)</f>
        <v>Sim</v>
      </c>
      <c r="I151" s="8" t="str">
        <f>VLOOKUP(A151,Planilha1!A:Y,24,FALSE)</f>
        <v>Não</v>
      </c>
      <c r="J151" s="8" t="str">
        <f>VLOOKUP(A151,Planilha1!A:Y,25,FALSE)</f>
        <v>Não</v>
      </c>
    </row>
    <row r="152" spans="1:10" x14ac:dyDescent="0.25">
      <c r="A152" s="9">
        <v>130083</v>
      </c>
      <c r="B152" s="14" t="s">
        <v>3696</v>
      </c>
      <c r="C152" s="10" t="s">
        <v>5</v>
      </c>
      <c r="D152" s="12" t="s">
        <v>332</v>
      </c>
      <c r="E152" s="8" t="str">
        <f>VLOOKUP(A152,Planilha1!A:Y,20,FALSE)</f>
        <v>Não</v>
      </c>
      <c r="F152" s="8" t="str">
        <f>VLOOKUP(A152,Planilha1!A:Y,21,FALSE)</f>
        <v>Não</v>
      </c>
      <c r="G152" s="8" t="str">
        <f>VLOOKUP(A152,Planilha1!A:Y,22,FALSE)</f>
        <v>Não</v>
      </c>
      <c r="H152" s="8" t="str">
        <f>VLOOKUP(A152,Planilha1!A:Y,23,FALSE)</f>
        <v>Não</v>
      </c>
      <c r="I152" s="8" t="str">
        <f>VLOOKUP(A152,Planilha1!A:Y,24,FALSE)</f>
        <v>Não</v>
      </c>
      <c r="J152" s="8" t="str">
        <f>VLOOKUP(A152,Planilha1!A:Y,25,FALSE)</f>
        <v>Não</v>
      </c>
    </row>
    <row r="153" spans="1:10" x14ac:dyDescent="0.25">
      <c r="A153" s="9">
        <v>130090</v>
      </c>
      <c r="B153" s="13" t="s">
        <v>3662</v>
      </c>
      <c r="C153" s="10" t="s">
        <v>5</v>
      </c>
      <c r="D153" s="12" t="s">
        <v>65</v>
      </c>
      <c r="E153" s="8" t="str">
        <f>VLOOKUP(A153,Planilha1!A:Y,20,FALSE)</f>
        <v>Não</v>
      </c>
      <c r="F153" s="8" t="str">
        <f>VLOOKUP(A153,Planilha1!A:Y,21,FALSE)</f>
        <v>Não</v>
      </c>
      <c r="G153" s="8" t="str">
        <f>VLOOKUP(A153,Planilha1!A:Y,22,FALSE)</f>
        <v>Não</v>
      </c>
      <c r="H153" s="8" t="str">
        <f>VLOOKUP(A153,Planilha1!A:Y,23,FALSE)</f>
        <v>Não</v>
      </c>
      <c r="I153" s="8" t="str">
        <f>VLOOKUP(A153,Planilha1!A:Y,24,FALSE)</f>
        <v>Não</v>
      </c>
      <c r="J153" s="8" t="str">
        <f>VLOOKUP(A153,Planilha1!A:Y,25,FALSE)</f>
        <v>Não</v>
      </c>
    </row>
    <row r="154" spans="1:10" x14ac:dyDescent="0.25">
      <c r="A154" s="9">
        <v>130100</v>
      </c>
      <c r="B154" s="13" t="s">
        <v>3663</v>
      </c>
      <c r="C154" s="10" t="s">
        <v>5</v>
      </c>
      <c r="D154" s="12" t="s">
        <v>72</v>
      </c>
      <c r="E154" s="8" t="str">
        <f>VLOOKUP(A154,Planilha1!A:Y,20,FALSE)</f>
        <v>Não</v>
      </c>
      <c r="F154" s="8" t="str">
        <f>VLOOKUP(A154,Planilha1!A:Y,21,FALSE)</f>
        <v>Não</v>
      </c>
      <c r="G154" s="8" t="str">
        <f>VLOOKUP(A154,Planilha1!A:Y,22,FALSE)</f>
        <v>Não</v>
      </c>
      <c r="H154" s="8" t="str">
        <f>VLOOKUP(A154,Planilha1!A:Y,23,FALSE)</f>
        <v>Não</v>
      </c>
      <c r="I154" s="8" t="str">
        <f>VLOOKUP(A154,Planilha1!A:Y,24,FALSE)</f>
        <v>Não</v>
      </c>
      <c r="J154" s="8" t="str">
        <f>VLOOKUP(A154,Planilha1!A:Y,25,FALSE)</f>
        <v>Não</v>
      </c>
    </row>
    <row r="155" spans="1:10" x14ac:dyDescent="0.25">
      <c r="A155" s="9">
        <v>130110</v>
      </c>
      <c r="B155" s="13" t="s">
        <v>3664</v>
      </c>
      <c r="C155" s="10" t="s">
        <v>5</v>
      </c>
      <c r="D155" s="12" t="s">
        <v>65</v>
      </c>
      <c r="E155" s="8" t="str">
        <f>VLOOKUP(A155,Planilha1!A:Y,20,FALSE)</f>
        <v>Sim</v>
      </c>
      <c r="F155" s="8" t="str">
        <f>VLOOKUP(A155,Planilha1!A:Y,21,FALSE)</f>
        <v>Sim</v>
      </c>
      <c r="G155" s="8" t="str">
        <f>VLOOKUP(A155,Planilha1!A:Y,22,FALSE)</f>
        <v>Sim</v>
      </c>
      <c r="H155" s="8" t="str">
        <f>VLOOKUP(A155,Planilha1!A:Y,23,FALSE)</f>
        <v>Sim</v>
      </c>
      <c r="I155" s="8" t="str">
        <f>VLOOKUP(A155,Planilha1!A:Y,24,FALSE)</f>
        <v>Não</v>
      </c>
      <c r="J155" s="8" t="str">
        <f>VLOOKUP(A155,Planilha1!A:Y,25,FALSE)</f>
        <v>Não</v>
      </c>
    </row>
    <row r="156" spans="1:10" x14ac:dyDescent="0.25">
      <c r="A156" s="9">
        <v>130115</v>
      </c>
      <c r="B156" s="13" t="s">
        <v>3665</v>
      </c>
      <c r="C156" s="10" t="s">
        <v>5</v>
      </c>
      <c r="D156" s="12" t="s">
        <v>58</v>
      </c>
      <c r="E156" s="8" t="str">
        <f>VLOOKUP(A156,Planilha1!A:Y,20,FALSE)</f>
        <v>Sim</v>
      </c>
      <c r="F156" s="8" t="str">
        <f>VLOOKUP(A156,Planilha1!A:Y,21,FALSE)</f>
        <v>Sim</v>
      </c>
      <c r="G156" s="8" t="str">
        <f>VLOOKUP(A156,Planilha1!A:Y,22,FALSE)</f>
        <v>Não</v>
      </c>
      <c r="H156" s="8" t="str">
        <f>VLOOKUP(A156,Planilha1!A:Y,23,FALSE)</f>
        <v>Sim</v>
      </c>
      <c r="I156" s="8" t="str">
        <f>VLOOKUP(A156,Planilha1!A:Y,24,FALSE)</f>
        <v>Não</v>
      </c>
      <c r="J156" s="8" t="str">
        <f>VLOOKUP(A156,Planilha1!A:Y,25,FALSE)</f>
        <v>Não</v>
      </c>
    </row>
    <row r="157" spans="1:10" x14ac:dyDescent="0.25">
      <c r="A157" s="9">
        <v>130120</v>
      </c>
      <c r="B157" s="13" t="s">
        <v>3666</v>
      </c>
      <c r="C157" s="10" t="s">
        <v>5</v>
      </c>
      <c r="D157" s="12" t="s">
        <v>54</v>
      </c>
      <c r="E157" s="8" t="str">
        <f>VLOOKUP(A157,Planilha1!A:Y,20,FALSE)</f>
        <v>Não</v>
      </c>
      <c r="F157" s="8" t="str">
        <f>VLOOKUP(A157,Planilha1!A:Y,21,FALSE)</f>
        <v>Não</v>
      </c>
      <c r="G157" s="8" t="str">
        <f>VLOOKUP(A157,Planilha1!A:Y,22,FALSE)</f>
        <v>Não</v>
      </c>
      <c r="H157" s="8" t="str">
        <f>VLOOKUP(A157,Planilha1!A:Y,23,FALSE)</f>
        <v>Não</v>
      </c>
      <c r="I157" s="8" t="str">
        <f>VLOOKUP(A157,Planilha1!A:Y,24,FALSE)</f>
        <v>Não</v>
      </c>
      <c r="J157" s="8" t="str">
        <f>VLOOKUP(A157,Planilha1!A:Y,25,FALSE)</f>
        <v>Não</v>
      </c>
    </row>
    <row r="158" spans="1:10" x14ac:dyDescent="0.25">
      <c r="A158" s="9">
        <v>130130</v>
      </c>
      <c r="B158" s="14" t="s">
        <v>3697</v>
      </c>
      <c r="C158" s="10" t="s">
        <v>5</v>
      </c>
      <c r="D158" s="12" t="s">
        <v>332</v>
      </c>
      <c r="E158" s="8" t="str">
        <f>VLOOKUP(A158,Planilha1!A:Y,20,FALSE)</f>
        <v>Não</v>
      </c>
      <c r="F158" s="8" t="str">
        <f>VLOOKUP(A158,Planilha1!A:Y,21,FALSE)</f>
        <v>Não</v>
      </c>
      <c r="G158" s="8" t="str">
        <f>VLOOKUP(A158,Planilha1!A:Y,22,FALSE)</f>
        <v>Não</v>
      </c>
      <c r="H158" s="8" t="str">
        <f>VLOOKUP(A158,Planilha1!A:Y,23,FALSE)</f>
        <v>Não</v>
      </c>
      <c r="I158" s="8" t="str">
        <f>VLOOKUP(A158,Planilha1!A:Y,24,FALSE)</f>
        <v>Não</v>
      </c>
      <c r="J158" s="8" t="str">
        <f>VLOOKUP(A158,Planilha1!A:Y,25,FALSE)</f>
        <v>Não</v>
      </c>
    </row>
    <row r="159" spans="1:10" x14ac:dyDescent="0.25">
      <c r="A159" s="9">
        <v>130140</v>
      </c>
      <c r="B159" s="13" t="s">
        <v>3667</v>
      </c>
      <c r="C159" s="10" t="s">
        <v>5</v>
      </c>
      <c r="D159" s="12" t="s">
        <v>42</v>
      </c>
      <c r="E159" s="8" t="str">
        <f>VLOOKUP(A159,Planilha1!A:Y,20,FALSE)</f>
        <v>Sim</v>
      </c>
      <c r="F159" s="8" t="str">
        <f>VLOOKUP(A159,Planilha1!A:Y,21,FALSE)</f>
        <v>Sim</v>
      </c>
      <c r="G159" s="8" t="str">
        <f>VLOOKUP(A159,Planilha1!A:Y,22,FALSE)</f>
        <v>Sim</v>
      </c>
      <c r="H159" s="8" t="str">
        <f>VLOOKUP(A159,Planilha1!A:Y,23,FALSE)</f>
        <v>Sim</v>
      </c>
      <c r="I159" s="8" t="str">
        <f>VLOOKUP(A159,Planilha1!A:Y,24,FALSE)</f>
        <v>Não</v>
      </c>
      <c r="J159" s="8" t="str">
        <f>VLOOKUP(A159,Planilha1!A:Y,25,FALSE)</f>
        <v>Não</v>
      </c>
    </row>
    <row r="160" spans="1:10" x14ac:dyDescent="0.25">
      <c r="A160" s="9">
        <v>130150</v>
      </c>
      <c r="B160" s="13" t="s">
        <v>3668</v>
      </c>
      <c r="C160" s="10" t="s">
        <v>5</v>
      </c>
      <c r="D160" s="12" t="s">
        <v>54</v>
      </c>
      <c r="E160" s="8" t="str">
        <f>VLOOKUP(A160,Planilha1!A:Y,20,FALSE)</f>
        <v>Não</v>
      </c>
      <c r="F160" s="8" t="str">
        <f>VLOOKUP(A160,Planilha1!A:Y,21,FALSE)</f>
        <v>Não</v>
      </c>
      <c r="G160" s="8" t="str">
        <f>VLOOKUP(A160,Planilha1!A:Y,22,FALSE)</f>
        <v>Não</v>
      </c>
      <c r="H160" s="8" t="str">
        <f>VLOOKUP(A160,Planilha1!A:Y,23,FALSE)</f>
        <v>Não</v>
      </c>
      <c r="I160" s="8" t="str">
        <f>VLOOKUP(A160,Planilha1!A:Y,24,FALSE)</f>
        <v>Não</v>
      </c>
      <c r="J160" s="8" t="str">
        <f>VLOOKUP(A160,Planilha1!A:Y,25,FALSE)</f>
        <v>Não</v>
      </c>
    </row>
    <row r="161" spans="1:10" x14ac:dyDescent="0.25">
      <c r="A161" s="9">
        <v>130160</v>
      </c>
      <c r="B161" s="13" t="s">
        <v>3669</v>
      </c>
      <c r="C161" s="10" t="s">
        <v>5</v>
      </c>
      <c r="D161" s="12" t="s">
        <v>72</v>
      </c>
      <c r="E161" s="8" t="str">
        <f>VLOOKUP(A161,Planilha1!A:Y,20,FALSE)</f>
        <v>Não</v>
      </c>
      <c r="F161" s="8" t="str">
        <f>VLOOKUP(A161,Planilha1!A:Y,21,FALSE)</f>
        <v>Sim</v>
      </c>
      <c r="G161" s="8" t="str">
        <f>VLOOKUP(A161,Planilha1!A:Y,22,FALSE)</f>
        <v>Sim</v>
      </c>
      <c r="H161" s="8" t="str">
        <f>VLOOKUP(A161,Planilha1!A:Y,23,FALSE)</f>
        <v>Sim</v>
      </c>
      <c r="I161" s="8" t="str">
        <f>VLOOKUP(A161,Planilha1!A:Y,24,FALSE)</f>
        <v>Não</v>
      </c>
      <c r="J161" s="8" t="str">
        <f>VLOOKUP(A161,Planilha1!A:Y,25,FALSE)</f>
        <v>Não</v>
      </c>
    </row>
    <row r="162" spans="1:10" x14ac:dyDescent="0.25">
      <c r="A162" s="9">
        <v>130165</v>
      </c>
      <c r="B162" s="14" t="s">
        <v>3698</v>
      </c>
      <c r="C162" s="10" t="s">
        <v>5</v>
      </c>
      <c r="D162" s="12" t="s">
        <v>332</v>
      </c>
      <c r="E162" s="8" t="str">
        <f>VLOOKUP(A162,Planilha1!A:Y,20,FALSE)</f>
        <v>Sim</v>
      </c>
      <c r="F162" s="8" t="str">
        <f>VLOOKUP(A162,Planilha1!A:Y,21,FALSE)</f>
        <v>Sim</v>
      </c>
      <c r="G162" s="8" t="str">
        <f>VLOOKUP(A162,Planilha1!A:Y,22,FALSE)</f>
        <v>Sim</v>
      </c>
      <c r="H162" s="8" t="str">
        <f>VLOOKUP(A162,Planilha1!A:Y,23,FALSE)</f>
        <v>Sim</v>
      </c>
      <c r="I162" s="8" t="str">
        <f>VLOOKUP(A162,Planilha1!A:Y,24,FALSE)</f>
        <v>Não</v>
      </c>
      <c r="J162" s="8" t="str">
        <f>VLOOKUP(A162,Planilha1!A:Y,25,FALSE)</f>
        <v>Não</v>
      </c>
    </row>
    <row r="163" spans="1:10" x14ac:dyDescent="0.25">
      <c r="A163" s="9">
        <v>130170</v>
      </c>
      <c r="B163" s="13" t="s">
        <v>2740</v>
      </c>
      <c r="C163" s="10" t="s">
        <v>5</v>
      </c>
      <c r="D163" s="12" t="s">
        <v>58</v>
      </c>
      <c r="E163" s="8" t="str">
        <f>VLOOKUP(A163,Planilha1!A:Y,20,FALSE)</f>
        <v>Sim</v>
      </c>
      <c r="F163" s="8" t="str">
        <f>VLOOKUP(A163,Planilha1!A:Y,21,FALSE)</f>
        <v>Sim</v>
      </c>
      <c r="G163" s="8" t="str">
        <f>VLOOKUP(A163,Planilha1!A:Y,22,FALSE)</f>
        <v>Sim</v>
      </c>
      <c r="H163" s="8" t="str">
        <f>VLOOKUP(A163,Planilha1!A:Y,23,FALSE)</f>
        <v>Sim</v>
      </c>
      <c r="I163" s="8" t="str">
        <f>VLOOKUP(A163,Planilha1!A:Y,24,FALSE)</f>
        <v>Não</v>
      </c>
      <c r="J163" s="8" t="str">
        <f>VLOOKUP(A163,Planilha1!A:Y,25,FALSE)</f>
        <v>Não</v>
      </c>
    </row>
    <row r="164" spans="1:10" x14ac:dyDescent="0.25">
      <c r="A164" s="9">
        <v>130180</v>
      </c>
      <c r="B164" s="13" t="s">
        <v>3670</v>
      </c>
      <c r="C164" s="10" t="s">
        <v>5</v>
      </c>
      <c r="D164" s="12" t="s">
        <v>54</v>
      </c>
      <c r="E164" s="8" t="str">
        <f>VLOOKUP(A164,Planilha1!A:Y,20,FALSE)</f>
        <v>Sim</v>
      </c>
      <c r="F164" s="8" t="str">
        <f>VLOOKUP(A164,Planilha1!A:Y,21,FALSE)</f>
        <v>Sim</v>
      </c>
      <c r="G164" s="8" t="str">
        <f>VLOOKUP(A164,Planilha1!A:Y,22,FALSE)</f>
        <v>Não</v>
      </c>
      <c r="H164" s="8" t="str">
        <f>VLOOKUP(A164,Planilha1!A:Y,23,FALSE)</f>
        <v>Sim</v>
      </c>
      <c r="I164" s="8" t="str">
        <f>VLOOKUP(A164,Planilha1!A:Y,24,FALSE)</f>
        <v>Não</v>
      </c>
      <c r="J164" s="8" t="str">
        <f>VLOOKUP(A164,Planilha1!A:Y,25,FALSE)</f>
        <v>Não</v>
      </c>
    </row>
    <row r="165" spans="1:10" x14ac:dyDescent="0.25">
      <c r="A165" s="9">
        <v>130185</v>
      </c>
      <c r="B165" s="14" t="s">
        <v>3769</v>
      </c>
      <c r="C165" s="10" t="s">
        <v>5</v>
      </c>
      <c r="D165" s="12" t="s">
        <v>4160</v>
      </c>
      <c r="E165" s="8" t="str">
        <f>VLOOKUP(A165,Planilha1!A:Y,20,FALSE)</f>
        <v>Sim</v>
      </c>
      <c r="F165" s="8" t="str">
        <f>VLOOKUP(A165,Planilha1!A:Y,21,FALSE)</f>
        <v>Sim</v>
      </c>
      <c r="G165" s="8" t="str">
        <f>VLOOKUP(A165,Planilha1!A:Y,22,FALSE)</f>
        <v>Sim</v>
      </c>
      <c r="H165" s="8" t="str">
        <f>VLOOKUP(A165,Planilha1!A:Y,23,FALSE)</f>
        <v>Sim</v>
      </c>
      <c r="I165" s="8" t="str">
        <f>VLOOKUP(A165,Planilha1!A:Y,24,FALSE)</f>
        <v>Não</v>
      </c>
      <c r="J165" s="8" t="str">
        <f>VLOOKUP(A165,Planilha1!A:Y,25,FALSE)</f>
        <v>Não</v>
      </c>
    </row>
    <row r="166" spans="1:10" x14ac:dyDescent="0.25">
      <c r="A166" s="9">
        <v>130190</v>
      </c>
      <c r="B166" s="14" t="s">
        <v>3770</v>
      </c>
      <c r="C166" s="10" t="s">
        <v>5</v>
      </c>
      <c r="D166" s="12" t="s">
        <v>4160</v>
      </c>
      <c r="E166" s="8" t="str">
        <f>VLOOKUP(A166,Planilha1!A:Y,20,FALSE)</f>
        <v>Sim</v>
      </c>
      <c r="F166" s="8" t="str">
        <f>VLOOKUP(A166,Planilha1!A:Y,21,FALSE)</f>
        <v>Sim</v>
      </c>
      <c r="G166" s="8" t="str">
        <f>VLOOKUP(A166,Planilha1!A:Y,22,FALSE)</f>
        <v>Não</v>
      </c>
      <c r="H166" s="8" t="str">
        <f>VLOOKUP(A166,Planilha1!A:Y,23,FALSE)</f>
        <v>Sim</v>
      </c>
      <c r="I166" s="8" t="str">
        <f>VLOOKUP(A166,Planilha1!A:Y,24,FALSE)</f>
        <v>Não</v>
      </c>
      <c r="J166" s="8" t="str">
        <f>VLOOKUP(A166,Planilha1!A:Y,25,FALSE)</f>
        <v>Não</v>
      </c>
    </row>
    <row r="167" spans="1:10" x14ac:dyDescent="0.25">
      <c r="A167" s="9">
        <v>130195</v>
      </c>
      <c r="B167" s="13" t="s">
        <v>3671</v>
      </c>
      <c r="C167" s="10" t="s">
        <v>5</v>
      </c>
      <c r="D167" s="12" t="s">
        <v>54</v>
      </c>
      <c r="E167" s="8" t="str">
        <f>VLOOKUP(A167,Planilha1!A:Y,20,FALSE)</f>
        <v>Não</v>
      </c>
      <c r="F167" s="8" t="str">
        <f>VLOOKUP(A167,Planilha1!A:Y,21,FALSE)</f>
        <v>Sim</v>
      </c>
      <c r="G167" s="8" t="str">
        <f>VLOOKUP(A167,Planilha1!A:Y,22,FALSE)</f>
        <v>Não</v>
      </c>
      <c r="H167" s="8" t="str">
        <f>VLOOKUP(A167,Planilha1!A:Y,23,FALSE)</f>
        <v>Sim</v>
      </c>
      <c r="I167" s="8" t="str">
        <f>VLOOKUP(A167,Planilha1!A:Y,24,FALSE)</f>
        <v>Não</v>
      </c>
      <c r="J167" s="8" t="str">
        <f>VLOOKUP(A167,Planilha1!A:Y,25,FALSE)</f>
        <v>Não</v>
      </c>
    </row>
    <row r="168" spans="1:10" x14ac:dyDescent="0.25">
      <c r="A168" s="9">
        <v>130200</v>
      </c>
      <c r="B168" s="13" t="s">
        <v>3672</v>
      </c>
      <c r="C168" s="10" t="s">
        <v>5</v>
      </c>
      <c r="D168" s="12" t="s">
        <v>72</v>
      </c>
      <c r="E168" s="8" t="str">
        <f>VLOOKUP(A168,Planilha1!A:Y,20,FALSE)</f>
        <v>Sim</v>
      </c>
      <c r="F168" s="8" t="str">
        <f>VLOOKUP(A168,Planilha1!A:Y,21,FALSE)</f>
        <v>Sim</v>
      </c>
      <c r="G168" s="8" t="str">
        <f>VLOOKUP(A168,Planilha1!A:Y,22,FALSE)</f>
        <v>Sim</v>
      </c>
      <c r="H168" s="8" t="str">
        <f>VLOOKUP(A168,Planilha1!A:Y,23,FALSE)</f>
        <v>Sim</v>
      </c>
      <c r="I168" s="8" t="str">
        <f>VLOOKUP(A168,Planilha1!A:Y,24,FALSE)</f>
        <v>Não</v>
      </c>
      <c r="J168" s="8" t="str">
        <f>VLOOKUP(A168,Planilha1!A:Y,25,FALSE)</f>
        <v>Não</v>
      </c>
    </row>
    <row r="169" spans="1:10" x14ac:dyDescent="0.25">
      <c r="A169" s="9">
        <v>130210</v>
      </c>
      <c r="B169" s="13" t="s">
        <v>2290</v>
      </c>
      <c r="C169" s="10" t="s">
        <v>5</v>
      </c>
      <c r="D169" s="12" t="s">
        <v>54</v>
      </c>
      <c r="E169" s="8" t="str">
        <f>VLOOKUP(A169,Planilha1!A:Y,20,FALSE)</f>
        <v>Não</v>
      </c>
      <c r="F169" s="8" t="str">
        <f>VLOOKUP(A169,Planilha1!A:Y,21,FALSE)</f>
        <v>Não</v>
      </c>
      <c r="G169" s="8" t="str">
        <f>VLOOKUP(A169,Planilha1!A:Y,22,FALSE)</f>
        <v>Não</v>
      </c>
      <c r="H169" s="8" t="str">
        <f>VLOOKUP(A169,Planilha1!A:Y,23,FALSE)</f>
        <v>Não</v>
      </c>
      <c r="I169" s="8" t="str">
        <f>VLOOKUP(A169,Planilha1!A:Y,24,FALSE)</f>
        <v>Não</v>
      </c>
      <c r="J169" s="8" t="str">
        <f>VLOOKUP(A169,Planilha1!A:Y,25,FALSE)</f>
        <v>Não</v>
      </c>
    </row>
    <row r="170" spans="1:10" x14ac:dyDescent="0.25">
      <c r="A170" s="9">
        <v>130220</v>
      </c>
      <c r="B170" s="13" t="s">
        <v>3673</v>
      </c>
      <c r="C170" s="10" t="s">
        <v>5</v>
      </c>
      <c r="D170" s="12" t="s">
        <v>54</v>
      </c>
      <c r="E170" s="8" t="str">
        <f>VLOOKUP(A170,Planilha1!A:Y,20,FALSE)</f>
        <v>Não</v>
      </c>
      <c r="F170" s="8" t="str">
        <f>VLOOKUP(A170,Planilha1!A:Y,21,FALSE)</f>
        <v>Não</v>
      </c>
      <c r="G170" s="8" t="str">
        <f>VLOOKUP(A170,Planilha1!A:Y,22,FALSE)</f>
        <v>Não</v>
      </c>
      <c r="H170" s="8" t="str">
        <f>VLOOKUP(A170,Planilha1!A:Y,23,FALSE)</f>
        <v>Não</v>
      </c>
      <c r="I170" s="8" t="str">
        <f>VLOOKUP(A170,Planilha1!A:Y,24,FALSE)</f>
        <v>Não</v>
      </c>
      <c r="J170" s="8" t="str">
        <f>VLOOKUP(A170,Planilha1!A:Y,25,FALSE)</f>
        <v>Não</v>
      </c>
    </row>
    <row r="171" spans="1:10" x14ac:dyDescent="0.25">
      <c r="A171" s="9">
        <v>130230</v>
      </c>
      <c r="B171" s="13" t="s">
        <v>3674</v>
      </c>
      <c r="C171" s="10" t="s">
        <v>5</v>
      </c>
      <c r="D171" s="12" t="s">
        <v>40</v>
      </c>
      <c r="E171" s="8" t="str">
        <f>VLOOKUP(A171,Planilha1!A:Y,20,FALSE)</f>
        <v>Não</v>
      </c>
      <c r="F171" s="8" t="str">
        <f>VLOOKUP(A171,Planilha1!A:Y,21,FALSE)</f>
        <v>Não</v>
      </c>
      <c r="G171" s="8" t="str">
        <f>VLOOKUP(A171,Planilha1!A:Y,22,FALSE)</f>
        <v>Não</v>
      </c>
      <c r="H171" s="8" t="str">
        <f>VLOOKUP(A171,Planilha1!A:Y,23,FALSE)</f>
        <v>Não</v>
      </c>
      <c r="I171" s="8" t="str">
        <f>VLOOKUP(A171,Planilha1!A:Y,24,FALSE)</f>
        <v>Não</v>
      </c>
      <c r="J171" s="8" t="str">
        <f>VLOOKUP(A171,Planilha1!A:Y,25,FALSE)</f>
        <v>Não</v>
      </c>
    </row>
    <row r="172" spans="1:10" x14ac:dyDescent="0.25">
      <c r="A172" s="9">
        <v>130240</v>
      </c>
      <c r="B172" s="13" t="s">
        <v>3675</v>
      </c>
      <c r="C172" s="10" t="s">
        <v>5</v>
      </c>
      <c r="D172" s="12" t="s">
        <v>72</v>
      </c>
      <c r="E172" s="8" t="str">
        <f>VLOOKUP(A172,Planilha1!A:Y,20,FALSE)</f>
        <v>Não</v>
      </c>
      <c r="F172" s="8" t="str">
        <f>VLOOKUP(A172,Planilha1!A:Y,21,FALSE)</f>
        <v>Não</v>
      </c>
      <c r="G172" s="8" t="str">
        <f>VLOOKUP(A172,Planilha1!A:Y,22,FALSE)</f>
        <v>Não</v>
      </c>
      <c r="H172" s="8" t="str">
        <f>VLOOKUP(A172,Planilha1!A:Y,23,FALSE)</f>
        <v>Sim</v>
      </c>
      <c r="I172" s="8" t="str">
        <f>VLOOKUP(A172,Planilha1!A:Y,24,FALSE)</f>
        <v>Não</v>
      </c>
      <c r="J172" s="8" t="str">
        <f>VLOOKUP(A172,Planilha1!A:Y,25,FALSE)</f>
        <v>Não</v>
      </c>
    </row>
    <row r="173" spans="1:10" x14ac:dyDescent="0.25">
      <c r="A173" s="9">
        <v>130250</v>
      </c>
      <c r="B173" s="13" t="s">
        <v>3676</v>
      </c>
      <c r="C173" s="10" t="s">
        <v>5</v>
      </c>
      <c r="D173" s="12" t="s">
        <v>72</v>
      </c>
      <c r="E173" s="8" t="str">
        <f>VLOOKUP(A173,Planilha1!A:Y,20,FALSE)</f>
        <v>Não</v>
      </c>
      <c r="F173" s="8" t="str">
        <f>VLOOKUP(A173,Planilha1!A:Y,21,FALSE)</f>
        <v>Sim</v>
      </c>
      <c r="G173" s="8" t="str">
        <f>VLOOKUP(A173,Planilha1!A:Y,22,FALSE)</f>
        <v>Não</v>
      </c>
      <c r="H173" s="8" t="str">
        <f>VLOOKUP(A173,Planilha1!A:Y,23,FALSE)</f>
        <v>Sim</v>
      </c>
      <c r="I173" s="8" t="str">
        <f>VLOOKUP(A173,Planilha1!A:Y,24,FALSE)</f>
        <v>Não</v>
      </c>
      <c r="J173" s="8" t="str">
        <f>VLOOKUP(A173,Planilha1!A:Y,25,FALSE)</f>
        <v>Não</v>
      </c>
    </row>
    <row r="174" spans="1:10" x14ac:dyDescent="0.25">
      <c r="A174" s="9">
        <v>130255</v>
      </c>
      <c r="B174" s="14" t="s">
        <v>3699</v>
      </c>
      <c r="C174" s="10" t="s">
        <v>5</v>
      </c>
      <c r="D174" s="12" t="s">
        <v>332</v>
      </c>
      <c r="E174" s="8" t="str">
        <f>VLOOKUP(A174,Planilha1!A:Y,20,FALSE)</f>
        <v>Sim</v>
      </c>
      <c r="F174" s="8" t="str">
        <f>VLOOKUP(A174,Planilha1!A:Y,21,FALSE)</f>
        <v>Sim</v>
      </c>
      <c r="G174" s="8" t="str">
        <f>VLOOKUP(A174,Planilha1!A:Y,22,FALSE)</f>
        <v>Sim</v>
      </c>
      <c r="H174" s="8" t="str">
        <f>VLOOKUP(A174,Planilha1!A:Y,23,FALSE)</f>
        <v>Sim</v>
      </c>
      <c r="I174" s="8" t="str">
        <f>VLOOKUP(A174,Planilha1!A:Y,24,FALSE)</f>
        <v>Não</v>
      </c>
      <c r="J174" s="8" t="str">
        <f>VLOOKUP(A174,Planilha1!A:Y,25,FALSE)</f>
        <v>Não</v>
      </c>
    </row>
    <row r="175" spans="1:10" x14ac:dyDescent="0.25">
      <c r="A175" s="9">
        <v>130270</v>
      </c>
      <c r="B175" s="13" t="s">
        <v>3677</v>
      </c>
      <c r="C175" s="10" t="s">
        <v>5</v>
      </c>
      <c r="D175" s="12" t="s">
        <v>54</v>
      </c>
      <c r="E175" s="8" t="str">
        <f>VLOOKUP(A175,Planilha1!A:Y,20,FALSE)</f>
        <v>Sim</v>
      </c>
      <c r="F175" s="8" t="str">
        <f>VLOOKUP(A175,Planilha1!A:Y,21,FALSE)</f>
        <v>Sim</v>
      </c>
      <c r="G175" s="8" t="str">
        <f>VLOOKUP(A175,Planilha1!A:Y,22,FALSE)</f>
        <v>Sim</v>
      </c>
      <c r="H175" s="8" t="str">
        <f>VLOOKUP(A175,Planilha1!A:Y,23,FALSE)</f>
        <v>Sim</v>
      </c>
      <c r="I175" s="8" t="str">
        <f>VLOOKUP(A175,Planilha1!A:Y,24,FALSE)</f>
        <v>Não</v>
      </c>
      <c r="J175" s="8" t="str">
        <f>VLOOKUP(A175,Planilha1!A:Y,25,FALSE)</f>
        <v>Não</v>
      </c>
    </row>
    <row r="176" spans="1:10" x14ac:dyDescent="0.25">
      <c r="A176" s="9">
        <v>130280</v>
      </c>
      <c r="B176" s="13" t="s">
        <v>3678</v>
      </c>
      <c r="C176" s="10" t="s">
        <v>5</v>
      </c>
      <c r="D176" s="12" t="s">
        <v>65</v>
      </c>
      <c r="E176" s="8" t="str">
        <f>VLOOKUP(A176,Planilha1!A:Y,20,FALSE)</f>
        <v>Sim</v>
      </c>
      <c r="F176" s="8" t="str">
        <f>VLOOKUP(A176,Planilha1!A:Y,21,FALSE)</f>
        <v>Sim</v>
      </c>
      <c r="G176" s="8" t="str">
        <f>VLOOKUP(A176,Planilha1!A:Y,22,FALSE)</f>
        <v>Sim</v>
      </c>
      <c r="H176" s="8" t="str">
        <f>VLOOKUP(A176,Planilha1!A:Y,23,FALSE)</f>
        <v>Sim</v>
      </c>
      <c r="I176" s="8" t="str">
        <f>VLOOKUP(A176,Planilha1!A:Y,24,FALSE)</f>
        <v>Não</v>
      </c>
      <c r="J176" s="8" t="str">
        <f>VLOOKUP(A176,Planilha1!A:Y,25,FALSE)</f>
        <v>Não</v>
      </c>
    </row>
    <row r="177" spans="1:10" x14ac:dyDescent="0.25">
      <c r="A177" s="9">
        <v>130290</v>
      </c>
      <c r="B177" s="13" t="s">
        <v>3679</v>
      </c>
      <c r="C177" s="10" t="s">
        <v>5</v>
      </c>
      <c r="D177" s="12" t="s">
        <v>40</v>
      </c>
      <c r="E177" s="8" t="str">
        <f>VLOOKUP(A177,Planilha1!A:Y,20,FALSE)</f>
        <v>Não</v>
      </c>
      <c r="F177" s="8" t="str">
        <f>VLOOKUP(A177,Planilha1!A:Y,21,FALSE)</f>
        <v>Não</v>
      </c>
      <c r="G177" s="8" t="str">
        <f>VLOOKUP(A177,Planilha1!A:Y,22,FALSE)</f>
        <v>Não</v>
      </c>
      <c r="H177" s="8" t="str">
        <f>VLOOKUP(A177,Planilha1!A:Y,23,FALSE)</f>
        <v>Não</v>
      </c>
      <c r="I177" s="8" t="str">
        <f>VLOOKUP(A177,Planilha1!A:Y,24,FALSE)</f>
        <v>Não</v>
      </c>
      <c r="J177" s="8" t="str">
        <f>VLOOKUP(A177,Planilha1!A:Y,25,FALSE)</f>
        <v>Não</v>
      </c>
    </row>
    <row r="178" spans="1:10" x14ac:dyDescent="0.25">
      <c r="A178" s="9">
        <v>130300</v>
      </c>
      <c r="B178" s="13" t="s">
        <v>3680</v>
      </c>
      <c r="C178" s="10" t="s">
        <v>5</v>
      </c>
      <c r="D178" s="12" t="s">
        <v>40</v>
      </c>
      <c r="E178" s="8" t="str">
        <f>VLOOKUP(A178,Planilha1!A:Y,20,FALSE)</f>
        <v>Não</v>
      </c>
      <c r="F178" s="8" t="str">
        <f>VLOOKUP(A178,Planilha1!A:Y,21,FALSE)</f>
        <v>Sim</v>
      </c>
      <c r="G178" s="8" t="str">
        <f>VLOOKUP(A178,Planilha1!A:Y,22,FALSE)</f>
        <v>Não</v>
      </c>
      <c r="H178" s="8" t="str">
        <f>VLOOKUP(A178,Planilha1!A:Y,23,FALSE)</f>
        <v>Sim</v>
      </c>
      <c r="I178" s="8" t="str">
        <f>VLOOKUP(A178,Planilha1!A:Y,24,FALSE)</f>
        <v>Não</v>
      </c>
      <c r="J178" s="8" t="str">
        <f>VLOOKUP(A178,Planilha1!A:Y,25,FALSE)</f>
        <v>Não</v>
      </c>
    </row>
    <row r="179" spans="1:10" x14ac:dyDescent="0.25">
      <c r="A179" s="9">
        <v>130310</v>
      </c>
      <c r="B179" s="13" t="s">
        <v>3681</v>
      </c>
      <c r="C179" s="10" t="s">
        <v>5</v>
      </c>
      <c r="D179" s="12" t="s">
        <v>40</v>
      </c>
      <c r="E179" s="8" t="str">
        <f>VLOOKUP(A179,Planilha1!A:Y,20,FALSE)</f>
        <v>Não</v>
      </c>
      <c r="F179" s="8" t="str">
        <f>VLOOKUP(A179,Planilha1!A:Y,21,FALSE)</f>
        <v>Não</v>
      </c>
      <c r="G179" s="8" t="str">
        <f>VLOOKUP(A179,Planilha1!A:Y,22,FALSE)</f>
        <v>Não</v>
      </c>
      <c r="H179" s="8" t="str">
        <f>VLOOKUP(A179,Planilha1!A:Y,23,FALSE)</f>
        <v>Não</v>
      </c>
      <c r="I179" s="8" t="str">
        <f>VLOOKUP(A179,Planilha1!A:Y,24,FALSE)</f>
        <v>Não</v>
      </c>
      <c r="J179" s="8" t="str">
        <f>VLOOKUP(A179,Planilha1!A:Y,25,FALSE)</f>
        <v>Não</v>
      </c>
    </row>
    <row r="180" spans="1:10" x14ac:dyDescent="0.25">
      <c r="A180" s="9">
        <v>130320</v>
      </c>
      <c r="B180" s="14" t="s">
        <v>3700</v>
      </c>
      <c r="C180" s="10" t="s">
        <v>5</v>
      </c>
      <c r="D180" s="12" t="s">
        <v>332</v>
      </c>
      <c r="E180" s="8" t="str">
        <f>VLOOKUP(A180,Planilha1!A:Y,20,FALSE)</f>
        <v>Sim</v>
      </c>
      <c r="F180" s="8" t="str">
        <f>VLOOKUP(A180,Planilha1!A:Y,21,FALSE)</f>
        <v>Sim</v>
      </c>
      <c r="G180" s="8" t="str">
        <f>VLOOKUP(A180,Planilha1!A:Y,22,FALSE)</f>
        <v>Sim</v>
      </c>
      <c r="H180" s="8" t="str">
        <f>VLOOKUP(A180,Planilha1!A:Y,23,FALSE)</f>
        <v>Sim</v>
      </c>
      <c r="I180" s="8" t="str">
        <f>VLOOKUP(A180,Planilha1!A:Y,24,FALSE)</f>
        <v>Não</v>
      </c>
      <c r="J180" s="8" t="str">
        <f>VLOOKUP(A180,Planilha1!A:Y,25,FALSE)</f>
        <v>Não</v>
      </c>
    </row>
    <row r="181" spans="1:10" x14ac:dyDescent="0.25">
      <c r="A181" s="9">
        <v>130330</v>
      </c>
      <c r="B181" s="13" t="s">
        <v>3682</v>
      </c>
      <c r="C181" s="10" t="s">
        <v>5</v>
      </c>
      <c r="D181" s="12" t="s">
        <v>58</v>
      </c>
      <c r="E181" s="8" t="str">
        <f>VLOOKUP(A181,Planilha1!A:Y,20,FALSE)</f>
        <v>Não</v>
      </c>
      <c r="F181" s="8" t="str">
        <f>VLOOKUP(A181,Planilha1!A:Y,21,FALSE)</f>
        <v>Sim</v>
      </c>
      <c r="G181" s="8" t="str">
        <f>VLOOKUP(A181,Planilha1!A:Y,22,FALSE)</f>
        <v>Não</v>
      </c>
      <c r="H181" s="8" t="str">
        <f>VLOOKUP(A181,Planilha1!A:Y,23,FALSE)</f>
        <v>Sim</v>
      </c>
      <c r="I181" s="8" t="str">
        <f>VLOOKUP(A181,Planilha1!A:Y,24,FALSE)</f>
        <v>Não</v>
      </c>
      <c r="J181" s="8" t="str">
        <f>VLOOKUP(A181,Planilha1!A:Y,25,FALSE)</f>
        <v>Não</v>
      </c>
    </row>
    <row r="182" spans="1:10" x14ac:dyDescent="0.25">
      <c r="A182" s="9">
        <v>130340</v>
      </c>
      <c r="B182" s="13" t="s">
        <v>3683</v>
      </c>
      <c r="C182" s="10" t="s">
        <v>5</v>
      </c>
      <c r="D182" s="12" t="s">
        <v>54</v>
      </c>
      <c r="E182" s="8" t="str">
        <f>VLOOKUP(A182,Planilha1!A:Y,20,FALSE)</f>
        <v>Não</v>
      </c>
      <c r="F182" s="8" t="str">
        <f>VLOOKUP(A182,Planilha1!A:Y,21,FALSE)</f>
        <v>Não</v>
      </c>
      <c r="G182" s="8" t="str">
        <f>VLOOKUP(A182,Planilha1!A:Y,22,FALSE)</f>
        <v>Sim</v>
      </c>
      <c r="H182" s="8" t="str">
        <f>VLOOKUP(A182,Planilha1!A:Y,23,FALSE)</f>
        <v>Sim</v>
      </c>
      <c r="I182" s="8" t="str">
        <f>VLOOKUP(A182,Planilha1!A:Y,24,FALSE)</f>
        <v>Não</v>
      </c>
      <c r="J182" s="8" t="str">
        <f>VLOOKUP(A182,Planilha1!A:Y,25,FALSE)</f>
        <v>Não</v>
      </c>
    </row>
    <row r="183" spans="1:10" x14ac:dyDescent="0.25">
      <c r="A183" s="9">
        <v>130350</v>
      </c>
      <c r="B183" s="13" t="s">
        <v>3684</v>
      </c>
      <c r="C183" s="10" t="s">
        <v>5</v>
      </c>
      <c r="D183" s="12" t="s">
        <v>40</v>
      </c>
      <c r="E183" s="8" t="str">
        <f>VLOOKUP(A183,Planilha1!A:Y,20,FALSE)</f>
        <v>Não</v>
      </c>
      <c r="F183" s="8" t="str">
        <f>VLOOKUP(A183,Planilha1!A:Y,21,FALSE)</f>
        <v>Não</v>
      </c>
      <c r="G183" s="8" t="str">
        <f>VLOOKUP(A183,Planilha1!A:Y,22,FALSE)</f>
        <v>Não</v>
      </c>
      <c r="H183" s="8" t="str">
        <f>VLOOKUP(A183,Planilha1!A:Y,23,FALSE)</f>
        <v>Não</v>
      </c>
      <c r="I183" s="8" t="str">
        <f>VLOOKUP(A183,Planilha1!A:Y,24,FALSE)</f>
        <v>Não</v>
      </c>
      <c r="J183" s="8" t="str">
        <f>VLOOKUP(A183,Planilha1!A:Y,25,FALSE)</f>
        <v>Não</v>
      </c>
    </row>
    <row r="184" spans="1:10" x14ac:dyDescent="0.25">
      <c r="A184" s="9">
        <v>130353</v>
      </c>
      <c r="B184" s="14" t="s">
        <v>3771</v>
      </c>
      <c r="C184" s="10" t="s">
        <v>5</v>
      </c>
      <c r="D184" s="12" t="s">
        <v>4160</v>
      </c>
      <c r="E184" s="8" t="str">
        <f>VLOOKUP(A184,Planilha1!A:Y,20,FALSE)</f>
        <v>Sim</v>
      </c>
      <c r="F184" s="8" t="str">
        <f>VLOOKUP(A184,Planilha1!A:Y,21,FALSE)</f>
        <v>Sim</v>
      </c>
      <c r="G184" s="8" t="str">
        <f>VLOOKUP(A184,Planilha1!A:Y,22,FALSE)</f>
        <v>Não</v>
      </c>
      <c r="H184" s="8" t="str">
        <f>VLOOKUP(A184,Planilha1!A:Y,23,FALSE)</f>
        <v>Sim</v>
      </c>
      <c r="I184" s="8" t="str">
        <f>VLOOKUP(A184,Planilha1!A:Y,24,FALSE)</f>
        <v>Não</v>
      </c>
      <c r="J184" s="8" t="str">
        <f>VLOOKUP(A184,Planilha1!A:Y,25,FALSE)</f>
        <v>Não</v>
      </c>
    </row>
    <row r="185" spans="1:10" x14ac:dyDescent="0.25">
      <c r="A185" s="9">
        <v>130356</v>
      </c>
      <c r="B185" s="14" t="s">
        <v>3772</v>
      </c>
      <c r="C185" s="10" t="s">
        <v>5</v>
      </c>
      <c r="D185" s="12" t="s">
        <v>4160</v>
      </c>
      <c r="E185" s="8" t="str">
        <f>VLOOKUP(A185,Planilha1!A:Y,20,FALSE)</f>
        <v>Não</v>
      </c>
      <c r="F185" s="8" t="str">
        <f>VLOOKUP(A185,Planilha1!A:Y,21,FALSE)</f>
        <v>Não</v>
      </c>
      <c r="G185" s="8" t="str">
        <f>VLOOKUP(A185,Planilha1!A:Y,22,FALSE)</f>
        <v>Não</v>
      </c>
      <c r="H185" s="8" t="str">
        <f>VLOOKUP(A185,Planilha1!A:Y,23,FALSE)</f>
        <v>Não</v>
      </c>
      <c r="I185" s="8" t="str">
        <f>VLOOKUP(A185,Planilha1!A:Y,24,FALSE)</f>
        <v>Não</v>
      </c>
      <c r="J185" s="8" t="str">
        <f>VLOOKUP(A185,Planilha1!A:Y,25,FALSE)</f>
        <v>Não</v>
      </c>
    </row>
    <row r="186" spans="1:10" x14ac:dyDescent="0.25">
      <c r="A186" s="9">
        <v>130360</v>
      </c>
      <c r="B186" s="13" t="s">
        <v>3685</v>
      </c>
      <c r="C186" s="10" t="s">
        <v>5</v>
      </c>
      <c r="D186" s="12" t="s">
        <v>54</v>
      </c>
      <c r="E186" s="8" t="str">
        <f>VLOOKUP(A186,Planilha1!A:Y,20,FALSE)</f>
        <v>Não</v>
      </c>
      <c r="F186" s="8" t="str">
        <f>VLOOKUP(A186,Planilha1!A:Y,21,FALSE)</f>
        <v>Não</v>
      </c>
      <c r="G186" s="8" t="str">
        <f>VLOOKUP(A186,Planilha1!A:Y,22,FALSE)</f>
        <v>Não</v>
      </c>
      <c r="H186" s="8" t="str">
        <f>VLOOKUP(A186,Planilha1!A:Y,23,FALSE)</f>
        <v>Não</v>
      </c>
      <c r="I186" s="8" t="str">
        <f>VLOOKUP(A186,Planilha1!A:Y,24,FALSE)</f>
        <v>Não</v>
      </c>
      <c r="J186" s="8" t="str">
        <f>VLOOKUP(A186,Planilha1!A:Y,25,FALSE)</f>
        <v>Não</v>
      </c>
    </row>
    <row r="187" spans="1:10" x14ac:dyDescent="0.25">
      <c r="A187" s="9">
        <v>130370</v>
      </c>
      <c r="B187" s="13" t="s">
        <v>3686</v>
      </c>
      <c r="C187" s="10" t="s">
        <v>5</v>
      </c>
      <c r="D187" s="12" t="s">
        <v>65</v>
      </c>
      <c r="E187" s="8" t="str">
        <f>VLOOKUP(A187,Planilha1!A:Y,20,FALSE)</f>
        <v>Não</v>
      </c>
      <c r="F187" s="8" t="str">
        <f>VLOOKUP(A187,Planilha1!A:Y,21,FALSE)</f>
        <v>Não</v>
      </c>
      <c r="G187" s="8" t="str">
        <f>VLOOKUP(A187,Planilha1!A:Y,22,FALSE)</f>
        <v>Sim</v>
      </c>
      <c r="H187" s="8" t="str">
        <f>VLOOKUP(A187,Planilha1!A:Y,23,FALSE)</f>
        <v>Sim</v>
      </c>
      <c r="I187" s="8" t="str">
        <f>VLOOKUP(A187,Planilha1!A:Y,24,FALSE)</f>
        <v>Não</v>
      </c>
      <c r="J187" s="8" t="str">
        <f>VLOOKUP(A187,Planilha1!A:Y,25,FALSE)</f>
        <v>Não</v>
      </c>
    </row>
    <row r="188" spans="1:10" x14ac:dyDescent="0.25">
      <c r="A188" s="9">
        <v>130380</v>
      </c>
      <c r="B188" s="13" t="s">
        <v>3687</v>
      </c>
      <c r="C188" s="10" t="s">
        <v>5</v>
      </c>
      <c r="D188" s="12" t="s">
        <v>42</v>
      </c>
      <c r="E188" s="8" t="str">
        <f>VLOOKUP(A188,Planilha1!A:Y,20,FALSE)</f>
        <v>Não</v>
      </c>
      <c r="F188" s="8" t="str">
        <f>VLOOKUP(A188,Planilha1!A:Y,21,FALSE)</f>
        <v>Sim</v>
      </c>
      <c r="G188" s="8" t="str">
        <f>VLOOKUP(A188,Planilha1!A:Y,22,FALSE)</f>
        <v>Não</v>
      </c>
      <c r="H188" s="8" t="str">
        <f>VLOOKUP(A188,Planilha1!A:Y,23,FALSE)</f>
        <v>Sim</v>
      </c>
      <c r="I188" s="8" t="str">
        <f>VLOOKUP(A188,Planilha1!A:Y,24,FALSE)</f>
        <v>Não</v>
      </c>
      <c r="J188" s="8" t="str">
        <f>VLOOKUP(A188,Planilha1!A:Y,25,FALSE)</f>
        <v>Não</v>
      </c>
    </row>
    <row r="189" spans="1:10" x14ac:dyDescent="0.25">
      <c r="A189" s="9">
        <v>130390</v>
      </c>
      <c r="B189" s="13" t="s">
        <v>3688</v>
      </c>
      <c r="C189" s="10" t="s">
        <v>5</v>
      </c>
      <c r="D189" s="12" t="s">
        <v>54</v>
      </c>
      <c r="E189" s="8" t="str">
        <f>VLOOKUP(A189,Planilha1!A:Y,20,FALSE)</f>
        <v>Sim</v>
      </c>
      <c r="F189" s="8" t="str">
        <f>VLOOKUP(A189,Planilha1!A:Y,21,FALSE)</f>
        <v>Sim</v>
      </c>
      <c r="G189" s="8" t="str">
        <f>VLOOKUP(A189,Planilha1!A:Y,22,FALSE)</f>
        <v>Sim</v>
      </c>
      <c r="H189" s="8" t="str">
        <f>VLOOKUP(A189,Planilha1!A:Y,23,FALSE)</f>
        <v>Sim</v>
      </c>
      <c r="I189" s="8" t="str">
        <f>VLOOKUP(A189,Planilha1!A:Y,24,FALSE)</f>
        <v>Não</v>
      </c>
      <c r="J189" s="8" t="str">
        <f>VLOOKUP(A189,Planilha1!A:Y,25,FALSE)</f>
        <v>Não</v>
      </c>
    </row>
    <row r="190" spans="1:10" x14ac:dyDescent="0.25">
      <c r="A190" s="9">
        <v>130395</v>
      </c>
      <c r="B190" s="14" t="s">
        <v>3701</v>
      </c>
      <c r="C190" s="10" t="s">
        <v>5</v>
      </c>
      <c r="D190" s="12" t="s">
        <v>332</v>
      </c>
      <c r="E190" s="8" t="str">
        <f>VLOOKUP(A190,Planilha1!A:Y,20,FALSE)</f>
        <v>Não</v>
      </c>
      <c r="F190" s="8" t="str">
        <f>VLOOKUP(A190,Planilha1!A:Y,21,FALSE)</f>
        <v>Sim</v>
      </c>
      <c r="G190" s="8" t="str">
        <f>VLOOKUP(A190,Planilha1!A:Y,22,FALSE)</f>
        <v>Não</v>
      </c>
      <c r="H190" s="8" t="str">
        <f>VLOOKUP(A190,Planilha1!A:Y,23,FALSE)</f>
        <v>Sim</v>
      </c>
      <c r="I190" s="8" t="str">
        <f>VLOOKUP(A190,Planilha1!A:Y,24,FALSE)</f>
        <v>Não</v>
      </c>
      <c r="J190" s="8" t="str">
        <f>VLOOKUP(A190,Planilha1!A:Y,25,FALSE)</f>
        <v>Não</v>
      </c>
    </row>
    <row r="191" spans="1:10" x14ac:dyDescent="0.25">
      <c r="A191" s="9">
        <v>130400</v>
      </c>
      <c r="B191" s="13" t="s">
        <v>3689</v>
      </c>
      <c r="C191" s="10" t="s">
        <v>5</v>
      </c>
      <c r="D191" s="12" t="s">
        <v>58</v>
      </c>
      <c r="E191" s="8" t="str">
        <f>VLOOKUP(A191,Planilha1!A:Y,20,FALSE)</f>
        <v>Sim</v>
      </c>
      <c r="F191" s="8" t="str">
        <f>VLOOKUP(A191,Planilha1!A:Y,21,FALSE)</f>
        <v>Sim</v>
      </c>
      <c r="G191" s="8" t="str">
        <f>VLOOKUP(A191,Planilha1!A:Y,22,FALSE)</f>
        <v>Sim</v>
      </c>
      <c r="H191" s="8" t="str">
        <f>VLOOKUP(A191,Planilha1!A:Y,23,FALSE)</f>
        <v>Sim</v>
      </c>
      <c r="I191" s="8" t="str">
        <f>VLOOKUP(A191,Planilha1!A:Y,24,FALSE)</f>
        <v>Não</v>
      </c>
      <c r="J191" s="8" t="str">
        <f>VLOOKUP(A191,Planilha1!A:Y,25,FALSE)</f>
        <v>Não</v>
      </c>
    </row>
    <row r="192" spans="1:10" x14ac:dyDescent="0.25">
      <c r="A192" s="9">
        <v>130406</v>
      </c>
      <c r="B192" s="14" t="s">
        <v>3773</v>
      </c>
      <c r="C192" s="10" t="s">
        <v>5</v>
      </c>
      <c r="D192" s="12" t="s">
        <v>4160</v>
      </c>
      <c r="E192" s="8" t="str">
        <f>VLOOKUP(A192,Planilha1!A:Y,20,FALSE)</f>
        <v>Sim</v>
      </c>
      <c r="F192" s="8" t="str">
        <f>VLOOKUP(A192,Planilha1!A:Y,21,FALSE)</f>
        <v>Sim</v>
      </c>
      <c r="G192" s="8" t="str">
        <f>VLOOKUP(A192,Planilha1!A:Y,22,FALSE)</f>
        <v>Sim</v>
      </c>
      <c r="H192" s="8" t="str">
        <f>VLOOKUP(A192,Planilha1!A:Y,23,FALSE)</f>
        <v>Sim</v>
      </c>
      <c r="I192" s="8" t="str">
        <f>VLOOKUP(A192,Planilha1!A:Y,24,FALSE)</f>
        <v>Não</v>
      </c>
      <c r="J192" s="8" t="str">
        <f>VLOOKUP(A192,Planilha1!A:Y,25,FALSE)</f>
        <v>Não</v>
      </c>
    </row>
    <row r="193" spans="1:10" x14ac:dyDescent="0.25">
      <c r="A193" s="9">
        <v>130410</v>
      </c>
      <c r="B193" s="13" t="s">
        <v>3690</v>
      </c>
      <c r="C193" s="10" t="s">
        <v>5</v>
      </c>
      <c r="D193" s="12" t="s">
        <v>65</v>
      </c>
      <c r="E193" s="8" t="str">
        <f>VLOOKUP(A193,Planilha1!A:Y,20,FALSE)</f>
        <v>Não</v>
      </c>
      <c r="F193" s="8" t="str">
        <f>VLOOKUP(A193,Planilha1!A:Y,21,FALSE)</f>
        <v>Sim</v>
      </c>
      <c r="G193" s="8" t="str">
        <f>VLOOKUP(A193,Planilha1!A:Y,22,FALSE)</f>
        <v>Não</v>
      </c>
      <c r="H193" s="8" t="str">
        <f>VLOOKUP(A193,Planilha1!A:Y,23,FALSE)</f>
        <v>Sim</v>
      </c>
      <c r="I193" s="8" t="str">
        <f>VLOOKUP(A193,Planilha1!A:Y,24,FALSE)</f>
        <v>Não</v>
      </c>
      <c r="J193" s="8" t="str">
        <f>VLOOKUP(A193,Planilha1!A:Y,25,FALSE)</f>
        <v>Não</v>
      </c>
    </row>
    <row r="194" spans="1:10" x14ac:dyDescent="0.25">
      <c r="A194" s="9">
        <v>130420</v>
      </c>
      <c r="B194" s="14" t="s">
        <v>3774</v>
      </c>
      <c r="C194" s="10" t="s">
        <v>5</v>
      </c>
      <c r="D194" s="12" t="s">
        <v>4160</v>
      </c>
      <c r="E194" s="8" t="str">
        <f>VLOOKUP(A194,Planilha1!A:Y,20,FALSE)</f>
        <v>Sim</v>
      </c>
      <c r="F194" s="8" t="str">
        <f>VLOOKUP(A194,Planilha1!A:Y,21,FALSE)</f>
        <v>Sim</v>
      </c>
      <c r="G194" s="8" t="str">
        <f>VLOOKUP(A194,Planilha1!A:Y,22,FALSE)</f>
        <v>Sim</v>
      </c>
      <c r="H194" s="8" t="str">
        <f>VLOOKUP(A194,Planilha1!A:Y,23,FALSE)</f>
        <v>Sim</v>
      </c>
      <c r="I194" s="8" t="str">
        <f>VLOOKUP(A194,Planilha1!A:Y,24,FALSE)</f>
        <v>Não</v>
      </c>
      <c r="J194" s="8" t="str">
        <f>VLOOKUP(A194,Planilha1!A:Y,25,FALSE)</f>
        <v>Não</v>
      </c>
    </row>
    <row r="195" spans="1:10" x14ac:dyDescent="0.25">
      <c r="A195" s="9">
        <v>130423</v>
      </c>
      <c r="B195" s="13" t="s">
        <v>3691</v>
      </c>
      <c r="C195" s="10" t="s">
        <v>5</v>
      </c>
      <c r="D195" s="12" t="s">
        <v>58</v>
      </c>
      <c r="E195" s="8" t="str">
        <f>VLOOKUP(A195,Planilha1!A:Y,20,FALSE)</f>
        <v>Não</v>
      </c>
      <c r="F195" s="8" t="str">
        <f>VLOOKUP(A195,Planilha1!A:Y,21,FALSE)</f>
        <v>Não</v>
      </c>
      <c r="G195" s="8" t="str">
        <f>VLOOKUP(A195,Planilha1!A:Y,22,FALSE)</f>
        <v>Não</v>
      </c>
      <c r="H195" s="8" t="str">
        <f>VLOOKUP(A195,Planilha1!A:Y,23,FALSE)</f>
        <v>Não</v>
      </c>
      <c r="I195" s="8" t="str">
        <f>VLOOKUP(A195,Planilha1!A:Y,24,FALSE)</f>
        <v>Não</v>
      </c>
      <c r="J195" s="8" t="str">
        <f>VLOOKUP(A195,Planilha1!A:Y,25,FALSE)</f>
        <v>Não</v>
      </c>
    </row>
    <row r="196" spans="1:10" x14ac:dyDescent="0.25">
      <c r="A196" s="9">
        <v>130426</v>
      </c>
      <c r="B196" s="13" t="s">
        <v>3692</v>
      </c>
      <c r="C196" s="10" t="s">
        <v>5</v>
      </c>
      <c r="D196" s="12" t="s">
        <v>65</v>
      </c>
      <c r="E196" s="8" t="str">
        <f>VLOOKUP(A196,Planilha1!A:Y,20,FALSE)</f>
        <v>Não</v>
      </c>
      <c r="F196" s="8" t="str">
        <f>VLOOKUP(A196,Planilha1!A:Y,21,FALSE)</f>
        <v>Sim</v>
      </c>
      <c r="G196" s="8" t="str">
        <f>VLOOKUP(A196,Planilha1!A:Y,22,FALSE)</f>
        <v>Sim</v>
      </c>
      <c r="H196" s="8" t="str">
        <f>VLOOKUP(A196,Planilha1!A:Y,23,FALSE)</f>
        <v>Sim</v>
      </c>
      <c r="I196" s="8" t="str">
        <f>VLOOKUP(A196,Planilha1!A:Y,24,FALSE)</f>
        <v>Não</v>
      </c>
      <c r="J196" s="8" t="str">
        <f>VLOOKUP(A196,Planilha1!A:Y,25,FALSE)</f>
        <v>Não</v>
      </c>
    </row>
    <row r="197" spans="1:10" x14ac:dyDescent="0.25">
      <c r="A197" s="9">
        <v>130430</v>
      </c>
      <c r="B197" s="14" t="s">
        <v>3702</v>
      </c>
      <c r="C197" s="10" t="s">
        <v>5</v>
      </c>
      <c r="D197" s="12" t="s">
        <v>332</v>
      </c>
      <c r="E197" s="8" t="str">
        <f>VLOOKUP(A197,Planilha1!A:Y,20,FALSE)</f>
        <v>Não</v>
      </c>
      <c r="F197" s="8" t="str">
        <f>VLOOKUP(A197,Planilha1!A:Y,21,FALSE)</f>
        <v>Sim</v>
      </c>
      <c r="G197" s="8" t="str">
        <f>VLOOKUP(A197,Planilha1!A:Y,22,FALSE)</f>
        <v>Não</v>
      </c>
      <c r="H197" s="8" t="str">
        <f>VLOOKUP(A197,Planilha1!A:Y,23,FALSE)</f>
        <v>Sim</v>
      </c>
      <c r="I197" s="8" t="str">
        <f>VLOOKUP(A197,Planilha1!A:Y,24,FALSE)</f>
        <v>Não</v>
      </c>
      <c r="J197" s="8" t="str">
        <f>VLOOKUP(A197,Planilha1!A:Y,25,FALSE)</f>
        <v>Não</v>
      </c>
    </row>
    <row r="198" spans="1:10" x14ac:dyDescent="0.25">
      <c r="A198" s="9">
        <v>130440</v>
      </c>
      <c r="B198" s="14" t="s">
        <v>3703</v>
      </c>
      <c r="C198" s="10" t="s">
        <v>5</v>
      </c>
      <c r="D198" s="12" t="s">
        <v>332</v>
      </c>
      <c r="E198" s="8" t="str">
        <f>VLOOKUP(A198,Planilha1!A:Y,20,FALSE)</f>
        <v>Sim</v>
      </c>
      <c r="F198" s="8" t="str">
        <f>VLOOKUP(A198,Planilha1!A:Y,21,FALSE)</f>
        <v>Sim</v>
      </c>
      <c r="G198" s="8" t="str">
        <f>VLOOKUP(A198,Planilha1!A:Y,22,FALSE)</f>
        <v>Sim</v>
      </c>
      <c r="H198" s="8" t="str">
        <f>VLOOKUP(A198,Planilha1!A:Y,23,FALSE)</f>
        <v>Sim</v>
      </c>
      <c r="I198" s="8" t="str">
        <f>VLOOKUP(A198,Planilha1!A:Y,24,FALSE)</f>
        <v>Não</v>
      </c>
      <c r="J198" s="8" t="str">
        <f>VLOOKUP(A198,Planilha1!A:Y,25,FALSE)</f>
        <v>Não</v>
      </c>
    </row>
    <row r="199" spans="1:10" x14ac:dyDescent="0.25">
      <c r="A199" s="9">
        <v>160005</v>
      </c>
      <c r="B199" s="14" t="s">
        <v>4252</v>
      </c>
      <c r="C199" s="10" t="s">
        <v>8</v>
      </c>
      <c r="D199" s="12" t="s">
        <v>4248</v>
      </c>
      <c r="E199" s="8" t="str">
        <f>VLOOKUP(A199,Planilha1!A:Y,20,FALSE)</f>
        <v>Não</v>
      </c>
      <c r="F199" s="8" t="str">
        <f>VLOOKUP(A199,Planilha1!A:Y,21,FALSE)</f>
        <v>Não</v>
      </c>
      <c r="G199" s="8" t="str">
        <f>VLOOKUP(A199,Planilha1!A:Y,22,FALSE)</f>
        <v>Não</v>
      </c>
      <c r="H199" s="8" t="str">
        <f>VLOOKUP(A199,Planilha1!A:Y,23,FALSE)</f>
        <v>Não</v>
      </c>
      <c r="I199" s="8" t="str">
        <f>VLOOKUP(A199,Planilha1!A:Y,24,FALSE)</f>
        <v>Não</v>
      </c>
      <c r="J199" s="8" t="str">
        <f>VLOOKUP(A199,Planilha1!A:Y,25,FALSE)</f>
        <v>Não</v>
      </c>
    </row>
    <row r="200" spans="1:10" x14ac:dyDescent="0.25">
      <c r="A200" s="9">
        <v>160010</v>
      </c>
      <c r="B200" s="13" t="s">
        <v>3704</v>
      </c>
      <c r="C200" s="10" t="s">
        <v>8</v>
      </c>
      <c r="D200" s="12" t="s">
        <v>54</v>
      </c>
      <c r="E200" s="8" t="str">
        <f>VLOOKUP(A200,Planilha1!A:Y,20,FALSE)</f>
        <v>Não</v>
      </c>
      <c r="F200" s="8" t="str">
        <f>VLOOKUP(A200,Planilha1!A:Y,21,FALSE)</f>
        <v>Não</v>
      </c>
      <c r="G200" s="8" t="str">
        <f>VLOOKUP(A200,Planilha1!A:Y,22,FALSE)</f>
        <v>Não</v>
      </c>
      <c r="H200" s="8" t="str">
        <f>VLOOKUP(A200,Planilha1!A:Y,23,FALSE)</f>
        <v>Não</v>
      </c>
      <c r="I200" s="8" t="str">
        <f>VLOOKUP(A200,Planilha1!A:Y,24,FALSE)</f>
        <v>Não</v>
      </c>
      <c r="J200" s="8" t="str">
        <f>VLOOKUP(A200,Planilha1!A:Y,25,FALSE)</f>
        <v>Não</v>
      </c>
    </row>
    <row r="201" spans="1:10" x14ac:dyDescent="0.25">
      <c r="A201" s="9">
        <v>160015</v>
      </c>
      <c r="B201" s="13" t="s">
        <v>3710</v>
      </c>
      <c r="C201" s="10" t="s">
        <v>8</v>
      </c>
      <c r="D201" s="12" t="s">
        <v>72</v>
      </c>
      <c r="E201" s="8" t="str">
        <f>VLOOKUP(A201,Planilha1!A:Y,20,FALSE)</f>
        <v>Sim</v>
      </c>
      <c r="F201" s="8" t="str">
        <f>VLOOKUP(A201,Planilha1!A:Y,21,FALSE)</f>
        <v>Sim</v>
      </c>
      <c r="G201" s="8" t="str">
        <f>VLOOKUP(A201,Planilha1!A:Y,22,FALSE)</f>
        <v>Não</v>
      </c>
      <c r="H201" s="8" t="str">
        <f>VLOOKUP(A201,Planilha1!A:Y,23,FALSE)</f>
        <v>Sim</v>
      </c>
      <c r="I201" s="8" t="str">
        <f>VLOOKUP(A201,Planilha1!A:Y,24,FALSE)</f>
        <v>Não</v>
      </c>
      <c r="J201" s="8" t="str">
        <f>VLOOKUP(A201,Planilha1!A:Y,25,FALSE)</f>
        <v>Não</v>
      </c>
    </row>
    <row r="202" spans="1:10" x14ac:dyDescent="0.25">
      <c r="A202" s="9">
        <v>160020</v>
      </c>
      <c r="B202" s="13" t="s">
        <v>3705</v>
      </c>
      <c r="C202" s="10" t="s">
        <v>8</v>
      </c>
      <c r="D202" s="12" t="s">
        <v>40</v>
      </c>
      <c r="E202" s="8" t="str">
        <f>VLOOKUP(A202,Planilha1!A:Y,20,FALSE)</f>
        <v>Sim</v>
      </c>
      <c r="F202" s="8" t="str">
        <f>VLOOKUP(A202,Planilha1!A:Y,21,FALSE)</f>
        <v>Sim</v>
      </c>
      <c r="G202" s="8" t="str">
        <f>VLOOKUP(A202,Planilha1!A:Y,22,FALSE)</f>
        <v>Sim</v>
      </c>
      <c r="H202" s="8" t="str">
        <f>VLOOKUP(A202,Planilha1!A:Y,23,FALSE)</f>
        <v>Sim</v>
      </c>
      <c r="I202" s="8" t="str">
        <f>VLOOKUP(A202,Planilha1!A:Y,24,FALSE)</f>
        <v>Não</v>
      </c>
      <c r="J202" s="8" t="str">
        <f>VLOOKUP(A202,Planilha1!A:Y,25,FALSE)</f>
        <v>Não</v>
      </c>
    </row>
    <row r="203" spans="1:10" x14ac:dyDescent="0.25">
      <c r="A203" s="9">
        <v>160021</v>
      </c>
      <c r="B203" s="13" t="s">
        <v>3706</v>
      </c>
      <c r="C203" s="10" t="s">
        <v>8</v>
      </c>
      <c r="D203" s="12" t="s">
        <v>72</v>
      </c>
      <c r="E203" s="8" t="str">
        <f>VLOOKUP(A203,Planilha1!A:Y,20,FALSE)</f>
        <v>Não</v>
      </c>
      <c r="F203" s="8" t="str">
        <f>VLOOKUP(A203,Planilha1!A:Y,21,FALSE)</f>
        <v>Não</v>
      </c>
      <c r="G203" s="8" t="str">
        <f>VLOOKUP(A203,Planilha1!A:Y,22,FALSE)</f>
        <v>Não</v>
      </c>
      <c r="H203" s="8" t="str">
        <f>VLOOKUP(A203,Planilha1!A:Y,23,FALSE)</f>
        <v>Não</v>
      </c>
      <c r="I203" s="8" t="str">
        <f>VLOOKUP(A203,Planilha1!A:Y,24,FALSE)</f>
        <v>Não</v>
      </c>
      <c r="J203" s="8" t="str">
        <f>VLOOKUP(A203,Planilha1!A:Y,25,FALSE)</f>
        <v>Não</v>
      </c>
    </row>
    <row r="204" spans="1:10" x14ac:dyDescent="0.25">
      <c r="A204" s="9">
        <v>160023</v>
      </c>
      <c r="B204" s="14" t="s">
        <v>3715</v>
      </c>
      <c r="C204" s="10" t="s">
        <v>8</v>
      </c>
      <c r="D204" s="12" t="s">
        <v>332</v>
      </c>
      <c r="E204" s="8" t="str">
        <f>VLOOKUP(A204,Planilha1!A:Y,20,FALSE)</f>
        <v>Não</v>
      </c>
      <c r="F204" s="8" t="str">
        <f>VLOOKUP(A204,Planilha1!A:Y,21,FALSE)</f>
        <v>Sim</v>
      </c>
      <c r="G204" s="8" t="str">
        <f>VLOOKUP(A204,Planilha1!A:Y,22,FALSE)</f>
        <v>Não</v>
      </c>
      <c r="H204" s="8" t="str">
        <f>VLOOKUP(A204,Planilha1!A:Y,23,FALSE)</f>
        <v>Sim</v>
      </c>
      <c r="I204" s="8" t="str">
        <f>VLOOKUP(A204,Planilha1!A:Y,24,FALSE)</f>
        <v>Não</v>
      </c>
      <c r="J204" s="8" t="str">
        <f>VLOOKUP(A204,Planilha1!A:Y,25,FALSE)</f>
        <v>Não</v>
      </c>
    </row>
    <row r="205" spans="1:10" x14ac:dyDescent="0.25">
      <c r="A205" s="9">
        <v>160025</v>
      </c>
      <c r="B205" s="13" t="s">
        <v>3707</v>
      </c>
      <c r="C205" s="10" t="s">
        <v>8</v>
      </c>
      <c r="D205" s="12" t="s">
        <v>58</v>
      </c>
      <c r="E205" s="8" t="str">
        <f>VLOOKUP(A205,Planilha1!A:Y,20,FALSE)</f>
        <v>Não</v>
      </c>
      <c r="F205" s="8" t="str">
        <f>VLOOKUP(A205,Planilha1!A:Y,21,FALSE)</f>
        <v>Sim</v>
      </c>
      <c r="G205" s="8" t="str">
        <f>VLOOKUP(A205,Planilha1!A:Y,22,FALSE)</f>
        <v>Não</v>
      </c>
      <c r="H205" s="8" t="str">
        <f>VLOOKUP(A205,Planilha1!A:Y,23,FALSE)</f>
        <v>Sim</v>
      </c>
      <c r="I205" s="8" t="str">
        <f>VLOOKUP(A205,Planilha1!A:Y,24,FALSE)</f>
        <v>Não</v>
      </c>
      <c r="J205" s="8" t="str">
        <f>VLOOKUP(A205,Planilha1!A:Y,25,FALSE)</f>
        <v>Não</v>
      </c>
    </row>
    <row r="206" spans="1:10" x14ac:dyDescent="0.25">
      <c r="A206" s="9">
        <v>160027</v>
      </c>
      <c r="B206" s="13" t="s">
        <v>3708</v>
      </c>
      <c r="C206" s="10" t="s">
        <v>8</v>
      </c>
      <c r="D206" s="12" t="s">
        <v>72</v>
      </c>
      <c r="E206" s="8" t="str">
        <f>VLOOKUP(A206,Planilha1!A:Y,20,FALSE)</f>
        <v>Sim</v>
      </c>
      <c r="F206" s="8" t="str">
        <f>VLOOKUP(A206,Planilha1!A:Y,21,FALSE)</f>
        <v>Sim</v>
      </c>
      <c r="G206" s="8" t="str">
        <f>VLOOKUP(A206,Planilha1!A:Y,22,FALSE)</f>
        <v>Sim</v>
      </c>
      <c r="H206" s="8" t="str">
        <f>VLOOKUP(A206,Planilha1!A:Y,23,FALSE)</f>
        <v>Sim</v>
      </c>
      <c r="I206" s="8" t="str">
        <f>VLOOKUP(A206,Planilha1!A:Y,24,FALSE)</f>
        <v>Não</v>
      </c>
      <c r="J206" s="8" t="str">
        <f>VLOOKUP(A206,Planilha1!A:Y,25,FALSE)</f>
        <v>Não</v>
      </c>
    </row>
    <row r="207" spans="1:10" x14ac:dyDescent="0.25">
      <c r="A207" s="9">
        <v>160040</v>
      </c>
      <c r="B207" s="13" t="s">
        <v>3709</v>
      </c>
      <c r="C207" s="10" t="s">
        <v>8</v>
      </c>
      <c r="D207" s="12" t="s">
        <v>40</v>
      </c>
      <c r="E207" s="8" t="str">
        <f>VLOOKUP(A207,Planilha1!A:Y,20,FALSE)</f>
        <v>Não</v>
      </c>
      <c r="F207" s="8" t="str">
        <f>VLOOKUP(A207,Planilha1!A:Y,21,FALSE)</f>
        <v>Não</v>
      </c>
      <c r="G207" s="8" t="str">
        <f>VLOOKUP(A207,Planilha1!A:Y,22,FALSE)</f>
        <v>Não</v>
      </c>
      <c r="H207" s="8" t="str">
        <f>VLOOKUP(A207,Planilha1!A:Y,23,FALSE)</f>
        <v>Não</v>
      </c>
      <c r="I207" s="8" t="str">
        <f>VLOOKUP(A207,Planilha1!A:Y,24,FALSE)</f>
        <v>Não</v>
      </c>
      <c r="J207" s="8" t="str">
        <f>VLOOKUP(A207,Planilha1!A:Y,25,FALSE)</f>
        <v>Não</v>
      </c>
    </row>
    <row r="208" spans="1:10" x14ac:dyDescent="0.25">
      <c r="A208" s="9">
        <v>160053</v>
      </c>
      <c r="B208" s="13" t="s">
        <v>3711</v>
      </c>
      <c r="C208" s="10" t="s">
        <v>8</v>
      </c>
      <c r="D208" s="12" t="s">
        <v>54</v>
      </c>
      <c r="E208" s="8" t="str">
        <f>VLOOKUP(A208,Planilha1!A:Y,20,FALSE)</f>
        <v>Não</v>
      </c>
      <c r="F208" s="8" t="str">
        <f>VLOOKUP(A208,Planilha1!A:Y,21,FALSE)</f>
        <v>Não</v>
      </c>
      <c r="G208" s="8" t="str">
        <f>VLOOKUP(A208,Planilha1!A:Y,22,FALSE)</f>
        <v>Não</v>
      </c>
      <c r="H208" s="8" t="str">
        <f>VLOOKUP(A208,Planilha1!A:Y,23,FALSE)</f>
        <v>Não</v>
      </c>
      <c r="I208" s="8" t="str">
        <f>VLOOKUP(A208,Planilha1!A:Y,24,FALSE)</f>
        <v>Não</v>
      </c>
      <c r="J208" s="8" t="str">
        <f>VLOOKUP(A208,Planilha1!A:Y,25,FALSE)</f>
        <v>Não</v>
      </c>
    </row>
    <row r="209" spans="1:10" x14ac:dyDescent="0.25">
      <c r="A209" s="9">
        <v>160055</v>
      </c>
      <c r="B209" s="13" t="s">
        <v>3712</v>
      </c>
      <c r="C209" s="10" t="s">
        <v>8</v>
      </c>
      <c r="D209" s="12" t="s">
        <v>54</v>
      </c>
      <c r="E209" s="8" t="str">
        <f>VLOOKUP(A209,Planilha1!A:Y,20,FALSE)</f>
        <v>Não</v>
      </c>
      <c r="F209" s="8" t="str">
        <f>VLOOKUP(A209,Planilha1!A:Y,21,FALSE)</f>
        <v>Não</v>
      </c>
      <c r="G209" s="8" t="str">
        <f>VLOOKUP(A209,Planilha1!A:Y,22,FALSE)</f>
        <v>Não</v>
      </c>
      <c r="H209" s="8" t="str">
        <f>VLOOKUP(A209,Planilha1!A:Y,23,FALSE)</f>
        <v>Não</v>
      </c>
      <c r="I209" s="8" t="str">
        <f>VLOOKUP(A209,Planilha1!A:Y,24,FALSE)</f>
        <v>Não</v>
      </c>
      <c r="J209" s="8" t="str">
        <f>VLOOKUP(A209,Planilha1!A:Y,25,FALSE)</f>
        <v>Não</v>
      </c>
    </row>
    <row r="210" spans="1:10" x14ac:dyDescent="0.25">
      <c r="A210" s="9">
        <v>160060</v>
      </c>
      <c r="B210" s="13" t="s">
        <v>280</v>
      </c>
      <c r="C210" s="10" t="s">
        <v>8</v>
      </c>
      <c r="D210" s="12" t="s">
        <v>54</v>
      </c>
      <c r="E210" s="8" t="str">
        <f>VLOOKUP(A210,Planilha1!A:Y,20,FALSE)</f>
        <v>Sim</v>
      </c>
      <c r="F210" s="8" t="str">
        <f>VLOOKUP(A210,Planilha1!A:Y,21,FALSE)</f>
        <v>Sim</v>
      </c>
      <c r="G210" s="8" t="str">
        <f>VLOOKUP(A210,Planilha1!A:Y,22,FALSE)</f>
        <v>Sim</v>
      </c>
      <c r="H210" s="8" t="str">
        <f>VLOOKUP(A210,Planilha1!A:Y,23,FALSE)</f>
        <v>Sim</v>
      </c>
      <c r="I210" s="8" t="str">
        <f>VLOOKUP(A210,Planilha1!A:Y,24,FALSE)</f>
        <v>Não</v>
      </c>
      <c r="J210" s="8" t="str">
        <f>VLOOKUP(A210,Planilha1!A:Y,25,FALSE)</f>
        <v>Não</v>
      </c>
    </row>
    <row r="211" spans="1:10" x14ac:dyDescent="0.25">
      <c r="A211" s="9">
        <v>160070</v>
      </c>
      <c r="B211" s="13" t="s">
        <v>3713</v>
      </c>
      <c r="C211" s="10" t="s">
        <v>8</v>
      </c>
      <c r="D211" s="12" t="s">
        <v>54</v>
      </c>
      <c r="E211" s="8" t="str">
        <f>VLOOKUP(A211,Planilha1!A:Y,20,FALSE)</f>
        <v>Não</v>
      </c>
      <c r="F211" s="8" t="str">
        <f>VLOOKUP(A211,Planilha1!A:Y,21,FALSE)</f>
        <v>Sim</v>
      </c>
      <c r="G211" s="8" t="str">
        <f>VLOOKUP(A211,Planilha1!A:Y,22,FALSE)</f>
        <v>Não</v>
      </c>
      <c r="H211" s="8" t="str">
        <f>VLOOKUP(A211,Planilha1!A:Y,23,FALSE)</f>
        <v>Sim</v>
      </c>
      <c r="I211" s="8" t="str">
        <f>VLOOKUP(A211,Planilha1!A:Y,24,FALSE)</f>
        <v>Não</v>
      </c>
      <c r="J211" s="8" t="str">
        <f>VLOOKUP(A211,Planilha1!A:Y,25,FALSE)</f>
        <v>Não</v>
      </c>
    </row>
    <row r="212" spans="1:10" x14ac:dyDescent="0.25">
      <c r="A212" s="9">
        <v>160080</v>
      </c>
      <c r="B212" s="13" t="s">
        <v>3714</v>
      </c>
      <c r="C212" s="10" t="s">
        <v>8</v>
      </c>
      <c r="D212" s="12" t="s">
        <v>42</v>
      </c>
      <c r="E212" s="8" t="str">
        <f>VLOOKUP(A212,Planilha1!A:Y,20,FALSE)</f>
        <v>Não</v>
      </c>
      <c r="F212" s="8" t="str">
        <f>VLOOKUP(A212,Planilha1!A:Y,21,FALSE)</f>
        <v>Sim</v>
      </c>
      <c r="G212" s="8" t="str">
        <f>VLOOKUP(A212,Planilha1!A:Y,22,FALSE)</f>
        <v>Não</v>
      </c>
      <c r="H212" s="8" t="str">
        <f>VLOOKUP(A212,Planilha1!A:Y,23,FALSE)</f>
        <v>Sim</v>
      </c>
      <c r="I212" s="8" t="str">
        <f>VLOOKUP(A212,Planilha1!A:Y,24,FALSE)</f>
        <v>Não</v>
      </c>
      <c r="J212" s="8" t="str">
        <f>VLOOKUP(A212,Planilha1!A:Y,25,FALSE)</f>
        <v>Não</v>
      </c>
    </row>
    <row r="213" spans="1:10" x14ac:dyDescent="0.25">
      <c r="A213" s="9">
        <v>160050</v>
      </c>
      <c r="B213" s="14" t="s">
        <v>3776</v>
      </c>
      <c r="C213" s="10" t="s">
        <v>3775</v>
      </c>
      <c r="D213" s="12" t="s">
        <v>4160</v>
      </c>
      <c r="E213" s="8" t="str">
        <f>VLOOKUP(A213,Planilha1!A:Y,20,FALSE)</f>
        <v>Sim</v>
      </c>
      <c r="F213" s="8" t="str">
        <f>VLOOKUP(A213,Planilha1!A:Y,21,FALSE)</f>
        <v>Sim</v>
      </c>
      <c r="G213" s="8" t="str">
        <f>VLOOKUP(A213,Planilha1!A:Y,22,FALSE)</f>
        <v>Sim</v>
      </c>
      <c r="H213" s="8" t="str">
        <f>VLOOKUP(A213,Planilha1!A:Y,23,FALSE)</f>
        <v>Sim</v>
      </c>
      <c r="I213" s="8" t="str">
        <f>VLOOKUP(A213,Planilha1!A:Y,24,FALSE)</f>
        <v>Não</v>
      </c>
      <c r="J213" s="8" t="str">
        <f>VLOOKUP(A213,Planilha1!A:Y,25,FALSE)</f>
        <v>Não</v>
      </c>
    </row>
    <row r="214" spans="1:10" x14ac:dyDescent="0.25">
      <c r="A214" s="9">
        <v>290010</v>
      </c>
      <c r="B214" s="13" t="s">
        <v>3716</v>
      </c>
      <c r="C214" s="10" t="s">
        <v>18</v>
      </c>
      <c r="D214" s="12" t="s">
        <v>40</v>
      </c>
      <c r="E214" s="8" t="str">
        <f>VLOOKUP(A214,Planilha1!A:Y,20,FALSE)</f>
        <v>Sim</v>
      </c>
      <c r="F214" s="8" t="str">
        <f>VLOOKUP(A214,Planilha1!A:Y,21,FALSE)</f>
        <v>Sim</v>
      </c>
      <c r="G214" s="8" t="str">
        <f>VLOOKUP(A214,Planilha1!A:Y,22,FALSE)</f>
        <v>Não</v>
      </c>
      <c r="H214" s="8" t="str">
        <f>VLOOKUP(A214,Planilha1!A:Y,23,FALSE)</f>
        <v>Sim</v>
      </c>
      <c r="I214" s="8" t="str">
        <f>VLOOKUP(A214,Planilha1!A:Y,24,FALSE)</f>
        <v>Não</v>
      </c>
      <c r="J214" s="8" t="str">
        <f>VLOOKUP(A214,Planilha1!A:Y,25,FALSE)</f>
        <v>Não</v>
      </c>
    </row>
    <row r="215" spans="1:10" x14ac:dyDescent="0.25">
      <c r="A215" s="9">
        <v>290020</v>
      </c>
      <c r="B215" s="13" t="s">
        <v>3717</v>
      </c>
      <c r="C215" s="10" t="s">
        <v>18</v>
      </c>
      <c r="D215" s="12" t="s">
        <v>40</v>
      </c>
      <c r="E215" s="8" t="str">
        <f>VLOOKUP(A215,Planilha1!A:Y,20,FALSE)</f>
        <v>Sim</v>
      </c>
      <c r="F215" s="8" t="str">
        <f>VLOOKUP(A215,Planilha1!A:Y,21,FALSE)</f>
        <v>Sim</v>
      </c>
      <c r="G215" s="8" t="str">
        <f>VLOOKUP(A215,Planilha1!A:Y,22,FALSE)</f>
        <v>Sim</v>
      </c>
      <c r="H215" s="8" t="str">
        <f>VLOOKUP(A215,Planilha1!A:Y,23,FALSE)</f>
        <v>Sim</v>
      </c>
      <c r="I215" s="8" t="str">
        <f>VLOOKUP(A215,Planilha1!A:Y,24,FALSE)</f>
        <v>Não</v>
      </c>
      <c r="J215" s="8" t="str">
        <f>VLOOKUP(A215,Planilha1!A:Y,25,FALSE)</f>
        <v>Não</v>
      </c>
    </row>
    <row r="216" spans="1:10" x14ac:dyDescent="0.25">
      <c r="A216" s="9">
        <v>290030</v>
      </c>
      <c r="B216" s="13" t="s">
        <v>3718</v>
      </c>
      <c r="C216" s="10" t="s">
        <v>18</v>
      </c>
      <c r="D216" s="12" t="s">
        <v>42</v>
      </c>
      <c r="E216" s="8" t="str">
        <f>VLOOKUP(A216,Planilha1!A:Y,20,FALSE)</f>
        <v>Não</v>
      </c>
      <c r="F216" s="8" t="str">
        <f>VLOOKUP(A216,Planilha1!A:Y,21,FALSE)</f>
        <v>Sim</v>
      </c>
      <c r="G216" s="8" t="str">
        <f>VLOOKUP(A216,Planilha1!A:Y,22,FALSE)</f>
        <v>Não</v>
      </c>
      <c r="H216" s="8" t="str">
        <f>VLOOKUP(A216,Planilha1!A:Y,23,FALSE)</f>
        <v>Sim</v>
      </c>
      <c r="I216" s="8" t="str">
        <f>VLOOKUP(A216,Planilha1!A:Y,24,FALSE)</f>
        <v>Não</v>
      </c>
      <c r="J216" s="8" t="str">
        <f>VLOOKUP(A216,Planilha1!A:Y,25,FALSE)</f>
        <v>Não</v>
      </c>
    </row>
    <row r="217" spans="1:10" x14ac:dyDescent="0.25">
      <c r="A217" s="9">
        <v>290035</v>
      </c>
      <c r="B217" s="13" t="s">
        <v>3719</v>
      </c>
      <c r="C217" s="10" t="s">
        <v>18</v>
      </c>
      <c r="D217" s="12" t="s">
        <v>40</v>
      </c>
      <c r="E217" s="8" t="str">
        <f>VLOOKUP(A217,Planilha1!A:Y,20,FALSE)</f>
        <v>Sim</v>
      </c>
      <c r="F217" s="8" t="str">
        <f>VLOOKUP(A217,Planilha1!A:Y,21,FALSE)</f>
        <v>Sim</v>
      </c>
      <c r="G217" s="8" t="str">
        <f>VLOOKUP(A217,Planilha1!A:Y,22,FALSE)</f>
        <v>Sim</v>
      </c>
      <c r="H217" s="8" t="str">
        <f>VLOOKUP(A217,Planilha1!A:Y,23,FALSE)</f>
        <v>Sim</v>
      </c>
      <c r="I217" s="8" t="str">
        <f>VLOOKUP(A217,Planilha1!A:Y,24,FALSE)</f>
        <v>Não</v>
      </c>
      <c r="J217" s="8" t="str">
        <f>VLOOKUP(A217,Planilha1!A:Y,25,FALSE)</f>
        <v>Não</v>
      </c>
    </row>
    <row r="218" spans="1:10" x14ac:dyDescent="0.25">
      <c r="A218" s="9">
        <v>290040</v>
      </c>
      <c r="B218" s="13" t="s">
        <v>3720</v>
      </c>
      <c r="C218" s="10" t="s">
        <v>18</v>
      </c>
      <c r="D218" s="12" t="s">
        <v>40</v>
      </c>
      <c r="E218" s="8" t="str">
        <f>VLOOKUP(A218,Planilha1!A:Y,20,FALSE)</f>
        <v>Não</v>
      </c>
      <c r="F218" s="8" t="str">
        <f>VLOOKUP(A218,Planilha1!A:Y,21,FALSE)</f>
        <v>Sim</v>
      </c>
      <c r="G218" s="8" t="str">
        <f>VLOOKUP(A218,Planilha1!A:Y,22,FALSE)</f>
        <v>Não</v>
      </c>
      <c r="H218" s="8" t="str">
        <f>VLOOKUP(A218,Planilha1!A:Y,23,FALSE)</f>
        <v>Sim</v>
      </c>
      <c r="I218" s="8" t="str">
        <f>VLOOKUP(A218,Planilha1!A:Y,24,FALSE)</f>
        <v>Não</v>
      </c>
      <c r="J218" s="8" t="str">
        <f>VLOOKUP(A218,Planilha1!A:Y,25,FALSE)</f>
        <v>Não</v>
      </c>
    </row>
    <row r="219" spans="1:10" x14ac:dyDescent="0.25">
      <c r="A219" s="9">
        <v>290050</v>
      </c>
      <c r="B219" s="13" t="s">
        <v>103</v>
      </c>
      <c r="C219" s="10" t="s">
        <v>18</v>
      </c>
      <c r="D219" s="12" t="s">
        <v>40</v>
      </c>
      <c r="E219" s="8" t="str">
        <f>VLOOKUP(A219,Planilha1!A:Y,20,FALSE)</f>
        <v>Sim</v>
      </c>
      <c r="F219" s="8" t="str">
        <f>VLOOKUP(A219,Planilha1!A:Y,21,FALSE)</f>
        <v>Sim</v>
      </c>
      <c r="G219" s="8" t="str">
        <f>VLOOKUP(A219,Planilha1!A:Y,22,FALSE)</f>
        <v>Sim</v>
      </c>
      <c r="H219" s="8" t="str">
        <f>VLOOKUP(A219,Planilha1!A:Y,23,FALSE)</f>
        <v>Sim</v>
      </c>
      <c r="I219" s="8" t="str">
        <f>VLOOKUP(A219,Planilha1!A:Y,24,FALSE)</f>
        <v>Não</v>
      </c>
      <c r="J219" s="8" t="str">
        <f>VLOOKUP(A219,Planilha1!A:Y,25,FALSE)</f>
        <v>Não</v>
      </c>
    </row>
    <row r="220" spans="1:10" x14ac:dyDescent="0.25">
      <c r="A220" s="9">
        <v>290060</v>
      </c>
      <c r="B220" s="13" t="s">
        <v>3721</v>
      </c>
      <c r="C220" s="10" t="s">
        <v>18</v>
      </c>
      <c r="D220" s="12" t="s">
        <v>58</v>
      </c>
      <c r="E220" s="8" t="str">
        <f>VLOOKUP(A220,Planilha1!A:Y,20,FALSE)</f>
        <v>Sim</v>
      </c>
      <c r="F220" s="8" t="str">
        <f>VLOOKUP(A220,Planilha1!A:Y,21,FALSE)</f>
        <v>Sim</v>
      </c>
      <c r="G220" s="8" t="str">
        <f>VLOOKUP(A220,Planilha1!A:Y,22,FALSE)</f>
        <v>Não</v>
      </c>
      <c r="H220" s="8" t="str">
        <f>VLOOKUP(A220,Planilha1!A:Y,23,FALSE)</f>
        <v>Sim</v>
      </c>
      <c r="I220" s="8" t="str">
        <f>VLOOKUP(A220,Planilha1!A:Y,24,FALSE)</f>
        <v>Não</v>
      </c>
      <c r="J220" s="8" t="str">
        <f>VLOOKUP(A220,Planilha1!A:Y,25,FALSE)</f>
        <v>Não</v>
      </c>
    </row>
    <row r="221" spans="1:10" x14ac:dyDescent="0.25">
      <c r="A221" s="9">
        <v>290070</v>
      </c>
      <c r="B221" s="14" t="s">
        <v>3777</v>
      </c>
      <c r="C221" s="10" t="s">
        <v>18</v>
      </c>
      <c r="D221" s="12" t="s">
        <v>4160</v>
      </c>
      <c r="E221" s="8" t="str">
        <f>VLOOKUP(A221,Planilha1!A:Y,20,FALSE)</f>
        <v>Sim</v>
      </c>
      <c r="F221" s="8" t="str">
        <f>VLOOKUP(A221,Planilha1!A:Y,21,FALSE)</f>
        <v>Sim</v>
      </c>
      <c r="G221" s="8" t="str">
        <f>VLOOKUP(A221,Planilha1!A:Y,22,FALSE)</f>
        <v>Sim</v>
      </c>
      <c r="H221" s="8" t="str">
        <f>VLOOKUP(A221,Planilha1!A:Y,23,FALSE)</f>
        <v>Sim</v>
      </c>
      <c r="I221" s="8" t="str">
        <f>VLOOKUP(A221,Planilha1!A:Y,24,FALSE)</f>
        <v>Não</v>
      </c>
      <c r="J221" s="8" t="str">
        <f>VLOOKUP(A221,Planilha1!A:Y,25,FALSE)</f>
        <v>Não</v>
      </c>
    </row>
    <row r="222" spans="1:10" x14ac:dyDescent="0.25">
      <c r="A222" s="9">
        <v>290080</v>
      </c>
      <c r="B222" s="13" t="s">
        <v>3722</v>
      </c>
      <c r="C222" s="10" t="s">
        <v>18</v>
      </c>
      <c r="D222" s="12" t="s">
        <v>72</v>
      </c>
      <c r="E222" s="8" t="str">
        <f>VLOOKUP(A222,Planilha1!A:Y,20,FALSE)</f>
        <v>Não</v>
      </c>
      <c r="F222" s="8" t="str">
        <f>VLOOKUP(A222,Planilha1!A:Y,21,FALSE)</f>
        <v>Não</v>
      </c>
      <c r="G222" s="8" t="str">
        <f>VLOOKUP(A222,Planilha1!A:Y,22,FALSE)</f>
        <v>Não</v>
      </c>
      <c r="H222" s="8" t="str">
        <f>VLOOKUP(A222,Planilha1!A:Y,23,FALSE)</f>
        <v>Não</v>
      </c>
      <c r="I222" s="8" t="str">
        <f>VLOOKUP(A222,Planilha1!A:Y,24,FALSE)</f>
        <v>Não</v>
      </c>
      <c r="J222" s="8" t="str">
        <f>VLOOKUP(A222,Planilha1!A:Y,25,FALSE)</f>
        <v>Não</v>
      </c>
    </row>
    <row r="223" spans="1:10" x14ac:dyDescent="0.25">
      <c r="A223" s="9">
        <v>290090</v>
      </c>
      <c r="B223" s="13" t="s">
        <v>3723</v>
      </c>
      <c r="C223" s="10" t="s">
        <v>18</v>
      </c>
      <c r="D223" s="12" t="s">
        <v>58</v>
      </c>
      <c r="E223" s="8" t="str">
        <f>VLOOKUP(A223,Planilha1!A:Y,20,FALSE)</f>
        <v>Sim</v>
      </c>
      <c r="F223" s="8" t="str">
        <f>VLOOKUP(A223,Planilha1!A:Y,21,FALSE)</f>
        <v>Sim</v>
      </c>
      <c r="G223" s="8" t="str">
        <f>VLOOKUP(A223,Planilha1!A:Y,22,FALSE)</f>
        <v>Sim</v>
      </c>
      <c r="H223" s="8" t="str">
        <f>VLOOKUP(A223,Planilha1!A:Y,23,FALSE)</f>
        <v>Sim</v>
      </c>
      <c r="I223" s="8" t="str">
        <f>VLOOKUP(A223,Planilha1!A:Y,24,FALSE)</f>
        <v>Não</v>
      </c>
      <c r="J223" s="8" t="str">
        <f>VLOOKUP(A223,Planilha1!A:Y,25,FALSE)</f>
        <v>Não</v>
      </c>
    </row>
    <row r="224" spans="1:10" x14ac:dyDescent="0.25">
      <c r="A224" s="9">
        <v>290100</v>
      </c>
      <c r="B224" s="13" t="s">
        <v>3724</v>
      </c>
      <c r="C224" s="10" t="s">
        <v>18</v>
      </c>
      <c r="D224" s="12" t="s">
        <v>65</v>
      </c>
      <c r="E224" s="8" t="str">
        <f>VLOOKUP(A224,Planilha1!A:Y,20,FALSE)</f>
        <v>Sim</v>
      </c>
      <c r="F224" s="8" t="str">
        <f>VLOOKUP(A224,Planilha1!A:Y,21,FALSE)</f>
        <v>Sim</v>
      </c>
      <c r="G224" s="8" t="str">
        <f>VLOOKUP(A224,Planilha1!A:Y,22,FALSE)</f>
        <v>Sim</v>
      </c>
      <c r="H224" s="8" t="str">
        <f>VLOOKUP(A224,Planilha1!A:Y,23,FALSE)</f>
        <v>Sim</v>
      </c>
      <c r="I224" s="8" t="str">
        <f>VLOOKUP(A224,Planilha1!A:Y,24,FALSE)</f>
        <v>Não</v>
      </c>
      <c r="J224" s="8" t="str">
        <f>VLOOKUP(A224,Planilha1!A:Y,25,FALSE)</f>
        <v>Não</v>
      </c>
    </row>
    <row r="225" spans="1:10" x14ac:dyDescent="0.25">
      <c r="A225" s="9">
        <v>290110</v>
      </c>
      <c r="B225" s="14" t="s">
        <v>3778</v>
      </c>
      <c r="C225" s="10" t="s">
        <v>18</v>
      </c>
      <c r="D225" s="12" t="s">
        <v>4160</v>
      </c>
      <c r="E225" s="8" t="str">
        <f>VLOOKUP(A225,Planilha1!A:Y,20,FALSE)</f>
        <v>Sim</v>
      </c>
      <c r="F225" s="8" t="str">
        <f>VLOOKUP(A225,Planilha1!A:Y,21,FALSE)</f>
        <v>Sim</v>
      </c>
      <c r="G225" s="8" t="str">
        <f>VLOOKUP(A225,Planilha1!A:Y,22,FALSE)</f>
        <v>Sim</v>
      </c>
      <c r="H225" s="8" t="str">
        <f>VLOOKUP(A225,Planilha1!A:Y,23,FALSE)</f>
        <v>Sim</v>
      </c>
      <c r="I225" s="8" t="str">
        <f>VLOOKUP(A225,Planilha1!A:Y,24,FALSE)</f>
        <v>Não</v>
      </c>
      <c r="J225" s="8" t="str">
        <f>VLOOKUP(A225,Planilha1!A:Y,25,FALSE)</f>
        <v>Não</v>
      </c>
    </row>
    <row r="226" spans="1:10" x14ac:dyDescent="0.25">
      <c r="A226" s="9">
        <v>290115</v>
      </c>
      <c r="B226" s="13" t="s">
        <v>3725</v>
      </c>
      <c r="C226" s="10" t="s">
        <v>18</v>
      </c>
      <c r="D226" s="12" t="s">
        <v>40</v>
      </c>
      <c r="E226" s="8" t="str">
        <f>VLOOKUP(A226,Planilha1!A:Y,20,FALSE)</f>
        <v>Sim</v>
      </c>
      <c r="F226" s="8" t="str">
        <f>VLOOKUP(A226,Planilha1!A:Y,21,FALSE)</f>
        <v>Sim</v>
      </c>
      <c r="G226" s="8" t="str">
        <f>VLOOKUP(A226,Planilha1!A:Y,22,FALSE)</f>
        <v>Sim</v>
      </c>
      <c r="H226" s="8" t="str">
        <f>VLOOKUP(A226,Planilha1!A:Y,23,FALSE)</f>
        <v>Sim</v>
      </c>
      <c r="I226" s="8" t="str">
        <f>VLOOKUP(A226,Planilha1!A:Y,24,FALSE)</f>
        <v>Não</v>
      </c>
      <c r="J226" s="8" t="str">
        <f>VLOOKUP(A226,Planilha1!A:Y,25,FALSE)</f>
        <v>Não</v>
      </c>
    </row>
    <row r="227" spans="1:10" x14ac:dyDescent="0.25">
      <c r="A227" s="9">
        <v>290120</v>
      </c>
      <c r="B227" s="13" t="s">
        <v>3726</v>
      </c>
      <c r="C227" s="10" t="s">
        <v>18</v>
      </c>
      <c r="D227" s="12" t="s">
        <v>65</v>
      </c>
      <c r="E227" s="8" t="str">
        <f>VLOOKUP(A227,Planilha1!A:Y,20,FALSE)</f>
        <v>Sim</v>
      </c>
      <c r="F227" s="8" t="str">
        <f>VLOOKUP(A227,Planilha1!A:Y,21,FALSE)</f>
        <v>Sim</v>
      </c>
      <c r="G227" s="8" t="str">
        <f>VLOOKUP(A227,Planilha1!A:Y,22,FALSE)</f>
        <v>Sim</v>
      </c>
      <c r="H227" s="8" t="str">
        <f>VLOOKUP(A227,Planilha1!A:Y,23,FALSE)</f>
        <v>Sim</v>
      </c>
      <c r="I227" s="8" t="str">
        <f>VLOOKUP(A227,Planilha1!A:Y,24,FALSE)</f>
        <v>Não</v>
      </c>
      <c r="J227" s="8" t="str">
        <f>VLOOKUP(A227,Planilha1!A:Y,25,FALSE)</f>
        <v>Não</v>
      </c>
    </row>
    <row r="228" spans="1:10" x14ac:dyDescent="0.25">
      <c r="A228" s="9">
        <v>290130</v>
      </c>
      <c r="B228" s="13" t="s">
        <v>3727</v>
      </c>
      <c r="C228" s="10" t="s">
        <v>18</v>
      </c>
      <c r="D228" s="12" t="s">
        <v>42</v>
      </c>
      <c r="E228" s="8" t="str">
        <f>VLOOKUP(A228,Planilha1!A:Y,20,FALSE)</f>
        <v>Não</v>
      </c>
      <c r="F228" s="8" t="str">
        <f>VLOOKUP(A228,Planilha1!A:Y,21,FALSE)</f>
        <v>Sim</v>
      </c>
      <c r="G228" s="8" t="str">
        <f>VLOOKUP(A228,Planilha1!A:Y,22,FALSE)</f>
        <v>Não</v>
      </c>
      <c r="H228" s="8" t="str">
        <f>VLOOKUP(A228,Planilha1!A:Y,23,FALSE)</f>
        <v>Sim</v>
      </c>
      <c r="I228" s="8" t="str">
        <f>VLOOKUP(A228,Planilha1!A:Y,24,FALSE)</f>
        <v>Não</v>
      </c>
      <c r="J228" s="8" t="str">
        <f>VLOOKUP(A228,Planilha1!A:Y,25,FALSE)</f>
        <v>Não</v>
      </c>
    </row>
    <row r="229" spans="1:10" x14ac:dyDescent="0.25">
      <c r="A229" s="9">
        <v>290135</v>
      </c>
      <c r="B229" s="13" t="s">
        <v>3728</v>
      </c>
      <c r="C229" s="10" t="s">
        <v>18</v>
      </c>
      <c r="D229" s="12" t="s">
        <v>40</v>
      </c>
      <c r="E229" s="8" t="str">
        <f>VLOOKUP(A229,Planilha1!A:Y,20,FALSE)</f>
        <v>Sim</v>
      </c>
      <c r="F229" s="8" t="str">
        <f>VLOOKUP(A229,Planilha1!A:Y,21,FALSE)</f>
        <v>Sim</v>
      </c>
      <c r="G229" s="8" t="str">
        <f>VLOOKUP(A229,Planilha1!A:Y,22,FALSE)</f>
        <v>Sim</v>
      </c>
      <c r="H229" s="8" t="str">
        <f>VLOOKUP(A229,Planilha1!A:Y,23,FALSE)</f>
        <v>Sim</v>
      </c>
      <c r="I229" s="8" t="str">
        <f>VLOOKUP(A229,Planilha1!A:Y,24,FALSE)</f>
        <v>Não</v>
      </c>
      <c r="J229" s="8" t="str">
        <f>VLOOKUP(A229,Planilha1!A:Y,25,FALSE)</f>
        <v>Não</v>
      </c>
    </row>
    <row r="230" spans="1:10" x14ac:dyDescent="0.25">
      <c r="A230" s="9">
        <v>290140</v>
      </c>
      <c r="B230" s="13" t="s">
        <v>3729</v>
      </c>
      <c r="C230" s="10" t="s">
        <v>18</v>
      </c>
      <c r="D230" s="12" t="s">
        <v>65</v>
      </c>
      <c r="E230" s="8" t="str">
        <f>VLOOKUP(A230,Planilha1!A:Y,20,FALSE)</f>
        <v>Sim</v>
      </c>
      <c r="F230" s="8" t="str">
        <f>VLOOKUP(A230,Planilha1!A:Y,21,FALSE)</f>
        <v>Sim</v>
      </c>
      <c r="G230" s="8" t="str">
        <f>VLOOKUP(A230,Planilha1!A:Y,22,FALSE)</f>
        <v>Sim</v>
      </c>
      <c r="H230" s="8" t="str">
        <f>VLOOKUP(A230,Planilha1!A:Y,23,FALSE)</f>
        <v>Sim</v>
      </c>
      <c r="I230" s="8" t="str">
        <f>VLOOKUP(A230,Planilha1!A:Y,24,FALSE)</f>
        <v>Não</v>
      </c>
      <c r="J230" s="8" t="str">
        <f>VLOOKUP(A230,Planilha1!A:Y,25,FALSE)</f>
        <v>Não</v>
      </c>
    </row>
    <row r="231" spans="1:10" x14ac:dyDescent="0.25">
      <c r="A231" s="9">
        <v>290150</v>
      </c>
      <c r="B231" s="13" t="s">
        <v>3730</v>
      </c>
      <c r="C231" s="10" t="s">
        <v>18</v>
      </c>
      <c r="D231" s="12" t="s">
        <v>40</v>
      </c>
      <c r="E231" s="8" t="str">
        <f>VLOOKUP(A231,Planilha1!A:Y,20,FALSE)</f>
        <v>Sim</v>
      </c>
      <c r="F231" s="8" t="str">
        <f>VLOOKUP(A231,Planilha1!A:Y,21,FALSE)</f>
        <v>Sim</v>
      </c>
      <c r="G231" s="8" t="str">
        <f>VLOOKUP(A231,Planilha1!A:Y,22,FALSE)</f>
        <v>Sim</v>
      </c>
      <c r="H231" s="8" t="str">
        <f>VLOOKUP(A231,Planilha1!A:Y,23,FALSE)</f>
        <v>Sim</v>
      </c>
      <c r="I231" s="8" t="str">
        <f>VLOOKUP(A231,Planilha1!A:Y,24,FALSE)</f>
        <v>Não</v>
      </c>
      <c r="J231" s="8" t="str">
        <f>VLOOKUP(A231,Planilha1!A:Y,25,FALSE)</f>
        <v>Não</v>
      </c>
    </row>
    <row r="232" spans="1:10" x14ac:dyDescent="0.25">
      <c r="A232" s="9">
        <v>290160</v>
      </c>
      <c r="B232" s="13" t="s">
        <v>3731</v>
      </c>
      <c r="C232" s="10" t="s">
        <v>18</v>
      </c>
      <c r="D232" s="12" t="s">
        <v>72</v>
      </c>
      <c r="E232" s="8" t="str">
        <f>VLOOKUP(A232,Planilha1!A:Y,20,FALSE)</f>
        <v>Não</v>
      </c>
      <c r="F232" s="8" t="str">
        <f>VLOOKUP(A232,Planilha1!A:Y,21,FALSE)</f>
        <v>Não</v>
      </c>
      <c r="G232" s="8" t="str">
        <f>VLOOKUP(A232,Planilha1!A:Y,22,FALSE)</f>
        <v>Não</v>
      </c>
      <c r="H232" s="8" t="str">
        <f>VLOOKUP(A232,Planilha1!A:Y,23,FALSE)</f>
        <v>Não</v>
      </c>
      <c r="I232" s="8" t="str">
        <f>VLOOKUP(A232,Planilha1!A:Y,24,FALSE)</f>
        <v>Não</v>
      </c>
      <c r="J232" s="8" t="str">
        <f>VLOOKUP(A232,Planilha1!A:Y,25,FALSE)</f>
        <v>Não</v>
      </c>
    </row>
    <row r="233" spans="1:10" x14ac:dyDescent="0.25">
      <c r="A233" s="9">
        <v>290170</v>
      </c>
      <c r="B233" s="13" t="s">
        <v>3732</v>
      </c>
      <c r="C233" s="10" t="s">
        <v>18</v>
      </c>
      <c r="D233" s="12" t="s">
        <v>40</v>
      </c>
      <c r="E233" s="8" t="str">
        <f>VLOOKUP(A233,Planilha1!A:Y,20,FALSE)</f>
        <v>Sim</v>
      </c>
      <c r="F233" s="8" t="str">
        <f>VLOOKUP(A233,Planilha1!A:Y,21,FALSE)</f>
        <v>Sim</v>
      </c>
      <c r="G233" s="8" t="str">
        <f>VLOOKUP(A233,Planilha1!A:Y,22,FALSE)</f>
        <v>Sim</v>
      </c>
      <c r="H233" s="8" t="str">
        <f>VLOOKUP(A233,Planilha1!A:Y,23,FALSE)</f>
        <v>Sim</v>
      </c>
      <c r="I233" s="8" t="str">
        <f>VLOOKUP(A233,Planilha1!A:Y,24,FALSE)</f>
        <v>Não</v>
      </c>
      <c r="J233" s="8" t="str">
        <f>VLOOKUP(A233,Planilha1!A:Y,25,FALSE)</f>
        <v>Não</v>
      </c>
    </row>
    <row r="234" spans="1:10" x14ac:dyDescent="0.25">
      <c r="A234" s="9">
        <v>290180</v>
      </c>
      <c r="B234" s="13" t="s">
        <v>3733</v>
      </c>
      <c r="C234" s="10" t="s">
        <v>18</v>
      </c>
      <c r="D234" s="12" t="s">
        <v>40</v>
      </c>
      <c r="E234" s="8" t="str">
        <f>VLOOKUP(A234,Planilha1!A:Y,20,FALSE)</f>
        <v>Sim</v>
      </c>
      <c r="F234" s="8" t="str">
        <f>VLOOKUP(A234,Planilha1!A:Y,21,FALSE)</f>
        <v>Sim</v>
      </c>
      <c r="G234" s="8" t="str">
        <f>VLOOKUP(A234,Planilha1!A:Y,22,FALSE)</f>
        <v>Sim</v>
      </c>
      <c r="H234" s="8" t="str">
        <f>VLOOKUP(A234,Planilha1!A:Y,23,FALSE)</f>
        <v>Sim</v>
      </c>
      <c r="I234" s="8" t="str">
        <f>VLOOKUP(A234,Planilha1!A:Y,24,FALSE)</f>
        <v>Não</v>
      </c>
      <c r="J234" s="8" t="str">
        <f>VLOOKUP(A234,Planilha1!A:Y,25,FALSE)</f>
        <v>Não</v>
      </c>
    </row>
    <row r="235" spans="1:10" x14ac:dyDescent="0.25">
      <c r="A235" s="9">
        <v>290190</v>
      </c>
      <c r="B235" s="13" t="s">
        <v>3734</v>
      </c>
      <c r="C235" s="10" t="s">
        <v>18</v>
      </c>
      <c r="D235" s="12" t="s">
        <v>42</v>
      </c>
      <c r="E235" s="8" t="str">
        <f>VLOOKUP(A235,Planilha1!A:Y,20,FALSE)</f>
        <v>Não</v>
      </c>
      <c r="F235" s="8" t="str">
        <f>VLOOKUP(A235,Planilha1!A:Y,21,FALSE)</f>
        <v>Sim</v>
      </c>
      <c r="G235" s="8" t="str">
        <f>VLOOKUP(A235,Planilha1!A:Y,22,FALSE)</f>
        <v>Não</v>
      </c>
      <c r="H235" s="8" t="str">
        <f>VLOOKUP(A235,Planilha1!A:Y,23,FALSE)</f>
        <v>Sim</v>
      </c>
      <c r="I235" s="8" t="str">
        <f>VLOOKUP(A235,Planilha1!A:Y,24,FALSE)</f>
        <v>Não</v>
      </c>
      <c r="J235" s="8" t="str">
        <f>VLOOKUP(A235,Planilha1!A:Y,25,FALSE)</f>
        <v>Não</v>
      </c>
    </row>
    <row r="236" spans="1:10" x14ac:dyDescent="0.25">
      <c r="A236" s="9">
        <v>290195</v>
      </c>
      <c r="B236" s="13" t="s">
        <v>3735</v>
      </c>
      <c r="C236" s="10" t="s">
        <v>18</v>
      </c>
      <c r="D236" s="12" t="s">
        <v>72</v>
      </c>
      <c r="E236" s="8" t="str">
        <f>VLOOKUP(A236,Planilha1!A:Y,20,FALSE)</f>
        <v>Sim</v>
      </c>
      <c r="F236" s="8" t="str">
        <f>VLOOKUP(A236,Planilha1!A:Y,21,FALSE)</f>
        <v>Sim</v>
      </c>
      <c r="G236" s="8" t="str">
        <f>VLOOKUP(A236,Planilha1!A:Y,22,FALSE)</f>
        <v>Sim</v>
      </c>
      <c r="H236" s="8" t="str">
        <f>VLOOKUP(A236,Planilha1!A:Y,23,FALSE)</f>
        <v>Sim</v>
      </c>
      <c r="I236" s="8" t="str">
        <f>VLOOKUP(A236,Planilha1!A:Y,24,FALSE)</f>
        <v>Não</v>
      </c>
      <c r="J236" s="8" t="str">
        <f>VLOOKUP(A236,Planilha1!A:Y,25,FALSE)</f>
        <v>Não</v>
      </c>
    </row>
    <row r="237" spans="1:10" x14ac:dyDescent="0.25">
      <c r="A237" s="9">
        <v>290200</v>
      </c>
      <c r="B237" s="13" t="s">
        <v>3737</v>
      </c>
      <c r="C237" s="10" t="s">
        <v>18</v>
      </c>
      <c r="D237" s="12" t="s">
        <v>40</v>
      </c>
      <c r="E237" s="8" t="str">
        <f>VLOOKUP(A237,Planilha1!A:Y,20,FALSE)</f>
        <v>Sim</v>
      </c>
      <c r="F237" s="8" t="str">
        <f>VLOOKUP(A237,Planilha1!A:Y,21,FALSE)</f>
        <v>Sim</v>
      </c>
      <c r="G237" s="8" t="str">
        <f>VLOOKUP(A237,Planilha1!A:Y,22,FALSE)</f>
        <v>Sim</v>
      </c>
      <c r="H237" s="8" t="str">
        <f>VLOOKUP(A237,Planilha1!A:Y,23,FALSE)</f>
        <v>Sim</v>
      </c>
      <c r="I237" s="8" t="str">
        <f>VLOOKUP(A237,Planilha1!A:Y,24,FALSE)</f>
        <v>Não</v>
      </c>
      <c r="J237" s="8" t="str">
        <f>VLOOKUP(A237,Planilha1!A:Y,25,FALSE)</f>
        <v>Não</v>
      </c>
    </row>
    <row r="238" spans="1:10" x14ac:dyDescent="0.25">
      <c r="A238" s="9">
        <v>290205</v>
      </c>
      <c r="B238" s="13" t="s">
        <v>3736</v>
      </c>
      <c r="C238" s="10" t="s">
        <v>18</v>
      </c>
      <c r="D238" s="12" t="s">
        <v>40</v>
      </c>
      <c r="E238" s="8" t="str">
        <f>VLOOKUP(A238,Planilha1!A:Y,20,FALSE)</f>
        <v>Sim</v>
      </c>
      <c r="F238" s="8" t="str">
        <f>VLOOKUP(A238,Planilha1!A:Y,21,FALSE)</f>
        <v>Sim</v>
      </c>
      <c r="G238" s="8" t="str">
        <f>VLOOKUP(A238,Planilha1!A:Y,22,FALSE)</f>
        <v>Sim</v>
      </c>
      <c r="H238" s="8" t="str">
        <f>VLOOKUP(A238,Planilha1!A:Y,23,FALSE)</f>
        <v>Sim</v>
      </c>
      <c r="I238" s="8" t="str">
        <f>VLOOKUP(A238,Planilha1!A:Y,24,FALSE)</f>
        <v>Não</v>
      </c>
      <c r="J238" s="8" t="str">
        <f>VLOOKUP(A238,Planilha1!A:Y,25,FALSE)</f>
        <v>Não</v>
      </c>
    </row>
    <row r="239" spans="1:10" x14ac:dyDescent="0.25">
      <c r="A239" s="9">
        <v>290210</v>
      </c>
      <c r="B239" s="13" t="s">
        <v>3738</v>
      </c>
      <c r="C239" s="10" t="s">
        <v>18</v>
      </c>
      <c r="D239" s="12" t="s">
        <v>65</v>
      </c>
      <c r="E239" s="8" t="str">
        <f>VLOOKUP(A239,Planilha1!A:Y,20,FALSE)</f>
        <v>Não</v>
      </c>
      <c r="F239" s="8" t="str">
        <f>VLOOKUP(A239,Planilha1!A:Y,21,FALSE)</f>
        <v>Sim</v>
      </c>
      <c r="G239" s="8" t="str">
        <f>VLOOKUP(A239,Planilha1!A:Y,22,FALSE)</f>
        <v>Não</v>
      </c>
      <c r="H239" s="8" t="str">
        <f>VLOOKUP(A239,Planilha1!A:Y,23,FALSE)</f>
        <v>Sim</v>
      </c>
      <c r="I239" s="8" t="str">
        <f>VLOOKUP(A239,Planilha1!A:Y,24,FALSE)</f>
        <v>Não</v>
      </c>
      <c r="J239" s="8" t="str">
        <f>VLOOKUP(A239,Planilha1!A:Y,25,FALSE)</f>
        <v>Não</v>
      </c>
    </row>
    <row r="240" spans="1:10" x14ac:dyDescent="0.25">
      <c r="A240" s="9">
        <v>290220</v>
      </c>
      <c r="B240" s="14" t="s">
        <v>331</v>
      </c>
      <c r="C240" s="10" t="s">
        <v>18</v>
      </c>
      <c r="D240" s="12" t="s">
        <v>332</v>
      </c>
      <c r="E240" s="8" t="str">
        <f>VLOOKUP(A240,Planilha1!A:Y,20,FALSE)</f>
        <v>Sim</v>
      </c>
      <c r="F240" s="8" t="str">
        <f>VLOOKUP(A240,Planilha1!A:Y,21,FALSE)</f>
        <v>Sim</v>
      </c>
      <c r="G240" s="8" t="str">
        <f>VLOOKUP(A240,Planilha1!A:Y,22,FALSE)</f>
        <v>Não</v>
      </c>
      <c r="H240" s="8" t="str">
        <f>VLOOKUP(A240,Planilha1!A:Y,23,FALSE)</f>
        <v>Sim</v>
      </c>
      <c r="I240" s="8" t="str">
        <f>VLOOKUP(A240,Planilha1!A:Y,24,FALSE)</f>
        <v>Não</v>
      </c>
      <c r="J240" s="8" t="str">
        <f>VLOOKUP(A240,Planilha1!A:Y,25,FALSE)</f>
        <v>Não</v>
      </c>
    </row>
    <row r="241" spans="1:10" x14ac:dyDescent="0.25">
      <c r="A241" s="9">
        <v>290225</v>
      </c>
      <c r="B241" s="13" t="s">
        <v>3739</v>
      </c>
      <c r="C241" s="10" t="s">
        <v>18</v>
      </c>
      <c r="D241" s="12" t="s">
        <v>58</v>
      </c>
      <c r="E241" s="8" t="str">
        <f>VLOOKUP(A241,Planilha1!A:Y,20,FALSE)</f>
        <v>Sim</v>
      </c>
      <c r="F241" s="8" t="str">
        <f>VLOOKUP(A241,Planilha1!A:Y,21,FALSE)</f>
        <v>Sim</v>
      </c>
      <c r="G241" s="8" t="str">
        <f>VLOOKUP(A241,Planilha1!A:Y,22,FALSE)</f>
        <v>Não</v>
      </c>
      <c r="H241" s="8" t="str">
        <f>VLOOKUP(A241,Planilha1!A:Y,23,FALSE)</f>
        <v>Sim</v>
      </c>
      <c r="I241" s="8" t="str">
        <f>VLOOKUP(A241,Planilha1!A:Y,24,FALSE)</f>
        <v>Não</v>
      </c>
      <c r="J241" s="8" t="str">
        <f>VLOOKUP(A241,Planilha1!A:Y,25,FALSE)</f>
        <v>Não</v>
      </c>
    </row>
    <row r="242" spans="1:10" x14ac:dyDescent="0.25">
      <c r="A242" s="9">
        <v>290230</v>
      </c>
      <c r="B242" s="13" t="s">
        <v>3740</v>
      </c>
      <c r="C242" s="10" t="s">
        <v>18</v>
      </c>
      <c r="D242" s="12" t="s">
        <v>54</v>
      </c>
      <c r="E242" s="8" t="str">
        <f>VLOOKUP(A242,Planilha1!A:Y,20,FALSE)</f>
        <v>Sim</v>
      </c>
      <c r="F242" s="8" t="str">
        <f>VLOOKUP(A242,Planilha1!A:Y,21,FALSE)</f>
        <v>Sim</v>
      </c>
      <c r="G242" s="8" t="str">
        <f>VLOOKUP(A242,Planilha1!A:Y,22,FALSE)</f>
        <v>Sim</v>
      </c>
      <c r="H242" s="8" t="str">
        <f>VLOOKUP(A242,Planilha1!A:Y,23,FALSE)</f>
        <v>Sim</v>
      </c>
      <c r="I242" s="8" t="str">
        <f>VLOOKUP(A242,Planilha1!A:Y,24,FALSE)</f>
        <v>Não</v>
      </c>
      <c r="J242" s="8" t="str">
        <f>VLOOKUP(A242,Planilha1!A:Y,25,FALSE)</f>
        <v>Não</v>
      </c>
    </row>
    <row r="243" spans="1:10" x14ac:dyDescent="0.25">
      <c r="A243" s="9">
        <v>290240</v>
      </c>
      <c r="B243" s="13" t="s">
        <v>3741</v>
      </c>
      <c r="C243" s="10" t="s">
        <v>18</v>
      </c>
      <c r="D243" s="12" t="s">
        <v>58</v>
      </c>
      <c r="E243" s="8" t="str">
        <f>VLOOKUP(A243,Planilha1!A:Y,20,FALSE)</f>
        <v>Sim</v>
      </c>
      <c r="F243" s="8" t="str">
        <f>VLOOKUP(A243,Planilha1!A:Y,21,FALSE)</f>
        <v>Sim</v>
      </c>
      <c r="G243" s="8" t="str">
        <f>VLOOKUP(A243,Planilha1!A:Y,22,FALSE)</f>
        <v>Não</v>
      </c>
      <c r="H243" s="8" t="str">
        <f>VLOOKUP(A243,Planilha1!A:Y,23,FALSE)</f>
        <v>Sim</v>
      </c>
      <c r="I243" s="8" t="str">
        <f>VLOOKUP(A243,Planilha1!A:Y,24,FALSE)</f>
        <v>Não</v>
      </c>
      <c r="J243" s="8" t="str">
        <f>VLOOKUP(A243,Planilha1!A:Y,25,FALSE)</f>
        <v>Não</v>
      </c>
    </row>
    <row r="244" spans="1:10" x14ac:dyDescent="0.25">
      <c r="A244" s="9">
        <v>290250</v>
      </c>
      <c r="B244" s="13" t="s">
        <v>3742</v>
      </c>
      <c r="C244" s="10" t="s">
        <v>18</v>
      </c>
      <c r="D244" s="12" t="s">
        <v>42</v>
      </c>
      <c r="E244" s="8" t="str">
        <f>VLOOKUP(A244,Planilha1!A:Y,20,FALSE)</f>
        <v>Não</v>
      </c>
      <c r="F244" s="8" t="str">
        <f>VLOOKUP(A244,Planilha1!A:Y,21,FALSE)</f>
        <v>Sim</v>
      </c>
      <c r="G244" s="8" t="str">
        <f>VLOOKUP(A244,Planilha1!A:Y,22,FALSE)</f>
        <v>Não</v>
      </c>
      <c r="H244" s="8" t="str">
        <f>VLOOKUP(A244,Planilha1!A:Y,23,FALSE)</f>
        <v>Sim</v>
      </c>
      <c r="I244" s="8" t="str">
        <f>VLOOKUP(A244,Planilha1!A:Y,24,FALSE)</f>
        <v>Não</v>
      </c>
      <c r="J244" s="8" t="str">
        <f>VLOOKUP(A244,Planilha1!A:Y,25,FALSE)</f>
        <v>Não</v>
      </c>
    </row>
    <row r="245" spans="1:10" x14ac:dyDescent="0.25">
      <c r="A245" s="9">
        <v>290260</v>
      </c>
      <c r="B245" s="13" t="s">
        <v>3743</v>
      </c>
      <c r="C245" s="10" t="s">
        <v>18</v>
      </c>
      <c r="D245" s="12" t="s">
        <v>42</v>
      </c>
      <c r="E245" s="8" t="str">
        <f>VLOOKUP(A245,Planilha1!A:Y,20,FALSE)</f>
        <v>Sim</v>
      </c>
      <c r="F245" s="8" t="str">
        <f>VLOOKUP(A245,Planilha1!A:Y,21,FALSE)</f>
        <v>Sim</v>
      </c>
      <c r="G245" s="8" t="str">
        <f>VLOOKUP(A245,Planilha1!A:Y,22,FALSE)</f>
        <v>Sim</v>
      </c>
      <c r="H245" s="8" t="str">
        <f>VLOOKUP(A245,Planilha1!A:Y,23,FALSE)</f>
        <v>Sim</v>
      </c>
      <c r="I245" s="8" t="str">
        <f>VLOOKUP(A245,Planilha1!A:Y,24,FALSE)</f>
        <v>Não</v>
      </c>
      <c r="J245" s="8" t="str">
        <f>VLOOKUP(A245,Planilha1!A:Y,25,FALSE)</f>
        <v>Não</v>
      </c>
    </row>
    <row r="246" spans="1:10" x14ac:dyDescent="0.25">
      <c r="A246" s="9">
        <v>290265</v>
      </c>
      <c r="B246" s="13" t="s">
        <v>3744</v>
      </c>
      <c r="C246" s="10" t="s">
        <v>18</v>
      </c>
      <c r="D246" s="12" t="s">
        <v>40</v>
      </c>
      <c r="E246" s="8" t="str">
        <f>VLOOKUP(A246,Planilha1!A:Y,20,FALSE)</f>
        <v>Não</v>
      </c>
      <c r="F246" s="8" t="str">
        <f>VLOOKUP(A246,Planilha1!A:Y,21,FALSE)</f>
        <v>Sim</v>
      </c>
      <c r="G246" s="8" t="str">
        <f>VLOOKUP(A246,Planilha1!A:Y,22,FALSE)</f>
        <v>Não</v>
      </c>
      <c r="H246" s="8" t="str">
        <f>VLOOKUP(A246,Planilha1!A:Y,23,FALSE)</f>
        <v>Sim</v>
      </c>
      <c r="I246" s="8" t="str">
        <f>VLOOKUP(A246,Planilha1!A:Y,24,FALSE)</f>
        <v>Não</v>
      </c>
      <c r="J246" s="8" t="str">
        <f>VLOOKUP(A246,Planilha1!A:Y,25,FALSE)</f>
        <v>Não</v>
      </c>
    </row>
    <row r="247" spans="1:10" x14ac:dyDescent="0.25">
      <c r="A247" s="9">
        <v>290270</v>
      </c>
      <c r="B247" s="13" t="s">
        <v>3745</v>
      </c>
      <c r="C247" s="10" t="s">
        <v>18</v>
      </c>
      <c r="D247" s="12" t="s">
        <v>40</v>
      </c>
      <c r="E247" s="8" t="str">
        <f>VLOOKUP(A247,Planilha1!A:Y,20,FALSE)</f>
        <v>Não</v>
      </c>
      <c r="F247" s="8" t="str">
        <f>VLOOKUP(A247,Planilha1!A:Y,21,FALSE)</f>
        <v>Sim</v>
      </c>
      <c r="G247" s="8" t="str">
        <f>VLOOKUP(A247,Planilha1!A:Y,22,FALSE)</f>
        <v>Não</v>
      </c>
      <c r="H247" s="8" t="str">
        <f>VLOOKUP(A247,Planilha1!A:Y,23,FALSE)</f>
        <v>Sim</v>
      </c>
      <c r="I247" s="8" t="str">
        <f>VLOOKUP(A247,Planilha1!A:Y,24,FALSE)</f>
        <v>Não</v>
      </c>
      <c r="J247" s="8" t="str">
        <f>VLOOKUP(A247,Planilha1!A:Y,25,FALSE)</f>
        <v>Não</v>
      </c>
    </row>
    <row r="248" spans="1:10" x14ac:dyDescent="0.25">
      <c r="A248" s="9">
        <v>290280</v>
      </c>
      <c r="B248" s="13" t="s">
        <v>3746</v>
      </c>
      <c r="C248" s="10" t="s">
        <v>18</v>
      </c>
      <c r="D248" s="12" t="s">
        <v>40</v>
      </c>
      <c r="E248" s="8" t="str">
        <f>VLOOKUP(A248,Planilha1!A:Y,20,FALSE)</f>
        <v>Sim</v>
      </c>
      <c r="F248" s="8" t="str">
        <f>VLOOKUP(A248,Planilha1!A:Y,21,FALSE)</f>
        <v>Sim</v>
      </c>
      <c r="G248" s="8" t="str">
        <f>VLOOKUP(A248,Planilha1!A:Y,22,FALSE)</f>
        <v>Sim</v>
      </c>
      <c r="H248" s="8" t="str">
        <f>VLOOKUP(A248,Planilha1!A:Y,23,FALSE)</f>
        <v>Sim</v>
      </c>
      <c r="I248" s="8" t="str">
        <f>VLOOKUP(A248,Planilha1!A:Y,24,FALSE)</f>
        <v>Não</v>
      </c>
      <c r="J248" s="8" t="str">
        <f>VLOOKUP(A248,Planilha1!A:Y,25,FALSE)</f>
        <v>Não</v>
      </c>
    </row>
    <row r="249" spans="1:10" x14ac:dyDescent="0.25">
      <c r="A249" s="9">
        <v>290290</v>
      </c>
      <c r="B249" s="13" t="s">
        <v>3747</v>
      </c>
      <c r="C249" s="10" t="s">
        <v>18</v>
      </c>
      <c r="D249" s="12" t="s">
        <v>40</v>
      </c>
      <c r="E249" s="8" t="str">
        <f>VLOOKUP(A249,Planilha1!A:Y,20,FALSE)</f>
        <v>Sim</v>
      </c>
      <c r="F249" s="8" t="str">
        <f>VLOOKUP(A249,Planilha1!A:Y,21,FALSE)</f>
        <v>Sim</v>
      </c>
      <c r="G249" s="8" t="str">
        <f>VLOOKUP(A249,Planilha1!A:Y,22,FALSE)</f>
        <v>Sim</v>
      </c>
      <c r="H249" s="8" t="str">
        <f>VLOOKUP(A249,Planilha1!A:Y,23,FALSE)</f>
        <v>Sim</v>
      </c>
      <c r="I249" s="8" t="str">
        <f>VLOOKUP(A249,Planilha1!A:Y,24,FALSE)</f>
        <v>Não</v>
      </c>
      <c r="J249" s="8" t="str">
        <f>VLOOKUP(A249,Planilha1!A:Y,25,FALSE)</f>
        <v>Não</v>
      </c>
    </row>
    <row r="250" spans="1:10" x14ac:dyDescent="0.25">
      <c r="A250" s="9">
        <v>290300</v>
      </c>
      <c r="B250" s="13" t="s">
        <v>3748</v>
      </c>
      <c r="C250" s="10" t="s">
        <v>18</v>
      </c>
      <c r="D250" s="12" t="s">
        <v>40</v>
      </c>
      <c r="E250" s="8" t="str">
        <f>VLOOKUP(A250,Planilha1!A:Y,20,FALSE)</f>
        <v>Sim</v>
      </c>
      <c r="F250" s="8" t="str">
        <f>VLOOKUP(A250,Planilha1!A:Y,21,FALSE)</f>
        <v>Sim</v>
      </c>
      <c r="G250" s="8" t="str">
        <f>VLOOKUP(A250,Planilha1!A:Y,22,FALSE)</f>
        <v>Sim</v>
      </c>
      <c r="H250" s="8" t="str">
        <f>VLOOKUP(A250,Planilha1!A:Y,23,FALSE)</f>
        <v>Sim</v>
      </c>
      <c r="I250" s="8" t="str">
        <f>VLOOKUP(A250,Planilha1!A:Y,24,FALSE)</f>
        <v>Não</v>
      </c>
      <c r="J250" s="8" t="str">
        <f>VLOOKUP(A250,Planilha1!A:Y,25,FALSE)</f>
        <v>Não</v>
      </c>
    </row>
    <row r="251" spans="1:10" x14ac:dyDescent="0.25">
      <c r="A251" s="9">
        <v>290310</v>
      </c>
      <c r="B251" s="14" t="s">
        <v>333</v>
      </c>
      <c r="C251" s="10" t="s">
        <v>18</v>
      </c>
      <c r="D251" s="12" t="s">
        <v>332</v>
      </c>
      <c r="E251" s="8" t="str">
        <f>VLOOKUP(A251,Planilha1!A:Y,20,FALSE)</f>
        <v>Sim</v>
      </c>
      <c r="F251" s="8" t="str">
        <f>VLOOKUP(A251,Planilha1!A:Y,21,FALSE)</f>
        <v>Sim</v>
      </c>
      <c r="G251" s="8" t="str">
        <f>VLOOKUP(A251,Planilha1!A:Y,22,FALSE)</f>
        <v>Sim</v>
      </c>
      <c r="H251" s="8" t="str">
        <f>VLOOKUP(A251,Planilha1!A:Y,23,FALSE)</f>
        <v>Sim</v>
      </c>
      <c r="I251" s="8" t="str">
        <f>VLOOKUP(A251,Planilha1!A:Y,24,FALSE)</f>
        <v>Não</v>
      </c>
      <c r="J251" s="8" t="str">
        <f>VLOOKUP(A251,Planilha1!A:Y,25,FALSE)</f>
        <v>Não</v>
      </c>
    </row>
    <row r="252" spans="1:10" x14ac:dyDescent="0.25">
      <c r="A252" s="9">
        <v>290320</v>
      </c>
      <c r="B252" s="14" t="s">
        <v>4261</v>
      </c>
      <c r="C252" s="10" t="s">
        <v>18</v>
      </c>
      <c r="D252" s="12" t="s">
        <v>4248</v>
      </c>
      <c r="E252" s="8" t="str">
        <f>VLOOKUP(A252,Planilha1!A:Y,20,FALSE)</f>
        <v>Sim</v>
      </c>
      <c r="F252" s="8" t="str">
        <f>VLOOKUP(A252,Planilha1!A:Y,21,FALSE)</f>
        <v>Sim</v>
      </c>
      <c r="G252" s="8" t="str">
        <f>VLOOKUP(A252,Planilha1!A:Y,22,FALSE)</f>
        <v>Sim</v>
      </c>
      <c r="H252" s="8" t="str">
        <f>VLOOKUP(A252,Planilha1!A:Y,23,FALSE)</f>
        <v>Sim</v>
      </c>
      <c r="I252" s="8" t="str">
        <f>VLOOKUP(A252,Planilha1!A:Y,24,FALSE)</f>
        <v>Não</v>
      </c>
      <c r="J252" s="8" t="str">
        <f>VLOOKUP(A252,Planilha1!A:Y,25,FALSE)</f>
        <v>Não</v>
      </c>
    </row>
    <row r="253" spans="1:10" x14ac:dyDescent="0.25">
      <c r="A253" s="9">
        <v>290323</v>
      </c>
      <c r="B253" s="13" t="s">
        <v>3749</v>
      </c>
      <c r="C253" s="10" t="s">
        <v>18</v>
      </c>
      <c r="D253" s="12" t="s">
        <v>40</v>
      </c>
      <c r="E253" s="8" t="str">
        <f>VLOOKUP(A253,Planilha1!A:Y,20,FALSE)</f>
        <v>Não</v>
      </c>
      <c r="F253" s="8" t="str">
        <f>VLOOKUP(A253,Planilha1!A:Y,21,FALSE)</f>
        <v>Sim</v>
      </c>
      <c r="G253" s="8" t="str">
        <f>VLOOKUP(A253,Planilha1!A:Y,22,FALSE)</f>
        <v>Não</v>
      </c>
      <c r="H253" s="8" t="str">
        <f>VLOOKUP(A253,Planilha1!A:Y,23,FALSE)</f>
        <v>Sim</v>
      </c>
      <c r="I253" s="8" t="str">
        <f>VLOOKUP(A253,Planilha1!A:Y,24,FALSE)</f>
        <v>Não</v>
      </c>
      <c r="J253" s="8" t="str">
        <f>VLOOKUP(A253,Planilha1!A:Y,25,FALSE)</f>
        <v>Não</v>
      </c>
    </row>
    <row r="254" spans="1:10" x14ac:dyDescent="0.25">
      <c r="A254" s="9">
        <v>290327</v>
      </c>
      <c r="B254" s="14" t="s">
        <v>3780</v>
      </c>
      <c r="C254" s="10" t="s">
        <v>18</v>
      </c>
      <c r="D254" s="12" t="s">
        <v>4160</v>
      </c>
      <c r="E254" s="8" t="str">
        <f>VLOOKUP(A254,Planilha1!A:Y,20,FALSE)</f>
        <v>Sim</v>
      </c>
      <c r="F254" s="8" t="str">
        <f>VLOOKUP(A254,Planilha1!A:Y,21,FALSE)</f>
        <v>Sim</v>
      </c>
      <c r="G254" s="8" t="str">
        <f>VLOOKUP(A254,Planilha1!A:Y,22,FALSE)</f>
        <v>Sim</v>
      </c>
      <c r="H254" s="8" t="str">
        <f>VLOOKUP(A254,Planilha1!A:Y,23,FALSE)</f>
        <v>Sim</v>
      </c>
      <c r="I254" s="8" t="str">
        <f>VLOOKUP(A254,Planilha1!A:Y,24,FALSE)</f>
        <v>Não</v>
      </c>
      <c r="J254" s="8" t="str">
        <f>VLOOKUP(A254,Planilha1!A:Y,25,FALSE)</f>
        <v>Não</v>
      </c>
    </row>
    <row r="255" spans="1:10" x14ac:dyDescent="0.25">
      <c r="A255" s="9">
        <v>290330</v>
      </c>
      <c r="B255" s="14" t="s">
        <v>3779</v>
      </c>
      <c r="C255" s="10" t="s">
        <v>18</v>
      </c>
      <c r="D255" s="12" t="s">
        <v>4160</v>
      </c>
      <c r="E255" s="8" t="str">
        <f>VLOOKUP(A255,Planilha1!A:Y,20,FALSE)</f>
        <v>Não</v>
      </c>
      <c r="F255" s="8" t="str">
        <f>VLOOKUP(A255,Planilha1!A:Y,21,FALSE)</f>
        <v>Não</v>
      </c>
      <c r="G255" s="8" t="str">
        <f>VLOOKUP(A255,Planilha1!A:Y,22,FALSE)</f>
        <v>Não</v>
      </c>
      <c r="H255" s="8" t="str">
        <f>VLOOKUP(A255,Planilha1!A:Y,23,FALSE)</f>
        <v>Não</v>
      </c>
      <c r="I255" s="8" t="str">
        <f>VLOOKUP(A255,Planilha1!A:Y,24,FALSE)</f>
        <v>Não</v>
      </c>
      <c r="J255" s="8" t="str">
        <f>VLOOKUP(A255,Planilha1!A:Y,25,FALSE)</f>
        <v>Não</v>
      </c>
    </row>
    <row r="256" spans="1:10" x14ac:dyDescent="0.25">
      <c r="A256" s="9">
        <v>290340</v>
      </c>
      <c r="B256" s="13" t="s">
        <v>2924</v>
      </c>
      <c r="C256" s="10" t="s">
        <v>18</v>
      </c>
      <c r="D256" s="12" t="s">
        <v>58</v>
      </c>
      <c r="E256" s="8" t="str">
        <f>VLOOKUP(A256,Planilha1!A:Y,20,FALSE)</f>
        <v>Não</v>
      </c>
      <c r="F256" s="8" t="str">
        <f>VLOOKUP(A256,Planilha1!A:Y,21,FALSE)</f>
        <v>Sim</v>
      </c>
      <c r="G256" s="8" t="str">
        <f>VLOOKUP(A256,Planilha1!A:Y,22,FALSE)</f>
        <v>Sim</v>
      </c>
      <c r="H256" s="8" t="str">
        <f>VLOOKUP(A256,Planilha1!A:Y,23,FALSE)</f>
        <v>Sim</v>
      </c>
      <c r="I256" s="8" t="str">
        <f>VLOOKUP(A256,Planilha1!A:Y,24,FALSE)</f>
        <v>Não</v>
      </c>
      <c r="J256" s="8" t="str">
        <f>VLOOKUP(A256,Planilha1!A:Y,25,FALSE)</f>
        <v>Não</v>
      </c>
    </row>
    <row r="257" spans="1:10" x14ac:dyDescent="0.25">
      <c r="A257" s="9">
        <v>290350</v>
      </c>
      <c r="B257" s="13" t="s">
        <v>3750</v>
      </c>
      <c r="C257" s="10" t="s">
        <v>18</v>
      </c>
      <c r="D257" s="12" t="s">
        <v>42</v>
      </c>
      <c r="E257" s="8" t="str">
        <f>VLOOKUP(A257,Planilha1!A:Y,20,FALSE)</f>
        <v>Sim</v>
      </c>
      <c r="F257" s="8" t="str">
        <f>VLOOKUP(A257,Planilha1!A:Y,21,FALSE)</f>
        <v>Sim</v>
      </c>
      <c r="G257" s="8" t="str">
        <f>VLOOKUP(A257,Planilha1!A:Y,22,FALSE)</f>
        <v>Sim</v>
      </c>
      <c r="H257" s="8" t="str">
        <f>VLOOKUP(A257,Planilha1!A:Y,23,FALSE)</f>
        <v>Sim</v>
      </c>
      <c r="I257" s="8" t="str">
        <f>VLOOKUP(A257,Planilha1!A:Y,24,FALSE)</f>
        <v>Não</v>
      </c>
      <c r="J257" s="8" t="str">
        <f>VLOOKUP(A257,Planilha1!A:Y,25,FALSE)</f>
        <v>Não</v>
      </c>
    </row>
    <row r="258" spans="1:10" x14ac:dyDescent="0.25">
      <c r="A258" s="9">
        <v>290360</v>
      </c>
      <c r="B258" s="13" t="s">
        <v>3751</v>
      </c>
      <c r="C258" s="10" t="s">
        <v>18</v>
      </c>
      <c r="D258" s="12" t="s">
        <v>40</v>
      </c>
      <c r="E258" s="8" t="str">
        <f>VLOOKUP(A258,Planilha1!A:Y,20,FALSE)</f>
        <v>Não</v>
      </c>
      <c r="F258" s="8" t="str">
        <f>VLOOKUP(A258,Planilha1!A:Y,21,FALSE)</f>
        <v>Sim</v>
      </c>
      <c r="G258" s="8" t="str">
        <f>VLOOKUP(A258,Planilha1!A:Y,22,FALSE)</f>
        <v>Não</v>
      </c>
      <c r="H258" s="8" t="str">
        <f>VLOOKUP(A258,Planilha1!A:Y,23,FALSE)</f>
        <v>Sim</v>
      </c>
      <c r="I258" s="8" t="str">
        <f>VLOOKUP(A258,Planilha1!A:Y,24,FALSE)</f>
        <v>Não</v>
      </c>
      <c r="J258" s="8" t="str">
        <f>VLOOKUP(A258,Planilha1!A:Y,25,FALSE)</f>
        <v>Não</v>
      </c>
    </row>
    <row r="259" spans="1:10" x14ac:dyDescent="0.25">
      <c r="A259" s="9">
        <v>290370</v>
      </c>
      <c r="B259" s="13" t="s">
        <v>3752</v>
      </c>
      <c r="C259" s="10" t="s">
        <v>18</v>
      </c>
      <c r="D259" s="12" t="s">
        <v>40</v>
      </c>
      <c r="E259" s="8" t="str">
        <f>VLOOKUP(A259,Planilha1!A:Y,20,FALSE)</f>
        <v>Não</v>
      </c>
      <c r="F259" s="8" t="str">
        <f>VLOOKUP(A259,Planilha1!A:Y,21,FALSE)</f>
        <v>Sim</v>
      </c>
      <c r="G259" s="8" t="str">
        <f>VLOOKUP(A259,Planilha1!A:Y,22,FALSE)</f>
        <v>Não</v>
      </c>
      <c r="H259" s="8" t="str">
        <f>VLOOKUP(A259,Planilha1!A:Y,23,FALSE)</f>
        <v>Sim</v>
      </c>
      <c r="I259" s="8" t="str">
        <f>VLOOKUP(A259,Planilha1!A:Y,24,FALSE)</f>
        <v>Não</v>
      </c>
      <c r="J259" s="8" t="str">
        <f>VLOOKUP(A259,Planilha1!A:Y,25,FALSE)</f>
        <v>Não</v>
      </c>
    </row>
    <row r="260" spans="1:10" x14ac:dyDescent="0.25">
      <c r="A260" s="9">
        <v>290380</v>
      </c>
      <c r="B260" s="13" t="s">
        <v>3753</v>
      </c>
      <c r="C260" s="10" t="s">
        <v>18</v>
      </c>
      <c r="D260" s="12" t="s">
        <v>40</v>
      </c>
      <c r="E260" s="8" t="str">
        <f>VLOOKUP(A260,Planilha1!A:Y,20,FALSE)</f>
        <v>Não</v>
      </c>
      <c r="F260" s="8" t="str">
        <f>VLOOKUP(A260,Planilha1!A:Y,21,FALSE)</f>
        <v>Sim</v>
      </c>
      <c r="G260" s="8" t="str">
        <f>VLOOKUP(A260,Planilha1!A:Y,22,FALSE)</f>
        <v>Não</v>
      </c>
      <c r="H260" s="8" t="str">
        <f>VLOOKUP(A260,Planilha1!A:Y,23,FALSE)</f>
        <v>Sim</v>
      </c>
      <c r="I260" s="8" t="str">
        <f>VLOOKUP(A260,Planilha1!A:Y,24,FALSE)</f>
        <v>Não</v>
      </c>
      <c r="J260" s="8" t="str">
        <f>VLOOKUP(A260,Planilha1!A:Y,25,FALSE)</f>
        <v>Não</v>
      </c>
    </row>
    <row r="261" spans="1:10" x14ac:dyDescent="0.25">
      <c r="A261" s="9">
        <v>290390</v>
      </c>
      <c r="B261" s="13" t="s">
        <v>3754</v>
      </c>
      <c r="C261" s="10" t="s">
        <v>18</v>
      </c>
      <c r="D261" s="12" t="s">
        <v>40</v>
      </c>
      <c r="E261" s="8" t="str">
        <f>VLOOKUP(A261,Planilha1!A:Y,20,FALSE)</f>
        <v>Sim</v>
      </c>
      <c r="F261" s="8" t="str">
        <f>VLOOKUP(A261,Planilha1!A:Y,21,FALSE)</f>
        <v>Sim</v>
      </c>
      <c r="G261" s="8" t="str">
        <f>VLOOKUP(A261,Planilha1!A:Y,22,FALSE)</f>
        <v>Sim</v>
      </c>
      <c r="H261" s="8" t="str">
        <f>VLOOKUP(A261,Planilha1!A:Y,23,FALSE)</f>
        <v>Sim</v>
      </c>
      <c r="I261" s="8" t="str">
        <f>VLOOKUP(A261,Planilha1!A:Y,24,FALSE)</f>
        <v>Não</v>
      </c>
      <c r="J261" s="8" t="str">
        <f>VLOOKUP(A261,Planilha1!A:Y,25,FALSE)</f>
        <v>Não</v>
      </c>
    </row>
    <row r="262" spans="1:10" x14ac:dyDescent="0.25">
      <c r="A262" s="9">
        <v>290395</v>
      </c>
      <c r="B262" s="13" t="s">
        <v>3755</v>
      </c>
      <c r="C262" s="10" t="s">
        <v>18</v>
      </c>
      <c r="D262" s="12" t="s">
        <v>42</v>
      </c>
      <c r="E262" s="8" t="str">
        <f>VLOOKUP(A262,Planilha1!A:Y,20,FALSE)</f>
        <v>Sim</v>
      </c>
      <c r="F262" s="8" t="str">
        <f>VLOOKUP(A262,Planilha1!A:Y,21,FALSE)</f>
        <v>Sim</v>
      </c>
      <c r="G262" s="8" t="str">
        <f>VLOOKUP(A262,Planilha1!A:Y,22,FALSE)</f>
        <v>Sim</v>
      </c>
      <c r="H262" s="8" t="str">
        <f>VLOOKUP(A262,Planilha1!A:Y,23,FALSE)</f>
        <v>Sim</v>
      </c>
      <c r="I262" s="8" t="str">
        <f>VLOOKUP(A262,Planilha1!A:Y,24,FALSE)</f>
        <v>Não</v>
      </c>
      <c r="J262" s="8" t="str">
        <f>VLOOKUP(A262,Planilha1!A:Y,25,FALSE)</f>
        <v>Não</v>
      </c>
    </row>
    <row r="263" spans="1:10" x14ac:dyDescent="0.25">
      <c r="A263" s="9">
        <v>290400</v>
      </c>
      <c r="B263" s="13" t="s">
        <v>3756</v>
      </c>
      <c r="C263" s="10" t="s">
        <v>18</v>
      </c>
      <c r="D263" s="12" t="s">
        <v>40</v>
      </c>
      <c r="E263" s="8" t="str">
        <f>VLOOKUP(A263,Planilha1!A:Y,20,FALSE)</f>
        <v>Sim</v>
      </c>
      <c r="F263" s="8" t="str">
        <f>VLOOKUP(A263,Planilha1!A:Y,21,FALSE)</f>
        <v>Sim</v>
      </c>
      <c r="G263" s="8" t="str">
        <f>VLOOKUP(A263,Planilha1!A:Y,22,FALSE)</f>
        <v>Sim</v>
      </c>
      <c r="H263" s="8" t="str">
        <f>VLOOKUP(A263,Planilha1!A:Y,23,FALSE)</f>
        <v>Sim</v>
      </c>
      <c r="I263" s="8" t="str">
        <f>VLOOKUP(A263,Planilha1!A:Y,24,FALSE)</f>
        <v>Não</v>
      </c>
      <c r="J263" s="8" t="str">
        <f>VLOOKUP(A263,Planilha1!A:Y,25,FALSE)</f>
        <v>Não</v>
      </c>
    </row>
    <row r="264" spans="1:10" x14ac:dyDescent="0.25">
      <c r="A264" s="9">
        <v>290405</v>
      </c>
      <c r="B264" s="13" t="s">
        <v>1414</v>
      </c>
      <c r="C264" s="10" t="s">
        <v>18</v>
      </c>
      <c r="D264" s="12" t="s">
        <v>54</v>
      </c>
      <c r="E264" s="8" t="str">
        <f>VLOOKUP(A264,Planilha1!A:Y,20,FALSE)</f>
        <v>Sim</v>
      </c>
      <c r="F264" s="8" t="str">
        <f>VLOOKUP(A264,Planilha1!A:Y,21,FALSE)</f>
        <v>Sim</v>
      </c>
      <c r="G264" s="8" t="str">
        <f>VLOOKUP(A264,Planilha1!A:Y,22,FALSE)</f>
        <v>Sim</v>
      </c>
      <c r="H264" s="8" t="str">
        <f>VLOOKUP(A264,Planilha1!A:Y,23,FALSE)</f>
        <v>Sim</v>
      </c>
      <c r="I264" s="8" t="str">
        <f>VLOOKUP(A264,Planilha1!A:Y,24,FALSE)</f>
        <v>Não</v>
      </c>
      <c r="J264" s="8" t="str">
        <f>VLOOKUP(A264,Planilha1!A:Y,25,FALSE)</f>
        <v>Não</v>
      </c>
    </row>
    <row r="265" spans="1:10" x14ac:dyDescent="0.25">
      <c r="A265" s="9">
        <v>290410</v>
      </c>
      <c r="B265" s="13" t="s">
        <v>3757</v>
      </c>
      <c r="C265" s="10" t="s">
        <v>18</v>
      </c>
      <c r="D265" s="12" t="s">
        <v>40</v>
      </c>
      <c r="E265" s="8" t="str">
        <f>VLOOKUP(A265,Planilha1!A:Y,20,FALSE)</f>
        <v>Não</v>
      </c>
      <c r="F265" s="8" t="str">
        <f>VLOOKUP(A265,Planilha1!A:Y,21,FALSE)</f>
        <v>Não</v>
      </c>
      <c r="G265" s="8" t="str">
        <f>VLOOKUP(A265,Planilha1!A:Y,22,FALSE)</f>
        <v>Não</v>
      </c>
      <c r="H265" s="8" t="str">
        <f>VLOOKUP(A265,Planilha1!A:Y,23,FALSE)</f>
        <v>Não</v>
      </c>
      <c r="I265" s="8" t="str">
        <f>VLOOKUP(A265,Planilha1!A:Y,24,FALSE)</f>
        <v>Não</v>
      </c>
      <c r="J265" s="8" t="str">
        <f>VLOOKUP(A265,Planilha1!A:Y,25,FALSE)</f>
        <v>Não</v>
      </c>
    </row>
    <row r="266" spans="1:10" x14ac:dyDescent="0.25">
      <c r="A266" s="9">
        <v>290420</v>
      </c>
      <c r="B266" s="13" t="s">
        <v>3758</v>
      </c>
      <c r="C266" s="10" t="s">
        <v>18</v>
      </c>
      <c r="D266" s="12" t="s">
        <v>40</v>
      </c>
      <c r="E266" s="8" t="str">
        <f>VLOOKUP(A266,Planilha1!A:Y,20,FALSE)</f>
        <v>Sim</v>
      </c>
      <c r="F266" s="8" t="str">
        <f>VLOOKUP(A266,Planilha1!A:Y,21,FALSE)</f>
        <v>Sim</v>
      </c>
      <c r="G266" s="8" t="str">
        <f>VLOOKUP(A266,Planilha1!A:Y,22,FALSE)</f>
        <v>Sim</v>
      </c>
      <c r="H266" s="8" t="str">
        <f>VLOOKUP(A266,Planilha1!A:Y,23,FALSE)</f>
        <v>Sim</v>
      </c>
      <c r="I266" s="8" t="str">
        <f>VLOOKUP(A266,Planilha1!A:Y,24,FALSE)</f>
        <v>Não</v>
      </c>
      <c r="J266" s="8" t="str">
        <f>VLOOKUP(A266,Planilha1!A:Y,25,FALSE)</f>
        <v>Não</v>
      </c>
    </row>
    <row r="267" spans="1:10" x14ac:dyDescent="0.25">
      <c r="A267" s="9">
        <v>290430</v>
      </c>
      <c r="B267" s="13" t="s">
        <v>39</v>
      </c>
      <c r="C267" s="10" t="s">
        <v>18</v>
      </c>
      <c r="D267" s="12" t="s">
        <v>40</v>
      </c>
      <c r="E267" s="8" t="str">
        <f>VLOOKUP(A267,Planilha1!A:Y,20,FALSE)</f>
        <v>Não</v>
      </c>
      <c r="F267" s="8" t="str">
        <f>VLOOKUP(A267,Planilha1!A:Y,21,FALSE)</f>
        <v>Sim</v>
      </c>
      <c r="G267" s="8" t="str">
        <f>VLOOKUP(A267,Planilha1!A:Y,22,FALSE)</f>
        <v>Não</v>
      </c>
      <c r="H267" s="8" t="str">
        <f>VLOOKUP(A267,Planilha1!A:Y,23,FALSE)</f>
        <v>Sim</v>
      </c>
      <c r="I267" s="8" t="str">
        <f>VLOOKUP(A267,Planilha1!A:Y,24,FALSE)</f>
        <v>Não</v>
      </c>
      <c r="J267" s="8" t="str">
        <f>VLOOKUP(A267,Planilha1!A:Y,25,FALSE)</f>
        <v>Não</v>
      </c>
    </row>
    <row r="268" spans="1:10" x14ac:dyDescent="0.25">
      <c r="A268" s="9">
        <v>290440</v>
      </c>
      <c r="B268" s="13" t="s">
        <v>41</v>
      </c>
      <c r="C268" s="10" t="s">
        <v>18</v>
      </c>
      <c r="D268" s="12" t="s">
        <v>42</v>
      </c>
      <c r="E268" s="8" t="str">
        <f>VLOOKUP(A268,Planilha1!A:Y,20,FALSE)</f>
        <v>Sim</v>
      </c>
      <c r="F268" s="8" t="str">
        <f>VLOOKUP(A268,Planilha1!A:Y,21,FALSE)</f>
        <v>Sim</v>
      </c>
      <c r="G268" s="8" t="str">
        <f>VLOOKUP(A268,Planilha1!A:Y,22,FALSE)</f>
        <v>Sim</v>
      </c>
      <c r="H268" s="8" t="str">
        <f>VLOOKUP(A268,Planilha1!A:Y,23,FALSE)</f>
        <v>Sim</v>
      </c>
      <c r="I268" s="8" t="str">
        <f>VLOOKUP(A268,Planilha1!A:Y,24,FALSE)</f>
        <v>Não</v>
      </c>
      <c r="J268" s="8" t="str">
        <f>VLOOKUP(A268,Planilha1!A:Y,25,FALSE)</f>
        <v>Não</v>
      </c>
    </row>
    <row r="269" spans="1:10" x14ac:dyDescent="0.25">
      <c r="A269" s="9">
        <v>290450</v>
      </c>
      <c r="B269" s="13" t="s">
        <v>43</v>
      </c>
      <c r="C269" s="10" t="s">
        <v>18</v>
      </c>
      <c r="D269" s="12" t="s">
        <v>40</v>
      </c>
      <c r="E269" s="8" t="str">
        <f>VLOOKUP(A269,Planilha1!A:Y,20,FALSE)</f>
        <v>Não</v>
      </c>
      <c r="F269" s="8" t="str">
        <f>VLOOKUP(A269,Planilha1!A:Y,21,FALSE)</f>
        <v>Sim</v>
      </c>
      <c r="G269" s="8" t="str">
        <f>VLOOKUP(A269,Planilha1!A:Y,22,FALSE)</f>
        <v>Não</v>
      </c>
      <c r="H269" s="8" t="str">
        <f>VLOOKUP(A269,Planilha1!A:Y,23,FALSE)</f>
        <v>Sim</v>
      </c>
      <c r="I269" s="8" t="str">
        <f>VLOOKUP(A269,Planilha1!A:Y,24,FALSE)</f>
        <v>Não</v>
      </c>
      <c r="J269" s="8" t="str">
        <f>VLOOKUP(A269,Planilha1!A:Y,25,FALSE)</f>
        <v>Não</v>
      </c>
    </row>
    <row r="270" spans="1:10" x14ac:dyDescent="0.25">
      <c r="A270" s="9">
        <v>290460</v>
      </c>
      <c r="B270" s="13" t="s">
        <v>44</v>
      </c>
      <c r="C270" s="10" t="s">
        <v>18</v>
      </c>
      <c r="D270" s="12" t="s">
        <v>40</v>
      </c>
      <c r="E270" s="8" t="str">
        <f>VLOOKUP(A270,Planilha1!A:Y,20,FALSE)</f>
        <v>Sim</v>
      </c>
      <c r="F270" s="8" t="str">
        <f>VLOOKUP(A270,Planilha1!A:Y,21,FALSE)</f>
        <v>Sim</v>
      </c>
      <c r="G270" s="8" t="str">
        <f>VLOOKUP(A270,Planilha1!A:Y,22,FALSE)</f>
        <v>Sim</v>
      </c>
      <c r="H270" s="8" t="str">
        <f>VLOOKUP(A270,Planilha1!A:Y,23,FALSE)</f>
        <v>Sim</v>
      </c>
      <c r="I270" s="8" t="str">
        <f>VLOOKUP(A270,Planilha1!A:Y,24,FALSE)</f>
        <v>Não</v>
      </c>
      <c r="J270" s="8" t="str">
        <f>VLOOKUP(A270,Planilha1!A:Y,25,FALSE)</f>
        <v>Não</v>
      </c>
    </row>
    <row r="271" spans="1:10" x14ac:dyDescent="0.25">
      <c r="A271" s="9">
        <v>290470</v>
      </c>
      <c r="B271" s="14" t="s">
        <v>3781</v>
      </c>
      <c r="C271" s="10" t="s">
        <v>18</v>
      </c>
      <c r="D271" s="12" t="s">
        <v>4160</v>
      </c>
      <c r="E271" s="8" t="str">
        <f>VLOOKUP(A271,Planilha1!A:Y,20,FALSE)</f>
        <v>Não</v>
      </c>
      <c r="F271" s="8" t="str">
        <f>VLOOKUP(A271,Planilha1!A:Y,21,FALSE)</f>
        <v>Sim</v>
      </c>
      <c r="G271" s="8" t="str">
        <f>VLOOKUP(A271,Planilha1!A:Y,22,FALSE)</f>
        <v>Não</v>
      </c>
      <c r="H271" s="8" t="str">
        <f>VLOOKUP(A271,Planilha1!A:Y,23,FALSE)</f>
        <v>Sim</v>
      </c>
      <c r="I271" s="8" t="str">
        <f>VLOOKUP(A271,Planilha1!A:Y,24,FALSE)</f>
        <v>Não</v>
      </c>
      <c r="J271" s="8" t="str">
        <f>VLOOKUP(A271,Planilha1!A:Y,25,FALSE)</f>
        <v>Não</v>
      </c>
    </row>
    <row r="272" spans="1:10" x14ac:dyDescent="0.25">
      <c r="A272" s="9">
        <v>290475</v>
      </c>
      <c r="B272" s="13" t="s">
        <v>45</v>
      </c>
      <c r="C272" s="10" t="s">
        <v>18</v>
      </c>
      <c r="D272" s="12" t="s">
        <v>40</v>
      </c>
      <c r="E272" s="8" t="str">
        <f>VLOOKUP(A272,Planilha1!A:Y,20,FALSE)</f>
        <v>Sim</v>
      </c>
      <c r="F272" s="8" t="str">
        <f>VLOOKUP(A272,Planilha1!A:Y,21,FALSE)</f>
        <v>Sim</v>
      </c>
      <c r="G272" s="8" t="str">
        <f>VLOOKUP(A272,Planilha1!A:Y,22,FALSE)</f>
        <v>Não</v>
      </c>
      <c r="H272" s="8" t="str">
        <f>VLOOKUP(A272,Planilha1!A:Y,23,FALSE)</f>
        <v>Sim</v>
      </c>
      <c r="I272" s="8" t="str">
        <f>VLOOKUP(A272,Planilha1!A:Y,24,FALSE)</f>
        <v>Não</v>
      </c>
      <c r="J272" s="8" t="str">
        <f>VLOOKUP(A272,Planilha1!A:Y,25,FALSE)</f>
        <v>Não</v>
      </c>
    </row>
    <row r="273" spans="1:10" x14ac:dyDescent="0.25">
      <c r="A273" s="9">
        <v>290480</v>
      </c>
      <c r="B273" s="13" t="s">
        <v>46</v>
      </c>
      <c r="C273" s="10" t="s">
        <v>18</v>
      </c>
      <c r="D273" s="12" t="s">
        <v>40</v>
      </c>
      <c r="E273" s="8" t="str">
        <f>VLOOKUP(A273,Planilha1!A:Y,20,FALSE)</f>
        <v>Não</v>
      </c>
      <c r="F273" s="8" t="str">
        <f>VLOOKUP(A273,Planilha1!A:Y,21,FALSE)</f>
        <v>Não</v>
      </c>
      <c r="G273" s="8" t="str">
        <f>VLOOKUP(A273,Planilha1!A:Y,22,FALSE)</f>
        <v>Não</v>
      </c>
      <c r="H273" s="8" t="str">
        <f>VLOOKUP(A273,Planilha1!A:Y,23,FALSE)</f>
        <v>Não</v>
      </c>
      <c r="I273" s="8" t="str">
        <f>VLOOKUP(A273,Planilha1!A:Y,24,FALSE)</f>
        <v>Não</v>
      </c>
      <c r="J273" s="8" t="str">
        <f>VLOOKUP(A273,Planilha1!A:Y,25,FALSE)</f>
        <v>Não</v>
      </c>
    </row>
    <row r="274" spans="1:10" x14ac:dyDescent="0.25">
      <c r="A274" s="9">
        <v>290485</v>
      </c>
      <c r="B274" s="13" t="s">
        <v>47</v>
      </c>
      <c r="C274" s="10" t="s">
        <v>18</v>
      </c>
      <c r="D274" s="12" t="s">
        <v>40</v>
      </c>
      <c r="E274" s="8" t="str">
        <f>VLOOKUP(A274,Planilha1!A:Y,20,FALSE)</f>
        <v>Sim</v>
      </c>
      <c r="F274" s="8" t="str">
        <f>VLOOKUP(A274,Planilha1!A:Y,21,FALSE)</f>
        <v>Sim</v>
      </c>
      <c r="G274" s="8" t="str">
        <f>VLOOKUP(A274,Planilha1!A:Y,22,FALSE)</f>
        <v>Sim</v>
      </c>
      <c r="H274" s="8" t="str">
        <f>VLOOKUP(A274,Planilha1!A:Y,23,FALSE)</f>
        <v>Sim</v>
      </c>
      <c r="I274" s="8" t="str">
        <f>VLOOKUP(A274,Planilha1!A:Y,24,FALSE)</f>
        <v>Não</v>
      </c>
      <c r="J274" s="8" t="str">
        <f>VLOOKUP(A274,Planilha1!A:Y,25,FALSE)</f>
        <v>Não</v>
      </c>
    </row>
    <row r="275" spans="1:10" x14ac:dyDescent="0.25">
      <c r="A275" s="9">
        <v>290490</v>
      </c>
      <c r="B275" s="14" t="s">
        <v>334</v>
      </c>
      <c r="C275" s="10" t="s">
        <v>18</v>
      </c>
      <c r="D275" s="12" t="s">
        <v>332</v>
      </c>
      <c r="E275" s="8" t="str">
        <f>VLOOKUP(A275,Planilha1!A:Y,20,FALSE)</f>
        <v>Não</v>
      </c>
      <c r="F275" s="8" t="str">
        <f>VLOOKUP(A275,Planilha1!A:Y,21,FALSE)</f>
        <v>Sim</v>
      </c>
      <c r="G275" s="8" t="str">
        <f>VLOOKUP(A275,Planilha1!A:Y,22,FALSE)</f>
        <v>Não</v>
      </c>
      <c r="H275" s="8" t="str">
        <f>VLOOKUP(A275,Planilha1!A:Y,23,FALSE)</f>
        <v>Sim</v>
      </c>
      <c r="I275" s="8" t="str">
        <f>VLOOKUP(A275,Planilha1!A:Y,24,FALSE)</f>
        <v>Não</v>
      </c>
      <c r="J275" s="8" t="str">
        <f>VLOOKUP(A275,Planilha1!A:Y,25,FALSE)</f>
        <v>Não</v>
      </c>
    </row>
    <row r="276" spans="1:10" x14ac:dyDescent="0.25">
      <c r="A276" s="9">
        <v>290500</v>
      </c>
      <c r="B276" s="13" t="s">
        <v>48</v>
      </c>
      <c r="C276" s="10" t="s">
        <v>18</v>
      </c>
      <c r="D276" s="12" t="s">
        <v>40</v>
      </c>
      <c r="E276" s="8" t="str">
        <f>VLOOKUP(A276,Planilha1!A:Y,20,FALSE)</f>
        <v>Sim</v>
      </c>
      <c r="F276" s="8" t="str">
        <f>VLOOKUP(A276,Planilha1!A:Y,21,FALSE)</f>
        <v>Sim</v>
      </c>
      <c r="G276" s="8" t="str">
        <f>VLOOKUP(A276,Planilha1!A:Y,22,FALSE)</f>
        <v>Sim</v>
      </c>
      <c r="H276" s="8" t="str">
        <f>VLOOKUP(A276,Planilha1!A:Y,23,FALSE)</f>
        <v>Sim</v>
      </c>
      <c r="I276" s="8" t="str">
        <f>VLOOKUP(A276,Planilha1!A:Y,24,FALSE)</f>
        <v>Não</v>
      </c>
      <c r="J276" s="8" t="str">
        <f>VLOOKUP(A276,Planilha1!A:Y,25,FALSE)</f>
        <v>Não</v>
      </c>
    </row>
    <row r="277" spans="1:10" x14ac:dyDescent="0.25">
      <c r="A277" s="9">
        <v>290510</v>
      </c>
      <c r="B277" s="13" t="s">
        <v>49</v>
      </c>
      <c r="C277" s="10" t="s">
        <v>18</v>
      </c>
      <c r="D277" s="12" t="s">
        <v>40</v>
      </c>
      <c r="E277" s="8" t="str">
        <f>VLOOKUP(A277,Planilha1!A:Y,20,FALSE)</f>
        <v>Sim</v>
      </c>
      <c r="F277" s="8" t="str">
        <f>VLOOKUP(A277,Planilha1!A:Y,21,FALSE)</f>
        <v>Sim</v>
      </c>
      <c r="G277" s="8" t="str">
        <f>VLOOKUP(A277,Planilha1!A:Y,22,FALSE)</f>
        <v>Sim</v>
      </c>
      <c r="H277" s="8" t="str">
        <f>VLOOKUP(A277,Planilha1!A:Y,23,FALSE)</f>
        <v>Sim</v>
      </c>
      <c r="I277" s="8" t="str">
        <f>VLOOKUP(A277,Planilha1!A:Y,24,FALSE)</f>
        <v>Não</v>
      </c>
      <c r="J277" s="8" t="str">
        <f>VLOOKUP(A277,Planilha1!A:Y,25,FALSE)</f>
        <v>Não</v>
      </c>
    </row>
    <row r="278" spans="1:10" x14ac:dyDescent="0.25">
      <c r="A278" s="9">
        <v>290515</v>
      </c>
      <c r="B278" s="13" t="s">
        <v>50</v>
      </c>
      <c r="C278" s="10" t="s">
        <v>18</v>
      </c>
      <c r="D278" s="12" t="s">
        <v>40</v>
      </c>
      <c r="E278" s="8" t="str">
        <f>VLOOKUP(A278,Planilha1!A:Y,20,FALSE)</f>
        <v>Sim</v>
      </c>
      <c r="F278" s="8" t="str">
        <f>VLOOKUP(A278,Planilha1!A:Y,21,FALSE)</f>
        <v>Sim</v>
      </c>
      <c r="G278" s="8" t="str">
        <f>VLOOKUP(A278,Planilha1!A:Y,22,FALSE)</f>
        <v>Sim</v>
      </c>
      <c r="H278" s="8" t="str">
        <f>VLOOKUP(A278,Planilha1!A:Y,23,FALSE)</f>
        <v>Sim</v>
      </c>
      <c r="I278" s="8" t="str">
        <f>VLOOKUP(A278,Planilha1!A:Y,24,FALSE)</f>
        <v>Não</v>
      </c>
      <c r="J278" s="8" t="str">
        <f>VLOOKUP(A278,Planilha1!A:Y,25,FALSE)</f>
        <v>Não</v>
      </c>
    </row>
    <row r="279" spans="1:10" x14ac:dyDescent="0.25">
      <c r="A279" s="9">
        <v>290520</v>
      </c>
      <c r="B279" s="14" t="s">
        <v>3782</v>
      </c>
      <c r="C279" s="10" t="s">
        <v>18</v>
      </c>
      <c r="D279" s="12" t="s">
        <v>4160</v>
      </c>
      <c r="E279" s="8" t="str">
        <f>VLOOKUP(A279,Planilha1!A:Y,20,FALSE)</f>
        <v>Não</v>
      </c>
      <c r="F279" s="8" t="str">
        <f>VLOOKUP(A279,Planilha1!A:Y,21,FALSE)</f>
        <v>Sim</v>
      </c>
      <c r="G279" s="8" t="str">
        <f>VLOOKUP(A279,Planilha1!A:Y,22,FALSE)</f>
        <v>Não</v>
      </c>
      <c r="H279" s="8" t="str">
        <f>VLOOKUP(A279,Planilha1!A:Y,23,FALSE)</f>
        <v>Sim</v>
      </c>
      <c r="I279" s="8" t="str">
        <f>VLOOKUP(A279,Planilha1!A:Y,24,FALSE)</f>
        <v>Não</v>
      </c>
      <c r="J279" s="8" t="str">
        <f>VLOOKUP(A279,Planilha1!A:Y,25,FALSE)</f>
        <v>Não</v>
      </c>
    </row>
    <row r="280" spans="1:10" x14ac:dyDescent="0.25">
      <c r="A280" s="9">
        <v>290530</v>
      </c>
      <c r="B280" s="13" t="s">
        <v>51</v>
      </c>
      <c r="C280" s="10" t="s">
        <v>18</v>
      </c>
      <c r="D280" s="12" t="s">
        <v>42</v>
      </c>
      <c r="E280" s="8" t="str">
        <f>VLOOKUP(A280,Planilha1!A:Y,20,FALSE)</f>
        <v>Sim</v>
      </c>
      <c r="F280" s="8" t="str">
        <f>VLOOKUP(A280,Planilha1!A:Y,21,FALSE)</f>
        <v>Sim</v>
      </c>
      <c r="G280" s="8" t="str">
        <f>VLOOKUP(A280,Planilha1!A:Y,22,FALSE)</f>
        <v>Sim</v>
      </c>
      <c r="H280" s="8" t="str">
        <f>VLOOKUP(A280,Planilha1!A:Y,23,FALSE)</f>
        <v>Sim</v>
      </c>
      <c r="I280" s="8" t="str">
        <f>VLOOKUP(A280,Planilha1!A:Y,24,FALSE)</f>
        <v>Não</v>
      </c>
      <c r="J280" s="8" t="str">
        <f>VLOOKUP(A280,Planilha1!A:Y,25,FALSE)</f>
        <v>Não</v>
      </c>
    </row>
    <row r="281" spans="1:10" x14ac:dyDescent="0.25">
      <c r="A281" s="9">
        <v>290540</v>
      </c>
      <c r="B281" s="14" t="s">
        <v>3783</v>
      </c>
      <c r="C281" s="10" t="s">
        <v>18</v>
      </c>
      <c r="D281" s="12" t="s">
        <v>4160</v>
      </c>
      <c r="E281" s="8" t="str">
        <f>VLOOKUP(A281,Planilha1!A:Y,20,FALSE)</f>
        <v>Sim</v>
      </c>
      <c r="F281" s="8" t="str">
        <f>VLOOKUP(A281,Planilha1!A:Y,21,FALSE)</f>
        <v>Sim</v>
      </c>
      <c r="G281" s="8" t="str">
        <f>VLOOKUP(A281,Planilha1!A:Y,22,FALSE)</f>
        <v>Sim</v>
      </c>
      <c r="H281" s="8" t="str">
        <f>VLOOKUP(A281,Planilha1!A:Y,23,FALSE)</f>
        <v>Sim</v>
      </c>
      <c r="I281" s="8" t="str">
        <f>VLOOKUP(A281,Planilha1!A:Y,24,FALSE)</f>
        <v>Não</v>
      </c>
      <c r="J281" s="8" t="str">
        <f>VLOOKUP(A281,Planilha1!A:Y,25,FALSE)</f>
        <v>Não</v>
      </c>
    </row>
    <row r="282" spans="1:10" x14ac:dyDescent="0.25">
      <c r="A282" s="9">
        <v>290550</v>
      </c>
      <c r="B282" s="13" t="s">
        <v>52</v>
      </c>
      <c r="C282" s="10" t="s">
        <v>18</v>
      </c>
      <c r="D282" s="12" t="s">
        <v>40</v>
      </c>
      <c r="E282" s="8" t="str">
        <f>VLOOKUP(A282,Planilha1!A:Y,20,FALSE)</f>
        <v>Sim</v>
      </c>
      <c r="F282" s="8" t="str">
        <f>VLOOKUP(A282,Planilha1!A:Y,21,FALSE)</f>
        <v>Sim</v>
      </c>
      <c r="G282" s="8" t="str">
        <f>VLOOKUP(A282,Planilha1!A:Y,22,FALSE)</f>
        <v>Sim</v>
      </c>
      <c r="H282" s="8" t="str">
        <f>VLOOKUP(A282,Planilha1!A:Y,23,FALSE)</f>
        <v>Sim</v>
      </c>
      <c r="I282" s="8" t="str">
        <f>VLOOKUP(A282,Planilha1!A:Y,24,FALSE)</f>
        <v>Não</v>
      </c>
      <c r="J282" s="8" t="str">
        <f>VLOOKUP(A282,Planilha1!A:Y,25,FALSE)</f>
        <v>Não</v>
      </c>
    </row>
    <row r="283" spans="1:10" x14ac:dyDescent="0.25">
      <c r="A283" s="9">
        <v>290560</v>
      </c>
      <c r="B283" s="13" t="s">
        <v>53</v>
      </c>
      <c r="C283" s="10" t="s">
        <v>18</v>
      </c>
      <c r="D283" s="12" t="s">
        <v>54</v>
      </c>
      <c r="E283" s="8" t="str">
        <f>VLOOKUP(A283,Planilha1!A:Y,20,FALSE)</f>
        <v>Sim</v>
      </c>
      <c r="F283" s="8" t="str">
        <f>VLOOKUP(A283,Planilha1!A:Y,21,FALSE)</f>
        <v>Sim</v>
      </c>
      <c r="G283" s="8" t="str">
        <f>VLOOKUP(A283,Planilha1!A:Y,22,FALSE)</f>
        <v>Sim</v>
      </c>
      <c r="H283" s="8" t="str">
        <f>VLOOKUP(A283,Planilha1!A:Y,23,FALSE)</f>
        <v>Sim</v>
      </c>
      <c r="I283" s="8" t="str">
        <f>VLOOKUP(A283,Planilha1!A:Y,24,FALSE)</f>
        <v>Não</v>
      </c>
      <c r="J283" s="8" t="str">
        <f>VLOOKUP(A283,Planilha1!A:Y,25,FALSE)</f>
        <v>Não</v>
      </c>
    </row>
    <row r="284" spans="1:10" x14ac:dyDescent="0.25">
      <c r="A284" s="9">
        <v>290570</v>
      </c>
      <c r="B284" s="14" t="s">
        <v>3784</v>
      </c>
      <c r="C284" s="10" t="s">
        <v>18</v>
      </c>
      <c r="D284" s="12" t="s">
        <v>4160</v>
      </c>
      <c r="E284" s="8" t="str">
        <f>VLOOKUP(A284,Planilha1!A:Y,20,FALSE)</f>
        <v>Não</v>
      </c>
      <c r="F284" s="8" t="str">
        <f>VLOOKUP(A284,Planilha1!A:Y,21,FALSE)</f>
        <v>Sim</v>
      </c>
      <c r="G284" s="8" t="str">
        <f>VLOOKUP(A284,Planilha1!A:Y,22,FALSE)</f>
        <v>Sim</v>
      </c>
      <c r="H284" s="8" t="str">
        <f>VLOOKUP(A284,Planilha1!A:Y,23,FALSE)</f>
        <v>Sim</v>
      </c>
      <c r="I284" s="8" t="str">
        <f>VLOOKUP(A284,Planilha1!A:Y,24,FALSE)</f>
        <v>Não</v>
      </c>
      <c r="J284" s="8" t="str">
        <f>VLOOKUP(A284,Planilha1!A:Y,25,FALSE)</f>
        <v>Não</v>
      </c>
    </row>
    <row r="285" spans="1:10" x14ac:dyDescent="0.25">
      <c r="A285" s="9">
        <v>290580</v>
      </c>
      <c r="B285" s="13" t="s">
        <v>55</v>
      </c>
      <c r="C285" s="10" t="s">
        <v>18</v>
      </c>
      <c r="D285" s="12" t="s">
        <v>42</v>
      </c>
      <c r="E285" s="8" t="str">
        <f>VLOOKUP(A285,Planilha1!A:Y,20,FALSE)</f>
        <v>Sim</v>
      </c>
      <c r="F285" s="8" t="str">
        <f>VLOOKUP(A285,Planilha1!A:Y,21,FALSE)</f>
        <v>Sim</v>
      </c>
      <c r="G285" s="8" t="str">
        <f>VLOOKUP(A285,Planilha1!A:Y,22,FALSE)</f>
        <v>Sim</v>
      </c>
      <c r="H285" s="8" t="str">
        <f>VLOOKUP(A285,Planilha1!A:Y,23,FALSE)</f>
        <v>Sim</v>
      </c>
      <c r="I285" s="8" t="str">
        <f>VLOOKUP(A285,Planilha1!A:Y,24,FALSE)</f>
        <v>Não</v>
      </c>
      <c r="J285" s="8" t="str">
        <f>VLOOKUP(A285,Planilha1!A:Y,25,FALSE)</f>
        <v>Não</v>
      </c>
    </row>
    <row r="286" spans="1:10" x14ac:dyDescent="0.25">
      <c r="A286" s="9">
        <v>290590</v>
      </c>
      <c r="B286" s="13" t="s">
        <v>56</v>
      </c>
      <c r="C286" s="10" t="s">
        <v>18</v>
      </c>
      <c r="D286" s="12" t="s">
        <v>54</v>
      </c>
      <c r="E286" s="8" t="str">
        <f>VLOOKUP(A286,Planilha1!A:Y,20,FALSE)</f>
        <v>Não</v>
      </c>
      <c r="F286" s="8" t="str">
        <f>VLOOKUP(A286,Planilha1!A:Y,21,FALSE)</f>
        <v>Sim</v>
      </c>
      <c r="G286" s="8" t="str">
        <f>VLOOKUP(A286,Planilha1!A:Y,22,FALSE)</f>
        <v>Não</v>
      </c>
      <c r="H286" s="8" t="str">
        <f>VLOOKUP(A286,Planilha1!A:Y,23,FALSE)</f>
        <v>Sim</v>
      </c>
      <c r="I286" s="8" t="str">
        <f>VLOOKUP(A286,Planilha1!A:Y,24,FALSE)</f>
        <v>Não</v>
      </c>
      <c r="J286" s="8" t="str">
        <f>VLOOKUP(A286,Planilha1!A:Y,25,FALSE)</f>
        <v>Não</v>
      </c>
    </row>
    <row r="287" spans="1:10" x14ac:dyDescent="0.25">
      <c r="A287" s="9">
        <v>290600</v>
      </c>
      <c r="B287" s="13" t="s">
        <v>57</v>
      </c>
      <c r="C287" s="10" t="s">
        <v>18</v>
      </c>
      <c r="D287" s="12" t="s">
        <v>58</v>
      </c>
      <c r="E287" s="8" t="str">
        <f>VLOOKUP(A287,Planilha1!A:Y,20,FALSE)</f>
        <v>Sim</v>
      </c>
      <c r="F287" s="8" t="str">
        <f>VLOOKUP(A287,Planilha1!A:Y,21,FALSE)</f>
        <v>Sim</v>
      </c>
      <c r="G287" s="8" t="str">
        <f>VLOOKUP(A287,Planilha1!A:Y,22,FALSE)</f>
        <v>Sim</v>
      </c>
      <c r="H287" s="8" t="str">
        <f>VLOOKUP(A287,Planilha1!A:Y,23,FALSE)</f>
        <v>Sim</v>
      </c>
      <c r="I287" s="8" t="str">
        <f>VLOOKUP(A287,Planilha1!A:Y,24,FALSE)</f>
        <v>Não</v>
      </c>
      <c r="J287" s="8" t="str">
        <f>VLOOKUP(A287,Planilha1!A:Y,25,FALSE)</f>
        <v>Não</v>
      </c>
    </row>
    <row r="288" spans="1:10" x14ac:dyDescent="0.25">
      <c r="A288" s="9">
        <v>290610</v>
      </c>
      <c r="B288" s="13" t="s">
        <v>59</v>
      </c>
      <c r="C288" s="10" t="s">
        <v>18</v>
      </c>
      <c r="D288" s="12" t="s">
        <v>40</v>
      </c>
      <c r="E288" s="8" t="str">
        <f>VLOOKUP(A288,Planilha1!A:Y,20,FALSE)</f>
        <v>Não</v>
      </c>
      <c r="F288" s="8" t="str">
        <f>VLOOKUP(A288,Planilha1!A:Y,21,FALSE)</f>
        <v>Sim</v>
      </c>
      <c r="G288" s="8" t="str">
        <f>VLOOKUP(A288,Planilha1!A:Y,22,FALSE)</f>
        <v>Não</v>
      </c>
      <c r="H288" s="8" t="str">
        <f>VLOOKUP(A288,Planilha1!A:Y,23,FALSE)</f>
        <v>Sim</v>
      </c>
      <c r="I288" s="8" t="str">
        <f>VLOOKUP(A288,Planilha1!A:Y,24,FALSE)</f>
        <v>Não</v>
      </c>
      <c r="J288" s="8" t="str">
        <f>VLOOKUP(A288,Planilha1!A:Y,25,FALSE)</f>
        <v>Não</v>
      </c>
    </row>
    <row r="289" spans="1:10" x14ac:dyDescent="0.25">
      <c r="A289" s="9">
        <v>290620</v>
      </c>
      <c r="B289" s="13" t="s">
        <v>60</v>
      </c>
      <c r="C289" s="10" t="s">
        <v>18</v>
      </c>
      <c r="D289" s="12" t="s">
        <v>40</v>
      </c>
      <c r="E289" s="8" t="str">
        <f>VLOOKUP(A289,Planilha1!A:Y,20,FALSE)</f>
        <v>Sim</v>
      </c>
      <c r="F289" s="8" t="str">
        <f>VLOOKUP(A289,Planilha1!A:Y,21,FALSE)</f>
        <v>Sim</v>
      </c>
      <c r="G289" s="8" t="str">
        <f>VLOOKUP(A289,Planilha1!A:Y,22,FALSE)</f>
        <v>Sim</v>
      </c>
      <c r="H289" s="8" t="str">
        <f>VLOOKUP(A289,Planilha1!A:Y,23,FALSE)</f>
        <v>Sim</v>
      </c>
      <c r="I289" s="8" t="str">
        <f>VLOOKUP(A289,Planilha1!A:Y,24,FALSE)</f>
        <v>Não</v>
      </c>
      <c r="J289" s="8" t="str">
        <f>VLOOKUP(A289,Planilha1!A:Y,25,FALSE)</f>
        <v>Não</v>
      </c>
    </row>
    <row r="290" spans="1:10" x14ac:dyDescent="0.25">
      <c r="A290" s="9">
        <v>290630</v>
      </c>
      <c r="B290" s="13" t="s">
        <v>61</v>
      </c>
      <c r="C290" s="10" t="s">
        <v>18</v>
      </c>
      <c r="D290" s="12" t="s">
        <v>54</v>
      </c>
      <c r="E290" s="8" t="str">
        <f>VLOOKUP(A290,Planilha1!A:Y,20,FALSE)</f>
        <v>Sim</v>
      </c>
      <c r="F290" s="8" t="str">
        <f>VLOOKUP(A290,Planilha1!A:Y,21,FALSE)</f>
        <v>Sim</v>
      </c>
      <c r="G290" s="8" t="str">
        <f>VLOOKUP(A290,Planilha1!A:Y,22,FALSE)</f>
        <v>Não</v>
      </c>
      <c r="H290" s="8" t="str">
        <f>VLOOKUP(A290,Planilha1!A:Y,23,FALSE)</f>
        <v>Sim</v>
      </c>
      <c r="I290" s="8" t="str">
        <f>VLOOKUP(A290,Planilha1!A:Y,24,FALSE)</f>
        <v>Não</v>
      </c>
      <c r="J290" s="8" t="str">
        <f>VLOOKUP(A290,Planilha1!A:Y,25,FALSE)</f>
        <v>Não</v>
      </c>
    </row>
    <row r="291" spans="1:10" x14ac:dyDescent="0.25">
      <c r="A291" s="9">
        <v>290640</v>
      </c>
      <c r="B291" s="13" t="s">
        <v>62</v>
      </c>
      <c r="C291" s="10" t="s">
        <v>18</v>
      </c>
      <c r="D291" s="12" t="s">
        <v>40</v>
      </c>
      <c r="E291" s="8" t="str">
        <f>VLOOKUP(A291,Planilha1!A:Y,20,FALSE)</f>
        <v>Sim</v>
      </c>
      <c r="F291" s="8" t="str">
        <f>VLOOKUP(A291,Planilha1!A:Y,21,FALSE)</f>
        <v>Sim</v>
      </c>
      <c r="G291" s="8" t="str">
        <f>VLOOKUP(A291,Planilha1!A:Y,22,FALSE)</f>
        <v>Sim</v>
      </c>
      <c r="H291" s="8" t="str">
        <f>VLOOKUP(A291,Planilha1!A:Y,23,FALSE)</f>
        <v>Sim</v>
      </c>
      <c r="I291" s="8" t="str">
        <f>VLOOKUP(A291,Planilha1!A:Y,24,FALSE)</f>
        <v>Não</v>
      </c>
      <c r="J291" s="8" t="str">
        <f>VLOOKUP(A291,Planilha1!A:Y,25,FALSE)</f>
        <v>Não</v>
      </c>
    </row>
    <row r="292" spans="1:10" x14ac:dyDescent="0.25">
      <c r="A292" s="9">
        <v>290650</v>
      </c>
      <c r="B292" s="14" t="s">
        <v>954</v>
      </c>
      <c r="C292" s="10" t="s">
        <v>18</v>
      </c>
      <c r="D292" s="12" t="s">
        <v>4160</v>
      </c>
      <c r="E292" s="8" t="str">
        <f>VLOOKUP(A292,Planilha1!A:Y,20,FALSE)</f>
        <v>Não</v>
      </c>
      <c r="F292" s="8" t="str">
        <f>VLOOKUP(A292,Planilha1!A:Y,21,FALSE)</f>
        <v>Não</v>
      </c>
      <c r="G292" s="8" t="str">
        <f>VLOOKUP(A292,Planilha1!A:Y,22,FALSE)</f>
        <v>Não</v>
      </c>
      <c r="H292" s="8" t="str">
        <f>VLOOKUP(A292,Planilha1!A:Y,23,FALSE)</f>
        <v>Não</v>
      </c>
      <c r="I292" s="8" t="str">
        <f>VLOOKUP(A292,Planilha1!A:Y,24,FALSE)</f>
        <v>Não</v>
      </c>
      <c r="J292" s="8" t="str">
        <f>VLOOKUP(A292,Planilha1!A:Y,25,FALSE)</f>
        <v>Não</v>
      </c>
    </row>
    <row r="293" spans="1:10" x14ac:dyDescent="0.25">
      <c r="A293" s="9">
        <v>290660</v>
      </c>
      <c r="B293" s="13" t="s">
        <v>63</v>
      </c>
      <c r="C293" s="10" t="s">
        <v>18</v>
      </c>
      <c r="D293" s="12" t="s">
        <v>40</v>
      </c>
      <c r="E293" s="8" t="str">
        <f>VLOOKUP(A293,Planilha1!A:Y,20,FALSE)</f>
        <v>Não</v>
      </c>
      <c r="F293" s="8" t="str">
        <f>VLOOKUP(A293,Planilha1!A:Y,21,FALSE)</f>
        <v>Não</v>
      </c>
      <c r="G293" s="8" t="str">
        <f>VLOOKUP(A293,Planilha1!A:Y,22,FALSE)</f>
        <v>Não</v>
      </c>
      <c r="H293" s="8" t="str">
        <f>VLOOKUP(A293,Planilha1!A:Y,23,FALSE)</f>
        <v>Não</v>
      </c>
      <c r="I293" s="8" t="str">
        <f>VLOOKUP(A293,Planilha1!A:Y,24,FALSE)</f>
        <v>Não</v>
      </c>
      <c r="J293" s="8" t="str">
        <f>VLOOKUP(A293,Planilha1!A:Y,25,FALSE)</f>
        <v>Não</v>
      </c>
    </row>
    <row r="294" spans="1:10" x14ac:dyDescent="0.25">
      <c r="A294" s="9">
        <v>290670</v>
      </c>
      <c r="B294" s="13" t="s">
        <v>64</v>
      </c>
      <c r="C294" s="10" t="s">
        <v>18</v>
      </c>
      <c r="D294" s="12" t="s">
        <v>65</v>
      </c>
      <c r="E294" s="8" t="str">
        <f>VLOOKUP(A294,Planilha1!A:Y,20,FALSE)</f>
        <v>Sim</v>
      </c>
      <c r="F294" s="8" t="str">
        <f>VLOOKUP(A294,Planilha1!A:Y,21,FALSE)</f>
        <v>Sim</v>
      </c>
      <c r="G294" s="8" t="str">
        <f>VLOOKUP(A294,Planilha1!A:Y,22,FALSE)</f>
        <v>Sim</v>
      </c>
      <c r="H294" s="8" t="str">
        <f>VLOOKUP(A294,Planilha1!A:Y,23,FALSE)</f>
        <v>Sim</v>
      </c>
      <c r="I294" s="8" t="str">
        <f>VLOOKUP(A294,Planilha1!A:Y,24,FALSE)</f>
        <v>Não</v>
      </c>
      <c r="J294" s="8" t="str">
        <f>VLOOKUP(A294,Planilha1!A:Y,25,FALSE)</f>
        <v>Não</v>
      </c>
    </row>
    <row r="295" spans="1:10" x14ac:dyDescent="0.25">
      <c r="A295" s="9">
        <v>290680</v>
      </c>
      <c r="B295" s="13" t="s">
        <v>66</v>
      </c>
      <c r="C295" s="10" t="s">
        <v>18</v>
      </c>
      <c r="D295" s="12" t="s">
        <v>40</v>
      </c>
      <c r="E295" s="8" t="str">
        <f>VLOOKUP(A295,Planilha1!A:Y,20,FALSE)</f>
        <v>Sim</v>
      </c>
      <c r="F295" s="8" t="str">
        <f>VLOOKUP(A295,Planilha1!A:Y,21,FALSE)</f>
        <v>Sim</v>
      </c>
      <c r="G295" s="8" t="str">
        <f>VLOOKUP(A295,Planilha1!A:Y,22,FALSE)</f>
        <v>Sim</v>
      </c>
      <c r="H295" s="8" t="str">
        <f>VLOOKUP(A295,Planilha1!A:Y,23,FALSE)</f>
        <v>Sim</v>
      </c>
      <c r="I295" s="8" t="str">
        <f>VLOOKUP(A295,Planilha1!A:Y,24,FALSE)</f>
        <v>Não</v>
      </c>
      <c r="J295" s="8" t="str">
        <f>VLOOKUP(A295,Planilha1!A:Y,25,FALSE)</f>
        <v>Não</v>
      </c>
    </row>
    <row r="296" spans="1:10" x14ac:dyDescent="0.25">
      <c r="A296" s="9">
        <v>290682</v>
      </c>
      <c r="B296" s="13" t="s">
        <v>67</v>
      </c>
      <c r="C296" s="10" t="s">
        <v>18</v>
      </c>
      <c r="D296" s="12" t="s">
        <v>54</v>
      </c>
      <c r="E296" s="8" t="str">
        <f>VLOOKUP(A296,Planilha1!A:Y,20,FALSE)</f>
        <v>Não</v>
      </c>
      <c r="F296" s="8" t="str">
        <f>VLOOKUP(A296,Planilha1!A:Y,21,FALSE)</f>
        <v>Sim</v>
      </c>
      <c r="G296" s="8" t="str">
        <f>VLOOKUP(A296,Planilha1!A:Y,22,FALSE)</f>
        <v>Não</v>
      </c>
      <c r="H296" s="8" t="str">
        <f>VLOOKUP(A296,Planilha1!A:Y,23,FALSE)</f>
        <v>Sim</v>
      </c>
      <c r="I296" s="8" t="str">
        <f>VLOOKUP(A296,Planilha1!A:Y,24,FALSE)</f>
        <v>Não</v>
      </c>
      <c r="J296" s="8" t="str">
        <f>VLOOKUP(A296,Planilha1!A:Y,25,FALSE)</f>
        <v>Não</v>
      </c>
    </row>
    <row r="297" spans="1:10" x14ac:dyDescent="0.25">
      <c r="A297" s="9">
        <v>290685</v>
      </c>
      <c r="B297" s="13" t="s">
        <v>68</v>
      </c>
      <c r="C297" s="10" t="s">
        <v>18</v>
      </c>
      <c r="D297" s="12" t="s">
        <v>40</v>
      </c>
      <c r="E297" s="8" t="str">
        <f>VLOOKUP(A297,Planilha1!A:Y,20,FALSE)</f>
        <v>Sim</v>
      </c>
      <c r="F297" s="8" t="str">
        <f>VLOOKUP(A297,Planilha1!A:Y,21,FALSE)</f>
        <v>Sim</v>
      </c>
      <c r="G297" s="8" t="str">
        <f>VLOOKUP(A297,Planilha1!A:Y,22,FALSE)</f>
        <v>Sim</v>
      </c>
      <c r="H297" s="8" t="str">
        <f>VLOOKUP(A297,Planilha1!A:Y,23,FALSE)</f>
        <v>Sim</v>
      </c>
      <c r="I297" s="8" t="str">
        <f>VLOOKUP(A297,Planilha1!A:Y,24,FALSE)</f>
        <v>Não</v>
      </c>
      <c r="J297" s="8" t="str">
        <f>VLOOKUP(A297,Planilha1!A:Y,25,FALSE)</f>
        <v>Não</v>
      </c>
    </row>
    <row r="298" spans="1:10" x14ac:dyDescent="0.25">
      <c r="A298" s="9">
        <v>290687</v>
      </c>
      <c r="B298" s="13" t="s">
        <v>69</v>
      </c>
      <c r="C298" s="10" t="s">
        <v>18</v>
      </c>
      <c r="D298" s="12" t="s">
        <v>40</v>
      </c>
      <c r="E298" s="8" t="str">
        <f>VLOOKUP(A298,Planilha1!A:Y,20,FALSE)</f>
        <v>Sim</v>
      </c>
      <c r="F298" s="8" t="str">
        <f>VLOOKUP(A298,Planilha1!A:Y,21,FALSE)</f>
        <v>Sim</v>
      </c>
      <c r="G298" s="8" t="str">
        <f>VLOOKUP(A298,Planilha1!A:Y,22,FALSE)</f>
        <v>Sim</v>
      </c>
      <c r="H298" s="8" t="str">
        <f>VLOOKUP(A298,Planilha1!A:Y,23,FALSE)</f>
        <v>Sim</v>
      </c>
      <c r="I298" s="8" t="str">
        <f>VLOOKUP(A298,Planilha1!A:Y,24,FALSE)</f>
        <v>Não</v>
      </c>
      <c r="J298" s="8" t="str">
        <f>VLOOKUP(A298,Planilha1!A:Y,25,FALSE)</f>
        <v>Não</v>
      </c>
    </row>
    <row r="299" spans="1:10" x14ac:dyDescent="0.25">
      <c r="A299" s="9">
        <v>290689</v>
      </c>
      <c r="B299" s="13" t="s">
        <v>70</v>
      </c>
      <c r="C299" s="10" t="s">
        <v>18</v>
      </c>
      <c r="D299" s="12" t="s">
        <v>40</v>
      </c>
      <c r="E299" s="8" t="str">
        <f>VLOOKUP(A299,Planilha1!A:Y,20,FALSE)</f>
        <v>Sim</v>
      </c>
      <c r="F299" s="8" t="str">
        <f>VLOOKUP(A299,Planilha1!A:Y,21,FALSE)</f>
        <v>Sim</v>
      </c>
      <c r="G299" s="8" t="str">
        <f>VLOOKUP(A299,Planilha1!A:Y,22,FALSE)</f>
        <v>Sim</v>
      </c>
      <c r="H299" s="8" t="str">
        <f>VLOOKUP(A299,Planilha1!A:Y,23,FALSE)</f>
        <v>Sim</v>
      </c>
      <c r="I299" s="8" t="str">
        <f>VLOOKUP(A299,Planilha1!A:Y,24,FALSE)</f>
        <v>Não</v>
      </c>
      <c r="J299" s="8" t="str">
        <f>VLOOKUP(A299,Planilha1!A:Y,25,FALSE)</f>
        <v>Não</v>
      </c>
    </row>
    <row r="300" spans="1:10" x14ac:dyDescent="0.25">
      <c r="A300" s="9">
        <v>290690</v>
      </c>
      <c r="B300" s="13" t="s">
        <v>71</v>
      </c>
      <c r="C300" s="10" t="s">
        <v>18</v>
      </c>
      <c r="D300" s="12" t="s">
        <v>72</v>
      </c>
      <c r="E300" s="8" t="str">
        <f>VLOOKUP(A300,Planilha1!A:Y,20,FALSE)</f>
        <v>Não</v>
      </c>
      <c r="F300" s="8" t="str">
        <f>VLOOKUP(A300,Planilha1!A:Y,21,FALSE)</f>
        <v>Sim</v>
      </c>
      <c r="G300" s="8" t="str">
        <f>VLOOKUP(A300,Planilha1!A:Y,22,FALSE)</f>
        <v>Não</v>
      </c>
      <c r="H300" s="8" t="str">
        <f>VLOOKUP(A300,Planilha1!A:Y,23,FALSE)</f>
        <v>Sim</v>
      </c>
      <c r="I300" s="8" t="str">
        <f>VLOOKUP(A300,Planilha1!A:Y,24,FALSE)</f>
        <v>Não</v>
      </c>
      <c r="J300" s="8" t="str">
        <f>VLOOKUP(A300,Planilha1!A:Y,25,FALSE)</f>
        <v>Não</v>
      </c>
    </row>
    <row r="301" spans="1:10" x14ac:dyDescent="0.25">
      <c r="A301" s="9">
        <v>290700</v>
      </c>
      <c r="B301" s="13" t="s">
        <v>73</v>
      </c>
      <c r="C301" s="10" t="s">
        <v>18</v>
      </c>
      <c r="D301" s="12" t="s">
        <v>42</v>
      </c>
      <c r="E301" s="8" t="str">
        <f>VLOOKUP(A301,Planilha1!A:Y,20,FALSE)</f>
        <v>Não</v>
      </c>
      <c r="F301" s="8" t="str">
        <f>VLOOKUP(A301,Planilha1!A:Y,21,FALSE)</f>
        <v>Sim</v>
      </c>
      <c r="G301" s="8" t="str">
        <f>VLOOKUP(A301,Planilha1!A:Y,22,FALSE)</f>
        <v>Não</v>
      </c>
      <c r="H301" s="8" t="str">
        <f>VLOOKUP(A301,Planilha1!A:Y,23,FALSE)</f>
        <v>Sim</v>
      </c>
      <c r="I301" s="8" t="str">
        <f>VLOOKUP(A301,Planilha1!A:Y,24,FALSE)</f>
        <v>Não</v>
      </c>
      <c r="J301" s="8" t="str">
        <f>VLOOKUP(A301,Planilha1!A:Y,25,FALSE)</f>
        <v>Não</v>
      </c>
    </row>
    <row r="302" spans="1:10" x14ac:dyDescent="0.25">
      <c r="A302" s="9">
        <v>290710</v>
      </c>
      <c r="B302" s="13" t="s">
        <v>74</v>
      </c>
      <c r="C302" s="10" t="s">
        <v>18</v>
      </c>
      <c r="D302" s="12" t="s">
        <v>40</v>
      </c>
      <c r="E302" s="8" t="str">
        <f>VLOOKUP(A302,Planilha1!A:Y,20,FALSE)</f>
        <v>Sim</v>
      </c>
      <c r="F302" s="8" t="str">
        <f>VLOOKUP(A302,Planilha1!A:Y,21,FALSE)</f>
        <v>Sim</v>
      </c>
      <c r="G302" s="8" t="str">
        <f>VLOOKUP(A302,Planilha1!A:Y,22,FALSE)</f>
        <v>Sim</v>
      </c>
      <c r="H302" s="8" t="str">
        <f>VLOOKUP(A302,Planilha1!A:Y,23,FALSE)</f>
        <v>Sim</v>
      </c>
      <c r="I302" s="8" t="str">
        <f>VLOOKUP(A302,Planilha1!A:Y,24,FALSE)</f>
        <v>Não</v>
      </c>
      <c r="J302" s="8" t="str">
        <f>VLOOKUP(A302,Planilha1!A:Y,25,FALSE)</f>
        <v>Não</v>
      </c>
    </row>
    <row r="303" spans="1:10" x14ac:dyDescent="0.25">
      <c r="A303" s="9">
        <v>290720</v>
      </c>
      <c r="B303" s="13" t="s">
        <v>75</v>
      </c>
      <c r="C303" s="10" t="s">
        <v>18</v>
      </c>
      <c r="D303" s="12" t="s">
        <v>54</v>
      </c>
      <c r="E303" s="8" t="str">
        <f>VLOOKUP(A303,Planilha1!A:Y,20,FALSE)</f>
        <v>Sim</v>
      </c>
      <c r="F303" s="8" t="str">
        <f>VLOOKUP(A303,Planilha1!A:Y,21,FALSE)</f>
        <v>Sim</v>
      </c>
      <c r="G303" s="8" t="str">
        <f>VLOOKUP(A303,Planilha1!A:Y,22,FALSE)</f>
        <v>Sim</v>
      </c>
      <c r="H303" s="8" t="str">
        <f>VLOOKUP(A303,Planilha1!A:Y,23,FALSE)</f>
        <v>Sim</v>
      </c>
      <c r="I303" s="8" t="str">
        <f>VLOOKUP(A303,Planilha1!A:Y,24,FALSE)</f>
        <v>Não</v>
      </c>
      <c r="J303" s="8" t="str">
        <f>VLOOKUP(A303,Planilha1!A:Y,25,FALSE)</f>
        <v>Não</v>
      </c>
    </row>
    <row r="304" spans="1:10" x14ac:dyDescent="0.25">
      <c r="A304" s="9">
        <v>290730</v>
      </c>
      <c r="B304" s="13" t="s">
        <v>76</v>
      </c>
      <c r="C304" s="10" t="s">
        <v>18</v>
      </c>
      <c r="D304" s="12" t="s">
        <v>40</v>
      </c>
      <c r="E304" s="8" t="str">
        <f>VLOOKUP(A304,Planilha1!A:Y,20,FALSE)</f>
        <v>Sim</v>
      </c>
      <c r="F304" s="8" t="str">
        <f>VLOOKUP(A304,Planilha1!A:Y,21,FALSE)</f>
        <v>Sim</v>
      </c>
      <c r="G304" s="8" t="str">
        <f>VLOOKUP(A304,Planilha1!A:Y,22,FALSE)</f>
        <v>Sim</v>
      </c>
      <c r="H304" s="8" t="str">
        <f>VLOOKUP(A304,Planilha1!A:Y,23,FALSE)</f>
        <v>Sim</v>
      </c>
      <c r="I304" s="8" t="str">
        <f>VLOOKUP(A304,Planilha1!A:Y,24,FALSE)</f>
        <v>Não</v>
      </c>
      <c r="J304" s="8" t="str">
        <f>VLOOKUP(A304,Planilha1!A:Y,25,FALSE)</f>
        <v>Não</v>
      </c>
    </row>
    <row r="305" spans="1:10" x14ac:dyDescent="0.25">
      <c r="A305" s="9">
        <v>290740</v>
      </c>
      <c r="B305" s="13" t="s">
        <v>77</v>
      </c>
      <c r="C305" s="10" t="s">
        <v>18</v>
      </c>
      <c r="D305" s="12" t="s">
        <v>40</v>
      </c>
      <c r="E305" s="8" t="str">
        <f>VLOOKUP(A305,Planilha1!A:Y,20,FALSE)</f>
        <v>Não</v>
      </c>
      <c r="F305" s="8" t="str">
        <f>VLOOKUP(A305,Planilha1!A:Y,21,FALSE)</f>
        <v>Sim</v>
      </c>
      <c r="G305" s="8" t="str">
        <f>VLOOKUP(A305,Planilha1!A:Y,22,FALSE)</f>
        <v>Não</v>
      </c>
      <c r="H305" s="8" t="str">
        <f>VLOOKUP(A305,Planilha1!A:Y,23,FALSE)</f>
        <v>Sim</v>
      </c>
      <c r="I305" s="8" t="str">
        <f>VLOOKUP(A305,Planilha1!A:Y,24,FALSE)</f>
        <v>Não</v>
      </c>
      <c r="J305" s="8" t="str">
        <f>VLOOKUP(A305,Planilha1!A:Y,25,FALSE)</f>
        <v>Não</v>
      </c>
    </row>
    <row r="306" spans="1:10" x14ac:dyDescent="0.25">
      <c r="A306" s="9">
        <v>290750</v>
      </c>
      <c r="B306" s="14" t="s">
        <v>3785</v>
      </c>
      <c r="C306" s="10" t="s">
        <v>18</v>
      </c>
      <c r="D306" s="12" t="s">
        <v>4160</v>
      </c>
      <c r="E306" s="8" t="str">
        <f>VLOOKUP(A306,Planilha1!A:Y,20,FALSE)</f>
        <v>Sim</v>
      </c>
      <c r="F306" s="8" t="str">
        <f>VLOOKUP(A306,Planilha1!A:Y,21,FALSE)</f>
        <v>Sim</v>
      </c>
      <c r="G306" s="8" t="str">
        <f>VLOOKUP(A306,Planilha1!A:Y,22,FALSE)</f>
        <v>Sim</v>
      </c>
      <c r="H306" s="8" t="str">
        <f>VLOOKUP(A306,Planilha1!A:Y,23,FALSE)</f>
        <v>Sim</v>
      </c>
      <c r="I306" s="8" t="str">
        <f>VLOOKUP(A306,Planilha1!A:Y,24,FALSE)</f>
        <v>Não</v>
      </c>
      <c r="J306" s="8" t="str">
        <f>VLOOKUP(A306,Planilha1!A:Y,25,FALSE)</f>
        <v>Não</v>
      </c>
    </row>
    <row r="307" spans="1:10" x14ac:dyDescent="0.25">
      <c r="A307" s="9">
        <v>290755</v>
      </c>
      <c r="B307" s="13" t="s">
        <v>78</v>
      </c>
      <c r="C307" s="10" t="s">
        <v>18</v>
      </c>
      <c r="D307" s="12" t="s">
        <v>58</v>
      </c>
      <c r="E307" s="8" t="str">
        <f>VLOOKUP(A307,Planilha1!A:Y,20,FALSE)</f>
        <v>Sim</v>
      </c>
      <c r="F307" s="8" t="str">
        <f>VLOOKUP(A307,Planilha1!A:Y,21,FALSE)</f>
        <v>Sim</v>
      </c>
      <c r="G307" s="8" t="str">
        <f>VLOOKUP(A307,Planilha1!A:Y,22,FALSE)</f>
        <v>Sim</v>
      </c>
      <c r="H307" s="8" t="str">
        <f>VLOOKUP(A307,Planilha1!A:Y,23,FALSE)</f>
        <v>Sim</v>
      </c>
      <c r="I307" s="8" t="str">
        <f>VLOOKUP(A307,Planilha1!A:Y,24,FALSE)</f>
        <v>Não</v>
      </c>
      <c r="J307" s="8" t="str">
        <f>VLOOKUP(A307,Planilha1!A:Y,25,FALSE)</f>
        <v>Não</v>
      </c>
    </row>
    <row r="308" spans="1:10" x14ac:dyDescent="0.25">
      <c r="A308" s="9">
        <v>290760</v>
      </c>
      <c r="B308" s="13" t="s">
        <v>79</v>
      </c>
      <c r="C308" s="10" t="s">
        <v>18</v>
      </c>
      <c r="D308" s="12" t="s">
        <v>42</v>
      </c>
      <c r="E308" s="8" t="str">
        <f>VLOOKUP(A308,Planilha1!A:Y,20,FALSE)</f>
        <v>Sim</v>
      </c>
      <c r="F308" s="8" t="str">
        <f>VLOOKUP(A308,Planilha1!A:Y,21,FALSE)</f>
        <v>Sim</v>
      </c>
      <c r="G308" s="8" t="str">
        <f>VLOOKUP(A308,Planilha1!A:Y,22,FALSE)</f>
        <v>Sim</v>
      </c>
      <c r="H308" s="8" t="str">
        <f>VLOOKUP(A308,Planilha1!A:Y,23,FALSE)</f>
        <v>Sim</v>
      </c>
      <c r="I308" s="8" t="str">
        <f>VLOOKUP(A308,Planilha1!A:Y,24,FALSE)</f>
        <v>Não</v>
      </c>
      <c r="J308" s="8" t="str">
        <f>VLOOKUP(A308,Planilha1!A:Y,25,FALSE)</f>
        <v>Não</v>
      </c>
    </row>
    <row r="309" spans="1:10" x14ac:dyDescent="0.25">
      <c r="A309" s="9">
        <v>290770</v>
      </c>
      <c r="B309" s="13" t="s">
        <v>80</v>
      </c>
      <c r="C309" s="10" t="s">
        <v>18</v>
      </c>
      <c r="D309" s="12" t="s">
        <v>40</v>
      </c>
      <c r="E309" s="8" t="str">
        <f>VLOOKUP(A309,Planilha1!A:Y,20,FALSE)</f>
        <v>Não</v>
      </c>
      <c r="F309" s="8" t="str">
        <f>VLOOKUP(A309,Planilha1!A:Y,21,FALSE)</f>
        <v>Não</v>
      </c>
      <c r="G309" s="8" t="str">
        <f>VLOOKUP(A309,Planilha1!A:Y,22,FALSE)</f>
        <v>Não</v>
      </c>
      <c r="H309" s="8" t="str">
        <f>VLOOKUP(A309,Planilha1!A:Y,23,FALSE)</f>
        <v>Não</v>
      </c>
      <c r="I309" s="8" t="str">
        <f>VLOOKUP(A309,Planilha1!A:Y,24,FALSE)</f>
        <v>Não</v>
      </c>
      <c r="J309" s="8" t="str">
        <f>VLOOKUP(A309,Planilha1!A:Y,25,FALSE)</f>
        <v>Não</v>
      </c>
    </row>
    <row r="310" spans="1:10" x14ac:dyDescent="0.25">
      <c r="A310" s="9">
        <v>290780</v>
      </c>
      <c r="B310" s="13" t="s">
        <v>81</v>
      </c>
      <c r="C310" s="10" t="s">
        <v>18</v>
      </c>
      <c r="D310" s="12" t="s">
        <v>40</v>
      </c>
      <c r="E310" s="8" t="str">
        <f>VLOOKUP(A310,Planilha1!A:Y,20,FALSE)</f>
        <v>Não</v>
      </c>
      <c r="F310" s="8" t="str">
        <f>VLOOKUP(A310,Planilha1!A:Y,21,FALSE)</f>
        <v>Sim</v>
      </c>
      <c r="G310" s="8" t="str">
        <f>VLOOKUP(A310,Planilha1!A:Y,22,FALSE)</f>
        <v>Não</v>
      </c>
      <c r="H310" s="8" t="str">
        <f>VLOOKUP(A310,Planilha1!A:Y,23,FALSE)</f>
        <v>Sim</v>
      </c>
      <c r="I310" s="8" t="str">
        <f>VLOOKUP(A310,Planilha1!A:Y,24,FALSE)</f>
        <v>Não</v>
      </c>
      <c r="J310" s="8" t="str">
        <f>VLOOKUP(A310,Planilha1!A:Y,25,FALSE)</f>
        <v>Não</v>
      </c>
    </row>
    <row r="311" spans="1:10" x14ac:dyDescent="0.25">
      <c r="A311" s="9">
        <v>290790</v>
      </c>
      <c r="B311" s="13" t="s">
        <v>82</v>
      </c>
      <c r="C311" s="10" t="s">
        <v>18</v>
      </c>
      <c r="D311" s="12" t="s">
        <v>40</v>
      </c>
      <c r="E311" s="8" t="str">
        <f>VLOOKUP(A311,Planilha1!A:Y,20,FALSE)</f>
        <v>Sim</v>
      </c>
      <c r="F311" s="8" t="str">
        <f>VLOOKUP(A311,Planilha1!A:Y,21,FALSE)</f>
        <v>Sim</v>
      </c>
      <c r="G311" s="8" t="str">
        <f>VLOOKUP(A311,Planilha1!A:Y,22,FALSE)</f>
        <v>Não</v>
      </c>
      <c r="H311" s="8" t="str">
        <f>VLOOKUP(A311,Planilha1!A:Y,23,FALSE)</f>
        <v>Sim</v>
      </c>
      <c r="I311" s="8" t="str">
        <f>VLOOKUP(A311,Planilha1!A:Y,24,FALSE)</f>
        <v>Não</v>
      </c>
      <c r="J311" s="8" t="str">
        <f>VLOOKUP(A311,Planilha1!A:Y,25,FALSE)</f>
        <v>Não</v>
      </c>
    </row>
    <row r="312" spans="1:10" x14ac:dyDescent="0.25">
      <c r="A312" s="9">
        <v>290800</v>
      </c>
      <c r="B312" s="14" t="s">
        <v>3786</v>
      </c>
      <c r="C312" s="10" t="s">
        <v>18</v>
      </c>
      <c r="D312" s="12" t="s">
        <v>4160</v>
      </c>
      <c r="E312" s="8" t="str">
        <f>VLOOKUP(A312,Planilha1!A:Y,20,FALSE)</f>
        <v>Sim</v>
      </c>
      <c r="F312" s="8" t="str">
        <f>VLOOKUP(A312,Planilha1!A:Y,21,FALSE)</f>
        <v>Sim</v>
      </c>
      <c r="G312" s="8" t="str">
        <f>VLOOKUP(A312,Planilha1!A:Y,22,FALSE)</f>
        <v>Sim</v>
      </c>
      <c r="H312" s="8" t="str">
        <f>VLOOKUP(A312,Planilha1!A:Y,23,FALSE)</f>
        <v>Sim</v>
      </c>
      <c r="I312" s="8" t="str">
        <f>VLOOKUP(A312,Planilha1!A:Y,24,FALSE)</f>
        <v>Não</v>
      </c>
      <c r="J312" s="8" t="str">
        <f>VLOOKUP(A312,Planilha1!A:Y,25,FALSE)</f>
        <v>Não</v>
      </c>
    </row>
    <row r="313" spans="1:10" x14ac:dyDescent="0.25">
      <c r="A313" s="9">
        <v>290810</v>
      </c>
      <c r="B313" s="13" t="s">
        <v>83</v>
      </c>
      <c r="C313" s="10" t="s">
        <v>18</v>
      </c>
      <c r="D313" s="12" t="s">
        <v>65</v>
      </c>
      <c r="E313" s="8" t="str">
        <f>VLOOKUP(A313,Planilha1!A:Y,20,FALSE)</f>
        <v>Sim</v>
      </c>
      <c r="F313" s="8" t="str">
        <f>VLOOKUP(A313,Planilha1!A:Y,21,FALSE)</f>
        <v>Sim</v>
      </c>
      <c r="G313" s="8" t="str">
        <f>VLOOKUP(A313,Planilha1!A:Y,22,FALSE)</f>
        <v>Sim</v>
      </c>
      <c r="H313" s="8" t="str">
        <f>VLOOKUP(A313,Planilha1!A:Y,23,FALSE)</f>
        <v>Sim</v>
      </c>
      <c r="I313" s="8" t="str">
        <f>VLOOKUP(A313,Planilha1!A:Y,24,FALSE)</f>
        <v>Não</v>
      </c>
      <c r="J313" s="8" t="str">
        <f>VLOOKUP(A313,Planilha1!A:Y,25,FALSE)</f>
        <v>Não</v>
      </c>
    </row>
    <row r="314" spans="1:10" x14ac:dyDescent="0.25">
      <c r="A314" s="9">
        <v>290820</v>
      </c>
      <c r="B314" s="14" t="s">
        <v>3787</v>
      </c>
      <c r="C314" s="10" t="s">
        <v>18</v>
      </c>
      <c r="D314" s="12" t="s">
        <v>4160</v>
      </c>
      <c r="E314" s="8" t="str">
        <f>VLOOKUP(A314,Planilha1!A:Y,20,FALSE)</f>
        <v>Não</v>
      </c>
      <c r="F314" s="8" t="str">
        <f>VLOOKUP(A314,Planilha1!A:Y,21,FALSE)</f>
        <v>Não</v>
      </c>
      <c r="G314" s="8" t="str">
        <f>VLOOKUP(A314,Planilha1!A:Y,22,FALSE)</f>
        <v>Não</v>
      </c>
      <c r="H314" s="8" t="str">
        <f>VLOOKUP(A314,Planilha1!A:Y,23,FALSE)</f>
        <v>Não</v>
      </c>
      <c r="I314" s="8" t="str">
        <f>VLOOKUP(A314,Planilha1!A:Y,24,FALSE)</f>
        <v>Não</v>
      </c>
      <c r="J314" s="8" t="str">
        <f>VLOOKUP(A314,Planilha1!A:Y,25,FALSE)</f>
        <v>Não</v>
      </c>
    </row>
    <row r="315" spans="1:10" x14ac:dyDescent="0.25">
      <c r="A315" s="9">
        <v>290830</v>
      </c>
      <c r="B315" s="14" t="s">
        <v>335</v>
      </c>
      <c r="C315" s="10" t="s">
        <v>18</v>
      </c>
      <c r="D315" s="12" t="s">
        <v>332</v>
      </c>
      <c r="E315" s="8" t="str">
        <f>VLOOKUP(A315,Planilha1!A:Y,20,FALSE)</f>
        <v>Sim</v>
      </c>
      <c r="F315" s="8" t="str">
        <f>VLOOKUP(A315,Planilha1!A:Y,21,FALSE)</f>
        <v>Sim</v>
      </c>
      <c r="G315" s="8" t="str">
        <f>VLOOKUP(A315,Planilha1!A:Y,22,FALSE)</f>
        <v>Sim</v>
      </c>
      <c r="H315" s="8" t="str">
        <f>VLOOKUP(A315,Planilha1!A:Y,23,FALSE)</f>
        <v>Sim</v>
      </c>
      <c r="I315" s="8" t="str">
        <f>VLOOKUP(A315,Planilha1!A:Y,24,FALSE)</f>
        <v>Não</v>
      </c>
      <c r="J315" s="8" t="str">
        <f>VLOOKUP(A315,Planilha1!A:Y,25,FALSE)</f>
        <v>Não</v>
      </c>
    </row>
    <row r="316" spans="1:10" x14ac:dyDescent="0.25">
      <c r="A316" s="9">
        <v>290840</v>
      </c>
      <c r="B316" s="13" t="s">
        <v>84</v>
      </c>
      <c r="C316" s="10" t="s">
        <v>18</v>
      </c>
      <c r="D316" s="12" t="s">
        <v>72</v>
      </c>
      <c r="E316" s="8" t="str">
        <f>VLOOKUP(A316,Planilha1!A:Y,20,FALSE)</f>
        <v>Não</v>
      </c>
      <c r="F316" s="8" t="str">
        <f>VLOOKUP(A316,Planilha1!A:Y,21,FALSE)</f>
        <v>Sim</v>
      </c>
      <c r="G316" s="8" t="str">
        <f>VLOOKUP(A316,Planilha1!A:Y,22,FALSE)</f>
        <v>Não</v>
      </c>
      <c r="H316" s="8" t="str">
        <f>VLOOKUP(A316,Planilha1!A:Y,23,FALSE)</f>
        <v>Sim</v>
      </c>
      <c r="I316" s="8" t="str">
        <f>VLOOKUP(A316,Planilha1!A:Y,24,FALSE)</f>
        <v>Não</v>
      </c>
      <c r="J316" s="8" t="str">
        <f>VLOOKUP(A316,Planilha1!A:Y,25,FALSE)</f>
        <v>Não</v>
      </c>
    </row>
    <row r="317" spans="1:10" x14ac:dyDescent="0.25">
      <c r="A317" s="9">
        <v>290850</v>
      </c>
      <c r="B317" s="14" t="s">
        <v>3788</v>
      </c>
      <c r="C317" s="10" t="s">
        <v>18</v>
      </c>
      <c r="D317" s="12" t="s">
        <v>4160</v>
      </c>
      <c r="E317" s="8" t="str">
        <f>VLOOKUP(A317,Planilha1!A:Y,20,FALSE)</f>
        <v>Sim</v>
      </c>
      <c r="F317" s="8" t="str">
        <f>VLOOKUP(A317,Planilha1!A:Y,21,FALSE)</f>
        <v>Sim</v>
      </c>
      <c r="G317" s="8" t="str">
        <f>VLOOKUP(A317,Planilha1!A:Y,22,FALSE)</f>
        <v>Sim</v>
      </c>
      <c r="H317" s="8" t="str">
        <f>VLOOKUP(A317,Planilha1!A:Y,23,FALSE)</f>
        <v>Sim</v>
      </c>
      <c r="I317" s="8" t="str">
        <f>VLOOKUP(A317,Planilha1!A:Y,24,FALSE)</f>
        <v>Não</v>
      </c>
      <c r="J317" s="8" t="str">
        <f>VLOOKUP(A317,Planilha1!A:Y,25,FALSE)</f>
        <v>Não</v>
      </c>
    </row>
    <row r="318" spans="1:10" x14ac:dyDescent="0.25">
      <c r="A318" s="9">
        <v>290860</v>
      </c>
      <c r="B318" s="13" t="s">
        <v>85</v>
      </c>
      <c r="C318" s="10" t="s">
        <v>18</v>
      </c>
      <c r="D318" s="12" t="s">
        <v>42</v>
      </c>
      <c r="E318" s="8" t="str">
        <f>VLOOKUP(A318,Planilha1!A:Y,20,FALSE)</f>
        <v>Não</v>
      </c>
      <c r="F318" s="8" t="str">
        <f>VLOOKUP(A318,Planilha1!A:Y,21,FALSE)</f>
        <v>Sim</v>
      </c>
      <c r="G318" s="8" t="str">
        <f>VLOOKUP(A318,Planilha1!A:Y,22,FALSE)</f>
        <v>Não</v>
      </c>
      <c r="H318" s="8" t="str">
        <f>VLOOKUP(A318,Planilha1!A:Y,23,FALSE)</f>
        <v>Sim</v>
      </c>
      <c r="I318" s="8" t="str">
        <f>VLOOKUP(A318,Planilha1!A:Y,24,FALSE)</f>
        <v>Não</v>
      </c>
      <c r="J318" s="8" t="str">
        <f>VLOOKUP(A318,Planilha1!A:Y,25,FALSE)</f>
        <v>Não</v>
      </c>
    </row>
    <row r="319" spans="1:10" x14ac:dyDescent="0.25">
      <c r="A319" s="9">
        <v>290870</v>
      </c>
      <c r="B319" s="13" t="s">
        <v>86</v>
      </c>
      <c r="C319" s="10" t="s">
        <v>18</v>
      </c>
      <c r="D319" s="12" t="s">
        <v>40</v>
      </c>
      <c r="E319" s="8" t="str">
        <f>VLOOKUP(A319,Planilha1!A:Y,20,FALSE)</f>
        <v>Sim</v>
      </c>
      <c r="F319" s="8" t="str">
        <f>VLOOKUP(A319,Planilha1!A:Y,21,FALSE)</f>
        <v>Sim</v>
      </c>
      <c r="G319" s="8" t="str">
        <f>VLOOKUP(A319,Planilha1!A:Y,22,FALSE)</f>
        <v>Sim</v>
      </c>
      <c r="H319" s="8" t="str">
        <f>VLOOKUP(A319,Planilha1!A:Y,23,FALSE)</f>
        <v>Sim</v>
      </c>
      <c r="I319" s="8" t="str">
        <f>VLOOKUP(A319,Planilha1!A:Y,24,FALSE)</f>
        <v>Não</v>
      </c>
      <c r="J319" s="8" t="str">
        <f>VLOOKUP(A319,Planilha1!A:Y,25,FALSE)</f>
        <v>Não</v>
      </c>
    </row>
    <row r="320" spans="1:10" x14ac:dyDescent="0.25">
      <c r="A320" s="9">
        <v>290880</v>
      </c>
      <c r="B320" s="13" t="s">
        <v>87</v>
      </c>
      <c r="C320" s="10" t="s">
        <v>18</v>
      </c>
      <c r="D320" s="12" t="s">
        <v>42</v>
      </c>
      <c r="E320" s="8" t="str">
        <f>VLOOKUP(A320,Planilha1!A:Y,20,FALSE)</f>
        <v>Não</v>
      </c>
      <c r="F320" s="8" t="str">
        <f>VLOOKUP(A320,Planilha1!A:Y,21,FALSE)</f>
        <v>Sim</v>
      </c>
      <c r="G320" s="8" t="str">
        <f>VLOOKUP(A320,Planilha1!A:Y,22,FALSE)</f>
        <v>Não</v>
      </c>
      <c r="H320" s="8" t="str">
        <f>VLOOKUP(A320,Planilha1!A:Y,23,FALSE)</f>
        <v>Sim</v>
      </c>
      <c r="I320" s="8" t="str">
        <f>VLOOKUP(A320,Planilha1!A:Y,24,FALSE)</f>
        <v>Não</v>
      </c>
      <c r="J320" s="8" t="str">
        <f>VLOOKUP(A320,Planilha1!A:Y,25,FALSE)</f>
        <v>Não</v>
      </c>
    </row>
    <row r="321" spans="1:10" x14ac:dyDescent="0.25">
      <c r="A321" s="9">
        <v>290890</v>
      </c>
      <c r="B321" s="13" t="s">
        <v>88</v>
      </c>
      <c r="C321" s="10" t="s">
        <v>18</v>
      </c>
      <c r="D321" s="12" t="s">
        <v>40</v>
      </c>
      <c r="E321" s="8" t="str">
        <f>VLOOKUP(A321,Planilha1!A:Y,20,FALSE)</f>
        <v>Não</v>
      </c>
      <c r="F321" s="8" t="str">
        <f>VLOOKUP(A321,Planilha1!A:Y,21,FALSE)</f>
        <v>Sim</v>
      </c>
      <c r="G321" s="8" t="str">
        <f>VLOOKUP(A321,Planilha1!A:Y,22,FALSE)</f>
        <v>Não</v>
      </c>
      <c r="H321" s="8" t="str">
        <f>VLOOKUP(A321,Planilha1!A:Y,23,FALSE)</f>
        <v>Sim</v>
      </c>
      <c r="I321" s="8" t="str">
        <f>VLOOKUP(A321,Planilha1!A:Y,24,FALSE)</f>
        <v>Não</v>
      </c>
      <c r="J321" s="8" t="str">
        <f>VLOOKUP(A321,Planilha1!A:Y,25,FALSE)</f>
        <v>Não</v>
      </c>
    </row>
    <row r="322" spans="1:10" x14ac:dyDescent="0.25">
      <c r="A322" s="9">
        <v>290900</v>
      </c>
      <c r="B322" s="13" t="s">
        <v>89</v>
      </c>
      <c r="C322" s="10" t="s">
        <v>18</v>
      </c>
      <c r="D322" s="12" t="s">
        <v>42</v>
      </c>
      <c r="E322" s="8" t="str">
        <f>VLOOKUP(A322,Planilha1!A:Y,20,FALSE)</f>
        <v>Sim</v>
      </c>
      <c r="F322" s="8" t="str">
        <f>VLOOKUP(A322,Planilha1!A:Y,21,FALSE)</f>
        <v>Sim</v>
      </c>
      <c r="G322" s="8" t="str">
        <f>VLOOKUP(A322,Planilha1!A:Y,22,FALSE)</f>
        <v>Sim</v>
      </c>
      <c r="H322" s="8" t="str">
        <f>VLOOKUP(A322,Planilha1!A:Y,23,FALSE)</f>
        <v>Sim</v>
      </c>
      <c r="I322" s="8" t="str">
        <f>VLOOKUP(A322,Planilha1!A:Y,24,FALSE)</f>
        <v>Não</v>
      </c>
      <c r="J322" s="8" t="str">
        <f>VLOOKUP(A322,Planilha1!A:Y,25,FALSE)</f>
        <v>Não</v>
      </c>
    </row>
    <row r="323" spans="1:10" x14ac:dyDescent="0.25">
      <c r="A323" s="9">
        <v>290910</v>
      </c>
      <c r="B323" s="14" t="s">
        <v>336</v>
      </c>
      <c r="C323" s="10" t="s">
        <v>18</v>
      </c>
      <c r="D323" s="12" t="s">
        <v>332</v>
      </c>
      <c r="E323" s="8" t="str">
        <f>VLOOKUP(A323,Planilha1!A:Y,20,FALSE)</f>
        <v>Não</v>
      </c>
      <c r="F323" s="8" t="str">
        <f>VLOOKUP(A323,Planilha1!A:Y,21,FALSE)</f>
        <v>Sim</v>
      </c>
      <c r="G323" s="8" t="str">
        <f>VLOOKUP(A323,Planilha1!A:Y,22,FALSE)</f>
        <v>Não</v>
      </c>
      <c r="H323" s="8" t="str">
        <f>VLOOKUP(A323,Planilha1!A:Y,23,FALSE)</f>
        <v>Sim</v>
      </c>
      <c r="I323" s="8" t="str">
        <f>VLOOKUP(A323,Planilha1!A:Y,24,FALSE)</f>
        <v>Não</v>
      </c>
      <c r="J323" s="8" t="str">
        <f>VLOOKUP(A323,Planilha1!A:Y,25,FALSE)</f>
        <v>Não</v>
      </c>
    </row>
    <row r="324" spans="1:10" x14ac:dyDescent="0.25">
      <c r="A324" s="9">
        <v>290920</v>
      </c>
      <c r="B324" s="13" t="s">
        <v>90</v>
      </c>
      <c r="C324" s="10" t="s">
        <v>18</v>
      </c>
      <c r="D324" s="12" t="s">
        <v>40</v>
      </c>
      <c r="E324" s="8" t="str">
        <f>VLOOKUP(A324,Planilha1!A:Y,20,FALSE)</f>
        <v>Não</v>
      </c>
      <c r="F324" s="8" t="str">
        <f>VLOOKUP(A324,Planilha1!A:Y,21,FALSE)</f>
        <v>Sim</v>
      </c>
      <c r="G324" s="8" t="str">
        <f>VLOOKUP(A324,Planilha1!A:Y,22,FALSE)</f>
        <v>Sim</v>
      </c>
      <c r="H324" s="8" t="str">
        <f>VLOOKUP(A324,Planilha1!A:Y,23,FALSE)</f>
        <v>Sim</v>
      </c>
      <c r="I324" s="8" t="str">
        <f>VLOOKUP(A324,Planilha1!A:Y,24,FALSE)</f>
        <v>Não</v>
      </c>
      <c r="J324" s="8" t="str">
        <f>VLOOKUP(A324,Planilha1!A:Y,25,FALSE)</f>
        <v>Não</v>
      </c>
    </row>
    <row r="325" spans="1:10" x14ac:dyDescent="0.25">
      <c r="A325" s="9">
        <v>290930</v>
      </c>
      <c r="B325" s="13" t="s">
        <v>91</v>
      </c>
      <c r="C325" s="10" t="s">
        <v>18</v>
      </c>
      <c r="D325" s="12" t="s">
        <v>40</v>
      </c>
      <c r="E325" s="8" t="str">
        <f>VLOOKUP(A325,Planilha1!A:Y,20,FALSE)</f>
        <v>Não</v>
      </c>
      <c r="F325" s="8" t="str">
        <f>VLOOKUP(A325,Planilha1!A:Y,21,FALSE)</f>
        <v>Sim</v>
      </c>
      <c r="G325" s="8" t="str">
        <f>VLOOKUP(A325,Planilha1!A:Y,22,FALSE)</f>
        <v>Não</v>
      </c>
      <c r="H325" s="8" t="str">
        <f>VLOOKUP(A325,Planilha1!A:Y,23,FALSE)</f>
        <v>Sim</v>
      </c>
      <c r="I325" s="8" t="str">
        <f>VLOOKUP(A325,Planilha1!A:Y,24,FALSE)</f>
        <v>Não</v>
      </c>
      <c r="J325" s="8" t="str">
        <f>VLOOKUP(A325,Planilha1!A:Y,25,FALSE)</f>
        <v>Não</v>
      </c>
    </row>
    <row r="326" spans="1:10" x14ac:dyDescent="0.25">
      <c r="A326" s="9">
        <v>290940</v>
      </c>
      <c r="B326" s="13" t="s">
        <v>92</v>
      </c>
      <c r="C326" s="10" t="s">
        <v>18</v>
      </c>
      <c r="D326" s="12" t="s">
        <v>42</v>
      </c>
      <c r="E326" s="8" t="str">
        <f>VLOOKUP(A326,Planilha1!A:Y,20,FALSE)</f>
        <v>Sim</v>
      </c>
      <c r="F326" s="8" t="str">
        <f>VLOOKUP(A326,Planilha1!A:Y,21,FALSE)</f>
        <v>Sim</v>
      </c>
      <c r="G326" s="8" t="str">
        <f>VLOOKUP(A326,Planilha1!A:Y,22,FALSE)</f>
        <v>Sim</v>
      </c>
      <c r="H326" s="8" t="str">
        <f>VLOOKUP(A326,Planilha1!A:Y,23,FALSE)</f>
        <v>Sim</v>
      </c>
      <c r="I326" s="8" t="str">
        <f>VLOOKUP(A326,Planilha1!A:Y,24,FALSE)</f>
        <v>Não</v>
      </c>
      <c r="J326" s="8" t="str">
        <f>VLOOKUP(A326,Planilha1!A:Y,25,FALSE)</f>
        <v>Não</v>
      </c>
    </row>
    <row r="327" spans="1:10" x14ac:dyDescent="0.25">
      <c r="A327" s="9">
        <v>290950</v>
      </c>
      <c r="B327" s="13" t="s">
        <v>93</v>
      </c>
      <c r="C327" s="10" t="s">
        <v>18</v>
      </c>
      <c r="D327" s="12" t="s">
        <v>40</v>
      </c>
      <c r="E327" s="8" t="str">
        <f>VLOOKUP(A327,Planilha1!A:Y,20,FALSE)</f>
        <v>Sim</v>
      </c>
      <c r="F327" s="8" t="str">
        <f>VLOOKUP(A327,Planilha1!A:Y,21,FALSE)</f>
        <v>Sim</v>
      </c>
      <c r="G327" s="8" t="str">
        <f>VLOOKUP(A327,Planilha1!A:Y,22,FALSE)</f>
        <v>Sim</v>
      </c>
      <c r="H327" s="8" t="str">
        <f>VLOOKUP(A327,Planilha1!A:Y,23,FALSE)</f>
        <v>Sim</v>
      </c>
      <c r="I327" s="8" t="str">
        <f>VLOOKUP(A327,Planilha1!A:Y,24,FALSE)</f>
        <v>Não</v>
      </c>
      <c r="J327" s="8" t="str">
        <f>VLOOKUP(A327,Planilha1!A:Y,25,FALSE)</f>
        <v>Não</v>
      </c>
    </row>
    <row r="328" spans="1:10" x14ac:dyDescent="0.25">
      <c r="A328" s="9">
        <v>290960</v>
      </c>
      <c r="B328" s="13" t="s">
        <v>94</v>
      </c>
      <c r="C328" s="10" t="s">
        <v>18</v>
      </c>
      <c r="D328" s="12" t="s">
        <v>40</v>
      </c>
      <c r="E328" s="8" t="str">
        <f>VLOOKUP(A328,Planilha1!A:Y,20,FALSE)</f>
        <v>Sim</v>
      </c>
      <c r="F328" s="8" t="str">
        <f>VLOOKUP(A328,Planilha1!A:Y,21,FALSE)</f>
        <v>Sim</v>
      </c>
      <c r="G328" s="8" t="str">
        <f>VLOOKUP(A328,Planilha1!A:Y,22,FALSE)</f>
        <v>Sim</v>
      </c>
      <c r="H328" s="8" t="str">
        <f>VLOOKUP(A328,Planilha1!A:Y,23,FALSE)</f>
        <v>Sim</v>
      </c>
      <c r="I328" s="8" t="str">
        <f>VLOOKUP(A328,Planilha1!A:Y,24,FALSE)</f>
        <v>Não</v>
      </c>
      <c r="J328" s="8" t="str">
        <f>VLOOKUP(A328,Planilha1!A:Y,25,FALSE)</f>
        <v>Não</v>
      </c>
    </row>
    <row r="329" spans="1:10" x14ac:dyDescent="0.25">
      <c r="A329" s="9">
        <v>290970</v>
      </c>
      <c r="B329" s="13" t="s">
        <v>95</v>
      </c>
      <c r="C329" s="10" t="s">
        <v>18</v>
      </c>
      <c r="D329" s="12" t="s">
        <v>40</v>
      </c>
      <c r="E329" s="8" t="str">
        <f>VLOOKUP(A329,Planilha1!A:Y,20,FALSE)</f>
        <v>Sim</v>
      </c>
      <c r="F329" s="8" t="str">
        <f>VLOOKUP(A329,Planilha1!A:Y,21,FALSE)</f>
        <v>Sim</v>
      </c>
      <c r="G329" s="8" t="str">
        <f>VLOOKUP(A329,Planilha1!A:Y,22,FALSE)</f>
        <v>Não</v>
      </c>
      <c r="H329" s="8" t="str">
        <f>VLOOKUP(A329,Planilha1!A:Y,23,FALSE)</f>
        <v>Sim</v>
      </c>
      <c r="I329" s="8" t="str">
        <f>VLOOKUP(A329,Planilha1!A:Y,24,FALSE)</f>
        <v>Não</v>
      </c>
      <c r="J329" s="8" t="str">
        <f>VLOOKUP(A329,Planilha1!A:Y,25,FALSE)</f>
        <v>Não</v>
      </c>
    </row>
    <row r="330" spans="1:10" x14ac:dyDescent="0.25">
      <c r="A330" s="9">
        <v>290980</v>
      </c>
      <c r="B330" s="14" t="s">
        <v>4161</v>
      </c>
      <c r="C330" s="10" t="s">
        <v>18</v>
      </c>
      <c r="D330" s="12" t="s">
        <v>4243</v>
      </c>
      <c r="E330" s="8" t="str">
        <f>VLOOKUP(A330,Planilha1!A:Y,20,FALSE)</f>
        <v>Não</v>
      </c>
      <c r="F330" s="8" t="str">
        <f>VLOOKUP(A330,Planilha1!A:Y,21,FALSE)</f>
        <v>Sim</v>
      </c>
      <c r="G330" s="8" t="str">
        <f>VLOOKUP(A330,Planilha1!A:Y,22,FALSE)</f>
        <v>Não</v>
      </c>
      <c r="H330" s="8" t="str">
        <f>VLOOKUP(A330,Planilha1!A:Y,23,FALSE)</f>
        <v>Sim</v>
      </c>
      <c r="I330" s="8" t="str">
        <f>VLOOKUP(A330,Planilha1!A:Y,24,FALSE)</f>
        <v>Não</v>
      </c>
      <c r="J330" s="8" t="str">
        <f>VLOOKUP(A330,Planilha1!A:Y,25,FALSE)</f>
        <v>Não</v>
      </c>
    </row>
    <row r="331" spans="1:10" x14ac:dyDescent="0.25">
      <c r="A331" s="9">
        <v>290990</v>
      </c>
      <c r="B331" s="13" t="s">
        <v>96</v>
      </c>
      <c r="C331" s="10" t="s">
        <v>18</v>
      </c>
      <c r="D331" s="12" t="s">
        <v>40</v>
      </c>
      <c r="E331" s="8" t="str">
        <f>VLOOKUP(A331,Planilha1!A:Y,20,FALSE)</f>
        <v>Sim</v>
      </c>
      <c r="F331" s="8" t="str">
        <f>VLOOKUP(A331,Planilha1!A:Y,21,FALSE)</f>
        <v>Sim</v>
      </c>
      <c r="G331" s="8" t="str">
        <f>VLOOKUP(A331,Planilha1!A:Y,22,FALSE)</f>
        <v>Sim</v>
      </c>
      <c r="H331" s="8" t="str">
        <f>VLOOKUP(A331,Planilha1!A:Y,23,FALSE)</f>
        <v>Sim</v>
      </c>
      <c r="I331" s="8" t="str">
        <f>VLOOKUP(A331,Planilha1!A:Y,24,FALSE)</f>
        <v>Não</v>
      </c>
      <c r="J331" s="8" t="str">
        <f>VLOOKUP(A331,Planilha1!A:Y,25,FALSE)</f>
        <v>Não</v>
      </c>
    </row>
    <row r="332" spans="1:10" x14ac:dyDescent="0.25">
      <c r="A332" s="9">
        <v>291000</v>
      </c>
      <c r="B332" s="13" t="s">
        <v>97</v>
      </c>
      <c r="C332" s="10" t="s">
        <v>18</v>
      </c>
      <c r="D332" s="12" t="s">
        <v>40</v>
      </c>
      <c r="E332" s="8" t="str">
        <f>VLOOKUP(A332,Planilha1!A:Y,20,FALSE)</f>
        <v>Não</v>
      </c>
      <c r="F332" s="8" t="str">
        <f>VLOOKUP(A332,Planilha1!A:Y,21,FALSE)</f>
        <v>Sim</v>
      </c>
      <c r="G332" s="8" t="str">
        <f>VLOOKUP(A332,Planilha1!A:Y,22,FALSE)</f>
        <v>Não</v>
      </c>
      <c r="H332" s="8" t="str">
        <f>VLOOKUP(A332,Planilha1!A:Y,23,FALSE)</f>
        <v>Sim</v>
      </c>
      <c r="I332" s="8" t="str">
        <f>VLOOKUP(A332,Planilha1!A:Y,24,FALSE)</f>
        <v>Não</v>
      </c>
      <c r="J332" s="8" t="str">
        <f>VLOOKUP(A332,Planilha1!A:Y,25,FALSE)</f>
        <v>Não</v>
      </c>
    </row>
    <row r="333" spans="1:10" x14ac:dyDescent="0.25">
      <c r="A333" s="9">
        <v>291005</v>
      </c>
      <c r="B333" s="14" t="s">
        <v>3789</v>
      </c>
      <c r="C333" s="10" t="s">
        <v>18</v>
      </c>
      <c r="D333" s="12" t="s">
        <v>4160</v>
      </c>
      <c r="E333" s="8" t="str">
        <f>VLOOKUP(A333,Planilha1!A:Y,20,FALSE)</f>
        <v>Sim</v>
      </c>
      <c r="F333" s="8" t="str">
        <f>VLOOKUP(A333,Planilha1!A:Y,21,FALSE)</f>
        <v>Sim</v>
      </c>
      <c r="G333" s="8" t="str">
        <f>VLOOKUP(A333,Planilha1!A:Y,22,FALSE)</f>
        <v>Sim</v>
      </c>
      <c r="H333" s="8" t="str">
        <f>VLOOKUP(A333,Planilha1!A:Y,23,FALSE)</f>
        <v>Sim</v>
      </c>
      <c r="I333" s="8" t="str">
        <f>VLOOKUP(A333,Planilha1!A:Y,24,FALSE)</f>
        <v>Não</v>
      </c>
      <c r="J333" s="8" t="str">
        <f>VLOOKUP(A333,Planilha1!A:Y,25,FALSE)</f>
        <v>Não</v>
      </c>
    </row>
    <row r="334" spans="1:10" x14ac:dyDescent="0.25">
      <c r="A334" s="9">
        <v>291010</v>
      </c>
      <c r="B334" s="13" t="s">
        <v>98</v>
      </c>
      <c r="C334" s="10" t="s">
        <v>18</v>
      </c>
      <c r="D334" s="12" t="s">
        <v>40</v>
      </c>
      <c r="E334" s="8" t="str">
        <f>VLOOKUP(A334,Planilha1!A:Y,20,FALSE)</f>
        <v>Sim</v>
      </c>
      <c r="F334" s="8" t="str">
        <f>VLOOKUP(A334,Planilha1!A:Y,21,FALSE)</f>
        <v>Sim</v>
      </c>
      <c r="G334" s="8" t="str">
        <f>VLOOKUP(A334,Planilha1!A:Y,22,FALSE)</f>
        <v>Sim</v>
      </c>
      <c r="H334" s="8" t="str">
        <f>VLOOKUP(A334,Planilha1!A:Y,23,FALSE)</f>
        <v>Sim</v>
      </c>
      <c r="I334" s="8" t="str">
        <f>VLOOKUP(A334,Planilha1!A:Y,24,FALSE)</f>
        <v>Não</v>
      </c>
      <c r="J334" s="8" t="str">
        <f>VLOOKUP(A334,Planilha1!A:Y,25,FALSE)</f>
        <v>Não</v>
      </c>
    </row>
    <row r="335" spans="1:10" x14ac:dyDescent="0.25">
      <c r="A335" s="9">
        <v>291020</v>
      </c>
      <c r="B335" s="13" t="s">
        <v>99</v>
      </c>
      <c r="C335" s="10" t="s">
        <v>18</v>
      </c>
      <c r="D335" s="12" t="s">
        <v>72</v>
      </c>
      <c r="E335" s="8" t="str">
        <f>VLOOKUP(A335,Planilha1!A:Y,20,FALSE)</f>
        <v>Sim</v>
      </c>
      <c r="F335" s="8" t="str">
        <f>VLOOKUP(A335,Planilha1!A:Y,21,FALSE)</f>
        <v>Sim</v>
      </c>
      <c r="G335" s="8" t="str">
        <f>VLOOKUP(A335,Planilha1!A:Y,22,FALSE)</f>
        <v>Sim</v>
      </c>
      <c r="H335" s="8" t="str">
        <f>VLOOKUP(A335,Planilha1!A:Y,23,FALSE)</f>
        <v>Sim</v>
      </c>
      <c r="I335" s="8" t="str">
        <f>VLOOKUP(A335,Planilha1!A:Y,24,FALSE)</f>
        <v>Não</v>
      </c>
      <c r="J335" s="8" t="str">
        <f>VLOOKUP(A335,Planilha1!A:Y,25,FALSE)</f>
        <v>Não</v>
      </c>
    </row>
    <row r="336" spans="1:10" x14ac:dyDescent="0.25">
      <c r="A336" s="9">
        <v>291030</v>
      </c>
      <c r="B336" s="13" t="s">
        <v>100</v>
      </c>
      <c r="C336" s="10" t="s">
        <v>18</v>
      </c>
      <c r="D336" s="12" t="s">
        <v>42</v>
      </c>
      <c r="E336" s="8" t="str">
        <f>VLOOKUP(A336,Planilha1!A:Y,20,FALSE)</f>
        <v>Sim</v>
      </c>
      <c r="F336" s="8" t="str">
        <f>VLOOKUP(A336,Planilha1!A:Y,21,FALSE)</f>
        <v>Sim</v>
      </c>
      <c r="G336" s="8" t="str">
        <f>VLOOKUP(A336,Planilha1!A:Y,22,FALSE)</f>
        <v>Sim</v>
      </c>
      <c r="H336" s="8" t="str">
        <f>VLOOKUP(A336,Planilha1!A:Y,23,FALSE)</f>
        <v>Sim</v>
      </c>
      <c r="I336" s="8" t="str">
        <f>VLOOKUP(A336,Planilha1!A:Y,24,FALSE)</f>
        <v>Não</v>
      </c>
      <c r="J336" s="8" t="str">
        <f>VLOOKUP(A336,Planilha1!A:Y,25,FALSE)</f>
        <v>Não</v>
      </c>
    </row>
    <row r="337" spans="1:10" x14ac:dyDescent="0.25">
      <c r="A337" s="9">
        <v>291040</v>
      </c>
      <c r="B337" s="13" t="s">
        <v>101</v>
      </c>
      <c r="C337" s="10" t="s">
        <v>18</v>
      </c>
      <c r="D337" s="12" t="s">
        <v>42</v>
      </c>
      <c r="E337" s="8" t="str">
        <f>VLOOKUP(A337,Planilha1!A:Y,20,FALSE)</f>
        <v>Sim</v>
      </c>
      <c r="F337" s="8" t="str">
        <f>VLOOKUP(A337,Planilha1!A:Y,21,FALSE)</f>
        <v>Sim</v>
      </c>
      <c r="G337" s="8" t="str">
        <f>VLOOKUP(A337,Planilha1!A:Y,22,FALSE)</f>
        <v>Não</v>
      </c>
      <c r="H337" s="8" t="str">
        <f>VLOOKUP(A337,Planilha1!A:Y,23,FALSE)</f>
        <v>Sim</v>
      </c>
      <c r="I337" s="8" t="str">
        <f>VLOOKUP(A337,Planilha1!A:Y,24,FALSE)</f>
        <v>Não</v>
      </c>
      <c r="J337" s="8" t="str">
        <f>VLOOKUP(A337,Planilha1!A:Y,25,FALSE)</f>
        <v>Não</v>
      </c>
    </row>
    <row r="338" spans="1:10" x14ac:dyDescent="0.25">
      <c r="A338" s="9">
        <v>291050</v>
      </c>
      <c r="B338" s="13" t="s">
        <v>102</v>
      </c>
      <c r="C338" s="10" t="s">
        <v>18</v>
      </c>
      <c r="D338" s="12" t="s">
        <v>40</v>
      </c>
      <c r="E338" s="8" t="str">
        <f>VLOOKUP(A338,Planilha1!A:Y,20,FALSE)</f>
        <v>Não</v>
      </c>
      <c r="F338" s="8" t="str">
        <f>VLOOKUP(A338,Planilha1!A:Y,21,FALSE)</f>
        <v>Sim</v>
      </c>
      <c r="G338" s="8" t="str">
        <f>VLOOKUP(A338,Planilha1!A:Y,22,FALSE)</f>
        <v>Não</v>
      </c>
      <c r="H338" s="8" t="str">
        <f>VLOOKUP(A338,Planilha1!A:Y,23,FALSE)</f>
        <v>Sim</v>
      </c>
      <c r="I338" s="8" t="str">
        <f>VLOOKUP(A338,Planilha1!A:Y,24,FALSE)</f>
        <v>Não</v>
      </c>
      <c r="J338" s="8" t="str">
        <f>VLOOKUP(A338,Planilha1!A:Y,25,FALSE)</f>
        <v>Não</v>
      </c>
    </row>
    <row r="339" spans="1:10" x14ac:dyDescent="0.25">
      <c r="A339" s="9">
        <v>291060</v>
      </c>
      <c r="B339" s="13" t="s">
        <v>104</v>
      </c>
      <c r="C339" s="10" t="s">
        <v>18</v>
      </c>
      <c r="D339" s="12" t="s">
        <v>40</v>
      </c>
      <c r="E339" s="8" t="str">
        <f>VLOOKUP(A339,Planilha1!A:Y,20,FALSE)</f>
        <v>Não</v>
      </c>
      <c r="F339" s="8" t="str">
        <f>VLOOKUP(A339,Planilha1!A:Y,21,FALSE)</f>
        <v>Não</v>
      </c>
      <c r="G339" s="8" t="str">
        <f>VLOOKUP(A339,Planilha1!A:Y,22,FALSE)</f>
        <v>Não</v>
      </c>
      <c r="H339" s="8" t="str">
        <f>VLOOKUP(A339,Planilha1!A:Y,23,FALSE)</f>
        <v>Não</v>
      </c>
      <c r="I339" s="8" t="str">
        <f>VLOOKUP(A339,Planilha1!A:Y,24,FALSE)</f>
        <v>Não</v>
      </c>
      <c r="J339" s="8" t="str">
        <f>VLOOKUP(A339,Planilha1!A:Y,25,FALSE)</f>
        <v>Não</v>
      </c>
    </row>
    <row r="340" spans="1:10" x14ac:dyDescent="0.25">
      <c r="A340" s="9">
        <v>291070</v>
      </c>
      <c r="B340" s="13" t="s">
        <v>105</v>
      </c>
      <c r="C340" s="10" t="s">
        <v>18</v>
      </c>
      <c r="D340" s="12" t="s">
        <v>58</v>
      </c>
      <c r="E340" s="8" t="str">
        <f>VLOOKUP(A340,Planilha1!A:Y,20,FALSE)</f>
        <v>Sim</v>
      </c>
      <c r="F340" s="8" t="str">
        <f>VLOOKUP(A340,Planilha1!A:Y,21,FALSE)</f>
        <v>Sim</v>
      </c>
      <c r="G340" s="8" t="str">
        <f>VLOOKUP(A340,Planilha1!A:Y,22,FALSE)</f>
        <v>Sim</v>
      </c>
      <c r="H340" s="8" t="str">
        <f>VLOOKUP(A340,Planilha1!A:Y,23,FALSE)</f>
        <v>Sim</v>
      </c>
      <c r="I340" s="8" t="str">
        <f>VLOOKUP(A340,Planilha1!A:Y,24,FALSE)</f>
        <v>Não</v>
      </c>
      <c r="J340" s="8" t="str">
        <f>VLOOKUP(A340,Planilha1!A:Y,25,FALSE)</f>
        <v>Não</v>
      </c>
    </row>
    <row r="341" spans="1:10" x14ac:dyDescent="0.25">
      <c r="A341" s="9">
        <v>291072</v>
      </c>
      <c r="B341" s="13" t="s">
        <v>106</v>
      </c>
      <c r="C341" s="10" t="s">
        <v>18</v>
      </c>
      <c r="D341" s="12" t="s">
        <v>58</v>
      </c>
      <c r="E341" s="8" t="str">
        <f>VLOOKUP(A341,Planilha1!A:Y,20,FALSE)</f>
        <v>Sim</v>
      </c>
      <c r="F341" s="8" t="str">
        <f>VLOOKUP(A341,Planilha1!A:Y,21,FALSE)</f>
        <v>Sim</v>
      </c>
      <c r="G341" s="8" t="str">
        <f>VLOOKUP(A341,Planilha1!A:Y,22,FALSE)</f>
        <v>Sim</v>
      </c>
      <c r="H341" s="8" t="str">
        <f>VLOOKUP(A341,Planilha1!A:Y,23,FALSE)</f>
        <v>Sim</v>
      </c>
      <c r="I341" s="8" t="str">
        <f>VLOOKUP(A341,Planilha1!A:Y,24,FALSE)</f>
        <v>Não</v>
      </c>
      <c r="J341" s="8" t="str">
        <f>VLOOKUP(A341,Planilha1!A:Y,25,FALSE)</f>
        <v>Não</v>
      </c>
    </row>
    <row r="342" spans="1:10" x14ac:dyDescent="0.25">
      <c r="A342" s="9">
        <v>291075</v>
      </c>
      <c r="B342" s="13" t="s">
        <v>107</v>
      </c>
      <c r="C342" s="10" t="s">
        <v>18</v>
      </c>
      <c r="D342" s="12" t="s">
        <v>40</v>
      </c>
      <c r="E342" s="8" t="str">
        <f>VLOOKUP(A342,Planilha1!A:Y,20,FALSE)</f>
        <v>Sim</v>
      </c>
      <c r="F342" s="8" t="str">
        <f>VLOOKUP(A342,Planilha1!A:Y,21,FALSE)</f>
        <v>Sim</v>
      </c>
      <c r="G342" s="8" t="str">
        <f>VLOOKUP(A342,Planilha1!A:Y,22,FALSE)</f>
        <v>Sim</v>
      </c>
      <c r="H342" s="8" t="str">
        <f>VLOOKUP(A342,Planilha1!A:Y,23,FALSE)</f>
        <v>Sim</v>
      </c>
      <c r="I342" s="8" t="str">
        <f>VLOOKUP(A342,Planilha1!A:Y,24,FALSE)</f>
        <v>Não</v>
      </c>
      <c r="J342" s="8" t="str">
        <f>VLOOKUP(A342,Planilha1!A:Y,25,FALSE)</f>
        <v>Não</v>
      </c>
    </row>
    <row r="343" spans="1:10" x14ac:dyDescent="0.25">
      <c r="A343" s="9">
        <v>291077</v>
      </c>
      <c r="B343" s="13" t="s">
        <v>108</v>
      </c>
      <c r="C343" s="10" t="s">
        <v>18</v>
      </c>
      <c r="D343" s="12" t="s">
        <v>65</v>
      </c>
      <c r="E343" s="8" t="str">
        <f>VLOOKUP(A343,Planilha1!A:Y,20,FALSE)</f>
        <v>Sim</v>
      </c>
      <c r="F343" s="8" t="str">
        <f>VLOOKUP(A343,Planilha1!A:Y,21,FALSE)</f>
        <v>Sim</v>
      </c>
      <c r="G343" s="8" t="str">
        <f>VLOOKUP(A343,Planilha1!A:Y,22,FALSE)</f>
        <v>Sim</v>
      </c>
      <c r="H343" s="8" t="str">
        <f>VLOOKUP(A343,Planilha1!A:Y,23,FALSE)</f>
        <v>Sim</v>
      </c>
      <c r="I343" s="8" t="str">
        <f>VLOOKUP(A343,Planilha1!A:Y,24,FALSE)</f>
        <v>Não</v>
      </c>
      <c r="J343" s="8" t="str">
        <f>VLOOKUP(A343,Planilha1!A:Y,25,FALSE)</f>
        <v>Não</v>
      </c>
    </row>
    <row r="344" spans="1:10" x14ac:dyDescent="0.25">
      <c r="A344" s="9">
        <v>291085</v>
      </c>
      <c r="B344" s="13" t="s">
        <v>109</v>
      </c>
      <c r="C344" s="10" t="s">
        <v>18</v>
      </c>
      <c r="D344" s="12" t="s">
        <v>40</v>
      </c>
      <c r="E344" s="8" t="str">
        <f>VLOOKUP(A344,Planilha1!A:Y,20,FALSE)</f>
        <v>Sim</v>
      </c>
      <c r="F344" s="8" t="str">
        <f>VLOOKUP(A344,Planilha1!A:Y,21,FALSE)</f>
        <v>Sim</v>
      </c>
      <c r="G344" s="8" t="str">
        <f>VLOOKUP(A344,Planilha1!A:Y,22,FALSE)</f>
        <v>Sim</v>
      </c>
      <c r="H344" s="8" t="str">
        <f>VLOOKUP(A344,Planilha1!A:Y,23,FALSE)</f>
        <v>Sim</v>
      </c>
      <c r="I344" s="8" t="str">
        <f>VLOOKUP(A344,Planilha1!A:Y,24,FALSE)</f>
        <v>Não</v>
      </c>
      <c r="J344" s="8" t="str">
        <f>VLOOKUP(A344,Planilha1!A:Y,25,FALSE)</f>
        <v>Não</v>
      </c>
    </row>
    <row r="345" spans="1:10" x14ac:dyDescent="0.25">
      <c r="A345" s="9">
        <v>291090</v>
      </c>
      <c r="B345" s="13" t="s">
        <v>110</v>
      </c>
      <c r="C345" s="10" t="s">
        <v>18</v>
      </c>
      <c r="D345" s="12" t="s">
        <v>72</v>
      </c>
      <c r="E345" s="8" t="str">
        <f>VLOOKUP(A345,Planilha1!A:Y,20,FALSE)</f>
        <v>Sim</v>
      </c>
      <c r="F345" s="8" t="str">
        <f>VLOOKUP(A345,Planilha1!A:Y,21,FALSE)</f>
        <v>Sim</v>
      </c>
      <c r="G345" s="8" t="str">
        <f>VLOOKUP(A345,Planilha1!A:Y,22,FALSE)</f>
        <v>Sim</v>
      </c>
      <c r="H345" s="8" t="str">
        <f>VLOOKUP(A345,Planilha1!A:Y,23,FALSE)</f>
        <v>Sim</v>
      </c>
      <c r="I345" s="8" t="str">
        <f>VLOOKUP(A345,Planilha1!A:Y,24,FALSE)</f>
        <v>Não</v>
      </c>
      <c r="J345" s="8" t="str">
        <f>VLOOKUP(A345,Planilha1!A:Y,25,FALSE)</f>
        <v>Não</v>
      </c>
    </row>
    <row r="346" spans="1:10" x14ac:dyDescent="0.25">
      <c r="A346" s="9">
        <v>291100</v>
      </c>
      <c r="B346" s="13" t="s">
        <v>111</v>
      </c>
      <c r="C346" s="10" t="s">
        <v>18</v>
      </c>
      <c r="D346" s="12" t="s">
        <v>54</v>
      </c>
      <c r="E346" s="8" t="str">
        <f>VLOOKUP(A346,Planilha1!A:Y,20,FALSE)</f>
        <v>Não</v>
      </c>
      <c r="F346" s="8" t="str">
        <f>VLOOKUP(A346,Planilha1!A:Y,21,FALSE)</f>
        <v>Sim</v>
      </c>
      <c r="G346" s="8" t="str">
        <f>VLOOKUP(A346,Planilha1!A:Y,22,FALSE)</f>
        <v>Não</v>
      </c>
      <c r="H346" s="8" t="str">
        <f>VLOOKUP(A346,Planilha1!A:Y,23,FALSE)</f>
        <v>Sim</v>
      </c>
      <c r="I346" s="8" t="str">
        <f>VLOOKUP(A346,Planilha1!A:Y,24,FALSE)</f>
        <v>Não</v>
      </c>
      <c r="J346" s="8" t="str">
        <f>VLOOKUP(A346,Planilha1!A:Y,25,FALSE)</f>
        <v>Não</v>
      </c>
    </row>
    <row r="347" spans="1:10" x14ac:dyDescent="0.25">
      <c r="A347" s="9">
        <v>291110</v>
      </c>
      <c r="B347" s="13" t="s">
        <v>112</v>
      </c>
      <c r="C347" s="10" t="s">
        <v>18</v>
      </c>
      <c r="D347" s="12" t="s">
        <v>42</v>
      </c>
      <c r="E347" s="8" t="str">
        <f>VLOOKUP(A347,Planilha1!A:Y,20,FALSE)</f>
        <v>Sim</v>
      </c>
      <c r="F347" s="8" t="str">
        <f>VLOOKUP(A347,Planilha1!A:Y,21,FALSE)</f>
        <v>Sim</v>
      </c>
      <c r="G347" s="8" t="str">
        <f>VLOOKUP(A347,Planilha1!A:Y,22,FALSE)</f>
        <v>Sim</v>
      </c>
      <c r="H347" s="8" t="str">
        <f>VLOOKUP(A347,Planilha1!A:Y,23,FALSE)</f>
        <v>Sim</v>
      </c>
      <c r="I347" s="8" t="str">
        <f>VLOOKUP(A347,Planilha1!A:Y,24,FALSE)</f>
        <v>Não</v>
      </c>
      <c r="J347" s="8" t="str">
        <f>VLOOKUP(A347,Planilha1!A:Y,25,FALSE)</f>
        <v>Não</v>
      </c>
    </row>
    <row r="348" spans="1:10" x14ac:dyDescent="0.25">
      <c r="A348" s="9">
        <v>291120</v>
      </c>
      <c r="B348" s="14" t="s">
        <v>3790</v>
      </c>
      <c r="C348" s="10" t="s">
        <v>18</v>
      </c>
      <c r="D348" s="12" t="s">
        <v>4160</v>
      </c>
      <c r="E348" s="8" t="str">
        <f>VLOOKUP(A348,Planilha1!A:Y,20,FALSE)</f>
        <v>Sim</v>
      </c>
      <c r="F348" s="8" t="str">
        <f>VLOOKUP(A348,Planilha1!A:Y,21,FALSE)</f>
        <v>Sim</v>
      </c>
      <c r="G348" s="8" t="str">
        <f>VLOOKUP(A348,Planilha1!A:Y,22,FALSE)</f>
        <v>Sim</v>
      </c>
      <c r="H348" s="8" t="str">
        <f>VLOOKUP(A348,Planilha1!A:Y,23,FALSE)</f>
        <v>Sim</v>
      </c>
      <c r="I348" s="8" t="str">
        <f>VLOOKUP(A348,Planilha1!A:Y,24,FALSE)</f>
        <v>Não</v>
      </c>
      <c r="J348" s="8" t="str">
        <f>VLOOKUP(A348,Planilha1!A:Y,25,FALSE)</f>
        <v>Não</v>
      </c>
    </row>
    <row r="349" spans="1:10" x14ac:dyDescent="0.25">
      <c r="A349" s="9">
        <v>291125</v>
      </c>
      <c r="B349" s="13" t="s">
        <v>113</v>
      </c>
      <c r="C349" s="10" t="s">
        <v>18</v>
      </c>
      <c r="D349" s="12" t="s">
        <v>65</v>
      </c>
      <c r="E349" s="8" t="str">
        <f>VLOOKUP(A349,Planilha1!A:Y,20,FALSE)</f>
        <v>Não</v>
      </c>
      <c r="F349" s="8" t="str">
        <f>VLOOKUP(A349,Planilha1!A:Y,21,FALSE)</f>
        <v>Sim</v>
      </c>
      <c r="G349" s="8" t="str">
        <f>VLOOKUP(A349,Planilha1!A:Y,22,FALSE)</f>
        <v>Não</v>
      </c>
      <c r="H349" s="8" t="str">
        <f>VLOOKUP(A349,Planilha1!A:Y,23,FALSE)</f>
        <v>Sim</v>
      </c>
      <c r="I349" s="8" t="str">
        <f>VLOOKUP(A349,Planilha1!A:Y,24,FALSE)</f>
        <v>Não</v>
      </c>
      <c r="J349" s="8" t="str">
        <f>VLOOKUP(A349,Planilha1!A:Y,25,FALSE)</f>
        <v>Não</v>
      </c>
    </row>
    <row r="350" spans="1:10" x14ac:dyDescent="0.25">
      <c r="A350" s="9">
        <v>291130</v>
      </c>
      <c r="B350" s="13" t="s">
        <v>114</v>
      </c>
      <c r="C350" s="10" t="s">
        <v>18</v>
      </c>
      <c r="D350" s="12" t="s">
        <v>58</v>
      </c>
      <c r="E350" s="8" t="str">
        <f>VLOOKUP(A350,Planilha1!A:Y,20,FALSE)</f>
        <v>Sim</v>
      </c>
      <c r="F350" s="8" t="str">
        <f>VLOOKUP(A350,Planilha1!A:Y,21,FALSE)</f>
        <v>Sim</v>
      </c>
      <c r="G350" s="8" t="str">
        <f>VLOOKUP(A350,Planilha1!A:Y,22,FALSE)</f>
        <v>Sim</v>
      </c>
      <c r="H350" s="8" t="str">
        <f>VLOOKUP(A350,Planilha1!A:Y,23,FALSE)</f>
        <v>Sim</v>
      </c>
      <c r="I350" s="8" t="str">
        <f>VLOOKUP(A350,Planilha1!A:Y,24,FALSE)</f>
        <v>Não</v>
      </c>
      <c r="J350" s="8" t="str">
        <f>VLOOKUP(A350,Planilha1!A:Y,25,FALSE)</f>
        <v>Não</v>
      </c>
    </row>
    <row r="351" spans="1:10" x14ac:dyDescent="0.25">
      <c r="A351" s="9">
        <v>291140</v>
      </c>
      <c r="B351" s="13" t="s">
        <v>115</v>
      </c>
      <c r="C351" s="10" t="s">
        <v>18</v>
      </c>
      <c r="D351" s="12" t="s">
        <v>42</v>
      </c>
      <c r="E351" s="8" t="str">
        <f>VLOOKUP(A351,Planilha1!A:Y,20,FALSE)</f>
        <v>Não</v>
      </c>
      <c r="F351" s="8" t="str">
        <f>VLOOKUP(A351,Planilha1!A:Y,21,FALSE)</f>
        <v>Sim</v>
      </c>
      <c r="G351" s="8" t="str">
        <f>VLOOKUP(A351,Planilha1!A:Y,22,FALSE)</f>
        <v>Sim</v>
      </c>
      <c r="H351" s="8" t="str">
        <f>VLOOKUP(A351,Planilha1!A:Y,23,FALSE)</f>
        <v>Sim</v>
      </c>
      <c r="I351" s="8" t="str">
        <f>VLOOKUP(A351,Planilha1!A:Y,24,FALSE)</f>
        <v>Não</v>
      </c>
      <c r="J351" s="8" t="str">
        <f>VLOOKUP(A351,Planilha1!A:Y,25,FALSE)</f>
        <v>Não</v>
      </c>
    </row>
    <row r="352" spans="1:10" x14ac:dyDescent="0.25">
      <c r="A352" s="9">
        <v>291150</v>
      </c>
      <c r="B352" s="13" t="s">
        <v>116</v>
      </c>
      <c r="C352" s="10" t="s">
        <v>18</v>
      </c>
      <c r="D352" s="12" t="s">
        <v>58</v>
      </c>
      <c r="E352" s="8" t="str">
        <f>VLOOKUP(A352,Planilha1!A:Y,20,FALSE)</f>
        <v>Sim</v>
      </c>
      <c r="F352" s="8" t="str">
        <f>VLOOKUP(A352,Planilha1!A:Y,21,FALSE)</f>
        <v>Sim</v>
      </c>
      <c r="G352" s="8" t="str">
        <f>VLOOKUP(A352,Planilha1!A:Y,22,FALSE)</f>
        <v>Sim</v>
      </c>
      <c r="H352" s="8" t="str">
        <f>VLOOKUP(A352,Planilha1!A:Y,23,FALSE)</f>
        <v>Sim</v>
      </c>
      <c r="I352" s="8" t="str">
        <f>VLOOKUP(A352,Planilha1!A:Y,24,FALSE)</f>
        <v>Não</v>
      </c>
      <c r="J352" s="8" t="str">
        <f>VLOOKUP(A352,Planilha1!A:Y,25,FALSE)</f>
        <v>Não</v>
      </c>
    </row>
    <row r="353" spans="1:10" x14ac:dyDescent="0.25">
      <c r="A353" s="9">
        <v>291160</v>
      </c>
      <c r="B353" s="13" t="s">
        <v>117</v>
      </c>
      <c r="C353" s="10" t="s">
        <v>18</v>
      </c>
      <c r="D353" s="12" t="s">
        <v>40</v>
      </c>
      <c r="E353" s="8" t="str">
        <f>VLOOKUP(A353,Planilha1!A:Y,20,FALSE)</f>
        <v>Não</v>
      </c>
      <c r="F353" s="8" t="str">
        <f>VLOOKUP(A353,Planilha1!A:Y,21,FALSE)</f>
        <v>Não</v>
      </c>
      <c r="G353" s="8" t="str">
        <f>VLOOKUP(A353,Planilha1!A:Y,22,FALSE)</f>
        <v>Não</v>
      </c>
      <c r="H353" s="8" t="str">
        <f>VLOOKUP(A353,Planilha1!A:Y,23,FALSE)</f>
        <v>Não</v>
      </c>
      <c r="I353" s="8" t="str">
        <f>VLOOKUP(A353,Planilha1!A:Y,24,FALSE)</f>
        <v>Não</v>
      </c>
      <c r="J353" s="8" t="str">
        <f>VLOOKUP(A353,Planilha1!A:Y,25,FALSE)</f>
        <v>Não</v>
      </c>
    </row>
    <row r="354" spans="1:10" x14ac:dyDescent="0.25">
      <c r="A354" s="9">
        <v>291165</v>
      </c>
      <c r="B354" s="13" t="s">
        <v>118</v>
      </c>
      <c r="C354" s="10" t="s">
        <v>18</v>
      </c>
      <c r="D354" s="12" t="s">
        <v>40</v>
      </c>
      <c r="E354" s="8" t="str">
        <f>VLOOKUP(A354,Planilha1!A:Y,20,FALSE)</f>
        <v>Sim</v>
      </c>
      <c r="F354" s="8" t="str">
        <f>VLOOKUP(A354,Planilha1!A:Y,21,FALSE)</f>
        <v>Sim</v>
      </c>
      <c r="G354" s="8" t="str">
        <f>VLOOKUP(A354,Planilha1!A:Y,22,FALSE)</f>
        <v>Sim</v>
      </c>
      <c r="H354" s="8" t="str">
        <f>VLOOKUP(A354,Planilha1!A:Y,23,FALSE)</f>
        <v>Sim</v>
      </c>
      <c r="I354" s="8" t="str">
        <f>VLOOKUP(A354,Planilha1!A:Y,24,FALSE)</f>
        <v>Não</v>
      </c>
      <c r="J354" s="8" t="str">
        <f>VLOOKUP(A354,Planilha1!A:Y,25,FALSE)</f>
        <v>Não</v>
      </c>
    </row>
    <row r="355" spans="1:10" x14ac:dyDescent="0.25">
      <c r="A355" s="9">
        <v>291170</v>
      </c>
      <c r="B355" s="13" t="s">
        <v>119</v>
      </c>
      <c r="C355" s="10" t="s">
        <v>18</v>
      </c>
      <c r="D355" s="12" t="s">
        <v>40</v>
      </c>
      <c r="E355" s="8" t="str">
        <f>VLOOKUP(A355,Planilha1!A:Y,20,FALSE)</f>
        <v>Não</v>
      </c>
      <c r="F355" s="8" t="str">
        <f>VLOOKUP(A355,Planilha1!A:Y,21,FALSE)</f>
        <v>Sim</v>
      </c>
      <c r="G355" s="8" t="str">
        <f>VLOOKUP(A355,Planilha1!A:Y,22,FALSE)</f>
        <v>Não</v>
      </c>
      <c r="H355" s="8" t="str">
        <f>VLOOKUP(A355,Planilha1!A:Y,23,FALSE)</f>
        <v>Sim</v>
      </c>
      <c r="I355" s="8" t="str">
        <f>VLOOKUP(A355,Planilha1!A:Y,24,FALSE)</f>
        <v>Não</v>
      </c>
      <c r="J355" s="8" t="str">
        <f>VLOOKUP(A355,Planilha1!A:Y,25,FALSE)</f>
        <v>Não</v>
      </c>
    </row>
    <row r="356" spans="1:10" x14ac:dyDescent="0.25">
      <c r="A356" s="9">
        <v>291180</v>
      </c>
      <c r="B356" s="13" t="s">
        <v>120</v>
      </c>
      <c r="C356" s="10" t="s">
        <v>18</v>
      </c>
      <c r="D356" s="12" t="s">
        <v>42</v>
      </c>
      <c r="E356" s="8" t="str">
        <f>VLOOKUP(A356,Planilha1!A:Y,20,FALSE)</f>
        <v>Não</v>
      </c>
      <c r="F356" s="8" t="str">
        <f>VLOOKUP(A356,Planilha1!A:Y,21,FALSE)</f>
        <v>Sim</v>
      </c>
      <c r="G356" s="8" t="str">
        <f>VLOOKUP(A356,Planilha1!A:Y,22,FALSE)</f>
        <v>Não</v>
      </c>
      <c r="H356" s="8" t="str">
        <f>VLOOKUP(A356,Planilha1!A:Y,23,FALSE)</f>
        <v>Sim</v>
      </c>
      <c r="I356" s="8" t="str">
        <f>VLOOKUP(A356,Planilha1!A:Y,24,FALSE)</f>
        <v>Não</v>
      </c>
      <c r="J356" s="8" t="str">
        <f>VLOOKUP(A356,Planilha1!A:Y,25,FALSE)</f>
        <v>Não</v>
      </c>
    </row>
    <row r="357" spans="1:10" x14ac:dyDescent="0.25">
      <c r="A357" s="9">
        <v>291185</v>
      </c>
      <c r="B357" s="13" t="s">
        <v>121</v>
      </c>
      <c r="C357" s="10" t="s">
        <v>18</v>
      </c>
      <c r="D357" s="12" t="s">
        <v>40</v>
      </c>
      <c r="E357" s="8" t="str">
        <f>VLOOKUP(A357,Planilha1!A:Y,20,FALSE)</f>
        <v>Sim</v>
      </c>
      <c r="F357" s="8" t="str">
        <f>VLOOKUP(A357,Planilha1!A:Y,21,FALSE)</f>
        <v>Sim</v>
      </c>
      <c r="G357" s="8" t="str">
        <f>VLOOKUP(A357,Planilha1!A:Y,22,FALSE)</f>
        <v>Não</v>
      </c>
      <c r="H357" s="8" t="str">
        <f>VLOOKUP(A357,Planilha1!A:Y,23,FALSE)</f>
        <v>Sim</v>
      </c>
      <c r="I357" s="8" t="str">
        <f>VLOOKUP(A357,Planilha1!A:Y,24,FALSE)</f>
        <v>Não</v>
      </c>
      <c r="J357" s="8" t="str">
        <f>VLOOKUP(A357,Planilha1!A:Y,25,FALSE)</f>
        <v>Não</v>
      </c>
    </row>
    <row r="358" spans="1:10" x14ac:dyDescent="0.25">
      <c r="A358" s="9">
        <v>291190</v>
      </c>
      <c r="B358" s="13" t="s">
        <v>122</v>
      </c>
      <c r="C358" s="10" t="s">
        <v>18</v>
      </c>
      <c r="D358" s="12" t="s">
        <v>40</v>
      </c>
      <c r="E358" s="8" t="str">
        <f>VLOOKUP(A358,Planilha1!A:Y,20,FALSE)</f>
        <v>Não</v>
      </c>
      <c r="F358" s="8" t="str">
        <f>VLOOKUP(A358,Planilha1!A:Y,21,FALSE)</f>
        <v>Sim</v>
      </c>
      <c r="G358" s="8" t="str">
        <f>VLOOKUP(A358,Planilha1!A:Y,22,FALSE)</f>
        <v>Não</v>
      </c>
      <c r="H358" s="8" t="str">
        <f>VLOOKUP(A358,Planilha1!A:Y,23,FALSE)</f>
        <v>Sim</v>
      </c>
      <c r="I358" s="8" t="str">
        <f>VLOOKUP(A358,Planilha1!A:Y,24,FALSE)</f>
        <v>Não</v>
      </c>
      <c r="J358" s="8" t="str">
        <f>VLOOKUP(A358,Planilha1!A:Y,25,FALSE)</f>
        <v>Não</v>
      </c>
    </row>
    <row r="359" spans="1:10" x14ac:dyDescent="0.25">
      <c r="A359" s="9">
        <v>291200</v>
      </c>
      <c r="B359" s="13" t="s">
        <v>123</v>
      </c>
      <c r="C359" s="10" t="s">
        <v>18</v>
      </c>
      <c r="D359" s="12" t="s">
        <v>40</v>
      </c>
      <c r="E359" s="8" t="str">
        <f>VLOOKUP(A359,Planilha1!A:Y,20,FALSE)</f>
        <v>Sim</v>
      </c>
      <c r="F359" s="8" t="str">
        <f>VLOOKUP(A359,Planilha1!A:Y,21,FALSE)</f>
        <v>Sim</v>
      </c>
      <c r="G359" s="8" t="str">
        <f>VLOOKUP(A359,Planilha1!A:Y,22,FALSE)</f>
        <v>Sim</v>
      </c>
      <c r="H359" s="8" t="str">
        <f>VLOOKUP(A359,Planilha1!A:Y,23,FALSE)</f>
        <v>Sim</v>
      </c>
      <c r="I359" s="8" t="str">
        <f>VLOOKUP(A359,Planilha1!A:Y,24,FALSE)</f>
        <v>Não</v>
      </c>
      <c r="J359" s="8" t="str">
        <f>VLOOKUP(A359,Planilha1!A:Y,25,FALSE)</f>
        <v>Não</v>
      </c>
    </row>
    <row r="360" spans="1:10" x14ac:dyDescent="0.25">
      <c r="A360" s="9">
        <v>291210</v>
      </c>
      <c r="B360" s="14" t="s">
        <v>3791</v>
      </c>
      <c r="C360" s="10" t="s">
        <v>18</v>
      </c>
      <c r="D360" s="12" t="s">
        <v>4160</v>
      </c>
      <c r="E360" s="8" t="str">
        <f>VLOOKUP(A360,Planilha1!A:Y,20,FALSE)</f>
        <v>Não</v>
      </c>
      <c r="F360" s="8" t="str">
        <f>VLOOKUP(A360,Planilha1!A:Y,21,FALSE)</f>
        <v>Sim</v>
      </c>
      <c r="G360" s="8" t="str">
        <f>VLOOKUP(A360,Planilha1!A:Y,22,FALSE)</f>
        <v>Não</v>
      </c>
      <c r="H360" s="8" t="str">
        <f>VLOOKUP(A360,Planilha1!A:Y,23,FALSE)</f>
        <v>Sim</v>
      </c>
      <c r="I360" s="8" t="str">
        <f>VLOOKUP(A360,Planilha1!A:Y,24,FALSE)</f>
        <v>Não</v>
      </c>
      <c r="J360" s="8" t="str">
        <f>VLOOKUP(A360,Planilha1!A:Y,25,FALSE)</f>
        <v>Não</v>
      </c>
    </row>
    <row r="361" spans="1:10" x14ac:dyDescent="0.25">
      <c r="A361" s="9">
        <v>291220</v>
      </c>
      <c r="B361" s="13" t="s">
        <v>124</v>
      </c>
      <c r="C361" s="10" t="s">
        <v>18</v>
      </c>
      <c r="D361" s="12" t="s">
        <v>40</v>
      </c>
      <c r="E361" s="8" t="str">
        <f>VLOOKUP(A361,Planilha1!A:Y,20,FALSE)</f>
        <v>Sim</v>
      </c>
      <c r="F361" s="8" t="str">
        <f>VLOOKUP(A361,Planilha1!A:Y,21,FALSE)</f>
        <v>Sim</v>
      </c>
      <c r="G361" s="8" t="str">
        <f>VLOOKUP(A361,Planilha1!A:Y,22,FALSE)</f>
        <v>Sim</v>
      </c>
      <c r="H361" s="8" t="str">
        <f>VLOOKUP(A361,Planilha1!A:Y,23,FALSE)</f>
        <v>Sim</v>
      </c>
      <c r="I361" s="8" t="str">
        <f>VLOOKUP(A361,Planilha1!A:Y,24,FALSE)</f>
        <v>Não</v>
      </c>
      <c r="J361" s="8" t="str">
        <f>VLOOKUP(A361,Planilha1!A:Y,25,FALSE)</f>
        <v>Não</v>
      </c>
    </row>
    <row r="362" spans="1:10" x14ac:dyDescent="0.25">
      <c r="A362" s="9">
        <v>291230</v>
      </c>
      <c r="B362" s="13" t="s">
        <v>125</v>
      </c>
      <c r="C362" s="10" t="s">
        <v>18</v>
      </c>
      <c r="D362" s="12" t="s">
        <v>72</v>
      </c>
      <c r="E362" s="8" t="str">
        <f>VLOOKUP(A362,Planilha1!A:Y,20,FALSE)</f>
        <v>Não</v>
      </c>
      <c r="F362" s="8" t="str">
        <f>VLOOKUP(A362,Planilha1!A:Y,21,FALSE)</f>
        <v>Sim</v>
      </c>
      <c r="G362" s="8" t="str">
        <f>VLOOKUP(A362,Planilha1!A:Y,22,FALSE)</f>
        <v>Não</v>
      </c>
      <c r="H362" s="8" t="str">
        <f>VLOOKUP(A362,Planilha1!A:Y,23,FALSE)</f>
        <v>Sim</v>
      </c>
      <c r="I362" s="8" t="str">
        <f>VLOOKUP(A362,Planilha1!A:Y,24,FALSE)</f>
        <v>Não</v>
      </c>
      <c r="J362" s="8" t="str">
        <f>VLOOKUP(A362,Planilha1!A:Y,25,FALSE)</f>
        <v>Não</v>
      </c>
    </row>
    <row r="363" spans="1:10" x14ac:dyDescent="0.25">
      <c r="A363" s="9">
        <v>291240</v>
      </c>
      <c r="B363" s="13" t="s">
        <v>126</v>
      </c>
      <c r="C363" s="10" t="s">
        <v>18</v>
      </c>
      <c r="D363" s="12" t="s">
        <v>40</v>
      </c>
      <c r="E363" s="8" t="str">
        <f>VLOOKUP(A363,Planilha1!A:Y,20,FALSE)</f>
        <v>Sim</v>
      </c>
      <c r="F363" s="8" t="str">
        <f>VLOOKUP(A363,Planilha1!A:Y,21,FALSE)</f>
        <v>Sim</v>
      </c>
      <c r="G363" s="8" t="str">
        <f>VLOOKUP(A363,Planilha1!A:Y,22,FALSE)</f>
        <v>Sim</v>
      </c>
      <c r="H363" s="8" t="str">
        <f>VLOOKUP(A363,Planilha1!A:Y,23,FALSE)</f>
        <v>Sim</v>
      </c>
      <c r="I363" s="8" t="str">
        <f>VLOOKUP(A363,Planilha1!A:Y,24,FALSE)</f>
        <v>Não</v>
      </c>
      <c r="J363" s="8" t="str">
        <f>VLOOKUP(A363,Planilha1!A:Y,25,FALSE)</f>
        <v>Não</v>
      </c>
    </row>
    <row r="364" spans="1:10" x14ac:dyDescent="0.25">
      <c r="A364" s="9">
        <v>291250</v>
      </c>
      <c r="B364" s="13" t="s">
        <v>127</v>
      </c>
      <c r="C364" s="10" t="s">
        <v>18</v>
      </c>
      <c r="D364" s="12" t="s">
        <v>40</v>
      </c>
      <c r="E364" s="8" t="str">
        <f>VLOOKUP(A364,Planilha1!A:Y,20,FALSE)</f>
        <v>Sim</v>
      </c>
      <c r="F364" s="8" t="str">
        <f>VLOOKUP(A364,Planilha1!A:Y,21,FALSE)</f>
        <v>Sim</v>
      </c>
      <c r="G364" s="8" t="str">
        <f>VLOOKUP(A364,Planilha1!A:Y,22,FALSE)</f>
        <v>Sim</v>
      </c>
      <c r="H364" s="8" t="str">
        <f>VLOOKUP(A364,Planilha1!A:Y,23,FALSE)</f>
        <v>Sim</v>
      </c>
      <c r="I364" s="8" t="str">
        <f>VLOOKUP(A364,Planilha1!A:Y,24,FALSE)</f>
        <v>Não</v>
      </c>
      <c r="J364" s="8" t="str">
        <f>VLOOKUP(A364,Planilha1!A:Y,25,FALSE)</f>
        <v>Não</v>
      </c>
    </row>
    <row r="365" spans="1:10" x14ac:dyDescent="0.25">
      <c r="A365" s="9">
        <v>291260</v>
      </c>
      <c r="B365" s="13" t="s">
        <v>128</v>
      </c>
      <c r="C365" s="10" t="s">
        <v>18</v>
      </c>
      <c r="D365" s="12" t="s">
        <v>40</v>
      </c>
      <c r="E365" s="8" t="str">
        <f>VLOOKUP(A365,Planilha1!A:Y,20,FALSE)</f>
        <v>Não</v>
      </c>
      <c r="F365" s="8" t="str">
        <f>VLOOKUP(A365,Planilha1!A:Y,21,FALSE)</f>
        <v>Sim</v>
      </c>
      <c r="G365" s="8" t="str">
        <f>VLOOKUP(A365,Planilha1!A:Y,22,FALSE)</f>
        <v>Não</v>
      </c>
      <c r="H365" s="8" t="str">
        <f>VLOOKUP(A365,Planilha1!A:Y,23,FALSE)</f>
        <v>Sim</v>
      </c>
      <c r="I365" s="8" t="str">
        <f>VLOOKUP(A365,Planilha1!A:Y,24,FALSE)</f>
        <v>Não</v>
      </c>
      <c r="J365" s="8" t="str">
        <f>VLOOKUP(A365,Planilha1!A:Y,25,FALSE)</f>
        <v>Não</v>
      </c>
    </row>
    <row r="366" spans="1:10" x14ac:dyDescent="0.25">
      <c r="A366" s="9">
        <v>291270</v>
      </c>
      <c r="B366" s="13" t="s">
        <v>129</v>
      </c>
      <c r="C366" s="10" t="s">
        <v>18</v>
      </c>
      <c r="D366" s="12" t="s">
        <v>54</v>
      </c>
      <c r="E366" s="8" t="str">
        <f>VLOOKUP(A366,Planilha1!A:Y,20,FALSE)</f>
        <v>Não</v>
      </c>
      <c r="F366" s="8" t="str">
        <f>VLOOKUP(A366,Planilha1!A:Y,21,FALSE)</f>
        <v>Sim</v>
      </c>
      <c r="G366" s="8" t="str">
        <f>VLOOKUP(A366,Planilha1!A:Y,22,FALSE)</f>
        <v>Não</v>
      </c>
      <c r="H366" s="8" t="str">
        <f>VLOOKUP(A366,Planilha1!A:Y,23,FALSE)</f>
        <v>Sim</v>
      </c>
      <c r="I366" s="8" t="str">
        <f>VLOOKUP(A366,Planilha1!A:Y,24,FALSE)</f>
        <v>Não</v>
      </c>
      <c r="J366" s="8" t="str">
        <f>VLOOKUP(A366,Planilha1!A:Y,25,FALSE)</f>
        <v>Não</v>
      </c>
    </row>
    <row r="367" spans="1:10" x14ac:dyDescent="0.25">
      <c r="A367" s="9">
        <v>291280</v>
      </c>
      <c r="B367" s="14" t="s">
        <v>337</v>
      </c>
      <c r="C367" s="10" t="s">
        <v>18</v>
      </c>
      <c r="D367" s="12" t="s">
        <v>332</v>
      </c>
      <c r="E367" s="8" t="str">
        <f>VLOOKUP(A367,Planilha1!A:Y,20,FALSE)</f>
        <v>Não</v>
      </c>
      <c r="F367" s="8" t="str">
        <f>VLOOKUP(A367,Planilha1!A:Y,21,FALSE)</f>
        <v>Sim</v>
      </c>
      <c r="G367" s="8" t="str">
        <f>VLOOKUP(A367,Planilha1!A:Y,22,FALSE)</f>
        <v>Não</v>
      </c>
      <c r="H367" s="8" t="str">
        <f>VLOOKUP(A367,Planilha1!A:Y,23,FALSE)</f>
        <v>Sim</v>
      </c>
      <c r="I367" s="8" t="str">
        <f>VLOOKUP(A367,Planilha1!A:Y,24,FALSE)</f>
        <v>Não</v>
      </c>
      <c r="J367" s="8" t="str">
        <f>VLOOKUP(A367,Planilha1!A:Y,25,FALSE)</f>
        <v>Não</v>
      </c>
    </row>
    <row r="368" spans="1:10" x14ac:dyDescent="0.25">
      <c r="A368" s="9">
        <v>291290</v>
      </c>
      <c r="B368" s="13" t="s">
        <v>130</v>
      </c>
      <c r="C368" s="10" t="s">
        <v>18</v>
      </c>
      <c r="D368" s="12" t="s">
        <v>72</v>
      </c>
      <c r="E368" s="8" t="str">
        <f>VLOOKUP(A368,Planilha1!A:Y,20,FALSE)</f>
        <v>Sim</v>
      </c>
      <c r="F368" s="8" t="str">
        <f>VLOOKUP(A368,Planilha1!A:Y,21,FALSE)</f>
        <v>Sim</v>
      </c>
      <c r="G368" s="8" t="str">
        <f>VLOOKUP(A368,Planilha1!A:Y,22,FALSE)</f>
        <v>Não</v>
      </c>
      <c r="H368" s="8" t="str">
        <f>VLOOKUP(A368,Planilha1!A:Y,23,FALSE)</f>
        <v>Sim</v>
      </c>
      <c r="I368" s="8" t="str">
        <f>VLOOKUP(A368,Planilha1!A:Y,24,FALSE)</f>
        <v>Não</v>
      </c>
      <c r="J368" s="8" t="str">
        <f>VLOOKUP(A368,Planilha1!A:Y,25,FALSE)</f>
        <v>Não</v>
      </c>
    </row>
    <row r="369" spans="1:10" x14ac:dyDescent="0.25">
      <c r="A369" s="9">
        <v>291300</v>
      </c>
      <c r="B369" s="13" t="s">
        <v>131</v>
      </c>
      <c r="C369" s="10" t="s">
        <v>18</v>
      </c>
      <c r="D369" s="12" t="s">
        <v>40</v>
      </c>
      <c r="E369" s="8" t="str">
        <f>VLOOKUP(A369,Planilha1!A:Y,20,FALSE)</f>
        <v>Não</v>
      </c>
      <c r="F369" s="8" t="str">
        <f>VLOOKUP(A369,Planilha1!A:Y,21,FALSE)</f>
        <v>Sim</v>
      </c>
      <c r="G369" s="8" t="str">
        <f>VLOOKUP(A369,Planilha1!A:Y,22,FALSE)</f>
        <v>Não</v>
      </c>
      <c r="H369" s="8" t="str">
        <f>VLOOKUP(A369,Planilha1!A:Y,23,FALSE)</f>
        <v>Sim</v>
      </c>
      <c r="I369" s="8" t="str">
        <f>VLOOKUP(A369,Planilha1!A:Y,24,FALSE)</f>
        <v>Não</v>
      </c>
      <c r="J369" s="8" t="str">
        <f>VLOOKUP(A369,Planilha1!A:Y,25,FALSE)</f>
        <v>Não</v>
      </c>
    </row>
    <row r="370" spans="1:10" x14ac:dyDescent="0.25">
      <c r="A370" s="9">
        <v>291310</v>
      </c>
      <c r="B370" s="13" t="s">
        <v>132</v>
      </c>
      <c r="C370" s="10" t="s">
        <v>18</v>
      </c>
      <c r="D370" s="12" t="s">
        <v>42</v>
      </c>
      <c r="E370" s="8" t="str">
        <f>VLOOKUP(A370,Planilha1!A:Y,20,FALSE)</f>
        <v>Sim</v>
      </c>
      <c r="F370" s="8" t="str">
        <f>VLOOKUP(A370,Planilha1!A:Y,21,FALSE)</f>
        <v>Sim</v>
      </c>
      <c r="G370" s="8" t="str">
        <f>VLOOKUP(A370,Planilha1!A:Y,22,FALSE)</f>
        <v>Sim</v>
      </c>
      <c r="H370" s="8" t="str">
        <f>VLOOKUP(A370,Planilha1!A:Y,23,FALSE)</f>
        <v>Sim</v>
      </c>
      <c r="I370" s="8" t="str">
        <f>VLOOKUP(A370,Planilha1!A:Y,24,FALSE)</f>
        <v>Não</v>
      </c>
      <c r="J370" s="8" t="str">
        <f>VLOOKUP(A370,Planilha1!A:Y,25,FALSE)</f>
        <v>Não</v>
      </c>
    </row>
    <row r="371" spans="1:10" x14ac:dyDescent="0.25">
      <c r="A371" s="9">
        <v>291320</v>
      </c>
      <c r="B371" s="14" t="s">
        <v>3792</v>
      </c>
      <c r="C371" s="10" t="s">
        <v>18</v>
      </c>
      <c r="D371" s="12" t="s">
        <v>4160</v>
      </c>
      <c r="E371" s="8" t="str">
        <f>VLOOKUP(A371,Planilha1!A:Y,20,FALSE)</f>
        <v>Sim</v>
      </c>
      <c r="F371" s="8" t="str">
        <f>VLOOKUP(A371,Planilha1!A:Y,21,FALSE)</f>
        <v>Sim</v>
      </c>
      <c r="G371" s="8" t="str">
        <f>VLOOKUP(A371,Planilha1!A:Y,22,FALSE)</f>
        <v>Sim</v>
      </c>
      <c r="H371" s="8" t="str">
        <f>VLOOKUP(A371,Planilha1!A:Y,23,FALSE)</f>
        <v>Sim</v>
      </c>
      <c r="I371" s="8" t="str">
        <f>VLOOKUP(A371,Planilha1!A:Y,24,FALSE)</f>
        <v>Não</v>
      </c>
      <c r="J371" s="8" t="str">
        <f>VLOOKUP(A371,Planilha1!A:Y,25,FALSE)</f>
        <v>Não</v>
      </c>
    </row>
    <row r="372" spans="1:10" x14ac:dyDescent="0.25">
      <c r="A372" s="9">
        <v>291330</v>
      </c>
      <c r="B372" s="13" t="s">
        <v>133</v>
      </c>
      <c r="C372" s="10" t="s">
        <v>18</v>
      </c>
      <c r="D372" s="12" t="s">
        <v>42</v>
      </c>
      <c r="E372" s="8" t="str">
        <f>VLOOKUP(A372,Planilha1!A:Y,20,FALSE)</f>
        <v>Não</v>
      </c>
      <c r="F372" s="8" t="str">
        <f>VLOOKUP(A372,Planilha1!A:Y,21,FALSE)</f>
        <v>Sim</v>
      </c>
      <c r="G372" s="8" t="str">
        <f>VLOOKUP(A372,Planilha1!A:Y,22,FALSE)</f>
        <v>Não</v>
      </c>
      <c r="H372" s="8" t="str">
        <f>VLOOKUP(A372,Planilha1!A:Y,23,FALSE)</f>
        <v>Sim</v>
      </c>
      <c r="I372" s="8" t="str">
        <f>VLOOKUP(A372,Planilha1!A:Y,24,FALSE)</f>
        <v>Não</v>
      </c>
      <c r="J372" s="8" t="str">
        <f>VLOOKUP(A372,Planilha1!A:Y,25,FALSE)</f>
        <v>Não</v>
      </c>
    </row>
    <row r="373" spans="1:10" x14ac:dyDescent="0.25">
      <c r="A373" s="9">
        <v>291340</v>
      </c>
      <c r="B373" s="13" t="s">
        <v>134</v>
      </c>
      <c r="C373" s="10" t="s">
        <v>18</v>
      </c>
      <c r="D373" s="12" t="s">
        <v>65</v>
      </c>
      <c r="E373" s="8" t="str">
        <f>VLOOKUP(A373,Planilha1!A:Y,20,FALSE)</f>
        <v>Sim</v>
      </c>
      <c r="F373" s="8" t="str">
        <f>VLOOKUP(A373,Planilha1!A:Y,21,FALSE)</f>
        <v>Sim</v>
      </c>
      <c r="G373" s="8" t="str">
        <f>VLOOKUP(A373,Planilha1!A:Y,22,FALSE)</f>
        <v>Sim</v>
      </c>
      <c r="H373" s="8" t="str">
        <f>VLOOKUP(A373,Planilha1!A:Y,23,FALSE)</f>
        <v>Sim</v>
      </c>
      <c r="I373" s="8" t="str">
        <f>VLOOKUP(A373,Planilha1!A:Y,24,FALSE)</f>
        <v>Não</v>
      </c>
      <c r="J373" s="8" t="str">
        <f>VLOOKUP(A373,Planilha1!A:Y,25,FALSE)</f>
        <v>Não</v>
      </c>
    </row>
    <row r="374" spans="1:10" x14ac:dyDescent="0.25">
      <c r="A374" s="9">
        <v>291345</v>
      </c>
      <c r="B374" s="13" t="s">
        <v>135</v>
      </c>
      <c r="C374" s="10" t="s">
        <v>18</v>
      </c>
      <c r="D374" s="12" t="s">
        <v>65</v>
      </c>
      <c r="E374" s="8" t="str">
        <f>VLOOKUP(A374,Planilha1!A:Y,20,FALSE)</f>
        <v>Não</v>
      </c>
      <c r="F374" s="8" t="str">
        <f>VLOOKUP(A374,Planilha1!A:Y,21,FALSE)</f>
        <v>Sim</v>
      </c>
      <c r="G374" s="8" t="str">
        <f>VLOOKUP(A374,Planilha1!A:Y,22,FALSE)</f>
        <v>Não</v>
      </c>
      <c r="H374" s="8" t="str">
        <f>VLOOKUP(A374,Planilha1!A:Y,23,FALSE)</f>
        <v>Sim</v>
      </c>
      <c r="I374" s="8" t="str">
        <f>VLOOKUP(A374,Planilha1!A:Y,24,FALSE)</f>
        <v>Não</v>
      </c>
      <c r="J374" s="8" t="str">
        <f>VLOOKUP(A374,Planilha1!A:Y,25,FALSE)</f>
        <v>Não</v>
      </c>
    </row>
    <row r="375" spans="1:10" x14ac:dyDescent="0.25">
      <c r="A375" s="9">
        <v>291350</v>
      </c>
      <c r="B375" s="13" t="s">
        <v>136</v>
      </c>
      <c r="C375" s="10" t="s">
        <v>18</v>
      </c>
      <c r="D375" s="12" t="s">
        <v>40</v>
      </c>
      <c r="E375" s="8" t="str">
        <f>VLOOKUP(A375,Planilha1!A:Y,20,FALSE)</f>
        <v>Não</v>
      </c>
      <c r="F375" s="8" t="str">
        <f>VLOOKUP(A375,Planilha1!A:Y,21,FALSE)</f>
        <v>Não</v>
      </c>
      <c r="G375" s="8" t="str">
        <f>VLOOKUP(A375,Planilha1!A:Y,22,FALSE)</f>
        <v>Não</v>
      </c>
      <c r="H375" s="8" t="str">
        <f>VLOOKUP(A375,Planilha1!A:Y,23,FALSE)</f>
        <v>Não</v>
      </c>
      <c r="I375" s="8" t="str">
        <f>VLOOKUP(A375,Planilha1!A:Y,24,FALSE)</f>
        <v>Não</v>
      </c>
      <c r="J375" s="8" t="str">
        <f>VLOOKUP(A375,Planilha1!A:Y,25,FALSE)</f>
        <v>Não</v>
      </c>
    </row>
    <row r="376" spans="1:10" x14ac:dyDescent="0.25">
      <c r="A376" s="9">
        <v>291360</v>
      </c>
      <c r="B376" s="14" t="s">
        <v>3793</v>
      </c>
      <c r="C376" s="10" t="s">
        <v>18</v>
      </c>
      <c r="D376" s="12" t="s">
        <v>4160</v>
      </c>
      <c r="E376" s="8" t="str">
        <f>VLOOKUP(A376,Planilha1!A:Y,20,FALSE)</f>
        <v>Sim</v>
      </c>
      <c r="F376" s="8" t="str">
        <f>VLOOKUP(A376,Planilha1!A:Y,21,FALSE)</f>
        <v>Sim</v>
      </c>
      <c r="G376" s="8" t="str">
        <f>VLOOKUP(A376,Planilha1!A:Y,22,FALSE)</f>
        <v>Sim</v>
      </c>
      <c r="H376" s="8" t="str">
        <f>VLOOKUP(A376,Planilha1!A:Y,23,FALSE)</f>
        <v>Sim</v>
      </c>
      <c r="I376" s="8" t="str">
        <f>VLOOKUP(A376,Planilha1!A:Y,24,FALSE)</f>
        <v>Não</v>
      </c>
      <c r="J376" s="8" t="str">
        <f>VLOOKUP(A376,Planilha1!A:Y,25,FALSE)</f>
        <v>Não</v>
      </c>
    </row>
    <row r="377" spans="1:10" x14ac:dyDescent="0.25">
      <c r="A377" s="9">
        <v>291370</v>
      </c>
      <c r="B377" s="13" t="s">
        <v>137</v>
      </c>
      <c r="C377" s="10" t="s">
        <v>18</v>
      </c>
      <c r="D377" s="12" t="s">
        <v>65</v>
      </c>
      <c r="E377" s="8" t="str">
        <f>VLOOKUP(A377,Planilha1!A:Y,20,FALSE)</f>
        <v>Não</v>
      </c>
      <c r="F377" s="8" t="str">
        <f>VLOOKUP(A377,Planilha1!A:Y,21,FALSE)</f>
        <v>Não</v>
      </c>
      <c r="G377" s="8" t="str">
        <f>VLOOKUP(A377,Planilha1!A:Y,22,FALSE)</f>
        <v>Não</v>
      </c>
      <c r="H377" s="8" t="str">
        <f>VLOOKUP(A377,Planilha1!A:Y,23,FALSE)</f>
        <v>Não</v>
      </c>
      <c r="I377" s="8" t="str">
        <f>VLOOKUP(A377,Planilha1!A:Y,24,FALSE)</f>
        <v>Não</v>
      </c>
      <c r="J377" s="8" t="str">
        <f>VLOOKUP(A377,Planilha1!A:Y,25,FALSE)</f>
        <v>Não</v>
      </c>
    </row>
    <row r="378" spans="1:10" x14ac:dyDescent="0.25">
      <c r="A378" s="9">
        <v>291380</v>
      </c>
      <c r="B378" s="13" t="s">
        <v>138</v>
      </c>
      <c r="C378" s="10" t="s">
        <v>18</v>
      </c>
      <c r="D378" s="12" t="s">
        <v>40</v>
      </c>
      <c r="E378" s="8" t="str">
        <f>VLOOKUP(A378,Planilha1!A:Y,20,FALSE)</f>
        <v>Sim</v>
      </c>
      <c r="F378" s="8" t="str">
        <f>VLOOKUP(A378,Planilha1!A:Y,21,FALSE)</f>
        <v>Sim</v>
      </c>
      <c r="G378" s="8" t="str">
        <f>VLOOKUP(A378,Planilha1!A:Y,22,FALSE)</f>
        <v>Sim</v>
      </c>
      <c r="H378" s="8" t="str">
        <f>VLOOKUP(A378,Planilha1!A:Y,23,FALSE)</f>
        <v>Sim</v>
      </c>
      <c r="I378" s="8" t="str">
        <f>VLOOKUP(A378,Planilha1!A:Y,24,FALSE)</f>
        <v>Não</v>
      </c>
      <c r="J378" s="8" t="str">
        <f>VLOOKUP(A378,Planilha1!A:Y,25,FALSE)</f>
        <v>Não</v>
      </c>
    </row>
    <row r="379" spans="1:10" x14ac:dyDescent="0.25">
      <c r="A379" s="9">
        <v>291390</v>
      </c>
      <c r="B379" s="14" t="s">
        <v>3794</v>
      </c>
      <c r="C379" s="10" t="s">
        <v>18</v>
      </c>
      <c r="D379" s="12" t="s">
        <v>4160</v>
      </c>
      <c r="E379" s="8" t="str">
        <f>VLOOKUP(A379,Planilha1!A:Y,20,FALSE)</f>
        <v>Sim</v>
      </c>
      <c r="F379" s="8" t="str">
        <f>VLOOKUP(A379,Planilha1!A:Y,21,FALSE)</f>
        <v>Sim</v>
      </c>
      <c r="G379" s="8" t="str">
        <f>VLOOKUP(A379,Planilha1!A:Y,22,FALSE)</f>
        <v>Sim</v>
      </c>
      <c r="H379" s="8" t="str">
        <f>VLOOKUP(A379,Planilha1!A:Y,23,FALSE)</f>
        <v>Sim</v>
      </c>
      <c r="I379" s="8" t="str">
        <f>VLOOKUP(A379,Planilha1!A:Y,24,FALSE)</f>
        <v>Não</v>
      </c>
      <c r="J379" s="8" t="str">
        <f>VLOOKUP(A379,Planilha1!A:Y,25,FALSE)</f>
        <v>Não</v>
      </c>
    </row>
    <row r="380" spans="1:10" x14ac:dyDescent="0.25">
      <c r="A380" s="9">
        <v>291400</v>
      </c>
      <c r="B380" s="13" t="s">
        <v>139</v>
      </c>
      <c r="C380" s="10" t="s">
        <v>18</v>
      </c>
      <c r="D380" s="12" t="s">
        <v>58</v>
      </c>
      <c r="E380" s="8" t="str">
        <f>VLOOKUP(A380,Planilha1!A:Y,20,FALSE)</f>
        <v>Sim</v>
      </c>
      <c r="F380" s="8" t="str">
        <f>VLOOKUP(A380,Planilha1!A:Y,21,FALSE)</f>
        <v>Sim</v>
      </c>
      <c r="G380" s="8" t="str">
        <f>VLOOKUP(A380,Planilha1!A:Y,22,FALSE)</f>
        <v>Sim</v>
      </c>
      <c r="H380" s="8" t="str">
        <f>VLOOKUP(A380,Planilha1!A:Y,23,FALSE)</f>
        <v>Sim</v>
      </c>
      <c r="I380" s="8" t="str">
        <f>VLOOKUP(A380,Planilha1!A:Y,24,FALSE)</f>
        <v>Não</v>
      </c>
      <c r="J380" s="8" t="str">
        <f>VLOOKUP(A380,Planilha1!A:Y,25,FALSE)</f>
        <v>Não</v>
      </c>
    </row>
    <row r="381" spans="1:10" x14ac:dyDescent="0.25">
      <c r="A381" s="9">
        <v>291410</v>
      </c>
      <c r="B381" s="13" t="s">
        <v>140</v>
      </c>
      <c r="C381" s="10" t="s">
        <v>18</v>
      </c>
      <c r="D381" s="12" t="s">
        <v>40</v>
      </c>
      <c r="E381" s="8" t="str">
        <f>VLOOKUP(A381,Planilha1!A:Y,20,FALSE)</f>
        <v>Não</v>
      </c>
      <c r="F381" s="8" t="str">
        <f>VLOOKUP(A381,Planilha1!A:Y,21,FALSE)</f>
        <v>Sim</v>
      </c>
      <c r="G381" s="8" t="str">
        <f>VLOOKUP(A381,Planilha1!A:Y,22,FALSE)</f>
        <v>Sim</v>
      </c>
      <c r="H381" s="8" t="str">
        <f>VLOOKUP(A381,Planilha1!A:Y,23,FALSE)</f>
        <v>Sim</v>
      </c>
      <c r="I381" s="8" t="str">
        <f>VLOOKUP(A381,Planilha1!A:Y,24,FALSE)</f>
        <v>Não</v>
      </c>
      <c r="J381" s="8" t="str">
        <f>VLOOKUP(A381,Planilha1!A:Y,25,FALSE)</f>
        <v>Não</v>
      </c>
    </row>
    <row r="382" spans="1:10" x14ac:dyDescent="0.25">
      <c r="A382" s="9">
        <v>291420</v>
      </c>
      <c r="B382" s="13" t="s">
        <v>141</v>
      </c>
      <c r="C382" s="10" t="s">
        <v>18</v>
      </c>
      <c r="D382" s="12" t="s">
        <v>42</v>
      </c>
      <c r="E382" s="8" t="str">
        <f>VLOOKUP(A382,Planilha1!A:Y,20,FALSE)</f>
        <v>Sim</v>
      </c>
      <c r="F382" s="8" t="str">
        <f>VLOOKUP(A382,Planilha1!A:Y,21,FALSE)</f>
        <v>Sim</v>
      </c>
      <c r="G382" s="8" t="str">
        <f>VLOOKUP(A382,Planilha1!A:Y,22,FALSE)</f>
        <v>Sim</v>
      </c>
      <c r="H382" s="8" t="str">
        <f>VLOOKUP(A382,Planilha1!A:Y,23,FALSE)</f>
        <v>Sim</v>
      </c>
      <c r="I382" s="8" t="str">
        <f>VLOOKUP(A382,Planilha1!A:Y,24,FALSE)</f>
        <v>Não</v>
      </c>
      <c r="J382" s="8" t="str">
        <f>VLOOKUP(A382,Planilha1!A:Y,25,FALSE)</f>
        <v>Não</v>
      </c>
    </row>
    <row r="383" spans="1:10" x14ac:dyDescent="0.25">
      <c r="A383" s="9">
        <v>291430</v>
      </c>
      <c r="B383" s="13" t="s">
        <v>142</v>
      </c>
      <c r="C383" s="10" t="s">
        <v>18</v>
      </c>
      <c r="D383" s="12" t="s">
        <v>40</v>
      </c>
      <c r="E383" s="8" t="str">
        <f>VLOOKUP(A383,Planilha1!A:Y,20,FALSE)</f>
        <v>Sim</v>
      </c>
      <c r="F383" s="8" t="str">
        <f>VLOOKUP(A383,Planilha1!A:Y,21,FALSE)</f>
        <v>Sim</v>
      </c>
      <c r="G383" s="8" t="str">
        <f>VLOOKUP(A383,Planilha1!A:Y,22,FALSE)</f>
        <v>Sim</v>
      </c>
      <c r="H383" s="8" t="str">
        <f>VLOOKUP(A383,Planilha1!A:Y,23,FALSE)</f>
        <v>Sim</v>
      </c>
      <c r="I383" s="8" t="str">
        <f>VLOOKUP(A383,Planilha1!A:Y,24,FALSE)</f>
        <v>Não</v>
      </c>
      <c r="J383" s="8" t="str">
        <f>VLOOKUP(A383,Planilha1!A:Y,25,FALSE)</f>
        <v>Não</v>
      </c>
    </row>
    <row r="384" spans="1:10" x14ac:dyDescent="0.25">
      <c r="A384" s="9">
        <v>291440</v>
      </c>
      <c r="B384" s="13" t="s">
        <v>143</v>
      </c>
      <c r="C384" s="10" t="s">
        <v>18</v>
      </c>
      <c r="D384" s="12" t="s">
        <v>42</v>
      </c>
      <c r="E384" s="8" t="str">
        <f>VLOOKUP(A384,Planilha1!A:Y,20,FALSE)</f>
        <v>Sim</v>
      </c>
      <c r="F384" s="8" t="str">
        <f>VLOOKUP(A384,Planilha1!A:Y,21,FALSE)</f>
        <v>Sim</v>
      </c>
      <c r="G384" s="8" t="str">
        <f>VLOOKUP(A384,Planilha1!A:Y,22,FALSE)</f>
        <v>Sim</v>
      </c>
      <c r="H384" s="8" t="str">
        <f>VLOOKUP(A384,Planilha1!A:Y,23,FALSE)</f>
        <v>Sim</v>
      </c>
      <c r="I384" s="8" t="str">
        <f>VLOOKUP(A384,Planilha1!A:Y,24,FALSE)</f>
        <v>Não</v>
      </c>
      <c r="J384" s="8" t="str">
        <f>VLOOKUP(A384,Planilha1!A:Y,25,FALSE)</f>
        <v>Não</v>
      </c>
    </row>
    <row r="385" spans="1:10" x14ac:dyDescent="0.25">
      <c r="A385" s="9">
        <v>291450</v>
      </c>
      <c r="B385" s="13" t="s">
        <v>144</v>
      </c>
      <c r="C385" s="10" t="s">
        <v>18</v>
      </c>
      <c r="D385" s="12" t="s">
        <v>72</v>
      </c>
      <c r="E385" s="8" t="str">
        <f>VLOOKUP(A385,Planilha1!A:Y,20,FALSE)</f>
        <v>Sim</v>
      </c>
      <c r="F385" s="8" t="str">
        <f>VLOOKUP(A385,Planilha1!A:Y,21,FALSE)</f>
        <v>Sim</v>
      </c>
      <c r="G385" s="8" t="str">
        <f>VLOOKUP(A385,Planilha1!A:Y,22,FALSE)</f>
        <v>Sim</v>
      </c>
      <c r="H385" s="8" t="str">
        <f>VLOOKUP(A385,Planilha1!A:Y,23,FALSE)</f>
        <v>Sim</v>
      </c>
      <c r="I385" s="8" t="str">
        <f>VLOOKUP(A385,Planilha1!A:Y,24,FALSE)</f>
        <v>Não</v>
      </c>
      <c r="J385" s="8" t="str">
        <f>VLOOKUP(A385,Planilha1!A:Y,25,FALSE)</f>
        <v>Não</v>
      </c>
    </row>
    <row r="386" spans="1:10" x14ac:dyDescent="0.25">
      <c r="A386" s="9">
        <v>291460</v>
      </c>
      <c r="B386" s="14" t="s">
        <v>3795</v>
      </c>
      <c r="C386" s="10" t="s">
        <v>18</v>
      </c>
      <c r="D386" s="12" t="s">
        <v>4160</v>
      </c>
      <c r="E386" s="8" t="str">
        <f>VLOOKUP(A386,Planilha1!A:Y,20,FALSE)</f>
        <v>Sim</v>
      </c>
      <c r="F386" s="8" t="str">
        <f>VLOOKUP(A386,Planilha1!A:Y,21,FALSE)</f>
        <v>Sim</v>
      </c>
      <c r="G386" s="8" t="str">
        <f>VLOOKUP(A386,Planilha1!A:Y,22,FALSE)</f>
        <v>Sim</v>
      </c>
      <c r="H386" s="8" t="str">
        <f>VLOOKUP(A386,Planilha1!A:Y,23,FALSE)</f>
        <v>Sim</v>
      </c>
      <c r="I386" s="8" t="str">
        <f>VLOOKUP(A386,Planilha1!A:Y,24,FALSE)</f>
        <v>Não</v>
      </c>
      <c r="J386" s="8" t="str">
        <f>VLOOKUP(A386,Planilha1!A:Y,25,FALSE)</f>
        <v>Não</v>
      </c>
    </row>
    <row r="387" spans="1:10" x14ac:dyDescent="0.25">
      <c r="A387" s="9">
        <v>291465</v>
      </c>
      <c r="B387" s="13" t="s">
        <v>145</v>
      </c>
      <c r="C387" s="10" t="s">
        <v>18</v>
      </c>
      <c r="D387" s="12" t="s">
        <v>58</v>
      </c>
      <c r="E387" s="8" t="str">
        <f>VLOOKUP(A387,Planilha1!A:Y,20,FALSE)</f>
        <v>Não</v>
      </c>
      <c r="F387" s="8" t="str">
        <f>VLOOKUP(A387,Planilha1!A:Y,21,FALSE)</f>
        <v>Sim</v>
      </c>
      <c r="G387" s="8" t="str">
        <f>VLOOKUP(A387,Planilha1!A:Y,22,FALSE)</f>
        <v>Sim</v>
      </c>
      <c r="H387" s="8" t="str">
        <f>VLOOKUP(A387,Planilha1!A:Y,23,FALSE)</f>
        <v>Sim</v>
      </c>
      <c r="I387" s="8" t="str">
        <f>VLOOKUP(A387,Planilha1!A:Y,24,FALSE)</f>
        <v>Não</v>
      </c>
      <c r="J387" s="8" t="str">
        <f>VLOOKUP(A387,Planilha1!A:Y,25,FALSE)</f>
        <v>Não</v>
      </c>
    </row>
    <row r="388" spans="1:10" x14ac:dyDescent="0.25">
      <c r="A388" s="9">
        <v>291470</v>
      </c>
      <c r="B388" s="13" t="s">
        <v>146</v>
      </c>
      <c r="C388" s="10" t="s">
        <v>18</v>
      </c>
      <c r="D388" s="12" t="s">
        <v>72</v>
      </c>
      <c r="E388" s="8" t="str">
        <f>VLOOKUP(A388,Planilha1!A:Y,20,FALSE)</f>
        <v>Sim</v>
      </c>
      <c r="F388" s="8" t="str">
        <f>VLOOKUP(A388,Planilha1!A:Y,21,FALSE)</f>
        <v>Sim</v>
      </c>
      <c r="G388" s="8" t="str">
        <f>VLOOKUP(A388,Planilha1!A:Y,22,FALSE)</f>
        <v>Sim</v>
      </c>
      <c r="H388" s="8" t="str">
        <f>VLOOKUP(A388,Planilha1!A:Y,23,FALSE)</f>
        <v>Sim</v>
      </c>
      <c r="I388" s="8" t="str">
        <f>VLOOKUP(A388,Planilha1!A:Y,24,FALSE)</f>
        <v>Não</v>
      </c>
      <c r="J388" s="8" t="str">
        <f>VLOOKUP(A388,Planilha1!A:Y,25,FALSE)</f>
        <v>Não</v>
      </c>
    </row>
    <row r="389" spans="1:10" x14ac:dyDescent="0.25">
      <c r="A389" s="9">
        <v>291480</v>
      </c>
      <c r="B389" s="14" t="s">
        <v>4262</v>
      </c>
      <c r="C389" s="10" t="s">
        <v>18</v>
      </c>
      <c r="D389" s="12" t="s">
        <v>4248</v>
      </c>
      <c r="E389" s="8" t="str">
        <f>VLOOKUP(A389,Planilha1!A:Y,20,FALSE)</f>
        <v>Sim</v>
      </c>
      <c r="F389" s="8" t="str">
        <f>VLOOKUP(A389,Planilha1!A:Y,21,FALSE)</f>
        <v>Sim</v>
      </c>
      <c r="G389" s="8" t="str">
        <f>VLOOKUP(A389,Planilha1!A:Y,22,FALSE)</f>
        <v>Sim</v>
      </c>
      <c r="H389" s="8" t="str">
        <f>VLOOKUP(A389,Planilha1!A:Y,23,FALSE)</f>
        <v>Sim</v>
      </c>
      <c r="I389" s="8" t="str">
        <f>VLOOKUP(A389,Planilha1!A:Y,24,FALSE)</f>
        <v>Não</v>
      </c>
      <c r="J389" s="8" t="str">
        <f>VLOOKUP(A389,Planilha1!A:Y,25,FALSE)</f>
        <v>Não</v>
      </c>
    </row>
    <row r="390" spans="1:10" x14ac:dyDescent="0.25">
      <c r="A390" s="9">
        <v>291490</v>
      </c>
      <c r="B390" s="13" t="s">
        <v>147</v>
      </c>
      <c r="C390" s="10" t="s">
        <v>18</v>
      </c>
      <c r="D390" s="12" t="s">
        <v>54</v>
      </c>
      <c r="E390" s="8" t="str">
        <f>VLOOKUP(A390,Planilha1!A:Y,20,FALSE)</f>
        <v>Não</v>
      </c>
      <c r="F390" s="8" t="str">
        <f>VLOOKUP(A390,Planilha1!A:Y,21,FALSE)</f>
        <v>Sim</v>
      </c>
      <c r="G390" s="8" t="str">
        <f>VLOOKUP(A390,Planilha1!A:Y,22,FALSE)</f>
        <v>Não</v>
      </c>
      <c r="H390" s="8" t="str">
        <f>VLOOKUP(A390,Planilha1!A:Y,23,FALSE)</f>
        <v>Sim</v>
      </c>
      <c r="I390" s="8" t="str">
        <f>VLOOKUP(A390,Planilha1!A:Y,24,FALSE)</f>
        <v>Não</v>
      </c>
      <c r="J390" s="8" t="str">
        <f>VLOOKUP(A390,Planilha1!A:Y,25,FALSE)</f>
        <v>Não</v>
      </c>
    </row>
    <row r="391" spans="1:10" x14ac:dyDescent="0.25">
      <c r="A391" s="9">
        <v>291500</v>
      </c>
      <c r="B391" s="13" t="s">
        <v>148</v>
      </c>
      <c r="C391" s="10" t="s">
        <v>18</v>
      </c>
      <c r="D391" s="12" t="s">
        <v>42</v>
      </c>
      <c r="E391" s="8" t="str">
        <f>VLOOKUP(A391,Planilha1!A:Y,20,FALSE)</f>
        <v>Não</v>
      </c>
      <c r="F391" s="8" t="str">
        <f>VLOOKUP(A391,Planilha1!A:Y,21,FALSE)</f>
        <v>Sim</v>
      </c>
      <c r="G391" s="8" t="str">
        <f>VLOOKUP(A391,Planilha1!A:Y,22,FALSE)</f>
        <v>Não</v>
      </c>
      <c r="H391" s="8" t="str">
        <f>VLOOKUP(A391,Planilha1!A:Y,23,FALSE)</f>
        <v>Sim</v>
      </c>
      <c r="I391" s="8" t="str">
        <f>VLOOKUP(A391,Planilha1!A:Y,24,FALSE)</f>
        <v>Não</v>
      </c>
      <c r="J391" s="8" t="str">
        <f>VLOOKUP(A391,Planilha1!A:Y,25,FALSE)</f>
        <v>Não</v>
      </c>
    </row>
    <row r="392" spans="1:10" x14ac:dyDescent="0.25">
      <c r="A392" s="9">
        <v>291510</v>
      </c>
      <c r="B392" s="13" t="s">
        <v>149</v>
      </c>
      <c r="C392" s="10" t="s">
        <v>18</v>
      </c>
      <c r="D392" s="12" t="s">
        <v>40</v>
      </c>
      <c r="E392" s="8" t="str">
        <f>VLOOKUP(A392,Planilha1!A:Y,20,FALSE)</f>
        <v>Sim</v>
      </c>
      <c r="F392" s="8" t="str">
        <f>VLOOKUP(A392,Planilha1!A:Y,21,FALSE)</f>
        <v>Sim</v>
      </c>
      <c r="G392" s="8" t="str">
        <f>VLOOKUP(A392,Planilha1!A:Y,22,FALSE)</f>
        <v>Sim</v>
      </c>
      <c r="H392" s="8" t="str">
        <f>VLOOKUP(A392,Planilha1!A:Y,23,FALSE)</f>
        <v>Sim</v>
      </c>
      <c r="I392" s="8" t="str">
        <f>VLOOKUP(A392,Planilha1!A:Y,24,FALSE)</f>
        <v>Não</v>
      </c>
      <c r="J392" s="8" t="str">
        <f>VLOOKUP(A392,Planilha1!A:Y,25,FALSE)</f>
        <v>Não</v>
      </c>
    </row>
    <row r="393" spans="1:10" x14ac:dyDescent="0.25">
      <c r="A393" s="9">
        <v>291520</v>
      </c>
      <c r="B393" s="13" t="s">
        <v>150</v>
      </c>
      <c r="C393" s="10" t="s">
        <v>18</v>
      </c>
      <c r="D393" s="12" t="s">
        <v>72</v>
      </c>
      <c r="E393" s="8" t="str">
        <f>VLOOKUP(A393,Planilha1!A:Y,20,FALSE)</f>
        <v>Não</v>
      </c>
      <c r="F393" s="8" t="str">
        <f>VLOOKUP(A393,Planilha1!A:Y,21,FALSE)</f>
        <v>Sim</v>
      </c>
      <c r="G393" s="8" t="str">
        <f>VLOOKUP(A393,Planilha1!A:Y,22,FALSE)</f>
        <v>Não</v>
      </c>
      <c r="H393" s="8" t="str">
        <f>VLOOKUP(A393,Planilha1!A:Y,23,FALSE)</f>
        <v>Sim</v>
      </c>
      <c r="I393" s="8" t="str">
        <f>VLOOKUP(A393,Planilha1!A:Y,24,FALSE)</f>
        <v>Não</v>
      </c>
      <c r="J393" s="8" t="str">
        <f>VLOOKUP(A393,Planilha1!A:Y,25,FALSE)</f>
        <v>Não</v>
      </c>
    </row>
    <row r="394" spans="1:10" x14ac:dyDescent="0.25">
      <c r="A394" s="9">
        <v>291530</v>
      </c>
      <c r="B394" s="14" t="s">
        <v>3796</v>
      </c>
      <c r="C394" s="10" t="s">
        <v>18</v>
      </c>
      <c r="D394" s="12" t="s">
        <v>4160</v>
      </c>
      <c r="E394" s="8" t="str">
        <f>VLOOKUP(A394,Planilha1!A:Y,20,FALSE)</f>
        <v>Não</v>
      </c>
      <c r="F394" s="8" t="str">
        <f>VLOOKUP(A394,Planilha1!A:Y,21,FALSE)</f>
        <v>Não</v>
      </c>
      <c r="G394" s="8" t="str">
        <f>VLOOKUP(A394,Planilha1!A:Y,22,FALSE)</f>
        <v>Não</v>
      </c>
      <c r="H394" s="8" t="str">
        <f>VLOOKUP(A394,Planilha1!A:Y,23,FALSE)</f>
        <v>Não</v>
      </c>
      <c r="I394" s="8" t="str">
        <f>VLOOKUP(A394,Planilha1!A:Y,24,FALSE)</f>
        <v>Não</v>
      </c>
      <c r="J394" s="8" t="str">
        <f>VLOOKUP(A394,Planilha1!A:Y,25,FALSE)</f>
        <v>Não</v>
      </c>
    </row>
    <row r="395" spans="1:10" x14ac:dyDescent="0.25">
      <c r="A395" s="9">
        <v>291535</v>
      </c>
      <c r="B395" s="13" t="s">
        <v>151</v>
      </c>
      <c r="C395" s="10" t="s">
        <v>18</v>
      </c>
      <c r="D395" s="12" t="s">
        <v>72</v>
      </c>
      <c r="E395" s="8" t="str">
        <f>VLOOKUP(A395,Planilha1!A:Y,20,FALSE)</f>
        <v>Sim</v>
      </c>
      <c r="F395" s="8" t="str">
        <f>VLOOKUP(A395,Planilha1!A:Y,21,FALSE)</f>
        <v>Sim</v>
      </c>
      <c r="G395" s="8" t="str">
        <f>VLOOKUP(A395,Planilha1!A:Y,22,FALSE)</f>
        <v>Sim</v>
      </c>
      <c r="H395" s="8" t="str">
        <f>VLOOKUP(A395,Planilha1!A:Y,23,FALSE)</f>
        <v>Sim</v>
      </c>
      <c r="I395" s="8" t="str">
        <f>VLOOKUP(A395,Planilha1!A:Y,24,FALSE)</f>
        <v>Não</v>
      </c>
      <c r="J395" s="8" t="str">
        <f>VLOOKUP(A395,Planilha1!A:Y,25,FALSE)</f>
        <v>Não</v>
      </c>
    </row>
    <row r="396" spans="1:10" x14ac:dyDescent="0.25">
      <c r="A396" s="9">
        <v>291540</v>
      </c>
      <c r="B396" s="14" t="s">
        <v>338</v>
      </c>
      <c r="C396" s="10" t="s">
        <v>18</v>
      </c>
      <c r="D396" s="12" t="s">
        <v>332</v>
      </c>
      <c r="E396" s="8" t="str">
        <f>VLOOKUP(A396,Planilha1!A:Y,20,FALSE)</f>
        <v>Não</v>
      </c>
      <c r="F396" s="8" t="str">
        <f>VLOOKUP(A396,Planilha1!A:Y,21,FALSE)</f>
        <v>Não</v>
      </c>
      <c r="G396" s="8" t="str">
        <f>VLOOKUP(A396,Planilha1!A:Y,22,FALSE)</f>
        <v>Não</v>
      </c>
      <c r="H396" s="8" t="str">
        <f>VLOOKUP(A396,Planilha1!A:Y,23,FALSE)</f>
        <v>Não</v>
      </c>
      <c r="I396" s="8" t="str">
        <f>VLOOKUP(A396,Planilha1!A:Y,24,FALSE)</f>
        <v>Não</v>
      </c>
      <c r="J396" s="8" t="str">
        <f>VLOOKUP(A396,Planilha1!A:Y,25,FALSE)</f>
        <v>Não</v>
      </c>
    </row>
    <row r="397" spans="1:10" x14ac:dyDescent="0.25">
      <c r="A397" s="9">
        <v>291550</v>
      </c>
      <c r="B397" s="13" t="s">
        <v>152</v>
      </c>
      <c r="C397" s="10" t="s">
        <v>18</v>
      </c>
      <c r="D397" s="12" t="s">
        <v>58</v>
      </c>
      <c r="E397" s="8" t="str">
        <f>VLOOKUP(A397,Planilha1!A:Y,20,FALSE)</f>
        <v>Sim</v>
      </c>
      <c r="F397" s="8" t="str">
        <f>VLOOKUP(A397,Planilha1!A:Y,21,FALSE)</f>
        <v>Sim</v>
      </c>
      <c r="G397" s="8" t="str">
        <f>VLOOKUP(A397,Planilha1!A:Y,22,FALSE)</f>
        <v>Sim</v>
      </c>
      <c r="H397" s="8" t="str">
        <f>VLOOKUP(A397,Planilha1!A:Y,23,FALSE)</f>
        <v>Sim</v>
      </c>
      <c r="I397" s="8" t="str">
        <f>VLOOKUP(A397,Planilha1!A:Y,24,FALSE)</f>
        <v>Não</v>
      </c>
      <c r="J397" s="8" t="str">
        <f>VLOOKUP(A397,Planilha1!A:Y,25,FALSE)</f>
        <v>Não</v>
      </c>
    </row>
    <row r="398" spans="1:10" x14ac:dyDescent="0.25">
      <c r="A398" s="9">
        <v>291560</v>
      </c>
      <c r="B398" s="14" t="s">
        <v>3797</v>
      </c>
      <c r="C398" s="10" t="s">
        <v>18</v>
      </c>
      <c r="D398" s="12" t="s">
        <v>4160</v>
      </c>
      <c r="E398" s="8" t="str">
        <f>VLOOKUP(A398,Planilha1!A:Y,20,FALSE)</f>
        <v>Não</v>
      </c>
      <c r="F398" s="8" t="str">
        <f>VLOOKUP(A398,Planilha1!A:Y,21,FALSE)</f>
        <v>Não</v>
      </c>
      <c r="G398" s="8" t="str">
        <f>VLOOKUP(A398,Planilha1!A:Y,22,FALSE)</f>
        <v>Não</v>
      </c>
      <c r="H398" s="8" t="str">
        <f>VLOOKUP(A398,Planilha1!A:Y,23,FALSE)</f>
        <v>Não</v>
      </c>
      <c r="I398" s="8" t="str">
        <f>VLOOKUP(A398,Planilha1!A:Y,24,FALSE)</f>
        <v>Não</v>
      </c>
      <c r="J398" s="8" t="str">
        <f>VLOOKUP(A398,Planilha1!A:Y,25,FALSE)</f>
        <v>Não</v>
      </c>
    </row>
    <row r="399" spans="1:10" x14ac:dyDescent="0.25">
      <c r="A399" s="9">
        <v>291570</v>
      </c>
      <c r="B399" s="14" t="s">
        <v>339</v>
      </c>
      <c r="C399" s="10" t="s">
        <v>18</v>
      </c>
      <c r="D399" s="12" t="s">
        <v>332</v>
      </c>
      <c r="E399" s="8" t="str">
        <f>VLOOKUP(A399,Planilha1!A:Y,20,FALSE)</f>
        <v>Não</v>
      </c>
      <c r="F399" s="8" t="str">
        <f>VLOOKUP(A399,Planilha1!A:Y,21,FALSE)</f>
        <v>Sim</v>
      </c>
      <c r="G399" s="8" t="str">
        <f>VLOOKUP(A399,Planilha1!A:Y,22,FALSE)</f>
        <v>Não</v>
      </c>
      <c r="H399" s="8" t="str">
        <f>VLOOKUP(A399,Planilha1!A:Y,23,FALSE)</f>
        <v>Sim</v>
      </c>
      <c r="I399" s="8" t="str">
        <f>VLOOKUP(A399,Planilha1!A:Y,24,FALSE)</f>
        <v>Não</v>
      </c>
      <c r="J399" s="8" t="str">
        <f>VLOOKUP(A399,Planilha1!A:Y,25,FALSE)</f>
        <v>Não</v>
      </c>
    </row>
    <row r="400" spans="1:10" x14ac:dyDescent="0.25">
      <c r="A400" s="9">
        <v>291580</v>
      </c>
      <c r="B400" s="13" t="s">
        <v>153</v>
      </c>
      <c r="C400" s="10" t="s">
        <v>18</v>
      </c>
      <c r="D400" s="12" t="s">
        <v>65</v>
      </c>
      <c r="E400" s="8" t="str">
        <f>VLOOKUP(A400,Planilha1!A:Y,20,FALSE)</f>
        <v>Sim</v>
      </c>
      <c r="F400" s="8" t="str">
        <f>VLOOKUP(A400,Planilha1!A:Y,21,FALSE)</f>
        <v>Sim</v>
      </c>
      <c r="G400" s="8" t="str">
        <f>VLOOKUP(A400,Planilha1!A:Y,22,FALSE)</f>
        <v>Sim</v>
      </c>
      <c r="H400" s="8" t="str">
        <f>VLOOKUP(A400,Planilha1!A:Y,23,FALSE)</f>
        <v>Sim</v>
      </c>
      <c r="I400" s="8" t="str">
        <f>VLOOKUP(A400,Planilha1!A:Y,24,FALSE)</f>
        <v>Não</v>
      </c>
      <c r="J400" s="8" t="str">
        <f>VLOOKUP(A400,Planilha1!A:Y,25,FALSE)</f>
        <v>Não</v>
      </c>
    </row>
    <row r="401" spans="1:10" x14ac:dyDescent="0.25">
      <c r="A401" s="9">
        <v>291590</v>
      </c>
      <c r="B401" s="14" t="s">
        <v>340</v>
      </c>
      <c r="C401" s="10" t="s">
        <v>18</v>
      </c>
      <c r="D401" s="12" t="s">
        <v>332</v>
      </c>
      <c r="E401" s="8" t="str">
        <f>VLOOKUP(A401,Planilha1!A:Y,20,FALSE)</f>
        <v>Não</v>
      </c>
      <c r="F401" s="8" t="str">
        <f>VLOOKUP(A401,Planilha1!A:Y,21,FALSE)</f>
        <v>Sim</v>
      </c>
      <c r="G401" s="8" t="str">
        <f>VLOOKUP(A401,Planilha1!A:Y,22,FALSE)</f>
        <v>Não</v>
      </c>
      <c r="H401" s="8" t="str">
        <f>VLOOKUP(A401,Planilha1!A:Y,23,FALSE)</f>
        <v>Sim</v>
      </c>
      <c r="I401" s="8" t="str">
        <f>VLOOKUP(A401,Planilha1!A:Y,24,FALSE)</f>
        <v>Não</v>
      </c>
      <c r="J401" s="8" t="str">
        <f>VLOOKUP(A401,Planilha1!A:Y,25,FALSE)</f>
        <v>Não</v>
      </c>
    </row>
    <row r="402" spans="1:10" x14ac:dyDescent="0.25">
      <c r="A402" s="9">
        <v>291600</v>
      </c>
      <c r="B402" s="14" t="s">
        <v>3798</v>
      </c>
      <c r="C402" s="10" t="s">
        <v>18</v>
      </c>
      <c r="D402" s="12" t="s">
        <v>4160</v>
      </c>
      <c r="E402" s="8" t="str">
        <f>VLOOKUP(A402,Planilha1!A:Y,20,FALSE)</f>
        <v>Não</v>
      </c>
      <c r="F402" s="8" t="str">
        <f>VLOOKUP(A402,Planilha1!A:Y,21,FALSE)</f>
        <v>Não</v>
      </c>
      <c r="G402" s="8" t="str">
        <f>VLOOKUP(A402,Planilha1!A:Y,22,FALSE)</f>
        <v>Não</v>
      </c>
      <c r="H402" s="8" t="str">
        <f>VLOOKUP(A402,Planilha1!A:Y,23,FALSE)</f>
        <v>Não</v>
      </c>
      <c r="I402" s="8" t="str">
        <f>VLOOKUP(A402,Planilha1!A:Y,24,FALSE)</f>
        <v>Não</v>
      </c>
      <c r="J402" s="8" t="str">
        <f>VLOOKUP(A402,Planilha1!A:Y,25,FALSE)</f>
        <v>Não</v>
      </c>
    </row>
    <row r="403" spans="1:10" x14ac:dyDescent="0.25">
      <c r="A403" s="9">
        <v>291610</v>
      </c>
      <c r="B403" s="14" t="s">
        <v>341</v>
      </c>
      <c r="C403" s="10" t="s">
        <v>18</v>
      </c>
      <c r="D403" s="12" t="s">
        <v>332</v>
      </c>
      <c r="E403" s="8" t="str">
        <f>VLOOKUP(A403,Planilha1!A:Y,20,FALSE)</f>
        <v>Sim</v>
      </c>
      <c r="F403" s="8" t="str">
        <f>VLOOKUP(A403,Planilha1!A:Y,21,FALSE)</f>
        <v>Sim</v>
      </c>
      <c r="G403" s="8" t="str">
        <f>VLOOKUP(A403,Planilha1!A:Y,22,FALSE)</f>
        <v>Sim</v>
      </c>
      <c r="H403" s="8" t="str">
        <f>VLOOKUP(A403,Planilha1!A:Y,23,FALSE)</f>
        <v>Sim</v>
      </c>
      <c r="I403" s="8" t="str">
        <f>VLOOKUP(A403,Planilha1!A:Y,24,FALSE)</f>
        <v>Não</v>
      </c>
      <c r="J403" s="8" t="str">
        <f>VLOOKUP(A403,Planilha1!A:Y,25,FALSE)</f>
        <v>Não</v>
      </c>
    </row>
    <row r="404" spans="1:10" x14ac:dyDescent="0.25">
      <c r="A404" s="9">
        <v>291620</v>
      </c>
      <c r="B404" s="14" t="s">
        <v>342</v>
      </c>
      <c r="C404" s="10" t="s">
        <v>18</v>
      </c>
      <c r="D404" s="12" t="s">
        <v>332</v>
      </c>
      <c r="E404" s="8" t="str">
        <f>VLOOKUP(A404,Planilha1!A:Y,20,FALSE)</f>
        <v>Não</v>
      </c>
      <c r="F404" s="8" t="str">
        <f>VLOOKUP(A404,Planilha1!A:Y,21,FALSE)</f>
        <v>Não</v>
      </c>
      <c r="G404" s="8" t="str">
        <f>VLOOKUP(A404,Planilha1!A:Y,22,FALSE)</f>
        <v>Não</v>
      </c>
      <c r="H404" s="8" t="str">
        <f>VLOOKUP(A404,Planilha1!A:Y,23,FALSE)</f>
        <v>Não</v>
      </c>
      <c r="I404" s="8" t="str">
        <f>VLOOKUP(A404,Planilha1!A:Y,24,FALSE)</f>
        <v>Não</v>
      </c>
      <c r="J404" s="8" t="str">
        <f>VLOOKUP(A404,Planilha1!A:Y,25,FALSE)</f>
        <v>Não</v>
      </c>
    </row>
    <row r="405" spans="1:10" x14ac:dyDescent="0.25">
      <c r="A405" s="9">
        <v>291630</v>
      </c>
      <c r="B405" s="13" t="s">
        <v>154</v>
      </c>
      <c r="C405" s="10" t="s">
        <v>18</v>
      </c>
      <c r="D405" s="12" t="s">
        <v>72</v>
      </c>
      <c r="E405" s="8" t="str">
        <f>VLOOKUP(A405,Planilha1!A:Y,20,FALSE)</f>
        <v>Não</v>
      </c>
      <c r="F405" s="8" t="str">
        <f>VLOOKUP(A405,Planilha1!A:Y,21,FALSE)</f>
        <v>Sim</v>
      </c>
      <c r="G405" s="8" t="str">
        <f>VLOOKUP(A405,Planilha1!A:Y,22,FALSE)</f>
        <v>Não</v>
      </c>
      <c r="H405" s="8" t="str">
        <f>VLOOKUP(A405,Planilha1!A:Y,23,FALSE)</f>
        <v>Sim</v>
      </c>
      <c r="I405" s="8" t="str">
        <f>VLOOKUP(A405,Planilha1!A:Y,24,FALSE)</f>
        <v>Não</v>
      </c>
      <c r="J405" s="8" t="str">
        <f>VLOOKUP(A405,Planilha1!A:Y,25,FALSE)</f>
        <v>Não</v>
      </c>
    </row>
    <row r="406" spans="1:10" x14ac:dyDescent="0.25">
      <c r="A406" s="9">
        <v>291640</v>
      </c>
      <c r="B406" s="13" t="s">
        <v>155</v>
      </c>
      <c r="C406" s="10" t="s">
        <v>18</v>
      </c>
      <c r="D406" s="12" t="s">
        <v>65</v>
      </c>
      <c r="E406" s="8" t="str">
        <f>VLOOKUP(A406,Planilha1!A:Y,20,FALSE)</f>
        <v>Sim</v>
      </c>
      <c r="F406" s="8" t="str">
        <f>VLOOKUP(A406,Planilha1!A:Y,21,FALSE)</f>
        <v>Sim</v>
      </c>
      <c r="G406" s="8" t="str">
        <f>VLOOKUP(A406,Planilha1!A:Y,22,FALSE)</f>
        <v>Sim</v>
      </c>
      <c r="H406" s="8" t="str">
        <f>VLOOKUP(A406,Planilha1!A:Y,23,FALSE)</f>
        <v>Sim</v>
      </c>
      <c r="I406" s="8" t="str">
        <f>VLOOKUP(A406,Planilha1!A:Y,24,FALSE)</f>
        <v>Não</v>
      </c>
      <c r="J406" s="8" t="str">
        <f>VLOOKUP(A406,Planilha1!A:Y,25,FALSE)</f>
        <v>Não</v>
      </c>
    </row>
    <row r="407" spans="1:10" x14ac:dyDescent="0.25">
      <c r="A407" s="9">
        <v>291650</v>
      </c>
      <c r="B407" s="13" t="s">
        <v>156</v>
      </c>
      <c r="C407" s="10" t="s">
        <v>18</v>
      </c>
      <c r="D407" s="12" t="s">
        <v>65</v>
      </c>
      <c r="E407" s="8" t="str">
        <f>VLOOKUP(A407,Planilha1!A:Y,20,FALSE)</f>
        <v>Sim</v>
      </c>
      <c r="F407" s="8" t="str">
        <f>VLOOKUP(A407,Planilha1!A:Y,21,FALSE)</f>
        <v>Sim</v>
      </c>
      <c r="G407" s="8" t="str">
        <f>VLOOKUP(A407,Planilha1!A:Y,22,FALSE)</f>
        <v>Sim</v>
      </c>
      <c r="H407" s="8" t="str">
        <f>VLOOKUP(A407,Planilha1!A:Y,23,FALSE)</f>
        <v>Sim</v>
      </c>
      <c r="I407" s="8" t="str">
        <f>VLOOKUP(A407,Planilha1!A:Y,24,FALSE)</f>
        <v>Não</v>
      </c>
      <c r="J407" s="8" t="str">
        <f>VLOOKUP(A407,Planilha1!A:Y,25,FALSE)</f>
        <v>Não</v>
      </c>
    </row>
    <row r="408" spans="1:10" x14ac:dyDescent="0.25">
      <c r="A408" s="9">
        <v>291660</v>
      </c>
      <c r="B408" s="14" t="s">
        <v>343</v>
      </c>
      <c r="C408" s="10" t="s">
        <v>18</v>
      </c>
      <c r="D408" s="12" t="s">
        <v>332</v>
      </c>
      <c r="E408" s="8" t="str">
        <f>VLOOKUP(A408,Planilha1!A:Y,20,FALSE)</f>
        <v>Não</v>
      </c>
      <c r="F408" s="8" t="str">
        <f>VLOOKUP(A408,Planilha1!A:Y,21,FALSE)</f>
        <v>Não</v>
      </c>
      <c r="G408" s="8" t="str">
        <f>VLOOKUP(A408,Planilha1!A:Y,22,FALSE)</f>
        <v>Não</v>
      </c>
      <c r="H408" s="8" t="str">
        <f>VLOOKUP(A408,Planilha1!A:Y,23,FALSE)</f>
        <v>Não</v>
      </c>
      <c r="I408" s="8" t="str">
        <f>VLOOKUP(A408,Planilha1!A:Y,24,FALSE)</f>
        <v>Não</v>
      </c>
      <c r="J408" s="8" t="str">
        <f>VLOOKUP(A408,Planilha1!A:Y,25,FALSE)</f>
        <v>Não</v>
      </c>
    </row>
    <row r="409" spans="1:10" x14ac:dyDescent="0.25">
      <c r="A409" s="9">
        <v>291670</v>
      </c>
      <c r="B409" s="13" t="s">
        <v>157</v>
      </c>
      <c r="C409" s="10" t="s">
        <v>18</v>
      </c>
      <c r="D409" s="12" t="s">
        <v>40</v>
      </c>
      <c r="E409" s="8" t="str">
        <f>VLOOKUP(A409,Planilha1!A:Y,20,FALSE)</f>
        <v>Não</v>
      </c>
      <c r="F409" s="8" t="str">
        <f>VLOOKUP(A409,Planilha1!A:Y,21,FALSE)</f>
        <v>Sim</v>
      </c>
      <c r="G409" s="8" t="str">
        <f>VLOOKUP(A409,Planilha1!A:Y,22,FALSE)</f>
        <v>Não</v>
      </c>
      <c r="H409" s="8" t="str">
        <f>VLOOKUP(A409,Planilha1!A:Y,23,FALSE)</f>
        <v>Sim</v>
      </c>
      <c r="I409" s="8" t="str">
        <f>VLOOKUP(A409,Planilha1!A:Y,24,FALSE)</f>
        <v>Não</v>
      </c>
      <c r="J409" s="8" t="str">
        <f>VLOOKUP(A409,Planilha1!A:Y,25,FALSE)</f>
        <v>Não</v>
      </c>
    </row>
    <row r="410" spans="1:10" x14ac:dyDescent="0.25">
      <c r="A410" s="9">
        <v>291680</v>
      </c>
      <c r="B410" s="13" t="s">
        <v>158</v>
      </c>
      <c r="C410" s="10" t="s">
        <v>18</v>
      </c>
      <c r="D410" s="12" t="s">
        <v>40</v>
      </c>
      <c r="E410" s="8" t="str">
        <f>VLOOKUP(A410,Planilha1!A:Y,20,FALSE)</f>
        <v>Não</v>
      </c>
      <c r="F410" s="8" t="str">
        <f>VLOOKUP(A410,Planilha1!A:Y,21,FALSE)</f>
        <v>Não</v>
      </c>
      <c r="G410" s="8" t="str">
        <f>VLOOKUP(A410,Planilha1!A:Y,22,FALSE)</f>
        <v>Não</v>
      </c>
      <c r="H410" s="8" t="str">
        <f>VLOOKUP(A410,Planilha1!A:Y,23,FALSE)</f>
        <v>Não</v>
      </c>
      <c r="I410" s="8" t="str">
        <f>VLOOKUP(A410,Planilha1!A:Y,24,FALSE)</f>
        <v>Não</v>
      </c>
      <c r="J410" s="8" t="str">
        <f>VLOOKUP(A410,Planilha1!A:Y,25,FALSE)</f>
        <v>Não</v>
      </c>
    </row>
    <row r="411" spans="1:10" x14ac:dyDescent="0.25">
      <c r="A411" s="9">
        <v>291685</v>
      </c>
      <c r="B411" s="13" t="s">
        <v>159</v>
      </c>
      <c r="C411" s="10" t="s">
        <v>18</v>
      </c>
      <c r="D411" s="12" t="s">
        <v>40</v>
      </c>
      <c r="E411" s="8" t="str">
        <f>VLOOKUP(A411,Planilha1!A:Y,20,FALSE)</f>
        <v>Sim</v>
      </c>
      <c r="F411" s="8" t="str">
        <f>VLOOKUP(A411,Planilha1!A:Y,21,FALSE)</f>
        <v>Sim</v>
      </c>
      <c r="G411" s="8" t="str">
        <f>VLOOKUP(A411,Planilha1!A:Y,22,FALSE)</f>
        <v>Sim</v>
      </c>
      <c r="H411" s="8" t="str">
        <f>VLOOKUP(A411,Planilha1!A:Y,23,FALSE)</f>
        <v>Sim</v>
      </c>
      <c r="I411" s="8" t="str">
        <f>VLOOKUP(A411,Planilha1!A:Y,24,FALSE)</f>
        <v>Não</v>
      </c>
      <c r="J411" s="8" t="str">
        <f>VLOOKUP(A411,Planilha1!A:Y,25,FALSE)</f>
        <v>Não</v>
      </c>
    </row>
    <row r="412" spans="1:10" x14ac:dyDescent="0.25">
      <c r="A412" s="9">
        <v>291690</v>
      </c>
      <c r="B412" s="13" t="s">
        <v>160</v>
      </c>
      <c r="C412" s="10" t="s">
        <v>18</v>
      </c>
      <c r="D412" s="12" t="s">
        <v>42</v>
      </c>
      <c r="E412" s="8" t="str">
        <f>VLOOKUP(A412,Planilha1!A:Y,20,FALSE)</f>
        <v>Não</v>
      </c>
      <c r="F412" s="8" t="str">
        <f>VLOOKUP(A412,Planilha1!A:Y,21,FALSE)</f>
        <v>Sim</v>
      </c>
      <c r="G412" s="8" t="str">
        <f>VLOOKUP(A412,Planilha1!A:Y,22,FALSE)</f>
        <v>Não</v>
      </c>
      <c r="H412" s="8" t="str">
        <f>VLOOKUP(A412,Planilha1!A:Y,23,FALSE)</f>
        <v>Sim</v>
      </c>
      <c r="I412" s="8" t="str">
        <f>VLOOKUP(A412,Planilha1!A:Y,24,FALSE)</f>
        <v>Não</v>
      </c>
      <c r="J412" s="8" t="str">
        <f>VLOOKUP(A412,Planilha1!A:Y,25,FALSE)</f>
        <v>Não</v>
      </c>
    </row>
    <row r="413" spans="1:10" x14ac:dyDescent="0.25">
      <c r="A413" s="9">
        <v>291700</v>
      </c>
      <c r="B413" s="13" t="s">
        <v>161</v>
      </c>
      <c r="C413" s="10" t="s">
        <v>18</v>
      </c>
      <c r="D413" s="12" t="s">
        <v>65</v>
      </c>
      <c r="E413" s="8" t="str">
        <f>VLOOKUP(A413,Planilha1!A:Y,20,FALSE)</f>
        <v>Sim</v>
      </c>
      <c r="F413" s="8" t="str">
        <f>VLOOKUP(A413,Planilha1!A:Y,21,FALSE)</f>
        <v>Sim</v>
      </c>
      <c r="G413" s="8" t="str">
        <f>VLOOKUP(A413,Planilha1!A:Y,22,FALSE)</f>
        <v>Sim</v>
      </c>
      <c r="H413" s="8" t="str">
        <f>VLOOKUP(A413,Planilha1!A:Y,23,FALSE)</f>
        <v>Sim</v>
      </c>
      <c r="I413" s="8" t="str">
        <f>VLOOKUP(A413,Planilha1!A:Y,24,FALSE)</f>
        <v>Não</v>
      </c>
      <c r="J413" s="8" t="str">
        <f>VLOOKUP(A413,Planilha1!A:Y,25,FALSE)</f>
        <v>Não</v>
      </c>
    </row>
    <row r="414" spans="1:10" x14ac:dyDescent="0.25">
      <c r="A414" s="9">
        <v>291710</v>
      </c>
      <c r="B414" s="13" t="s">
        <v>162</v>
      </c>
      <c r="C414" s="10" t="s">
        <v>18</v>
      </c>
      <c r="D414" s="12" t="s">
        <v>40</v>
      </c>
      <c r="E414" s="8" t="str">
        <f>VLOOKUP(A414,Planilha1!A:Y,20,FALSE)</f>
        <v>Sim</v>
      </c>
      <c r="F414" s="8" t="str">
        <f>VLOOKUP(A414,Planilha1!A:Y,21,FALSE)</f>
        <v>Sim</v>
      </c>
      <c r="G414" s="8" t="str">
        <f>VLOOKUP(A414,Planilha1!A:Y,22,FALSE)</f>
        <v>Sim</v>
      </c>
      <c r="H414" s="8" t="str">
        <f>VLOOKUP(A414,Planilha1!A:Y,23,FALSE)</f>
        <v>Sim</v>
      </c>
      <c r="I414" s="8" t="str">
        <f>VLOOKUP(A414,Planilha1!A:Y,24,FALSE)</f>
        <v>Não</v>
      </c>
      <c r="J414" s="8" t="str">
        <f>VLOOKUP(A414,Planilha1!A:Y,25,FALSE)</f>
        <v>Não</v>
      </c>
    </row>
    <row r="415" spans="1:10" x14ac:dyDescent="0.25">
      <c r="A415" s="9">
        <v>291720</v>
      </c>
      <c r="B415" s="13" t="s">
        <v>163</v>
      </c>
      <c r="C415" s="10" t="s">
        <v>18</v>
      </c>
      <c r="D415" s="12" t="s">
        <v>72</v>
      </c>
      <c r="E415" s="8" t="str">
        <f>VLOOKUP(A415,Planilha1!A:Y,20,FALSE)</f>
        <v>Sim</v>
      </c>
      <c r="F415" s="8" t="str">
        <f>VLOOKUP(A415,Planilha1!A:Y,21,FALSE)</f>
        <v>Sim</v>
      </c>
      <c r="G415" s="8" t="str">
        <f>VLOOKUP(A415,Planilha1!A:Y,22,FALSE)</f>
        <v>Sim</v>
      </c>
      <c r="H415" s="8" t="str">
        <f>VLOOKUP(A415,Planilha1!A:Y,23,FALSE)</f>
        <v>Sim</v>
      </c>
      <c r="I415" s="8" t="str">
        <f>VLOOKUP(A415,Planilha1!A:Y,24,FALSE)</f>
        <v>Não</v>
      </c>
      <c r="J415" s="8" t="str">
        <f>VLOOKUP(A415,Planilha1!A:Y,25,FALSE)</f>
        <v>Não</v>
      </c>
    </row>
    <row r="416" spans="1:10" x14ac:dyDescent="0.25">
      <c r="A416" s="9">
        <v>291730</v>
      </c>
      <c r="B416" s="13" t="s">
        <v>164</v>
      </c>
      <c r="C416" s="10" t="s">
        <v>18</v>
      </c>
      <c r="D416" s="12" t="s">
        <v>72</v>
      </c>
      <c r="E416" s="8" t="str">
        <f>VLOOKUP(A416,Planilha1!A:Y,20,FALSE)</f>
        <v>Não</v>
      </c>
      <c r="F416" s="8" t="str">
        <f>VLOOKUP(A416,Planilha1!A:Y,21,FALSE)</f>
        <v>Sim</v>
      </c>
      <c r="G416" s="8" t="str">
        <f>VLOOKUP(A416,Planilha1!A:Y,22,FALSE)</f>
        <v>Não</v>
      </c>
      <c r="H416" s="8" t="str">
        <f>VLOOKUP(A416,Planilha1!A:Y,23,FALSE)</f>
        <v>Sim</v>
      </c>
      <c r="I416" s="8" t="str">
        <f>VLOOKUP(A416,Planilha1!A:Y,24,FALSE)</f>
        <v>Não</v>
      </c>
      <c r="J416" s="8" t="str">
        <f>VLOOKUP(A416,Planilha1!A:Y,25,FALSE)</f>
        <v>Não</v>
      </c>
    </row>
    <row r="417" spans="1:10" x14ac:dyDescent="0.25">
      <c r="A417" s="9">
        <v>291733</v>
      </c>
      <c r="B417" s="13" t="s">
        <v>165</v>
      </c>
      <c r="C417" s="10" t="s">
        <v>18</v>
      </c>
      <c r="D417" s="12" t="s">
        <v>40</v>
      </c>
      <c r="E417" s="8" t="str">
        <f>VLOOKUP(A417,Planilha1!A:Y,20,FALSE)</f>
        <v>Sim</v>
      </c>
      <c r="F417" s="8" t="str">
        <f>VLOOKUP(A417,Planilha1!A:Y,21,FALSE)</f>
        <v>Sim</v>
      </c>
      <c r="G417" s="8" t="str">
        <f>VLOOKUP(A417,Planilha1!A:Y,22,FALSE)</f>
        <v>Sim</v>
      </c>
      <c r="H417" s="8" t="str">
        <f>VLOOKUP(A417,Planilha1!A:Y,23,FALSE)</f>
        <v>Sim</v>
      </c>
      <c r="I417" s="8" t="str">
        <f>VLOOKUP(A417,Planilha1!A:Y,24,FALSE)</f>
        <v>Não</v>
      </c>
      <c r="J417" s="8" t="str">
        <f>VLOOKUP(A417,Planilha1!A:Y,25,FALSE)</f>
        <v>Não</v>
      </c>
    </row>
    <row r="418" spans="1:10" x14ac:dyDescent="0.25">
      <c r="A418" s="9">
        <v>291735</v>
      </c>
      <c r="B418" s="13" t="s">
        <v>166</v>
      </c>
      <c r="C418" s="10" t="s">
        <v>18</v>
      </c>
      <c r="D418" s="12" t="s">
        <v>40</v>
      </c>
      <c r="E418" s="8" t="str">
        <f>VLOOKUP(A418,Planilha1!A:Y,20,FALSE)</f>
        <v>Sim</v>
      </c>
      <c r="F418" s="8" t="str">
        <f>VLOOKUP(A418,Planilha1!A:Y,21,FALSE)</f>
        <v>Sim</v>
      </c>
      <c r="G418" s="8" t="str">
        <f>VLOOKUP(A418,Planilha1!A:Y,22,FALSE)</f>
        <v>Sim</v>
      </c>
      <c r="H418" s="8" t="str">
        <f>VLOOKUP(A418,Planilha1!A:Y,23,FALSE)</f>
        <v>Sim</v>
      </c>
      <c r="I418" s="8" t="str">
        <f>VLOOKUP(A418,Planilha1!A:Y,24,FALSE)</f>
        <v>Não</v>
      </c>
      <c r="J418" s="8" t="str">
        <f>VLOOKUP(A418,Planilha1!A:Y,25,FALSE)</f>
        <v>Não</v>
      </c>
    </row>
    <row r="419" spans="1:10" x14ac:dyDescent="0.25">
      <c r="A419" s="9">
        <v>291740</v>
      </c>
      <c r="B419" s="13" t="s">
        <v>167</v>
      </c>
      <c r="C419" s="10" t="s">
        <v>18</v>
      </c>
      <c r="D419" s="12" t="s">
        <v>40</v>
      </c>
      <c r="E419" s="8" t="str">
        <f>VLOOKUP(A419,Planilha1!A:Y,20,FALSE)</f>
        <v>Sim</v>
      </c>
      <c r="F419" s="8" t="str">
        <f>VLOOKUP(A419,Planilha1!A:Y,21,FALSE)</f>
        <v>Sim</v>
      </c>
      <c r="G419" s="8" t="str">
        <f>VLOOKUP(A419,Planilha1!A:Y,22,FALSE)</f>
        <v>Sim</v>
      </c>
      <c r="H419" s="8" t="str">
        <f>VLOOKUP(A419,Planilha1!A:Y,23,FALSE)</f>
        <v>Sim</v>
      </c>
      <c r="I419" s="8" t="str">
        <f>VLOOKUP(A419,Planilha1!A:Y,24,FALSE)</f>
        <v>Não</v>
      </c>
      <c r="J419" s="8" t="str">
        <f>VLOOKUP(A419,Planilha1!A:Y,25,FALSE)</f>
        <v>Não</v>
      </c>
    </row>
    <row r="420" spans="1:10" x14ac:dyDescent="0.25">
      <c r="A420" s="9">
        <v>291750</v>
      </c>
      <c r="B420" s="13" t="s">
        <v>168</v>
      </c>
      <c r="C420" s="10" t="s">
        <v>18</v>
      </c>
      <c r="D420" s="12" t="s">
        <v>40</v>
      </c>
      <c r="E420" s="8" t="str">
        <f>VLOOKUP(A420,Planilha1!A:Y,20,FALSE)</f>
        <v>Sim</v>
      </c>
      <c r="F420" s="8" t="str">
        <f>VLOOKUP(A420,Planilha1!A:Y,21,FALSE)</f>
        <v>Sim</v>
      </c>
      <c r="G420" s="8" t="str">
        <f>VLOOKUP(A420,Planilha1!A:Y,22,FALSE)</f>
        <v>Não</v>
      </c>
      <c r="H420" s="8" t="str">
        <f>VLOOKUP(A420,Planilha1!A:Y,23,FALSE)</f>
        <v>Sim</v>
      </c>
      <c r="I420" s="8" t="str">
        <f>VLOOKUP(A420,Planilha1!A:Y,24,FALSE)</f>
        <v>Não</v>
      </c>
      <c r="J420" s="8" t="str">
        <f>VLOOKUP(A420,Planilha1!A:Y,25,FALSE)</f>
        <v>Não</v>
      </c>
    </row>
    <row r="421" spans="1:10" x14ac:dyDescent="0.25">
      <c r="A421" s="9">
        <v>291760</v>
      </c>
      <c r="B421" s="13" t="s">
        <v>169</v>
      </c>
      <c r="C421" s="10" t="s">
        <v>18</v>
      </c>
      <c r="D421" s="12" t="s">
        <v>54</v>
      </c>
      <c r="E421" s="8" t="str">
        <f>VLOOKUP(A421,Planilha1!A:Y,20,FALSE)</f>
        <v>Sim</v>
      </c>
      <c r="F421" s="8" t="str">
        <f>VLOOKUP(A421,Planilha1!A:Y,21,FALSE)</f>
        <v>Sim</v>
      </c>
      <c r="G421" s="8" t="str">
        <f>VLOOKUP(A421,Planilha1!A:Y,22,FALSE)</f>
        <v>Sim</v>
      </c>
      <c r="H421" s="8" t="str">
        <f>VLOOKUP(A421,Planilha1!A:Y,23,FALSE)</f>
        <v>Sim</v>
      </c>
      <c r="I421" s="8" t="str">
        <f>VLOOKUP(A421,Planilha1!A:Y,24,FALSE)</f>
        <v>Não</v>
      </c>
      <c r="J421" s="8" t="str">
        <f>VLOOKUP(A421,Planilha1!A:Y,25,FALSE)</f>
        <v>Não</v>
      </c>
    </row>
    <row r="422" spans="1:10" x14ac:dyDescent="0.25">
      <c r="A422" s="9">
        <v>291770</v>
      </c>
      <c r="B422" s="13" t="s">
        <v>170</v>
      </c>
      <c r="C422" s="10" t="s">
        <v>18</v>
      </c>
      <c r="D422" s="12" t="s">
        <v>40</v>
      </c>
      <c r="E422" s="8" t="str">
        <f>VLOOKUP(A422,Planilha1!A:Y,20,FALSE)</f>
        <v>Sim</v>
      </c>
      <c r="F422" s="8" t="str">
        <f>VLOOKUP(A422,Planilha1!A:Y,21,FALSE)</f>
        <v>Sim</v>
      </c>
      <c r="G422" s="8" t="str">
        <f>VLOOKUP(A422,Planilha1!A:Y,22,FALSE)</f>
        <v>Não</v>
      </c>
      <c r="H422" s="8" t="str">
        <f>VLOOKUP(A422,Planilha1!A:Y,23,FALSE)</f>
        <v>Sim</v>
      </c>
      <c r="I422" s="8" t="str">
        <f>VLOOKUP(A422,Planilha1!A:Y,24,FALSE)</f>
        <v>Não</v>
      </c>
      <c r="J422" s="8" t="str">
        <f>VLOOKUP(A422,Planilha1!A:Y,25,FALSE)</f>
        <v>Não</v>
      </c>
    </row>
    <row r="423" spans="1:10" x14ac:dyDescent="0.25">
      <c r="A423" s="9">
        <v>291780</v>
      </c>
      <c r="B423" s="13" t="s">
        <v>171</v>
      </c>
      <c r="C423" s="10" t="s">
        <v>18</v>
      </c>
      <c r="D423" s="12" t="s">
        <v>40</v>
      </c>
      <c r="E423" s="8" t="str">
        <f>VLOOKUP(A423,Planilha1!A:Y,20,FALSE)</f>
        <v>Sim</v>
      </c>
      <c r="F423" s="8" t="str">
        <f>VLOOKUP(A423,Planilha1!A:Y,21,FALSE)</f>
        <v>Sim</v>
      </c>
      <c r="G423" s="8" t="str">
        <f>VLOOKUP(A423,Planilha1!A:Y,22,FALSE)</f>
        <v>Sim</v>
      </c>
      <c r="H423" s="8" t="str">
        <f>VLOOKUP(A423,Planilha1!A:Y,23,FALSE)</f>
        <v>Sim</v>
      </c>
      <c r="I423" s="8" t="str">
        <f>VLOOKUP(A423,Planilha1!A:Y,24,FALSE)</f>
        <v>Não</v>
      </c>
      <c r="J423" s="8" t="str">
        <f>VLOOKUP(A423,Planilha1!A:Y,25,FALSE)</f>
        <v>Não</v>
      </c>
    </row>
    <row r="424" spans="1:10" x14ac:dyDescent="0.25">
      <c r="A424" s="9">
        <v>291790</v>
      </c>
      <c r="B424" s="13" t="s">
        <v>172</v>
      </c>
      <c r="C424" s="10" t="s">
        <v>18</v>
      </c>
      <c r="D424" s="12" t="s">
        <v>42</v>
      </c>
      <c r="E424" s="8" t="str">
        <f>VLOOKUP(A424,Planilha1!A:Y,20,FALSE)</f>
        <v>Não</v>
      </c>
      <c r="F424" s="8" t="str">
        <f>VLOOKUP(A424,Planilha1!A:Y,21,FALSE)</f>
        <v>Sim</v>
      </c>
      <c r="G424" s="8" t="str">
        <f>VLOOKUP(A424,Planilha1!A:Y,22,FALSE)</f>
        <v>Não</v>
      </c>
      <c r="H424" s="8" t="str">
        <f>VLOOKUP(A424,Planilha1!A:Y,23,FALSE)</f>
        <v>Sim</v>
      </c>
      <c r="I424" s="8" t="str">
        <f>VLOOKUP(A424,Planilha1!A:Y,24,FALSE)</f>
        <v>Não</v>
      </c>
      <c r="J424" s="8" t="str">
        <f>VLOOKUP(A424,Planilha1!A:Y,25,FALSE)</f>
        <v>Não</v>
      </c>
    </row>
    <row r="425" spans="1:10" x14ac:dyDescent="0.25">
      <c r="A425" s="9">
        <v>291800</v>
      </c>
      <c r="B425" s="13" t="s">
        <v>173</v>
      </c>
      <c r="C425" s="10" t="s">
        <v>18</v>
      </c>
      <c r="D425" s="12" t="s">
        <v>58</v>
      </c>
      <c r="E425" s="8" t="str">
        <f>VLOOKUP(A425,Planilha1!A:Y,20,FALSE)</f>
        <v>Sim</v>
      </c>
      <c r="F425" s="8" t="str">
        <f>VLOOKUP(A425,Planilha1!A:Y,21,FALSE)</f>
        <v>Sim</v>
      </c>
      <c r="G425" s="8" t="str">
        <f>VLOOKUP(A425,Planilha1!A:Y,22,FALSE)</f>
        <v>Sim</v>
      </c>
      <c r="H425" s="8" t="str">
        <f>VLOOKUP(A425,Planilha1!A:Y,23,FALSE)</f>
        <v>Sim</v>
      </c>
      <c r="I425" s="8" t="str">
        <f>VLOOKUP(A425,Planilha1!A:Y,24,FALSE)</f>
        <v>Não</v>
      </c>
      <c r="J425" s="8" t="str">
        <f>VLOOKUP(A425,Planilha1!A:Y,25,FALSE)</f>
        <v>Não</v>
      </c>
    </row>
    <row r="426" spans="1:10" x14ac:dyDescent="0.25">
      <c r="A426" s="9">
        <v>291810</v>
      </c>
      <c r="B426" s="13" t="s">
        <v>174</v>
      </c>
      <c r="C426" s="10" t="s">
        <v>18</v>
      </c>
      <c r="D426" s="12" t="s">
        <v>40</v>
      </c>
      <c r="E426" s="8" t="str">
        <f>VLOOKUP(A426,Planilha1!A:Y,20,FALSE)</f>
        <v>Sim</v>
      </c>
      <c r="F426" s="8" t="str">
        <f>VLOOKUP(A426,Planilha1!A:Y,21,FALSE)</f>
        <v>Sim</v>
      </c>
      <c r="G426" s="8" t="str">
        <f>VLOOKUP(A426,Planilha1!A:Y,22,FALSE)</f>
        <v>Sim</v>
      </c>
      <c r="H426" s="8" t="str">
        <f>VLOOKUP(A426,Planilha1!A:Y,23,FALSE)</f>
        <v>Sim</v>
      </c>
      <c r="I426" s="8" t="str">
        <f>VLOOKUP(A426,Planilha1!A:Y,24,FALSE)</f>
        <v>Não</v>
      </c>
      <c r="J426" s="8" t="str">
        <f>VLOOKUP(A426,Planilha1!A:Y,25,FALSE)</f>
        <v>Não</v>
      </c>
    </row>
    <row r="427" spans="1:10" x14ac:dyDescent="0.25">
      <c r="A427" s="9">
        <v>291820</v>
      </c>
      <c r="B427" s="13" t="s">
        <v>175</v>
      </c>
      <c r="C427" s="10" t="s">
        <v>18</v>
      </c>
      <c r="D427" s="12" t="s">
        <v>65</v>
      </c>
      <c r="E427" s="8" t="str">
        <f>VLOOKUP(A427,Planilha1!A:Y,20,FALSE)</f>
        <v>Sim</v>
      </c>
      <c r="F427" s="8" t="str">
        <f>VLOOKUP(A427,Planilha1!A:Y,21,FALSE)</f>
        <v>Sim</v>
      </c>
      <c r="G427" s="8" t="str">
        <f>VLOOKUP(A427,Planilha1!A:Y,22,FALSE)</f>
        <v>Sim</v>
      </c>
      <c r="H427" s="8" t="str">
        <f>VLOOKUP(A427,Planilha1!A:Y,23,FALSE)</f>
        <v>Sim</v>
      </c>
      <c r="I427" s="8" t="str">
        <f>VLOOKUP(A427,Planilha1!A:Y,24,FALSE)</f>
        <v>Não</v>
      </c>
      <c r="J427" s="8" t="str">
        <f>VLOOKUP(A427,Planilha1!A:Y,25,FALSE)</f>
        <v>Não</v>
      </c>
    </row>
    <row r="428" spans="1:10" x14ac:dyDescent="0.25">
      <c r="A428" s="9">
        <v>291830</v>
      </c>
      <c r="B428" s="13" t="s">
        <v>176</v>
      </c>
      <c r="C428" s="10" t="s">
        <v>18</v>
      </c>
      <c r="D428" s="12" t="s">
        <v>40</v>
      </c>
      <c r="E428" s="8" t="str">
        <f>VLOOKUP(A428,Planilha1!A:Y,20,FALSE)</f>
        <v>Sim</v>
      </c>
      <c r="F428" s="8" t="str">
        <f>VLOOKUP(A428,Planilha1!A:Y,21,FALSE)</f>
        <v>Sim</v>
      </c>
      <c r="G428" s="8" t="str">
        <f>VLOOKUP(A428,Planilha1!A:Y,22,FALSE)</f>
        <v>Sim</v>
      </c>
      <c r="H428" s="8" t="str">
        <f>VLOOKUP(A428,Planilha1!A:Y,23,FALSE)</f>
        <v>Sim</v>
      </c>
      <c r="I428" s="8" t="str">
        <f>VLOOKUP(A428,Planilha1!A:Y,24,FALSE)</f>
        <v>Não</v>
      </c>
      <c r="J428" s="8" t="str">
        <f>VLOOKUP(A428,Planilha1!A:Y,25,FALSE)</f>
        <v>Não</v>
      </c>
    </row>
    <row r="429" spans="1:10" x14ac:dyDescent="0.25">
      <c r="A429" s="9">
        <v>291835</v>
      </c>
      <c r="B429" s="13" t="s">
        <v>177</v>
      </c>
      <c r="C429" s="10" t="s">
        <v>18</v>
      </c>
      <c r="D429" s="12" t="s">
        <v>40</v>
      </c>
      <c r="E429" s="8" t="str">
        <f>VLOOKUP(A429,Planilha1!A:Y,20,FALSE)</f>
        <v>Não</v>
      </c>
      <c r="F429" s="8" t="str">
        <f>VLOOKUP(A429,Planilha1!A:Y,21,FALSE)</f>
        <v>Sim</v>
      </c>
      <c r="G429" s="8" t="str">
        <f>VLOOKUP(A429,Planilha1!A:Y,22,FALSE)</f>
        <v>Sim</v>
      </c>
      <c r="H429" s="8" t="str">
        <f>VLOOKUP(A429,Planilha1!A:Y,23,FALSE)</f>
        <v>Sim</v>
      </c>
      <c r="I429" s="8" t="str">
        <f>VLOOKUP(A429,Planilha1!A:Y,24,FALSE)</f>
        <v>Não</v>
      </c>
      <c r="J429" s="8" t="str">
        <f>VLOOKUP(A429,Planilha1!A:Y,25,FALSE)</f>
        <v>Não</v>
      </c>
    </row>
    <row r="430" spans="1:10" x14ac:dyDescent="0.25">
      <c r="A430" s="9">
        <v>291840</v>
      </c>
      <c r="B430" s="13" t="s">
        <v>178</v>
      </c>
      <c r="C430" s="10" t="s">
        <v>18</v>
      </c>
      <c r="D430" s="12" t="s">
        <v>54</v>
      </c>
      <c r="E430" s="8" t="str">
        <f>VLOOKUP(A430,Planilha1!A:Y,20,FALSE)</f>
        <v>Sim</v>
      </c>
      <c r="F430" s="8" t="str">
        <f>VLOOKUP(A430,Planilha1!A:Y,21,FALSE)</f>
        <v>Sim</v>
      </c>
      <c r="G430" s="8" t="str">
        <f>VLOOKUP(A430,Planilha1!A:Y,22,FALSE)</f>
        <v>Sim</v>
      </c>
      <c r="H430" s="8" t="str">
        <f>VLOOKUP(A430,Planilha1!A:Y,23,FALSE)</f>
        <v>Sim</v>
      </c>
      <c r="I430" s="8" t="str">
        <f>VLOOKUP(A430,Planilha1!A:Y,24,FALSE)</f>
        <v>Não</v>
      </c>
      <c r="J430" s="8" t="str">
        <f>VLOOKUP(A430,Planilha1!A:Y,25,FALSE)</f>
        <v>Não</v>
      </c>
    </row>
    <row r="431" spans="1:10" x14ac:dyDescent="0.25">
      <c r="A431" s="9">
        <v>291845</v>
      </c>
      <c r="B431" s="13" t="s">
        <v>179</v>
      </c>
      <c r="C431" s="10" t="s">
        <v>18</v>
      </c>
      <c r="D431" s="12" t="s">
        <v>40</v>
      </c>
      <c r="E431" s="8" t="str">
        <f>VLOOKUP(A431,Planilha1!A:Y,20,FALSE)</f>
        <v>Não</v>
      </c>
      <c r="F431" s="8" t="str">
        <f>VLOOKUP(A431,Planilha1!A:Y,21,FALSE)</f>
        <v>Não</v>
      </c>
      <c r="G431" s="8" t="str">
        <f>VLOOKUP(A431,Planilha1!A:Y,22,FALSE)</f>
        <v>Não</v>
      </c>
      <c r="H431" s="8" t="str">
        <f>VLOOKUP(A431,Planilha1!A:Y,23,FALSE)</f>
        <v>Não</v>
      </c>
      <c r="I431" s="8" t="str">
        <f>VLOOKUP(A431,Planilha1!A:Y,24,FALSE)</f>
        <v>Não</v>
      </c>
      <c r="J431" s="8" t="str">
        <f>VLOOKUP(A431,Planilha1!A:Y,25,FALSE)</f>
        <v>Não</v>
      </c>
    </row>
    <row r="432" spans="1:10" x14ac:dyDescent="0.25">
      <c r="A432" s="9">
        <v>291850</v>
      </c>
      <c r="B432" s="13" t="s">
        <v>180</v>
      </c>
      <c r="C432" s="10" t="s">
        <v>18</v>
      </c>
      <c r="D432" s="12" t="s">
        <v>72</v>
      </c>
      <c r="E432" s="8" t="str">
        <f>VLOOKUP(A432,Planilha1!A:Y,20,FALSE)</f>
        <v>Sim</v>
      </c>
      <c r="F432" s="8" t="str">
        <f>VLOOKUP(A432,Planilha1!A:Y,21,FALSE)</f>
        <v>Sim</v>
      </c>
      <c r="G432" s="8" t="str">
        <f>VLOOKUP(A432,Planilha1!A:Y,22,FALSE)</f>
        <v>Sim</v>
      </c>
      <c r="H432" s="8" t="str">
        <f>VLOOKUP(A432,Planilha1!A:Y,23,FALSE)</f>
        <v>Sim</v>
      </c>
      <c r="I432" s="8" t="str">
        <f>VLOOKUP(A432,Planilha1!A:Y,24,FALSE)</f>
        <v>Não</v>
      </c>
      <c r="J432" s="8" t="str">
        <f>VLOOKUP(A432,Planilha1!A:Y,25,FALSE)</f>
        <v>Não</v>
      </c>
    </row>
    <row r="433" spans="1:10" x14ac:dyDescent="0.25">
      <c r="A433" s="9">
        <v>291855</v>
      </c>
      <c r="B433" s="13" t="s">
        <v>181</v>
      </c>
      <c r="C433" s="10" t="s">
        <v>18</v>
      </c>
      <c r="D433" s="12" t="s">
        <v>54</v>
      </c>
      <c r="E433" s="8" t="str">
        <f>VLOOKUP(A433,Planilha1!A:Y,20,FALSE)</f>
        <v>Sim</v>
      </c>
      <c r="F433" s="8" t="str">
        <f>VLOOKUP(A433,Planilha1!A:Y,21,FALSE)</f>
        <v>Sim</v>
      </c>
      <c r="G433" s="8" t="str">
        <f>VLOOKUP(A433,Planilha1!A:Y,22,FALSE)</f>
        <v>Sim</v>
      </c>
      <c r="H433" s="8" t="str">
        <f>VLOOKUP(A433,Planilha1!A:Y,23,FALSE)</f>
        <v>Sim</v>
      </c>
      <c r="I433" s="8" t="str">
        <f>VLOOKUP(A433,Planilha1!A:Y,24,FALSE)</f>
        <v>Não</v>
      </c>
      <c r="J433" s="8" t="str">
        <f>VLOOKUP(A433,Planilha1!A:Y,25,FALSE)</f>
        <v>Não</v>
      </c>
    </row>
    <row r="434" spans="1:10" x14ac:dyDescent="0.25">
      <c r="A434" s="9">
        <v>291860</v>
      </c>
      <c r="B434" s="13" t="s">
        <v>182</v>
      </c>
      <c r="C434" s="10" t="s">
        <v>18</v>
      </c>
      <c r="D434" s="12" t="s">
        <v>42</v>
      </c>
      <c r="E434" s="8" t="str">
        <f>VLOOKUP(A434,Planilha1!A:Y,20,FALSE)</f>
        <v>Não</v>
      </c>
      <c r="F434" s="8" t="str">
        <f>VLOOKUP(A434,Planilha1!A:Y,21,FALSE)</f>
        <v>Sim</v>
      </c>
      <c r="G434" s="8" t="str">
        <f>VLOOKUP(A434,Planilha1!A:Y,22,FALSE)</f>
        <v>Não</v>
      </c>
      <c r="H434" s="8" t="str">
        <f>VLOOKUP(A434,Planilha1!A:Y,23,FALSE)</f>
        <v>Sim</v>
      </c>
      <c r="I434" s="8" t="str">
        <f>VLOOKUP(A434,Planilha1!A:Y,24,FALSE)</f>
        <v>Não</v>
      </c>
      <c r="J434" s="8" t="str">
        <f>VLOOKUP(A434,Planilha1!A:Y,25,FALSE)</f>
        <v>Não</v>
      </c>
    </row>
    <row r="435" spans="1:10" x14ac:dyDescent="0.25">
      <c r="A435" s="9">
        <v>291870</v>
      </c>
      <c r="B435" s="13" t="s">
        <v>183</v>
      </c>
      <c r="C435" s="10" t="s">
        <v>18</v>
      </c>
      <c r="D435" s="12" t="s">
        <v>40</v>
      </c>
      <c r="E435" s="8" t="str">
        <f>VLOOKUP(A435,Planilha1!A:Y,20,FALSE)</f>
        <v>Sim</v>
      </c>
      <c r="F435" s="8" t="str">
        <f>VLOOKUP(A435,Planilha1!A:Y,21,FALSE)</f>
        <v>Sim</v>
      </c>
      <c r="G435" s="8" t="str">
        <f>VLOOKUP(A435,Planilha1!A:Y,22,FALSE)</f>
        <v>Sim</v>
      </c>
      <c r="H435" s="8" t="str">
        <f>VLOOKUP(A435,Planilha1!A:Y,23,FALSE)</f>
        <v>Sim</v>
      </c>
      <c r="I435" s="8" t="str">
        <f>VLOOKUP(A435,Planilha1!A:Y,24,FALSE)</f>
        <v>Não</v>
      </c>
      <c r="J435" s="8" t="str">
        <f>VLOOKUP(A435,Planilha1!A:Y,25,FALSE)</f>
        <v>Não</v>
      </c>
    </row>
    <row r="436" spans="1:10" x14ac:dyDescent="0.25">
      <c r="A436" s="9">
        <v>291875</v>
      </c>
      <c r="B436" s="13" t="s">
        <v>184</v>
      </c>
      <c r="C436" s="10" t="s">
        <v>18</v>
      </c>
      <c r="D436" s="12" t="s">
        <v>40</v>
      </c>
      <c r="E436" s="8" t="str">
        <f>VLOOKUP(A436,Planilha1!A:Y,20,FALSE)</f>
        <v>Sim</v>
      </c>
      <c r="F436" s="8" t="str">
        <f>VLOOKUP(A436,Planilha1!A:Y,21,FALSE)</f>
        <v>Sim</v>
      </c>
      <c r="G436" s="8" t="str">
        <f>VLOOKUP(A436,Planilha1!A:Y,22,FALSE)</f>
        <v>Sim</v>
      </c>
      <c r="H436" s="8" t="str">
        <f>VLOOKUP(A436,Planilha1!A:Y,23,FALSE)</f>
        <v>Sim</v>
      </c>
      <c r="I436" s="8" t="str">
        <f>VLOOKUP(A436,Planilha1!A:Y,24,FALSE)</f>
        <v>Não</v>
      </c>
      <c r="J436" s="8" t="str">
        <f>VLOOKUP(A436,Planilha1!A:Y,25,FALSE)</f>
        <v>Não</v>
      </c>
    </row>
    <row r="437" spans="1:10" x14ac:dyDescent="0.25">
      <c r="A437" s="9">
        <v>291880</v>
      </c>
      <c r="B437" s="13" t="s">
        <v>185</v>
      </c>
      <c r="C437" s="10" t="s">
        <v>18</v>
      </c>
      <c r="D437" s="12" t="s">
        <v>40</v>
      </c>
      <c r="E437" s="8" t="str">
        <f>VLOOKUP(A437,Planilha1!A:Y,20,FALSE)</f>
        <v>Sim</v>
      </c>
      <c r="F437" s="8" t="str">
        <f>VLOOKUP(A437,Planilha1!A:Y,21,FALSE)</f>
        <v>Sim</v>
      </c>
      <c r="G437" s="8" t="str">
        <f>VLOOKUP(A437,Planilha1!A:Y,22,FALSE)</f>
        <v>Sim</v>
      </c>
      <c r="H437" s="8" t="str">
        <f>VLOOKUP(A437,Planilha1!A:Y,23,FALSE)</f>
        <v>Sim</v>
      </c>
      <c r="I437" s="8" t="str">
        <f>VLOOKUP(A437,Planilha1!A:Y,24,FALSE)</f>
        <v>Não</v>
      </c>
      <c r="J437" s="8" t="str">
        <f>VLOOKUP(A437,Planilha1!A:Y,25,FALSE)</f>
        <v>Não</v>
      </c>
    </row>
    <row r="438" spans="1:10" x14ac:dyDescent="0.25">
      <c r="A438" s="9">
        <v>291890</v>
      </c>
      <c r="B438" s="14" t="s">
        <v>344</v>
      </c>
      <c r="C438" s="10" t="s">
        <v>18</v>
      </c>
      <c r="D438" s="12" t="s">
        <v>332</v>
      </c>
      <c r="E438" s="8" t="str">
        <f>VLOOKUP(A438,Planilha1!A:Y,20,FALSE)</f>
        <v>Não</v>
      </c>
      <c r="F438" s="8" t="str">
        <f>VLOOKUP(A438,Planilha1!A:Y,21,FALSE)</f>
        <v>Não</v>
      </c>
      <c r="G438" s="8" t="str">
        <f>VLOOKUP(A438,Planilha1!A:Y,22,FALSE)</f>
        <v>Não</v>
      </c>
      <c r="H438" s="8" t="str">
        <f>VLOOKUP(A438,Planilha1!A:Y,23,FALSE)</f>
        <v>Não</v>
      </c>
      <c r="I438" s="8" t="str">
        <f>VLOOKUP(A438,Planilha1!A:Y,24,FALSE)</f>
        <v>Não</v>
      </c>
      <c r="J438" s="8" t="str">
        <f>VLOOKUP(A438,Planilha1!A:Y,25,FALSE)</f>
        <v>Não</v>
      </c>
    </row>
    <row r="439" spans="1:10" x14ac:dyDescent="0.25">
      <c r="A439" s="9">
        <v>291900</v>
      </c>
      <c r="B439" s="13" t="s">
        <v>186</v>
      </c>
      <c r="C439" s="10" t="s">
        <v>18</v>
      </c>
      <c r="D439" s="12" t="s">
        <v>54</v>
      </c>
      <c r="E439" s="8" t="str">
        <f>VLOOKUP(A439,Planilha1!A:Y,20,FALSE)</f>
        <v>Não</v>
      </c>
      <c r="F439" s="8" t="str">
        <f>VLOOKUP(A439,Planilha1!A:Y,21,FALSE)</f>
        <v>Sim</v>
      </c>
      <c r="G439" s="8" t="str">
        <f>VLOOKUP(A439,Planilha1!A:Y,22,FALSE)</f>
        <v>Não</v>
      </c>
      <c r="H439" s="8" t="str">
        <f>VLOOKUP(A439,Planilha1!A:Y,23,FALSE)</f>
        <v>Sim</v>
      </c>
      <c r="I439" s="8" t="str">
        <f>VLOOKUP(A439,Planilha1!A:Y,24,FALSE)</f>
        <v>Não</v>
      </c>
      <c r="J439" s="8" t="str">
        <f>VLOOKUP(A439,Planilha1!A:Y,25,FALSE)</f>
        <v>Não</v>
      </c>
    </row>
    <row r="440" spans="1:10" x14ac:dyDescent="0.25">
      <c r="A440" s="9">
        <v>291905</v>
      </c>
      <c r="B440" s="13" t="s">
        <v>187</v>
      </c>
      <c r="C440" s="10" t="s">
        <v>18</v>
      </c>
      <c r="D440" s="12" t="s">
        <v>65</v>
      </c>
      <c r="E440" s="8" t="str">
        <f>VLOOKUP(A440,Planilha1!A:Y,20,FALSE)</f>
        <v>Não</v>
      </c>
      <c r="F440" s="8" t="str">
        <f>VLOOKUP(A440,Planilha1!A:Y,21,FALSE)</f>
        <v>Sim</v>
      </c>
      <c r="G440" s="8" t="str">
        <f>VLOOKUP(A440,Planilha1!A:Y,22,FALSE)</f>
        <v>Não</v>
      </c>
      <c r="H440" s="8" t="str">
        <f>VLOOKUP(A440,Planilha1!A:Y,23,FALSE)</f>
        <v>Sim</v>
      </c>
      <c r="I440" s="8" t="str">
        <f>VLOOKUP(A440,Planilha1!A:Y,24,FALSE)</f>
        <v>Não</v>
      </c>
      <c r="J440" s="8" t="str">
        <f>VLOOKUP(A440,Planilha1!A:Y,25,FALSE)</f>
        <v>Não</v>
      </c>
    </row>
    <row r="441" spans="1:10" x14ac:dyDescent="0.25">
      <c r="A441" s="9">
        <v>291910</v>
      </c>
      <c r="B441" s="13" t="s">
        <v>188</v>
      </c>
      <c r="C441" s="10" t="s">
        <v>18</v>
      </c>
      <c r="D441" s="12" t="s">
        <v>40</v>
      </c>
      <c r="E441" s="8" t="str">
        <f>VLOOKUP(A441,Planilha1!A:Y,20,FALSE)</f>
        <v>Sim</v>
      </c>
      <c r="F441" s="8" t="str">
        <f>VLOOKUP(A441,Planilha1!A:Y,21,FALSE)</f>
        <v>Sim</v>
      </c>
      <c r="G441" s="8" t="str">
        <f>VLOOKUP(A441,Planilha1!A:Y,22,FALSE)</f>
        <v>Sim</v>
      </c>
      <c r="H441" s="8" t="str">
        <f>VLOOKUP(A441,Planilha1!A:Y,23,FALSE)</f>
        <v>Sim</v>
      </c>
      <c r="I441" s="8" t="str">
        <f>VLOOKUP(A441,Planilha1!A:Y,24,FALSE)</f>
        <v>Não</v>
      </c>
      <c r="J441" s="8" t="str">
        <f>VLOOKUP(A441,Planilha1!A:Y,25,FALSE)</f>
        <v>Não</v>
      </c>
    </row>
    <row r="442" spans="1:10" x14ac:dyDescent="0.25">
      <c r="A442" s="9">
        <v>291915</v>
      </c>
      <c r="B442" s="13" t="s">
        <v>189</v>
      </c>
      <c r="C442" s="10" t="s">
        <v>18</v>
      </c>
      <c r="D442" s="12" t="s">
        <v>40</v>
      </c>
      <c r="E442" s="8" t="str">
        <f>VLOOKUP(A442,Planilha1!A:Y,20,FALSE)</f>
        <v>Sim</v>
      </c>
      <c r="F442" s="8" t="str">
        <f>VLOOKUP(A442,Planilha1!A:Y,21,FALSE)</f>
        <v>Sim</v>
      </c>
      <c r="G442" s="8" t="str">
        <f>VLOOKUP(A442,Planilha1!A:Y,22,FALSE)</f>
        <v>Sim</v>
      </c>
      <c r="H442" s="8" t="str">
        <f>VLOOKUP(A442,Planilha1!A:Y,23,FALSE)</f>
        <v>Sim</v>
      </c>
      <c r="I442" s="8" t="str">
        <f>VLOOKUP(A442,Planilha1!A:Y,24,FALSE)</f>
        <v>Não</v>
      </c>
      <c r="J442" s="8" t="str">
        <f>VLOOKUP(A442,Planilha1!A:Y,25,FALSE)</f>
        <v>Não</v>
      </c>
    </row>
    <row r="443" spans="1:10" x14ac:dyDescent="0.25">
      <c r="A443" s="9">
        <v>291930</v>
      </c>
      <c r="B443" s="14" t="s">
        <v>3799</v>
      </c>
      <c r="C443" s="10" t="s">
        <v>18</v>
      </c>
      <c r="D443" s="12" t="s">
        <v>4160</v>
      </c>
      <c r="E443" s="8" t="str">
        <f>VLOOKUP(A443,Planilha1!A:Y,20,FALSE)</f>
        <v>Não</v>
      </c>
      <c r="F443" s="8" t="str">
        <f>VLOOKUP(A443,Planilha1!A:Y,21,FALSE)</f>
        <v>Sim</v>
      </c>
      <c r="G443" s="8" t="str">
        <f>VLOOKUP(A443,Planilha1!A:Y,22,FALSE)</f>
        <v>Não</v>
      </c>
      <c r="H443" s="8" t="str">
        <f>VLOOKUP(A443,Planilha1!A:Y,23,FALSE)</f>
        <v>Sim</v>
      </c>
      <c r="I443" s="8" t="str">
        <f>VLOOKUP(A443,Planilha1!A:Y,24,FALSE)</f>
        <v>Não</v>
      </c>
      <c r="J443" s="8" t="str">
        <f>VLOOKUP(A443,Planilha1!A:Y,25,FALSE)</f>
        <v>Não</v>
      </c>
    </row>
    <row r="444" spans="1:10" x14ac:dyDescent="0.25">
      <c r="A444" s="9">
        <v>291940</v>
      </c>
      <c r="B444" s="13" t="s">
        <v>190</v>
      </c>
      <c r="C444" s="10" t="s">
        <v>18</v>
      </c>
      <c r="D444" s="12" t="s">
        <v>40</v>
      </c>
      <c r="E444" s="8" t="str">
        <f>VLOOKUP(A444,Planilha1!A:Y,20,FALSE)</f>
        <v>Sim</v>
      </c>
      <c r="F444" s="8" t="str">
        <f>VLOOKUP(A444,Planilha1!A:Y,21,FALSE)</f>
        <v>Sim</v>
      </c>
      <c r="G444" s="8" t="str">
        <f>VLOOKUP(A444,Planilha1!A:Y,22,FALSE)</f>
        <v>Sim</v>
      </c>
      <c r="H444" s="8" t="str">
        <f>VLOOKUP(A444,Planilha1!A:Y,23,FALSE)</f>
        <v>Sim</v>
      </c>
      <c r="I444" s="8" t="str">
        <f>VLOOKUP(A444,Planilha1!A:Y,24,FALSE)</f>
        <v>Não</v>
      </c>
      <c r="J444" s="8" t="str">
        <f>VLOOKUP(A444,Planilha1!A:Y,25,FALSE)</f>
        <v>Não</v>
      </c>
    </row>
    <row r="445" spans="1:10" x14ac:dyDescent="0.25">
      <c r="A445" s="9">
        <v>291950</v>
      </c>
      <c r="B445" s="13" t="s">
        <v>191</v>
      </c>
      <c r="C445" s="10" t="s">
        <v>18</v>
      </c>
      <c r="D445" s="12" t="s">
        <v>72</v>
      </c>
      <c r="E445" s="8" t="str">
        <f>VLOOKUP(A445,Planilha1!A:Y,20,FALSE)</f>
        <v>Sim</v>
      </c>
      <c r="F445" s="8" t="str">
        <f>VLOOKUP(A445,Planilha1!A:Y,21,FALSE)</f>
        <v>Sim</v>
      </c>
      <c r="G445" s="8" t="str">
        <f>VLOOKUP(A445,Planilha1!A:Y,22,FALSE)</f>
        <v>Sim</v>
      </c>
      <c r="H445" s="8" t="str">
        <f>VLOOKUP(A445,Planilha1!A:Y,23,FALSE)</f>
        <v>Sim</v>
      </c>
      <c r="I445" s="8" t="str">
        <f>VLOOKUP(A445,Planilha1!A:Y,24,FALSE)</f>
        <v>Não</v>
      </c>
      <c r="J445" s="8" t="str">
        <f>VLOOKUP(A445,Planilha1!A:Y,25,FALSE)</f>
        <v>Não</v>
      </c>
    </row>
    <row r="446" spans="1:10" x14ac:dyDescent="0.25">
      <c r="A446" s="9">
        <v>291955</v>
      </c>
      <c r="B446" s="14" t="s">
        <v>4263</v>
      </c>
      <c r="C446" s="10" t="s">
        <v>18</v>
      </c>
      <c r="D446" s="12" t="s">
        <v>4248</v>
      </c>
      <c r="E446" s="8" t="str">
        <f>VLOOKUP(A446,Planilha1!A:Y,20,FALSE)</f>
        <v>Sim</v>
      </c>
      <c r="F446" s="8" t="str">
        <f>VLOOKUP(A446,Planilha1!A:Y,21,FALSE)</f>
        <v>Sim</v>
      </c>
      <c r="G446" s="8" t="str">
        <f>VLOOKUP(A446,Planilha1!A:Y,22,FALSE)</f>
        <v>Sim</v>
      </c>
      <c r="H446" s="8" t="str">
        <f>VLOOKUP(A446,Planilha1!A:Y,23,FALSE)</f>
        <v>Sim</v>
      </c>
      <c r="I446" s="8" t="str">
        <f>VLOOKUP(A446,Planilha1!A:Y,24,FALSE)</f>
        <v>Não</v>
      </c>
      <c r="J446" s="8" t="str">
        <f>VLOOKUP(A446,Planilha1!A:Y,25,FALSE)</f>
        <v>Não</v>
      </c>
    </row>
    <row r="447" spans="1:10" x14ac:dyDescent="0.25">
      <c r="A447" s="9">
        <v>291960</v>
      </c>
      <c r="B447" s="13" t="s">
        <v>192</v>
      </c>
      <c r="C447" s="10" t="s">
        <v>18</v>
      </c>
      <c r="D447" s="12" t="s">
        <v>40</v>
      </c>
      <c r="E447" s="8" t="str">
        <f>VLOOKUP(A447,Planilha1!A:Y,20,FALSE)</f>
        <v>Sim</v>
      </c>
      <c r="F447" s="8" t="str">
        <f>VLOOKUP(A447,Planilha1!A:Y,21,FALSE)</f>
        <v>Sim</v>
      </c>
      <c r="G447" s="8" t="str">
        <f>VLOOKUP(A447,Planilha1!A:Y,22,FALSE)</f>
        <v>Sim</v>
      </c>
      <c r="H447" s="8" t="str">
        <f>VLOOKUP(A447,Planilha1!A:Y,23,FALSE)</f>
        <v>Sim</v>
      </c>
      <c r="I447" s="8" t="str">
        <f>VLOOKUP(A447,Planilha1!A:Y,24,FALSE)</f>
        <v>Não</v>
      </c>
      <c r="J447" s="8" t="str">
        <f>VLOOKUP(A447,Planilha1!A:Y,25,FALSE)</f>
        <v>Não</v>
      </c>
    </row>
    <row r="448" spans="1:10" x14ac:dyDescent="0.25">
      <c r="A448" s="9">
        <v>291970</v>
      </c>
      <c r="B448" s="13" t="s">
        <v>193</v>
      </c>
      <c r="C448" s="10" t="s">
        <v>18</v>
      </c>
      <c r="D448" s="12" t="s">
        <v>40</v>
      </c>
      <c r="E448" s="8" t="str">
        <f>VLOOKUP(A448,Planilha1!A:Y,20,FALSE)</f>
        <v>Não</v>
      </c>
      <c r="F448" s="8" t="str">
        <f>VLOOKUP(A448,Planilha1!A:Y,21,FALSE)</f>
        <v>Sim</v>
      </c>
      <c r="G448" s="8" t="str">
        <f>VLOOKUP(A448,Planilha1!A:Y,22,FALSE)</f>
        <v>Não</v>
      </c>
      <c r="H448" s="8" t="str">
        <f>VLOOKUP(A448,Planilha1!A:Y,23,FALSE)</f>
        <v>Sim</v>
      </c>
      <c r="I448" s="8" t="str">
        <f>VLOOKUP(A448,Planilha1!A:Y,24,FALSE)</f>
        <v>Não</v>
      </c>
      <c r="J448" s="8" t="str">
        <f>VLOOKUP(A448,Planilha1!A:Y,25,FALSE)</f>
        <v>Não</v>
      </c>
    </row>
    <row r="449" spans="1:10" x14ac:dyDescent="0.25">
      <c r="A449" s="9">
        <v>291980</v>
      </c>
      <c r="B449" s="13" t="s">
        <v>194</v>
      </c>
      <c r="C449" s="10" t="s">
        <v>18</v>
      </c>
      <c r="D449" s="12" t="s">
        <v>72</v>
      </c>
      <c r="E449" s="8" t="str">
        <f>VLOOKUP(A449,Planilha1!A:Y,20,FALSE)</f>
        <v>Sim</v>
      </c>
      <c r="F449" s="8" t="str">
        <f>VLOOKUP(A449,Planilha1!A:Y,21,FALSE)</f>
        <v>Sim</v>
      </c>
      <c r="G449" s="8" t="str">
        <f>VLOOKUP(A449,Planilha1!A:Y,22,FALSE)</f>
        <v>Sim</v>
      </c>
      <c r="H449" s="8" t="str">
        <f>VLOOKUP(A449,Planilha1!A:Y,23,FALSE)</f>
        <v>Sim</v>
      </c>
      <c r="I449" s="8" t="str">
        <f>VLOOKUP(A449,Planilha1!A:Y,24,FALSE)</f>
        <v>Não</v>
      </c>
      <c r="J449" s="8" t="str">
        <f>VLOOKUP(A449,Planilha1!A:Y,25,FALSE)</f>
        <v>Não</v>
      </c>
    </row>
    <row r="450" spans="1:10" x14ac:dyDescent="0.25">
      <c r="A450" s="9">
        <v>291990</v>
      </c>
      <c r="B450" s="13" t="s">
        <v>195</v>
      </c>
      <c r="C450" s="10" t="s">
        <v>18</v>
      </c>
      <c r="D450" s="12" t="s">
        <v>40</v>
      </c>
      <c r="E450" s="8" t="str">
        <f>VLOOKUP(A450,Planilha1!A:Y,20,FALSE)</f>
        <v>Sim</v>
      </c>
      <c r="F450" s="8" t="str">
        <f>VLOOKUP(A450,Planilha1!A:Y,21,FALSE)</f>
        <v>Sim</v>
      </c>
      <c r="G450" s="8" t="str">
        <f>VLOOKUP(A450,Planilha1!A:Y,22,FALSE)</f>
        <v>Sim</v>
      </c>
      <c r="H450" s="8" t="str">
        <f>VLOOKUP(A450,Planilha1!A:Y,23,FALSE)</f>
        <v>Sim</v>
      </c>
      <c r="I450" s="8" t="str">
        <f>VLOOKUP(A450,Planilha1!A:Y,24,FALSE)</f>
        <v>Não</v>
      </c>
      <c r="J450" s="8" t="str">
        <f>VLOOKUP(A450,Planilha1!A:Y,25,FALSE)</f>
        <v>Não</v>
      </c>
    </row>
    <row r="451" spans="1:10" x14ac:dyDescent="0.25">
      <c r="A451" s="9">
        <v>291992</v>
      </c>
      <c r="B451" s="14" t="s">
        <v>4264</v>
      </c>
      <c r="C451" s="10" t="s">
        <v>18</v>
      </c>
      <c r="D451" s="12" t="s">
        <v>4248</v>
      </c>
      <c r="E451" s="8" t="str">
        <f>VLOOKUP(A451,Planilha1!A:Y,20,FALSE)</f>
        <v>Sim</v>
      </c>
      <c r="F451" s="8" t="str">
        <f>VLOOKUP(A451,Planilha1!A:Y,21,FALSE)</f>
        <v>Sim</v>
      </c>
      <c r="G451" s="8" t="str">
        <f>VLOOKUP(A451,Planilha1!A:Y,22,FALSE)</f>
        <v>Sim</v>
      </c>
      <c r="H451" s="8" t="str">
        <f>VLOOKUP(A451,Planilha1!A:Y,23,FALSE)</f>
        <v>Sim</v>
      </c>
      <c r="I451" s="8" t="str">
        <f>VLOOKUP(A451,Planilha1!A:Y,24,FALSE)</f>
        <v>Não</v>
      </c>
      <c r="J451" s="8" t="str">
        <f>VLOOKUP(A451,Planilha1!A:Y,25,FALSE)</f>
        <v>Não</v>
      </c>
    </row>
    <row r="452" spans="1:10" x14ac:dyDescent="0.25">
      <c r="A452" s="9">
        <v>291995</v>
      </c>
      <c r="B452" s="13" t="s">
        <v>196</v>
      </c>
      <c r="C452" s="10" t="s">
        <v>18</v>
      </c>
      <c r="D452" s="12" t="s">
        <v>65</v>
      </c>
      <c r="E452" s="8" t="str">
        <f>VLOOKUP(A452,Planilha1!A:Y,20,FALSE)</f>
        <v>Não</v>
      </c>
      <c r="F452" s="8" t="str">
        <f>VLOOKUP(A452,Planilha1!A:Y,21,FALSE)</f>
        <v>Sim</v>
      </c>
      <c r="G452" s="8" t="str">
        <f>VLOOKUP(A452,Planilha1!A:Y,22,FALSE)</f>
        <v>Não</v>
      </c>
      <c r="H452" s="8" t="str">
        <f>VLOOKUP(A452,Planilha1!A:Y,23,FALSE)</f>
        <v>Sim</v>
      </c>
      <c r="I452" s="8" t="str">
        <f>VLOOKUP(A452,Planilha1!A:Y,24,FALSE)</f>
        <v>Não</v>
      </c>
      <c r="J452" s="8" t="str">
        <f>VLOOKUP(A452,Planilha1!A:Y,25,FALSE)</f>
        <v>Não</v>
      </c>
    </row>
    <row r="453" spans="1:10" x14ac:dyDescent="0.25">
      <c r="A453" s="9">
        <v>292000</v>
      </c>
      <c r="B453" s="13" t="s">
        <v>197</v>
      </c>
      <c r="C453" s="10" t="s">
        <v>18</v>
      </c>
      <c r="D453" s="12" t="s">
        <v>40</v>
      </c>
      <c r="E453" s="8" t="str">
        <f>VLOOKUP(A453,Planilha1!A:Y,20,FALSE)</f>
        <v>Não</v>
      </c>
      <c r="F453" s="8" t="str">
        <f>VLOOKUP(A453,Planilha1!A:Y,21,FALSE)</f>
        <v>Sim</v>
      </c>
      <c r="G453" s="8" t="str">
        <f>VLOOKUP(A453,Planilha1!A:Y,22,FALSE)</f>
        <v>Não</v>
      </c>
      <c r="H453" s="8" t="str">
        <f>VLOOKUP(A453,Planilha1!A:Y,23,FALSE)</f>
        <v>Sim</v>
      </c>
      <c r="I453" s="8" t="str">
        <f>VLOOKUP(A453,Planilha1!A:Y,24,FALSE)</f>
        <v>Não</v>
      </c>
      <c r="J453" s="8" t="str">
        <f>VLOOKUP(A453,Planilha1!A:Y,25,FALSE)</f>
        <v>Não</v>
      </c>
    </row>
    <row r="454" spans="1:10" x14ac:dyDescent="0.25">
      <c r="A454" s="9">
        <v>292010</v>
      </c>
      <c r="B454" s="13" t="s">
        <v>198</v>
      </c>
      <c r="C454" s="10" t="s">
        <v>18</v>
      </c>
      <c r="D454" s="12" t="s">
        <v>40</v>
      </c>
      <c r="E454" s="8" t="str">
        <f>VLOOKUP(A454,Planilha1!A:Y,20,FALSE)</f>
        <v>Sim</v>
      </c>
      <c r="F454" s="8" t="str">
        <f>VLOOKUP(A454,Planilha1!A:Y,21,FALSE)</f>
        <v>Sim</v>
      </c>
      <c r="G454" s="8" t="str">
        <f>VLOOKUP(A454,Planilha1!A:Y,22,FALSE)</f>
        <v>Sim</v>
      </c>
      <c r="H454" s="8" t="str">
        <f>VLOOKUP(A454,Planilha1!A:Y,23,FALSE)</f>
        <v>Sim</v>
      </c>
      <c r="I454" s="8" t="str">
        <f>VLOOKUP(A454,Planilha1!A:Y,24,FALSE)</f>
        <v>Não</v>
      </c>
      <c r="J454" s="8" t="str">
        <f>VLOOKUP(A454,Planilha1!A:Y,25,FALSE)</f>
        <v>Não</v>
      </c>
    </row>
    <row r="455" spans="1:10" x14ac:dyDescent="0.25">
      <c r="A455" s="9">
        <v>292020</v>
      </c>
      <c r="B455" s="13" t="s">
        <v>199</v>
      </c>
      <c r="C455" s="10" t="s">
        <v>18</v>
      </c>
      <c r="D455" s="12" t="s">
        <v>54</v>
      </c>
      <c r="E455" s="8" t="str">
        <f>VLOOKUP(A455,Planilha1!A:Y,20,FALSE)</f>
        <v>Não</v>
      </c>
      <c r="F455" s="8" t="str">
        <f>VLOOKUP(A455,Planilha1!A:Y,21,FALSE)</f>
        <v>Sim</v>
      </c>
      <c r="G455" s="8" t="str">
        <f>VLOOKUP(A455,Planilha1!A:Y,22,FALSE)</f>
        <v>Não</v>
      </c>
      <c r="H455" s="8" t="str">
        <f>VLOOKUP(A455,Planilha1!A:Y,23,FALSE)</f>
        <v>Sim</v>
      </c>
      <c r="I455" s="8" t="str">
        <f>VLOOKUP(A455,Planilha1!A:Y,24,FALSE)</f>
        <v>Não</v>
      </c>
      <c r="J455" s="8" t="str">
        <f>VLOOKUP(A455,Planilha1!A:Y,25,FALSE)</f>
        <v>Não</v>
      </c>
    </row>
    <row r="456" spans="1:10" x14ac:dyDescent="0.25">
      <c r="A456" s="9">
        <v>292030</v>
      </c>
      <c r="B456" s="13" t="s">
        <v>200</v>
      </c>
      <c r="C456" s="10" t="s">
        <v>18</v>
      </c>
      <c r="D456" s="12" t="s">
        <v>40</v>
      </c>
      <c r="E456" s="8" t="str">
        <f>VLOOKUP(A456,Planilha1!A:Y,20,FALSE)</f>
        <v>Não</v>
      </c>
      <c r="F456" s="8" t="str">
        <f>VLOOKUP(A456,Planilha1!A:Y,21,FALSE)</f>
        <v>Sim</v>
      </c>
      <c r="G456" s="8" t="str">
        <f>VLOOKUP(A456,Planilha1!A:Y,22,FALSE)</f>
        <v>Sim</v>
      </c>
      <c r="H456" s="8" t="str">
        <f>VLOOKUP(A456,Planilha1!A:Y,23,FALSE)</f>
        <v>Sim</v>
      </c>
      <c r="I456" s="8" t="str">
        <f>VLOOKUP(A456,Planilha1!A:Y,24,FALSE)</f>
        <v>Não</v>
      </c>
      <c r="J456" s="8" t="str">
        <f>VLOOKUP(A456,Planilha1!A:Y,25,FALSE)</f>
        <v>Não</v>
      </c>
    </row>
    <row r="457" spans="1:10" x14ac:dyDescent="0.25">
      <c r="A457" s="9">
        <v>292040</v>
      </c>
      <c r="B457" s="13" t="s">
        <v>201</v>
      </c>
      <c r="C457" s="10" t="s">
        <v>18</v>
      </c>
      <c r="D457" s="12" t="s">
        <v>40</v>
      </c>
      <c r="E457" s="8" t="str">
        <f>VLOOKUP(A457,Planilha1!A:Y,20,FALSE)</f>
        <v>Não</v>
      </c>
      <c r="F457" s="8" t="str">
        <f>VLOOKUP(A457,Planilha1!A:Y,21,FALSE)</f>
        <v>Sim</v>
      </c>
      <c r="G457" s="8" t="str">
        <f>VLOOKUP(A457,Planilha1!A:Y,22,FALSE)</f>
        <v>Não</v>
      </c>
      <c r="H457" s="8" t="str">
        <f>VLOOKUP(A457,Planilha1!A:Y,23,FALSE)</f>
        <v>Sim</v>
      </c>
      <c r="I457" s="8" t="str">
        <f>VLOOKUP(A457,Planilha1!A:Y,24,FALSE)</f>
        <v>Não</v>
      </c>
      <c r="J457" s="8" t="str">
        <f>VLOOKUP(A457,Planilha1!A:Y,25,FALSE)</f>
        <v>Não</v>
      </c>
    </row>
    <row r="458" spans="1:10" x14ac:dyDescent="0.25">
      <c r="A458" s="9">
        <v>292045</v>
      </c>
      <c r="B458" s="13" t="s">
        <v>202</v>
      </c>
      <c r="C458" s="10" t="s">
        <v>18</v>
      </c>
      <c r="D458" s="12" t="s">
        <v>40</v>
      </c>
      <c r="E458" s="8" t="str">
        <f>VLOOKUP(A458,Planilha1!A:Y,20,FALSE)</f>
        <v>Não</v>
      </c>
      <c r="F458" s="8" t="str">
        <f>VLOOKUP(A458,Planilha1!A:Y,21,FALSE)</f>
        <v>Não</v>
      </c>
      <c r="G458" s="8" t="str">
        <f>VLOOKUP(A458,Planilha1!A:Y,22,FALSE)</f>
        <v>Não</v>
      </c>
      <c r="H458" s="8" t="str">
        <f>VLOOKUP(A458,Planilha1!A:Y,23,FALSE)</f>
        <v>Não</v>
      </c>
      <c r="I458" s="8" t="str">
        <f>VLOOKUP(A458,Planilha1!A:Y,24,FALSE)</f>
        <v>Não</v>
      </c>
      <c r="J458" s="8" t="str">
        <f>VLOOKUP(A458,Planilha1!A:Y,25,FALSE)</f>
        <v>Não</v>
      </c>
    </row>
    <row r="459" spans="1:10" x14ac:dyDescent="0.25">
      <c r="A459" s="9">
        <v>292050</v>
      </c>
      <c r="B459" s="13" t="s">
        <v>203</v>
      </c>
      <c r="C459" s="10" t="s">
        <v>18</v>
      </c>
      <c r="D459" s="12" t="s">
        <v>65</v>
      </c>
      <c r="E459" s="8" t="str">
        <f>VLOOKUP(A459,Planilha1!A:Y,20,FALSE)</f>
        <v>Sim</v>
      </c>
      <c r="F459" s="8" t="str">
        <f>VLOOKUP(A459,Planilha1!A:Y,21,FALSE)</f>
        <v>Sim</v>
      </c>
      <c r="G459" s="8" t="str">
        <f>VLOOKUP(A459,Planilha1!A:Y,22,FALSE)</f>
        <v>Sim</v>
      </c>
      <c r="H459" s="8" t="str">
        <f>VLOOKUP(A459,Planilha1!A:Y,23,FALSE)</f>
        <v>Sim</v>
      </c>
      <c r="I459" s="8" t="str">
        <f>VLOOKUP(A459,Planilha1!A:Y,24,FALSE)</f>
        <v>Não</v>
      </c>
      <c r="J459" s="8" t="str">
        <f>VLOOKUP(A459,Planilha1!A:Y,25,FALSE)</f>
        <v>Não</v>
      </c>
    </row>
    <row r="460" spans="1:10" x14ac:dyDescent="0.25">
      <c r="A460" s="9">
        <v>292060</v>
      </c>
      <c r="B460" s="14" t="s">
        <v>345</v>
      </c>
      <c r="C460" s="10" t="s">
        <v>18</v>
      </c>
      <c r="D460" s="12" t="s">
        <v>332</v>
      </c>
      <c r="E460" s="8" t="str">
        <f>VLOOKUP(A460,Planilha1!A:Y,20,FALSE)</f>
        <v>Não</v>
      </c>
      <c r="F460" s="8" t="str">
        <f>VLOOKUP(A460,Planilha1!A:Y,21,FALSE)</f>
        <v>Sim</v>
      </c>
      <c r="G460" s="8" t="str">
        <f>VLOOKUP(A460,Planilha1!A:Y,22,FALSE)</f>
        <v>Não</v>
      </c>
      <c r="H460" s="8" t="str">
        <f>VLOOKUP(A460,Planilha1!A:Y,23,FALSE)</f>
        <v>Sim</v>
      </c>
      <c r="I460" s="8" t="str">
        <f>VLOOKUP(A460,Planilha1!A:Y,24,FALSE)</f>
        <v>Não</v>
      </c>
      <c r="J460" s="8" t="str">
        <f>VLOOKUP(A460,Planilha1!A:Y,25,FALSE)</f>
        <v>Não</v>
      </c>
    </row>
    <row r="461" spans="1:10" x14ac:dyDescent="0.25">
      <c r="A461" s="9">
        <v>292070</v>
      </c>
      <c r="B461" s="14" t="s">
        <v>346</v>
      </c>
      <c r="C461" s="10" t="s">
        <v>18</v>
      </c>
      <c r="D461" s="12" t="s">
        <v>332</v>
      </c>
      <c r="E461" s="8" t="str">
        <f>VLOOKUP(A461,Planilha1!A:Y,20,FALSE)</f>
        <v>Não</v>
      </c>
      <c r="F461" s="8" t="str">
        <f>VLOOKUP(A461,Planilha1!A:Y,21,FALSE)</f>
        <v>Sim</v>
      </c>
      <c r="G461" s="8" t="str">
        <f>VLOOKUP(A461,Planilha1!A:Y,22,FALSE)</f>
        <v>Não</v>
      </c>
      <c r="H461" s="8" t="str">
        <f>VLOOKUP(A461,Planilha1!A:Y,23,FALSE)</f>
        <v>Sim</v>
      </c>
      <c r="I461" s="8" t="str">
        <f>VLOOKUP(A461,Planilha1!A:Y,24,FALSE)</f>
        <v>Não</v>
      </c>
      <c r="J461" s="8" t="str">
        <f>VLOOKUP(A461,Planilha1!A:Y,25,FALSE)</f>
        <v>Não</v>
      </c>
    </row>
    <row r="462" spans="1:10" x14ac:dyDescent="0.25">
      <c r="A462" s="9">
        <v>292080</v>
      </c>
      <c r="B462" s="13" t="s">
        <v>204</v>
      </c>
      <c r="C462" s="10" t="s">
        <v>18</v>
      </c>
      <c r="D462" s="12" t="s">
        <v>40</v>
      </c>
      <c r="E462" s="8" t="str">
        <f>VLOOKUP(A462,Planilha1!A:Y,20,FALSE)</f>
        <v>Sim</v>
      </c>
      <c r="F462" s="8" t="str">
        <f>VLOOKUP(A462,Planilha1!A:Y,21,FALSE)</f>
        <v>Sim</v>
      </c>
      <c r="G462" s="8" t="str">
        <f>VLOOKUP(A462,Planilha1!A:Y,22,FALSE)</f>
        <v>Sim</v>
      </c>
      <c r="H462" s="8" t="str">
        <f>VLOOKUP(A462,Planilha1!A:Y,23,FALSE)</f>
        <v>Sim</v>
      </c>
      <c r="I462" s="8" t="str">
        <f>VLOOKUP(A462,Planilha1!A:Y,24,FALSE)</f>
        <v>Não</v>
      </c>
      <c r="J462" s="8" t="str">
        <f>VLOOKUP(A462,Planilha1!A:Y,25,FALSE)</f>
        <v>Não</v>
      </c>
    </row>
    <row r="463" spans="1:10" x14ac:dyDescent="0.25">
      <c r="A463" s="9">
        <v>292090</v>
      </c>
      <c r="B463" s="13" t="s">
        <v>205</v>
      </c>
      <c r="C463" s="10" t="s">
        <v>18</v>
      </c>
      <c r="D463" s="12" t="s">
        <v>65</v>
      </c>
      <c r="E463" s="8" t="str">
        <f>VLOOKUP(A463,Planilha1!A:Y,20,FALSE)</f>
        <v>Sim</v>
      </c>
      <c r="F463" s="8" t="str">
        <f>VLOOKUP(A463,Planilha1!A:Y,21,FALSE)</f>
        <v>Sim</v>
      </c>
      <c r="G463" s="8" t="str">
        <f>VLOOKUP(A463,Planilha1!A:Y,22,FALSE)</f>
        <v>Sim</v>
      </c>
      <c r="H463" s="8" t="str">
        <f>VLOOKUP(A463,Planilha1!A:Y,23,FALSE)</f>
        <v>Sim</v>
      </c>
      <c r="I463" s="8" t="str">
        <f>VLOOKUP(A463,Planilha1!A:Y,24,FALSE)</f>
        <v>Não</v>
      </c>
      <c r="J463" s="8" t="str">
        <f>VLOOKUP(A463,Planilha1!A:Y,25,FALSE)</f>
        <v>Não</v>
      </c>
    </row>
    <row r="464" spans="1:10" x14ac:dyDescent="0.25">
      <c r="A464" s="9">
        <v>292100</v>
      </c>
      <c r="B464" s="14" t="s">
        <v>3800</v>
      </c>
      <c r="C464" s="10" t="s">
        <v>18</v>
      </c>
      <c r="D464" s="12" t="s">
        <v>4160</v>
      </c>
      <c r="E464" s="8" t="str">
        <f>VLOOKUP(A464,Planilha1!A:Y,20,FALSE)</f>
        <v>Não</v>
      </c>
      <c r="F464" s="8" t="str">
        <f>VLOOKUP(A464,Planilha1!A:Y,21,FALSE)</f>
        <v>Não</v>
      </c>
      <c r="G464" s="8" t="str">
        <f>VLOOKUP(A464,Planilha1!A:Y,22,FALSE)</f>
        <v>Sim</v>
      </c>
      <c r="H464" s="8" t="str">
        <f>VLOOKUP(A464,Planilha1!A:Y,23,FALSE)</f>
        <v>Não</v>
      </c>
      <c r="I464" s="8" t="str">
        <f>VLOOKUP(A464,Planilha1!A:Y,24,FALSE)</f>
        <v>Não</v>
      </c>
      <c r="J464" s="8" t="str">
        <f>VLOOKUP(A464,Planilha1!A:Y,25,FALSE)</f>
        <v>Não</v>
      </c>
    </row>
    <row r="465" spans="1:10" x14ac:dyDescent="0.25">
      <c r="A465" s="9">
        <v>292105</v>
      </c>
      <c r="B465" s="13" t="s">
        <v>206</v>
      </c>
      <c r="C465" s="10" t="s">
        <v>18</v>
      </c>
      <c r="D465" s="12" t="s">
        <v>40</v>
      </c>
      <c r="E465" s="8" t="str">
        <f>VLOOKUP(A465,Planilha1!A:Y,20,FALSE)</f>
        <v>Sim</v>
      </c>
      <c r="F465" s="8" t="str">
        <f>VLOOKUP(A465,Planilha1!A:Y,21,FALSE)</f>
        <v>Sim</v>
      </c>
      <c r="G465" s="8" t="str">
        <f>VLOOKUP(A465,Planilha1!A:Y,22,FALSE)</f>
        <v>Sim</v>
      </c>
      <c r="H465" s="8" t="str">
        <f>VLOOKUP(A465,Planilha1!A:Y,23,FALSE)</f>
        <v>Sim</v>
      </c>
      <c r="I465" s="8" t="str">
        <f>VLOOKUP(A465,Planilha1!A:Y,24,FALSE)</f>
        <v>Não</v>
      </c>
      <c r="J465" s="8" t="str">
        <f>VLOOKUP(A465,Planilha1!A:Y,25,FALSE)</f>
        <v>Não</v>
      </c>
    </row>
    <row r="466" spans="1:10" x14ac:dyDescent="0.25">
      <c r="A466" s="9">
        <v>292110</v>
      </c>
      <c r="B466" s="14" t="s">
        <v>3801</v>
      </c>
      <c r="C466" s="10" t="s">
        <v>18</v>
      </c>
      <c r="D466" s="12" t="s">
        <v>4160</v>
      </c>
      <c r="E466" s="8" t="str">
        <f>VLOOKUP(A466,Planilha1!A:Y,20,FALSE)</f>
        <v>Sim</v>
      </c>
      <c r="F466" s="8" t="str">
        <f>VLOOKUP(A466,Planilha1!A:Y,21,FALSE)</f>
        <v>Sim</v>
      </c>
      <c r="G466" s="8" t="str">
        <f>VLOOKUP(A466,Planilha1!A:Y,22,FALSE)</f>
        <v>Sim</v>
      </c>
      <c r="H466" s="8" t="str">
        <f>VLOOKUP(A466,Planilha1!A:Y,23,FALSE)</f>
        <v>Sim</v>
      </c>
      <c r="I466" s="8" t="str">
        <f>VLOOKUP(A466,Planilha1!A:Y,24,FALSE)</f>
        <v>Não</v>
      </c>
      <c r="J466" s="8" t="str">
        <f>VLOOKUP(A466,Planilha1!A:Y,25,FALSE)</f>
        <v>Não</v>
      </c>
    </row>
    <row r="467" spans="1:10" x14ac:dyDescent="0.25">
      <c r="A467" s="9">
        <v>292120</v>
      </c>
      <c r="B467" s="13" t="s">
        <v>207</v>
      </c>
      <c r="C467" s="10" t="s">
        <v>18</v>
      </c>
      <c r="D467" s="12" t="s">
        <v>40</v>
      </c>
      <c r="E467" s="8" t="str">
        <f>VLOOKUP(A467,Planilha1!A:Y,20,FALSE)</f>
        <v>Sim</v>
      </c>
      <c r="F467" s="8" t="str">
        <f>VLOOKUP(A467,Planilha1!A:Y,21,FALSE)</f>
        <v>Sim</v>
      </c>
      <c r="G467" s="8" t="str">
        <f>VLOOKUP(A467,Planilha1!A:Y,22,FALSE)</f>
        <v>Sim</v>
      </c>
      <c r="H467" s="8" t="str">
        <f>VLOOKUP(A467,Planilha1!A:Y,23,FALSE)</f>
        <v>Sim</v>
      </c>
      <c r="I467" s="8" t="str">
        <f>VLOOKUP(A467,Planilha1!A:Y,24,FALSE)</f>
        <v>Não</v>
      </c>
      <c r="J467" s="8" t="str">
        <f>VLOOKUP(A467,Planilha1!A:Y,25,FALSE)</f>
        <v>Não</v>
      </c>
    </row>
    <row r="468" spans="1:10" x14ac:dyDescent="0.25">
      <c r="A468" s="9">
        <v>292130</v>
      </c>
      <c r="B468" s="14" t="s">
        <v>3802</v>
      </c>
      <c r="C468" s="10" t="s">
        <v>18</v>
      </c>
      <c r="D468" s="12" t="s">
        <v>4160</v>
      </c>
      <c r="E468" s="8" t="str">
        <f>VLOOKUP(A468,Planilha1!A:Y,20,FALSE)</f>
        <v>Sim</v>
      </c>
      <c r="F468" s="8" t="str">
        <f>VLOOKUP(A468,Planilha1!A:Y,21,FALSE)</f>
        <v>Sim</v>
      </c>
      <c r="G468" s="8" t="str">
        <f>VLOOKUP(A468,Planilha1!A:Y,22,FALSE)</f>
        <v>Sim</v>
      </c>
      <c r="H468" s="8" t="str">
        <f>VLOOKUP(A468,Planilha1!A:Y,23,FALSE)</f>
        <v>Sim</v>
      </c>
      <c r="I468" s="8" t="str">
        <f>VLOOKUP(A468,Planilha1!A:Y,24,FALSE)</f>
        <v>Não</v>
      </c>
      <c r="J468" s="8" t="str">
        <f>VLOOKUP(A468,Planilha1!A:Y,25,FALSE)</f>
        <v>Não</v>
      </c>
    </row>
    <row r="469" spans="1:10" x14ac:dyDescent="0.25">
      <c r="A469" s="9">
        <v>292140</v>
      </c>
      <c r="B469" s="13" t="s">
        <v>208</v>
      </c>
      <c r="C469" s="10" t="s">
        <v>18</v>
      </c>
      <c r="D469" s="12" t="s">
        <v>40</v>
      </c>
      <c r="E469" s="8" t="str">
        <f>VLOOKUP(A469,Planilha1!A:Y,20,FALSE)</f>
        <v>Sim</v>
      </c>
      <c r="F469" s="8" t="str">
        <f>VLOOKUP(A469,Planilha1!A:Y,21,FALSE)</f>
        <v>Sim</v>
      </c>
      <c r="G469" s="8" t="str">
        <f>VLOOKUP(A469,Planilha1!A:Y,22,FALSE)</f>
        <v>Sim</v>
      </c>
      <c r="H469" s="8" t="str">
        <f>VLOOKUP(A469,Planilha1!A:Y,23,FALSE)</f>
        <v>Sim</v>
      </c>
      <c r="I469" s="8" t="str">
        <f>VLOOKUP(A469,Planilha1!A:Y,24,FALSE)</f>
        <v>Não</v>
      </c>
      <c r="J469" s="8" t="str">
        <f>VLOOKUP(A469,Planilha1!A:Y,25,FALSE)</f>
        <v>Não</v>
      </c>
    </row>
    <row r="470" spans="1:10" x14ac:dyDescent="0.25">
      <c r="A470" s="9">
        <v>292145</v>
      </c>
      <c r="B470" s="13" t="s">
        <v>209</v>
      </c>
      <c r="C470" s="10" t="s">
        <v>18</v>
      </c>
      <c r="D470" s="12" t="s">
        <v>42</v>
      </c>
      <c r="E470" s="8" t="str">
        <f>VLOOKUP(A470,Planilha1!A:Y,20,FALSE)</f>
        <v>Sim</v>
      </c>
      <c r="F470" s="8" t="str">
        <f>VLOOKUP(A470,Planilha1!A:Y,21,FALSE)</f>
        <v>Sim</v>
      </c>
      <c r="G470" s="8" t="str">
        <f>VLOOKUP(A470,Planilha1!A:Y,22,FALSE)</f>
        <v>Sim</v>
      </c>
      <c r="H470" s="8" t="str">
        <f>VLOOKUP(A470,Planilha1!A:Y,23,FALSE)</f>
        <v>Sim</v>
      </c>
      <c r="I470" s="8" t="str">
        <f>VLOOKUP(A470,Planilha1!A:Y,24,FALSE)</f>
        <v>Não</v>
      </c>
      <c r="J470" s="8" t="str">
        <f>VLOOKUP(A470,Planilha1!A:Y,25,FALSE)</f>
        <v>Não</v>
      </c>
    </row>
    <row r="471" spans="1:10" x14ac:dyDescent="0.25">
      <c r="A471" s="9">
        <v>292150</v>
      </c>
      <c r="B471" s="13" t="s">
        <v>210</v>
      </c>
      <c r="C471" s="10" t="s">
        <v>18</v>
      </c>
      <c r="D471" s="12" t="s">
        <v>58</v>
      </c>
      <c r="E471" s="8" t="str">
        <f>VLOOKUP(A471,Planilha1!A:Y,20,FALSE)</f>
        <v>Sim</v>
      </c>
      <c r="F471" s="8" t="str">
        <f>VLOOKUP(A471,Planilha1!A:Y,21,FALSE)</f>
        <v>Sim</v>
      </c>
      <c r="G471" s="8" t="str">
        <f>VLOOKUP(A471,Planilha1!A:Y,22,FALSE)</f>
        <v>Sim</v>
      </c>
      <c r="H471" s="8" t="str">
        <f>VLOOKUP(A471,Planilha1!A:Y,23,FALSE)</f>
        <v>Sim</v>
      </c>
      <c r="I471" s="8" t="str">
        <f>VLOOKUP(A471,Planilha1!A:Y,24,FALSE)</f>
        <v>Não</v>
      </c>
      <c r="J471" s="8" t="str">
        <f>VLOOKUP(A471,Planilha1!A:Y,25,FALSE)</f>
        <v>Não</v>
      </c>
    </row>
    <row r="472" spans="1:10" x14ac:dyDescent="0.25">
      <c r="A472" s="9">
        <v>292160</v>
      </c>
      <c r="B472" s="13" t="s">
        <v>211</v>
      </c>
      <c r="C472" s="10" t="s">
        <v>18</v>
      </c>
      <c r="D472" s="12" t="s">
        <v>54</v>
      </c>
      <c r="E472" s="8" t="str">
        <f>VLOOKUP(A472,Planilha1!A:Y,20,FALSE)</f>
        <v>Sim</v>
      </c>
      <c r="F472" s="8" t="str">
        <f>VLOOKUP(A472,Planilha1!A:Y,21,FALSE)</f>
        <v>Sim</v>
      </c>
      <c r="G472" s="8" t="str">
        <f>VLOOKUP(A472,Planilha1!A:Y,22,FALSE)</f>
        <v>Sim</v>
      </c>
      <c r="H472" s="8" t="str">
        <f>VLOOKUP(A472,Planilha1!A:Y,23,FALSE)</f>
        <v>Sim</v>
      </c>
      <c r="I472" s="8" t="str">
        <f>VLOOKUP(A472,Planilha1!A:Y,24,FALSE)</f>
        <v>Não</v>
      </c>
      <c r="J472" s="8" t="str">
        <f>VLOOKUP(A472,Planilha1!A:Y,25,FALSE)</f>
        <v>Não</v>
      </c>
    </row>
    <row r="473" spans="1:10" x14ac:dyDescent="0.25">
      <c r="A473" s="9">
        <v>292170</v>
      </c>
      <c r="B473" s="13" t="s">
        <v>212</v>
      </c>
      <c r="C473" s="10" t="s">
        <v>18</v>
      </c>
      <c r="D473" s="12" t="s">
        <v>40</v>
      </c>
      <c r="E473" s="8" t="str">
        <f>VLOOKUP(A473,Planilha1!A:Y,20,FALSE)</f>
        <v>Sim</v>
      </c>
      <c r="F473" s="8" t="str">
        <f>VLOOKUP(A473,Planilha1!A:Y,21,FALSE)</f>
        <v>Sim</v>
      </c>
      <c r="G473" s="8" t="str">
        <f>VLOOKUP(A473,Planilha1!A:Y,22,FALSE)</f>
        <v>Sim</v>
      </c>
      <c r="H473" s="8" t="str">
        <f>VLOOKUP(A473,Planilha1!A:Y,23,FALSE)</f>
        <v>Sim</v>
      </c>
      <c r="I473" s="8" t="str">
        <f>VLOOKUP(A473,Planilha1!A:Y,24,FALSE)</f>
        <v>Não</v>
      </c>
      <c r="J473" s="8" t="str">
        <f>VLOOKUP(A473,Planilha1!A:Y,25,FALSE)</f>
        <v>Não</v>
      </c>
    </row>
    <row r="474" spans="1:10" x14ac:dyDescent="0.25">
      <c r="A474" s="9">
        <v>292180</v>
      </c>
      <c r="B474" s="13" t="s">
        <v>213</v>
      </c>
      <c r="C474" s="10" t="s">
        <v>18</v>
      </c>
      <c r="D474" s="12" t="s">
        <v>40</v>
      </c>
      <c r="E474" s="8" t="str">
        <f>VLOOKUP(A474,Planilha1!A:Y,20,FALSE)</f>
        <v>Sim</v>
      </c>
      <c r="F474" s="8" t="str">
        <f>VLOOKUP(A474,Planilha1!A:Y,21,FALSE)</f>
        <v>Sim</v>
      </c>
      <c r="G474" s="8" t="str">
        <f>VLOOKUP(A474,Planilha1!A:Y,22,FALSE)</f>
        <v>Sim</v>
      </c>
      <c r="H474" s="8" t="str">
        <f>VLOOKUP(A474,Planilha1!A:Y,23,FALSE)</f>
        <v>Sim</v>
      </c>
      <c r="I474" s="8" t="str">
        <f>VLOOKUP(A474,Planilha1!A:Y,24,FALSE)</f>
        <v>Não</v>
      </c>
      <c r="J474" s="8" t="str">
        <f>VLOOKUP(A474,Planilha1!A:Y,25,FALSE)</f>
        <v>Não</v>
      </c>
    </row>
    <row r="475" spans="1:10" x14ac:dyDescent="0.25">
      <c r="A475" s="9">
        <v>292190</v>
      </c>
      <c r="B475" s="13" t="s">
        <v>214</v>
      </c>
      <c r="C475" s="10" t="s">
        <v>18</v>
      </c>
      <c r="D475" s="12" t="s">
        <v>40</v>
      </c>
      <c r="E475" s="8" t="str">
        <f>VLOOKUP(A475,Planilha1!A:Y,20,FALSE)</f>
        <v>Não</v>
      </c>
      <c r="F475" s="8" t="str">
        <f>VLOOKUP(A475,Planilha1!A:Y,21,FALSE)</f>
        <v>Sim</v>
      </c>
      <c r="G475" s="8" t="str">
        <f>VLOOKUP(A475,Planilha1!A:Y,22,FALSE)</f>
        <v>Não</v>
      </c>
      <c r="H475" s="8" t="str">
        <f>VLOOKUP(A475,Planilha1!A:Y,23,FALSE)</f>
        <v>Sim</v>
      </c>
      <c r="I475" s="8" t="str">
        <f>VLOOKUP(A475,Planilha1!A:Y,24,FALSE)</f>
        <v>Não</v>
      </c>
      <c r="J475" s="8" t="str">
        <f>VLOOKUP(A475,Planilha1!A:Y,25,FALSE)</f>
        <v>Não</v>
      </c>
    </row>
    <row r="476" spans="1:10" x14ac:dyDescent="0.25">
      <c r="A476" s="9">
        <v>292200</v>
      </c>
      <c r="B476" s="14" t="s">
        <v>3803</v>
      </c>
      <c r="C476" s="10" t="s">
        <v>18</v>
      </c>
      <c r="D476" s="12" t="s">
        <v>4160</v>
      </c>
      <c r="E476" s="8" t="str">
        <f>VLOOKUP(A476,Planilha1!A:Y,20,FALSE)</f>
        <v>Sim</v>
      </c>
      <c r="F476" s="8" t="str">
        <f>VLOOKUP(A476,Planilha1!A:Y,21,FALSE)</f>
        <v>Sim</v>
      </c>
      <c r="G476" s="8" t="str">
        <f>VLOOKUP(A476,Planilha1!A:Y,22,FALSE)</f>
        <v>Sim</v>
      </c>
      <c r="H476" s="8" t="str">
        <f>VLOOKUP(A476,Planilha1!A:Y,23,FALSE)</f>
        <v>Sim</v>
      </c>
      <c r="I476" s="8" t="str">
        <f>VLOOKUP(A476,Planilha1!A:Y,24,FALSE)</f>
        <v>Não</v>
      </c>
      <c r="J476" s="8" t="str">
        <f>VLOOKUP(A476,Planilha1!A:Y,25,FALSE)</f>
        <v>Não</v>
      </c>
    </row>
    <row r="477" spans="1:10" x14ac:dyDescent="0.25">
      <c r="A477" s="9">
        <v>292205</v>
      </c>
      <c r="B477" s="13" t="s">
        <v>215</v>
      </c>
      <c r="C477" s="10" t="s">
        <v>18</v>
      </c>
      <c r="D477" s="12" t="s">
        <v>40</v>
      </c>
      <c r="E477" s="8" t="str">
        <f>VLOOKUP(A477,Planilha1!A:Y,20,FALSE)</f>
        <v>Sim</v>
      </c>
      <c r="F477" s="8" t="str">
        <f>VLOOKUP(A477,Planilha1!A:Y,21,FALSE)</f>
        <v>Sim</v>
      </c>
      <c r="G477" s="8" t="str">
        <f>VLOOKUP(A477,Planilha1!A:Y,22,FALSE)</f>
        <v>Sim</v>
      </c>
      <c r="H477" s="8" t="str">
        <f>VLOOKUP(A477,Planilha1!A:Y,23,FALSE)</f>
        <v>Sim</v>
      </c>
      <c r="I477" s="8" t="str">
        <f>VLOOKUP(A477,Planilha1!A:Y,24,FALSE)</f>
        <v>Não</v>
      </c>
      <c r="J477" s="8" t="str">
        <f>VLOOKUP(A477,Planilha1!A:Y,25,FALSE)</f>
        <v>Não</v>
      </c>
    </row>
    <row r="478" spans="1:10" x14ac:dyDescent="0.25">
      <c r="A478" s="9">
        <v>292210</v>
      </c>
      <c r="B478" s="13" t="s">
        <v>216</v>
      </c>
      <c r="C478" s="10" t="s">
        <v>18</v>
      </c>
      <c r="D478" s="12" t="s">
        <v>40</v>
      </c>
      <c r="E478" s="8" t="str">
        <f>VLOOKUP(A478,Planilha1!A:Y,20,FALSE)</f>
        <v>Sim</v>
      </c>
      <c r="F478" s="8" t="str">
        <f>VLOOKUP(A478,Planilha1!A:Y,21,FALSE)</f>
        <v>Sim</v>
      </c>
      <c r="G478" s="8" t="str">
        <f>VLOOKUP(A478,Planilha1!A:Y,22,FALSE)</f>
        <v>Sim</v>
      </c>
      <c r="H478" s="8" t="str">
        <f>VLOOKUP(A478,Planilha1!A:Y,23,FALSE)</f>
        <v>Sim</v>
      </c>
      <c r="I478" s="8" t="str">
        <f>VLOOKUP(A478,Planilha1!A:Y,24,FALSE)</f>
        <v>Não</v>
      </c>
      <c r="J478" s="8" t="str">
        <f>VLOOKUP(A478,Planilha1!A:Y,25,FALSE)</f>
        <v>Não</v>
      </c>
    </row>
    <row r="479" spans="1:10" x14ac:dyDescent="0.25">
      <c r="A479" s="9">
        <v>292220</v>
      </c>
      <c r="B479" s="14" t="s">
        <v>3804</v>
      </c>
      <c r="C479" s="10" t="s">
        <v>18</v>
      </c>
      <c r="D479" s="12" t="s">
        <v>4160</v>
      </c>
      <c r="E479" s="8" t="str">
        <f>VLOOKUP(A479,Planilha1!A:Y,20,FALSE)</f>
        <v>Não</v>
      </c>
      <c r="F479" s="8" t="str">
        <f>VLOOKUP(A479,Planilha1!A:Y,21,FALSE)</f>
        <v>Sim</v>
      </c>
      <c r="G479" s="8" t="str">
        <f>VLOOKUP(A479,Planilha1!A:Y,22,FALSE)</f>
        <v>Não</v>
      </c>
      <c r="H479" s="8" t="str">
        <f>VLOOKUP(A479,Planilha1!A:Y,23,FALSE)</f>
        <v>Sim</v>
      </c>
      <c r="I479" s="8" t="str">
        <f>VLOOKUP(A479,Planilha1!A:Y,24,FALSE)</f>
        <v>Não</v>
      </c>
      <c r="J479" s="8" t="str">
        <f>VLOOKUP(A479,Planilha1!A:Y,25,FALSE)</f>
        <v>Não</v>
      </c>
    </row>
    <row r="480" spans="1:10" x14ac:dyDescent="0.25">
      <c r="A480" s="9">
        <v>292225</v>
      </c>
      <c r="B480" s="13" t="s">
        <v>217</v>
      </c>
      <c r="C480" s="10" t="s">
        <v>18</v>
      </c>
      <c r="D480" s="12" t="s">
        <v>42</v>
      </c>
      <c r="E480" s="8" t="str">
        <f>VLOOKUP(A480,Planilha1!A:Y,20,FALSE)</f>
        <v>Sim</v>
      </c>
      <c r="F480" s="8" t="str">
        <f>VLOOKUP(A480,Planilha1!A:Y,21,FALSE)</f>
        <v>Sim</v>
      </c>
      <c r="G480" s="8" t="str">
        <f>VLOOKUP(A480,Planilha1!A:Y,22,FALSE)</f>
        <v>Sim</v>
      </c>
      <c r="H480" s="8" t="str">
        <f>VLOOKUP(A480,Planilha1!A:Y,23,FALSE)</f>
        <v>Sim</v>
      </c>
      <c r="I480" s="8" t="str">
        <f>VLOOKUP(A480,Planilha1!A:Y,24,FALSE)</f>
        <v>Não</v>
      </c>
      <c r="J480" s="8" t="str">
        <f>VLOOKUP(A480,Planilha1!A:Y,25,FALSE)</f>
        <v>Não</v>
      </c>
    </row>
    <row r="481" spans="1:10" x14ac:dyDescent="0.25">
      <c r="A481" s="9">
        <v>292230</v>
      </c>
      <c r="B481" s="14" t="s">
        <v>3805</v>
      </c>
      <c r="C481" s="10" t="s">
        <v>18</v>
      </c>
      <c r="D481" s="12" t="s">
        <v>4160</v>
      </c>
      <c r="E481" s="8" t="str">
        <f>VLOOKUP(A481,Planilha1!A:Y,20,FALSE)</f>
        <v>Sim</v>
      </c>
      <c r="F481" s="8" t="str">
        <f>VLOOKUP(A481,Planilha1!A:Y,21,FALSE)</f>
        <v>Sim</v>
      </c>
      <c r="G481" s="8" t="str">
        <f>VLOOKUP(A481,Planilha1!A:Y,22,FALSE)</f>
        <v>Sim</v>
      </c>
      <c r="H481" s="8" t="str">
        <f>VLOOKUP(A481,Planilha1!A:Y,23,FALSE)</f>
        <v>Sim</v>
      </c>
      <c r="I481" s="8" t="str">
        <f>VLOOKUP(A481,Planilha1!A:Y,24,FALSE)</f>
        <v>Não</v>
      </c>
      <c r="J481" s="8" t="str">
        <f>VLOOKUP(A481,Planilha1!A:Y,25,FALSE)</f>
        <v>Não</v>
      </c>
    </row>
    <row r="482" spans="1:10" x14ac:dyDescent="0.25">
      <c r="A482" s="9">
        <v>292240</v>
      </c>
      <c r="B482" s="13" t="s">
        <v>218</v>
      </c>
      <c r="C482" s="10" t="s">
        <v>18</v>
      </c>
      <c r="D482" s="12" t="s">
        <v>72</v>
      </c>
      <c r="E482" s="8" t="str">
        <f>VLOOKUP(A482,Planilha1!A:Y,20,FALSE)</f>
        <v>Não</v>
      </c>
      <c r="F482" s="8" t="str">
        <f>VLOOKUP(A482,Planilha1!A:Y,21,FALSE)</f>
        <v>Sim</v>
      </c>
      <c r="G482" s="8" t="str">
        <f>VLOOKUP(A482,Planilha1!A:Y,22,FALSE)</f>
        <v>Não</v>
      </c>
      <c r="H482" s="8" t="str">
        <f>VLOOKUP(A482,Planilha1!A:Y,23,FALSE)</f>
        <v>Sim</v>
      </c>
      <c r="I482" s="8" t="str">
        <f>VLOOKUP(A482,Planilha1!A:Y,24,FALSE)</f>
        <v>Não</v>
      </c>
      <c r="J482" s="8" t="str">
        <f>VLOOKUP(A482,Planilha1!A:Y,25,FALSE)</f>
        <v>Não</v>
      </c>
    </row>
    <row r="483" spans="1:10" x14ac:dyDescent="0.25">
      <c r="A483" s="9">
        <v>292250</v>
      </c>
      <c r="B483" s="14" t="s">
        <v>347</v>
      </c>
      <c r="C483" s="10" t="s">
        <v>18</v>
      </c>
      <c r="D483" s="12" t="s">
        <v>332</v>
      </c>
      <c r="E483" s="8" t="str">
        <f>VLOOKUP(A483,Planilha1!A:Y,20,FALSE)</f>
        <v>Sim</v>
      </c>
      <c r="F483" s="8" t="str">
        <f>VLOOKUP(A483,Planilha1!A:Y,21,FALSE)</f>
        <v>Sim</v>
      </c>
      <c r="G483" s="8" t="str">
        <f>VLOOKUP(A483,Planilha1!A:Y,22,FALSE)</f>
        <v>Sim</v>
      </c>
      <c r="H483" s="8" t="str">
        <f>VLOOKUP(A483,Planilha1!A:Y,23,FALSE)</f>
        <v>Sim</v>
      </c>
      <c r="I483" s="8" t="str">
        <f>VLOOKUP(A483,Planilha1!A:Y,24,FALSE)</f>
        <v>Não</v>
      </c>
      <c r="J483" s="8" t="str">
        <f>VLOOKUP(A483,Planilha1!A:Y,25,FALSE)</f>
        <v>Não</v>
      </c>
    </row>
    <row r="484" spans="1:10" x14ac:dyDescent="0.25">
      <c r="A484" s="9">
        <v>292260</v>
      </c>
      <c r="B484" s="13" t="s">
        <v>219</v>
      </c>
      <c r="C484" s="10" t="s">
        <v>18</v>
      </c>
      <c r="D484" s="12" t="s">
        <v>40</v>
      </c>
      <c r="E484" s="8" t="str">
        <f>VLOOKUP(A484,Planilha1!A:Y,20,FALSE)</f>
        <v>Não</v>
      </c>
      <c r="F484" s="8" t="str">
        <f>VLOOKUP(A484,Planilha1!A:Y,21,FALSE)</f>
        <v>Sim</v>
      </c>
      <c r="G484" s="8" t="str">
        <f>VLOOKUP(A484,Planilha1!A:Y,22,FALSE)</f>
        <v>Não</v>
      </c>
      <c r="H484" s="8" t="str">
        <f>VLOOKUP(A484,Planilha1!A:Y,23,FALSE)</f>
        <v>Sim</v>
      </c>
      <c r="I484" s="8" t="str">
        <f>VLOOKUP(A484,Planilha1!A:Y,24,FALSE)</f>
        <v>Não</v>
      </c>
      <c r="J484" s="8" t="str">
        <f>VLOOKUP(A484,Planilha1!A:Y,25,FALSE)</f>
        <v>Não</v>
      </c>
    </row>
    <row r="485" spans="1:10" x14ac:dyDescent="0.25">
      <c r="A485" s="9">
        <v>292265</v>
      </c>
      <c r="B485" s="13" t="s">
        <v>220</v>
      </c>
      <c r="C485" s="10" t="s">
        <v>18</v>
      </c>
      <c r="D485" s="12" t="s">
        <v>40</v>
      </c>
      <c r="E485" s="8" t="str">
        <f>VLOOKUP(A485,Planilha1!A:Y,20,FALSE)</f>
        <v>Sim</v>
      </c>
      <c r="F485" s="8" t="str">
        <f>VLOOKUP(A485,Planilha1!A:Y,21,FALSE)</f>
        <v>Sim</v>
      </c>
      <c r="G485" s="8" t="str">
        <f>VLOOKUP(A485,Planilha1!A:Y,22,FALSE)</f>
        <v>Sim</v>
      </c>
      <c r="H485" s="8" t="str">
        <f>VLOOKUP(A485,Planilha1!A:Y,23,FALSE)</f>
        <v>Sim</v>
      </c>
      <c r="I485" s="8" t="str">
        <f>VLOOKUP(A485,Planilha1!A:Y,24,FALSE)</f>
        <v>Não</v>
      </c>
      <c r="J485" s="8" t="str">
        <f>VLOOKUP(A485,Planilha1!A:Y,25,FALSE)</f>
        <v>Não</v>
      </c>
    </row>
    <row r="486" spans="1:10" x14ac:dyDescent="0.25">
      <c r="A486" s="9">
        <v>292270</v>
      </c>
      <c r="B486" s="13" t="s">
        <v>221</v>
      </c>
      <c r="C486" s="10" t="s">
        <v>18</v>
      </c>
      <c r="D486" s="12" t="s">
        <v>58</v>
      </c>
      <c r="E486" s="8" t="str">
        <f>VLOOKUP(A486,Planilha1!A:Y,20,FALSE)</f>
        <v>Sim</v>
      </c>
      <c r="F486" s="8" t="str">
        <f>VLOOKUP(A486,Planilha1!A:Y,21,FALSE)</f>
        <v>Sim</v>
      </c>
      <c r="G486" s="8" t="str">
        <f>VLOOKUP(A486,Planilha1!A:Y,22,FALSE)</f>
        <v>Sim</v>
      </c>
      <c r="H486" s="8" t="str">
        <f>VLOOKUP(A486,Planilha1!A:Y,23,FALSE)</f>
        <v>Sim</v>
      </c>
      <c r="I486" s="8" t="str">
        <f>VLOOKUP(A486,Planilha1!A:Y,24,FALSE)</f>
        <v>Não</v>
      </c>
      <c r="J486" s="8" t="str">
        <f>VLOOKUP(A486,Planilha1!A:Y,25,FALSE)</f>
        <v>Não</v>
      </c>
    </row>
    <row r="487" spans="1:10" x14ac:dyDescent="0.25">
      <c r="A487" s="9">
        <v>292273</v>
      </c>
      <c r="B487" s="13" t="s">
        <v>222</v>
      </c>
      <c r="C487" s="10" t="s">
        <v>18</v>
      </c>
      <c r="D487" s="12" t="s">
        <v>42</v>
      </c>
      <c r="E487" s="8" t="str">
        <f>VLOOKUP(A487,Planilha1!A:Y,20,FALSE)</f>
        <v>Não</v>
      </c>
      <c r="F487" s="8" t="str">
        <f>VLOOKUP(A487,Planilha1!A:Y,21,FALSE)</f>
        <v>Sim</v>
      </c>
      <c r="G487" s="8" t="str">
        <f>VLOOKUP(A487,Planilha1!A:Y,22,FALSE)</f>
        <v>Não</v>
      </c>
      <c r="H487" s="8" t="str">
        <f>VLOOKUP(A487,Planilha1!A:Y,23,FALSE)</f>
        <v>Sim</v>
      </c>
      <c r="I487" s="8" t="str">
        <f>VLOOKUP(A487,Planilha1!A:Y,24,FALSE)</f>
        <v>Não</v>
      </c>
      <c r="J487" s="8" t="str">
        <f>VLOOKUP(A487,Planilha1!A:Y,25,FALSE)</f>
        <v>Não</v>
      </c>
    </row>
    <row r="488" spans="1:10" x14ac:dyDescent="0.25">
      <c r="A488" s="9">
        <v>292275</v>
      </c>
      <c r="B488" s="13" t="s">
        <v>223</v>
      </c>
      <c r="C488" s="10" t="s">
        <v>18</v>
      </c>
      <c r="D488" s="12" t="s">
        <v>54</v>
      </c>
      <c r="E488" s="8" t="str">
        <f>VLOOKUP(A488,Planilha1!A:Y,20,FALSE)</f>
        <v>Sim</v>
      </c>
      <c r="F488" s="8" t="str">
        <f>VLOOKUP(A488,Planilha1!A:Y,21,FALSE)</f>
        <v>Sim</v>
      </c>
      <c r="G488" s="8" t="str">
        <f>VLOOKUP(A488,Planilha1!A:Y,22,FALSE)</f>
        <v>Sim</v>
      </c>
      <c r="H488" s="8" t="str">
        <f>VLOOKUP(A488,Planilha1!A:Y,23,FALSE)</f>
        <v>Sim</v>
      </c>
      <c r="I488" s="8" t="str">
        <f>VLOOKUP(A488,Planilha1!A:Y,24,FALSE)</f>
        <v>Não</v>
      </c>
      <c r="J488" s="8" t="str">
        <f>VLOOKUP(A488,Planilha1!A:Y,25,FALSE)</f>
        <v>Não</v>
      </c>
    </row>
    <row r="489" spans="1:10" x14ac:dyDescent="0.25">
      <c r="A489" s="9">
        <v>292280</v>
      </c>
      <c r="B489" s="13" t="s">
        <v>224</v>
      </c>
      <c r="C489" s="10" t="s">
        <v>18</v>
      </c>
      <c r="D489" s="12" t="s">
        <v>65</v>
      </c>
      <c r="E489" s="8" t="str">
        <f>VLOOKUP(A489,Planilha1!A:Y,20,FALSE)</f>
        <v>Sim</v>
      </c>
      <c r="F489" s="8" t="str">
        <f>VLOOKUP(A489,Planilha1!A:Y,21,FALSE)</f>
        <v>Sim</v>
      </c>
      <c r="G489" s="8" t="str">
        <f>VLOOKUP(A489,Planilha1!A:Y,22,FALSE)</f>
        <v>Sim</v>
      </c>
      <c r="H489" s="8" t="str">
        <f>VLOOKUP(A489,Planilha1!A:Y,23,FALSE)</f>
        <v>Sim</v>
      </c>
      <c r="I489" s="8" t="str">
        <f>VLOOKUP(A489,Planilha1!A:Y,24,FALSE)</f>
        <v>Não</v>
      </c>
      <c r="J489" s="8" t="str">
        <f>VLOOKUP(A489,Planilha1!A:Y,25,FALSE)</f>
        <v>Não</v>
      </c>
    </row>
    <row r="490" spans="1:10" x14ac:dyDescent="0.25">
      <c r="A490" s="9">
        <v>292285</v>
      </c>
      <c r="B490" s="13" t="s">
        <v>225</v>
      </c>
      <c r="C490" s="10" t="s">
        <v>18</v>
      </c>
      <c r="D490" s="12" t="s">
        <v>58</v>
      </c>
      <c r="E490" s="8" t="str">
        <f>VLOOKUP(A490,Planilha1!A:Y,20,FALSE)</f>
        <v>Não</v>
      </c>
      <c r="F490" s="8" t="str">
        <f>VLOOKUP(A490,Planilha1!A:Y,21,FALSE)</f>
        <v>Não</v>
      </c>
      <c r="G490" s="8" t="str">
        <f>VLOOKUP(A490,Planilha1!A:Y,22,FALSE)</f>
        <v>Não</v>
      </c>
      <c r="H490" s="8" t="str">
        <f>VLOOKUP(A490,Planilha1!A:Y,23,FALSE)</f>
        <v>Não</v>
      </c>
      <c r="I490" s="8" t="str">
        <f>VLOOKUP(A490,Planilha1!A:Y,24,FALSE)</f>
        <v>Não</v>
      </c>
      <c r="J490" s="8" t="str">
        <f>VLOOKUP(A490,Planilha1!A:Y,25,FALSE)</f>
        <v>Não</v>
      </c>
    </row>
    <row r="491" spans="1:10" x14ac:dyDescent="0.25">
      <c r="A491" s="9">
        <v>292290</v>
      </c>
      <c r="B491" s="13" t="s">
        <v>226</v>
      </c>
      <c r="C491" s="10" t="s">
        <v>18</v>
      </c>
      <c r="D491" s="12" t="s">
        <v>40</v>
      </c>
      <c r="E491" s="8" t="str">
        <f>VLOOKUP(A491,Planilha1!A:Y,20,FALSE)</f>
        <v>Não</v>
      </c>
      <c r="F491" s="8" t="str">
        <f>VLOOKUP(A491,Planilha1!A:Y,21,FALSE)</f>
        <v>Sim</v>
      </c>
      <c r="G491" s="8" t="str">
        <f>VLOOKUP(A491,Planilha1!A:Y,22,FALSE)</f>
        <v>Não</v>
      </c>
      <c r="H491" s="8" t="str">
        <f>VLOOKUP(A491,Planilha1!A:Y,23,FALSE)</f>
        <v>Sim</v>
      </c>
      <c r="I491" s="8" t="str">
        <f>VLOOKUP(A491,Planilha1!A:Y,24,FALSE)</f>
        <v>Não</v>
      </c>
      <c r="J491" s="8" t="str">
        <f>VLOOKUP(A491,Planilha1!A:Y,25,FALSE)</f>
        <v>Não</v>
      </c>
    </row>
    <row r="492" spans="1:10" x14ac:dyDescent="0.25">
      <c r="A492" s="9">
        <v>292300</v>
      </c>
      <c r="B492" s="14" t="s">
        <v>3806</v>
      </c>
      <c r="C492" s="10" t="s">
        <v>18</v>
      </c>
      <c r="D492" s="12" t="s">
        <v>4160</v>
      </c>
      <c r="E492" s="8" t="str">
        <f>VLOOKUP(A492,Planilha1!A:Y,20,FALSE)</f>
        <v>Sim</v>
      </c>
      <c r="F492" s="8" t="str">
        <f>VLOOKUP(A492,Planilha1!A:Y,21,FALSE)</f>
        <v>Sim</v>
      </c>
      <c r="G492" s="8" t="str">
        <f>VLOOKUP(A492,Planilha1!A:Y,22,FALSE)</f>
        <v>Sim</v>
      </c>
      <c r="H492" s="8" t="str">
        <f>VLOOKUP(A492,Planilha1!A:Y,23,FALSE)</f>
        <v>Sim</v>
      </c>
      <c r="I492" s="8" t="str">
        <f>VLOOKUP(A492,Planilha1!A:Y,24,FALSE)</f>
        <v>Não</v>
      </c>
      <c r="J492" s="8" t="str">
        <f>VLOOKUP(A492,Planilha1!A:Y,25,FALSE)</f>
        <v>Não</v>
      </c>
    </row>
    <row r="493" spans="1:10" x14ac:dyDescent="0.25">
      <c r="A493" s="9">
        <v>292303</v>
      </c>
      <c r="B493" s="14" t="s">
        <v>348</v>
      </c>
      <c r="C493" s="10" t="s">
        <v>18</v>
      </c>
      <c r="D493" s="12" t="s">
        <v>332</v>
      </c>
      <c r="E493" s="8" t="str">
        <f>VLOOKUP(A493,Planilha1!A:Y,20,FALSE)</f>
        <v>Sim</v>
      </c>
      <c r="F493" s="8" t="str">
        <f>VLOOKUP(A493,Planilha1!A:Y,21,FALSE)</f>
        <v>Sim</v>
      </c>
      <c r="G493" s="8" t="str">
        <f>VLOOKUP(A493,Planilha1!A:Y,22,FALSE)</f>
        <v>Sim</v>
      </c>
      <c r="H493" s="8" t="str">
        <f>VLOOKUP(A493,Planilha1!A:Y,23,FALSE)</f>
        <v>Sim</v>
      </c>
      <c r="I493" s="8" t="str">
        <f>VLOOKUP(A493,Planilha1!A:Y,24,FALSE)</f>
        <v>Não</v>
      </c>
      <c r="J493" s="8" t="str">
        <f>VLOOKUP(A493,Planilha1!A:Y,25,FALSE)</f>
        <v>Não</v>
      </c>
    </row>
    <row r="494" spans="1:10" x14ac:dyDescent="0.25">
      <c r="A494" s="9">
        <v>292305</v>
      </c>
      <c r="B494" s="13" t="s">
        <v>227</v>
      </c>
      <c r="C494" s="10" t="s">
        <v>18</v>
      </c>
      <c r="D494" s="12" t="s">
        <v>58</v>
      </c>
      <c r="E494" s="8" t="str">
        <f>VLOOKUP(A494,Planilha1!A:Y,20,FALSE)</f>
        <v>Não</v>
      </c>
      <c r="F494" s="8" t="str">
        <f>VLOOKUP(A494,Planilha1!A:Y,21,FALSE)</f>
        <v>Não</v>
      </c>
      <c r="G494" s="8" t="str">
        <f>VLOOKUP(A494,Planilha1!A:Y,22,FALSE)</f>
        <v>Não</v>
      </c>
      <c r="H494" s="8" t="str">
        <f>VLOOKUP(A494,Planilha1!A:Y,23,FALSE)</f>
        <v>Não</v>
      </c>
      <c r="I494" s="8" t="str">
        <f>VLOOKUP(A494,Planilha1!A:Y,24,FALSE)</f>
        <v>Não</v>
      </c>
      <c r="J494" s="8" t="str">
        <f>VLOOKUP(A494,Planilha1!A:Y,25,FALSE)</f>
        <v>Não</v>
      </c>
    </row>
    <row r="495" spans="1:10" x14ac:dyDescent="0.25">
      <c r="A495" s="9">
        <v>292310</v>
      </c>
      <c r="B495" s="13" t="s">
        <v>228</v>
      </c>
      <c r="C495" s="10" t="s">
        <v>18</v>
      </c>
      <c r="D495" s="12" t="s">
        <v>40</v>
      </c>
      <c r="E495" s="8" t="str">
        <f>VLOOKUP(A495,Planilha1!A:Y,20,FALSE)</f>
        <v>Não</v>
      </c>
      <c r="F495" s="8" t="str">
        <f>VLOOKUP(A495,Planilha1!A:Y,21,FALSE)</f>
        <v>Sim</v>
      </c>
      <c r="G495" s="8" t="str">
        <f>VLOOKUP(A495,Planilha1!A:Y,22,FALSE)</f>
        <v>Não</v>
      </c>
      <c r="H495" s="8" t="str">
        <f>VLOOKUP(A495,Planilha1!A:Y,23,FALSE)</f>
        <v>Sim</v>
      </c>
      <c r="I495" s="8" t="str">
        <f>VLOOKUP(A495,Planilha1!A:Y,24,FALSE)</f>
        <v>Não</v>
      </c>
      <c r="J495" s="8" t="str">
        <f>VLOOKUP(A495,Planilha1!A:Y,25,FALSE)</f>
        <v>Não</v>
      </c>
    </row>
    <row r="496" spans="1:10" x14ac:dyDescent="0.25">
      <c r="A496" s="9">
        <v>292320</v>
      </c>
      <c r="B496" s="13" t="s">
        <v>229</v>
      </c>
      <c r="C496" s="10" t="s">
        <v>18</v>
      </c>
      <c r="D496" s="12" t="s">
        <v>54</v>
      </c>
      <c r="E496" s="8" t="str">
        <f>VLOOKUP(A496,Planilha1!A:Y,20,FALSE)</f>
        <v>Não</v>
      </c>
      <c r="F496" s="8" t="str">
        <f>VLOOKUP(A496,Planilha1!A:Y,21,FALSE)</f>
        <v>Não</v>
      </c>
      <c r="G496" s="8" t="str">
        <f>VLOOKUP(A496,Planilha1!A:Y,22,FALSE)</f>
        <v>Não</v>
      </c>
      <c r="H496" s="8" t="str">
        <f>VLOOKUP(A496,Planilha1!A:Y,23,FALSE)</f>
        <v>Não</v>
      </c>
      <c r="I496" s="8" t="str">
        <f>VLOOKUP(A496,Planilha1!A:Y,24,FALSE)</f>
        <v>Não</v>
      </c>
      <c r="J496" s="8" t="str">
        <f>VLOOKUP(A496,Planilha1!A:Y,25,FALSE)</f>
        <v>Não</v>
      </c>
    </row>
    <row r="497" spans="1:10" x14ac:dyDescent="0.25">
      <c r="A497" s="9">
        <v>292330</v>
      </c>
      <c r="B497" s="14" t="s">
        <v>3807</v>
      </c>
      <c r="C497" s="10" t="s">
        <v>18</v>
      </c>
      <c r="D497" s="12" t="s">
        <v>4160</v>
      </c>
      <c r="E497" s="8" t="str">
        <f>VLOOKUP(A497,Planilha1!A:Y,20,FALSE)</f>
        <v>Sim</v>
      </c>
      <c r="F497" s="8" t="str">
        <f>VLOOKUP(A497,Planilha1!A:Y,21,FALSE)</f>
        <v>Sim</v>
      </c>
      <c r="G497" s="8" t="str">
        <f>VLOOKUP(A497,Planilha1!A:Y,22,FALSE)</f>
        <v>Não</v>
      </c>
      <c r="H497" s="8" t="str">
        <f>VLOOKUP(A497,Planilha1!A:Y,23,FALSE)</f>
        <v>Sim</v>
      </c>
      <c r="I497" s="8" t="str">
        <f>VLOOKUP(A497,Planilha1!A:Y,24,FALSE)</f>
        <v>Não</v>
      </c>
      <c r="J497" s="8" t="str">
        <f>VLOOKUP(A497,Planilha1!A:Y,25,FALSE)</f>
        <v>Não</v>
      </c>
    </row>
    <row r="498" spans="1:10" x14ac:dyDescent="0.25">
      <c r="A498" s="9">
        <v>292335</v>
      </c>
      <c r="B498" s="13" t="s">
        <v>230</v>
      </c>
      <c r="C498" s="10" t="s">
        <v>18</v>
      </c>
      <c r="D498" s="12" t="s">
        <v>58</v>
      </c>
      <c r="E498" s="8" t="str">
        <f>VLOOKUP(A498,Planilha1!A:Y,20,FALSE)</f>
        <v>Não</v>
      </c>
      <c r="F498" s="8" t="str">
        <f>VLOOKUP(A498,Planilha1!A:Y,21,FALSE)</f>
        <v>Sim</v>
      </c>
      <c r="G498" s="8" t="str">
        <f>VLOOKUP(A498,Planilha1!A:Y,22,FALSE)</f>
        <v>Não</v>
      </c>
      <c r="H498" s="8" t="str">
        <f>VLOOKUP(A498,Planilha1!A:Y,23,FALSE)</f>
        <v>Sim</v>
      </c>
      <c r="I498" s="8" t="str">
        <f>VLOOKUP(A498,Planilha1!A:Y,24,FALSE)</f>
        <v>Não</v>
      </c>
      <c r="J498" s="8" t="str">
        <f>VLOOKUP(A498,Planilha1!A:Y,25,FALSE)</f>
        <v>Não</v>
      </c>
    </row>
    <row r="499" spans="1:10" x14ac:dyDescent="0.25">
      <c r="A499" s="9">
        <v>292340</v>
      </c>
      <c r="B499" s="13" t="s">
        <v>231</v>
      </c>
      <c r="C499" s="10" t="s">
        <v>18</v>
      </c>
      <c r="D499" s="12" t="s">
        <v>42</v>
      </c>
      <c r="E499" s="8" t="str">
        <f>VLOOKUP(A499,Planilha1!A:Y,20,FALSE)</f>
        <v>Não</v>
      </c>
      <c r="F499" s="8" t="str">
        <f>VLOOKUP(A499,Planilha1!A:Y,21,FALSE)</f>
        <v>Sim</v>
      </c>
      <c r="G499" s="8" t="str">
        <f>VLOOKUP(A499,Planilha1!A:Y,22,FALSE)</f>
        <v>Não</v>
      </c>
      <c r="H499" s="8" t="str">
        <f>VLOOKUP(A499,Planilha1!A:Y,23,FALSE)</f>
        <v>Sim</v>
      </c>
      <c r="I499" s="8" t="str">
        <f>VLOOKUP(A499,Planilha1!A:Y,24,FALSE)</f>
        <v>Não</v>
      </c>
      <c r="J499" s="8" t="str">
        <f>VLOOKUP(A499,Planilha1!A:Y,25,FALSE)</f>
        <v>Não</v>
      </c>
    </row>
    <row r="500" spans="1:10" x14ac:dyDescent="0.25">
      <c r="A500" s="9">
        <v>292350</v>
      </c>
      <c r="B500" s="13" t="s">
        <v>232</v>
      </c>
      <c r="C500" s="10" t="s">
        <v>18</v>
      </c>
      <c r="D500" s="12" t="s">
        <v>40</v>
      </c>
      <c r="E500" s="8" t="str">
        <f>VLOOKUP(A500,Planilha1!A:Y,20,FALSE)</f>
        <v>Não</v>
      </c>
      <c r="F500" s="8" t="str">
        <f>VLOOKUP(A500,Planilha1!A:Y,21,FALSE)</f>
        <v>Sim</v>
      </c>
      <c r="G500" s="8" t="str">
        <f>VLOOKUP(A500,Planilha1!A:Y,22,FALSE)</f>
        <v>Não</v>
      </c>
      <c r="H500" s="8" t="str">
        <f>VLOOKUP(A500,Planilha1!A:Y,23,FALSE)</f>
        <v>Sim</v>
      </c>
      <c r="I500" s="8" t="str">
        <f>VLOOKUP(A500,Planilha1!A:Y,24,FALSE)</f>
        <v>Não</v>
      </c>
      <c r="J500" s="8" t="str">
        <f>VLOOKUP(A500,Planilha1!A:Y,25,FALSE)</f>
        <v>Não</v>
      </c>
    </row>
    <row r="501" spans="1:10" x14ac:dyDescent="0.25">
      <c r="A501" s="9">
        <v>292360</v>
      </c>
      <c r="B501" s="13" t="s">
        <v>233</v>
      </c>
      <c r="C501" s="10" t="s">
        <v>18</v>
      </c>
      <c r="D501" s="12" t="s">
        <v>40</v>
      </c>
      <c r="E501" s="8" t="str">
        <f>VLOOKUP(A501,Planilha1!A:Y,20,FALSE)</f>
        <v>Sim</v>
      </c>
      <c r="F501" s="8" t="str">
        <f>VLOOKUP(A501,Planilha1!A:Y,21,FALSE)</f>
        <v>Sim</v>
      </c>
      <c r="G501" s="8" t="str">
        <f>VLOOKUP(A501,Planilha1!A:Y,22,FALSE)</f>
        <v>Sim</v>
      </c>
      <c r="H501" s="8" t="str">
        <f>VLOOKUP(A501,Planilha1!A:Y,23,FALSE)</f>
        <v>Sim</v>
      </c>
      <c r="I501" s="8" t="str">
        <f>VLOOKUP(A501,Planilha1!A:Y,24,FALSE)</f>
        <v>Não</v>
      </c>
      <c r="J501" s="8" t="str">
        <f>VLOOKUP(A501,Planilha1!A:Y,25,FALSE)</f>
        <v>Não</v>
      </c>
    </row>
    <row r="502" spans="1:10" x14ac:dyDescent="0.25">
      <c r="A502" s="9">
        <v>292370</v>
      </c>
      <c r="B502" s="13" t="s">
        <v>234</v>
      </c>
      <c r="C502" s="10" t="s">
        <v>18</v>
      </c>
      <c r="D502" s="12" t="s">
        <v>40</v>
      </c>
      <c r="E502" s="8" t="str">
        <f>VLOOKUP(A502,Planilha1!A:Y,20,FALSE)</f>
        <v>Sim</v>
      </c>
      <c r="F502" s="8" t="str">
        <f>VLOOKUP(A502,Planilha1!A:Y,21,FALSE)</f>
        <v>Sim</v>
      </c>
      <c r="G502" s="8" t="str">
        <f>VLOOKUP(A502,Planilha1!A:Y,22,FALSE)</f>
        <v>Sim</v>
      </c>
      <c r="H502" s="8" t="str">
        <f>VLOOKUP(A502,Planilha1!A:Y,23,FALSE)</f>
        <v>Sim</v>
      </c>
      <c r="I502" s="8" t="str">
        <f>VLOOKUP(A502,Planilha1!A:Y,24,FALSE)</f>
        <v>Não</v>
      </c>
      <c r="J502" s="8" t="str">
        <f>VLOOKUP(A502,Planilha1!A:Y,25,FALSE)</f>
        <v>Não</v>
      </c>
    </row>
    <row r="503" spans="1:10" x14ac:dyDescent="0.25">
      <c r="A503" s="9">
        <v>292380</v>
      </c>
      <c r="B503" s="13" t="s">
        <v>235</v>
      </c>
      <c r="C503" s="10" t="s">
        <v>18</v>
      </c>
      <c r="D503" s="12" t="s">
        <v>40</v>
      </c>
      <c r="E503" s="8" t="str">
        <f>VLOOKUP(A503,Planilha1!A:Y,20,FALSE)</f>
        <v>Sim</v>
      </c>
      <c r="F503" s="8" t="str">
        <f>VLOOKUP(A503,Planilha1!A:Y,21,FALSE)</f>
        <v>Sim</v>
      </c>
      <c r="G503" s="8" t="str">
        <f>VLOOKUP(A503,Planilha1!A:Y,22,FALSE)</f>
        <v>Sim</v>
      </c>
      <c r="H503" s="8" t="str">
        <f>VLOOKUP(A503,Planilha1!A:Y,23,FALSE)</f>
        <v>Sim</v>
      </c>
      <c r="I503" s="8" t="str">
        <f>VLOOKUP(A503,Planilha1!A:Y,24,FALSE)</f>
        <v>Não</v>
      </c>
      <c r="J503" s="8" t="str">
        <f>VLOOKUP(A503,Planilha1!A:Y,25,FALSE)</f>
        <v>Não</v>
      </c>
    </row>
    <row r="504" spans="1:10" x14ac:dyDescent="0.25">
      <c r="A504" s="9">
        <v>292390</v>
      </c>
      <c r="B504" s="13" t="s">
        <v>236</v>
      </c>
      <c r="C504" s="10" t="s">
        <v>18</v>
      </c>
      <c r="D504" s="12" t="s">
        <v>42</v>
      </c>
      <c r="E504" s="8" t="str">
        <f>VLOOKUP(A504,Planilha1!A:Y,20,FALSE)</f>
        <v>Sim</v>
      </c>
      <c r="F504" s="8" t="str">
        <f>VLOOKUP(A504,Planilha1!A:Y,21,FALSE)</f>
        <v>Sim</v>
      </c>
      <c r="G504" s="8" t="str">
        <f>VLOOKUP(A504,Planilha1!A:Y,22,FALSE)</f>
        <v>Sim</v>
      </c>
      <c r="H504" s="8" t="str">
        <f>VLOOKUP(A504,Planilha1!A:Y,23,FALSE)</f>
        <v>Sim</v>
      </c>
      <c r="I504" s="8" t="str">
        <f>VLOOKUP(A504,Planilha1!A:Y,24,FALSE)</f>
        <v>Não</v>
      </c>
      <c r="J504" s="8" t="str">
        <f>VLOOKUP(A504,Planilha1!A:Y,25,FALSE)</f>
        <v>Não</v>
      </c>
    </row>
    <row r="505" spans="1:10" x14ac:dyDescent="0.25">
      <c r="A505" s="9">
        <v>292400</v>
      </c>
      <c r="B505" s="13" t="s">
        <v>237</v>
      </c>
      <c r="C505" s="10" t="s">
        <v>18</v>
      </c>
      <c r="D505" s="12" t="s">
        <v>58</v>
      </c>
      <c r="E505" s="8" t="str">
        <f>VLOOKUP(A505,Planilha1!A:Y,20,FALSE)</f>
        <v>Sim</v>
      </c>
      <c r="F505" s="8" t="str">
        <f>VLOOKUP(A505,Planilha1!A:Y,21,FALSE)</f>
        <v>Sim</v>
      </c>
      <c r="G505" s="8" t="str">
        <f>VLOOKUP(A505,Planilha1!A:Y,22,FALSE)</f>
        <v>Sim</v>
      </c>
      <c r="H505" s="8" t="str">
        <f>VLOOKUP(A505,Planilha1!A:Y,23,FALSE)</f>
        <v>Sim</v>
      </c>
      <c r="I505" s="8" t="str">
        <f>VLOOKUP(A505,Planilha1!A:Y,24,FALSE)</f>
        <v>Não</v>
      </c>
      <c r="J505" s="8" t="str">
        <f>VLOOKUP(A505,Planilha1!A:Y,25,FALSE)</f>
        <v>Não</v>
      </c>
    </row>
    <row r="506" spans="1:10" x14ac:dyDescent="0.25">
      <c r="A506" s="9">
        <v>292405</v>
      </c>
      <c r="B506" s="13" t="s">
        <v>238</v>
      </c>
      <c r="C506" s="10" t="s">
        <v>18</v>
      </c>
      <c r="D506" s="12" t="s">
        <v>40</v>
      </c>
      <c r="E506" s="8" t="str">
        <f>VLOOKUP(A506,Planilha1!A:Y,20,FALSE)</f>
        <v>Sim</v>
      </c>
      <c r="F506" s="8" t="str">
        <f>VLOOKUP(A506,Planilha1!A:Y,21,FALSE)</f>
        <v>Sim</v>
      </c>
      <c r="G506" s="8" t="str">
        <f>VLOOKUP(A506,Planilha1!A:Y,22,FALSE)</f>
        <v>Sim</v>
      </c>
      <c r="H506" s="8" t="str">
        <f>VLOOKUP(A506,Planilha1!A:Y,23,FALSE)</f>
        <v>Sim</v>
      </c>
      <c r="I506" s="8" t="str">
        <f>VLOOKUP(A506,Planilha1!A:Y,24,FALSE)</f>
        <v>Não</v>
      </c>
      <c r="J506" s="8" t="str">
        <f>VLOOKUP(A506,Planilha1!A:Y,25,FALSE)</f>
        <v>Não</v>
      </c>
    </row>
    <row r="507" spans="1:10" x14ac:dyDescent="0.25">
      <c r="A507" s="9">
        <v>292410</v>
      </c>
      <c r="B507" s="13" t="s">
        <v>239</v>
      </c>
      <c r="C507" s="10" t="s">
        <v>18</v>
      </c>
      <c r="D507" s="12" t="s">
        <v>65</v>
      </c>
      <c r="E507" s="8" t="str">
        <f>VLOOKUP(A507,Planilha1!A:Y,20,FALSE)</f>
        <v>Sim</v>
      </c>
      <c r="F507" s="8" t="str">
        <f>VLOOKUP(A507,Planilha1!A:Y,21,FALSE)</f>
        <v>Sim</v>
      </c>
      <c r="G507" s="8" t="str">
        <f>VLOOKUP(A507,Planilha1!A:Y,22,FALSE)</f>
        <v>Sim</v>
      </c>
      <c r="H507" s="8" t="str">
        <f>VLOOKUP(A507,Planilha1!A:Y,23,FALSE)</f>
        <v>Sim</v>
      </c>
      <c r="I507" s="8" t="str">
        <f>VLOOKUP(A507,Planilha1!A:Y,24,FALSE)</f>
        <v>Não</v>
      </c>
      <c r="J507" s="8" t="str">
        <f>VLOOKUP(A507,Planilha1!A:Y,25,FALSE)</f>
        <v>Não</v>
      </c>
    </row>
    <row r="508" spans="1:10" x14ac:dyDescent="0.25">
      <c r="A508" s="9">
        <v>292420</v>
      </c>
      <c r="B508" s="14" t="s">
        <v>349</v>
      </c>
      <c r="C508" s="10" t="s">
        <v>18</v>
      </c>
      <c r="D508" s="12" t="s">
        <v>332</v>
      </c>
      <c r="E508" s="8" t="str">
        <f>VLOOKUP(A508,Planilha1!A:Y,20,FALSE)</f>
        <v>Não</v>
      </c>
      <c r="F508" s="8" t="str">
        <f>VLOOKUP(A508,Planilha1!A:Y,21,FALSE)</f>
        <v>Não</v>
      </c>
      <c r="G508" s="8" t="str">
        <f>VLOOKUP(A508,Planilha1!A:Y,22,FALSE)</f>
        <v>Não</v>
      </c>
      <c r="H508" s="8" t="str">
        <f>VLOOKUP(A508,Planilha1!A:Y,23,FALSE)</f>
        <v>Não</v>
      </c>
      <c r="I508" s="8" t="str">
        <f>VLOOKUP(A508,Planilha1!A:Y,24,FALSE)</f>
        <v>Não</v>
      </c>
      <c r="J508" s="8" t="str">
        <f>VLOOKUP(A508,Planilha1!A:Y,25,FALSE)</f>
        <v>Não</v>
      </c>
    </row>
    <row r="509" spans="1:10" x14ac:dyDescent="0.25">
      <c r="A509" s="9">
        <v>292430</v>
      </c>
      <c r="B509" s="13" t="s">
        <v>240</v>
      </c>
      <c r="C509" s="10" t="s">
        <v>18</v>
      </c>
      <c r="D509" s="12" t="s">
        <v>40</v>
      </c>
      <c r="E509" s="8" t="str">
        <f>VLOOKUP(A509,Planilha1!A:Y,20,FALSE)</f>
        <v>Não</v>
      </c>
      <c r="F509" s="8" t="str">
        <f>VLOOKUP(A509,Planilha1!A:Y,21,FALSE)</f>
        <v>Sim</v>
      </c>
      <c r="G509" s="8" t="str">
        <f>VLOOKUP(A509,Planilha1!A:Y,22,FALSE)</f>
        <v>Não</v>
      </c>
      <c r="H509" s="8" t="str">
        <f>VLOOKUP(A509,Planilha1!A:Y,23,FALSE)</f>
        <v>Sim</v>
      </c>
      <c r="I509" s="8" t="str">
        <f>VLOOKUP(A509,Planilha1!A:Y,24,FALSE)</f>
        <v>Não</v>
      </c>
      <c r="J509" s="8" t="str">
        <f>VLOOKUP(A509,Planilha1!A:Y,25,FALSE)</f>
        <v>Não</v>
      </c>
    </row>
    <row r="510" spans="1:10" x14ac:dyDescent="0.25">
      <c r="A510" s="9">
        <v>292440</v>
      </c>
      <c r="B510" s="13" t="s">
        <v>241</v>
      </c>
      <c r="C510" s="10" t="s">
        <v>18</v>
      </c>
      <c r="D510" s="12" t="s">
        <v>40</v>
      </c>
      <c r="E510" s="8" t="str">
        <f>VLOOKUP(A510,Planilha1!A:Y,20,FALSE)</f>
        <v>Sim</v>
      </c>
      <c r="F510" s="8" t="str">
        <f>VLOOKUP(A510,Planilha1!A:Y,21,FALSE)</f>
        <v>Sim</v>
      </c>
      <c r="G510" s="8" t="str">
        <f>VLOOKUP(A510,Planilha1!A:Y,22,FALSE)</f>
        <v>Sim</v>
      </c>
      <c r="H510" s="8" t="str">
        <f>VLOOKUP(A510,Planilha1!A:Y,23,FALSE)</f>
        <v>Sim</v>
      </c>
      <c r="I510" s="8" t="str">
        <f>VLOOKUP(A510,Planilha1!A:Y,24,FALSE)</f>
        <v>Não</v>
      </c>
      <c r="J510" s="8" t="str">
        <f>VLOOKUP(A510,Planilha1!A:Y,25,FALSE)</f>
        <v>Não</v>
      </c>
    </row>
    <row r="511" spans="1:10" x14ac:dyDescent="0.25">
      <c r="A511" s="9">
        <v>292450</v>
      </c>
      <c r="B511" s="13" t="s">
        <v>242</v>
      </c>
      <c r="C511" s="10" t="s">
        <v>18</v>
      </c>
      <c r="D511" s="12" t="s">
        <v>40</v>
      </c>
      <c r="E511" s="8" t="str">
        <f>VLOOKUP(A511,Planilha1!A:Y,20,FALSE)</f>
        <v>Não</v>
      </c>
      <c r="F511" s="8" t="str">
        <f>VLOOKUP(A511,Planilha1!A:Y,21,FALSE)</f>
        <v>Não</v>
      </c>
      <c r="G511" s="8" t="str">
        <f>VLOOKUP(A511,Planilha1!A:Y,22,FALSE)</f>
        <v>Não</v>
      </c>
      <c r="H511" s="8" t="str">
        <f>VLOOKUP(A511,Planilha1!A:Y,23,FALSE)</f>
        <v>Não</v>
      </c>
      <c r="I511" s="8" t="str">
        <f>VLOOKUP(A511,Planilha1!A:Y,24,FALSE)</f>
        <v>Não</v>
      </c>
      <c r="J511" s="8" t="str">
        <f>VLOOKUP(A511,Planilha1!A:Y,25,FALSE)</f>
        <v>Não</v>
      </c>
    </row>
    <row r="512" spans="1:10" x14ac:dyDescent="0.25">
      <c r="A512" s="9">
        <v>292460</v>
      </c>
      <c r="B512" s="13" t="s">
        <v>243</v>
      </c>
      <c r="C512" s="10" t="s">
        <v>18</v>
      </c>
      <c r="D512" s="12" t="s">
        <v>42</v>
      </c>
      <c r="E512" s="8" t="str">
        <f>VLOOKUP(A512,Planilha1!A:Y,20,FALSE)</f>
        <v>Sim</v>
      </c>
      <c r="F512" s="8" t="str">
        <f>VLOOKUP(A512,Planilha1!A:Y,21,FALSE)</f>
        <v>Sim</v>
      </c>
      <c r="G512" s="8" t="str">
        <f>VLOOKUP(A512,Planilha1!A:Y,22,FALSE)</f>
        <v>Não</v>
      </c>
      <c r="H512" s="8" t="str">
        <f>VLOOKUP(A512,Planilha1!A:Y,23,FALSE)</f>
        <v>Sim</v>
      </c>
      <c r="I512" s="8" t="str">
        <f>VLOOKUP(A512,Planilha1!A:Y,24,FALSE)</f>
        <v>Não</v>
      </c>
      <c r="J512" s="8" t="str">
        <f>VLOOKUP(A512,Planilha1!A:Y,25,FALSE)</f>
        <v>Não</v>
      </c>
    </row>
    <row r="513" spans="1:10" x14ac:dyDescent="0.25">
      <c r="A513" s="9">
        <v>292465</v>
      </c>
      <c r="B513" s="13" t="s">
        <v>244</v>
      </c>
      <c r="C513" s="10" t="s">
        <v>18</v>
      </c>
      <c r="D513" s="12" t="s">
        <v>42</v>
      </c>
      <c r="E513" s="8" t="str">
        <f>VLOOKUP(A513,Planilha1!A:Y,20,FALSE)</f>
        <v>Não</v>
      </c>
      <c r="F513" s="8" t="str">
        <f>VLOOKUP(A513,Planilha1!A:Y,21,FALSE)</f>
        <v>Sim</v>
      </c>
      <c r="G513" s="8" t="str">
        <f>VLOOKUP(A513,Planilha1!A:Y,22,FALSE)</f>
        <v>Sim</v>
      </c>
      <c r="H513" s="8" t="str">
        <f>VLOOKUP(A513,Planilha1!A:Y,23,FALSE)</f>
        <v>Sim</v>
      </c>
      <c r="I513" s="8" t="str">
        <f>VLOOKUP(A513,Planilha1!A:Y,24,FALSE)</f>
        <v>Não</v>
      </c>
      <c r="J513" s="8" t="str">
        <f>VLOOKUP(A513,Planilha1!A:Y,25,FALSE)</f>
        <v>Não</v>
      </c>
    </row>
    <row r="514" spans="1:10" x14ac:dyDescent="0.25">
      <c r="A514" s="9">
        <v>292467</v>
      </c>
      <c r="B514" s="13" t="s">
        <v>245</v>
      </c>
      <c r="C514" s="10" t="s">
        <v>18</v>
      </c>
      <c r="D514" s="12" t="s">
        <v>54</v>
      </c>
      <c r="E514" s="8" t="str">
        <f>VLOOKUP(A514,Planilha1!A:Y,20,FALSE)</f>
        <v>Não</v>
      </c>
      <c r="F514" s="8" t="str">
        <f>VLOOKUP(A514,Planilha1!A:Y,21,FALSE)</f>
        <v>Não</v>
      </c>
      <c r="G514" s="8" t="str">
        <f>VLOOKUP(A514,Planilha1!A:Y,22,FALSE)</f>
        <v>Não</v>
      </c>
      <c r="H514" s="8" t="str">
        <f>VLOOKUP(A514,Planilha1!A:Y,23,FALSE)</f>
        <v>Não</v>
      </c>
      <c r="I514" s="8" t="str">
        <f>VLOOKUP(A514,Planilha1!A:Y,24,FALSE)</f>
        <v>Não</v>
      </c>
      <c r="J514" s="8" t="str">
        <f>VLOOKUP(A514,Planilha1!A:Y,25,FALSE)</f>
        <v>Não</v>
      </c>
    </row>
    <row r="515" spans="1:10" x14ac:dyDescent="0.25">
      <c r="A515" s="9">
        <v>292470</v>
      </c>
      <c r="B515" s="13" t="s">
        <v>246</v>
      </c>
      <c r="C515" s="10" t="s">
        <v>18</v>
      </c>
      <c r="D515" s="12" t="s">
        <v>42</v>
      </c>
      <c r="E515" s="8" t="str">
        <f>VLOOKUP(A515,Planilha1!A:Y,20,FALSE)</f>
        <v>Não</v>
      </c>
      <c r="F515" s="8" t="str">
        <f>VLOOKUP(A515,Planilha1!A:Y,21,FALSE)</f>
        <v>Sim</v>
      </c>
      <c r="G515" s="8" t="str">
        <f>VLOOKUP(A515,Planilha1!A:Y,22,FALSE)</f>
        <v>Não</v>
      </c>
      <c r="H515" s="8" t="str">
        <f>VLOOKUP(A515,Planilha1!A:Y,23,FALSE)</f>
        <v>Sim</v>
      </c>
      <c r="I515" s="8" t="str">
        <f>VLOOKUP(A515,Planilha1!A:Y,24,FALSE)</f>
        <v>Não</v>
      </c>
      <c r="J515" s="8" t="str">
        <f>VLOOKUP(A515,Planilha1!A:Y,25,FALSE)</f>
        <v>Não</v>
      </c>
    </row>
    <row r="516" spans="1:10" x14ac:dyDescent="0.25">
      <c r="A516" s="9">
        <v>292480</v>
      </c>
      <c r="B516" s="13" t="s">
        <v>247</v>
      </c>
      <c r="C516" s="10" t="s">
        <v>18</v>
      </c>
      <c r="D516" s="12" t="s">
        <v>40</v>
      </c>
      <c r="E516" s="8" t="str">
        <f>VLOOKUP(A516,Planilha1!A:Y,20,FALSE)</f>
        <v>Sim</v>
      </c>
      <c r="F516" s="8" t="str">
        <f>VLOOKUP(A516,Planilha1!A:Y,21,FALSE)</f>
        <v>Sim</v>
      </c>
      <c r="G516" s="8" t="str">
        <f>VLOOKUP(A516,Planilha1!A:Y,22,FALSE)</f>
        <v>Sim</v>
      </c>
      <c r="H516" s="8" t="str">
        <f>VLOOKUP(A516,Planilha1!A:Y,23,FALSE)</f>
        <v>Sim</v>
      </c>
      <c r="I516" s="8" t="str">
        <f>VLOOKUP(A516,Planilha1!A:Y,24,FALSE)</f>
        <v>Não</v>
      </c>
      <c r="J516" s="8" t="str">
        <f>VLOOKUP(A516,Planilha1!A:Y,25,FALSE)</f>
        <v>Não</v>
      </c>
    </row>
    <row r="517" spans="1:10" x14ac:dyDescent="0.25">
      <c r="A517" s="9">
        <v>292490</v>
      </c>
      <c r="B517" s="13" t="s">
        <v>248</v>
      </c>
      <c r="C517" s="10" t="s">
        <v>18</v>
      </c>
      <c r="D517" s="12" t="s">
        <v>42</v>
      </c>
      <c r="E517" s="8" t="str">
        <f>VLOOKUP(A517,Planilha1!A:Y,20,FALSE)</f>
        <v>Não</v>
      </c>
      <c r="F517" s="8" t="str">
        <f>VLOOKUP(A517,Planilha1!A:Y,21,FALSE)</f>
        <v>Sim</v>
      </c>
      <c r="G517" s="8" t="str">
        <f>VLOOKUP(A517,Planilha1!A:Y,22,FALSE)</f>
        <v>Não</v>
      </c>
      <c r="H517" s="8" t="str">
        <f>VLOOKUP(A517,Planilha1!A:Y,23,FALSE)</f>
        <v>Sim</v>
      </c>
      <c r="I517" s="8" t="str">
        <f>VLOOKUP(A517,Planilha1!A:Y,24,FALSE)</f>
        <v>Não</v>
      </c>
      <c r="J517" s="8" t="str">
        <f>VLOOKUP(A517,Planilha1!A:Y,25,FALSE)</f>
        <v>Não</v>
      </c>
    </row>
    <row r="518" spans="1:10" x14ac:dyDescent="0.25">
      <c r="A518" s="9">
        <v>292500</v>
      </c>
      <c r="B518" s="13" t="s">
        <v>249</v>
      </c>
      <c r="C518" s="10" t="s">
        <v>18</v>
      </c>
      <c r="D518" s="12" t="s">
        <v>65</v>
      </c>
      <c r="E518" s="8" t="str">
        <f>VLOOKUP(A518,Planilha1!A:Y,20,FALSE)</f>
        <v>Sim</v>
      </c>
      <c r="F518" s="8" t="str">
        <f>VLOOKUP(A518,Planilha1!A:Y,21,FALSE)</f>
        <v>Sim</v>
      </c>
      <c r="G518" s="8" t="str">
        <f>VLOOKUP(A518,Planilha1!A:Y,22,FALSE)</f>
        <v>Sim</v>
      </c>
      <c r="H518" s="8" t="str">
        <f>VLOOKUP(A518,Planilha1!A:Y,23,FALSE)</f>
        <v>Sim</v>
      </c>
      <c r="I518" s="8" t="str">
        <f>VLOOKUP(A518,Planilha1!A:Y,24,FALSE)</f>
        <v>Não</v>
      </c>
      <c r="J518" s="8" t="str">
        <f>VLOOKUP(A518,Planilha1!A:Y,25,FALSE)</f>
        <v>Não</v>
      </c>
    </row>
    <row r="519" spans="1:10" x14ac:dyDescent="0.25">
      <c r="A519" s="9">
        <v>292510</v>
      </c>
      <c r="B519" s="13" t="s">
        <v>250</v>
      </c>
      <c r="C519" s="10" t="s">
        <v>18</v>
      </c>
      <c r="D519" s="12" t="s">
        <v>65</v>
      </c>
      <c r="E519" s="8" t="str">
        <f>VLOOKUP(A519,Planilha1!A:Y,20,FALSE)</f>
        <v>Sim</v>
      </c>
      <c r="F519" s="8" t="str">
        <f>VLOOKUP(A519,Planilha1!A:Y,21,FALSE)</f>
        <v>Sim</v>
      </c>
      <c r="G519" s="8" t="str">
        <f>VLOOKUP(A519,Planilha1!A:Y,22,FALSE)</f>
        <v>Sim</v>
      </c>
      <c r="H519" s="8" t="str">
        <f>VLOOKUP(A519,Planilha1!A:Y,23,FALSE)</f>
        <v>Sim</v>
      </c>
      <c r="I519" s="8" t="str">
        <f>VLOOKUP(A519,Planilha1!A:Y,24,FALSE)</f>
        <v>Não</v>
      </c>
      <c r="J519" s="8" t="str">
        <f>VLOOKUP(A519,Planilha1!A:Y,25,FALSE)</f>
        <v>Não</v>
      </c>
    </row>
    <row r="520" spans="1:10" x14ac:dyDescent="0.25">
      <c r="A520" s="9">
        <v>292520</v>
      </c>
      <c r="B520" s="14" t="s">
        <v>3808</v>
      </c>
      <c r="C520" s="10" t="s">
        <v>18</v>
      </c>
      <c r="D520" s="12" t="s">
        <v>4160</v>
      </c>
      <c r="E520" s="8" t="str">
        <f>VLOOKUP(A520,Planilha1!A:Y,20,FALSE)</f>
        <v>Não</v>
      </c>
      <c r="F520" s="8" t="str">
        <f>VLOOKUP(A520,Planilha1!A:Y,21,FALSE)</f>
        <v>Não</v>
      </c>
      <c r="G520" s="8" t="str">
        <f>VLOOKUP(A520,Planilha1!A:Y,22,FALSE)</f>
        <v>Não</v>
      </c>
      <c r="H520" s="8" t="str">
        <f>VLOOKUP(A520,Planilha1!A:Y,23,FALSE)</f>
        <v>Não</v>
      </c>
      <c r="I520" s="8" t="str">
        <f>VLOOKUP(A520,Planilha1!A:Y,24,FALSE)</f>
        <v>Não</v>
      </c>
      <c r="J520" s="8" t="str">
        <f>VLOOKUP(A520,Planilha1!A:Y,25,FALSE)</f>
        <v>Não</v>
      </c>
    </row>
    <row r="521" spans="1:10" x14ac:dyDescent="0.25">
      <c r="A521" s="9">
        <v>292525</v>
      </c>
      <c r="B521" s="13" t="s">
        <v>251</v>
      </c>
      <c r="C521" s="10" t="s">
        <v>18</v>
      </c>
      <c r="D521" s="12" t="s">
        <v>40</v>
      </c>
      <c r="E521" s="8" t="str">
        <f>VLOOKUP(A521,Planilha1!A:Y,20,FALSE)</f>
        <v>Sim</v>
      </c>
      <c r="F521" s="8" t="str">
        <f>VLOOKUP(A521,Planilha1!A:Y,21,FALSE)</f>
        <v>Sim</v>
      </c>
      <c r="G521" s="8" t="str">
        <f>VLOOKUP(A521,Planilha1!A:Y,22,FALSE)</f>
        <v>Sim</v>
      </c>
      <c r="H521" s="8" t="str">
        <f>VLOOKUP(A521,Planilha1!A:Y,23,FALSE)</f>
        <v>Sim</v>
      </c>
      <c r="I521" s="8" t="str">
        <f>VLOOKUP(A521,Planilha1!A:Y,24,FALSE)</f>
        <v>Não</v>
      </c>
      <c r="J521" s="8" t="str">
        <f>VLOOKUP(A521,Planilha1!A:Y,25,FALSE)</f>
        <v>Não</v>
      </c>
    </row>
    <row r="522" spans="1:10" x14ac:dyDescent="0.25">
      <c r="A522" s="9">
        <v>292530</v>
      </c>
      <c r="B522" s="13" t="s">
        <v>252</v>
      </c>
      <c r="C522" s="10" t="s">
        <v>18</v>
      </c>
      <c r="D522" s="12" t="s">
        <v>54</v>
      </c>
      <c r="E522" s="8" t="str">
        <f>VLOOKUP(A522,Planilha1!A:Y,20,FALSE)</f>
        <v>Sim</v>
      </c>
      <c r="F522" s="8" t="str">
        <f>VLOOKUP(A522,Planilha1!A:Y,21,FALSE)</f>
        <v>Sim</v>
      </c>
      <c r="G522" s="8" t="str">
        <f>VLOOKUP(A522,Planilha1!A:Y,22,FALSE)</f>
        <v>Sim</v>
      </c>
      <c r="H522" s="8" t="str">
        <f>VLOOKUP(A522,Planilha1!A:Y,23,FALSE)</f>
        <v>Sim</v>
      </c>
      <c r="I522" s="8" t="str">
        <f>VLOOKUP(A522,Planilha1!A:Y,24,FALSE)</f>
        <v>Não</v>
      </c>
      <c r="J522" s="8" t="str">
        <f>VLOOKUP(A522,Planilha1!A:Y,25,FALSE)</f>
        <v>Não</v>
      </c>
    </row>
    <row r="523" spans="1:10" x14ac:dyDescent="0.25">
      <c r="A523" s="9">
        <v>292540</v>
      </c>
      <c r="B523" s="13" t="s">
        <v>253</v>
      </c>
      <c r="C523" s="10" t="s">
        <v>18</v>
      </c>
      <c r="D523" s="12" t="s">
        <v>40</v>
      </c>
      <c r="E523" s="8" t="str">
        <f>VLOOKUP(A523,Planilha1!A:Y,20,FALSE)</f>
        <v>Não</v>
      </c>
      <c r="F523" s="8" t="str">
        <f>VLOOKUP(A523,Planilha1!A:Y,21,FALSE)</f>
        <v>Sim</v>
      </c>
      <c r="G523" s="8" t="str">
        <f>VLOOKUP(A523,Planilha1!A:Y,22,FALSE)</f>
        <v>Não</v>
      </c>
      <c r="H523" s="8" t="str">
        <f>VLOOKUP(A523,Planilha1!A:Y,23,FALSE)</f>
        <v>Sim</v>
      </c>
      <c r="I523" s="8" t="str">
        <f>VLOOKUP(A523,Planilha1!A:Y,24,FALSE)</f>
        <v>Não</v>
      </c>
      <c r="J523" s="8" t="str">
        <f>VLOOKUP(A523,Planilha1!A:Y,25,FALSE)</f>
        <v>Não</v>
      </c>
    </row>
    <row r="524" spans="1:10" x14ac:dyDescent="0.25">
      <c r="A524" s="9">
        <v>292550</v>
      </c>
      <c r="B524" s="14" t="s">
        <v>3809</v>
      </c>
      <c r="C524" s="10" t="s">
        <v>18</v>
      </c>
      <c r="D524" s="12" t="s">
        <v>4160</v>
      </c>
      <c r="E524" s="8" t="str">
        <f>VLOOKUP(A524,Planilha1!A:Y,20,FALSE)</f>
        <v>Não</v>
      </c>
      <c r="F524" s="8" t="str">
        <f>VLOOKUP(A524,Planilha1!A:Y,21,FALSE)</f>
        <v>Sim</v>
      </c>
      <c r="G524" s="8" t="str">
        <f>VLOOKUP(A524,Planilha1!A:Y,22,FALSE)</f>
        <v>Não</v>
      </c>
      <c r="H524" s="8" t="str">
        <f>VLOOKUP(A524,Planilha1!A:Y,23,FALSE)</f>
        <v>Sim</v>
      </c>
      <c r="I524" s="8" t="str">
        <f>VLOOKUP(A524,Planilha1!A:Y,24,FALSE)</f>
        <v>Não</v>
      </c>
      <c r="J524" s="8" t="str">
        <f>VLOOKUP(A524,Planilha1!A:Y,25,FALSE)</f>
        <v>Não</v>
      </c>
    </row>
    <row r="525" spans="1:10" x14ac:dyDescent="0.25">
      <c r="A525" s="9">
        <v>292560</v>
      </c>
      <c r="B525" s="13" t="s">
        <v>254</v>
      </c>
      <c r="C525" s="10" t="s">
        <v>18</v>
      </c>
      <c r="D525" s="12" t="s">
        <v>42</v>
      </c>
      <c r="E525" s="8" t="str">
        <f>VLOOKUP(A525,Planilha1!A:Y,20,FALSE)</f>
        <v>Não</v>
      </c>
      <c r="F525" s="8" t="str">
        <f>VLOOKUP(A525,Planilha1!A:Y,21,FALSE)</f>
        <v>Sim</v>
      </c>
      <c r="G525" s="8" t="str">
        <f>VLOOKUP(A525,Planilha1!A:Y,22,FALSE)</f>
        <v>Não</v>
      </c>
      <c r="H525" s="8" t="str">
        <f>VLOOKUP(A525,Planilha1!A:Y,23,FALSE)</f>
        <v>Sim</v>
      </c>
      <c r="I525" s="8" t="str">
        <f>VLOOKUP(A525,Planilha1!A:Y,24,FALSE)</f>
        <v>Não</v>
      </c>
      <c r="J525" s="8" t="str">
        <f>VLOOKUP(A525,Planilha1!A:Y,25,FALSE)</f>
        <v>Não</v>
      </c>
    </row>
    <row r="526" spans="1:10" x14ac:dyDescent="0.25">
      <c r="A526" s="9">
        <v>292570</v>
      </c>
      <c r="B526" s="13" t="s">
        <v>255</v>
      </c>
      <c r="C526" s="10" t="s">
        <v>18</v>
      </c>
      <c r="D526" s="12" t="s">
        <v>42</v>
      </c>
      <c r="E526" s="8" t="str">
        <f>VLOOKUP(A526,Planilha1!A:Y,20,FALSE)</f>
        <v>Sim</v>
      </c>
      <c r="F526" s="8" t="str">
        <f>VLOOKUP(A526,Planilha1!A:Y,21,FALSE)</f>
        <v>Sim</v>
      </c>
      <c r="G526" s="8" t="str">
        <f>VLOOKUP(A526,Planilha1!A:Y,22,FALSE)</f>
        <v>Sim</v>
      </c>
      <c r="H526" s="8" t="str">
        <f>VLOOKUP(A526,Planilha1!A:Y,23,FALSE)</f>
        <v>Sim</v>
      </c>
      <c r="I526" s="8" t="str">
        <f>VLOOKUP(A526,Planilha1!A:Y,24,FALSE)</f>
        <v>Não</v>
      </c>
      <c r="J526" s="8" t="str">
        <f>VLOOKUP(A526,Planilha1!A:Y,25,FALSE)</f>
        <v>Não</v>
      </c>
    </row>
    <row r="527" spans="1:10" x14ac:dyDescent="0.25">
      <c r="A527" s="9">
        <v>292575</v>
      </c>
      <c r="B527" s="13" t="s">
        <v>256</v>
      </c>
      <c r="C527" s="10" t="s">
        <v>18</v>
      </c>
      <c r="D527" s="12" t="s">
        <v>42</v>
      </c>
      <c r="E527" s="8" t="str">
        <f>VLOOKUP(A527,Planilha1!A:Y,20,FALSE)</f>
        <v>Não</v>
      </c>
      <c r="F527" s="8" t="str">
        <f>VLOOKUP(A527,Planilha1!A:Y,21,FALSE)</f>
        <v>Sim</v>
      </c>
      <c r="G527" s="8" t="str">
        <f>VLOOKUP(A527,Planilha1!A:Y,22,FALSE)</f>
        <v>Não</v>
      </c>
      <c r="H527" s="8" t="str">
        <f>VLOOKUP(A527,Planilha1!A:Y,23,FALSE)</f>
        <v>Sim</v>
      </c>
      <c r="I527" s="8" t="str">
        <f>VLOOKUP(A527,Planilha1!A:Y,24,FALSE)</f>
        <v>Não</v>
      </c>
      <c r="J527" s="8" t="str">
        <f>VLOOKUP(A527,Planilha1!A:Y,25,FALSE)</f>
        <v>Não</v>
      </c>
    </row>
    <row r="528" spans="1:10" x14ac:dyDescent="0.25">
      <c r="A528" s="9">
        <v>292580</v>
      </c>
      <c r="B528" s="13" t="s">
        <v>257</v>
      </c>
      <c r="C528" s="10" t="s">
        <v>18</v>
      </c>
      <c r="D528" s="12" t="s">
        <v>40</v>
      </c>
      <c r="E528" s="8" t="str">
        <f>VLOOKUP(A528,Planilha1!A:Y,20,FALSE)</f>
        <v>Sim</v>
      </c>
      <c r="F528" s="8" t="str">
        <f>VLOOKUP(A528,Planilha1!A:Y,21,FALSE)</f>
        <v>Sim</v>
      </c>
      <c r="G528" s="8" t="str">
        <f>VLOOKUP(A528,Planilha1!A:Y,22,FALSE)</f>
        <v>Sim</v>
      </c>
      <c r="H528" s="8" t="str">
        <f>VLOOKUP(A528,Planilha1!A:Y,23,FALSE)</f>
        <v>Sim</v>
      </c>
      <c r="I528" s="8" t="str">
        <f>VLOOKUP(A528,Planilha1!A:Y,24,FALSE)</f>
        <v>Não</v>
      </c>
      <c r="J528" s="8" t="str">
        <f>VLOOKUP(A528,Planilha1!A:Y,25,FALSE)</f>
        <v>Não</v>
      </c>
    </row>
    <row r="529" spans="1:10" x14ac:dyDescent="0.25">
      <c r="A529" s="9">
        <v>292590</v>
      </c>
      <c r="B529" s="13" t="s">
        <v>258</v>
      </c>
      <c r="C529" s="10" t="s">
        <v>18</v>
      </c>
      <c r="D529" s="12" t="s">
        <v>40</v>
      </c>
      <c r="E529" s="8" t="str">
        <f>VLOOKUP(A529,Planilha1!A:Y,20,FALSE)</f>
        <v>Sim</v>
      </c>
      <c r="F529" s="8" t="str">
        <f>VLOOKUP(A529,Planilha1!A:Y,21,FALSE)</f>
        <v>Sim</v>
      </c>
      <c r="G529" s="8" t="str">
        <f>VLOOKUP(A529,Planilha1!A:Y,22,FALSE)</f>
        <v>Sim</v>
      </c>
      <c r="H529" s="8" t="str">
        <f>VLOOKUP(A529,Planilha1!A:Y,23,FALSE)</f>
        <v>Sim</v>
      </c>
      <c r="I529" s="8" t="str">
        <f>VLOOKUP(A529,Planilha1!A:Y,24,FALSE)</f>
        <v>Não</v>
      </c>
      <c r="J529" s="8" t="str">
        <f>VLOOKUP(A529,Planilha1!A:Y,25,FALSE)</f>
        <v>Não</v>
      </c>
    </row>
    <row r="530" spans="1:10" x14ac:dyDescent="0.25">
      <c r="A530" s="9">
        <v>292593</v>
      </c>
      <c r="B530" s="13" t="s">
        <v>259</v>
      </c>
      <c r="C530" s="10" t="s">
        <v>18</v>
      </c>
      <c r="D530" s="12" t="s">
        <v>40</v>
      </c>
      <c r="E530" s="8" t="str">
        <f>VLOOKUP(A530,Planilha1!A:Y,20,FALSE)</f>
        <v>Sim</v>
      </c>
      <c r="F530" s="8" t="str">
        <f>VLOOKUP(A530,Planilha1!A:Y,21,FALSE)</f>
        <v>Sim</v>
      </c>
      <c r="G530" s="8" t="str">
        <f>VLOOKUP(A530,Planilha1!A:Y,22,FALSE)</f>
        <v>Sim</v>
      </c>
      <c r="H530" s="8" t="str">
        <f>VLOOKUP(A530,Planilha1!A:Y,23,FALSE)</f>
        <v>Sim</v>
      </c>
      <c r="I530" s="8" t="str">
        <f>VLOOKUP(A530,Planilha1!A:Y,24,FALSE)</f>
        <v>Não</v>
      </c>
      <c r="J530" s="8" t="str">
        <f>VLOOKUP(A530,Planilha1!A:Y,25,FALSE)</f>
        <v>Não</v>
      </c>
    </row>
    <row r="531" spans="1:10" x14ac:dyDescent="0.25">
      <c r="A531" s="9">
        <v>292595</v>
      </c>
      <c r="B531" s="13" t="s">
        <v>260</v>
      </c>
      <c r="C531" s="10" t="s">
        <v>18</v>
      </c>
      <c r="D531" s="12" t="s">
        <v>40</v>
      </c>
      <c r="E531" s="8" t="str">
        <f>VLOOKUP(A531,Planilha1!A:Y,20,FALSE)</f>
        <v>Não</v>
      </c>
      <c r="F531" s="8" t="str">
        <f>VLOOKUP(A531,Planilha1!A:Y,21,FALSE)</f>
        <v>Sim</v>
      </c>
      <c r="G531" s="8" t="str">
        <f>VLOOKUP(A531,Planilha1!A:Y,22,FALSE)</f>
        <v>Não</v>
      </c>
      <c r="H531" s="8" t="str">
        <f>VLOOKUP(A531,Planilha1!A:Y,23,FALSE)</f>
        <v>Sim</v>
      </c>
      <c r="I531" s="8" t="str">
        <f>VLOOKUP(A531,Planilha1!A:Y,24,FALSE)</f>
        <v>Não</v>
      </c>
      <c r="J531" s="8" t="str">
        <f>VLOOKUP(A531,Planilha1!A:Y,25,FALSE)</f>
        <v>Não</v>
      </c>
    </row>
    <row r="532" spans="1:10" x14ac:dyDescent="0.25">
      <c r="A532" s="9">
        <v>292600</v>
      </c>
      <c r="B532" s="13" t="s">
        <v>261</v>
      </c>
      <c r="C532" s="10" t="s">
        <v>18</v>
      </c>
      <c r="D532" s="12" t="s">
        <v>40</v>
      </c>
      <c r="E532" s="8" t="str">
        <f>VLOOKUP(A532,Planilha1!A:Y,20,FALSE)</f>
        <v>Sim</v>
      </c>
      <c r="F532" s="8" t="str">
        <f>VLOOKUP(A532,Planilha1!A:Y,21,FALSE)</f>
        <v>Sim</v>
      </c>
      <c r="G532" s="8" t="str">
        <f>VLOOKUP(A532,Planilha1!A:Y,22,FALSE)</f>
        <v>Sim</v>
      </c>
      <c r="H532" s="8" t="str">
        <f>VLOOKUP(A532,Planilha1!A:Y,23,FALSE)</f>
        <v>Sim</v>
      </c>
      <c r="I532" s="8" t="str">
        <f>VLOOKUP(A532,Planilha1!A:Y,24,FALSE)</f>
        <v>Não</v>
      </c>
      <c r="J532" s="8" t="str">
        <f>VLOOKUP(A532,Planilha1!A:Y,25,FALSE)</f>
        <v>Não</v>
      </c>
    </row>
    <row r="533" spans="1:10" x14ac:dyDescent="0.25">
      <c r="A533" s="9">
        <v>292610</v>
      </c>
      <c r="B533" s="14" t="s">
        <v>3810</v>
      </c>
      <c r="C533" s="10" t="s">
        <v>18</v>
      </c>
      <c r="D533" s="12" t="s">
        <v>4160</v>
      </c>
      <c r="E533" s="8" t="str">
        <f>VLOOKUP(A533,Planilha1!A:Y,20,FALSE)</f>
        <v>Sim</v>
      </c>
      <c r="F533" s="8" t="str">
        <f>VLOOKUP(A533,Planilha1!A:Y,21,FALSE)</f>
        <v>Sim</v>
      </c>
      <c r="G533" s="8" t="str">
        <f>VLOOKUP(A533,Planilha1!A:Y,22,FALSE)</f>
        <v>Sim</v>
      </c>
      <c r="H533" s="8" t="str">
        <f>VLOOKUP(A533,Planilha1!A:Y,23,FALSE)</f>
        <v>Sim</v>
      </c>
      <c r="I533" s="8" t="str">
        <f>VLOOKUP(A533,Planilha1!A:Y,24,FALSE)</f>
        <v>Não</v>
      </c>
      <c r="J533" s="8" t="str">
        <f>VLOOKUP(A533,Planilha1!A:Y,25,FALSE)</f>
        <v>Não</v>
      </c>
    </row>
    <row r="534" spans="1:10" x14ac:dyDescent="0.25">
      <c r="A534" s="9">
        <v>292620</v>
      </c>
      <c r="B534" s="13" t="s">
        <v>262</v>
      </c>
      <c r="C534" s="10" t="s">
        <v>18</v>
      </c>
      <c r="D534" s="12" t="s">
        <v>40</v>
      </c>
      <c r="E534" s="8" t="str">
        <f>VLOOKUP(A534,Planilha1!A:Y,20,FALSE)</f>
        <v>Sim</v>
      </c>
      <c r="F534" s="8" t="str">
        <f>VLOOKUP(A534,Planilha1!A:Y,21,FALSE)</f>
        <v>Sim</v>
      </c>
      <c r="G534" s="8" t="str">
        <f>VLOOKUP(A534,Planilha1!A:Y,22,FALSE)</f>
        <v>Sim</v>
      </c>
      <c r="H534" s="8" t="str">
        <f>VLOOKUP(A534,Planilha1!A:Y,23,FALSE)</f>
        <v>Sim</v>
      </c>
      <c r="I534" s="8" t="str">
        <f>VLOOKUP(A534,Planilha1!A:Y,24,FALSE)</f>
        <v>Não</v>
      </c>
      <c r="J534" s="8" t="str">
        <f>VLOOKUP(A534,Planilha1!A:Y,25,FALSE)</f>
        <v>Não</v>
      </c>
    </row>
    <row r="535" spans="1:10" x14ac:dyDescent="0.25">
      <c r="A535" s="9">
        <v>292630</v>
      </c>
      <c r="B535" s="14" t="s">
        <v>3811</v>
      </c>
      <c r="C535" s="10" t="s">
        <v>18</v>
      </c>
      <c r="D535" s="12" t="s">
        <v>4160</v>
      </c>
      <c r="E535" s="8" t="str">
        <f>VLOOKUP(A535,Planilha1!A:Y,20,FALSE)</f>
        <v>Não</v>
      </c>
      <c r="F535" s="8" t="str">
        <f>VLOOKUP(A535,Planilha1!A:Y,21,FALSE)</f>
        <v>Sim</v>
      </c>
      <c r="G535" s="8" t="str">
        <f>VLOOKUP(A535,Planilha1!A:Y,22,FALSE)</f>
        <v>Sim</v>
      </c>
      <c r="H535" s="8" t="str">
        <f>VLOOKUP(A535,Planilha1!A:Y,23,FALSE)</f>
        <v>Sim</v>
      </c>
      <c r="I535" s="8" t="str">
        <f>VLOOKUP(A535,Planilha1!A:Y,24,FALSE)</f>
        <v>Não</v>
      </c>
      <c r="J535" s="8" t="str">
        <f>VLOOKUP(A535,Planilha1!A:Y,25,FALSE)</f>
        <v>Não</v>
      </c>
    </row>
    <row r="536" spans="1:10" x14ac:dyDescent="0.25">
      <c r="A536" s="9">
        <v>292640</v>
      </c>
      <c r="B536" s="13" t="s">
        <v>263</v>
      </c>
      <c r="C536" s="10" t="s">
        <v>18</v>
      </c>
      <c r="D536" s="12" t="s">
        <v>40</v>
      </c>
      <c r="E536" s="8" t="str">
        <f>VLOOKUP(A536,Planilha1!A:Y,20,FALSE)</f>
        <v>Não</v>
      </c>
      <c r="F536" s="8" t="str">
        <f>VLOOKUP(A536,Planilha1!A:Y,21,FALSE)</f>
        <v>Sim</v>
      </c>
      <c r="G536" s="8" t="str">
        <f>VLOOKUP(A536,Planilha1!A:Y,22,FALSE)</f>
        <v>Não</v>
      </c>
      <c r="H536" s="8" t="str">
        <f>VLOOKUP(A536,Planilha1!A:Y,23,FALSE)</f>
        <v>Sim</v>
      </c>
      <c r="I536" s="8" t="str">
        <f>VLOOKUP(A536,Planilha1!A:Y,24,FALSE)</f>
        <v>Não</v>
      </c>
      <c r="J536" s="8" t="str">
        <f>VLOOKUP(A536,Planilha1!A:Y,25,FALSE)</f>
        <v>Não</v>
      </c>
    </row>
    <row r="537" spans="1:10" x14ac:dyDescent="0.25">
      <c r="A537" s="9">
        <v>292650</v>
      </c>
      <c r="B537" s="13" t="s">
        <v>264</v>
      </c>
      <c r="C537" s="10" t="s">
        <v>18</v>
      </c>
      <c r="D537" s="12" t="s">
        <v>42</v>
      </c>
      <c r="E537" s="8" t="str">
        <f>VLOOKUP(A537,Planilha1!A:Y,20,FALSE)</f>
        <v>Não</v>
      </c>
      <c r="F537" s="8" t="str">
        <f>VLOOKUP(A537,Planilha1!A:Y,21,FALSE)</f>
        <v>Sim</v>
      </c>
      <c r="G537" s="8" t="str">
        <f>VLOOKUP(A537,Planilha1!A:Y,22,FALSE)</f>
        <v>Não</v>
      </c>
      <c r="H537" s="8" t="str">
        <f>VLOOKUP(A537,Planilha1!A:Y,23,FALSE)</f>
        <v>Sim</v>
      </c>
      <c r="I537" s="8" t="str">
        <f>VLOOKUP(A537,Planilha1!A:Y,24,FALSE)</f>
        <v>Não</v>
      </c>
      <c r="J537" s="8" t="str">
        <f>VLOOKUP(A537,Planilha1!A:Y,25,FALSE)</f>
        <v>Não</v>
      </c>
    </row>
    <row r="538" spans="1:10" x14ac:dyDescent="0.25">
      <c r="A538" s="9">
        <v>292660</v>
      </c>
      <c r="B538" s="13" t="s">
        <v>265</v>
      </c>
      <c r="C538" s="10" t="s">
        <v>18</v>
      </c>
      <c r="D538" s="12" t="s">
        <v>40</v>
      </c>
      <c r="E538" s="8" t="str">
        <f>VLOOKUP(A538,Planilha1!A:Y,20,FALSE)</f>
        <v>Não</v>
      </c>
      <c r="F538" s="8" t="str">
        <f>VLOOKUP(A538,Planilha1!A:Y,21,FALSE)</f>
        <v>Sim</v>
      </c>
      <c r="G538" s="8" t="str">
        <f>VLOOKUP(A538,Planilha1!A:Y,22,FALSE)</f>
        <v>Não</v>
      </c>
      <c r="H538" s="8" t="str">
        <f>VLOOKUP(A538,Planilha1!A:Y,23,FALSE)</f>
        <v>Sim</v>
      </c>
      <c r="I538" s="8" t="str">
        <f>VLOOKUP(A538,Planilha1!A:Y,24,FALSE)</f>
        <v>Não</v>
      </c>
      <c r="J538" s="8" t="str">
        <f>VLOOKUP(A538,Planilha1!A:Y,25,FALSE)</f>
        <v>Não</v>
      </c>
    </row>
    <row r="539" spans="1:10" x14ac:dyDescent="0.25">
      <c r="A539" s="9">
        <v>292665</v>
      </c>
      <c r="B539" s="13" t="s">
        <v>266</v>
      </c>
      <c r="C539" s="10" t="s">
        <v>18</v>
      </c>
      <c r="D539" s="12" t="s">
        <v>65</v>
      </c>
      <c r="E539" s="8" t="str">
        <f>VLOOKUP(A539,Planilha1!A:Y,20,FALSE)</f>
        <v>Não</v>
      </c>
      <c r="F539" s="8" t="str">
        <f>VLOOKUP(A539,Planilha1!A:Y,21,FALSE)</f>
        <v>Sim</v>
      </c>
      <c r="G539" s="8" t="str">
        <f>VLOOKUP(A539,Planilha1!A:Y,22,FALSE)</f>
        <v>Sim</v>
      </c>
      <c r="H539" s="8" t="str">
        <f>VLOOKUP(A539,Planilha1!A:Y,23,FALSE)</f>
        <v>Sim</v>
      </c>
      <c r="I539" s="8" t="str">
        <f>VLOOKUP(A539,Planilha1!A:Y,24,FALSE)</f>
        <v>Não</v>
      </c>
      <c r="J539" s="8" t="str">
        <f>VLOOKUP(A539,Planilha1!A:Y,25,FALSE)</f>
        <v>Não</v>
      </c>
    </row>
    <row r="540" spans="1:10" x14ac:dyDescent="0.25">
      <c r="A540" s="9">
        <v>292670</v>
      </c>
      <c r="B540" s="13" t="s">
        <v>267</v>
      </c>
      <c r="C540" s="10" t="s">
        <v>18</v>
      </c>
      <c r="D540" s="12" t="s">
        <v>40</v>
      </c>
      <c r="E540" s="8" t="str">
        <f>VLOOKUP(A540,Planilha1!A:Y,20,FALSE)</f>
        <v>Não</v>
      </c>
      <c r="F540" s="8" t="str">
        <f>VLOOKUP(A540,Planilha1!A:Y,21,FALSE)</f>
        <v>Sim</v>
      </c>
      <c r="G540" s="8" t="str">
        <f>VLOOKUP(A540,Planilha1!A:Y,22,FALSE)</f>
        <v>Não</v>
      </c>
      <c r="H540" s="8" t="str">
        <f>VLOOKUP(A540,Planilha1!A:Y,23,FALSE)</f>
        <v>Sim</v>
      </c>
      <c r="I540" s="8" t="str">
        <f>VLOOKUP(A540,Planilha1!A:Y,24,FALSE)</f>
        <v>Não</v>
      </c>
      <c r="J540" s="8" t="str">
        <f>VLOOKUP(A540,Planilha1!A:Y,25,FALSE)</f>
        <v>Não</v>
      </c>
    </row>
    <row r="541" spans="1:10" x14ac:dyDescent="0.25">
      <c r="A541" s="9">
        <v>292680</v>
      </c>
      <c r="B541" s="14" t="s">
        <v>350</v>
      </c>
      <c r="C541" s="10" t="s">
        <v>18</v>
      </c>
      <c r="D541" s="12" t="s">
        <v>332</v>
      </c>
      <c r="E541" s="8" t="str">
        <f>VLOOKUP(A541,Planilha1!A:Y,20,FALSE)</f>
        <v>Sim</v>
      </c>
      <c r="F541" s="8" t="str">
        <f>VLOOKUP(A541,Planilha1!A:Y,21,FALSE)</f>
        <v>Sim</v>
      </c>
      <c r="G541" s="8" t="str">
        <f>VLOOKUP(A541,Planilha1!A:Y,22,FALSE)</f>
        <v>Sim</v>
      </c>
      <c r="H541" s="8" t="str">
        <f>VLOOKUP(A541,Planilha1!A:Y,23,FALSE)</f>
        <v>Sim</v>
      </c>
      <c r="I541" s="8" t="str">
        <f>VLOOKUP(A541,Planilha1!A:Y,24,FALSE)</f>
        <v>Não</v>
      </c>
      <c r="J541" s="8" t="str">
        <f>VLOOKUP(A541,Planilha1!A:Y,25,FALSE)</f>
        <v>Não</v>
      </c>
    </row>
    <row r="542" spans="1:10" x14ac:dyDescent="0.25">
      <c r="A542" s="9">
        <v>292690</v>
      </c>
      <c r="B542" s="13" t="s">
        <v>268</v>
      </c>
      <c r="C542" s="10" t="s">
        <v>18</v>
      </c>
      <c r="D542" s="12" t="s">
        <v>40</v>
      </c>
      <c r="E542" s="8" t="str">
        <f>VLOOKUP(A542,Planilha1!A:Y,20,FALSE)</f>
        <v>Não</v>
      </c>
      <c r="F542" s="8" t="str">
        <f>VLOOKUP(A542,Planilha1!A:Y,21,FALSE)</f>
        <v>Sim</v>
      </c>
      <c r="G542" s="8" t="str">
        <f>VLOOKUP(A542,Planilha1!A:Y,22,FALSE)</f>
        <v>Não</v>
      </c>
      <c r="H542" s="8" t="str">
        <f>VLOOKUP(A542,Planilha1!A:Y,23,FALSE)</f>
        <v>Sim</v>
      </c>
      <c r="I542" s="8" t="str">
        <f>VLOOKUP(A542,Planilha1!A:Y,24,FALSE)</f>
        <v>Não</v>
      </c>
      <c r="J542" s="8" t="str">
        <f>VLOOKUP(A542,Planilha1!A:Y,25,FALSE)</f>
        <v>Não</v>
      </c>
    </row>
    <row r="543" spans="1:10" x14ac:dyDescent="0.25">
      <c r="A543" s="9">
        <v>292700</v>
      </c>
      <c r="B543" s="13" t="s">
        <v>269</v>
      </c>
      <c r="C543" s="10" t="s">
        <v>18</v>
      </c>
      <c r="D543" s="12" t="s">
        <v>40</v>
      </c>
      <c r="E543" s="8" t="str">
        <f>VLOOKUP(A543,Planilha1!A:Y,20,FALSE)</f>
        <v>Sim</v>
      </c>
      <c r="F543" s="8" t="str">
        <f>VLOOKUP(A543,Planilha1!A:Y,21,FALSE)</f>
        <v>Sim</v>
      </c>
      <c r="G543" s="8" t="str">
        <f>VLOOKUP(A543,Planilha1!A:Y,22,FALSE)</f>
        <v>Não</v>
      </c>
      <c r="H543" s="8" t="str">
        <f>VLOOKUP(A543,Planilha1!A:Y,23,FALSE)</f>
        <v>Sim</v>
      </c>
      <c r="I543" s="8" t="str">
        <f>VLOOKUP(A543,Planilha1!A:Y,24,FALSE)</f>
        <v>Não</v>
      </c>
      <c r="J543" s="8" t="str">
        <f>VLOOKUP(A543,Planilha1!A:Y,25,FALSE)</f>
        <v>Não</v>
      </c>
    </row>
    <row r="544" spans="1:10" x14ac:dyDescent="0.25">
      <c r="A544" s="9">
        <v>292710</v>
      </c>
      <c r="B544" s="13" t="s">
        <v>270</v>
      </c>
      <c r="C544" s="10" t="s">
        <v>18</v>
      </c>
      <c r="D544" s="12" t="s">
        <v>42</v>
      </c>
      <c r="E544" s="8" t="str">
        <f>VLOOKUP(A544,Planilha1!A:Y,20,FALSE)</f>
        <v>Sim</v>
      </c>
      <c r="F544" s="8" t="str">
        <f>VLOOKUP(A544,Planilha1!A:Y,21,FALSE)</f>
        <v>Sim</v>
      </c>
      <c r="G544" s="8" t="str">
        <f>VLOOKUP(A544,Planilha1!A:Y,22,FALSE)</f>
        <v>Não</v>
      </c>
      <c r="H544" s="8" t="str">
        <f>VLOOKUP(A544,Planilha1!A:Y,23,FALSE)</f>
        <v>Sim</v>
      </c>
      <c r="I544" s="8" t="str">
        <f>VLOOKUP(A544,Planilha1!A:Y,24,FALSE)</f>
        <v>Não</v>
      </c>
      <c r="J544" s="8" t="str">
        <f>VLOOKUP(A544,Planilha1!A:Y,25,FALSE)</f>
        <v>Não</v>
      </c>
    </row>
    <row r="545" spans="1:10" x14ac:dyDescent="0.25">
      <c r="A545" s="9">
        <v>292720</v>
      </c>
      <c r="B545" s="13" t="s">
        <v>271</v>
      </c>
      <c r="C545" s="10" t="s">
        <v>18</v>
      </c>
      <c r="D545" s="12" t="s">
        <v>65</v>
      </c>
      <c r="E545" s="8" t="str">
        <f>VLOOKUP(A545,Planilha1!A:Y,20,FALSE)</f>
        <v>Não</v>
      </c>
      <c r="F545" s="8" t="str">
        <f>VLOOKUP(A545,Planilha1!A:Y,21,FALSE)</f>
        <v>Sim</v>
      </c>
      <c r="G545" s="8" t="str">
        <f>VLOOKUP(A545,Planilha1!A:Y,22,FALSE)</f>
        <v>Não</v>
      </c>
      <c r="H545" s="8" t="str">
        <f>VLOOKUP(A545,Planilha1!A:Y,23,FALSE)</f>
        <v>Sim</v>
      </c>
      <c r="I545" s="8" t="str">
        <f>VLOOKUP(A545,Planilha1!A:Y,24,FALSE)</f>
        <v>Não</v>
      </c>
      <c r="J545" s="8" t="str">
        <f>VLOOKUP(A545,Planilha1!A:Y,25,FALSE)</f>
        <v>Não</v>
      </c>
    </row>
    <row r="546" spans="1:10" x14ac:dyDescent="0.25">
      <c r="A546" s="9">
        <v>292730</v>
      </c>
      <c r="B546" s="14" t="s">
        <v>3812</v>
      </c>
      <c r="C546" s="10" t="s">
        <v>18</v>
      </c>
      <c r="D546" s="12" t="s">
        <v>4160</v>
      </c>
      <c r="E546" s="8" t="str">
        <f>VLOOKUP(A546,Planilha1!A:Y,20,FALSE)</f>
        <v>Não</v>
      </c>
      <c r="F546" s="8" t="str">
        <f>VLOOKUP(A546,Planilha1!A:Y,21,FALSE)</f>
        <v>Sim</v>
      </c>
      <c r="G546" s="8" t="str">
        <f>VLOOKUP(A546,Planilha1!A:Y,22,FALSE)</f>
        <v>Não</v>
      </c>
      <c r="H546" s="8" t="str">
        <f>VLOOKUP(A546,Planilha1!A:Y,23,FALSE)</f>
        <v>Sim</v>
      </c>
      <c r="I546" s="8" t="str">
        <f>VLOOKUP(A546,Planilha1!A:Y,24,FALSE)</f>
        <v>Não</v>
      </c>
      <c r="J546" s="8" t="str">
        <f>VLOOKUP(A546,Planilha1!A:Y,25,FALSE)</f>
        <v>Não</v>
      </c>
    </row>
    <row r="547" spans="1:10" x14ac:dyDescent="0.25">
      <c r="A547" s="9">
        <v>292750</v>
      </c>
      <c r="B547" s="13" t="s">
        <v>272</v>
      </c>
      <c r="C547" s="10" t="s">
        <v>18</v>
      </c>
      <c r="D547" s="12" t="s">
        <v>40</v>
      </c>
      <c r="E547" s="8" t="str">
        <f>VLOOKUP(A547,Planilha1!A:Y,20,FALSE)</f>
        <v>Não</v>
      </c>
      <c r="F547" s="8" t="str">
        <f>VLOOKUP(A547,Planilha1!A:Y,21,FALSE)</f>
        <v>Sim</v>
      </c>
      <c r="G547" s="8" t="str">
        <f>VLOOKUP(A547,Planilha1!A:Y,22,FALSE)</f>
        <v>Não</v>
      </c>
      <c r="H547" s="8" t="str">
        <f>VLOOKUP(A547,Planilha1!A:Y,23,FALSE)</f>
        <v>Sim</v>
      </c>
      <c r="I547" s="8" t="str">
        <f>VLOOKUP(A547,Planilha1!A:Y,24,FALSE)</f>
        <v>Não</v>
      </c>
      <c r="J547" s="8" t="str">
        <f>VLOOKUP(A547,Planilha1!A:Y,25,FALSE)</f>
        <v>Não</v>
      </c>
    </row>
    <row r="548" spans="1:10" x14ac:dyDescent="0.25">
      <c r="A548" s="9">
        <v>292760</v>
      </c>
      <c r="B548" s="13" t="s">
        <v>273</v>
      </c>
      <c r="C548" s="10" t="s">
        <v>18</v>
      </c>
      <c r="D548" s="12" t="s">
        <v>40</v>
      </c>
      <c r="E548" s="8" t="str">
        <f>VLOOKUP(A548,Planilha1!A:Y,20,FALSE)</f>
        <v>Sim</v>
      </c>
      <c r="F548" s="8" t="str">
        <f>VLOOKUP(A548,Planilha1!A:Y,21,FALSE)</f>
        <v>Sim</v>
      </c>
      <c r="G548" s="8" t="str">
        <f>VLOOKUP(A548,Planilha1!A:Y,22,FALSE)</f>
        <v>Sim</v>
      </c>
      <c r="H548" s="8" t="str">
        <f>VLOOKUP(A548,Planilha1!A:Y,23,FALSE)</f>
        <v>Sim</v>
      </c>
      <c r="I548" s="8" t="str">
        <f>VLOOKUP(A548,Planilha1!A:Y,24,FALSE)</f>
        <v>Não</v>
      </c>
      <c r="J548" s="8" t="str">
        <f>VLOOKUP(A548,Planilha1!A:Y,25,FALSE)</f>
        <v>Não</v>
      </c>
    </row>
    <row r="549" spans="1:10" x14ac:dyDescent="0.25">
      <c r="A549" s="9">
        <v>292770</v>
      </c>
      <c r="B549" s="14" t="s">
        <v>351</v>
      </c>
      <c r="C549" s="10" t="s">
        <v>18</v>
      </c>
      <c r="D549" s="12" t="s">
        <v>332</v>
      </c>
      <c r="E549" s="8" t="str">
        <f>VLOOKUP(A549,Planilha1!A:Y,20,FALSE)</f>
        <v>Sim</v>
      </c>
      <c r="F549" s="8" t="str">
        <f>VLOOKUP(A549,Planilha1!A:Y,21,FALSE)</f>
        <v>Sim</v>
      </c>
      <c r="G549" s="8" t="str">
        <f>VLOOKUP(A549,Planilha1!A:Y,22,FALSE)</f>
        <v>Sim</v>
      </c>
      <c r="H549" s="8" t="str">
        <f>VLOOKUP(A549,Planilha1!A:Y,23,FALSE)</f>
        <v>Sim</v>
      </c>
      <c r="I549" s="8" t="str">
        <f>VLOOKUP(A549,Planilha1!A:Y,24,FALSE)</f>
        <v>Não</v>
      </c>
      <c r="J549" s="8" t="str">
        <f>VLOOKUP(A549,Planilha1!A:Y,25,FALSE)</f>
        <v>Não</v>
      </c>
    </row>
    <row r="550" spans="1:10" x14ac:dyDescent="0.25">
      <c r="A550" s="9">
        <v>292780</v>
      </c>
      <c r="B550" s="14" t="s">
        <v>3813</v>
      </c>
      <c r="C550" s="10" t="s">
        <v>18</v>
      </c>
      <c r="D550" s="12" t="s">
        <v>4160</v>
      </c>
      <c r="E550" s="8" t="str">
        <f>VLOOKUP(A550,Planilha1!A:Y,20,FALSE)</f>
        <v>Sim</v>
      </c>
      <c r="F550" s="8" t="str">
        <f>VLOOKUP(A550,Planilha1!A:Y,21,FALSE)</f>
        <v>Sim</v>
      </c>
      <c r="G550" s="8" t="str">
        <f>VLOOKUP(A550,Planilha1!A:Y,22,FALSE)</f>
        <v>Sim</v>
      </c>
      <c r="H550" s="8" t="str">
        <f>VLOOKUP(A550,Planilha1!A:Y,23,FALSE)</f>
        <v>Sim</v>
      </c>
      <c r="I550" s="8" t="str">
        <f>VLOOKUP(A550,Planilha1!A:Y,24,FALSE)</f>
        <v>Não</v>
      </c>
      <c r="J550" s="8" t="str">
        <f>VLOOKUP(A550,Planilha1!A:Y,25,FALSE)</f>
        <v>Não</v>
      </c>
    </row>
    <row r="551" spans="1:10" x14ac:dyDescent="0.25">
      <c r="A551" s="9">
        <v>292790</v>
      </c>
      <c r="B551" s="13" t="s">
        <v>274</v>
      </c>
      <c r="C551" s="10" t="s">
        <v>18</v>
      </c>
      <c r="D551" s="12" t="s">
        <v>40</v>
      </c>
      <c r="E551" s="8" t="str">
        <f>VLOOKUP(A551,Planilha1!A:Y,20,FALSE)</f>
        <v>Não</v>
      </c>
      <c r="F551" s="8" t="str">
        <f>VLOOKUP(A551,Planilha1!A:Y,21,FALSE)</f>
        <v>Sim</v>
      </c>
      <c r="G551" s="8" t="str">
        <f>VLOOKUP(A551,Planilha1!A:Y,22,FALSE)</f>
        <v>Não</v>
      </c>
      <c r="H551" s="8" t="str">
        <f>VLOOKUP(A551,Planilha1!A:Y,23,FALSE)</f>
        <v>Sim</v>
      </c>
      <c r="I551" s="8" t="str">
        <f>VLOOKUP(A551,Planilha1!A:Y,24,FALSE)</f>
        <v>Não</v>
      </c>
      <c r="J551" s="8" t="str">
        <f>VLOOKUP(A551,Planilha1!A:Y,25,FALSE)</f>
        <v>Não</v>
      </c>
    </row>
    <row r="552" spans="1:10" x14ac:dyDescent="0.25">
      <c r="A552" s="9">
        <v>292800</v>
      </c>
      <c r="B552" s="13" t="s">
        <v>279</v>
      </c>
      <c r="C552" s="10" t="s">
        <v>18</v>
      </c>
      <c r="D552" s="12" t="s">
        <v>58</v>
      </c>
      <c r="E552" s="8" t="str">
        <f>VLOOKUP(A552,Planilha1!A:Y,20,FALSE)</f>
        <v>Sim</v>
      </c>
      <c r="F552" s="8" t="str">
        <f>VLOOKUP(A552,Planilha1!A:Y,21,FALSE)</f>
        <v>Sim</v>
      </c>
      <c r="G552" s="8" t="str">
        <f>VLOOKUP(A552,Planilha1!A:Y,22,FALSE)</f>
        <v>Sim</v>
      </c>
      <c r="H552" s="8" t="str">
        <f>VLOOKUP(A552,Planilha1!A:Y,23,FALSE)</f>
        <v>Sim</v>
      </c>
      <c r="I552" s="8" t="str">
        <f>VLOOKUP(A552,Planilha1!A:Y,24,FALSE)</f>
        <v>Não</v>
      </c>
      <c r="J552" s="8" t="str">
        <f>VLOOKUP(A552,Planilha1!A:Y,25,FALSE)</f>
        <v>Não</v>
      </c>
    </row>
    <row r="553" spans="1:10" x14ac:dyDescent="0.25">
      <c r="A553" s="9">
        <v>292805</v>
      </c>
      <c r="B553" s="13" t="s">
        <v>275</v>
      </c>
      <c r="C553" s="10" t="s">
        <v>18</v>
      </c>
      <c r="D553" s="12" t="s">
        <v>54</v>
      </c>
      <c r="E553" s="8" t="str">
        <f>VLOOKUP(A553,Planilha1!A:Y,20,FALSE)</f>
        <v>Sim</v>
      </c>
      <c r="F553" s="8" t="str">
        <f>VLOOKUP(A553,Planilha1!A:Y,21,FALSE)</f>
        <v>Sim</v>
      </c>
      <c r="G553" s="8" t="str">
        <f>VLOOKUP(A553,Planilha1!A:Y,22,FALSE)</f>
        <v>Sim</v>
      </c>
      <c r="H553" s="8" t="str">
        <f>VLOOKUP(A553,Planilha1!A:Y,23,FALSE)</f>
        <v>Sim</v>
      </c>
      <c r="I553" s="8" t="str">
        <f>VLOOKUP(A553,Planilha1!A:Y,24,FALSE)</f>
        <v>Não</v>
      </c>
      <c r="J553" s="8" t="str">
        <f>VLOOKUP(A553,Planilha1!A:Y,25,FALSE)</f>
        <v>Não</v>
      </c>
    </row>
    <row r="554" spans="1:10" x14ac:dyDescent="0.25">
      <c r="A554" s="9">
        <v>292810</v>
      </c>
      <c r="B554" s="13" t="s">
        <v>276</v>
      </c>
      <c r="C554" s="10" t="s">
        <v>18</v>
      </c>
      <c r="D554" s="12" t="s">
        <v>72</v>
      </c>
      <c r="E554" s="8" t="str">
        <f>VLOOKUP(A554,Planilha1!A:Y,20,FALSE)</f>
        <v>Sim</v>
      </c>
      <c r="F554" s="8" t="str">
        <f>VLOOKUP(A554,Planilha1!A:Y,21,FALSE)</f>
        <v>Sim</v>
      </c>
      <c r="G554" s="8" t="str">
        <f>VLOOKUP(A554,Planilha1!A:Y,22,FALSE)</f>
        <v>Sim</v>
      </c>
      <c r="H554" s="8" t="str">
        <f>VLOOKUP(A554,Planilha1!A:Y,23,FALSE)</f>
        <v>Sim</v>
      </c>
      <c r="I554" s="8" t="str">
        <f>VLOOKUP(A554,Planilha1!A:Y,24,FALSE)</f>
        <v>Não</v>
      </c>
      <c r="J554" s="8" t="str">
        <f>VLOOKUP(A554,Planilha1!A:Y,25,FALSE)</f>
        <v>Não</v>
      </c>
    </row>
    <row r="555" spans="1:10" x14ac:dyDescent="0.25">
      <c r="A555" s="9">
        <v>292820</v>
      </c>
      <c r="B555" s="13" t="s">
        <v>280</v>
      </c>
      <c r="C555" s="10" t="s">
        <v>18</v>
      </c>
      <c r="D555" s="12" t="s">
        <v>40</v>
      </c>
      <c r="E555" s="8" t="str">
        <f>VLOOKUP(A555,Planilha1!A:Y,20,FALSE)</f>
        <v>Sim</v>
      </c>
      <c r="F555" s="8" t="str">
        <f>VLOOKUP(A555,Planilha1!A:Y,21,FALSE)</f>
        <v>Sim</v>
      </c>
      <c r="G555" s="8" t="str">
        <f>VLOOKUP(A555,Planilha1!A:Y,22,FALSE)</f>
        <v>Sim</v>
      </c>
      <c r="H555" s="8" t="str">
        <f>VLOOKUP(A555,Planilha1!A:Y,23,FALSE)</f>
        <v>Sim</v>
      </c>
      <c r="I555" s="8" t="str">
        <f>VLOOKUP(A555,Planilha1!A:Y,24,FALSE)</f>
        <v>Não</v>
      </c>
      <c r="J555" s="8" t="str">
        <f>VLOOKUP(A555,Planilha1!A:Y,25,FALSE)</f>
        <v>Não</v>
      </c>
    </row>
    <row r="556" spans="1:10" x14ac:dyDescent="0.25">
      <c r="A556" s="9">
        <v>292830</v>
      </c>
      <c r="B556" s="13" t="s">
        <v>281</v>
      </c>
      <c r="C556" s="10" t="s">
        <v>18</v>
      </c>
      <c r="D556" s="12" t="s">
        <v>65</v>
      </c>
      <c r="E556" s="8" t="str">
        <f>VLOOKUP(A556,Planilha1!A:Y,20,FALSE)</f>
        <v>Não</v>
      </c>
      <c r="F556" s="8" t="str">
        <f>VLOOKUP(A556,Planilha1!A:Y,21,FALSE)</f>
        <v>Sim</v>
      </c>
      <c r="G556" s="8" t="str">
        <f>VLOOKUP(A556,Planilha1!A:Y,22,FALSE)</f>
        <v>Não</v>
      </c>
      <c r="H556" s="8" t="str">
        <f>VLOOKUP(A556,Planilha1!A:Y,23,FALSE)</f>
        <v>Sim</v>
      </c>
      <c r="I556" s="8" t="str">
        <f>VLOOKUP(A556,Planilha1!A:Y,24,FALSE)</f>
        <v>Não</v>
      </c>
      <c r="J556" s="8" t="str">
        <f>VLOOKUP(A556,Planilha1!A:Y,25,FALSE)</f>
        <v>Não</v>
      </c>
    </row>
    <row r="557" spans="1:10" x14ac:dyDescent="0.25">
      <c r="A557" s="9">
        <v>292840</v>
      </c>
      <c r="B557" s="13" t="s">
        <v>277</v>
      </c>
      <c r="C557" s="10" t="s">
        <v>18</v>
      </c>
      <c r="D557" s="12" t="s">
        <v>72</v>
      </c>
      <c r="E557" s="8" t="str">
        <f>VLOOKUP(A557,Planilha1!A:Y,20,FALSE)</f>
        <v>Não</v>
      </c>
      <c r="F557" s="8" t="str">
        <f>VLOOKUP(A557,Planilha1!A:Y,21,FALSE)</f>
        <v>Não</v>
      </c>
      <c r="G557" s="8" t="str">
        <f>VLOOKUP(A557,Planilha1!A:Y,22,FALSE)</f>
        <v>Não</v>
      </c>
      <c r="H557" s="8" t="str">
        <f>VLOOKUP(A557,Planilha1!A:Y,23,FALSE)</f>
        <v>Não</v>
      </c>
      <c r="I557" s="8" t="str">
        <f>VLOOKUP(A557,Planilha1!A:Y,24,FALSE)</f>
        <v>Não</v>
      </c>
      <c r="J557" s="8" t="str">
        <f>VLOOKUP(A557,Planilha1!A:Y,25,FALSE)</f>
        <v>Não</v>
      </c>
    </row>
    <row r="558" spans="1:10" x14ac:dyDescent="0.25">
      <c r="A558" s="9">
        <v>292850</v>
      </c>
      <c r="B558" s="13" t="s">
        <v>278</v>
      </c>
      <c r="C558" s="10" t="s">
        <v>18</v>
      </c>
      <c r="D558" s="12" t="s">
        <v>42</v>
      </c>
      <c r="E558" s="8" t="str">
        <f>VLOOKUP(A558,Planilha1!A:Y,20,FALSE)</f>
        <v>Sim</v>
      </c>
      <c r="F558" s="8" t="str">
        <f>VLOOKUP(A558,Planilha1!A:Y,21,FALSE)</f>
        <v>Sim</v>
      </c>
      <c r="G558" s="8" t="str">
        <f>VLOOKUP(A558,Planilha1!A:Y,22,FALSE)</f>
        <v>Sim</v>
      </c>
      <c r="H558" s="8" t="str">
        <f>VLOOKUP(A558,Planilha1!A:Y,23,FALSE)</f>
        <v>Sim</v>
      </c>
      <c r="I558" s="8" t="str">
        <f>VLOOKUP(A558,Planilha1!A:Y,24,FALSE)</f>
        <v>Não</v>
      </c>
      <c r="J558" s="8" t="str">
        <f>VLOOKUP(A558,Planilha1!A:Y,25,FALSE)</f>
        <v>Não</v>
      </c>
    </row>
    <row r="559" spans="1:10" x14ac:dyDescent="0.25">
      <c r="A559" s="9">
        <v>292860</v>
      </c>
      <c r="B559" s="14" t="s">
        <v>352</v>
      </c>
      <c r="C559" s="10" t="s">
        <v>18</v>
      </c>
      <c r="D559" s="12" t="s">
        <v>332</v>
      </c>
      <c r="E559" s="8" t="str">
        <f>VLOOKUP(A559,Planilha1!A:Y,20,FALSE)</f>
        <v>Não</v>
      </c>
      <c r="F559" s="8" t="str">
        <f>VLOOKUP(A559,Planilha1!A:Y,21,FALSE)</f>
        <v>Sim</v>
      </c>
      <c r="G559" s="8" t="str">
        <f>VLOOKUP(A559,Planilha1!A:Y,22,FALSE)</f>
        <v>Não</v>
      </c>
      <c r="H559" s="8" t="str">
        <f>VLOOKUP(A559,Planilha1!A:Y,23,FALSE)</f>
        <v>Sim</v>
      </c>
      <c r="I559" s="8" t="str">
        <f>VLOOKUP(A559,Planilha1!A:Y,24,FALSE)</f>
        <v>Não</v>
      </c>
      <c r="J559" s="8" t="str">
        <f>VLOOKUP(A559,Planilha1!A:Y,25,FALSE)</f>
        <v>Não</v>
      </c>
    </row>
    <row r="560" spans="1:10" x14ac:dyDescent="0.25">
      <c r="A560" s="9">
        <v>292870</v>
      </c>
      <c r="B560" s="14" t="s">
        <v>4162</v>
      </c>
      <c r="C560" s="10" t="s">
        <v>18</v>
      </c>
      <c r="D560" s="12" t="s">
        <v>4243</v>
      </c>
      <c r="E560" s="8" t="str">
        <f>VLOOKUP(A560,Planilha1!A:Y,20,FALSE)</f>
        <v>Sim</v>
      </c>
      <c r="F560" s="8" t="str">
        <f>VLOOKUP(A560,Planilha1!A:Y,21,FALSE)</f>
        <v>Sim</v>
      </c>
      <c r="G560" s="8" t="str">
        <f>VLOOKUP(A560,Planilha1!A:Y,22,FALSE)</f>
        <v>Sim</v>
      </c>
      <c r="H560" s="8" t="str">
        <f>VLOOKUP(A560,Planilha1!A:Y,23,FALSE)</f>
        <v>Sim</v>
      </c>
      <c r="I560" s="8" t="str">
        <f>VLOOKUP(A560,Planilha1!A:Y,24,FALSE)</f>
        <v>Não</v>
      </c>
      <c r="J560" s="8" t="str">
        <f>VLOOKUP(A560,Planilha1!A:Y,25,FALSE)</f>
        <v>Não</v>
      </c>
    </row>
    <row r="561" spans="1:10" x14ac:dyDescent="0.25">
      <c r="A561" s="9">
        <v>292880</v>
      </c>
      <c r="B561" s="14" t="s">
        <v>353</v>
      </c>
      <c r="C561" s="10" t="s">
        <v>18</v>
      </c>
      <c r="D561" s="12" t="s">
        <v>332</v>
      </c>
      <c r="E561" s="8" t="str">
        <f>VLOOKUP(A561,Planilha1!A:Y,20,FALSE)</f>
        <v>Não</v>
      </c>
      <c r="F561" s="8" t="str">
        <f>VLOOKUP(A561,Planilha1!A:Y,21,FALSE)</f>
        <v>Sim</v>
      </c>
      <c r="G561" s="8" t="str">
        <f>VLOOKUP(A561,Planilha1!A:Y,22,FALSE)</f>
        <v>Não</v>
      </c>
      <c r="H561" s="8" t="str">
        <f>VLOOKUP(A561,Planilha1!A:Y,23,FALSE)</f>
        <v>Sim</v>
      </c>
      <c r="I561" s="8" t="str">
        <f>VLOOKUP(A561,Planilha1!A:Y,24,FALSE)</f>
        <v>Não</v>
      </c>
      <c r="J561" s="8" t="str">
        <f>VLOOKUP(A561,Planilha1!A:Y,25,FALSE)</f>
        <v>Não</v>
      </c>
    </row>
    <row r="562" spans="1:10" x14ac:dyDescent="0.25">
      <c r="A562" s="9">
        <v>292890</v>
      </c>
      <c r="B562" s="13" t="s">
        <v>282</v>
      </c>
      <c r="C562" s="10" t="s">
        <v>18</v>
      </c>
      <c r="D562" s="12" t="s">
        <v>40</v>
      </c>
      <c r="E562" s="8" t="str">
        <f>VLOOKUP(A562,Planilha1!A:Y,20,FALSE)</f>
        <v>Sim</v>
      </c>
      <c r="F562" s="8" t="str">
        <f>VLOOKUP(A562,Planilha1!A:Y,21,FALSE)</f>
        <v>Sim</v>
      </c>
      <c r="G562" s="8" t="str">
        <f>VLOOKUP(A562,Planilha1!A:Y,22,FALSE)</f>
        <v>Sim</v>
      </c>
      <c r="H562" s="8" t="str">
        <f>VLOOKUP(A562,Planilha1!A:Y,23,FALSE)</f>
        <v>Sim</v>
      </c>
      <c r="I562" s="8" t="str">
        <f>VLOOKUP(A562,Planilha1!A:Y,24,FALSE)</f>
        <v>Não</v>
      </c>
      <c r="J562" s="8" t="str">
        <f>VLOOKUP(A562,Planilha1!A:Y,25,FALSE)</f>
        <v>Não</v>
      </c>
    </row>
    <row r="563" spans="1:10" x14ac:dyDescent="0.25">
      <c r="A563" s="9">
        <v>292895</v>
      </c>
      <c r="B563" s="13" t="s">
        <v>283</v>
      </c>
      <c r="C563" s="10" t="s">
        <v>18</v>
      </c>
      <c r="D563" s="12" t="s">
        <v>42</v>
      </c>
      <c r="E563" s="8" t="str">
        <f>VLOOKUP(A563,Planilha1!A:Y,20,FALSE)</f>
        <v>Sim</v>
      </c>
      <c r="F563" s="8" t="str">
        <f>VLOOKUP(A563,Planilha1!A:Y,21,FALSE)</f>
        <v>Sim</v>
      </c>
      <c r="G563" s="8" t="str">
        <f>VLOOKUP(A563,Planilha1!A:Y,22,FALSE)</f>
        <v>Sim</v>
      </c>
      <c r="H563" s="8" t="str">
        <f>VLOOKUP(A563,Planilha1!A:Y,23,FALSE)</f>
        <v>Sim</v>
      </c>
      <c r="I563" s="8" t="str">
        <f>VLOOKUP(A563,Planilha1!A:Y,24,FALSE)</f>
        <v>Não</v>
      </c>
      <c r="J563" s="8" t="str">
        <f>VLOOKUP(A563,Planilha1!A:Y,25,FALSE)</f>
        <v>Não</v>
      </c>
    </row>
    <row r="564" spans="1:10" x14ac:dyDescent="0.25">
      <c r="A564" s="9">
        <v>292900</v>
      </c>
      <c r="B564" s="14" t="s">
        <v>354</v>
      </c>
      <c r="C564" s="10" t="s">
        <v>18</v>
      </c>
      <c r="D564" s="12" t="s">
        <v>332</v>
      </c>
      <c r="E564" s="8" t="str">
        <f>VLOOKUP(A564,Planilha1!A:Y,20,FALSE)</f>
        <v>Sim</v>
      </c>
      <c r="F564" s="8" t="str">
        <f>VLOOKUP(A564,Planilha1!A:Y,21,FALSE)</f>
        <v>Sim</v>
      </c>
      <c r="G564" s="8" t="str">
        <f>VLOOKUP(A564,Planilha1!A:Y,22,FALSE)</f>
        <v>Sim</v>
      </c>
      <c r="H564" s="8" t="str">
        <f>VLOOKUP(A564,Planilha1!A:Y,23,FALSE)</f>
        <v>Sim</v>
      </c>
      <c r="I564" s="8" t="str">
        <f>VLOOKUP(A564,Planilha1!A:Y,24,FALSE)</f>
        <v>Não</v>
      </c>
      <c r="J564" s="8" t="str">
        <f>VLOOKUP(A564,Planilha1!A:Y,25,FALSE)</f>
        <v>Não</v>
      </c>
    </row>
    <row r="565" spans="1:10" x14ac:dyDescent="0.25">
      <c r="A565" s="9">
        <v>292905</v>
      </c>
      <c r="B565" s="13" t="s">
        <v>285</v>
      </c>
      <c r="C565" s="10" t="s">
        <v>18</v>
      </c>
      <c r="D565" s="12" t="s">
        <v>65</v>
      </c>
      <c r="E565" s="8" t="str">
        <f>VLOOKUP(A565,Planilha1!A:Y,20,FALSE)</f>
        <v>Não</v>
      </c>
      <c r="F565" s="8" t="str">
        <f>VLOOKUP(A565,Planilha1!A:Y,21,FALSE)</f>
        <v>Sim</v>
      </c>
      <c r="G565" s="8" t="str">
        <f>VLOOKUP(A565,Planilha1!A:Y,22,FALSE)</f>
        <v>Não</v>
      </c>
      <c r="H565" s="8" t="str">
        <f>VLOOKUP(A565,Planilha1!A:Y,23,FALSE)</f>
        <v>Sim</v>
      </c>
      <c r="I565" s="8" t="str">
        <f>VLOOKUP(A565,Planilha1!A:Y,24,FALSE)</f>
        <v>Não</v>
      </c>
      <c r="J565" s="8" t="str">
        <f>VLOOKUP(A565,Planilha1!A:Y,25,FALSE)</f>
        <v>Não</v>
      </c>
    </row>
    <row r="566" spans="1:10" x14ac:dyDescent="0.25">
      <c r="A566" s="9">
        <v>292910</v>
      </c>
      <c r="B566" s="13" t="s">
        <v>284</v>
      </c>
      <c r="C566" s="10" t="s">
        <v>18</v>
      </c>
      <c r="D566" s="12" t="s">
        <v>42</v>
      </c>
      <c r="E566" s="8" t="str">
        <f>VLOOKUP(A566,Planilha1!A:Y,20,FALSE)</f>
        <v>Não</v>
      </c>
      <c r="F566" s="8" t="str">
        <f>VLOOKUP(A566,Planilha1!A:Y,21,FALSE)</f>
        <v>Sim</v>
      </c>
      <c r="G566" s="8" t="str">
        <f>VLOOKUP(A566,Planilha1!A:Y,22,FALSE)</f>
        <v>Não</v>
      </c>
      <c r="H566" s="8" t="str">
        <f>VLOOKUP(A566,Planilha1!A:Y,23,FALSE)</f>
        <v>Sim</v>
      </c>
      <c r="I566" s="8" t="str">
        <f>VLOOKUP(A566,Planilha1!A:Y,24,FALSE)</f>
        <v>Não</v>
      </c>
      <c r="J566" s="8" t="str">
        <f>VLOOKUP(A566,Planilha1!A:Y,25,FALSE)</f>
        <v>Não</v>
      </c>
    </row>
    <row r="567" spans="1:10" x14ac:dyDescent="0.25">
      <c r="A567" s="9">
        <v>292920</v>
      </c>
      <c r="B567" s="14" t="s">
        <v>3814</v>
      </c>
      <c r="C567" s="10" t="s">
        <v>18</v>
      </c>
      <c r="D567" s="12" t="s">
        <v>4160</v>
      </c>
      <c r="E567" s="8" t="str">
        <f>VLOOKUP(A567,Planilha1!A:Y,20,FALSE)</f>
        <v>Sim</v>
      </c>
      <c r="F567" s="8" t="str">
        <f>VLOOKUP(A567,Planilha1!A:Y,21,FALSE)</f>
        <v>Sim</v>
      </c>
      <c r="G567" s="8" t="str">
        <f>VLOOKUP(A567,Planilha1!A:Y,22,FALSE)</f>
        <v>Sim</v>
      </c>
      <c r="H567" s="8" t="str">
        <f>VLOOKUP(A567,Planilha1!A:Y,23,FALSE)</f>
        <v>Sim</v>
      </c>
      <c r="I567" s="8" t="str">
        <f>VLOOKUP(A567,Planilha1!A:Y,24,FALSE)</f>
        <v>Não</v>
      </c>
      <c r="J567" s="8" t="str">
        <f>VLOOKUP(A567,Planilha1!A:Y,25,FALSE)</f>
        <v>Não</v>
      </c>
    </row>
    <row r="568" spans="1:10" x14ac:dyDescent="0.25">
      <c r="A568" s="9">
        <v>292925</v>
      </c>
      <c r="B568" s="13" t="s">
        <v>286</v>
      </c>
      <c r="C568" s="10" t="s">
        <v>18</v>
      </c>
      <c r="D568" s="12" t="s">
        <v>40</v>
      </c>
      <c r="E568" s="8" t="str">
        <f>VLOOKUP(A568,Planilha1!A:Y,20,FALSE)</f>
        <v>Sim</v>
      </c>
      <c r="F568" s="8" t="str">
        <f>VLOOKUP(A568,Planilha1!A:Y,21,FALSE)</f>
        <v>Sim</v>
      </c>
      <c r="G568" s="8" t="str">
        <f>VLOOKUP(A568,Planilha1!A:Y,22,FALSE)</f>
        <v>Sim</v>
      </c>
      <c r="H568" s="8" t="str">
        <f>VLOOKUP(A568,Planilha1!A:Y,23,FALSE)</f>
        <v>Sim</v>
      </c>
      <c r="I568" s="8" t="str">
        <f>VLOOKUP(A568,Planilha1!A:Y,24,FALSE)</f>
        <v>Não</v>
      </c>
      <c r="J568" s="8" t="str">
        <f>VLOOKUP(A568,Planilha1!A:Y,25,FALSE)</f>
        <v>Não</v>
      </c>
    </row>
    <row r="569" spans="1:10" x14ac:dyDescent="0.25">
      <c r="A569" s="9">
        <v>292930</v>
      </c>
      <c r="B569" s="14" t="s">
        <v>3815</v>
      </c>
      <c r="C569" s="10" t="s">
        <v>18</v>
      </c>
      <c r="D569" s="12" t="s">
        <v>4160</v>
      </c>
      <c r="E569" s="8" t="str">
        <f>VLOOKUP(A569,Planilha1!A:Y,20,FALSE)</f>
        <v>Não</v>
      </c>
      <c r="F569" s="8" t="str">
        <f>VLOOKUP(A569,Planilha1!A:Y,21,FALSE)</f>
        <v>Não</v>
      </c>
      <c r="G569" s="8" t="str">
        <f>VLOOKUP(A569,Planilha1!A:Y,22,FALSE)</f>
        <v>Não</v>
      </c>
      <c r="H569" s="8" t="str">
        <f>VLOOKUP(A569,Planilha1!A:Y,23,FALSE)</f>
        <v>Não</v>
      </c>
      <c r="I569" s="8" t="str">
        <f>VLOOKUP(A569,Planilha1!A:Y,24,FALSE)</f>
        <v>Não</v>
      </c>
      <c r="J569" s="8" t="str">
        <f>VLOOKUP(A569,Planilha1!A:Y,25,FALSE)</f>
        <v>Não</v>
      </c>
    </row>
    <row r="570" spans="1:10" x14ac:dyDescent="0.25">
      <c r="A570" s="9">
        <v>292935</v>
      </c>
      <c r="B570" s="13" t="s">
        <v>287</v>
      </c>
      <c r="C570" s="10" t="s">
        <v>18</v>
      </c>
      <c r="D570" s="12" t="s">
        <v>72</v>
      </c>
      <c r="E570" s="8" t="str">
        <f>VLOOKUP(A570,Planilha1!A:Y,20,FALSE)</f>
        <v>Não</v>
      </c>
      <c r="F570" s="8" t="str">
        <f>VLOOKUP(A570,Planilha1!A:Y,21,FALSE)</f>
        <v>Não</v>
      </c>
      <c r="G570" s="8" t="str">
        <f>VLOOKUP(A570,Planilha1!A:Y,22,FALSE)</f>
        <v>Não</v>
      </c>
      <c r="H570" s="8" t="str">
        <f>VLOOKUP(A570,Planilha1!A:Y,23,FALSE)</f>
        <v>Não</v>
      </c>
      <c r="I570" s="8" t="str">
        <f>VLOOKUP(A570,Planilha1!A:Y,24,FALSE)</f>
        <v>Não</v>
      </c>
      <c r="J570" s="8" t="str">
        <f>VLOOKUP(A570,Planilha1!A:Y,25,FALSE)</f>
        <v>Não</v>
      </c>
    </row>
    <row r="571" spans="1:10" x14ac:dyDescent="0.25">
      <c r="A571" s="9">
        <v>292937</v>
      </c>
      <c r="B571" s="13" t="s">
        <v>288</v>
      </c>
      <c r="C571" s="10" t="s">
        <v>18</v>
      </c>
      <c r="D571" s="12" t="s">
        <v>42</v>
      </c>
      <c r="E571" s="8" t="str">
        <f>VLOOKUP(A571,Planilha1!A:Y,20,FALSE)</f>
        <v>Sim</v>
      </c>
      <c r="F571" s="8" t="str">
        <f>VLOOKUP(A571,Planilha1!A:Y,21,FALSE)</f>
        <v>Sim</v>
      </c>
      <c r="G571" s="8" t="str">
        <f>VLOOKUP(A571,Planilha1!A:Y,22,FALSE)</f>
        <v>Sim</v>
      </c>
      <c r="H571" s="8" t="str">
        <f>VLOOKUP(A571,Planilha1!A:Y,23,FALSE)</f>
        <v>Sim</v>
      </c>
      <c r="I571" s="8" t="str">
        <f>VLOOKUP(A571,Planilha1!A:Y,24,FALSE)</f>
        <v>Não</v>
      </c>
      <c r="J571" s="8" t="str">
        <f>VLOOKUP(A571,Planilha1!A:Y,25,FALSE)</f>
        <v>Não</v>
      </c>
    </row>
    <row r="572" spans="1:10" x14ac:dyDescent="0.25">
      <c r="A572" s="9">
        <v>292940</v>
      </c>
      <c r="B572" s="13" t="s">
        <v>289</v>
      </c>
      <c r="C572" s="10" t="s">
        <v>18</v>
      </c>
      <c r="D572" s="12" t="s">
        <v>40</v>
      </c>
      <c r="E572" s="8" t="str">
        <f>VLOOKUP(A572,Planilha1!A:Y,20,FALSE)</f>
        <v>Sim</v>
      </c>
      <c r="F572" s="8" t="str">
        <f>VLOOKUP(A572,Planilha1!A:Y,21,FALSE)</f>
        <v>Sim</v>
      </c>
      <c r="G572" s="8" t="str">
        <f>VLOOKUP(A572,Planilha1!A:Y,22,FALSE)</f>
        <v>Sim</v>
      </c>
      <c r="H572" s="8" t="str">
        <f>VLOOKUP(A572,Planilha1!A:Y,23,FALSE)</f>
        <v>Sim</v>
      </c>
      <c r="I572" s="8" t="str">
        <f>VLOOKUP(A572,Planilha1!A:Y,24,FALSE)</f>
        <v>Não</v>
      </c>
      <c r="J572" s="8" t="str">
        <f>VLOOKUP(A572,Planilha1!A:Y,25,FALSE)</f>
        <v>Não</v>
      </c>
    </row>
    <row r="573" spans="1:10" x14ac:dyDescent="0.25">
      <c r="A573" s="9">
        <v>292950</v>
      </c>
      <c r="B573" s="14" t="s">
        <v>355</v>
      </c>
      <c r="C573" s="10" t="s">
        <v>18</v>
      </c>
      <c r="D573" s="12" t="s">
        <v>332</v>
      </c>
      <c r="E573" s="8" t="str">
        <f>VLOOKUP(A573,Planilha1!A:Y,20,FALSE)</f>
        <v>Não</v>
      </c>
      <c r="F573" s="8" t="str">
        <f>VLOOKUP(A573,Planilha1!A:Y,21,FALSE)</f>
        <v>Não</v>
      </c>
      <c r="G573" s="8" t="str">
        <f>VLOOKUP(A573,Planilha1!A:Y,22,FALSE)</f>
        <v>Não</v>
      </c>
      <c r="H573" s="8" t="str">
        <f>VLOOKUP(A573,Planilha1!A:Y,23,FALSE)</f>
        <v>Não</v>
      </c>
      <c r="I573" s="8" t="str">
        <f>VLOOKUP(A573,Planilha1!A:Y,24,FALSE)</f>
        <v>Não</v>
      </c>
      <c r="J573" s="8" t="str">
        <f>VLOOKUP(A573,Planilha1!A:Y,25,FALSE)</f>
        <v>Não</v>
      </c>
    </row>
    <row r="574" spans="1:10" x14ac:dyDescent="0.25">
      <c r="A574" s="9">
        <v>292960</v>
      </c>
      <c r="B574" s="14" t="s">
        <v>3816</v>
      </c>
      <c r="C574" s="10" t="s">
        <v>18</v>
      </c>
      <c r="D574" s="12" t="s">
        <v>4160</v>
      </c>
      <c r="E574" s="8" t="str">
        <f>VLOOKUP(A574,Planilha1!A:Y,20,FALSE)</f>
        <v>Não</v>
      </c>
      <c r="F574" s="8" t="str">
        <f>VLOOKUP(A574,Planilha1!A:Y,21,FALSE)</f>
        <v>Sim</v>
      </c>
      <c r="G574" s="8" t="str">
        <f>VLOOKUP(A574,Planilha1!A:Y,22,FALSE)</f>
        <v>Não</v>
      </c>
      <c r="H574" s="8" t="str">
        <f>VLOOKUP(A574,Planilha1!A:Y,23,FALSE)</f>
        <v>Sim</v>
      </c>
      <c r="I574" s="8" t="str">
        <f>VLOOKUP(A574,Planilha1!A:Y,24,FALSE)</f>
        <v>Não</v>
      </c>
      <c r="J574" s="8" t="str">
        <f>VLOOKUP(A574,Planilha1!A:Y,25,FALSE)</f>
        <v>Não</v>
      </c>
    </row>
    <row r="575" spans="1:10" x14ac:dyDescent="0.25">
      <c r="A575" s="9">
        <v>292970</v>
      </c>
      <c r="B575" s="13" t="s">
        <v>290</v>
      </c>
      <c r="C575" s="10" t="s">
        <v>18</v>
      </c>
      <c r="D575" s="12" t="s">
        <v>40</v>
      </c>
      <c r="E575" s="8" t="str">
        <f>VLOOKUP(A575,Planilha1!A:Y,20,FALSE)</f>
        <v>Sim</v>
      </c>
      <c r="F575" s="8" t="str">
        <f>VLOOKUP(A575,Planilha1!A:Y,21,FALSE)</f>
        <v>Sim</v>
      </c>
      <c r="G575" s="8" t="str">
        <f>VLOOKUP(A575,Planilha1!A:Y,22,FALSE)</f>
        <v>Sim</v>
      </c>
      <c r="H575" s="8" t="str">
        <f>VLOOKUP(A575,Planilha1!A:Y,23,FALSE)</f>
        <v>Sim</v>
      </c>
      <c r="I575" s="8" t="str">
        <f>VLOOKUP(A575,Planilha1!A:Y,24,FALSE)</f>
        <v>Não</v>
      </c>
      <c r="J575" s="8" t="str">
        <f>VLOOKUP(A575,Planilha1!A:Y,25,FALSE)</f>
        <v>Não</v>
      </c>
    </row>
    <row r="576" spans="1:10" x14ac:dyDescent="0.25">
      <c r="A576" s="9">
        <v>292975</v>
      </c>
      <c r="B576" s="14" t="s">
        <v>356</v>
      </c>
      <c r="C576" s="10" t="s">
        <v>18</v>
      </c>
      <c r="D576" s="12" t="s">
        <v>332</v>
      </c>
      <c r="E576" s="8" t="str">
        <f>VLOOKUP(A576,Planilha1!A:Y,20,FALSE)</f>
        <v>Não</v>
      </c>
      <c r="F576" s="8" t="str">
        <f>VLOOKUP(A576,Planilha1!A:Y,21,FALSE)</f>
        <v>Sim</v>
      </c>
      <c r="G576" s="8" t="str">
        <f>VLOOKUP(A576,Planilha1!A:Y,22,FALSE)</f>
        <v>Não</v>
      </c>
      <c r="H576" s="8" t="str">
        <f>VLOOKUP(A576,Planilha1!A:Y,23,FALSE)</f>
        <v>Sim</v>
      </c>
      <c r="I576" s="8" t="str">
        <f>VLOOKUP(A576,Planilha1!A:Y,24,FALSE)</f>
        <v>Não</v>
      </c>
      <c r="J576" s="8" t="str">
        <f>VLOOKUP(A576,Planilha1!A:Y,25,FALSE)</f>
        <v>Não</v>
      </c>
    </row>
    <row r="577" spans="1:10" x14ac:dyDescent="0.25">
      <c r="A577" s="9">
        <v>292980</v>
      </c>
      <c r="B577" s="13" t="s">
        <v>291</v>
      </c>
      <c r="C577" s="10" t="s">
        <v>18</v>
      </c>
      <c r="D577" s="12" t="s">
        <v>65</v>
      </c>
      <c r="E577" s="8" t="str">
        <f>VLOOKUP(A577,Planilha1!A:Y,20,FALSE)</f>
        <v>Sim</v>
      </c>
      <c r="F577" s="8" t="str">
        <f>VLOOKUP(A577,Planilha1!A:Y,21,FALSE)</f>
        <v>Sim</v>
      </c>
      <c r="G577" s="8" t="str">
        <f>VLOOKUP(A577,Planilha1!A:Y,22,FALSE)</f>
        <v>Sim</v>
      </c>
      <c r="H577" s="8" t="str">
        <f>VLOOKUP(A577,Planilha1!A:Y,23,FALSE)</f>
        <v>Sim</v>
      </c>
      <c r="I577" s="8" t="str">
        <f>VLOOKUP(A577,Planilha1!A:Y,24,FALSE)</f>
        <v>Não</v>
      </c>
      <c r="J577" s="8" t="str">
        <f>VLOOKUP(A577,Planilha1!A:Y,25,FALSE)</f>
        <v>Não</v>
      </c>
    </row>
    <row r="578" spans="1:10" x14ac:dyDescent="0.25">
      <c r="A578" s="9">
        <v>292990</v>
      </c>
      <c r="B578" s="14" t="s">
        <v>357</v>
      </c>
      <c r="C578" s="10" t="s">
        <v>18</v>
      </c>
      <c r="D578" s="12" t="s">
        <v>332</v>
      </c>
      <c r="E578" s="8" t="str">
        <f>VLOOKUP(A578,Planilha1!A:Y,20,FALSE)</f>
        <v>Sim</v>
      </c>
      <c r="F578" s="8" t="str">
        <f>VLOOKUP(A578,Planilha1!A:Y,21,FALSE)</f>
        <v>Sim</v>
      </c>
      <c r="G578" s="8" t="str">
        <f>VLOOKUP(A578,Planilha1!A:Y,22,FALSE)</f>
        <v>Sim</v>
      </c>
      <c r="H578" s="8" t="str">
        <f>VLOOKUP(A578,Planilha1!A:Y,23,FALSE)</f>
        <v>Sim</v>
      </c>
      <c r="I578" s="8" t="str">
        <f>VLOOKUP(A578,Planilha1!A:Y,24,FALSE)</f>
        <v>Não</v>
      </c>
      <c r="J578" s="8" t="str">
        <f>VLOOKUP(A578,Planilha1!A:Y,25,FALSE)</f>
        <v>Não</v>
      </c>
    </row>
    <row r="579" spans="1:10" x14ac:dyDescent="0.25">
      <c r="A579" s="9">
        <v>293000</v>
      </c>
      <c r="B579" s="13" t="s">
        <v>292</v>
      </c>
      <c r="C579" s="10" t="s">
        <v>18</v>
      </c>
      <c r="D579" s="12" t="s">
        <v>40</v>
      </c>
      <c r="E579" s="8" t="str">
        <f>VLOOKUP(A579,Planilha1!A:Y,20,FALSE)</f>
        <v>Sim</v>
      </c>
      <c r="F579" s="8" t="str">
        <f>VLOOKUP(A579,Planilha1!A:Y,21,FALSE)</f>
        <v>Sim</v>
      </c>
      <c r="G579" s="8" t="str">
        <f>VLOOKUP(A579,Planilha1!A:Y,22,FALSE)</f>
        <v>Sim</v>
      </c>
      <c r="H579" s="8" t="str">
        <f>VLOOKUP(A579,Planilha1!A:Y,23,FALSE)</f>
        <v>Sim</v>
      </c>
      <c r="I579" s="8" t="str">
        <f>VLOOKUP(A579,Planilha1!A:Y,24,FALSE)</f>
        <v>Não</v>
      </c>
      <c r="J579" s="8" t="str">
        <f>VLOOKUP(A579,Planilha1!A:Y,25,FALSE)</f>
        <v>Não</v>
      </c>
    </row>
    <row r="580" spans="1:10" x14ac:dyDescent="0.25">
      <c r="A580" s="9">
        <v>293010</v>
      </c>
      <c r="B580" s="13" t="s">
        <v>293</v>
      </c>
      <c r="C580" s="10" t="s">
        <v>18</v>
      </c>
      <c r="D580" s="12" t="s">
        <v>40</v>
      </c>
      <c r="E580" s="8" t="str">
        <f>VLOOKUP(A580,Planilha1!A:Y,20,FALSE)</f>
        <v>Sim</v>
      </c>
      <c r="F580" s="8" t="str">
        <f>VLOOKUP(A580,Planilha1!A:Y,21,FALSE)</f>
        <v>Sim</v>
      </c>
      <c r="G580" s="8" t="str">
        <f>VLOOKUP(A580,Planilha1!A:Y,22,FALSE)</f>
        <v>Sim</v>
      </c>
      <c r="H580" s="8" t="str">
        <f>VLOOKUP(A580,Planilha1!A:Y,23,FALSE)</f>
        <v>Sim</v>
      </c>
      <c r="I580" s="8" t="str">
        <f>VLOOKUP(A580,Planilha1!A:Y,24,FALSE)</f>
        <v>Não</v>
      </c>
      <c r="J580" s="8" t="str">
        <f>VLOOKUP(A580,Planilha1!A:Y,25,FALSE)</f>
        <v>Não</v>
      </c>
    </row>
    <row r="581" spans="1:10" x14ac:dyDescent="0.25">
      <c r="A581" s="9">
        <v>293015</v>
      </c>
      <c r="B581" s="13" t="s">
        <v>295</v>
      </c>
      <c r="C581" s="10" t="s">
        <v>18</v>
      </c>
      <c r="D581" s="12" t="s">
        <v>54</v>
      </c>
      <c r="E581" s="8" t="str">
        <f>VLOOKUP(A581,Planilha1!A:Y,20,FALSE)</f>
        <v>Não</v>
      </c>
      <c r="F581" s="8" t="str">
        <f>VLOOKUP(A581,Planilha1!A:Y,21,FALSE)</f>
        <v>Sim</v>
      </c>
      <c r="G581" s="8" t="str">
        <f>VLOOKUP(A581,Planilha1!A:Y,22,FALSE)</f>
        <v>Não</v>
      </c>
      <c r="H581" s="8" t="str">
        <f>VLOOKUP(A581,Planilha1!A:Y,23,FALSE)</f>
        <v>Sim</v>
      </c>
      <c r="I581" s="8" t="str">
        <f>VLOOKUP(A581,Planilha1!A:Y,24,FALSE)</f>
        <v>Não</v>
      </c>
      <c r="J581" s="8" t="str">
        <f>VLOOKUP(A581,Planilha1!A:Y,25,FALSE)</f>
        <v>Não</v>
      </c>
    </row>
    <row r="582" spans="1:10" x14ac:dyDescent="0.25">
      <c r="A582" s="9">
        <v>293020</v>
      </c>
      <c r="B582" s="13" t="s">
        <v>294</v>
      </c>
      <c r="C582" s="10" t="s">
        <v>18</v>
      </c>
      <c r="D582" s="12" t="s">
        <v>58</v>
      </c>
      <c r="E582" s="8" t="str">
        <f>VLOOKUP(A582,Planilha1!A:Y,20,FALSE)</f>
        <v>Sim</v>
      </c>
      <c r="F582" s="8" t="str">
        <f>VLOOKUP(A582,Planilha1!A:Y,21,FALSE)</f>
        <v>Sim</v>
      </c>
      <c r="G582" s="8" t="str">
        <f>VLOOKUP(A582,Planilha1!A:Y,22,FALSE)</f>
        <v>Sim</v>
      </c>
      <c r="H582" s="8" t="str">
        <f>VLOOKUP(A582,Planilha1!A:Y,23,FALSE)</f>
        <v>Sim</v>
      </c>
      <c r="I582" s="8" t="str">
        <f>VLOOKUP(A582,Planilha1!A:Y,24,FALSE)</f>
        <v>Não</v>
      </c>
      <c r="J582" s="8" t="str">
        <f>VLOOKUP(A582,Planilha1!A:Y,25,FALSE)</f>
        <v>Não</v>
      </c>
    </row>
    <row r="583" spans="1:10" x14ac:dyDescent="0.25">
      <c r="A583" s="9">
        <v>293030</v>
      </c>
      <c r="B583" s="13" t="s">
        <v>296</v>
      </c>
      <c r="C583" s="10" t="s">
        <v>18</v>
      </c>
      <c r="D583" s="12" t="s">
        <v>42</v>
      </c>
      <c r="E583" s="8" t="str">
        <f>VLOOKUP(A583,Planilha1!A:Y,20,FALSE)</f>
        <v>Sim</v>
      </c>
      <c r="F583" s="8" t="str">
        <f>VLOOKUP(A583,Planilha1!A:Y,21,FALSE)</f>
        <v>Sim</v>
      </c>
      <c r="G583" s="8" t="str">
        <f>VLOOKUP(A583,Planilha1!A:Y,22,FALSE)</f>
        <v>Não</v>
      </c>
      <c r="H583" s="8" t="str">
        <f>VLOOKUP(A583,Planilha1!A:Y,23,FALSE)</f>
        <v>Sim</v>
      </c>
      <c r="I583" s="8" t="str">
        <f>VLOOKUP(A583,Planilha1!A:Y,24,FALSE)</f>
        <v>Não</v>
      </c>
      <c r="J583" s="8" t="str">
        <f>VLOOKUP(A583,Planilha1!A:Y,25,FALSE)</f>
        <v>Não</v>
      </c>
    </row>
    <row r="584" spans="1:10" x14ac:dyDescent="0.25">
      <c r="A584" s="9">
        <v>293040</v>
      </c>
      <c r="B584" s="13" t="s">
        <v>297</v>
      </c>
      <c r="C584" s="10" t="s">
        <v>18</v>
      </c>
      <c r="D584" s="12" t="s">
        <v>40</v>
      </c>
      <c r="E584" s="8" t="str">
        <f>VLOOKUP(A584,Planilha1!A:Y,20,FALSE)</f>
        <v>Não</v>
      </c>
      <c r="F584" s="8" t="str">
        <f>VLOOKUP(A584,Planilha1!A:Y,21,FALSE)</f>
        <v>Sim</v>
      </c>
      <c r="G584" s="8" t="str">
        <f>VLOOKUP(A584,Planilha1!A:Y,22,FALSE)</f>
        <v>Não</v>
      </c>
      <c r="H584" s="8" t="str">
        <f>VLOOKUP(A584,Planilha1!A:Y,23,FALSE)</f>
        <v>Sim</v>
      </c>
      <c r="I584" s="8" t="str">
        <f>VLOOKUP(A584,Planilha1!A:Y,24,FALSE)</f>
        <v>Não</v>
      </c>
      <c r="J584" s="8" t="str">
        <f>VLOOKUP(A584,Planilha1!A:Y,25,FALSE)</f>
        <v>Não</v>
      </c>
    </row>
    <row r="585" spans="1:10" x14ac:dyDescent="0.25">
      <c r="A585" s="9">
        <v>293050</v>
      </c>
      <c r="B585" s="13" t="s">
        <v>298</v>
      </c>
      <c r="C585" s="10" t="s">
        <v>18</v>
      </c>
      <c r="D585" s="12" t="s">
        <v>40</v>
      </c>
      <c r="E585" s="8" t="str">
        <f>VLOOKUP(A585,Planilha1!A:Y,20,FALSE)</f>
        <v>Sim</v>
      </c>
      <c r="F585" s="8" t="str">
        <f>VLOOKUP(A585,Planilha1!A:Y,21,FALSE)</f>
        <v>Sim</v>
      </c>
      <c r="G585" s="8" t="str">
        <f>VLOOKUP(A585,Planilha1!A:Y,22,FALSE)</f>
        <v>Sim</v>
      </c>
      <c r="H585" s="8" t="str">
        <f>VLOOKUP(A585,Planilha1!A:Y,23,FALSE)</f>
        <v>Sim</v>
      </c>
      <c r="I585" s="8" t="str">
        <f>VLOOKUP(A585,Planilha1!A:Y,24,FALSE)</f>
        <v>Não</v>
      </c>
      <c r="J585" s="8" t="str">
        <f>VLOOKUP(A585,Planilha1!A:Y,25,FALSE)</f>
        <v>Não</v>
      </c>
    </row>
    <row r="586" spans="1:10" x14ac:dyDescent="0.25">
      <c r="A586" s="9">
        <v>293060</v>
      </c>
      <c r="B586" s="13" t="s">
        <v>299</v>
      </c>
      <c r="C586" s="10" t="s">
        <v>18</v>
      </c>
      <c r="D586" s="12" t="s">
        <v>42</v>
      </c>
      <c r="E586" s="8" t="str">
        <f>VLOOKUP(A586,Planilha1!A:Y,20,FALSE)</f>
        <v>Sim</v>
      </c>
      <c r="F586" s="8" t="str">
        <f>VLOOKUP(A586,Planilha1!A:Y,21,FALSE)</f>
        <v>Sim</v>
      </c>
      <c r="G586" s="8" t="str">
        <f>VLOOKUP(A586,Planilha1!A:Y,22,FALSE)</f>
        <v>Sim</v>
      </c>
      <c r="H586" s="8" t="str">
        <f>VLOOKUP(A586,Planilha1!A:Y,23,FALSE)</f>
        <v>Sim</v>
      </c>
      <c r="I586" s="8" t="str">
        <f>VLOOKUP(A586,Planilha1!A:Y,24,FALSE)</f>
        <v>Não</v>
      </c>
      <c r="J586" s="8" t="str">
        <f>VLOOKUP(A586,Planilha1!A:Y,25,FALSE)</f>
        <v>Não</v>
      </c>
    </row>
    <row r="587" spans="1:10" x14ac:dyDescent="0.25">
      <c r="A587" s="9">
        <v>293070</v>
      </c>
      <c r="B587" s="13" t="s">
        <v>300</v>
      </c>
      <c r="C587" s="10" t="s">
        <v>18</v>
      </c>
      <c r="D587" s="12" t="s">
        <v>72</v>
      </c>
      <c r="E587" s="8" t="str">
        <f>VLOOKUP(A587,Planilha1!A:Y,20,FALSE)</f>
        <v>Não</v>
      </c>
      <c r="F587" s="8" t="str">
        <f>VLOOKUP(A587,Planilha1!A:Y,21,FALSE)</f>
        <v>Sim</v>
      </c>
      <c r="G587" s="8" t="str">
        <f>VLOOKUP(A587,Planilha1!A:Y,22,FALSE)</f>
        <v>Não</v>
      </c>
      <c r="H587" s="8" t="str">
        <f>VLOOKUP(A587,Planilha1!A:Y,23,FALSE)</f>
        <v>Sim</v>
      </c>
      <c r="I587" s="8" t="str">
        <f>VLOOKUP(A587,Planilha1!A:Y,24,FALSE)</f>
        <v>Não</v>
      </c>
      <c r="J587" s="8" t="str">
        <f>VLOOKUP(A587,Planilha1!A:Y,25,FALSE)</f>
        <v>Não</v>
      </c>
    </row>
    <row r="588" spans="1:10" x14ac:dyDescent="0.25">
      <c r="A588" s="9">
        <v>293075</v>
      </c>
      <c r="B588" s="13" t="s">
        <v>301</v>
      </c>
      <c r="C588" s="10" t="s">
        <v>18</v>
      </c>
      <c r="D588" s="12" t="s">
        <v>58</v>
      </c>
      <c r="E588" s="8" t="str">
        <f>VLOOKUP(A588,Planilha1!A:Y,20,FALSE)</f>
        <v>Não</v>
      </c>
      <c r="F588" s="8" t="str">
        <f>VLOOKUP(A588,Planilha1!A:Y,21,FALSE)</f>
        <v>Sim</v>
      </c>
      <c r="G588" s="8" t="str">
        <f>VLOOKUP(A588,Planilha1!A:Y,22,FALSE)</f>
        <v>Não</v>
      </c>
      <c r="H588" s="8" t="str">
        <f>VLOOKUP(A588,Planilha1!A:Y,23,FALSE)</f>
        <v>Sim</v>
      </c>
      <c r="I588" s="8" t="str">
        <f>VLOOKUP(A588,Planilha1!A:Y,24,FALSE)</f>
        <v>Não</v>
      </c>
      <c r="J588" s="8" t="str">
        <f>VLOOKUP(A588,Planilha1!A:Y,25,FALSE)</f>
        <v>Não</v>
      </c>
    </row>
    <row r="589" spans="1:10" x14ac:dyDescent="0.25">
      <c r="A589" s="9">
        <v>293076</v>
      </c>
      <c r="B589" s="13" t="s">
        <v>302</v>
      </c>
      <c r="C589" s="10" t="s">
        <v>18</v>
      </c>
      <c r="D589" s="12" t="s">
        <v>54</v>
      </c>
      <c r="E589" s="8" t="str">
        <f>VLOOKUP(A589,Planilha1!A:Y,20,FALSE)</f>
        <v>Sim</v>
      </c>
      <c r="F589" s="8" t="str">
        <f>VLOOKUP(A589,Planilha1!A:Y,21,FALSE)</f>
        <v>Sim</v>
      </c>
      <c r="G589" s="8" t="str">
        <f>VLOOKUP(A589,Planilha1!A:Y,22,FALSE)</f>
        <v>Sim</v>
      </c>
      <c r="H589" s="8" t="str">
        <f>VLOOKUP(A589,Planilha1!A:Y,23,FALSE)</f>
        <v>Sim</v>
      </c>
      <c r="I589" s="8" t="str">
        <f>VLOOKUP(A589,Planilha1!A:Y,24,FALSE)</f>
        <v>Não</v>
      </c>
      <c r="J589" s="8" t="str">
        <f>VLOOKUP(A589,Planilha1!A:Y,25,FALSE)</f>
        <v>Não</v>
      </c>
    </row>
    <row r="590" spans="1:10" x14ac:dyDescent="0.25">
      <c r="A590" s="9">
        <v>293077</v>
      </c>
      <c r="B590" s="13" t="s">
        <v>303</v>
      </c>
      <c r="C590" s="10" t="s">
        <v>18</v>
      </c>
      <c r="D590" s="12" t="s">
        <v>40</v>
      </c>
      <c r="E590" s="8" t="str">
        <f>VLOOKUP(A590,Planilha1!A:Y,20,FALSE)</f>
        <v>Sim</v>
      </c>
      <c r="F590" s="8" t="str">
        <f>VLOOKUP(A590,Planilha1!A:Y,21,FALSE)</f>
        <v>Sim</v>
      </c>
      <c r="G590" s="8" t="str">
        <f>VLOOKUP(A590,Planilha1!A:Y,22,FALSE)</f>
        <v>Sim</v>
      </c>
      <c r="H590" s="8" t="str">
        <f>VLOOKUP(A590,Planilha1!A:Y,23,FALSE)</f>
        <v>Sim</v>
      </c>
      <c r="I590" s="8" t="str">
        <f>VLOOKUP(A590,Planilha1!A:Y,24,FALSE)</f>
        <v>Não</v>
      </c>
      <c r="J590" s="8" t="str">
        <f>VLOOKUP(A590,Planilha1!A:Y,25,FALSE)</f>
        <v>Não</v>
      </c>
    </row>
    <row r="591" spans="1:10" x14ac:dyDescent="0.25">
      <c r="A591" s="9">
        <v>293080</v>
      </c>
      <c r="B591" s="13" t="s">
        <v>304</v>
      </c>
      <c r="C591" s="10" t="s">
        <v>18</v>
      </c>
      <c r="D591" s="12" t="s">
        <v>65</v>
      </c>
      <c r="E591" s="8" t="str">
        <f>VLOOKUP(A591,Planilha1!A:Y,20,FALSE)</f>
        <v>Sim</v>
      </c>
      <c r="F591" s="8" t="str">
        <f>VLOOKUP(A591,Planilha1!A:Y,21,FALSE)</f>
        <v>Sim</v>
      </c>
      <c r="G591" s="8" t="str">
        <f>VLOOKUP(A591,Planilha1!A:Y,22,FALSE)</f>
        <v>Sim</v>
      </c>
      <c r="H591" s="8" t="str">
        <f>VLOOKUP(A591,Planilha1!A:Y,23,FALSE)</f>
        <v>Sim</v>
      </c>
      <c r="I591" s="8" t="str">
        <f>VLOOKUP(A591,Planilha1!A:Y,24,FALSE)</f>
        <v>Não</v>
      </c>
      <c r="J591" s="8" t="str">
        <f>VLOOKUP(A591,Planilha1!A:Y,25,FALSE)</f>
        <v>Não</v>
      </c>
    </row>
    <row r="592" spans="1:10" x14ac:dyDescent="0.25">
      <c r="A592" s="9">
        <v>293090</v>
      </c>
      <c r="B592" s="13" t="s">
        <v>305</v>
      </c>
      <c r="C592" s="10" t="s">
        <v>18</v>
      </c>
      <c r="D592" s="12" t="s">
        <v>40</v>
      </c>
      <c r="E592" s="8" t="str">
        <f>VLOOKUP(A592,Planilha1!A:Y,20,FALSE)</f>
        <v>Sim</v>
      </c>
      <c r="F592" s="8" t="str">
        <f>VLOOKUP(A592,Planilha1!A:Y,21,FALSE)</f>
        <v>Sim</v>
      </c>
      <c r="G592" s="8" t="str">
        <f>VLOOKUP(A592,Planilha1!A:Y,22,FALSE)</f>
        <v>Sim</v>
      </c>
      <c r="H592" s="8" t="str">
        <f>VLOOKUP(A592,Planilha1!A:Y,23,FALSE)</f>
        <v>Sim</v>
      </c>
      <c r="I592" s="8" t="str">
        <f>VLOOKUP(A592,Planilha1!A:Y,24,FALSE)</f>
        <v>Não</v>
      </c>
      <c r="J592" s="8" t="str">
        <f>VLOOKUP(A592,Planilha1!A:Y,25,FALSE)</f>
        <v>Não</v>
      </c>
    </row>
    <row r="593" spans="1:10" x14ac:dyDescent="0.25">
      <c r="A593" s="9">
        <v>293100</v>
      </c>
      <c r="B593" s="13" t="s">
        <v>306</v>
      </c>
      <c r="C593" s="10" t="s">
        <v>18</v>
      </c>
      <c r="D593" s="12" t="s">
        <v>54</v>
      </c>
      <c r="E593" s="8" t="str">
        <f>VLOOKUP(A593,Planilha1!A:Y,20,FALSE)</f>
        <v>Sim</v>
      </c>
      <c r="F593" s="8" t="str">
        <f>VLOOKUP(A593,Planilha1!A:Y,21,FALSE)</f>
        <v>Sim</v>
      </c>
      <c r="G593" s="8" t="str">
        <f>VLOOKUP(A593,Planilha1!A:Y,22,FALSE)</f>
        <v>Sim</v>
      </c>
      <c r="H593" s="8" t="str">
        <f>VLOOKUP(A593,Planilha1!A:Y,23,FALSE)</f>
        <v>Sim</v>
      </c>
      <c r="I593" s="8" t="str">
        <f>VLOOKUP(A593,Planilha1!A:Y,24,FALSE)</f>
        <v>Não</v>
      </c>
      <c r="J593" s="8" t="str">
        <f>VLOOKUP(A593,Planilha1!A:Y,25,FALSE)</f>
        <v>Não</v>
      </c>
    </row>
    <row r="594" spans="1:10" x14ac:dyDescent="0.25">
      <c r="A594" s="9">
        <v>293105</v>
      </c>
      <c r="B594" s="14" t="s">
        <v>358</v>
      </c>
      <c r="C594" s="10" t="s">
        <v>18</v>
      </c>
      <c r="D594" s="12" t="s">
        <v>332</v>
      </c>
      <c r="E594" s="8" t="str">
        <f>VLOOKUP(A594,Planilha1!A:Y,20,FALSE)</f>
        <v>Não</v>
      </c>
      <c r="F594" s="8" t="str">
        <f>VLOOKUP(A594,Planilha1!A:Y,21,FALSE)</f>
        <v>Não</v>
      </c>
      <c r="G594" s="8" t="str">
        <f>VLOOKUP(A594,Planilha1!A:Y,22,FALSE)</f>
        <v>Não</v>
      </c>
      <c r="H594" s="8" t="str">
        <f>VLOOKUP(A594,Planilha1!A:Y,23,FALSE)</f>
        <v>Não</v>
      </c>
      <c r="I594" s="8" t="str">
        <f>VLOOKUP(A594,Planilha1!A:Y,24,FALSE)</f>
        <v>Não</v>
      </c>
      <c r="J594" s="8" t="str">
        <f>VLOOKUP(A594,Planilha1!A:Y,25,FALSE)</f>
        <v>Não</v>
      </c>
    </row>
    <row r="595" spans="1:10" x14ac:dyDescent="0.25">
      <c r="A595" s="9">
        <v>293110</v>
      </c>
      <c r="B595" s="13" t="s">
        <v>307</v>
      </c>
      <c r="C595" s="10" t="s">
        <v>18</v>
      </c>
      <c r="D595" s="12" t="s">
        <v>42</v>
      </c>
      <c r="E595" s="8" t="str">
        <f>VLOOKUP(A595,Planilha1!A:Y,20,FALSE)</f>
        <v>Não</v>
      </c>
      <c r="F595" s="8" t="str">
        <f>VLOOKUP(A595,Planilha1!A:Y,21,FALSE)</f>
        <v>Sim</v>
      </c>
      <c r="G595" s="8" t="str">
        <f>VLOOKUP(A595,Planilha1!A:Y,22,FALSE)</f>
        <v>Não</v>
      </c>
      <c r="H595" s="8" t="str">
        <f>VLOOKUP(A595,Planilha1!A:Y,23,FALSE)</f>
        <v>Sim</v>
      </c>
      <c r="I595" s="8" t="str">
        <f>VLOOKUP(A595,Planilha1!A:Y,24,FALSE)</f>
        <v>Não</v>
      </c>
      <c r="J595" s="8" t="str">
        <f>VLOOKUP(A595,Planilha1!A:Y,25,FALSE)</f>
        <v>Não</v>
      </c>
    </row>
    <row r="596" spans="1:10" x14ac:dyDescent="0.25">
      <c r="A596" s="9">
        <v>293120</v>
      </c>
      <c r="B596" s="13" t="s">
        <v>308</v>
      </c>
      <c r="C596" s="10" t="s">
        <v>18</v>
      </c>
      <c r="D596" s="12" t="s">
        <v>40</v>
      </c>
      <c r="E596" s="8" t="str">
        <f>VLOOKUP(A596,Planilha1!A:Y,20,FALSE)</f>
        <v>Não</v>
      </c>
      <c r="F596" s="8" t="str">
        <f>VLOOKUP(A596,Planilha1!A:Y,21,FALSE)</f>
        <v>Sim</v>
      </c>
      <c r="G596" s="8" t="str">
        <f>VLOOKUP(A596,Planilha1!A:Y,22,FALSE)</f>
        <v>Não</v>
      </c>
      <c r="H596" s="8" t="str">
        <f>VLOOKUP(A596,Planilha1!A:Y,23,FALSE)</f>
        <v>Sim</v>
      </c>
      <c r="I596" s="8" t="str">
        <f>VLOOKUP(A596,Planilha1!A:Y,24,FALSE)</f>
        <v>Não</v>
      </c>
      <c r="J596" s="8" t="str">
        <f>VLOOKUP(A596,Planilha1!A:Y,25,FALSE)</f>
        <v>Não</v>
      </c>
    </row>
    <row r="597" spans="1:10" x14ac:dyDescent="0.25">
      <c r="A597" s="9">
        <v>293130</v>
      </c>
      <c r="B597" s="14" t="s">
        <v>359</v>
      </c>
      <c r="C597" s="10" t="s">
        <v>18</v>
      </c>
      <c r="D597" s="12" t="s">
        <v>332</v>
      </c>
      <c r="E597" s="8" t="str">
        <f>VLOOKUP(A597,Planilha1!A:Y,20,FALSE)</f>
        <v>Sim</v>
      </c>
      <c r="F597" s="8" t="str">
        <f>VLOOKUP(A597,Planilha1!A:Y,21,FALSE)</f>
        <v>Sim</v>
      </c>
      <c r="G597" s="8" t="str">
        <f>VLOOKUP(A597,Planilha1!A:Y,22,FALSE)</f>
        <v>Sim</v>
      </c>
      <c r="H597" s="8" t="str">
        <f>VLOOKUP(A597,Planilha1!A:Y,23,FALSE)</f>
        <v>Sim</v>
      </c>
      <c r="I597" s="8" t="str">
        <f>VLOOKUP(A597,Planilha1!A:Y,24,FALSE)</f>
        <v>Não</v>
      </c>
      <c r="J597" s="8" t="str">
        <f>VLOOKUP(A597,Planilha1!A:Y,25,FALSE)</f>
        <v>Não</v>
      </c>
    </row>
    <row r="598" spans="1:10" x14ac:dyDescent="0.25">
      <c r="A598" s="9">
        <v>293135</v>
      </c>
      <c r="B598" s="14" t="s">
        <v>360</v>
      </c>
      <c r="C598" s="10" t="s">
        <v>18</v>
      </c>
      <c r="D598" s="12" t="s">
        <v>332</v>
      </c>
      <c r="E598" s="8" t="str">
        <f>VLOOKUP(A598,Planilha1!A:Y,20,FALSE)</f>
        <v>Não</v>
      </c>
      <c r="F598" s="8" t="str">
        <f>VLOOKUP(A598,Planilha1!A:Y,21,FALSE)</f>
        <v>Sim</v>
      </c>
      <c r="G598" s="8" t="str">
        <f>VLOOKUP(A598,Planilha1!A:Y,22,FALSE)</f>
        <v>Não</v>
      </c>
      <c r="H598" s="8" t="str">
        <f>VLOOKUP(A598,Planilha1!A:Y,23,FALSE)</f>
        <v>Sim</v>
      </c>
      <c r="I598" s="8" t="str">
        <f>VLOOKUP(A598,Planilha1!A:Y,24,FALSE)</f>
        <v>Não</v>
      </c>
      <c r="J598" s="8" t="str">
        <f>VLOOKUP(A598,Planilha1!A:Y,25,FALSE)</f>
        <v>Não</v>
      </c>
    </row>
    <row r="599" spans="1:10" x14ac:dyDescent="0.25">
      <c r="A599" s="9">
        <v>293140</v>
      </c>
      <c r="B599" s="14" t="s">
        <v>361</v>
      </c>
      <c r="C599" s="10" t="s">
        <v>18</v>
      </c>
      <c r="D599" s="12" t="s">
        <v>332</v>
      </c>
      <c r="E599" s="8" t="str">
        <f>VLOOKUP(A599,Planilha1!A:Y,20,FALSE)</f>
        <v>Sim</v>
      </c>
      <c r="F599" s="8" t="str">
        <f>VLOOKUP(A599,Planilha1!A:Y,21,FALSE)</f>
        <v>Sim</v>
      </c>
      <c r="G599" s="8" t="str">
        <f>VLOOKUP(A599,Planilha1!A:Y,22,FALSE)</f>
        <v>Sim</v>
      </c>
      <c r="H599" s="8" t="str">
        <f>VLOOKUP(A599,Planilha1!A:Y,23,FALSE)</f>
        <v>Sim</v>
      </c>
      <c r="I599" s="8" t="str">
        <f>VLOOKUP(A599,Planilha1!A:Y,24,FALSE)</f>
        <v>Não</v>
      </c>
      <c r="J599" s="8" t="str">
        <f>VLOOKUP(A599,Planilha1!A:Y,25,FALSE)</f>
        <v>Não</v>
      </c>
    </row>
    <row r="600" spans="1:10" x14ac:dyDescent="0.25">
      <c r="A600" s="9">
        <v>293150</v>
      </c>
      <c r="B600" s="13" t="s">
        <v>309</v>
      </c>
      <c r="C600" s="10" t="s">
        <v>18</v>
      </c>
      <c r="D600" s="12" t="s">
        <v>58</v>
      </c>
      <c r="E600" s="8" t="str">
        <f>VLOOKUP(A600,Planilha1!A:Y,20,FALSE)</f>
        <v>Não</v>
      </c>
      <c r="F600" s="8" t="str">
        <f>VLOOKUP(A600,Planilha1!A:Y,21,FALSE)</f>
        <v>Sim</v>
      </c>
      <c r="G600" s="8" t="str">
        <f>VLOOKUP(A600,Planilha1!A:Y,22,FALSE)</f>
        <v>Não</v>
      </c>
      <c r="H600" s="8" t="str">
        <f>VLOOKUP(A600,Planilha1!A:Y,23,FALSE)</f>
        <v>Sim</v>
      </c>
      <c r="I600" s="8" t="str">
        <f>VLOOKUP(A600,Planilha1!A:Y,24,FALSE)</f>
        <v>Não</v>
      </c>
      <c r="J600" s="8" t="str">
        <f>VLOOKUP(A600,Planilha1!A:Y,25,FALSE)</f>
        <v>Não</v>
      </c>
    </row>
    <row r="601" spans="1:10" x14ac:dyDescent="0.25">
      <c r="A601" s="9">
        <v>293160</v>
      </c>
      <c r="B601" s="13" t="s">
        <v>310</v>
      </c>
      <c r="C601" s="10" t="s">
        <v>18</v>
      </c>
      <c r="D601" s="12" t="s">
        <v>40</v>
      </c>
      <c r="E601" s="8" t="str">
        <f>VLOOKUP(A601,Planilha1!A:Y,20,FALSE)</f>
        <v>Sim</v>
      </c>
      <c r="F601" s="8" t="str">
        <f>VLOOKUP(A601,Planilha1!A:Y,21,FALSE)</f>
        <v>Sim</v>
      </c>
      <c r="G601" s="8" t="str">
        <f>VLOOKUP(A601,Planilha1!A:Y,22,FALSE)</f>
        <v>Sim</v>
      </c>
      <c r="H601" s="8" t="str">
        <f>VLOOKUP(A601,Planilha1!A:Y,23,FALSE)</f>
        <v>Sim</v>
      </c>
      <c r="I601" s="8" t="str">
        <f>VLOOKUP(A601,Planilha1!A:Y,24,FALSE)</f>
        <v>Não</v>
      </c>
      <c r="J601" s="8" t="str">
        <f>VLOOKUP(A601,Planilha1!A:Y,25,FALSE)</f>
        <v>Não</v>
      </c>
    </row>
    <row r="602" spans="1:10" x14ac:dyDescent="0.25">
      <c r="A602" s="9">
        <v>293170</v>
      </c>
      <c r="B602" s="14" t="s">
        <v>362</v>
      </c>
      <c r="C602" s="10" t="s">
        <v>18</v>
      </c>
      <c r="D602" s="12" t="s">
        <v>332</v>
      </c>
      <c r="E602" s="8" t="str">
        <f>VLOOKUP(A602,Planilha1!A:Y,20,FALSE)</f>
        <v>Não</v>
      </c>
      <c r="F602" s="8" t="str">
        <f>VLOOKUP(A602,Planilha1!A:Y,21,FALSE)</f>
        <v>Sim</v>
      </c>
      <c r="G602" s="8" t="str">
        <f>VLOOKUP(A602,Planilha1!A:Y,22,FALSE)</f>
        <v>Não</v>
      </c>
      <c r="H602" s="8" t="str">
        <f>VLOOKUP(A602,Planilha1!A:Y,23,FALSE)</f>
        <v>Sim</v>
      </c>
      <c r="I602" s="8" t="str">
        <f>VLOOKUP(A602,Planilha1!A:Y,24,FALSE)</f>
        <v>Não</v>
      </c>
      <c r="J602" s="8" t="str">
        <f>VLOOKUP(A602,Planilha1!A:Y,25,FALSE)</f>
        <v>Não</v>
      </c>
    </row>
    <row r="603" spans="1:10" x14ac:dyDescent="0.25">
      <c r="A603" s="9">
        <v>293180</v>
      </c>
      <c r="B603" s="13" t="s">
        <v>311</v>
      </c>
      <c r="C603" s="10" t="s">
        <v>18</v>
      </c>
      <c r="D603" s="12" t="s">
        <v>42</v>
      </c>
      <c r="E603" s="8" t="str">
        <f>VLOOKUP(A603,Planilha1!A:Y,20,FALSE)</f>
        <v>Sim</v>
      </c>
      <c r="F603" s="8" t="str">
        <f>VLOOKUP(A603,Planilha1!A:Y,21,FALSE)</f>
        <v>Sim</v>
      </c>
      <c r="G603" s="8" t="str">
        <f>VLOOKUP(A603,Planilha1!A:Y,22,FALSE)</f>
        <v>Sim</v>
      </c>
      <c r="H603" s="8" t="str">
        <f>VLOOKUP(A603,Planilha1!A:Y,23,FALSE)</f>
        <v>Sim</v>
      </c>
      <c r="I603" s="8" t="str">
        <f>VLOOKUP(A603,Planilha1!A:Y,24,FALSE)</f>
        <v>Não</v>
      </c>
      <c r="J603" s="8" t="str">
        <f>VLOOKUP(A603,Planilha1!A:Y,25,FALSE)</f>
        <v>Não</v>
      </c>
    </row>
    <row r="604" spans="1:10" x14ac:dyDescent="0.25">
      <c r="A604" s="9">
        <v>293190</v>
      </c>
      <c r="B604" s="13" t="s">
        <v>312</v>
      </c>
      <c r="C604" s="10" t="s">
        <v>18</v>
      </c>
      <c r="D604" s="12" t="s">
        <v>54</v>
      </c>
      <c r="E604" s="8" t="str">
        <f>VLOOKUP(A604,Planilha1!A:Y,20,FALSE)</f>
        <v>Não</v>
      </c>
      <c r="F604" s="8" t="str">
        <f>VLOOKUP(A604,Planilha1!A:Y,21,FALSE)</f>
        <v>Sim</v>
      </c>
      <c r="G604" s="8" t="str">
        <f>VLOOKUP(A604,Planilha1!A:Y,22,FALSE)</f>
        <v>Não</v>
      </c>
      <c r="H604" s="8" t="str">
        <f>VLOOKUP(A604,Planilha1!A:Y,23,FALSE)</f>
        <v>Sim</v>
      </c>
      <c r="I604" s="8" t="str">
        <f>VLOOKUP(A604,Planilha1!A:Y,24,FALSE)</f>
        <v>Não</v>
      </c>
      <c r="J604" s="8" t="str">
        <f>VLOOKUP(A604,Planilha1!A:Y,25,FALSE)</f>
        <v>Não</v>
      </c>
    </row>
    <row r="605" spans="1:10" x14ac:dyDescent="0.25">
      <c r="A605" s="9">
        <v>293200</v>
      </c>
      <c r="B605" s="13" t="s">
        <v>313</v>
      </c>
      <c r="C605" s="10" t="s">
        <v>18</v>
      </c>
      <c r="D605" s="12" t="s">
        <v>40</v>
      </c>
      <c r="E605" s="8" t="str">
        <f>VLOOKUP(A605,Planilha1!A:Y,20,FALSE)</f>
        <v>Não</v>
      </c>
      <c r="F605" s="8" t="str">
        <f>VLOOKUP(A605,Planilha1!A:Y,21,FALSE)</f>
        <v>Sim</v>
      </c>
      <c r="G605" s="8" t="str">
        <f>VLOOKUP(A605,Planilha1!A:Y,22,FALSE)</f>
        <v>Não</v>
      </c>
      <c r="H605" s="8" t="str">
        <f>VLOOKUP(A605,Planilha1!A:Y,23,FALSE)</f>
        <v>Sim</v>
      </c>
      <c r="I605" s="8" t="str">
        <f>VLOOKUP(A605,Planilha1!A:Y,24,FALSE)</f>
        <v>Não</v>
      </c>
      <c r="J605" s="8" t="str">
        <f>VLOOKUP(A605,Planilha1!A:Y,25,FALSE)</f>
        <v>Não</v>
      </c>
    </row>
    <row r="606" spans="1:10" x14ac:dyDescent="0.25">
      <c r="A606" s="9">
        <v>293210</v>
      </c>
      <c r="B606" s="13" t="s">
        <v>314</v>
      </c>
      <c r="C606" s="10" t="s">
        <v>18</v>
      </c>
      <c r="D606" s="12" t="s">
        <v>40</v>
      </c>
      <c r="E606" s="8" t="str">
        <f>VLOOKUP(A606,Planilha1!A:Y,20,FALSE)</f>
        <v>Não</v>
      </c>
      <c r="F606" s="8" t="str">
        <f>VLOOKUP(A606,Planilha1!A:Y,21,FALSE)</f>
        <v>Sim</v>
      </c>
      <c r="G606" s="8" t="str">
        <f>VLOOKUP(A606,Planilha1!A:Y,22,FALSE)</f>
        <v>Não</v>
      </c>
      <c r="H606" s="8" t="str">
        <f>VLOOKUP(A606,Planilha1!A:Y,23,FALSE)</f>
        <v>Sim</v>
      </c>
      <c r="I606" s="8" t="str">
        <f>VLOOKUP(A606,Planilha1!A:Y,24,FALSE)</f>
        <v>Não</v>
      </c>
      <c r="J606" s="8" t="str">
        <f>VLOOKUP(A606,Planilha1!A:Y,25,FALSE)</f>
        <v>Não</v>
      </c>
    </row>
    <row r="607" spans="1:10" x14ac:dyDescent="0.25">
      <c r="A607" s="9">
        <v>293220</v>
      </c>
      <c r="B607" s="14" t="s">
        <v>3817</v>
      </c>
      <c r="C607" s="10" t="s">
        <v>18</v>
      </c>
      <c r="D607" s="12" t="s">
        <v>4160</v>
      </c>
      <c r="E607" s="8" t="str">
        <f>VLOOKUP(A607,Planilha1!A:Y,20,FALSE)</f>
        <v>Sim</v>
      </c>
      <c r="F607" s="8" t="str">
        <f>VLOOKUP(A607,Planilha1!A:Y,21,FALSE)</f>
        <v>Sim</v>
      </c>
      <c r="G607" s="8" t="str">
        <f>VLOOKUP(A607,Planilha1!A:Y,22,FALSE)</f>
        <v>Sim</v>
      </c>
      <c r="H607" s="8" t="str">
        <f>VLOOKUP(A607,Planilha1!A:Y,23,FALSE)</f>
        <v>Sim</v>
      </c>
      <c r="I607" s="8" t="str">
        <f>VLOOKUP(A607,Planilha1!A:Y,24,FALSE)</f>
        <v>Não</v>
      </c>
      <c r="J607" s="8" t="str">
        <f>VLOOKUP(A607,Planilha1!A:Y,25,FALSE)</f>
        <v>Não</v>
      </c>
    </row>
    <row r="608" spans="1:10" x14ac:dyDescent="0.25">
      <c r="A608" s="9">
        <v>293230</v>
      </c>
      <c r="B608" s="13" t="s">
        <v>315</v>
      </c>
      <c r="C608" s="10" t="s">
        <v>18</v>
      </c>
      <c r="D608" s="12" t="s">
        <v>58</v>
      </c>
      <c r="E608" s="8" t="str">
        <f>VLOOKUP(A608,Planilha1!A:Y,20,FALSE)</f>
        <v>Sim</v>
      </c>
      <c r="F608" s="8" t="str">
        <f>VLOOKUP(A608,Planilha1!A:Y,21,FALSE)</f>
        <v>Sim</v>
      </c>
      <c r="G608" s="8" t="str">
        <f>VLOOKUP(A608,Planilha1!A:Y,22,FALSE)</f>
        <v>Sim</v>
      </c>
      <c r="H608" s="8" t="str">
        <f>VLOOKUP(A608,Planilha1!A:Y,23,FALSE)</f>
        <v>Sim</v>
      </c>
      <c r="I608" s="8" t="str">
        <f>VLOOKUP(A608,Planilha1!A:Y,24,FALSE)</f>
        <v>Não</v>
      </c>
      <c r="J608" s="8" t="str">
        <f>VLOOKUP(A608,Planilha1!A:Y,25,FALSE)</f>
        <v>Não</v>
      </c>
    </row>
    <row r="609" spans="1:10" x14ac:dyDescent="0.25">
      <c r="A609" s="9">
        <v>293240</v>
      </c>
      <c r="B609" s="13" t="s">
        <v>316</v>
      </c>
      <c r="C609" s="10" t="s">
        <v>18</v>
      </c>
      <c r="D609" s="12" t="s">
        <v>40</v>
      </c>
      <c r="E609" s="8" t="str">
        <f>VLOOKUP(A609,Planilha1!A:Y,20,FALSE)</f>
        <v>Sim</v>
      </c>
      <c r="F609" s="8" t="str">
        <f>VLOOKUP(A609,Planilha1!A:Y,21,FALSE)</f>
        <v>Sim</v>
      </c>
      <c r="G609" s="8" t="str">
        <f>VLOOKUP(A609,Planilha1!A:Y,22,FALSE)</f>
        <v>Sim</v>
      </c>
      <c r="H609" s="8" t="str">
        <f>VLOOKUP(A609,Planilha1!A:Y,23,FALSE)</f>
        <v>Sim</v>
      </c>
      <c r="I609" s="8" t="str">
        <f>VLOOKUP(A609,Planilha1!A:Y,24,FALSE)</f>
        <v>Não</v>
      </c>
      <c r="J609" s="8" t="str">
        <f>VLOOKUP(A609,Planilha1!A:Y,25,FALSE)</f>
        <v>Não</v>
      </c>
    </row>
    <row r="610" spans="1:10" x14ac:dyDescent="0.25">
      <c r="A610" s="9">
        <v>293245</v>
      </c>
      <c r="B610" s="13" t="s">
        <v>317</v>
      </c>
      <c r="C610" s="10" t="s">
        <v>18</v>
      </c>
      <c r="D610" s="12" t="s">
        <v>40</v>
      </c>
      <c r="E610" s="8" t="str">
        <f>VLOOKUP(A610,Planilha1!A:Y,20,FALSE)</f>
        <v>Não</v>
      </c>
      <c r="F610" s="8" t="str">
        <f>VLOOKUP(A610,Planilha1!A:Y,21,FALSE)</f>
        <v>Não</v>
      </c>
      <c r="G610" s="8" t="str">
        <f>VLOOKUP(A610,Planilha1!A:Y,22,FALSE)</f>
        <v>Não</v>
      </c>
      <c r="H610" s="8" t="str">
        <f>VLOOKUP(A610,Planilha1!A:Y,23,FALSE)</f>
        <v>Não</v>
      </c>
      <c r="I610" s="8" t="str">
        <f>VLOOKUP(A610,Planilha1!A:Y,24,FALSE)</f>
        <v>Não</v>
      </c>
      <c r="J610" s="8" t="str">
        <f>VLOOKUP(A610,Planilha1!A:Y,25,FALSE)</f>
        <v>Não</v>
      </c>
    </row>
    <row r="611" spans="1:10" x14ac:dyDescent="0.25">
      <c r="A611" s="9">
        <v>293250</v>
      </c>
      <c r="B611" s="13" t="s">
        <v>318</v>
      </c>
      <c r="C611" s="10" t="s">
        <v>18</v>
      </c>
      <c r="D611" s="12" t="s">
        <v>54</v>
      </c>
      <c r="E611" s="8" t="str">
        <f>VLOOKUP(A611,Planilha1!A:Y,20,FALSE)</f>
        <v>Não</v>
      </c>
      <c r="F611" s="8" t="str">
        <f>VLOOKUP(A611,Planilha1!A:Y,21,FALSE)</f>
        <v>Sim</v>
      </c>
      <c r="G611" s="8" t="str">
        <f>VLOOKUP(A611,Planilha1!A:Y,22,FALSE)</f>
        <v>Não</v>
      </c>
      <c r="H611" s="8" t="str">
        <f>VLOOKUP(A611,Planilha1!A:Y,23,FALSE)</f>
        <v>Sim</v>
      </c>
      <c r="I611" s="8" t="str">
        <f>VLOOKUP(A611,Planilha1!A:Y,24,FALSE)</f>
        <v>Não</v>
      </c>
      <c r="J611" s="8" t="str">
        <f>VLOOKUP(A611,Planilha1!A:Y,25,FALSE)</f>
        <v>Não</v>
      </c>
    </row>
    <row r="612" spans="1:10" x14ac:dyDescent="0.25">
      <c r="A612" s="9">
        <v>293260</v>
      </c>
      <c r="B612" s="13" t="s">
        <v>319</v>
      </c>
      <c r="C612" s="10" t="s">
        <v>18</v>
      </c>
      <c r="D612" s="12" t="s">
        <v>40</v>
      </c>
      <c r="E612" s="8" t="str">
        <f>VLOOKUP(A612,Planilha1!A:Y,20,FALSE)</f>
        <v>Sim</v>
      </c>
      <c r="F612" s="8" t="str">
        <f>VLOOKUP(A612,Planilha1!A:Y,21,FALSE)</f>
        <v>Sim</v>
      </c>
      <c r="G612" s="8" t="str">
        <f>VLOOKUP(A612,Planilha1!A:Y,22,FALSE)</f>
        <v>Sim</v>
      </c>
      <c r="H612" s="8" t="str">
        <f>VLOOKUP(A612,Planilha1!A:Y,23,FALSE)</f>
        <v>Sim</v>
      </c>
      <c r="I612" s="8" t="str">
        <f>VLOOKUP(A612,Planilha1!A:Y,24,FALSE)</f>
        <v>Não</v>
      </c>
      <c r="J612" s="8" t="str">
        <f>VLOOKUP(A612,Planilha1!A:Y,25,FALSE)</f>
        <v>Não</v>
      </c>
    </row>
    <row r="613" spans="1:10" x14ac:dyDescent="0.25">
      <c r="A613" s="9">
        <v>293270</v>
      </c>
      <c r="B613" s="14" t="s">
        <v>3818</v>
      </c>
      <c r="C613" s="10" t="s">
        <v>18</v>
      </c>
      <c r="D613" s="12" t="s">
        <v>4160</v>
      </c>
      <c r="E613" s="8" t="str">
        <f>VLOOKUP(A613,Planilha1!A:Y,20,FALSE)</f>
        <v>Não</v>
      </c>
      <c r="F613" s="8" t="str">
        <f>VLOOKUP(A613,Planilha1!A:Y,21,FALSE)</f>
        <v>Não</v>
      </c>
      <c r="G613" s="8" t="str">
        <f>VLOOKUP(A613,Planilha1!A:Y,22,FALSE)</f>
        <v>Não</v>
      </c>
      <c r="H613" s="8" t="str">
        <f>VLOOKUP(A613,Planilha1!A:Y,23,FALSE)</f>
        <v>Não</v>
      </c>
      <c r="I613" s="8" t="str">
        <f>VLOOKUP(A613,Planilha1!A:Y,24,FALSE)</f>
        <v>Não</v>
      </c>
      <c r="J613" s="8" t="str">
        <f>VLOOKUP(A613,Planilha1!A:Y,25,FALSE)</f>
        <v>Não</v>
      </c>
    </row>
    <row r="614" spans="1:10" x14ac:dyDescent="0.25">
      <c r="A614" s="9">
        <v>293280</v>
      </c>
      <c r="B614" s="13" t="s">
        <v>320</v>
      </c>
      <c r="C614" s="10" t="s">
        <v>18</v>
      </c>
      <c r="D614" s="12" t="s">
        <v>40</v>
      </c>
      <c r="E614" s="8" t="str">
        <f>VLOOKUP(A614,Planilha1!A:Y,20,FALSE)</f>
        <v>Sim</v>
      </c>
      <c r="F614" s="8" t="str">
        <f>VLOOKUP(A614,Planilha1!A:Y,21,FALSE)</f>
        <v>Sim</v>
      </c>
      <c r="G614" s="8" t="str">
        <f>VLOOKUP(A614,Planilha1!A:Y,22,FALSE)</f>
        <v>Sim</v>
      </c>
      <c r="H614" s="8" t="str">
        <f>VLOOKUP(A614,Planilha1!A:Y,23,FALSE)</f>
        <v>Sim</v>
      </c>
      <c r="I614" s="8" t="str">
        <f>VLOOKUP(A614,Planilha1!A:Y,24,FALSE)</f>
        <v>Não</v>
      </c>
      <c r="J614" s="8" t="str">
        <f>VLOOKUP(A614,Planilha1!A:Y,25,FALSE)</f>
        <v>Não</v>
      </c>
    </row>
    <row r="615" spans="1:10" x14ac:dyDescent="0.25">
      <c r="A615" s="9">
        <v>293290</v>
      </c>
      <c r="B615" s="13" t="s">
        <v>321</v>
      </c>
      <c r="C615" s="10" t="s">
        <v>18</v>
      </c>
      <c r="D615" s="12" t="s">
        <v>72</v>
      </c>
      <c r="E615" s="8" t="str">
        <f>VLOOKUP(A615,Planilha1!A:Y,20,FALSE)</f>
        <v>Sim</v>
      </c>
      <c r="F615" s="8" t="str">
        <f>VLOOKUP(A615,Planilha1!A:Y,21,FALSE)</f>
        <v>Sim</v>
      </c>
      <c r="G615" s="8" t="str">
        <f>VLOOKUP(A615,Planilha1!A:Y,22,FALSE)</f>
        <v>Sim</v>
      </c>
      <c r="H615" s="8" t="str">
        <f>VLOOKUP(A615,Planilha1!A:Y,23,FALSE)</f>
        <v>Sim</v>
      </c>
      <c r="I615" s="8" t="str">
        <f>VLOOKUP(A615,Planilha1!A:Y,24,FALSE)</f>
        <v>Não</v>
      </c>
      <c r="J615" s="8" t="str">
        <f>VLOOKUP(A615,Planilha1!A:Y,25,FALSE)</f>
        <v>Não</v>
      </c>
    </row>
    <row r="616" spans="1:10" x14ac:dyDescent="0.25">
      <c r="A616" s="9">
        <v>293300</v>
      </c>
      <c r="B616" s="14" t="s">
        <v>3819</v>
      </c>
      <c r="C616" s="10" t="s">
        <v>18</v>
      </c>
      <c r="D616" s="12" t="s">
        <v>4160</v>
      </c>
      <c r="E616" s="8" t="str">
        <f>VLOOKUP(A616,Planilha1!A:Y,20,FALSE)</f>
        <v>Não</v>
      </c>
      <c r="F616" s="8" t="str">
        <f>VLOOKUP(A616,Planilha1!A:Y,21,FALSE)</f>
        <v>Não</v>
      </c>
      <c r="G616" s="8" t="str">
        <f>VLOOKUP(A616,Planilha1!A:Y,22,FALSE)</f>
        <v>Não</v>
      </c>
      <c r="H616" s="8" t="str">
        <f>VLOOKUP(A616,Planilha1!A:Y,23,FALSE)</f>
        <v>Sim</v>
      </c>
      <c r="I616" s="8" t="str">
        <f>VLOOKUP(A616,Planilha1!A:Y,24,FALSE)</f>
        <v>Não</v>
      </c>
      <c r="J616" s="8" t="str">
        <f>VLOOKUP(A616,Planilha1!A:Y,25,FALSE)</f>
        <v>Não</v>
      </c>
    </row>
    <row r="617" spans="1:10" x14ac:dyDescent="0.25">
      <c r="A617" s="9">
        <v>293305</v>
      </c>
      <c r="B617" s="13" t="s">
        <v>322</v>
      </c>
      <c r="C617" s="10" t="s">
        <v>18</v>
      </c>
      <c r="D617" s="12" t="s">
        <v>40</v>
      </c>
      <c r="E617" s="8" t="str">
        <f>VLOOKUP(A617,Planilha1!A:Y,20,FALSE)</f>
        <v>Sim</v>
      </c>
      <c r="F617" s="8" t="str">
        <f>VLOOKUP(A617,Planilha1!A:Y,21,FALSE)</f>
        <v>Sim</v>
      </c>
      <c r="G617" s="8" t="str">
        <f>VLOOKUP(A617,Planilha1!A:Y,22,FALSE)</f>
        <v>Sim</v>
      </c>
      <c r="H617" s="8" t="str">
        <f>VLOOKUP(A617,Planilha1!A:Y,23,FALSE)</f>
        <v>Sim</v>
      </c>
      <c r="I617" s="8" t="str">
        <f>VLOOKUP(A617,Planilha1!A:Y,24,FALSE)</f>
        <v>Não</v>
      </c>
      <c r="J617" s="8" t="str">
        <f>VLOOKUP(A617,Planilha1!A:Y,25,FALSE)</f>
        <v>Não</v>
      </c>
    </row>
    <row r="618" spans="1:10" x14ac:dyDescent="0.25">
      <c r="A618" s="9">
        <v>293310</v>
      </c>
      <c r="B618" s="13" t="s">
        <v>323</v>
      </c>
      <c r="C618" s="10" t="s">
        <v>18</v>
      </c>
      <c r="D618" s="12" t="s">
        <v>42</v>
      </c>
      <c r="E618" s="8" t="str">
        <f>VLOOKUP(A618,Planilha1!A:Y,20,FALSE)</f>
        <v>Não</v>
      </c>
      <c r="F618" s="8" t="str">
        <f>VLOOKUP(A618,Planilha1!A:Y,21,FALSE)</f>
        <v>Sim</v>
      </c>
      <c r="G618" s="8" t="str">
        <f>VLOOKUP(A618,Planilha1!A:Y,22,FALSE)</f>
        <v>Não</v>
      </c>
      <c r="H618" s="8" t="str">
        <f>VLOOKUP(A618,Planilha1!A:Y,23,FALSE)</f>
        <v>Sim</v>
      </c>
      <c r="I618" s="8" t="str">
        <f>VLOOKUP(A618,Planilha1!A:Y,24,FALSE)</f>
        <v>Não</v>
      </c>
      <c r="J618" s="8" t="str">
        <f>VLOOKUP(A618,Planilha1!A:Y,25,FALSE)</f>
        <v>Não</v>
      </c>
    </row>
    <row r="619" spans="1:10" x14ac:dyDescent="0.25">
      <c r="A619" s="9">
        <v>293315</v>
      </c>
      <c r="B619" s="13" t="s">
        <v>324</v>
      </c>
      <c r="C619" s="10" t="s">
        <v>18</v>
      </c>
      <c r="D619" s="12" t="s">
        <v>40</v>
      </c>
      <c r="E619" s="8" t="str">
        <f>VLOOKUP(A619,Planilha1!A:Y,20,FALSE)</f>
        <v>Sim</v>
      </c>
      <c r="F619" s="8" t="str">
        <f>VLOOKUP(A619,Planilha1!A:Y,21,FALSE)</f>
        <v>Sim</v>
      </c>
      <c r="G619" s="8" t="str">
        <f>VLOOKUP(A619,Planilha1!A:Y,22,FALSE)</f>
        <v>Sim</v>
      </c>
      <c r="H619" s="8" t="str">
        <f>VLOOKUP(A619,Planilha1!A:Y,23,FALSE)</f>
        <v>Sim</v>
      </c>
      <c r="I619" s="8" t="str">
        <f>VLOOKUP(A619,Planilha1!A:Y,24,FALSE)</f>
        <v>Não</v>
      </c>
      <c r="J619" s="8" t="str">
        <f>VLOOKUP(A619,Planilha1!A:Y,25,FALSE)</f>
        <v>Não</v>
      </c>
    </row>
    <row r="620" spans="1:10" x14ac:dyDescent="0.25">
      <c r="A620" s="9">
        <v>293317</v>
      </c>
      <c r="B620" s="13" t="s">
        <v>325</v>
      </c>
      <c r="C620" s="10" t="s">
        <v>18</v>
      </c>
      <c r="D620" s="12" t="s">
        <v>42</v>
      </c>
      <c r="E620" s="8" t="str">
        <f>VLOOKUP(A620,Planilha1!A:Y,20,FALSE)</f>
        <v>Sim</v>
      </c>
      <c r="F620" s="8" t="str">
        <f>VLOOKUP(A620,Planilha1!A:Y,21,FALSE)</f>
        <v>Sim</v>
      </c>
      <c r="G620" s="8" t="str">
        <f>VLOOKUP(A620,Planilha1!A:Y,22,FALSE)</f>
        <v>Sim</v>
      </c>
      <c r="H620" s="8" t="str">
        <f>VLOOKUP(A620,Planilha1!A:Y,23,FALSE)</f>
        <v>Sim</v>
      </c>
      <c r="I620" s="8" t="str">
        <f>VLOOKUP(A620,Planilha1!A:Y,24,FALSE)</f>
        <v>Não</v>
      </c>
      <c r="J620" s="8" t="str">
        <f>VLOOKUP(A620,Planilha1!A:Y,25,FALSE)</f>
        <v>Não</v>
      </c>
    </row>
    <row r="621" spans="1:10" x14ac:dyDescent="0.25">
      <c r="A621" s="9">
        <v>293320</v>
      </c>
      <c r="B621" s="14" t="s">
        <v>2588</v>
      </c>
      <c r="C621" s="10" t="s">
        <v>18</v>
      </c>
      <c r="D621" s="12" t="s">
        <v>4160</v>
      </c>
      <c r="E621" s="8" t="str">
        <f>VLOOKUP(A621,Planilha1!A:Y,20,FALSE)</f>
        <v>Não</v>
      </c>
      <c r="F621" s="8" t="str">
        <f>VLOOKUP(A621,Planilha1!A:Y,21,FALSE)</f>
        <v>Sim</v>
      </c>
      <c r="G621" s="8" t="str">
        <f>VLOOKUP(A621,Planilha1!A:Y,22,FALSE)</f>
        <v>Não</v>
      </c>
      <c r="H621" s="8" t="str">
        <f>VLOOKUP(A621,Planilha1!A:Y,23,FALSE)</f>
        <v>Sim</v>
      </c>
      <c r="I621" s="8" t="str">
        <f>VLOOKUP(A621,Planilha1!A:Y,24,FALSE)</f>
        <v>Não</v>
      </c>
      <c r="J621" s="8" t="str">
        <f>VLOOKUP(A621,Planilha1!A:Y,25,FALSE)</f>
        <v>Não</v>
      </c>
    </row>
    <row r="622" spans="1:10" x14ac:dyDescent="0.25">
      <c r="A622" s="9">
        <v>293325</v>
      </c>
      <c r="B622" s="13" t="s">
        <v>326</v>
      </c>
      <c r="C622" s="10" t="s">
        <v>18</v>
      </c>
      <c r="D622" s="12" t="s">
        <v>72</v>
      </c>
      <c r="E622" s="8" t="str">
        <f>VLOOKUP(A622,Planilha1!A:Y,20,FALSE)</f>
        <v>Não</v>
      </c>
      <c r="F622" s="8" t="str">
        <f>VLOOKUP(A622,Planilha1!A:Y,21,FALSE)</f>
        <v>Não</v>
      </c>
      <c r="G622" s="8" t="str">
        <f>VLOOKUP(A622,Planilha1!A:Y,22,FALSE)</f>
        <v>Não</v>
      </c>
      <c r="H622" s="8" t="str">
        <f>VLOOKUP(A622,Planilha1!A:Y,23,FALSE)</f>
        <v>Não</v>
      </c>
      <c r="I622" s="8" t="str">
        <f>VLOOKUP(A622,Planilha1!A:Y,24,FALSE)</f>
        <v>Não</v>
      </c>
      <c r="J622" s="8" t="str">
        <f>VLOOKUP(A622,Planilha1!A:Y,25,FALSE)</f>
        <v>Não</v>
      </c>
    </row>
    <row r="623" spans="1:10" x14ac:dyDescent="0.25">
      <c r="A623" s="9">
        <v>293330</v>
      </c>
      <c r="B623" s="13" t="s">
        <v>327</v>
      </c>
      <c r="C623" s="10" t="s">
        <v>18</v>
      </c>
      <c r="D623" s="12" t="s">
        <v>72</v>
      </c>
      <c r="E623" s="8" t="str">
        <f>VLOOKUP(A623,Planilha1!A:Y,20,FALSE)</f>
        <v>Sim</v>
      </c>
      <c r="F623" s="8" t="str">
        <f>VLOOKUP(A623,Planilha1!A:Y,21,FALSE)</f>
        <v>Sim</v>
      </c>
      <c r="G623" s="8" t="str">
        <f>VLOOKUP(A623,Planilha1!A:Y,22,FALSE)</f>
        <v>Sim</v>
      </c>
      <c r="H623" s="8" t="str">
        <f>VLOOKUP(A623,Planilha1!A:Y,23,FALSE)</f>
        <v>Sim</v>
      </c>
      <c r="I623" s="8" t="str">
        <f>VLOOKUP(A623,Planilha1!A:Y,24,FALSE)</f>
        <v>Não</v>
      </c>
      <c r="J623" s="8" t="str">
        <f>VLOOKUP(A623,Planilha1!A:Y,25,FALSE)</f>
        <v>Não</v>
      </c>
    </row>
    <row r="624" spans="1:10" x14ac:dyDescent="0.25">
      <c r="A624" s="9">
        <v>293340</v>
      </c>
      <c r="B624" s="14" t="s">
        <v>363</v>
      </c>
      <c r="C624" s="10" t="s">
        <v>18</v>
      </c>
      <c r="D624" s="12" t="s">
        <v>332</v>
      </c>
      <c r="E624" s="8" t="str">
        <f>VLOOKUP(A624,Planilha1!A:Y,20,FALSE)</f>
        <v>Não</v>
      </c>
      <c r="F624" s="8" t="str">
        <f>VLOOKUP(A624,Planilha1!A:Y,21,FALSE)</f>
        <v>Sim</v>
      </c>
      <c r="G624" s="8" t="str">
        <f>VLOOKUP(A624,Planilha1!A:Y,22,FALSE)</f>
        <v>Não</v>
      </c>
      <c r="H624" s="8" t="str">
        <f>VLOOKUP(A624,Planilha1!A:Y,23,FALSE)</f>
        <v>Sim</v>
      </c>
      <c r="I624" s="8" t="str">
        <f>VLOOKUP(A624,Planilha1!A:Y,24,FALSE)</f>
        <v>Não</v>
      </c>
      <c r="J624" s="8" t="str">
        <f>VLOOKUP(A624,Planilha1!A:Y,25,FALSE)</f>
        <v>Não</v>
      </c>
    </row>
    <row r="625" spans="1:10" x14ac:dyDescent="0.25">
      <c r="A625" s="9">
        <v>293345</v>
      </c>
      <c r="B625" s="13" t="s">
        <v>328</v>
      </c>
      <c r="C625" s="10" t="s">
        <v>18</v>
      </c>
      <c r="D625" s="12" t="s">
        <v>42</v>
      </c>
      <c r="E625" s="8" t="str">
        <f>VLOOKUP(A625,Planilha1!A:Y,20,FALSE)</f>
        <v>Não</v>
      </c>
      <c r="F625" s="8" t="str">
        <f>VLOOKUP(A625,Planilha1!A:Y,21,FALSE)</f>
        <v>Sim</v>
      </c>
      <c r="G625" s="8" t="str">
        <f>VLOOKUP(A625,Planilha1!A:Y,22,FALSE)</f>
        <v>Não</v>
      </c>
      <c r="H625" s="8" t="str">
        <f>VLOOKUP(A625,Planilha1!A:Y,23,FALSE)</f>
        <v>Sim</v>
      </c>
      <c r="I625" s="8" t="str">
        <f>VLOOKUP(A625,Planilha1!A:Y,24,FALSE)</f>
        <v>Não</v>
      </c>
      <c r="J625" s="8" t="str">
        <f>VLOOKUP(A625,Planilha1!A:Y,25,FALSE)</f>
        <v>Não</v>
      </c>
    </row>
    <row r="626" spans="1:10" x14ac:dyDescent="0.25">
      <c r="A626" s="9">
        <v>293350</v>
      </c>
      <c r="B626" s="13" t="s">
        <v>329</v>
      </c>
      <c r="C626" s="10" t="s">
        <v>18</v>
      </c>
      <c r="D626" s="12" t="s">
        <v>58</v>
      </c>
      <c r="E626" s="8" t="str">
        <f>VLOOKUP(A626,Planilha1!A:Y,20,FALSE)</f>
        <v>Não</v>
      </c>
      <c r="F626" s="8" t="str">
        <f>VLOOKUP(A626,Planilha1!A:Y,21,FALSE)</f>
        <v>Não</v>
      </c>
      <c r="G626" s="8" t="str">
        <f>VLOOKUP(A626,Planilha1!A:Y,22,FALSE)</f>
        <v>Não</v>
      </c>
      <c r="H626" s="8" t="str">
        <f>VLOOKUP(A626,Planilha1!A:Y,23,FALSE)</f>
        <v>Não</v>
      </c>
      <c r="I626" s="8" t="str">
        <f>VLOOKUP(A626,Planilha1!A:Y,24,FALSE)</f>
        <v>Não</v>
      </c>
      <c r="J626" s="8" t="str">
        <f>VLOOKUP(A626,Planilha1!A:Y,25,FALSE)</f>
        <v>Não</v>
      </c>
    </row>
    <row r="627" spans="1:10" x14ac:dyDescent="0.25">
      <c r="A627" s="9">
        <v>293360</v>
      </c>
      <c r="B627" s="13" t="s">
        <v>330</v>
      </c>
      <c r="C627" s="10" t="s">
        <v>18</v>
      </c>
      <c r="D627" s="12" t="s">
        <v>40</v>
      </c>
      <c r="E627" s="8" t="str">
        <f>VLOOKUP(A627,Planilha1!A:Y,20,FALSE)</f>
        <v>Não</v>
      </c>
      <c r="F627" s="8" t="str">
        <f>VLOOKUP(A627,Planilha1!A:Y,21,FALSE)</f>
        <v>Sim</v>
      </c>
      <c r="G627" s="8" t="str">
        <f>VLOOKUP(A627,Planilha1!A:Y,22,FALSE)</f>
        <v>Não</v>
      </c>
      <c r="H627" s="8" t="str">
        <f>VLOOKUP(A627,Planilha1!A:Y,23,FALSE)</f>
        <v>Sim</v>
      </c>
      <c r="I627" s="8" t="str">
        <f>VLOOKUP(A627,Planilha1!A:Y,24,FALSE)</f>
        <v>Não</v>
      </c>
      <c r="J627" s="8" t="str">
        <f>VLOOKUP(A627,Planilha1!A:Y,25,FALSE)</f>
        <v>Não</v>
      </c>
    </row>
    <row r="628" spans="1:10" x14ac:dyDescent="0.25">
      <c r="A628" s="9">
        <v>230010</v>
      </c>
      <c r="B628" s="14" t="s">
        <v>3820</v>
      </c>
      <c r="C628" s="10" t="s">
        <v>12</v>
      </c>
      <c r="D628" s="12" t="s">
        <v>4160</v>
      </c>
      <c r="E628" s="8" t="str">
        <f>VLOOKUP(A628,Planilha1!A:Y,20,FALSE)</f>
        <v>Sim</v>
      </c>
      <c r="F628" s="8" t="str">
        <f>VLOOKUP(A628,Planilha1!A:Y,21,FALSE)</f>
        <v>Sim</v>
      </c>
      <c r="G628" s="8" t="str">
        <f>VLOOKUP(A628,Planilha1!A:Y,22,FALSE)</f>
        <v>Não</v>
      </c>
      <c r="H628" s="8" t="str">
        <f>VLOOKUP(A628,Planilha1!A:Y,23,FALSE)</f>
        <v>Sim</v>
      </c>
      <c r="I628" s="8" t="str">
        <f>VLOOKUP(A628,Planilha1!A:Y,24,FALSE)</f>
        <v>Não</v>
      </c>
      <c r="J628" s="8" t="str">
        <f>VLOOKUP(A628,Planilha1!A:Y,25,FALSE)</f>
        <v>Não</v>
      </c>
    </row>
    <row r="629" spans="1:10" x14ac:dyDescent="0.25">
      <c r="A629" s="9">
        <v>230015</v>
      </c>
      <c r="B629" s="13" t="s">
        <v>364</v>
      </c>
      <c r="C629" s="10" t="s">
        <v>12</v>
      </c>
      <c r="D629" s="12" t="s">
        <v>42</v>
      </c>
      <c r="E629" s="8" t="str">
        <f>VLOOKUP(A629,Planilha1!A:Y,20,FALSE)</f>
        <v>Sim</v>
      </c>
      <c r="F629" s="8" t="str">
        <f>VLOOKUP(A629,Planilha1!A:Y,21,FALSE)</f>
        <v>Sim</v>
      </c>
      <c r="G629" s="8" t="str">
        <f>VLOOKUP(A629,Planilha1!A:Y,22,FALSE)</f>
        <v>Sim</v>
      </c>
      <c r="H629" s="8" t="str">
        <f>VLOOKUP(A629,Planilha1!A:Y,23,FALSE)</f>
        <v>Sim</v>
      </c>
      <c r="I629" s="8" t="str">
        <f>VLOOKUP(A629,Planilha1!A:Y,24,FALSE)</f>
        <v>Não</v>
      </c>
      <c r="J629" s="8" t="str">
        <f>VLOOKUP(A629,Planilha1!A:Y,25,FALSE)</f>
        <v>Não</v>
      </c>
    </row>
    <row r="630" spans="1:10" x14ac:dyDescent="0.25">
      <c r="A630" s="9">
        <v>230020</v>
      </c>
      <c r="B630" s="13" t="s">
        <v>365</v>
      </c>
      <c r="C630" s="10" t="s">
        <v>12</v>
      </c>
      <c r="D630" s="12" t="s">
        <v>42</v>
      </c>
      <c r="E630" s="8" t="str">
        <f>VLOOKUP(A630,Planilha1!A:Y,20,FALSE)</f>
        <v>Sim</v>
      </c>
      <c r="F630" s="8" t="str">
        <f>VLOOKUP(A630,Planilha1!A:Y,21,FALSE)</f>
        <v>Sim</v>
      </c>
      <c r="G630" s="8" t="str">
        <f>VLOOKUP(A630,Planilha1!A:Y,22,FALSE)</f>
        <v>Sim</v>
      </c>
      <c r="H630" s="8" t="str">
        <f>VLOOKUP(A630,Planilha1!A:Y,23,FALSE)</f>
        <v>Sim</v>
      </c>
      <c r="I630" s="8" t="str">
        <f>VLOOKUP(A630,Planilha1!A:Y,24,FALSE)</f>
        <v>Não</v>
      </c>
      <c r="J630" s="8" t="str">
        <f>VLOOKUP(A630,Planilha1!A:Y,25,FALSE)</f>
        <v>Não</v>
      </c>
    </row>
    <row r="631" spans="1:10" x14ac:dyDescent="0.25">
      <c r="A631" s="9">
        <v>230030</v>
      </c>
      <c r="B631" s="13" t="s">
        <v>366</v>
      </c>
      <c r="C631" s="10" t="s">
        <v>12</v>
      </c>
      <c r="D631" s="12" t="s">
        <v>42</v>
      </c>
      <c r="E631" s="8" t="str">
        <f>VLOOKUP(A631,Planilha1!A:Y,20,FALSE)</f>
        <v>Não</v>
      </c>
      <c r="F631" s="8" t="str">
        <f>VLOOKUP(A631,Planilha1!A:Y,21,FALSE)</f>
        <v>Sim</v>
      </c>
      <c r="G631" s="8" t="str">
        <f>VLOOKUP(A631,Planilha1!A:Y,22,FALSE)</f>
        <v>Não</v>
      </c>
      <c r="H631" s="8" t="str">
        <f>VLOOKUP(A631,Planilha1!A:Y,23,FALSE)</f>
        <v>Sim</v>
      </c>
      <c r="I631" s="8" t="str">
        <f>VLOOKUP(A631,Planilha1!A:Y,24,FALSE)</f>
        <v>Não</v>
      </c>
      <c r="J631" s="8" t="str">
        <f>VLOOKUP(A631,Planilha1!A:Y,25,FALSE)</f>
        <v>Não</v>
      </c>
    </row>
    <row r="632" spans="1:10" x14ac:dyDescent="0.25">
      <c r="A632" s="9">
        <v>230040</v>
      </c>
      <c r="B632" s="13" t="s">
        <v>367</v>
      </c>
      <c r="C632" s="10" t="s">
        <v>12</v>
      </c>
      <c r="D632" s="12" t="s">
        <v>40</v>
      </c>
      <c r="E632" s="8" t="str">
        <f>VLOOKUP(A632,Planilha1!A:Y,20,FALSE)</f>
        <v>Sim</v>
      </c>
      <c r="F632" s="8" t="str">
        <f>VLOOKUP(A632,Planilha1!A:Y,21,FALSE)</f>
        <v>Sim</v>
      </c>
      <c r="G632" s="8" t="str">
        <f>VLOOKUP(A632,Planilha1!A:Y,22,FALSE)</f>
        <v>Sim</v>
      </c>
      <c r="H632" s="8" t="str">
        <f>VLOOKUP(A632,Planilha1!A:Y,23,FALSE)</f>
        <v>Sim</v>
      </c>
      <c r="I632" s="8" t="str">
        <f>VLOOKUP(A632,Planilha1!A:Y,24,FALSE)</f>
        <v>Não</v>
      </c>
      <c r="J632" s="8" t="str">
        <f>VLOOKUP(A632,Planilha1!A:Y,25,FALSE)</f>
        <v>Não</v>
      </c>
    </row>
    <row r="633" spans="1:10" x14ac:dyDescent="0.25">
      <c r="A633" s="9">
        <v>230050</v>
      </c>
      <c r="B633" s="13" t="s">
        <v>368</v>
      </c>
      <c r="C633" s="10" t="s">
        <v>12</v>
      </c>
      <c r="D633" s="12" t="s">
        <v>65</v>
      </c>
      <c r="E633" s="8" t="str">
        <f>VLOOKUP(A633,Planilha1!A:Y,20,FALSE)</f>
        <v>Sim</v>
      </c>
      <c r="F633" s="8" t="str">
        <f>VLOOKUP(A633,Planilha1!A:Y,21,FALSE)</f>
        <v>Sim</v>
      </c>
      <c r="G633" s="8" t="str">
        <f>VLOOKUP(A633,Planilha1!A:Y,22,FALSE)</f>
        <v>Sim</v>
      </c>
      <c r="H633" s="8" t="str">
        <f>VLOOKUP(A633,Planilha1!A:Y,23,FALSE)</f>
        <v>Sim</v>
      </c>
      <c r="I633" s="8" t="str">
        <f>VLOOKUP(A633,Planilha1!A:Y,24,FALSE)</f>
        <v>Não</v>
      </c>
      <c r="J633" s="8" t="str">
        <f>VLOOKUP(A633,Planilha1!A:Y,25,FALSE)</f>
        <v>Não</v>
      </c>
    </row>
    <row r="634" spans="1:10" x14ac:dyDescent="0.25">
      <c r="A634" s="9">
        <v>230060</v>
      </c>
      <c r="B634" s="13" t="s">
        <v>369</v>
      </c>
      <c r="C634" s="10" t="s">
        <v>12</v>
      </c>
      <c r="D634" s="12" t="s">
        <v>40</v>
      </c>
      <c r="E634" s="8" t="str">
        <f>VLOOKUP(A634,Planilha1!A:Y,20,FALSE)</f>
        <v>Sim</v>
      </c>
      <c r="F634" s="8" t="str">
        <f>VLOOKUP(A634,Planilha1!A:Y,21,FALSE)</f>
        <v>Sim</v>
      </c>
      <c r="G634" s="8" t="str">
        <f>VLOOKUP(A634,Planilha1!A:Y,22,FALSE)</f>
        <v>Sim</v>
      </c>
      <c r="H634" s="8" t="str">
        <f>VLOOKUP(A634,Planilha1!A:Y,23,FALSE)</f>
        <v>Sim</v>
      </c>
      <c r="I634" s="8" t="str">
        <f>VLOOKUP(A634,Planilha1!A:Y,24,FALSE)</f>
        <v>Não</v>
      </c>
      <c r="J634" s="8" t="str">
        <f>VLOOKUP(A634,Planilha1!A:Y,25,FALSE)</f>
        <v>Não</v>
      </c>
    </row>
    <row r="635" spans="1:10" x14ac:dyDescent="0.25">
      <c r="A635" s="9">
        <v>230070</v>
      </c>
      <c r="B635" s="13" t="s">
        <v>370</v>
      </c>
      <c r="C635" s="10" t="s">
        <v>12</v>
      </c>
      <c r="D635" s="12" t="s">
        <v>65</v>
      </c>
      <c r="E635" s="8" t="str">
        <f>VLOOKUP(A635,Planilha1!A:Y,20,FALSE)</f>
        <v>Sim</v>
      </c>
      <c r="F635" s="8" t="str">
        <f>VLOOKUP(A635,Planilha1!A:Y,21,FALSE)</f>
        <v>Sim</v>
      </c>
      <c r="G635" s="8" t="str">
        <f>VLOOKUP(A635,Planilha1!A:Y,22,FALSE)</f>
        <v>Sim</v>
      </c>
      <c r="H635" s="8" t="str">
        <f>VLOOKUP(A635,Planilha1!A:Y,23,FALSE)</f>
        <v>Sim</v>
      </c>
      <c r="I635" s="8" t="str">
        <f>VLOOKUP(A635,Planilha1!A:Y,24,FALSE)</f>
        <v>Não</v>
      </c>
      <c r="J635" s="8" t="str">
        <f>VLOOKUP(A635,Planilha1!A:Y,25,FALSE)</f>
        <v>Não</v>
      </c>
    </row>
    <row r="636" spans="1:10" x14ac:dyDescent="0.25">
      <c r="A636" s="9">
        <v>230075</v>
      </c>
      <c r="B636" s="13" t="s">
        <v>371</v>
      </c>
      <c r="C636" s="10" t="s">
        <v>12</v>
      </c>
      <c r="D636" s="12" t="s">
        <v>65</v>
      </c>
      <c r="E636" s="8" t="str">
        <f>VLOOKUP(A636,Planilha1!A:Y,20,FALSE)</f>
        <v>Sim</v>
      </c>
      <c r="F636" s="8" t="str">
        <f>VLOOKUP(A636,Planilha1!A:Y,21,FALSE)</f>
        <v>Sim</v>
      </c>
      <c r="G636" s="8" t="str">
        <f>VLOOKUP(A636,Planilha1!A:Y,22,FALSE)</f>
        <v>Sim</v>
      </c>
      <c r="H636" s="8" t="str">
        <f>VLOOKUP(A636,Planilha1!A:Y,23,FALSE)</f>
        <v>Sim</v>
      </c>
      <c r="I636" s="8" t="str">
        <f>VLOOKUP(A636,Planilha1!A:Y,24,FALSE)</f>
        <v>Não</v>
      </c>
      <c r="J636" s="8" t="str">
        <f>VLOOKUP(A636,Planilha1!A:Y,25,FALSE)</f>
        <v>Não</v>
      </c>
    </row>
    <row r="637" spans="1:10" x14ac:dyDescent="0.25">
      <c r="A637" s="9">
        <v>230080</v>
      </c>
      <c r="B637" s="13" t="s">
        <v>372</v>
      </c>
      <c r="C637" s="10" t="s">
        <v>12</v>
      </c>
      <c r="D637" s="12" t="s">
        <v>42</v>
      </c>
      <c r="E637" s="8" t="str">
        <f>VLOOKUP(A637,Planilha1!A:Y,20,FALSE)</f>
        <v>Sim</v>
      </c>
      <c r="F637" s="8" t="str">
        <f>VLOOKUP(A637,Planilha1!A:Y,21,FALSE)</f>
        <v>Sim</v>
      </c>
      <c r="G637" s="8" t="str">
        <f>VLOOKUP(A637,Planilha1!A:Y,22,FALSE)</f>
        <v>Sim</v>
      </c>
      <c r="H637" s="8" t="str">
        <f>VLOOKUP(A637,Planilha1!A:Y,23,FALSE)</f>
        <v>Sim</v>
      </c>
      <c r="I637" s="8" t="str">
        <f>VLOOKUP(A637,Planilha1!A:Y,24,FALSE)</f>
        <v>Não</v>
      </c>
      <c r="J637" s="8" t="str">
        <f>VLOOKUP(A637,Planilha1!A:Y,25,FALSE)</f>
        <v>Não</v>
      </c>
    </row>
    <row r="638" spans="1:10" x14ac:dyDescent="0.25">
      <c r="A638" s="9">
        <v>230090</v>
      </c>
      <c r="B638" s="13" t="s">
        <v>373</v>
      </c>
      <c r="C638" s="10" t="s">
        <v>12</v>
      </c>
      <c r="D638" s="12" t="s">
        <v>65</v>
      </c>
      <c r="E638" s="8" t="str">
        <f>VLOOKUP(A638,Planilha1!A:Y,20,FALSE)</f>
        <v>Sim</v>
      </c>
      <c r="F638" s="8" t="str">
        <f>VLOOKUP(A638,Planilha1!A:Y,21,FALSE)</f>
        <v>Sim</v>
      </c>
      <c r="G638" s="8" t="str">
        <f>VLOOKUP(A638,Planilha1!A:Y,22,FALSE)</f>
        <v>Sim</v>
      </c>
      <c r="H638" s="8" t="str">
        <f>VLOOKUP(A638,Planilha1!A:Y,23,FALSE)</f>
        <v>Sim</v>
      </c>
      <c r="I638" s="8" t="str">
        <f>VLOOKUP(A638,Planilha1!A:Y,24,FALSE)</f>
        <v>Não</v>
      </c>
      <c r="J638" s="8" t="str">
        <f>VLOOKUP(A638,Planilha1!A:Y,25,FALSE)</f>
        <v>Não</v>
      </c>
    </row>
    <row r="639" spans="1:10" x14ac:dyDescent="0.25">
      <c r="A639" s="9">
        <v>230100</v>
      </c>
      <c r="B639" s="13" t="s">
        <v>374</v>
      </c>
      <c r="C639" s="10" t="s">
        <v>12</v>
      </c>
      <c r="D639" s="12" t="s">
        <v>72</v>
      </c>
      <c r="E639" s="8" t="str">
        <f>VLOOKUP(A639,Planilha1!A:Y,20,FALSE)</f>
        <v>Sim</v>
      </c>
      <c r="F639" s="8" t="str">
        <f>VLOOKUP(A639,Planilha1!A:Y,21,FALSE)</f>
        <v>Sim</v>
      </c>
      <c r="G639" s="8" t="str">
        <f>VLOOKUP(A639,Planilha1!A:Y,22,FALSE)</f>
        <v>Sim</v>
      </c>
      <c r="H639" s="8" t="str">
        <f>VLOOKUP(A639,Planilha1!A:Y,23,FALSE)</f>
        <v>Sim</v>
      </c>
      <c r="I639" s="8" t="str">
        <f>VLOOKUP(A639,Planilha1!A:Y,24,FALSE)</f>
        <v>Não</v>
      </c>
      <c r="J639" s="8" t="str">
        <f>VLOOKUP(A639,Planilha1!A:Y,25,FALSE)</f>
        <v>Não</v>
      </c>
    </row>
    <row r="640" spans="1:10" x14ac:dyDescent="0.25">
      <c r="A640" s="9">
        <v>230110</v>
      </c>
      <c r="B640" s="13" t="s">
        <v>375</v>
      </c>
      <c r="C640" s="10" t="s">
        <v>12</v>
      </c>
      <c r="D640" s="12" t="s">
        <v>42</v>
      </c>
      <c r="E640" s="8" t="str">
        <f>VLOOKUP(A640,Planilha1!A:Y,20,FALSE)</f>
        <v>Sim</v>
      </c>
      <c r="F640" s="8" t="str">
        <f>VLOOKUP(A640,Planilha1!A:Y,21,FALSE)</f>
        <v>Sim</v>
      </c>
      <c r="G640" s="8" t="str">
        <f>VLOOKUP(A640,Planilha1!A:Y,22,FALSE)</f>
        <v>Sim</v>
      </c>
      <c r="H640" s="8" t="str">
        <f>VLOOKUP(A640,Planilha1!A:Y,23,FALSE)</f>
        <v>Sim</v>
      </c>
      <c r="I640" s="8" t="str">
        <f>VLOOKUP(A640,Planilha1!A:Y,24,FALSE)</f>
        <v>Não</v>
      </c>
      <c r="J640" s="8" t="str">
        <f>VLOOKUP(A640,Planilha1!A:Y,25,FALSE)</f>
        <v>Não</v>
      </c>
    </row>
    <row r="641" spans="1:10" x14ac:dyDescent="0.25">
      <c r="A641" s="9">
        <v>230120</v>
      </c>
      <c r="B641" s="13" t="s">
        <v>376</v>
      </c>
      <c r="C641" s="10" t="s">
        <v>12</v>
      </c>
      <c r="D641" s="12" t="s">
        <v>40</v>
      </c>
      <c r="E641" s="8" t="str">
        <f>VLOOKUP(A641,Planilha1!A:Y,20,FALSE)</f>
        <v>Sim</v>
      </c>
      <c r="F641" s="8" t="str">
        <f>VLOOKUP(A641,Planilha1!A:Y,21,FALSE)</f>
        <v>Sim</v>
      </c>
      <c r="G641" s="8" t="str">
        <f>VLOOKUP(A641,Planilha1!A:Y,22,FALSE)</f>
        <v>Sim</v>
      </c>
      <c r="H641" s="8" t="str">
        <f>VLOOKUP(A641,Planilha1!A:Y,23,FALSE)</f>
        <v>Sim</v>
      </c>
      <c r="I641" s="8" t="str">
        <f>VLOOKUP(A641,Planilha1!A:Y,24,FALSE)</f>
        <v>Não</v>
      </c>
      <c r="J641" s="8" t="str">
        <f>VLOOKUP(A641,Planilha1!A:Y,25,FALSE)</f>
        <v>Não</v>
      </c>
    </row>
    <row r="642" spans="1:10" x14ac:dyDescent="0.25">
      <c r="A642" s="9">
        <v>230125</v>
      </c>
      <c r="B642" s="13" t="s">
        <v>377</v>
      </c>
      <c r="C642" s="10" t="s">
        <v>12</v>
      </c>
      <c r="D642" s="12" t="s">
        <v>65</v>
      </c>
      <c r="E642" s="8" t="str">
        <f>VLOOKUP(A642,Planilha1!A:Y,20,FALSE)</f>
        <v>Sim</v>
      </c>
      <c r="F642" s="8" t="str">
        <f>VLOOKUP(A642,Planilha1!A:Y,21,FALSE)</f>
        <v>Sim</v>
      </c>
      <c r="G642" s="8" t="str">
        <f>VLOOKUP(A642,Planilha1!A:Y,22,FALSE)</f>
        <v>Sim</v>
      </c>
      <c r="H642" s="8" t="str">
        <f>VLOOKUP(A642,Planilha1!A:Y,23,FALSE)</f>
        <v>Sim</v>
      </c>
      <c r="I642" s="8" t="str">
        <f>VLOOKUP(A642,Planilha1!A:Y,24,FALSE)</f>
        <v>Não</v>
      </c>
      <c r="J642" s="8" t="str">
        <f>VLOOKUP(A642,Planilha1!A:Y,25,FALSE)</f>
        <v>Não</v>
      </c>
    </row>
    <row r="643" spans="1:10" x14ac:dyDescent="0.25">
      <c r="A643" s="9">
        <v>230130</v>
      </c>
      <c r="B643" s="13" t="s">
        <v>378</v>
      </c>
      <c r="C643" s="10" t="s">
        <v>12</v>
      </c>
      <c r="D643" s="12" t="s">
        <v>42</v>
      </c>
      <c r="E643" s="8" t="str">
        <f>VLOOKUP(A643,Planilha1!A:Y,20,FALSE)</f>
        <v>Sim</v>
      </c>
      <c r="F643" s="8" t="str">
        <f>VLOOKUP(A643,Planilha1!A:Y,21,FALSE)</f>
        <v>Sim</v>
      </c>
      <c r="G643" s="8" t="str">
        <f>VLOOKUP(A643,Planilha1!A:Y,22,FALSE)</f>
        <v>Sim</v>
      </c>
      <c r="H643" s="8" t="str">
        <f>VLOOKUP(A643,Planilha1!A:Y,23,FALSE)</f>
        <v>Sim</v>
      </c>
      <c r="I643" s="8" t="str">
        <f>VLOOKUP(A643,Planilha1!A:Y,24,FALSE)</f>
        <v>Não</v>
      </c>
      <c r="J643" s="8" t="str">
        <f>VLOOKUP(A643,Planilha1!A:Y,25,FALSE)</f>
        <v>Não</v>
      </c>
    </row>
    <row r="644" spans="1:10" x14ac:dyDescent="0.25">
      <c r="A644" s="9">
        <v>230140</v>
      </c>
      <c r="B644" s="13" t="s">
        <v>379</v>
      </c>
      <c r="C644" s="10" t="s">
        <v>12</v>
      </c>
      <c r="D644" s="12" t="s">
        <v>65</v>
      </c>
      <c r="E644" s="8" t="str">
        <f>VLOOKUP(A644,Planilha1!A:Y,20,FALSE)</f>
        <v>Sim</v>
      </c>
      <c r="F644" s="8" t="str">
        <f>VLOOKUP(A644,Planilha1!A:Y,21,FALSE)</f>
        <v>Sim</v>
      </c>
      <c r="G644" s="8" t="str">
        <f>VLOOKUP(A644,Planilha1!A:Y,22,FALSE)</f>
        <v>Sim</v>
      </c>
      <c r="H644" s="8" t="str">
        <f>VLOOKUP(A644,Planilha1!A:Y,23,FALSE)</f>
        <v>Sim</v>
      </c>
      <c r="I644" s="8" t="str">
        <f>VLOOKUP(A644,Planilha1!A:Y,24,FALSE)</f>
        <v>Não</v>
      </c>
      <c r="J644" s="8" t="str">
        <f>VLOOKUP(A644,Planilha1!A:Y,25,FALSE)</f>
        <v>Não</v>
      </c>
    </row>
    <row r="645" spans="1:10" x14ac:dyDescent="0.25">
      <c r="A645" s="9">
        <v>230150</v>
      </c>
      <c r="B645" s="13" t="s">
        <v>380</v>
      </c>
      <c r="C645" s="10" t="s">
        <v>12</v>
      </c>
      <c r="D645" s="12" t="s">
        <v>72</v>
      </c>
      <c r="E645" s="8" t="str">
        <f>VLOOKUP(A645,Planilha1!A:Y,20,FALSE)</f>
        <v>Sim</v>
      </c>
      <c r="F645" s="8" t="str">
        <f>VLOOKUP(A645,Planilha1!A:Y,21,FALSE)</f>
        <v>Sim</v>
      </c>
      <c r="G645" s="8" t="str">
        <f>VLOOKUP(A645,Planilha1!A:Y,22,FALSE)</f>
        <v>Sim</v>
      </c>
      <c r="H645" s="8" t="str">
        <f>VLOOKUP(A645,Planilha1!A:Y,23,FALSE)</f>
        <v>Sim</v>
      </c>
      <c r="I645" s="8" t="str">
        <f>VLOOKUP(A645,Planilha1!A:Y,24,FALSE)</f>
        <v>Não</v>
      </c>
      <c r="J645" s="8" t="str">
        <f>VLOOKUP(A645,Planilha1!A:Y,25,FALSE)</f>
        <v>Não</v>
      </c>
    </row>
    <row r="646" spans="1:10" x14ac:dyDescent="0.25">
      <c r="A646" s="9">
        <v>230160</v>
      </c>
      <c r="B646" s="13" t="s">
        <v>381</v>
      </c>
      <c r="C646" s="10" t="s">
        <v>12</v>
      </c>
      <c r="D646" s="12" t="s">
        <v>42</v>
      </c>
      <c r="E646" s="8" t="str">
        <f>VLOOKUP(A646,Planilha1!A:Y,20,FALSE)</f>
        <v>Sim</v>
      </c>
      <c r="F646" s="8" t="str">
        <f>VLOOKUP(A646,Planilha1!A:Y,21,FALSE)</f>
        <v>Sim</v>
      </c>
      <c r="G646" s="8" t="str">
        <f>VLOOKUP(A646,Planilha1!A:Y,22,FALSE)</f>
        <v>Sim</v>
      </c>
      <c r="H646" s="8" t="str">
        <f>VLOOKUP(A646,Planilha1!A:Y,23,FALSE)</f>
        <v>Sim</v>
      </c>
      <c r="I646" s="8" t="str">
        <f>VLOOKUP(A646,Planilha1!A:Y,24,FALSE)</f>
        <v>Não</v>
      </c>
      <c r="J646" s="8" t="str">
        <f>VLOOKUP(A646,Planilha1!A:Y,25,FALSE)</f>
        <v>Não</v>
      </c>
    </row>
    <row r="647" spans="1:10" x14ac:dyDescent="0.25">
      <c r="A647" s="9">
        <v>230170</v>
      </c>
      <c r="B647" s="13" t="s">
        <v>382</v>
      </c>
      <c r="C647" s="10" t="s">
        <v>12</v>
      </c>
      <c r="D647" s="12" t="s">
        <v>42</v>
      </c>
      <c r="E647" s="8" t="str">
        <f>VLOOKUP(A647,Planilha1!A:Y,20,FALSE)</f>
        <v>Sim</v>
      </c>
      <c r="F647" s="8" t="str">
        <f>VLOOKUP(A647,Planilha1!A:Y,21,FALSE)</f>
        <v>Sim</v>
      </c>
      <c r="G647" s="8" t="str">
        <f>VLOOKUP(A647,Planilha1!A:Y,22,FALSE)</f>
        <v>Sim</v>
      </c>
      <c r="H647" s="8" t="str">
        <f>VLOOKUP(A647,Planilha1!A:Y,23,FALSE)</f>
        <v>Sim</v>
      </c>
      <c r="I647" s="8" t="str">
        <f>VLOOKUP(A647,Planilha1!A:Y,24,FALSE)</f>
        <v>Não</v>
      </c>
      <c r="J647" s="8" t="str">
        <f>VLOOKUP(A647,Planilha1!A:Y,25,FALSE)</f>
        <v>Não</v>
      </c>
    </row>
    <row r="648" spans="1:10" x14ac:dyDescent="0.25">
      <c r="A648" s="9">
        <v>230180</v>
      </c>
      <c r="B648" s="13" t="s">
        <v>383</v>
      </c>
      <c r="C648" s="10" t="s">
        <v>12</v>
      </c>
      <c r="D648" s="12" t="s">
        <v>40</v>
      </c>
      <c r="E648" s="8" t="str">
        <f>VLOOKUP(A648,Planilha1!A:Y,20,FALSE)</f>
        <v>Sim</v>
      </c>
      <c r="F648" s="8" t="str">
        <f>VLOOKUP(A648,Planilha1!A:Y,21,FALSE)</f>
        <v>Sim</v>
      </c>
      <c r="G648" s="8" t="str">
        <f>VLOOKUP(A648,Planilha1!A:Y,22,FALSE)</f>
        <v>Sim</v>
      </c>
      <c r="H648" s="8" t="str">
        <f>VLOOKUP(A648,Planilha1!A:Y,23,FALSE)</f>
        <v>Sim</v>
      </c>
      <c r="I648" s="8" t="str">
        <f>VLOOKUP(A648,Planilha1!A:Y,24,FALSE)</f>
        <v>Não</v>
      </c>
      <c r="J648" s="8" t="str">
        <f>VLOOKUP(A648,Planilha1!A:Y,25,FALSE)</f>
        <v>Não</v>
      </c>
    </row>
    <row r="649" spans="1:10" x14ac:dyDescent="0.25">
      <c r="A649" s="9">
        <v>230185</v>
      </c>
      <c r="B649" s="13" t="s">
        <v>384</v>
      </c>
      <c r="C649" s="10" t="s">
        <v>12</v>
      </c>
      <c r="D649" s="12" t="s">
        <v>65</v>
      </c>
      <c r="E649" s="8" t="str">
        <f>VLOOKUP(A649,Planilha1!A:Y,20,FALSE)</f>
        <v>Sim</v>
      </c>
      <c r="F649" s="8" t="str">
        <f>VLOOKUP(A649,Planilha1!A:Y,21,FALSE)</f>
        <v>Sim</v>
      </c>
      <c r="G649" s="8" t="str">
        <f>VLOOKUP(A649,Planilha1!A:Y,22,FALSE)</f>
        <v>Sim</v>
      </c>
      <c r="H649" s="8" t="str">
        <f>VLOOKUP(A649,Planilha1!A:Y,23,FALSE)</f>
        <v>Sim</v>
      </c>
      <c r="I649" s="8" t="str">
        <f>VLOOKUP(A649,Planilha1!A:Y,24,FALSE)</f>
        <v>Não</v>
      </c>
      <c r="J649" s="8" t="str">
        <f>VLOOKUP(A649,Planilha1!A:Y,25,FALSE)</f>
        <v>Não</v>
      </c>
    </row>
    <row r="650" spans="1:10" x14ac:dyDescent="0.25">
      <c r="A650" s="9">
        <v>230190</v>
      </c>
      <c r="B650" s="13" t="s">
        <v>385</v>
      </c>
      <c r="C650" s="10" t="s">
        <v>12</v>
      </c>
      <c r="D650" s="12" t="s">
        <v>40</v>
      </c>
      <c r="E650" s="8" t="str">
        <f>VLOOKUP(A650,Planilha1!A:Y,20,FALSE)</f>
        <v>Sim</v>
      </c>
      <c r="F650" s="8" t="str">
        <f>VLOOKUP(A650,Planilha1!A:Y,21,FALSE)</f>
        <v>Sim</v>
      </c>
      <c r="G650" s="8" t="str">
        <f>VLOOKUP(A650,Planilha1!A:Y,22,FALSE)</f>
        <v>Sim</v>
      </c>
      <c r="H650" s="8" t="str">
        <f>VLOOKUP(A650,Planilha1!A:Y,23,FALSE)</f>
        <v>Sim</v>
      </c>
      <c r="I650" s="8" t="str">
        <f>VLOOKUP(A650,Planilha1!A:Y,24,FALSE)</f>
        <v>Não</v>
      </c>
      <c r="J650" s="8" t="str">
        <f>VLOOKUP(A650,Planilha1!A:Y,25,FALSE)</f>
        <v>Não</v>
      </c>
    </row>
    <row r="651" spans="1:10" x14ac:dyDescent="0.25">
      <c r="A651" s="9">
        <v>230195</v>
      </c>
      <c r="B651" s="13" t="s">
        <v>386</v>
      </c>
      <c r="C651" s="10" t="s">
        <v>12</v>
      </c>
      <c r="D651" s="12" t="s">
        <v>65</v>
      </c>
      <c r="E651" s="8" t="str">
        <f>VLOOKUP(A651,Planilha1!A:Y,20,FALSE)</f>
        <v>Sim</v>
      </c>
      <c r="F651" s="8" t="str">
        <f>VLOOKUP(A651,Planilha1!A:Y,21,FALSE)</f>
        <v>Sim</v>
      </c>
      <c r="G651" s="8" t="str">
        <f>VLOOKUP(A651,Planilha1!A:Y,22,FALSE)</f>
        <v>Sim</v>
      </c>
      <c r="H651" s="8" t="str">
        <f>VLOOKUP(A651,Planilha1!A:Y,23,FALSE)</f>
        <v>Sim</v>
      </c>
      <c r="I651" s="8" t="str">
        <f>VLOOKUP(A651,Planilha1!A:Y,24,FALSE)</f>
        <v>Não</v>
      </c>
      <c r="J651" s="8" t="str">
        <f>VLOOKUP(A651,Planilha1!A:Y,25,FALSE)</f>
        <v>Não</v>
      </c>
    </row>
    <row r="652" spans="1:10" x14ac:dyDescent="0.25">
      <c r="A652" s="9">
        <v>230200</v>
      </c>
      <c r="B652" s="13" t="s">
        <v>387</v>
      </c>
      <c r="C652" s="10" t="s">
        <v>12</v>
      </c>
      <c r="D652" s="12" t="s">
        <v>65</v>
      </c>
      <c r="E652" s="8" t="str">
        <f>VLOOKUP(A652,Planilha1!A:Y,20,FALSE)</f>
        <v>Sim</v>
      </c>
      <c r="F652" s="8" t="str">
        <f>VLOOKUP(A652,Planilha1!A:Y,21,FALSE)</f>
        <v>Sim</v>
      </c>
      <c r="G652" s="8" t="str">
        <f>VLOOKUP(A652,Planilha1!A:Y,22,FALSE)</f>
        <v>Sim</v>
      </c>
      <c r="H652" s="8" t="str">
        <f>VLOOKUP(A652,Planilha1!A:Y,23,FALSE)</f>
        <v>Sim</v>
      </c>
      <c r="I652" s="8" t="str">
        <f>VLOOKUP(A652,Planilha1!A:Y,24,FALSE)</f>
        <v>Não</v>
      </c>
      <c r="J652" s="8" t="str">
        <f>VLOOKUP(A652,Planilha1!A:Y,25,FALSE)</f>
        <v>Não</v>
      </c>
    </row>
    <row r="653" spans="1:10" x14ac:dyDescent="0.25">
      <c r="A653" s="9">
        <v>230205</v>
      </c>
      <c r="B653" s="13" t="s">
        <v>388</v>
      </c>
      <c r="C653" s="10" t="s">
        <v>12</v>
      </c>
      <c r="D653" s="12" t="s">
        <v>40</v>
      </c>
      <c r="E653" s="8" t="str">
        <f>VLOOKUP(A653,Planilha1!A:Y,20,FALSE)</f>
        <v>Sim</v>
      </c>
      <c r="F653" s="8" t="str">
        <f>VLOOKUP(A653,Planilha1!A:Y,21,FALSE)</f>
        <v>Sim</v>
      </c>
      <c r="G653" s="8" t="str">
        <f>VLOOKUP(A653,Planilha1!A:Y,22,FALSE)</f>
        <v>Sim</v>
      </c>
      <c r="H653" s="8" t="str">
        <f>VLOOKUP(A653,Planilha1!A:Y,23,FALSE)</f>
        <v>Sim</v>
      </c>
      <c r="I653" s="8" t="str">
        <f>VLOOKUP(A653,Planilha1!A:Y,24,FALSE)</f>
        <v>Não</v>
      </c>
      <c r="J653" s="8" t="str">
        <f>VLOOKUP(A653,Planilha1!A:Y,25,FALSE)</f>
        <v>Não</v>
      </c>
    </row>
    <row r="654" spans="1:10" x14ac:dyDescent="0.25">
      <c r="A654" s="9">
        <v>230210</v>
      </c>
      <c r="B654" s="13" t="s">
        <v>389</v>
      </c>
      <c r="C654" s="10" t="s">
        <v>12</v>
      </c>
      <c r="D654" s="12" t="s">
        <v>42</v>
      </c>
      <c r="E654" s="8" t="str">
        <f>VLOOKUP(A654,Planilha1!A:Y,20,FALSE)</f>
        <v>Sim</v>
      </c>
      <c r="F654" s="8" t="str">
        <f>VLOOKUP(A654,Planilha1!A:Y,21,FALSE)</f>
        <v>Sim</v>
      </c>
      <c r="G654" s="8" t="str">
        <f>VLOOKUP(A654,Planilha1!A:Y,22,FALSE)</f>
        <v>Sim</v>
      </c>
      <c r="H654" s="8" t="str">
        <f>VLOOKUP(A654,Planilha1!A:Y,23,FALSE)</f>
        <v>Sim</v>
      </c>
      <c r="I654" s="8" t="str">
        <f>VLOOKUP(A654,Planilha1!A:Y,24,FALSE)</f>
        <v>Não</v>
      </c>
      <c r="J654" s="8" t="str">
        <f>VLOOKUP(A654,Planilha1!A:Y,25,FALSE)</f>
        <v>Não</v>
      </c>
    </row>
    <row r="655" spans="1:10" x14ac:dyDescent="0.25">
      <c r="A655" s="9">
        <v>230220</v>
      </c>
      <c r="B655" s="13" t="s">
        <v>390</v>
      </c>
      <c r="C655" s="10" t="s">
        <v>12</v>
      </c>
      <c r="D655" s="12" t="s">
        <v>54</v>
      </c>
      <c r="E655" s="8" t="str">
        <f>VLOOKUP(A655,Planilha1!A:Y,20,FALSE)</f>
        <v>Sim</v>
      </c>
      <c r="F655" s="8" t="str">
        <f>VLOOKUP(A655,Planilha1!A:Y,21,FALSE)</f>
        <v>Sim</v>
      </c>
      <c r="G655" s="8" t="str">
        <f>VLOOKUP(A655,Planilha1!A:Y,22,FALSE)</f>
        <v>Sim</v>
      </c>
      <c r="H655" s="8" t="str">
        <f>VLOOKUP(A655,Planilha1!A:Y,23,FALSE)</f>
        <v>Sim</v>
      </c>
      <c r="I655" s="8" t="str">
        <f>VLOOKUP(A655,Planilha1!A:Y,24,FALSE)</f>
        <v>Não</v>
      </c>
      <c r="J655" s="8" t="str">
        <f>VLOOKUP(A655,Planilha1!A:Y,25,FALSE)</f>
        <v>Não</v>
      </c>
    </row>
    <row r="656" spans="1:10" x14ac:dyDescent="0.25">
      <c r="A656" s="9">
        <v>230230</v>
      </c>
      <c r="B656" s="13" t="s">
        <v>391</v>
      </c>
      <c r="C656" s="10" t="s">
        <v>12</v>
      </c>
      <c r="D656" s="12" t="s">
        <v>65</v>
      </c>
      <c r="E656" s="8" t="str">
        <f>VLOOKUP(A656,Planilha1!A:Y,20,FALSE)</f>
        <v>Sim</v>
      </c>
      <c r="F656" s="8" t="str">
        <f>VLOOKUP(A656,Planilha1!A:Y,21,FALSE)</f>
        <v>Sim</v>
      </c>
      <c r="G656" s="8" t="str">
        <f>VLOOKUP(A656,Planilha1!A:Y,22,FALSE)</f>
        <v>Sim</v>
      </c>
      <c r="H656" s="8" t="str">
        <f>VLOOKUP(A656,Planilha1!A:Y,23,FALSE)</f>
        <v>Sim</v>
      </c>
      <c r="I656" s="8" t="str">
        <f>VLOOKUP(A656,Planilha1!A:Y,24,FALSE)</f>
        <v>Não</v>
      </c>
      <c r="J656" s="8" t="str">
        <f>VLOOKUP(A656,Planilha1!A:Y,25,FALSE)</f>
        <v>Não</v>
      </c>
    </row>
    <row r="657" spans="1:10" x14ac:dyDescent="0.25">
      <c r="A657" s="9">
        <v>230240</v>
      </c>
      <c r="B657" s="13" t="s">
        <v>392</v>
      </c>
      <c r="C657" s="10" t="s">
        <v>12</v>
      </c>
      <c r="D657" s="12" t="s">
        <v>42</v>
      </c>
      <c r="E657" s="8" t="str">
        <f>VLOOKUP(A657,Planilha1!A:Y,20,FALSE)</f>
        <v>Sim</v>
      </c>
      <c r="F657" s="8" t="str">
        <f>VLOOKUP(A657,Planilha1!A:Y,21,FALSE)</f>
        <v>Sim</v>
      </c>
      <c r="G657" s="8" t="str">
        <f>VLOOKUP(A657,Planilha1!A:Y,22,FALSE)</f>
        <v>Sim</v>
      </c>
      <c r="H657" s="8" t="str">
        <f>VLOOKUP(A657,Planilha1!A:Y,23,FALSE)</f>
        <v>Sim</v>
      </c>
      <c r="I657" s="8" t="str">
        <f>VLOOKUP(A657,Planilha1!A:Y,24,FALSE)</f>
        <v>Não</v>
      </c>
      <c r="J657" s="8" t="str">
        <f>VLOOKUP(A657,Planilha1!A:Y,25,FALSE)</f>
        <v>Não</v>
      </c>
    </row>
    <row r="658" spans="1:10" x14ac:dyDescent="0.25">
      <c r="A658" s="9">
        <v>230250</v>
      </c>
      <c r="B658" s="13" t="s">
        <v>393</v>
      </c>
      <c r="C658" s="10" t="s">
        <v>12</v>
      </c>
      <c r="D658" s="12" t="s">
        <v>42</v>
      </c>
      <c r="E658" s="8" t="str">
        <f>VLOOKUP(A658,Planilha1!A:Y,20,FALSE)</f>
        <v>Sim</v>
      </c>
      <c r="F658" s="8" t="str">
        <f>VLOOKUP(A658,Planilha1!A:Y,21,FALSE)</f>
        <v>Sim</v>
      </c>
      <c r="G658" s="8" t="str">
        <f>VLOOKUP(A658,Planilha1!A:Y,22,FALSE)</f>
        <v>Sim</v>
      </c>
      <c r="H658" s="8" t="str">
        <f>VLOOKUP(A658,Planilha1!A:Y,23,FALSE)</f>
        <v>Sim</v>
      </c>
      <c r="I658" s="8" t="str">
        <f>VLOOKUP(A658,Planilha1!A:Y,24,FALSE)</f>
        <v>Não</v>
      </c>
      <c r="J658" s="8" t="str">
        <f>VLOOKUP(A658,Planilha1!A:Y,25,FALSE)</f>
        <v>Não</v>
      </c>
    </row>
    <row r="659" spans="1:10" x14ac:dyDescent="0.25">
      <c r="A659" s="9">
        <v>230260</v>
      </c>
      <c r="B659" s="13" t="s">
        <v>394</v>
      </c>
      <c r="C659" s="10" t="s">
        <v>12</v>
      </c>
      <c r="D659" s="12" t="s">
        <v>40</v>
      </c>
      <c r="E659" s="8" t="str">
        <f>VLOOKUP(A659,Planilha1!A:Y,20,FALSE)</f>
        <v>Sim</v>
      </c>
      <c r="F659" s="8" t="str">
        <f>VLOOKUP(A659,Planilha1!A:Y,21,FALSE)</f>
        <v>Sim</v>
      </c>
      <c r="G659" s="8" t="str">
        <f>VLOOKUP(A659,Planilha1!A:Y,22,FALSE)</f>
        <v>Sim</v>
      </c>
      <c r="H659" s="8" t="str">
        <f>VLOOKUP(A659,Planilha1!A:Y,23,FALSE)</f>
        <v>Sim</v>
      </c>
      <c r="I659" s="8" t="str">
        <f>VLOOKUP(A659,Planilha1!A:Y,24,FALSE)</f>
        <v>Não</v>
      </c>
      <c r="J659" s="8" t="str">
        <f>VLOOKUP(A659,Planilha1!A:Y,25,FALSE)</f>
        <v>Não</v>
      </c>
    </row>
    <row r="660" spans="1:10" x14ac:dyDescent="0.25">
      <c r="A660" s="9">
        <v>230270</v>
      </c>
      <c r="B660" s="13" t="s">
        <v>395</v>
      </c>
      <c r="C660" s="10" t="s">
        <v>12</v>
      </c>
      <c r="D660" s="12" t="s">
        <v>42</v>
      </c>
      <c r="E660" s="8" t="str">
        <f>VLOOKUP(A660,Planilha1!A:Y,20,FALSE)</f>
        <v>Sim</v>
      </c>
      <c r="F660" s="8" t="str">
        <f>VLOOKUP(A660,Planilha1!A:Y,21,FALSE)</f>
        <v>Sim</v>
      </c>
      <c r="G660" s="8" t="str">
        <f>VLOOKUP(A660,Planilha1!A:Y,22,FALSE)</f>
        <v>Sim</v>
      </c>
      <c r="H660" s="8" t="str">
        <f>VLOOKUP(A660,Planilha1!A:Y,23,FALSE)</f>
        <v>Sim</v>
      </c>
      <c r="I660" s="8" t="str">
        <f>VLOOKUP(A660,Planilha1!A:Y,24,FALSE)</f>
        <v>Não</v>
      </c>
      <c r="J660" s="8" t="str">
        <f>VLOOKUP(A660,Planilha1!A:Y,25,FALSE)</f>
        <v>Não</v>
      </c>
    </row>
    <row r="661" spans="1:10" x14ac:dyDescent="0.25">
      <c r="A661" s="9">
        <v>230280</v>
      </c>
      <c r="B661" s="13" t="s">
        <v>396</v>
      </c>
      <c r="C661" s="10" t="s">
        <v>12</v>
      </c>
      <c r="D661" s="12" t="s">
        <v>40</v>
      </c>
      <c r="E661" s="8" t="str">
        <f>VLOOKUP(A661,Planilha1!A:Y,20,FALSE)</f>
        <v>Sim</v>
      </c>
      <c r="F661" s="8" t="str">
        <f>VLOOKUP(A661,Planilha1!A:Y,21,FALSE)</f>
        <v>Sim</v>
      </c>
      <c r="G661" s="8" t="str">
        <f>VLOOKUP(A661,Planilha1!A:Y,22,FALSE)</f>
        <v>Sim</v>
      </c>
      <c r="H661" s="8" t="str">
        <f>VLOOKUP(A661,Planilha1!A:Y,23,FALSE)</f>
        <v>Sim</v>
      </c>
      <c r="I661" s="8" t="str">
        <f>VLOOKUP(A661,Planilha1!A:Y,24,FALSE)</f>
        <v>Não</v>
      </c>
      <c r="J661" s="8" t="str">
        <f>VLOOKUP(A661,Planilha1!A:Y,25,FALSE)</f>
        <v>Não</v>
      </c>
    </row>
    <row r="662" spans="1:10" x14ac:dyDescent="0.25">
      <c r="A662" s="9">
        <v>230290</v>
      </c>
      <c r="B662" s="13" t="s">
        <v>397</v>
      </c>
      <c r="C662" s="10" t="s">
        <v>12</v>
      </c>
      <c r="D662" s="12" t="s">
        <v>42</v>
      </c>
      <c r="E662" s="8" t="str">
        <f>VLOOKUP(A662,Planilha1!A:Y,20,FALSE)</f>
        <v>Sim</v>
      </c>
      <c r="F662" s="8" t="str">
        <f>VLOOKUP(A662,Planilha1!A:Y,21,FALSE)</f>
        <v>Sim</v>
      </c>
      <c r="G662" s="8" t="str">
        <f>VLOOKUP(A662,Planilha1!A:Y,22,FALSE)</f>
        <v>Sim</v>
      </c>
      <c r="H662" s="8" t="str">
        <f>VLOOKUP(A662,Planilha1!A:Y,23,FALSE)</f>
        <v>Sim</v>
      </c>
      <c r="I662" s="8" t="str">
        <f>VLOOKUP(A662,Planilha1!A:Y,24,FALSE)</f>
        <v>Não</v>
      </c>
      <c r="J662" s="8" t="str">
        <f>VLOOKUP(A662,Planilha1!A:Y,25,FALSE)</f>
        <v>Não</v>
      </c>
    </row>
    <row r="663" spans="1:10" x14ac:dyDescent="0.25">
      <c r="A663" s="9">
        <v>230300</v>
      </c>
      <c r="B663" s="13" t="s">
        <v>398</v>
      </c>
      <c r="C663" s="10" t="s">
        <v>12</v>
      </c>
      <c r="D663" s="12" t="s">
        <v>42</v>
      </c>
      <c r="E663" s="8" t="str">
        <f>VLOOKUP(A663,Planilha1!A:Y,20,FALSE)</f>
        <v>Sim</v>
      </c>
      <c r="F663" s="8" t="str">
        <f>VLOOKUP(A663,Planilha1!A:Y,21,FALSE)</f>
        <v>Sim</v>
      </c>
      <c r="G663" s="8" t="str">
        <f>VLOOKUP(A663,Planilha1!A:Y,22,FALSE)</f>
        <v>Sim</v>
      </c>
      <c r="H663" s="8" t="str">
        <f>VLOOKUP(A663,Planilha1!A:Y,23,FALSE)</f>
        <v>Sim</v>
      </c>
      <c r="I663" s="8" t="str">
        <f>VLOOKUP(A663,Planilha1!A:Y,24,FALSE)</f>
        <v>Não</v>
      </c>
      <c r="J663" s="8" t="str">
        <f>VLOOKUP(A663,Planilha1!A:Y,25,FALSE)</f>
        <v>Não</v>
      </c>
    </row>
    <row r="664" spans="1:10" x14ac:dyDescent="0.25">
      <c r="A664" s="9">
        <v>230310</v>
      </c>
      <c r="B664" s="13" t="s">
        <v>399</v>
      </c>
      <c r="C664" s="10" t="s">
        <v>12</v>
      </c>
      <c r="D664" s="12" t="s">
        <v>65</v>
      </c>
      <c r="E664" s="8" t="str">
        <f>VLOOKUP(A664,Planilha1!A:Y,20,FALSE)</f>
        <v>Sim</v>
      </c>
      <c r="F664" s="8" t="str">
        <f>VLOOKUP(A664,Planilha1!A:Y,21,FALSE)</f>
        <v>Sim</v>
      </c>
      <c r="G664" s="8" t="str">
        <f>VLOOKUP(A664,Planilha1!A:Y,22,FALSE)</f>
        <v>Sim</v>
      </c>
      <c r="H664" s="8" t="str">
        <f>VLOOKUP(A664,Planilha1!A:Y,23,FALSE)</f>
        <v>Sim</v>
      </c>
      <c r="I664" s="8" t="str">
        <f>VLOOKUP(A664,Planilha1!A:Y,24,FALSE)</f>
        <v>Não</v>
      </c>
      <c r="J664" s="8" t="str">
        <f>VLOOKUP(A664,Planilha1!A:Y,25,FALSE)</f>
        <v>Não</v>
      </c>
    </row>
    <row r="665" spans="1:10" x14ac:dyDescent="0.25">
      <c r="A665" s="9">
        <v>230320</v>
      </c>
      <c r="B665" s="13" t="s">
        <v>400</v>
      </c>
      <c r="C665" s="10" t="s">
        <v>12</v>
      </c>
      <c r="D665" s="12" t="s">
        <v>65</v>
      </c>
      <c r="E665" s="8" t="str">
        <f>VLOOKUP(A665,Planilha1!A:Y,20,FALSE)</f>
        <v>Sim</v>
      </c>
      <c r="F665" s="8" t="str">
        <f>VLOOKUP(A665,Planilha1!A:Y,21,FALSE)</f>
        <v>Sim</v>
      </c>
      <c r="G665" s="8" t="str">
        <f>VLOOKUP(A665,Planilha1!A:Y,22,FALSE)</f>
        <v>Sim</v>
      </c>
      <c r="H665" s="8" t="str">
        <f>VLOOKUP(A665,Planilha1!A:Y,23,FALSE)</f>
        <v>Sim</v>
      </c>
      <c r="I665" s="8" t="str">
        <f>VLOOKUP(A665,Planilha1!A:Y,24,FALSE)</f>
        <v>Não</v>
      </c>
      <c r="J665" s="8" t="str">
        <f>VLOOKUP(A665,Planilha1!A:Y,25,FALSE)</f>
        <v>Não</v>
      </c>
    </row>
    <row r="666" spans="1:10" x14ac:dyDescent="0.25">
      <c r="A666" s="9">
        <v>230330</v>
      </c>
      <c r="B666" s="13" t="s">
        <v>401</v>
      </c>
      <c r="C666" s="10" t="s">
        <v>12</v>
      </c>
      <c r="D666" s="12" t="s">
        <v>40</v>
      </c>
      <c r="E666" s="8" t="str">
        <f>VLOOKUP(A666,Planilha1!A:Y,20,FALSE)</f>
        <v>Não</v>
      </c>
      <c r="F666" s="8" t="str">
        <f>VLOOKUP(A666,Planilha1!A:Y,21,FALSE)</f>
        <v>Sim</v>
      </c>
      <c r="G666" s="8" t="str">
        <f>VLOOKUP(A666,Planilha1!A:Y,22,FALSE)</f>
        <v>Não</v>
      </c>
      <c r="H666" s="8" t="str">
        <f>VLOOKUP(A666,Planilha1!A:Y,23,FALSE)</f>
        <v>Sim</v>
      </c>
      <c r="I666" s="8" t="str">
        <f>VLOOKUP(A666,Planilha1!A:Y,24,FALSE)</f>
        <v>Não</v>
      </c>
      <c r="J666" s="8" t="str">
        <f>VLOOKUP(A666,Planilha1!A:Y,25,FALSE)</f>
        <v>Não</v>
      </c>
    </row>
    <row r="667" spans="1:10" x14ac:dyDescent="0.25">
      <c r="A667" s="9">
        <v>230340</v>
      </c>
      <c r="B667" s="13" t="s">
        <v>402</v>
      </c>
      <c r="C667" s="10" t="s">
        <v>12</v>
      </c>
      <c r="D667" s="12" t="s">
        <v>42</v>
      </c>
      <c r="E667" s="8" t="str">
        <f>VLOOKUP(A667,Planilha1!A:Y,20,FALSE)</f>
        <v>Sim</v>
      </c>
      <c r="F667" s="8" t="str">
        <f>VLOOKUP(A667,Planilha1!A:Y,21,FALSE)</f>
        <v>Sim</v>
      </c>
      <c r="G667" s="8" t="str">
        <f>VLOOKUP(A667,Planilha1!A:Y,22,FALSE)</f>
        <v>Sim</v>
      </c>
      <c r="H667" s="8" t="str">
        <f>VLOOKUP(A667,Planilha1!A:Y,23,FALSE)</f>
        <v>Sim</v>
      </c>
      <c r="I667" s="8" t="str">
        <f>VLOOKUP(A667,Planilha1!A:Y,24,FALSE)</f>
        <v>Não</v>
      </c>
      <c r="J667" s="8" t="str">
        <f>VLOOKUP(A667,Planilha1!A:Y,25,FALSE)</f>
        <v>Não</v>
      </c>
    </row>
    <row r="668" spans="1:10" x14ac:dyDescent="0.25">
      <c r="A668" s="9">
        <v>230350</v>
      </c>
      <c r="B668" s="13" t="s">
        <v>403</v>
      </c>
      <c r="C668" s="10" t="s">
        <v>12</v>
      </c>
      <c r="D668" s="12" t="s">
        <v>58</v>
      </c>
      <c r="E668" s="8" t="str">
        <f>VLOOKUP(A668,Planilha1!A:Y,20,FALSE)</f>
        <v>Sim</v>
      </c>
      <c r="F668" s="8" t="str">
        <f>VLOOKUP(A668,Planilha1!A:Y,21,FALSE)</f>
        <v>Sim</v>
      </c>
      <c r="G668" s="8" t="str">
        <f>VLOOKUP(A668,Planilha1!A:Y,22,FALSE)</f>
        <v>Sim</v>
      </c>
      <c r="H668" s="8" t="str">
        <f>VLOOKUP(A668,Planilha1!A:Y,23,FALSE)</f>
        <v>Sim</v>
      </c>
      <c r="I668" s="8" t="str">
        <f>VLOOKUP(A668,Planilha1!A:Y,24,FALSE)</f>
        <v>Não</v>
      </c>
      <c r="J668" s="8" t="str">
        <f>VLOOKUP(A668,Planilha1!A:Y,25,FALSE)</f>
        <v>Não</v>
      </c>
    </row>
    <row r="669" spans="1:10" x14ac:dyDescent="0.25">
      <c r="A669" s="9">
        <v>230360</v>
      </c>
      <c r="B669" s="13" t="s">
        <v>404</v>
      </c>
      <c r="C669" s="10" t="s">
        <v>12</v>
      </c>
      <c r="D669" s="12" t="s">
        <v>40</v>
      </c>
      <c r="E669" s="8" t="str">
        <f>VLOOKUP(A669,Planilha1!A:Y,20,FALSE)</f>
        <v>Sim</v>
      </c>
      <c r="F669" s="8" t="str">
        <f>VLOOKUP(A669,Planilha1!A:Y,21,FALSE)</f>
        <v>Sim</v>
      </c>
      <c r="G669" s="8" t="str">
        <f>VLOOKUP(A669,Planilha1!A:Y,22,FALSE)</f>
        <v>Sim</v>
      </c>
      <c r="H669" s="8" t="str">
        <f>VLOOKUP(A669,Planilha1!A:Y,23,FALSE)</f>
        <v>Sim</v>
      </c>
      <c r="I669" s="8" t="str">
        <f>VLOOKUP(A669,Planilha1!A:Y,24,FALSE)</f>
        <v>Não</v>
      </c>
      <c r="J669" s="8" t="str">
        <f>VLOOKUP(A669,Planilha1!A:Y,25,FALSE)</f>
        <v>Não</v>
      </c>
    </row>
    <row r="670" spans="1:10" x14ac:dyDescent="0.25">
      <c r="A670" s="9">
        <v>230365</v>
      </c>
      <c r="B670" s="13" t="s">
        <v>405</v>
      </c>
      <c r="C670" s="10" t="s">
        <v>12</v>
      </c>
      <c r="D670" s="12" t="s">
        <v>65</v>
      </c>
      <c r="E670" s="8" t="str">
        <f>VLOOKUP(A670,Planilha1!A:Y,20,FALSE)</f>
        <v>Sim</v>
      </c>
      <c r="F670" s="8" t="str">
        <f>VLOOKUP(A670,Planilha1!A:Y,21,FALSE)</f>
        <v>Sim</v>
      </c>
      <c r="G670" s="8" t="str">
        <f>VLOOKUP(A670,Planilha1!A:Y,22,FALSE)</f>
        <v>Sim</v>
      </c>
      <c r="H670" s="8" t="str">
        <f>VLOOKUP(A670,Planilha1!A:Y,23,FALSE)</f>
        <v>Sim</v>
      </c>
      <c r="I670" s="8" t="str">
        <f>VLOOKUP(A670,Planilha1!A:Y,24,FALSE)</f>
        <v>Não</v>
      </c>
      <c r="J670" s="8" t="str">
        <f>VLOOKUP(A670,Planilha1!A:Y,25,FALSE)</f>
        <v>Não</v>
      </c>
    </row>
    <row r="671" spans="1:10" x14ac:dyDescent="0.25">
      <c r="A671" s="9">
        <v>230370</v>
      </c>
      <c r="B671" s="13" t="s">
        <v>406</v>
      </c>
      <c r="C671" s="10" t="s">
        <v>12</v>
      </c>
      <c r="D671" s="12" t="s">
        <v>58</v>
      </c>
      <c r="E671" s="8" t="str">
        <f>VLOOKUP(A671,Planilha1!A:Y,20,FALSE)</f>
        <v>Sim</v>
      </c>
      <c r="F671" s="8" t="str">
        <f>VLOOKUP(A671,Planilha1!A:Y,21,FALSE)</f>
        <v>Sim</v>
      </c>
      <c r="G671" s="8" t="str">
        <f>VLOOKUP(A671,Planilha1!A:Y,22,FALSE)</f>
        <v>Sim</v>
      </c>
      <c r="H671" s="8" t="str">
        <f>VLOOKUP(A671,Planilha1!A:Y,23,FALSE)</f>
        <v>Sim</v>
      </c>
      <c r="I671" s="8" t="str">
        <f>VLOOKUP(A671,Planilha1!A:Y,24,FALSE)</f>
        <v>Não</v>
      </c>
      <c r="J671" s="8" t="str">
        <f>VLOOKUP(A671,Planilha1!A:Y,25,FALSE)</f>
        <v>Não</v>
      </c>
    </row>
    <row r="672" spans="1:10" x14ac:dyDescent="0.25">
      <c r="A672" s="9">
        <v>230380</v>
      </c>
      <c r="B672" s="13" t="s">
        <v>407</v>
      </c>
      <c r="C672" s="10" t="s">
        <v>12</v>
      </c>
      <c r="D672" s="12" t="s">
        <v>42</v>
      </c>
      <c r="E672" s="8" t="str">
        <f>VLOOKUP(A672,Planilha1!A:Y,20,FALSE)</f>
        <v>Sim</v>
      </c>
      <c r="F672" s="8" t="str">
        <f>VLOOKUP(A672,Planilha1!A:Y,21,FALSE)</f>
        <v>Sim</v>
      </c>
      <c r="G672" s="8" t="str">
        <f>VLOOKUP(A672,Planilha1!A:Y,22,FALSE)</f>
        <v>Sim</v>
      </c>
      <c r="H672" s="8" t="str">
        <f>VLOOKUP(A672,Planilha1!A:Y,23,FALSE)</f>
        <v>Sim</v>
      </c>
      <c r="I672" s="8" t="str">
        <f>VLOOKUP(A672,Planilha1!A:Y,24,FALSE)</f>
        <v>Não</v>
      </c>
      <c r="J672" s="8" t="str">
        <f>VLOOKUP(A672,Planilha1!A:Y,25,FALSE)</f>
        <v>Não</v>
      </c>
    </row>
    <row r="673" spans="1:10" x14ac:dyDescent="0.25">
      <c r="A673" s="9">
        <v>230390</v>
      </c>
      <c r="B673" s="13" t="s">
        <v>408</v>
      </c>
      <c r="C673" s="10" t="s">
        <v>12</v>
      </c>
      <c r="D673" s="12" t="s">
        <v>42</v>
      </c>
      <c r="E673" s="8" t="str">
        <f>VLOOKUP(A673,Planilha1!A:Y,20,FALSE)</f>
        <v>Sim</v>
      </c>
      <c r="F673" s="8" t="str">
        <f>VLOOKUP(A673,Planilha1!A:Y,21,FALSE)</f>
        <v>Sim</v>
      </c>
      <c r="G673" s="8" t="str">
        <f>VLOOKUP(A673,Planilha1!A:Y,22,FALSE)</f>
        <v>Sim</v>
      </c>
      <c r="H673" s="8" t="str">
        <f>VLOOKUP(A673,Planilha1!A:Y,23,FALSE)</f>
        <v>Sim</v>
      </c>
      <c r="I673" s="8" t="str">
        <f>VLOOKUP(A673,Planilha1!A:Y,24,FALSE)</f>
        <v>Não</v>
      </c>
      <c r="J673" s="8" t="str">
        <f>VLOOKUP(A673,Planilha1!A:Y,25,FALSE)</f>
        <v>Não</v>
      </c>
    </row>
    <row r="674" spans="1:10" x14ac:dyDescent="0.25">
      <c r="A674" s="9">
        <v>230393</v>
      </c>
      <c r="B674" s="13" t="s">
        <v>409</v>
      </c>
      <c r="C674" s="10" t="s">
        <v>12</v>
      </c>
      <c r="D674" s="12" t="s">
        <v>42</v>
      </c>
      <c r="E674" s="8" t="str">
        <f>VLOOKUP(A674,Planilha1!A:Y,20,FALSE)</f>
        <v>Sim</v>
      </c>
      <c r="F674" s="8" t="str">
        <f>VLOOKUP(A674,Planilha1!A:Y,21,FALSE)</f>
        <v>Sim</v>
      </c>
      <c r="G674" s="8" t="str">
        <f>VLOOKUP(A674,Planilha1!A:Y,22,FALSE)</f>
        <v>Sim</v>
      </c>
      <c r="H674" s="8" t="str">
        <f>VLOOKUP(A674,Planilha1!A:Y,23,FALSE)</f>
        <v>Sim</v>
      </c>
      <c r="I674" s="8" t="str">
        <f>VLOOKUP(A674,Planilha1!A:Y,24,FALSE)</f>
        <v>Não</v>
      </c>
      <c r="J674" s="8" t="str">
        <f>VLOOKUP(A674,Planilha1!A:Y,25,FALSE)</f>
        <v>Não</v>
      </c>
    </row>
    <row r="675" spans="1:10" x14ac:dyDescent="0.25">
      <c r="A675" s="9">
        <v>230395</v>
      </c>
      <c r="B675" s="13" t="s">
        <v>410</v>
      </c>
      <c r="C675" s="10" t="s">
        <v>12</v>
      </c>
      <c r="D675" s="12" t="s">
        <v>42</v>
      </c>
      <c r="E675" s="8" t="str">
        <f>VLOOKUP(A675,Planilha1!A:Y,20,FALSE)</f>
        <v>Sim</v>
      </c>
      <c r="F675" s="8" t="str">
        <f>VLOOKUP(A675,Planilha1!A:Y,21,FALSE)</f>
        <v>Sim</v>
      </c>
      <c r="G675" s="8" t="str">
        <f>VLOOKUP(A675,Planilha1!A:Y,22,FALSE)</f>
        <v>Sim</v>
      </c>
      <c r="H675" s="8" t="str">
        <f>VLOOKUP(A675,Planilha1!A:Y,23,FALSE)</f>
        <v>Sim</v>
      </c>
      <c r="I675" s="8" t="str">
        <f>VLOOKUP(A675,Planilha1!A:Y,24,FALSE)</f>
        <v>Não</v>
      </c>
      <c r="J675" s="8" t="str">
        <f>VLOOKUP(A675,Planilha1!A:Y,25,FALSE)</f>
        <v>Não</v>
      </c>
    </row>
    <row r="676" spans="1:10" x14ac:dyDescent="0.25">
      <c r="A676" s="9">
        <v>230400</v>
      </c>
      <c r="B676" s="13" t="s">
        <v>411</v>
      </c>
      <c r="C676" s="10" t="s">
        <v>12</v>
      </c>
      <c r="D676" s="12" t="s">
        <v>65</v>
      </c>
      <c r="E676" s="8" t="str">
        <f>VLOOKUP(A676,Planilha1!A:Y,20,FALSE)</f>
        <v>Sim</v>
      </c>
      <c r="F676" s="8" t="str">
        <f>VLOOKUP(A676,Planilha1!A:Y,21,FALSE)</f>
        <v>Sim</v>
      </c>
      <c r="G676" s="8" t="str">
        <f>VLOOKUP(A676,Planilha1!A:Y,22,FALSE)</f>
        <v>Sim</v>
      </c>
      <c r="H676" s="8" t="str">
        <f>VLOOKUP(A676,Planilha1!A:Y,23,FALSE)</f>
        <v>Sim</v>
      </c>
      <c r="I676" s="8" t="str">
        <f>VLOOKUP(A676,Planilha1!A:Y,24,FALSE)</f>
        <v>Não</v>
      </c>
      <c r="J676" s="8" t="str">
        <f>VLOOKUP(A676,Planilha1!A:Y,25,FALSE)</f>
        <v>Não</v>
      </c>
    </row>
    <row r="677" spans="1:10" x14ac:dyDescent="0.25">
      <c r="A677" s="9">
        <v>230410</v>
      </c>
      <c r="B677" s="13" t="s">
        <v>412</v>
      </c>
      <c r="C677" s="10" t="s">
        <v>12</v>
      </c>
      <c r="D677" s="12" t="s">
        <v>65</v>
      </c>
      <c r="E677" s="8" t="str">
        <f>VLOOKUP(A677,Planilha1!A:Y,20,FALSE)</f>
        <v>Sim</v>
      </c>
      <c r="F677" s="8" t="str">
        <f>VLOOKUP(A677,Planilha1!A:Y,21,FALSE)</f>
        <v>Sim</v>
      </c>
      <c r="G677" s="8" t="str">
        <f>VLOOKUP(A677,Planilha1!A:Y,22,FALSE)</f>
        <v>Sim</v>
      </c>
      <c r="H677" s="8" t="str">
        <f>VLOOKUP(A677,Planilha1!A:Y,23,FALSE)</f>
        <v>Sim</v>
      </c>
      <c r="I677" s="8" t="str">
        <f>VLOOKUP(A677,Planilha1!A:Y,24,FALSE)</f>
        <v>Não</v>
      </c>
      <c r="J677" s="8" t="str">
        <f>VLOOKUP(A677,Planilha1!A:Y,25,FALSE)</f>
        <v>Não</v>
      </c>
    </row>
    <row r="678" spans="1:10" x14ac:dyDescent="0.25">
      <c r="A678" s="9">
        <v>230420</v>
      </c>
      <c r="B678" s="14" t="s">
        <v>4257</v>
      </c>
      <c r="C678" s="10" t="s">
        <v>12</v>
      </c>
      <c r="D678" s="12" t="s">
        <v>4248</v>
      </c>
      <c r="E678" s="8" t="str">
        <f>VLOOKUP(A678,Planilha1!A:Y,20,FALSE)</f>
        <v>Sim</v>
      </c>
      <c r="F678" s="8" t="str">
        <f>VLOOKUP(A678,Planilha1!A:Y,21,FALSE)</f>
        <v>Sim</v>
      </c>
      <c r="G678" s="8" t="str">
        <f>VLOOKUP(A678,Planilha1!A:Y,22,FALSE)</f>
        <v>Sim</v>
      </c>
      <c r="H678" s="8" t="str">
        <f>VLOOKUP(A678,Planilha1!A:Y,23,FALSE)</f>
        <v>Sim</v>
      </c>
      <c r="I678" s="8" t="str">
        <f>VLOOKUP(A678,Planilha1!A:Y,24,FALSE)</f>
        <v>Não</v>
      </c>
      <c r="J678" s="8" t="str">
        <f>VLOOKUP(A678,Planilha1!A:Y,25,FALSE)</f>
        <v>Não</v>
      </c>
    </row>
    <row r="679" spans="1:10" x14ac:dyDescent="0.25">
      <c r="A679" s="9">
        <v>230423</v>
      </c>
      <c r="B679" s="13" t="s">
        <v>413</v>
      </c>
      <c r="C679" s="10" t="s">
        <v>12</v>
      </c>
      <c r="D679" s="12" t="s">
        <v>65</v>
      </c>
      <c r="E679" s="8" t="str">
        <f>VLOOKUP(A679,Planilha1!A:Y,20,FALSE)</f>
        <v>Sim</v>
      </c>
      <c r="F679" s="8" t="str">
        <f>VLOOKUP(A679,Planilha1!A:Y,21,FALSE)</f>
        <v>Sim</v>
      </c>
      <c r="G679" s="8" t="str">
        <f>VLOOKUP(A679,Planilha1!A:Y,22,FALSE)</f>
        <v>Sim</v>
      </c>
      <c r="H679" s="8" t="str">
        <f>VLOOKUP(A679,Planilha1!A:Y,23,FALSE)</f>
        <v>Sim</v>
      </c>
      <c r="I679" s="8" t="str">
        <f>VLOOKUP(A679,Planilha1!A:Y,24,FALSE)</f>
        <v>Não</v>
      </c>
      <c r="J679" s="8" t="str">
        <f>VLOOKUP(A679,Planilha1!A:Y,25,FALSE)</f>
        <v>Não</v>
      </c>
    </row>
    <row r="680" spans="1:10" x14ac:dyDescent="0.25">
      <c r="A680" s="9">
        <v>230425</v>
      </c>
      <c r="B680" s="13" t="s">
        <v>414</v>
      </c>
      <c r="C680" s="10" t="s">
        <v>12</v>
      </c>
      <c r="D680" s="12" t="s">
        <v>42</v>
      </c>
      <c r="E680" s="8" t="str">
        <f>VLOOKUP(A680,Planilha1!A:Y,20,FALSE)</f>
        <v>Sim</v>
      </c>
      <c r="F680" s="8" t="str">
        <f>VLOOKUP(A680,Planilha1!A:Y,21,FALSE)</f>
        <v>Sim</v>
      </c>
      <c r="G680" s="8" t="str">
        <f>VLOOKUP(A680,Planilha1!A:Y,22,FALSE)</f>
        <v>Sim</v>
      </c>
      <c r="H680" s="8" t="str">
        <f>VLOOKUP(A680,Planilha1!A:Y,23,FALSE)</f>
        <v>Sim</v>
      </c>
      <c r="I680" s="8" t="str">
        <f>VLOOKUP(A680,Planilha1!A:Y,24,FALSE)</f>
        <v>Não</v>
      </c>
      <c r="J680" s="8" t="str">
        <f>VLOOKUP(A680,Planilha1!A:Y,25,FALSE)</f>
        <v>Não</v>
      </c>
    </row>
    <row r="681" spans="1:10" x14ac:dyDescent="0.25">
      <c r="A681" s="9">
        <v>230426</v>
      </c>
      <c r="B681" s="13" t="s">
        <v>415</v>
      </c>
      <c r="C681" s="10" t="s">
        <v>12</v>
      </c>
      <c r="D681" s="12" t="s">
        <v>42</v>
      </c>
      <c r="E681" s="8" t="str">
        <f>VLOOKUP(A681,Planilha1!A:Y,20,FALSE)</f>
        <v>Sim</v>
      </c>
      <c r="F681" s="8" t="str">
        <f>VLOOKUP(A681,Planilha1!A:Y,21,FALSE)</f>
        <v>Sim</v>
      </c>
      <c r="G681" s="8" t="str">
        <f>VLOOKUP(A681,Planilha1!A:Y,22,FALSE)</f>
        <v>Sim</v>
      </c>
      <c r="H681" s="8" t="str">
        <f>VLOOKUP(A681,Planilha1!A:Y,23,FALSE)</f>
        <v>Sim</v>
      </c>
      <c r="I681" s="8" t="str">
        <f>VLOOKUP(A681,Planilha1!A:Y,24,FALSE)</f>
        <v>Não</v>
      </c>
      <c r="J681" s="8" t="str">
        <f>VLOOKUP(A681,Planilha1!A:Y,25,FALSE)</f>
        <v>Não</v>
      </c>
    </row>
    <row r="682" spans="1:10" x14ac:dyDescent="0.25">
      <c r="A682" s="9">
        <v>230427</v>
      </c>
      <c r="B682" s="13" t="s">
        <v>416</v>
      </c>
      <c r="C682" s="10" t="s">
        <v>12</v>
      </c>
      <c r="D682" s="12" t="s">
        <v>42</v>
      </c>
      <c r="E682" s="8" t="str">
        <f>VLOOKUP(A682,Planilha1!A:Y,20,FALSE)</f>
        <v>Sim</v>
      </c>
      <c r="F682" s="8" t="str">
        <f>VLOOKUP(A682,Planilha1!A:Y,21,FALSE)</f>
        <v>Sim</v>
      </c>
      <c r="G682" s="8" t="str">
        <f>VLOOKUP(A682,Planilha1!A:Y,22,FALSE)</f>
        <v>Sim</v>
      </c>
      <c r="H682" s="8" t="str">
        <f>VLOOKUP(A682,Planilha1!A:Y,23,FALSE)</f>
        <v>Sim</v>
      </c>
      <c r="I682" s="8" t="str">
        <f>VLOOKUP(A682,Planilha1!A:Y,24,FALSE)</f>
        <v>Não</v>
      </c>
      <c r="J682" s="8" t="str">
        <f>VLOOKUP(A682,Planilha1!A:Y,25,FALSE)</f>
        <v>Não</v>
      </c>
    </row>
    <row r="683" spans="1:10" x14ac:dyDescent="0.25">
      <c r="A683" s="9">
        <v>230428</v>
      </c>
      <c r="B683" s="14" t="s">
        <v>4163</v>
      </c>
      <c r="C683" s="10" t="s">
        <v>12</v>
      </c>
      <c r="D683" s="12" t="s">
        <v>4243</v>
      </c>
      <c r="E683" s="8" t="str">
        <f>VLOOKUP(A683,Planilha1!A:Y,20,FALSE)</f>
        <v>Sim</v>
      </c>
      <c r="F683" s="8" t="str">
        <f>VLOOKUP(A683,Planilha1!A:Y,21,FALSE)</f>
        <v>Sim</v>
      </c>
      <c r="G683" s="8" t="str">
        <f>VLOOKUP(A683,Planilha1!A:Y,22,FALSE)</f>
        <v>Sim</v>
      </c>
      <c r="H683" s="8" t="str">
        <f>VLOOKUP(A683,Planilha1!A:Y,23,FALSE)</f>
        <v>Sim</v>
      </c>
      <c r="I683" s="8" t="str">
        <f>VLOOKUP(A683,Planilha1!A:Y,24,FALSE)</f>
        <v>Não</v>
      </c>
      <c r="J683" s="8" t="str">
        <f>VLOOKUP(A683,Planilha1!A:Y,25,FALSE)</f>
        <v>Não</v>
      </c>
    </row>
    <row r="684" spans="1:10" x14ac:dyDescent="0.25">
      <c r="A684" s="9">
        <v>230430</v>
      </c>
      <c r="B684" s="13" t="s">
        <v>417</v>
      </c>
      <c r="C684" s="10" t="s">
        <v>12</v>
      </c>
      <c r="D684" s="12" t="s">
        <v>42</v>
      </c>
      <c r="E684" s="8" t="str">
        <f>VLOOKUP(A684,Planilha1!A:Y,20,FALSE)</f>
        <v>Sim</v>
      </c>
      <c r="F684" s="8" t="str">
        <f>VLOOKUP(A684,Planilha1!A:Y,21,FALSE)</f>
        <v>Sim</v>
      </c>
      <c r="G684" s="8" t="str">
        <f>VLOOKUP(A684,Planilha1!A:Y,22,FALSE)</f>
        <v>Sim</v>
      </c>
      <c r="H684" s="8" t="str">
        <f>VLOOKUP(A684,Planilha1!A:Y,23,FALSE)</f>
        <v>Sim</v>
      </c>
      <c r="I684" s="8" t="str">
        <f>VLOOKUP(A684,Planilha1!A:Y,24,FALSE)</f>
        <v>Não</v>
      </c>
      <c r="J684" s="8" t="str">
        <f>VLOOKUP(A684,Planilha1!A:Y,25,FALSE)</f>
        <v>Não</v>
      </c>
    </row>
    <row r="685" spans="1:10" x14ac:dyDescent="0.25">
      <c r="A685" s="9">
        <v>230435</v>
      </c>
      <c r="B685" s="13" t="s">
        <v>418</v>
      </c>
      <c r="C685" s="10" t="s">
        <v>12</v>
      </c>
      <c r="D685" s="12" t="s">
        <v>42</v>
      </c>
      <c r="E685" s="8" t="str">
        <f>VLOOKUP(A685,Planilha1!A:Y,20,FALSE)</f>
        <v>Sim</v>
      </c>
      <c r="F685" s="8" t="str">
        <f>VLOOKUP(A685,Planilha1!A:Y,21,FALSE)</f>
        <v>Sim</v>
      </c>
      <c r="G685" s="8" t="str">
        <f>VLOOKUP(A685,Planilha1!A:Y,22,FALSE)</f>
        <v>Sim</v>
      </c>
      <c r="H685" s="8" t="str">
        <f>VLOOKUP(A685,Planilha1!A:Y,23,FALSE)</f>
        <v>Sim</v>
      </c>
      <c r="I685" s="8" t="str">
        <f>VLOOKUP(A685,Planilha1!A:Y,24,FALSE)</f>
        <v>Não</v>
      </c>
      <c r="J685" s="8" t="str">
        <f>VLOOKUP(A685,Planilha1!A:Y,25,FALSE)</f>
        <v>Não</v>
      </c>
    </row>
    <row r="686" spans="1:10" x14ac:dyDescent="0.25">
      <c r="A686" s="9">
        <v>230445</v>
      </c>
      <c r="B686" s="14" t="s">
        <v>3821</v>
      </c>
      <c r="C686" s="10" t="s">
        <v>12</v>
      </c>
      <c r="D686" s="12" t="s">
        <v>4160</v>
      </c>
      <c r="E686" s="8" t="str">
        <f>VLOOKUP(A686,Planilha1!A:Y,20,FALSE)</f>
        <v>Sim</v>
      </c>
      <c r="F686" s="8" t="str">
        <f>VLOOKUP(A686,Planilha1!A:Y,21,FALSE)</f>
        <v>Sim</v>
      </c>
      <c r="G686" s="8" t="str">
        <f>VLOOKUP(A686,Planilha1!A:Y,22,FALSE)</f>
        <v>Sim</v>
      </c>
      <c r="H686" s="8" t="str">
        <f>VLOOKUP(A686,Planilha1!A:Y,23,FALSE)</f>
        <v>Sim</v>
      </c>
      <c r="I686" s="8" t="str">
        <f>VLOOKUP(A686,Planilha1!A:Y,24,FALSE)</f>
        <v>Não</v>
      </c>
      <c r="J686" s="8" t="str">
        <f>VLOOKUP(A686,Planilha1!A:Y,25,FALSE)</f>
        <v>Não</v>
      </c>
    </row>
    <row r="687" spans="1:10" x14ac:dyDescent="0.25">
      <c r="A687" s="9">
        <v>230450</v>
      </c>
      <c r="B687" s="13" t="s">
        <v>419</v>
      </c>
      <c r="C687" s="10" t="s">
        <v>12</v>
      </c>
      <c r="D687" s="12" t="s">
        <v>42</v>
      </c>
      <c r="E687" s="8" t="str">
        <f>VLOOKUP(A687,Planilha1!A:Y,20,FALSE)</f>
        <v>Sim</v>
      </c>
      <c r="F687" s="8" t="str">
        <f>VLOOKUP(A687,Planilha1!A:Y,21,FALSE)</f>
        <v>Sim</v>
      </c>
      <c r="G687" s="8" t="str">
        <f>VLOOKUP(A687,Planilha1!A:Y,22,FALSE)</f>
        <v>Sim</v>
      </c>
      <c r="H687" s="8" t="str">
        <f>VLOOKUP(A687,Planilha1!A:Y,23,FALSE)</f>
        <v>Sim</v>
      </c>
      <c r="I687" s="8" t="str">
        <f>VLOOKUP(A687,Planilha1!A:Y,24,FALSE)</f>
        <v>Não</v>
      </c>
      <c r="J687" s="8" t="str">
        <f>VLOOKUP(A687,Planilha1!A:Y,25,FALSE)</f>
        <v>Não</v>
      </c>
    </row>
    <row r="688" spans="1:10" x14ac:dyDescent="0.25">
      <c r="A688" s="9">
        <v>230460</v>
      </c>
      <c r="B688" s="13" t="s">
        <v>420</v>
      </c>
      <c r="C688" s="10" t="s">
        <v>12</v>
      </c>
      <c r="D688" s="12" t="s">
        <v>65</v>
      </c>
      <c r="E688" s="8" t="str">
        <f>VLOOKUP(A688,Planilha1!A:Y,20,FALSE)</f>
        <v>Sim</v>
      </c>
      <c r="F688" s="8" t="str">
        <f>VLOOKUP(A688,Planilha1!A:Y,21,FALSE)</f>
        <v>Sim</v>
      </c>
      <c r="G688" s="8" t="str">
        <f>VLOOKUP(A688,Planilha1!A:Y,22,FALSE)</f>
        <v>Sim</v>
      </c>
      <c r="H688" s="8" t="str">
        <f>VLOOKUP(A688,Planilha1!A:Y,23,FALSE)</f>
        <v>Sim</v>
      </c>
      <c r="I688" s="8" t="str">
        <f>VLOOKUP(A688,Planilha1!A:Y,24,FALSE)</f>
        <v>Não</v>
      </c>
      <c r="J688" s="8" t="str">
        <f>VLOOKUP(A688,Planilha1!A:Y,25,FALSE)</f>
        <v>Não</v>
      </c>
    </row>
    <row r="689" spans="1:10" x14ac:dyDescent="0.25">
      <c r="A689" s="9">
        <v>230465</v>
      </c>
      <c r="B689" s="13" t="s">
        <v>421</v>
      </c>
      <c r="C689" s="10" t="s">
        <v>12</v>
      </c>
      <c r="D689" s="12" t="s">
        <v>40</v>
      </c>
      <c r="E689" s="8" t="str">
        <f>VLOOKUP(A689,Planilha1!A:Y,20,FALSE)</f>
        <v>Sim</v>
      </c>
      <c r="F689" s="8" t="str">
        <f>VLOOKUP(A689,Planilha1!A:Y,21,FALSE)</f>
        <v>Sim</v>
      </c>
      <c r="G689" s="8" t="str">
        <f>VLOOKUP(A689,Planilha1!A:Y,22,FALSE)</f>
        <v>Sim</v>
      </c>
      <c r="H689" s="8" t="str">
        <f>VLOOKUP(A689,Planilha1!A:Y,23,FALSE)</f>
        <v>Sim</v>
      </c>
      <c r="I689" s="8" t="str">
        <f>VLOOKUP(A689,Planilha1!A:Y,24,FALSE)</f>
        <v>Não</v>
      </c>
      <c r="J689" s="8" t="str">
        <f>VLOOKUP(A689,Planilha1!A:Y,25,FALSE)</f>
        <v>Não</v>
      </c>
    </row>
    <row r="690" spans="1:10" x14ac:dyDescent="0.25">
      <c r="A690" s="9">
        <v>230470</v>
      </c>
      <c r="B690" s="13" t="s">
        <v>422</v>
      </c>
      <c r="C690" s="10" t="s">
        <v>12</v>
      </c>
      <c r="D690" s="12" t="s">
        <v>40</v>
      </c>
      <c r="E690" s="8" t="str">
        <f>VLOOKUP(A690,Planilha1!A:Y,20,FALSE)</f>
        <v>Sim</v>
      </c>
      <c r="F690" s="8" t="str">
        <f>VLOOKUP(A690,Planilha1!A:Y,21,FALSE)</f>
        <v>Sim</v>
      </c>
      <c r="G690" s="8" t="str">
        <f>VLOOKUP(A690,Planilha1!A:Y,22,FALSE)</f>
        <v>Sim</v>
      </c>
      <c r="H690" s="8" t="str">
        <f>VLOOKUP(A690,Planilha1!A:Y,23,FALSE)</f>
        <v>Sim</v>
      </c>
      <c r="I690" s="8" t="str">
        <f>VLOOKUP(A690,Planilha1!A:Y,24,FALSE)</f>
        <v>Não</v>
      </c>
      <c r="J690" s="8" t="str">
        <f>VLOOKUP(A690,Planilha1!A:Y,25,FALSE)</f>
        <v>Não</v>
      </c>
    </row>
    <row r="691" spans="1:10" x14ac:dyDescent="0.25">
      <c r="A691" s="9">
        <v>230480</v>
      </c>
      <c r="B691" s="13" t="s">
        <v>423</v>
      </c>
      <c r="C691" s="10" t="s">
        <v>12</v>
      </c>
      <c r="D691" s="12" t="s">
        <v>65</v>
      </c>
      <c r="E691" s="8" t="str">
        <f>VLOOKUP(A691,Planilha1!A:Y,20,FALSE)</f>
        <v>Sim</v>
      </c>
      <c r="F691" s="8" t="str">
        <f>VLOOKUP(A691,Planilha1!A:Y,21,FALSE)</f>
        <v>Sim</v>
      </c>
      <c r="G691" s="8" t="str">
        <f>VLOOKUP(A691,Planilha1!A:Y,22,FALSE)</f>
        <v>Sim</v>
      </c>
      <c r="H691" s="8" t="str">
        <f>VLOOKUP(A691,Planilha1!A:Y,23,FALSE)</f>
        <v>Sim</v>
      </c>
      <c r="I691" s="8" t="str">
        <f>VLOOKUP(A691,Planilha1!A:Y,24,FALSE)</f>
        <v>Não</v>
      </c>
      <c r="J691" s="8" t="str">
        <f>VLOOKUP(A691,Planilha1!A:Y,25,FALSE)</f>
        <v>Não</v>
      </c>
    </row>
    <row r="692" spans="1:10" x14ac:dyDescent="0.25">
      <c r="A692" s="9">
        <v>230490</v>
      </c>
      <c r="B692" s="13" t="s">
        <v>424</v>
      </c>
      <c r="C692" s="10" t="s">
        <v>12</v>
      </c>
      <c r="D692" s="12" t="s">
        <v>42</v>
      </c>
      <c r="E692" s="8" t="str">
        <f>VLOOKUP(A692,Planilha1!A:Y,20,FALSE)</f>
        <v>Sim</v>
      </c>
      <c r="F692" s="8" t="str">
        <f>VLOOKUP(A692,Planilha1!A:Y,21,FALSE)</f>
        <v>Sim</v>
      </c>
      <c r="G692" s="8" t="str">
        <f>VLOOKUP(A692,Planilha1!A:Y,22,FALSE)</f>
        <v>Não</v>
      </c>
      <c r="H692" s="8" t="str">
        <f>VLOOKUP(A692,Planilha1!A:Y,23,FALSE)</f>
        <v>Sim</v>
      </c>
      <c r="I692" s="8" t="str">
        <f>VLOOKUP(A692,Planilha1!A:Y,24,FALSE)</f>
        <v>Não</v>
      </c>
      <c r="J692" s="8" t="str">
        <f>VLOOKUP(A692,Planilha1!A:Y,25,FALSE)</f>
        <v>Não</v>
      </c>
    </row>
    <row r="693" spans="1:10" x14ac:dyDescent="0.25">
      <c r="A693" s="9">
        <v>230495</v>
      </c>
      <c r="B693" s="13" t="s">
        <v>425</v>
      </c>
      <c r="C693" s="10" t="s">
        <v>12</v>
      </c>
      <c r="D693" s="12" t="s">
        <v>58</v>
      </c>
      <c r="E693" s="8" t="str">
        <f>VLOOKUP(A693,Planilha1!A:Y,20,FALSE)</f>
        <v>Sim</v>
      </c>
      <c r="F693" s="8" t="str">
        <f>VLOOKUP(A693,Planilha1!A:Y,21,FALSE)</f>
        <v>Sim</v>
      </c>
      <c r="G693" s="8" t="str">
        <f>VLOOKUP(A693,Planilha1!A:Y,22,FALSE)</f>
        <v>Sim</v>
      </c>
      <c r="H693" s="8" t="str">
        <f>VLOOKUP(A693,Planilha1!A:Y,23,FALSE)</f>
        <v>Sim</v>
      </c>
      <c r="I693" s="8" t="str">
        <f>VLOOKUP(A693,Planilha1!A:Y,24,FALSE)</f>
        <v>Não</v>
      </c>
      <c r="J693" s="8" t="str">
        <f>VLOOKUP(A693,Planilha1!A:Y,25,FALSE)</f>
        <v>Não</v>
      </c>
    </row>
    <row r="694" spans="1:10" x14ac:dyDescent="0.25">
      <c r="A694" s="9">
        <v>230500</v>
      </c>
      <c r="B694" s="13" t="s">
        <v>426</v>
      </c>
      <c r="C694" s="10" t="s">
        <v>12</v>
      </c>
      <c r="D694" s="12" t="s">
        <v>40</v>
      </c>
      <c r="E694" s="8" t="str">
        <f>VLOOKUP(A694,Planilha1!A:Y,20,FALSE)</f>
        <v>Sim</v>
      </c>
      <c r="F694" s="8" t="str">
        <f>VLOOKUP(A694,Planilha1!A:Y,21,FALSE)</f>
        <v>Sim</v>
      </c>
      <c r="G694" s="8" t="str">
        <f>VLOOKUP(A694,Planilha1!A:Y,22,FALSE)</f>
        <v>Sim</v>
      </c>
      <c r="H694" s="8" t="str">
        <f>VLOOKUP(A694,Planilha1!A:Y,23,FALSE)</f>
        <v>Sim</v>
      </c>
      <c r="I694" s="8" t="str">
        <f>VLOOKUP(A694,Planilha1!A:Y,24,FALSE)</f>
        <v>Não</v>
      </c>
      <c r="J694" s="8" t="str">
        <f>VLOOKUP(A694,Planilha1!A:Y,25,FALSE)</f>
        <v>Não</v>
      </c>
    </row>
    <row r="695" spans="1:10" x14ac:dyDescent="0.25">
      <c r="A695" s="9">
        <v>230510</v>
      </c>
      <c r="B695" s="13" t="s">
        <v>427</v>
      </c>
      <c r="C695" s="10" t="s">
        <v>12</v>
      </c>
      <c r="D695" s="12" t="s">
        <v>65</v>
      </c>
      <c r="E695" s="8" t="str">
        <f>VLOOKUP(A695,Planilha1!A:Y,20,FALSE)</f>
        <v>Sim</v>
      </c>
      <c r="F695" s="8" t="str">
        <f>VLOOKUP(A695,Planilha1!A:Y,21,FALSE)</f>
        <v>Sim</v>
      </c>
      <c r="G695" s="8" t="str">
        <f>VLOOKUP(A695,Planilha1!A:Y,22,FALSE)</f>
        <v>Sim</v>
      </c>
      <c r="H695" s="8" t="str">
        <f>VLOOKUP(A695,Planilha1!A:Y,23,FALSE)</f>
        <v>Sim</v>
      </c>
      <c r="I695" s="8" t="str">
        <f>VLOOKUP(A695,Planilha1!A:Y,24,FALSE)</f>
        <v>Não</v>
      </c>
      <c r="J695" s="8" t="str">
        <f>VLOOKUP(A695,Planilha1!A:Y,25,FALSE)</f>
        <v>Não</v>
      </c>
    </row>
    <row r="696" spans="1:10" x14ac:dyDescent="0.25">
      <c r="A696" s="9">
        <v>230520</v>
      </c>
      <c r="B696" s="13" t="s">
        <v>428</v>
      </c>
      <c r="C696" s="10" t="s">
        <v>12</v>
      </c>
      <c r="D696" s="12" t="s">
        <v>42</v>
      </c>
      <c r="E696" s="8" t="str">
        <f>VLOOKUP(A696,Planilha1!A:Y,20,FALSE)</f>
        <v>Sim</v>
      </c>
      <c r="F696" s="8" t="str">
        <f>VLOOKUP(A696,Planilha1!A:Y,21,FALSE)</f>
        <v>Sim</v>
      </c>
      <c r="G696" s="8" t="str">
        <f>VLOOKUP(A696,Planilha1!A:Y,22,FALSE)</f>
        <v>Sim</v>
      </c>
      <c r="H696" s="8" t="str">
        <f>VLOOKUP(A696,Planilha1!A:Y,23,FALSE)</f>
        <v>Sim</v>
      </c>
      <c r="I696" s="8" t="str">
        <f>VLOOKUP(A696,Planilha1!A:Y,24,FALSE)</f>
        <v>Não</v>
      </c>
      <c r="J696" s="8" t="str">
        <f>VLOOKUP(A696,Planilha1!A:Y,25,FALSE)</f>
        <v>Não</v>
      </c>
    </row>
    <row r="697" spans="1:10" x14ac:dyDescent="0.25">
      <c r="A697" s="9">
        <v>230523</v>
      </c>
      <c r="B697" s="14" t="s">
        <v>3822</v>
      </c>
      <c r="C697" s="10" t="s">
        <v>12</v>
      </c>
      <c r="D697" s="12" t="s">
        <v>4160</v>
      </c>
      <c r="E697" s="8" t="str">
        <f>VLOOKUP(A697,Planilha1!A:Y,20,FALSE)</f>
        <v>Sim</v>
      </c>
      <c r="F697" s="8" t="str">
        <f>VLOOKUP(A697,Planilha1!A:Y,21,FALSE)</f>
        <v>Sim</v>
      </c>
      <c r="G697" s="8" t="str">
        <f>VLOOKUP(A697,Planilha1!A:Y,22,FALSE)</f>
        <v>Sim</v>
      </c>
      <c r="H697" s="8" t="str">
        <f>VLOOKUP(A697,Planilha1!A:Y,23,FALSE)</f>
        <v>Sim</v>
      </c>
      <c r="I697" s="8" t="str">
        <f>VLOOKUP(A697,Planilha1!A:Y,24,FALSE)</f>
        <v>Não</v>
      </c>
      <c r="J697" s="8" t="str">
        <f>VLOOKUP(A697,Planilha1!A:Y,25,FALSE)</f>
        <v>Não</v>
      </c>
    </row>
    <row r="698" spans="1:10" x14ac:dyDescent="0.25">
      <c r="A698" s="9">
        <v>230526</v>
      </c>
      <c r="B698" s="13" t="s">
        <v>429</v>
      </c>
      <c r="C698" s="10" t="s">
        <v>12</v>
      </c>
      <c r="D698" s="12" t="s">
        <v>42</v>
      </c>
      <c r="E698" s="8" t="str">
        <f>VLOOKUP(A698,Planilha1!A:Y,20,FALSE)</f>
        <v>Sim</v>
      </c>
      <c r="F698" s="8" t="str">
        <f>VLOOKUP(A698,Planilha1!A:Y,21,FALSE)</f>
        <v>Sim</v>
      </c>
      <c r="G698" s="8" t="str">
        <f>VLOOKUP(A698,Planilha1!A:Y,22,FALSE)</f>
        <v>Sim</v>
      </c>
      <c r="H698" s="8" t="str">
        <f>VLOOKUP(A698,Planilha1!A:Y,23,FALSE)</f>
        <v>Sim</v>
      </c>
      <c r="I698" s="8" t="str">
        <f>VLOOKUP(A698,Planilha1!A:Y,24,FALSE)</f>
        <v>Não</v>
      </c>
      <c r="J698" s="8" t="str">
        <f>VLOOKUP(A698,Planilha1!A:Y,25,FALSE)</f>
        <v>Não</v>
      </c>
    </row>
    <row r="699" spans="1:10" x14ac:dyDescent="0.25">
      <c r="A699" s="9">
        <v>230530</v>
      </c>
      <c r="B699" s="13" t="s">
        <v>430</v>
      </c>
      <c r="C699" s="10" t="s">
        <v>12</v>
      </c>
      <c r="D699" s="12" t="s">
        <v>42</v>
      </c>
      <c r="E699" s="8" t="str">
        <f>VLOOKUP(A699,Planilha1!A:Y,20,FALSE)</f>
        <v>Sim</v>
      </c>
      <c r="F699" s="8" t="str">
        <f>VLOOKUP(A699,Planilha1!A:Y,21,FALSE)</f>
        <v>Sim</v>
      </c>
      <c r="G699" s="8" t="str">
        <f>VLOOKUP(A699,Planilha1!A:Y,22,FALSE)</f>
        <v>Sim</v>
      </c>
      <c r="H699" s="8" t="str">
        <f>VLOOKUP(A699,Planilha1!A:Y,23,FALSE)</f>
        <v>Sim</v>
      </c>
      <c r="I699" s="8" t="str">
        <f>VLOOKUP(A699,Planilha1!A:Y,24,FALSE)</f>
        <v>Não</v>
      </c>
      <c r="J699" s="8" t="str">
        <f>VLOOKUP(A699,Planilha1!A:Y,25,FALSE)</f>
        <v>Não</v>
      </c>
    </row>
    <row r="700" spans="1:10" x14ac:dyDescent="0.25">
      <c r="A700" s="9">
        <v>230533</v>
      </c>
      <c r="B700" s="13" t="s">
        <v>431</v>
      </c>
      <c r="C700" s="10" t="s">
        <v>12</v>
      </c>
      <c r="D700" s="12" t="s">
        <v>42</v>
      </c>
      <c r="E700" s="8" t="str">
        <f>VLOOKUP(A700,Planilha1!A:Y,20,FALSE)</f>
        <v>Sim</v>
      </c>
      <c r="F700" s="8" t="str">
        <f>VLOOKUP(A700,Planilha1!A:Y,21,FALSE)</f>
        <v>Sim</v>
      </c>
      <c r="G700" s="8" t="str">
        <f>VLOOKUP(A700,Planilha1!A:Y,22,FALSE)</f>
        <v>Sim</v>
      </c>
      <c r="H700" s="8" t="str">
        <f>VLOOKUP(A700,Planilha1!A:Y,23,FALSE)</f>
        <v>Sim</v>
      </c>
      <c r="I700" s="8" t="str">
        <f>VLOOKUP(A700,Planilha1!A:Y,24,FALSE)</f>
        <v>Não</v>
      </c>
      <c r="J700" s="8" t="str">
        <f>VLOOKUP(A700,Planilha1!A:Y,25,FALSE)</f>
        <v>Não</v>
      </c>
    </row>
    <row r="701" spans="1:10" x14ac:dyDescent="0.25">
      <c r="A701" s="9">
        <v>230535</v>
      </c>
      <c r="B701" s="13" t="s">
        <v>432</v>
      </c>
      <c r="C701" s="10" t="s">
        <v>12</v>
      </c>
      <c r="D701" s="12" t="s">
        <v>42</v>
      </c>
      <c r="E701" s="8" t="str">
        <f>VLOOKUP(A701,Planilha1!A:Y,20,FALSE)</f>
        <v>Sim</v>
      </c>
      <c r="F701" s="8" t="str">
        <f>VLOOKUP(A701,Planilha1!A:Y,21,FALSE)</f>
        <v>Sim</v>
      </c>
      <c r="G701" s="8" t="str">
        <f>VLOOKUP(A701,Planilha1!A:Y,22,FALSE)</f>
        <v>Sim</v>
      </c>
      <c r="H701" s="8" t="str">
        <f>VLOOKUP(A701,Planilha1!A:Y,23,FALSE)</f>
        <v>Sim</v>
      </c>
      <c r="I701" s="8" t="str">
        <f>VLOOKUP(A701,Planilha1!A:Y,24,FALSE)</f>
        <v>Não</v>
      </c>
      <c r="J701" s="8" t="str">
        <f>VLOOKUP(A701,Planilha1!A:Y,25,FALSE)</f>
        <v>Não</v>
      </c>
    </row>
    <row r="702" spans="1:10" x14ac:dyDescent="0.25">
      <c r="A702" s="9">
        <v>230540</v>
      </c>
      <c r="B702" s="13" t="s">
        <v>433</v>
      </c>
      <c r="C702" s="10" t="s">
        <v>12</v>
      </c>
      <c r="D702" s="12" t="s">
        <v>42</v>
      </c>
      <c r="E702" s="8" t="str">
        <f>VLOOKUP(A702,Planilha1!A:Y,20,FALSE)</f>
        <v>Sim</v>
      </c>
      <c r="F702" s="8" t="str">
        <f>VLOOKUP(A702,Planilha1!A:Y,21,FALSE)</f>
        <v>Sim</v>
      </c>
      <c r="G702" s="8" t="str">
        <f>VLOOKUP(A702,Planilha1!A:Y,22,FALSE)</f>
        <v>Sim</v>
      </c>
      <c r="H702" s="8" t="str">
        <f>VLOOKUP(A702,Planilha1!A:Y,23,FALSE)</f>
        <v>Sim</v>
      </c>
      <c r="I702" s="8" t="str">
        <f>VLOOKUP(A702,Planilha1!A:Y,24,FALSE)</f>
        <v>Não</v>
      </c>
      <c r="J702" s="8" t="str">
        <f>VLOOKUP(A702,Planilha1!A:Y,25,FALSE)</f>
        <v>Não</v>
      </c>
    </row>
    <row r="703" spans="1:10" x14ac:dyDescent="0.25">
      <c r="A703" s="9">
        <v>230550</v>
      </c>
      <c r="B703" s="13" t="s">
        <v>434</v>
      </c>
      <c r="C703" s="10" t="s">
        <v>12</v>
      </c>
      <c r="D703" s="12" t="s">
        <v>54</v>
      </c>
      <c r="E703" s="8" t="str">
        <f>VLOOKUP(A703,Planilha1!A:Y,20,FALSE)</f>
        <v>Sim</v>
      </c>
      <c r="F703" s="8" t="str">
        <f>VLOOKUP(A703,Planilha1!A:Y,21,FALSE)</f>
        <v>Sim</v>
      </c>
      <c r="G703" s="8" t="str">
        <f>VLOOKUP(A703,Planilha1!A:Y,22,FALSE)</f>
        <v>Sim</v>
      </c>
      <c r="H703" s="8" t="str">
        <f>VLOOKUP(A703,Planilha1!A:Y,23,FALSE)</f>
        <v>Sim</v>
      </c>
      <c r="I703" s="8" t="str">
        <f>VLOOKUP(A703,Planilha1!A:Y,24,FALSE)</f>
        <v>Não</v>
      </c>
      <c r="J703" s="8" t="str">
        <f>VLOOKUP(A703,Planilha1!A:Y,25,FALSE)</f>
        <v>Não</v>
      </c>
    </row>
    <row r="704" spans="1:10" x14ac:dyDescent="0.25">
      <c r="A704" s="9">
        <v>230560</v>
      </c>
      <c r="B704" s="13" t="s">
        <v>435</v>
      </c>
      <c r="C704" s="10" t="s">
        <v>12</v>
      </c>
      <c r="D704" s="12" t="s">
        <v>42</v>
      </c>
      <c r="E704" s="8" t="str">
        <f>VLOOKUP(A704,Planilha1!A:Y,20,FALSE)</f>
        <v>Sim</v>
      </c>
      <c r="F704" s="8" t="str">
        <f>VLOOKUP(A704,Planilha1!A:Y,21,FALSE)</f>
        <v>Sim</v>
      </c>
      <c r="G704" s="8" t="str">
        <f>VLOOKUP(A704,Planilha1!A:Y,22,FALSE)</f>
        <v>Sim</v>
      </c>
      <c r="H704" s="8" t="str">
        <f>VLOOKUP(A704,Planilha1!A:Y,23,FALSE)</f>
        <v>Sim</v>
      </c>
      <c r="I704" s="8" t="str">
        <f>VLOOKUP(A704,Planilha1!A:Y,24,FALSE)</f>
        <v>Não</v>
      </c>
      <c r="J704" s="8" t="str">
        <f>VLOOKUP(A704,Planilha1!A:Y,25,FALSE)</f>
        <v>Não</v>
      </c>
    </row>
    <row r="705" spans="1:10" x14ac:dyDescent="0.25">
      <c r="A705" s="9">
        <v>230565</v>
      </c>
      <c r="B705" s="13" t="s">
        <v>436</v>
      </c>
      <c r="C705" s="10" t="s">
        <v>12</v>
      </c>
      <c r="D705" s="12" t="s">
        <v>65</v>
      </c>
      <c r="E705" s="8" t="str">
        <f>VLOOKUP(A705,Planilha1!A:Y,20,FALSE)</f>
        <v>Sim</v>
      </c>
      <c r="F705" s="8" t="str">
        <f>VLOOKUP(A705,Planilha1!A:Y,21,FALSE)</f>
        <v>Sim</v>
      </c>
      <c r="G705" s="8" t="str">
        <f>VLOOKUP(A705,Planilha1!A:Y,22,FALSE)</f>
        <v>Sim</v>
      </c>
      <c r="H705" s="8" t="str">
        <f>VLOOKUP(A705,Planilha1!A:Y,23,FALSE)</f>
        <v>Sim</v>
      </c>
      <c r="I705" s="8" t="str">
        <f>VLOOKUP(A705,Planilha1!A:Y,24,FALSE)</f>
        <v>Não</v>
      </c>
      <c r="J705" s="8" t="str">
        <f>VLOOKUP(A705,Planilha1!A:Y,25,FALSE)</f>
        <v>Não</v>
      </c>
    </row>
    <row r="706" spans="1:10" x14ac:dyDescent="0.25">
      <c r="A706" s="9">
        <v>230570</v>
      </c>
      <c r="B706" s="13" t="s">
        <v>437</v>
      </c>
      <c r="C706" s="10" t="s">
        <v>12</v>
      </c>
      <c r="D706" s="12" t="s">
        <v>42</v>
      </c>
      <c r="E706" s="8" t="str">
        <f>VLOOKUP(A706,Planilha1!A:Y,20,FALSE)</f>
        <v>Não</v>
      </c>
      <c r="F706" s="8" t="str">
        <f>VLOOKUP(A706,Planilha1!A:Y,21,FALSE)</f>
        <v>Sim</v>
      </c>
      <c r="G706" s="8" t="str">
        <f>VLOOKUP(A706,Planilha1!A:Y,22,FALSE)</f>
        <v>Não</v>
      </c>
      <c r="H706" s="8" t="str">
        <f>VLOOKUP(A706,Planilha1!A:Y,23,FALSE)</f>
        <v>Sim</v>
      </c>
      <c r="I706" s="8" t="str">
        <f>VLOOKUP(A706,Planilha1!A:Y,24,FALSE)</f>
        <v>Não</v>
      </c>
      <c r="J706" s="8" t="str">
        <f>VLOOKUP(A706,Planilha1!A:Y,25,FALSE)</f>
        <v>Não</v>
      </c>
    </row>
    <row r="707" spans="1:10" x14ac:dyDescent="0.25">
      <c r="A707" s="9">
        <v>230580</v>
      </c>
      <c r="B707" s="13" t="s">
        <v>438</v>
      </c>
      <c r="C707" s="10" t="s">
        <v>12</v>
      </c>
      <c r="D707" s="12" t="s">
        <v>42</v>
      </c>
      <c r="E707" s="8" t="str">
        <f>VLOOKUP(A707,Planilha1!A:Y,20,FALSE)</f>
        <v>Sim</v>
      </c>
      <c r="F707" s="8" t="str">
        <f>VLOOKUP(A707,Planilha1!A:Y,21,FALSE)</f>
        <v>Sim</v>
      </c>
      <c r="G707" s="8" t="str">
        <f>VLOOKUP(A707,Planilha1!A:Y,22,FALSE)</f>
        <v>Sim</v>
      </c>
      <c r="H707" s="8" t="str">
        <f>VLOOKUP(A707,Planilha1!A:Y,23,FALSE)</f>
        <v>Sim</v>
      </c>
      <c r="I707" s="8" t="str">
        <f>VLOOKUP(A707,Planilha1!A:Y,24,FALSE)</f>
        <v>Não</v>
      </c>
      <c r="J707" s="8" t="str">
        <f>VLOOKUP(A707,Planilha1!A:Y,25,FALSE)</f>
        <v>Não</v>
      </c>
    </row>
    <row r="708" spans="1:10" x14ac:dyDescent="0.25">
      <c r="A708" s="9">
        <v>230590</v>
      </c>
      <c r="B708" s="13" t="s">
        <v>439</v>
      </c>
      <c r="C708" s="10" t="s">
        <v>12</v>
      </c>
      <c r="D708" s="12" t="s">
        <v>40</v>
      </c>
      <c r="E708" s="8" t="str">
        <f>VLOOKUP(A708,Planilha1!A:Y,20,FALSE)</f>
        <v>Sim</v>
      </c>
      <c r="F708" s="8" t="str">
        <f>VLOOKUP(A708,Planilha1!A:Y,21,FALSE)</f>
        <v>Sim</v>
      </c>
      <c r="G708" s="8" t="str">
        <f>VLOOKUP(A708,Planilha1!A:Y,22,FALSE)</f>
        <v>Sim</v>
      </c>
      <c r="H708" s="8" t="str">
        <f>VLOOKUP(A708,Planilha1!A:Y,23,FALSE)</f>
        <v>Sim</v>
      </c>
      <c r="I708" s="8" t="str">
        <f>VLOOKUP(A708,Planilha1!A:Y,24,FALSE)</f>
        <v>Não</v>
      </c>
      <c r="J708" s="8" t="str">
        <f>VLOOKUP(A708,Planilha1!A:Y,25,FALSE)</f>
        <v>Não</v>
      </c>
    </row>
    <row r="709" spans="1:10" x14ac:dyDescent="0.25">
      <c r="A709" s="9">
        <v>230600</v>
      </c>
      <c r="B709" s="13" t="s">
        <v>440</v>
      </c>
      <c r="C709" s="10" t="s">
        <v>12</v>
      </c>
      <c r="D709" s="12" t="s">
        <v>42</v>
      </c>
      <c r="E709" s="8" t="str">
        <f>VLOOKUP(A709,Planilha1!A:Y,20,FALSE)</f>
        <v>Sim</v>
      </c>
      <c r="F709" s="8" t="str">
        <f>VLOOKUP(A709,Planilha1!A:Y,21,FALSE)</f>
        <v>Sim</v>
      </c>
      <c r="G709" s="8" t="str">
        <f>VLOOKUP(A709,Planilha1!A:Y,22,FALSE)</f>
        <v>Sim</v>
      </c>
      <c r="H709" s="8" t="str">
        <f>VLOOKUP(A709,Planilha1!A:Y,23,FALSE)</f>
        <v>Sim</v>
      </c>
      <c r="I709" s="8" t="str">
        <f>VLOOKUP(A709,Planilha1!A:Y,24,FALSE)</f>
        <v>Não</v>
      </c>
      <c r="J709" s="8" t="str">
        <f>VLOOKUP(A709,Planilha1!A:Y,25,FALSE)</f>
        <v>Não</v>
      </c>
    </row>
    <row r="710" spans="1:10" x14ac:dyDescent="0.25">
      <c r="A710" s="9">
        <v>230610</v>
      </c>
      <c r="B710" s="13" t="s">
        <v>441</v>
      </c>
      <c r="C710" s="10" t="s">
        <v>12</v>
      </c>
      <c r="D710" s="12" t="s">
        <v>42</v>
      </c>
      <c r="E710" s="8" t="str">
        <f>VLOOKUP(A710,Planilha1!A:Y,20,FALSE)</f>
        <v>Sim</v>
      </c>
      <c r="F710" s="8" t="str">
        <f>VLOOKUP(A710,Planilha1!A:Y,21,FALSE)</f>
        <v>Sim</v>
      </c>
      <c r="G710" s="8" t="str">
        <f>VLOOKUP(A710,Planilha1!A:Y,22,FALSE)</f>
        <v>Sim</v>
      </c>
      <c r="H710" s="8" t="str">
        <f>VLOOKUP(A710,Planilha1!A:Y,23,FALSE)</f>
        <v>Sim</v>
      </c>
      <c r="I710" s="8" t="str">
        <f>VLOOKUP(A710,Planilha1!A:Y,24,FALSE)</f>
        <v>Não</v>
      </c>
      <c r="J710" s="8" t="str">
        <f>VLOOKUP(A710,Planilha1!A:Y,25,FALSE)</f>
        <v>Não</v>
      </c>
    </row>
    <row r="711" spans="1:10" x14ac:dyDescent="0.25">
      <c r="A711" s="9">
        <v>230620</v>
      </c>
      <c r="B711" s="13" t="s">
        <v>442</v>
      </c>
      <c r="C711" s="10" t="s">
        <v>12</v>
      </c>
      <c r="D711" s="12" t="s">
        <v>65</v>
      </c>
      <c r="E711" s="8" t="str">
        <f>VLOOKUP(A711,Planilha1!A:Y,20,FALSE)</f>
        <v>Sim</v>
      </c>
      <c r="F711" s="8" t="str">
        <f>VLOOKUP(A711,Planilha1!A:Y,21,FALSE)</f>
        <v>Sim</v>
      </c>
      <c r="G711" s="8" t="str">
        <f>VLOOKUP(A711,Planilha1!A:Y,22,FALSE)</f>
        <v>Sim</v>
      </c>
      <c r="H711" s="8" t="str">
        <f>VLOOKUP(A711,Planilha1!A:Y,23,FALSE)</f>
        <v>Sim</v>
      </c>
      <c r="I711" s="8" t="str">
        <f>VLOOKUP(A711,Planilha1!A:Y,24,FALSE)</f>
        <v>Não</v>
      </c>
      <c r="J711" s="8" t="str">
        <f>VLOOKUP(A711,Planilha1!A:Y,25,FALSE)</f>
        <v>Não</v>
      </c>
    </row>
    <row r="712" spans="1:10" x14ac:dyDescent="0.25">
      <c r="A712" s="9">
        <v>230625</v>
      </c>
      <c r="B712" s="13" t="s">
        <v>443</v>
      </c>
      <c r="C712" s="10" t="s">
        <v>12</v>
      </c>
      <c r="D712" s="12" t="s">
        <v>72</v>
      </c>
      <c r="E712" s="8" t="str">
        <f>VLOOKUP(A712,Planilha1!A:Y,20,FALSE)</f>
        <v>Sim</v>
      </c>
      <c r="F712" s="8" t="str">
        <f>VLOOKUP(A712,Planilha1!A:Y,21,FALSE)</f>
        <v>Sim</v>
      </c>
      <c r="G712" s="8" t="str">
        <f>VLOOKUP(A712,Planilha1!A:Y,22,FALSE)</f>
        <v>Sim</v>
      </c>
      <c r="H712" s="8" t="str">
        <f>VLOOKUP(A712,Planilha1!A:Y,23,FALSE)</f>
        <v>Sim</v>
      </c>
      <c r="I712" s="8" t="str">
        <f>VLOOKUP(A712,Planilha1!A:Y,24,FALSE)</f>
        <v>Não</v>
      </c>
      <c r="J712" s="8" t="str">
        <f>VLOOKUP(A712,Planilha1!A:Y,25,FALSE)</f>
        <v>Não</v>
      </c>
    </row>
    <row r="713" spans="1:10" x14ac:dyDescent="0.25">
      <c r="A713" s="9">
        <v>230630</v>
      </c>
      <c r="B713" s="13" t="s">
        <v>444</v>
      </c>
      <c r="C713" s="10" t="s">
        <v>12</v>
      </c>
      <c r="D713" s="12" t="s">
        <v>42</v>
      </c>
      <c r="E713" s="8" t="str">
        <f>VLOOKUP(A713,Planilha1!A:Y,20,FALSE)</f>
        <v>Sim</v>
      </c>
      <c r="F713" s="8" t="str">
        <f>VLOOKUP(A713,Planilha1!A:Y,21,FALSE)</f>
        <v>Sim</v>
      </c>
      <c r="G713" s="8" t="str">
        <f>VLOOKUP(A713,Planilha1!A:Y,22,FALSE)</f>
        <v>Sim</v>
      </c>
      <c r="H713" s="8" t="str">
        <f>VLOOKUP(A713,Planilha1!A:Y,23,FALSE)</f>
        <v>Sim</v>
      </c>
      <c r="I713" s="8" t="str">
        <f>VLOOKUP(A713,Planilha1!A:Y,24,FALSE)</f>
        <v>Não</v>
      </c>
      <c r="J713" s="8" t="str">
        <f>VLOOKUP(A713,Planilha1!A:Y,25,FALSE)</f>
        <v>Não</v>
      </c>
    </row>
    <row r="714" spans="1:10" x14ac:dyDescent="0.25">
      <c r="A714" s="9">
        <v>230640</v>
      </c>
      <c r="B714" s="13" t="s">
        <v>445</v>
      </c>
      <c r="C714" s="10" t="s">
        <v>12</v>
      </c>
      <c r="D714" s="12" t="s">
        <v>72</v>
      </c>
      <c r="E714" s="8" t="str">
        <f>VLOOKUP(A714,Planilha1!A:Y,20,FALSE)</f>
        <v>Sim</v>
      </c>
      <c r="F714" s="8" t="str">
        <f>VLOOKUP(A714,Planilha1!A:Y,21,FALSE)</f>
        <v>Sim</v>
      </c>
      <c r="G714" s="8" t="str">
        <f>VLOOKUP(A714,Planilha1!A:Y,22,FALSE)</f>
        <v>Sim</v>
      </c>
      <c r="H714" s="8" t="str">
        <f>VLOOKUP(A714,Planilha1!A:Y,23,FALSE)</f>
        <v>Sim</v>
      </c>
      <c r="I714" s="8" t="str">
        <f>VLOOKUP(A714,Planilha1!A:Y,24,FALSE)</f>
        <v>Não</v>
      </c>
      <c r="J714" s="8" t="str">
        <f>VLOOKUP(A714,Planilha1!A:Y,25,FALSE)</f>
        <v>Não</v>
      </c>
    </row>
    <row r="715" spans="1:10" x14ac:dyDescent="0.25">
      <c r="A715" s="9">
        <v>230650</v>
      </c>
      <c r="B715" s="13" t="s">
        <v>446</v>
      </c>
      <c r="C715" s="10" t="s">
        <v>12</v>
      </c>
      <c r="D715" s="12" t="s">
        <v>65</v>
      </c>
      <c r="E715" s="8" t="str">
        <f>VLOOKUP(A715,Planilha1!A:Y,20,FALSE)</f>
        <v>Sim</v>
      </c>
      <c r="F715" s="8" t="str">
        <f>VLOOKUP(A715,Planilha1!A:Y,21,FALSE)</f>
        <v>Sim</v>
      </c>
      <c r="G715" s="8" t="str">
        <f>VLOOKUP(A715,Planilha1!A:Y,22,FALSE)</f>
        <v>Sim</v>
      </c>
      <c r="H715" s="8" t="str">
        <f>VLOOKUP(A715,Planilha1!A:Y,23,FALSE)</f>
        <v>Sim</v>
      </c>
      <c r="I715" s="8" t="str">
        <f>VLOOKUP(A715,Planilha1!A:Y,24,FALSE)</f>
        <v>Não</v>
      </c>
      <c r="J715" s="8" t="str">
        <f>VLOOKUP(A715,Planilha1!A:Y,25,FALSE)</f>
        <v>Não</v>
      </c>
    </row>
    <row r="716" spans="1:10" x14ac:dyDescent="0.25">
      <c r="A716" s="9">
        <v>230655</v>
      </c>
      <c r="B716" s="13" t="s">
        <v>447</v>
      </c>
      <c r="C716" s="10" t="s">
        <v>12</v>
      </c>
      <c r="D716" s="12" t="s">
        <v>42</v>
      </c>
      <c r="E716" s="8" t="str">
        <f>VLOOKUP(A716,Planilha1!A:Y,20,FALSE)</f>
        <v>Sim</v>
      </c>
      <c r="F716" s="8" t="str">
        <f>VLOOKUP(A716,Planilha1!A:Y,21,FALSE)</f>
        <v>Sim</v>
      </c>
      <c r="G716" s="8" t="str">
        <f>VLOOKUP(A716,Planilha1!A:Y,22,FALSE)</f>
        <v>Sim</v>
      </c>
      <c r="H716" s="8" t="str">
        <f>VLOOKUP(A716,Planilha1!A:Y,23,FALSE)</f>
        <v>Sim</v>
      </c>
      <c r="I716" s="8" t="str">
        <f>VLOOKUP(A716,Planilha1!A:Y,24,FALSE)</f>
        <v>Não</v>
      </c>
      <c r="J716" s="8" t="str">
        <f>VLOOKUP(A716,Planilha1!A:Y,25,FALSE)</f>
        <v>Não</v>
      </c>
    </row>
    <row r="717" spans="1:10" x14ac:dyDescent="0.25">
      <c r="A717" s="9">
        <v>230660</v>
      </c>
      <c r="B717" s="13" t="s">
        <v>448</v>
      </c>
      <c r="C717" s="10" t="s">
        <v>12</v>
      </c>
      <c r="D717" s="12" t="s">
        <v>42</v>
      </c>
      <c r="E717" s="8" t="str">
        <f>VLOOKUP(A717,Planilha1!A:Y,20,FALSE)</f>
        <v>Sim</v>
      </c>
      <c r="F717" s="8" t="str">
        <f>VLOOKUP(A717,Planilha1!A:Y,21,FALSE)</f>
        <v>Sim</v>
      </c>
      <c r="G717" s="8" t="str">
        <f>VLOOKUP(A717,Planilha1!A:Y,22,FALSE)</f>
        <v>Sim</v>
      </c>
      <c r="H717" s="8" t="str">
        <f>VLOOKUP(A717,Planilha1!A:Y,23,FALSE)</f>
        <v>Sim</v>
      </c>
      <c r="I717" s="8" t="str">
        <f>VLOOKUP(A717,Planilha1!A:Y,24,FALSE)</f>
        <v>Não</v>
      </c>
      <c r="J717" s="8" t="str">
        <f>VLOOKUP(A717,Planilha1!A:Y,25,FALSE)</f>
        <v>Não</v>
      </c>
    </row>
    <row r="718" spans="1:10" x14ac:dyDescent="0.25">
      <c r="A718" s="9">
        <v>230670</v>
      </c>
      <c r="B718" s="13" t="s">
        <v>449</v>
      </c>
      <c r="C718" s="10" t="s">
        <v>12</v>
      </c>
      <c r="D718" s="12" t="s">
        <v>42</v>
      </c>
      <c r="E718" s="8" t="str">
        <f>VLOOKUP(A718,Planilha1!A:Y,20,FALSE)</f>
        <v>Sim</v>
      </c>
      <c r="F718" s="8" t="str">
        <f>VLOOKUP(A718,Planilha1!A:Y,21,FALSE)</f>
        <v>Sim</v>
      </c>
      <c r="G718" s="8" t="str">
        <f>VLOOKUP(A718,Planilha1!A:Y,22,FALSE)</f>
        <v>Sim</v>
      </c>
      <c r="H718" s="8" t="str">
        <f>VLOOKUP(A718,Planilha1!A:Y,23,FALSE)</f>
        <v>Sim</v>
      </c>
      <c r="I718" s="8" t="str">
        <f>VLOOKUP(A718,Planilha1!A:Y,24,FALSE)</f>
        <v>Não</v>
      </c>
      <c r="J718" s="8" t="str">
        <f>VLOOKUP(A718,Planilha1!A:Y,25,FALSE)</f>
        <v>Não</v>
      </c>
    </row>
    <row r="719" spans="1:10" x14ac:dyDescent="0.25">
      <c r="A719" s="9">
        <v>230680</v>
      </c>
      <c r="B719" s="13" t="s">
        <v>450</v>
      </c>
      <c r="C719" s="10" t="s">
        <v>12</v>
      </c>
      <c r="D719" s="12" t="s">
        <v>42</v>
      </c>
      <c r="E719" s="8" t="str">
        <f>VLOOKUP(A719,Planilha1!A:Y,20,FALSE)</f>
        <v>Sim</v>
      </c>
      <c r="F719" s="8" t="str">
        <f>VLOOKUP(A719,Planilha1!A:Y,21,FALSE)</f>
        <v>Sim</v>
      </c>
      <c r="G719" s="8" t="str">
        <f>VLOOKUP(A719,Planilha1!A:Y,22,FALSE)</f>
        <v>Sim</v>
      </c>
      <c r="H719" s="8" t="str">
        <f>VLOOKUP(A719,Planilha1!A:Y,23,FALSE)</f>
        <v>Sim</v>
      </c>
      <c r="I719" s="8" t="str">
        <f>VLOOKUP(A719,Planilha1!A:Y,24,FALSE)</f>
        <v>Não</v>
      </c>
      <c r="J719" s="8" t="str">
        <f>VLOOKUP(A719,Planilha1!A:Y,25,FALSE)</f>
        <v>Não</v>
      </c>
    </row>
    <row r="720" spans="1:10" x14ac:dyDescent="0.25">
      <c r="A720" s="9">
        <v>230690</v>
      </c>
      <c r="B720" s="13" t="s">
        <v>451</v>
      </c>
      <c r="C720" s="10" t="s">
        <v>12</v>
      </c>
      <c r="D720" s="12" t="s">
        <v>40</v>
      </c>
      <c r="E720" s="8" t="str">
        <f>VLOOKUP(A720,Planilha1!A:Y,20,FALSE)</f>
        <v>Sim</v>
      </c>
      <c r="F720" s="8" t="str">
        <f>VLOOKUP(A720,Planilha1!A:Y,21,FALSE)</f>
        <v>Sim</v>
      </c>
      <c r="G720" s="8" t="str">
        <f>VLOOKUP(A720,Planilha1!A:Y,22,FALSE)</f>
        <v>Sim</v>
      </c>
      <c r="H720" s="8" t="str">
        <f>VLOOKUP(A720,Planilha1!A:Y,23,FALSE)</f>
        <v>Sim</v>
      </c>
      <c r="I720" s="8" t="str">
        <f>VLOOKUP(A720,Planilha1!A:Y,24,FALSE)</f>
        <v>Não</v>
      </c>
      <c r="J720" s="8" t="str">
        <f>VLOOKUP(A720,Planilha1!A:Y,25,FALSE)</f>
        <v>Não</v>
      </c>
    </row>
    <row r="721" spans="1:10" x14ac:dyDescent="0.25">
      <c r="A721" s="9">
        <v>230700</v>
      </c>
      <c r="B721" s="13" t="s">
        <v>452</v>
      </c>
      <c r="C721" s="10" t="s">
        <v>12</v>
      </c>
      <c r="D721" s="12" t="s">
        <v>42</v>
      </c>
      <c r="E721" s="8" t="str">
        <f>VLOOKUP(A721,Planilha1!A:Y,20,FALSE)</f>
        <v>Sim</v>
      </c>
      <c r="F721" s="8" t="str">
        <f>VLOOKUP(A721,Planilha1!A:Y,21,FALSE)</f>
        <v>Sim</v>
      </c>
      <c r="G721" s="8" t="str">
        <f>VLOOKUP(A721,Planilha1!A:Y,22,FALSE)</f>
        <v>Sim</v>
      </c>
      <c r="H721" s="8" t="str">
        <f>VLOOKUP(A721,Planilha1!A:Y,23,FALSE)</f>
        <v>Sim</v>
      </c>
      <c r="I721" s="8" t="str">
        <f>VLOOKUP(A721,Planilha1!A:Y,24,FALSE)</f>
        <v>Não</v>
      </c>
      <c r="J721" s="8" t="str">
        <f>VLOOKUP(A721,Planilha1!A:Y,25,FALSE)</f>
        <v>Não</v>
      </c>
    </row>
    <row r="722" spans="1:10" x14ac:dyDescent="0.25">
      <c r="A722" s="9">
        <v>230710</v>
      </c>
      <c r="B722" s="13" t="s">
        <v>453</v>
      </c>
      <c r="C722" s="10" t="s">
        <v>12</v>
      </c>
      <c r="D722" s="12" t="s">
        <v>65</v>
      </c>
      <c r="E722" s="8" t="str">
        <f>VLOOKUP(A722,Planilha1!A:Y,20,FALSE)</f>
        <v>Sim</v>
      </c>
      <c r="F722" s="8" t="str">
        <f>VLOOKUP(A722,Planilha1!A:Y,21,FALSE)</f>
        <v>Sim</v>
      </c>
      <c r="G722" s="8" t="str">
        <f>VLOOKUP(A722,Planilha1!A:Y,22,FALSE)</f>
        <v>Sim</v>
      </c>
      <c r="H722" s="8" t="str">
        <f>VLOOKUP(A722,Planilha1!A:Y,23,FALSE)</f>
        <v>Sim</v>
      </c>
      <c r="I722" s="8" t="str">
        <f>VLOOKUP(A722,Planilha1!A:Y,24,FALSE)</f>
        <v>Não</v>
      </c>
      <c r="J722" s="8" t="str">
        <f>VLOOKUP(A722,Planilha1!A:Y,25,FALSE)</f>
        <v>Não</v>
      </c>
    </row>
    <row r="723" spans="1:10" x14ac:dyDescent="0.25">
      <c r="A723" s="9">
        <v>230720</v>
      </c>
      <c r="B723" s="14" t="s">
        <v>529</v>
      </c>
      <c r="C723" s="10" t="s">
        <v>12</v>
      </c>
      <c r="D723" s="12" t="s">
        <v>332</v>
      </c>
      <c r="E723" s="8" t="str">
        <f>VLOOKUP(A723,Planilha1!A:Y,20,FALSE)</f>
        <v>Sim</v>
      </c>
      <c r="F723" s="8" t="str">
        <f>VLOOKUP(A723,Planilha1!A:Y,21,FALSE)</f>
        <v>Sim</v>
      </c>
      <c r="G723" s="8" t="str">
        <f>VLOOKUP(A723,Planilha1!A:Y,22,FALSE)</f>
        <v>Não</v>
      </c>
      <c r="H723" s="8" t="str">
        <f>VLOOKUP(A723,Planilha1!A:Y,23,FALSE)</f>
        <v>Sim</v>
      </c>
      <c r="I723" s="8" t="str">
        <f>VLOOKUP(A723,Planilha1!A:Y,24,FALSE)</f>
        <v>Não</v>
      </c>
      <c r="J723" s="8" t="str">
        <f>VLOOKUP(A723,Planilha1!A:Y,25,FALSE)</f>
        <v>Não</v>
      </c>
    </row>
    <row r="724" spans="1:10" x14ac:dyDescent="0.25">
      <c r="A724" s="9">
        <v>230725</v>
      </c>
      <c r="B724" s="14" t="s">
        <v>530</v>
      </c>
      <c r="C724" s="10" t="s">
        <v>12</v>
      </c>
      <c r="D724" s="12" t="s">
        <v>332</v>
      </c>
      <c r="E724" s="8" t="str">
        <f>VLOOKUP(A724,Planilha1!A:Y,20,FALSE)</f>
        <v>Sim</v>
      </c>
      <c r="F724" s="8" t="str">
        <f>VLOOKUP(A724,Planilha1!A:Y,21,FALSE)</f>
        <v>Sim</v>
      </c>
      <c r="G724" s="8" t="str">
        <f>VLOOKUP(A724,Planilha1!A:Y,22,FALSE)</f>
        <v>Sim</v>
      </c>
      <c r="H724" s="8" t="str">
        <f>VLOOKUP(A724,Planilha1!A:Y,23,FALSE)</f>
        <v>Sim</v>
      </c>
      <c r="I724" s="8" t="str">
        <f>VLOOKUP(A724,Planilha1!A:Y,24,FALSE)</f>
        <v>Não</v>
      </c>
      <c r="J724" s="8" t="str">
        <f>VLOOKUP(A724,Planilha1!A:Y,25,FALSE)</f>
        <v>Não</v>
      </c>
    </row>
    <row r="725" spans="1:10" x14ac:dyDescent="0.25">
      <c r="A725" s="9">
        <v>230730</v>
      </c>
      <c r="B725" s="14" t="s">
        <v>3823</v>
      </c>
      <c r="C725" s="10" t="s">
        <v>12</v>
      </c>
      <c r="D725" s="12" t="s">
        <v>4160</v>
      </c>
      <c r="E725" s="8" t="str">
        <f>VLOOKUP(A725,Planilha1!A:Y,20,FALSE)</f>
        <v>Sim</v>
      </c>
      <c r="F725" s="8" t="str">
        <f>VLOOKUP(A725,Planilha1!A:Y,21,FALSE)</f>
        <v>Sim</v>
      </c>
      <c r="G725" s="8" t="str">
        <f>VLOOKUP(A725,Planilha1!A:Y,22,FALSE)</f>
        <v>Sim</v>
      </c>
      <c r="H725" s="8" t="str">
        <f>VLOOKUP(A725,Planilha1!A:Y,23,FALSE)</f>
        <v>Sim</v>
      </c>
      <c r="I725" s="8" t="str">
        <f>VLOOKUP(A725,Planilha1!A:Y,24,FALSE)</f>
        <v>Não</v>
      </c>
      <c r="J725" s="8" t="str">
        <f>VLOOKUP(A725,Planilha1!A:Y,25,FALSE)</f>
        <v>Não</v>
      </c>
    </row>
    <row r="726" spans="1:10" x14ac:dyDescent="0.25">
      <c r="A726" s="9">
        <v>230740</v>
      </c>
      <c r="B726" s="13" t="s">
        <v>454</v>
      </c>
      <c r="C726" s="10" t="s">
        <v>12</v>
      </c>
      <c r="D726" s="12" t="s">
        <v>65</v>
      </c>
      <c r="E726" s="8" t="str">
        <f>VLOOKUP(A726,Planilha1!A:Y,20,FALSE)</f>
        <v>Sim</v>
      </c>
      <c r="F726" s="8" t="str">
        <f>VLOOKUP(A726,Planilha1!A:Y,21,FALSE)</f>
        <v>Sim</v>
      </c>
      <c r="G726" s="8" t="str">
        <f>VLOOKUP(A726,Planilha1!A:Y,22,FALSE)</f>
        <v>Sim</v>
      </c>
      <c r="H726" s="8" t="str">
        <f>VLOOKUP(A726,Planilha1!A:Y,23,FALSE)</f>
        <v>Sim</v>
      </c>
      <c r="I726" s="8" t="str">
        <f>VLOOKUP(A726,Planilha1!A:Y,24,FALSE)</f>
        <v>Não</v>
      </c>
      <c r="J726" s="8" t="str">
        <f>VLOOKUP(A726,Planilha1!A:Y,25,FALSE)</f>
        <v>Não</v>
      </c>
    </row>
    <row r="727" spans="1:10" x14ac:dyDescent="0.25">
      <c r="A727" s="9">
        <v>230750</v>
      </c>
      <c r="B727" s="13" t="s">
        <v>455</v>
      </c>
      <c r="C727" s="10" t="s">
        <v>12</v>
      </c>
      <c r="D727" s="12" t="s">
        <v>65</v>
      </c>
      <c r="E727" s="8" t="str">
        <f>VLOOKUP(A727,Planilha1!A:Y,20,FALSE)</f>
        <v>Sim</v>
      </c>
      <c r="F727" s="8" t="str">
        <f>VLOOKUP(A727,Planilha1!A:Y,21,FALSE)</f>
        <v>Sim</v>
      </c>
      <c r="G727" s="8" t="str">
        <f>VLOOKUP(A727,Planilha1!A:Y,22,FALSE)</f>
        <v>Sim</v>
      </c>
      <c r="H727" s="8" t="str">
        <f>VLOOKUP(A727,Planilha1!A:Y,23,FALSE)</f>
        <v>Sim</v>
      </c>
      <c r="I727" s="8" t="str">
        <f>VLOOKUP(A727,Planilha1!A:Y,24,FALSE)</f>
        <v>Não</v>
      </c>
      <c r="J727" s="8" t="str">
        <f>VLOOKUP(A727,Planilha1!A:Y,25,FALSE)</f>
        <v>Não</v>
      </c>
    </row>
    <row r="728" spans="1:10" x14ac:dyDescent="0.25">
      <c r="A728" s="9">
        <v>230760</v>
      </c>
      <c r="B728" s="13" t="s">
        <v>456</v>
      </c>
      <c r="C728" s="10" t="s">
        <v>12</v>
      </c>
      <c r="D728" s="12" t="s">
        <v>40</v>
      </c>
      <c r="E728" s="8" t="str">
        <f>VLOOKUP(A728,Planilha1!A:Y,20,FALSE)</f>
        <v>Sim</v>
      </c>
      <c r="F728" s="8" t="str">
        <f>VLOOKUP(A728,Planilha1!A:Y,21,FALSE)</f>
        <v>Sim</v>
      </c>
      <c r="G728" s="8" t="str">
        <f>VLOOKUP(A728,Planilha1!A:Y,22,FALSE)</f>
        <v>Sim</v>
      </c>
      <c r="H728" s="8" t="str">
        <f>VLOOKUP(A728,Planilha1!A:Y,23,FALSE)</f>
        <v>Sim</v>
      </c>
      <c r="I728" s="8" t="str">
        <f>VLOOKUP(A728,Planilha1!A:Y,24,FALSE)</f>
        <v>Não</v>
      </c>
      <c r="J728" s="8" t="str">
        <f>VLOOKUP(A728,Planilha1!A:Y,25,FALSE)</f>
        <v>Não</v>
      </c>
    </row>
    <row r="729" spans="1:10" x14ac:dyDescent="0.25">
      <c r="A729" s="9">
        <v>230763</v>
      </c>
      <c r="B729" s="13" t="s">
        <v>457</v>
      </c>
      <c r="C729" s="10" t="s">
        <v>12</v>
      </c>
      <c r="D729" s="12" t="s">
        <v>42</v>
      </c>
      <c r="E729" s="8" t="str">
        <f>VLOOKUP(A729,Planilha1!A:Y,20,FALSE)</f>
        <v>Sim</v>
      </c>
      <c r="F729" s="8" t="str">
        <f>VLOOKUP(A729,Planilha1!A:Y,21,FALSE)</f>
        <v>Sim</v>
      </c>
      <c r="G729" s="8" t="str">
        <f>VLOOKUP(A729,Planilha1!A:Y,22,FALSE)</f>
        <v>Sim</v>
      </c>
      <c r="H729" s="8" t="str">
        <f>VLOOKUP(A729,Planilha1!A:Y,23,FALSE)</f>
        <v>Sim</v>
      </c>
      <c r="I729" s="8" t="str">
        <f>VLOOKUP(A729,Planilha1!A:Y,24,FALSE)</f>
        <v>Não</v>
      </c>
      <c r="J729" s="8" t="str">
        <f>VLOOKUP(A729,Planilha1!A:Y,25,FALSE)</f>
        <v>Não</v>
      </c>
    </row>
    <row r="730" spans="1:10" x14ac:dyDescent="0.25">
      <c r="A730" s="9">
        <v>230765</v>
      </c>
      <c r="B730" s="14" t="s">
        <v>3824</v>
      </c>
      <c r="C730" s="10" t="s">
        <v>12</v>
      </c>
      <c r="D730" s="12" t="s">
        <v>4160</v>
      </c>
      <c r="E730" s="8" t="str">
        <f>VLOOKUP(A730,Planilha1!A:Y,20,FALSE)</f>
        <v>Sim</v>
      </c>
      <c r="F730" s="8" t="str">
        <f>VLOOKUP(A730,Planilha1!A:Y,21,FALSE)</f>
        <v>Sim</v>
      </c>
      <c r="G730" s="8" t="str">
        <f>VLOOKUP(A730,Planilha1!A:Y,22,FALSE)</f>
        <v>Sim</v>
      </c>
      <c r="H730" s="8" t="str">
        <f>VLOOKUP(A730,Planilha1!A:Y,23,FALSE)</f>
        <v>Sim</v>
      </c>
      <c r="I730" s="8" t="str">
        <f>VLOOKUP(A730,Planilha1!A:Y,24,FALSE)</f>
        <v>Não</v>
      </c>
      <c r="J730" s="8" t="str">
        <f>VLOOKUP(A730,Planilha1!A:Y,25,FALSE)</f>
        <v>Não</v>
      </c>
    </row>
    <row r="731" spans="1:10" x14ac:dyDescent="0.25">
      <c r="A731" s="9">
        <v>230770</v>
      </c>
      <c r="B731" s="13" t="s">
        <v>458</v>
      </c>
      <c r="C731" s="10" t="s">
        <v>12</v>
      </c>
      <c r="D731" s="12" t="s">
        <v>54</v>
      </c>
      <c r="E731" s="8" t="str">
        <f>VLOOKUP(A731,Planilha1!A:Y,20,FALSE)</f>
        <v>Sim</v>
      </c>
      <c r="F731" s="8" t="str">
        <f>VLOOKUP(A731,Planilha1!A:Y,21,FALSE)</f>
        <v>Sim</v>
      </c>
      <c r="G731" s="8" t="str">
        <f>VLOOKUP(A731,Planilha1!A:Y,22,FALSE)</f>
        <v>Sim</v>
      </c>
      <c r="H731" s="8" t="str">
        <f>VLOOKUP(A731,Planilha1!A:Y,23,FALSE)</f>
        <v>Sim</v>
      </c>
      <c r="I731" s="8" t="str">
        <f>VLOOKUP(A731,Planilha1!A:Y,24,FALSE)</f>
        <v>Não</v>
      </c>
      <c r="J731" s="8" t="str">
        <f>VLOOKUP(A731,Planilha1!A:Y,25,FALSE)</f>
        <v>Não</v>
      </c>
    </row>
    <row r="732" spans="1:10" x14ac:dyDescent="0.25">
      <c r="A732" s="9">
        <v>230780</v>
      </c>
      <c r="B732" s="13" t="s">
        <v>459</v>
      </c>
      <c r="C732" s="10" t="s">
        <v>12</v>
      </c>
      <c r="D732" s="12" t="s">
        <v>58</v>
      </c>
      <c r="E732" s="8" t="str">
        <f>VLOOKUP(A732,Planilha1!A:Y,20,FALSE)</f>
        <v>Sim</v>
      </c>
      <c r="F732" s="8" t="str">
        <f>VLOOKUP(A732,Planilha1!A:Y,21,FALSE)</f>
        <v>Sim</v>
      </c>
      <c r="G732" s="8" t="str">
        <f>VLOOKUP(A732,Planilha1!A:Y,22,FALSE)</f>
        <v>Sim</v>
      </c>
      <c r="H732" s="8" t="str">
        <f>VLOOKUP(A732,Planilha1!A:Y,23,FALSE)</f>
        <v>Sim</v>
      </c>
      <c r="I732" s="8" t="str">
        <f>VLOOKUP(A732,Planilha1!A:Y,24,FALSE)</f>
        <v>Não</v>
      </c>
      <c r="J732" s="8" t="str">
        <f>VLOOKUP(A732,Planilha1!A:Y,25,FALSE)</f>
        <v>Não</v>
      </c>
    </row>
    <row r="733" spans="1:10" x14ac:dyDescent="0.25">
      <c r="A733" s="9">
        <v>230790</v>
      </c>
      <c r="B733" s="13" t="s">
        <v>460</v>
      </c>
      <c r="C733" s="10" t="s">
        <v>12</v>
      </c>
      <c r="D733" s="12" t="s">
        <v>40</v>
      </c>
      <c r="E733" s="8" t="str">
        <f>VLOOKUP(A733,Planilha1!A:Y,20,FALSE)</f>
        <v>Sim</v>
      </c>
      <c r="F733" s="8" t="str">
        <f>VLOOKUP(A733,Planilha1!A:Y,21,FALSE)</f>
        <v>Sim</v>
      </c>
      <c r="G733" s="8" t="str">
        <f>VLOOKUP(A733,Planilha1!A:Y,22,FALSE)</f>
        <v>Sim</v>
      </c>
      <c r="H733" s="8" t="str">
        <f>VLOOKUP(A733,Planilha1!A:Y,23,FALSE)</f>
        <v>Sim</v>
      </c>
      <c r="I733" s="8" t="str">
        <f>VLOOKUP(A733,Planilha1!A:Y,24,FALSE)</f>
        <v>Não</v>
      </c>
      <c r="J733" s="8" t="str">
        <f>VLOOKUP(A733,Planilha1!A:Y,25,FALSE)</f>
        <v>Não</v>
      </c>
    </row>
    <row r="734" spans="1:10" x14ac:dyDescent="0.25">
      <c r="A734" s="9">
        <v>230800</v>
      </c>
      <c r="B734" s="13" t="s">
        <v>461</v>
      </c>
      <c r="C734" s="10" t="s">
        <v>12</v>
      </c>
      <c r="D734" s="12" t="s">
        <v>42</v>
      </c>
      <c r="E734" s="8" t="str">
        <f>VLOOKUP(A734,Planilha1!A:Y,20,FALSE)</f>
        <v>Sim</v>
      </c>
      <c r="F734" s="8" t="str">
        <f>VLOOKUP(A734,Planilha1!A:Y,21,FALSE)</f>
        <v>Sim</v>
      </c>
      <c r="G734" s="8" t="str">
        <f>VLOOKUP(A734,Planilha1!A:Y,22,FALSE)</f>
        <v>Sim</v>
      </c>
      <c r="H734" s="8" t="str">
        <f>VLOOKUP(A734,Planilha1!A:Y,23,FALSE)</f>
        <v>Sim</v>
      </c>
      <c r="I734" s="8" t="str">
        <f>VLOOKUP(A734,Planilha1!A:Y,24,FALSE)</f>
        <v>Não</v>
      </c>
      <c r="J734" s="8" t="str">
        <f>VLOOKUP(A734,Planilha1!A:Y,25,FALSE)</f>
        <v>Não</v>
      </c>
    </row>
    <row r="735" spans="1:10" x14ac:dyDescent="0.25">
      <c r="A735" s="9">
        <v>230810</v>
      </c>
      <c r="B735" s="13" t="s">
        <v>462</v>
      </c>
      <c r="C735" s="10" t="s">
        <v>12</v>
      </c>
      <c r="D735" s="12" t="s">
        <v>42</v>
      </c>
      <c r="E735" s="8" t="str">
        <f>VLOOKUP(A735,Planilha1!A:Y,20,FALSE)</f>
        <v>Sim</v>
      </c>
      <c r="F735" s="8" t="str">
        <f>VLOOKUP(A735,Planilha1!A:Y,21,FALSE)</f>
        <v>Sim</v>
      </c>
      <c r="G735" s="8" t="str">
        <f>VLOOKUP(A735,Planilha1!A:Y,22,FALSE)</f>
        <v>Sim</v>
      </c>
      <c r="H735" s="8" t="str">
        <f>VLOOKUP(A735,Planilha1!A:Y,23,FALSE)</f>
        <v>Sim</v>
      </c>
      <c r="I735" s="8" t="str">
        <f>VLOOKUP(A735,Planilha1!A:Y,24,FALSE)</f>
        <v>Não</v>
      </c>
      <c r="J735" s="8" t="str">
        <f>VLOOKUP(A735,Planilha1!A:Y,25,FALSE)</f>
        <v>Não</v>
      </c>
    </row>
    <row r="736" spans="1:10" x14ac:dyDescent="0.25">
      <c r="A736" s="9">
        <v>230820</v>
      </c>
      <c r="B736" s="13" t="s">
        <v>463</v>
      </c>
      <c r="C736" s="10" t="s">
        <v>12</v>
      </c>
      <c r="D736" s="12" t="s">
        <v>42</v>
      </c>
      <c r="E736" s="8" t="str">
        <f>VLOOKUP(A736,Planilha1!A:Y,20,FALSE)</f>
        <v>Sim</v>
      </c>
      <c r="F736" s="8" t="str">
        <f>VLOOKUP(A736,Planilha1!A:Y,21,FALSE)</f>
        <v>Sim</v>
      </c>
      <c r="G736" s="8" t="str">
        <f>VLOOKUP(A736,Planilha1!A:Y,22,FALSE)</f>
        <v>Sim</v>
      </c>
      <c r="H736" s="8" t="str">
        <f>VLOOKUP(A736,Planilha1!A:Y,23,FALSE)</f>
        <v>Sim</v>
      </c>
      <c r="I736" s="8" t="str">
        <f>VLOOKUP(A736,Planilha1!A:Y,24,FALSE)</f>
        <v>Não</v>
      </c>
      <c r="J736" s="8" t="str">
        <f>VLOOKUP(A736,Planilha1!A:Y,25,FALSE)</f>
        <v>Não</v>
      </c>
    </row>
    <row r="737" spans="1:10" x14ac:dyDescent="0.25">
      <c r="A737" s="9">
        <v>230830</v>
      </c>
      <c r="B737" s="14" t="s">
        <v>3802</v>
      </c>
      <c r="C737" s="10" t="s">
        <v>12</v>
      </c>
      <c r="D737" s="12" t="s">
        <v>4160</v>
      </c>
      <c r="E737" s="8" t="str">
        <f>VLOOKUP(A737,Planilha1!A:Y,20,FALSE)</f>
        <v>Sim</v>
      </c>
      <c r="F737" s="8" t="str">
        <f>VLOOKUP(A737,Planilha1!A:Y,21,FALSE)</f>
        <v>Sim</v>
      </c>
      <c r="G737" s="8" t="str">
        <f>VLOOKUP(A737,Planilha1!A:Y,22,FALSE)</f>
        <v>Sim</v>
      </c>
      <c r="H737" s="8" t="str">
        <f>VLOOKUP(A737,Planilha1!A:Y,23,FALSE)</f>
        <v>Sim</v>
      </c>
      <c r="I737" s="8" t="str">
        <f>VLOOKUP(A737,Planilha1!A:Y,24,FALSE)</f>
        <v>Não</v>
      </c>
      <c r="J737" s="8" t="str">
        <f>VLOOKUP(A737,Planilha1!A:Y,25,FALSE)</f>
        <v>Não</v>
      </c>
    </row>
    <row r="738" spans="1:10" x14ac:dyDescent="0.25">
      <c r="A738" s="9">
        <v>230835</v>
      </c>
      <c r="B738" s="13" t="s">
        <v>464</v>
      </c>
      <c r="C738" s="10" t="s">
        <v>12</v>
      </c>
      <c r="D738" s="12" t="s">
        <v>65</v>
      </c>
      <c r="E738" s="8" t="str">
        <f>VLOOKUP(A738,Planilha1!A:Y,20,FALSE)</f>
        <v>Sim</v>
      </c>
      <c r="F738" s="8" t="str">
        <f>VLOOKUP(A738,Planilha1!A:Y,21,FALSE)</f>
        <v>Sim</v>
      </c>
      <c r="G738" s="8" t="str">
        <f>VLOOKUP(A738,Planilha1!A:Y,22,FALSE)</f>
        <v>Sim</v>
      </c>
      <c r="H738" s="8" t="str">
        <f>VLOOKUP(A738,Planilha1!A:Y,23,FALSE)</f>
        <v>Sim</v>
      </c>
      <c r="I738" s="8" t="str">
        <f>VLOOKUP(A738,Planilha1!A:Y,24,FALSE)</f>
        <v>Não</v>
      </c>
      <c r="J738" s="8" t="str">
        <f>VLOOKUP(A738,Planilha1!A:Y,25,FALSE)</f>
        <v>Não</v>
      </c>
    </row>
    <row r="739" spans="1:10" x14ac:dyDescent="0.25">
      <c r="A739" s="9">
        <v>230837</v>
      </c>
      <c r="B739" s="13" t="s">
        <v>465</v>
      </c>
      <c r="C739" s="10" t="s">
        <v>12</v>
      </c>
      <c r="D739" s="12" t="s">
        <v>42</v>
      </c>
      <c r="E739" s="8" t="str">
        <f>VLOOKUP(A739,Planilha1!A:Y,20,FALSE)</f>
        <v>Não</v>
      </c>
      <c r="F739" s="8" t="str">
        <f>VLOOKUP(A739,Planilha1!A:Y,21,FALSE)</f>
        <v>Sim</v>
      </c>
      <c r="G739" s="8" t="str">
        <f>VLOOKUP(A739,Planilha1!A:Y,22,FALSE)</f>
        <v>Não</v>
      </c>
      <c r="H739" s="8" t="str">
        <f>VLOOKUP(A739,Planilha1!A:Y,23,FALSE)</f>
        <v>Sim</v>
      </c>
      <c r="I739" s="8" t="str">
        <f>VLOOKUP(A739,Planilha1!A:Y,24,FALSE)</f>
        <v>Não</v>
      </c>
      <c r="J739" s="8" t="str">
        <f>VLOOKUP(A739,Planilha1!A:Y,25,FALSE)</f>
        <v>Não</v>
      </c>
    </row>
    <row r="740" spans="1:10" x14ac:dyDescent="0.25">
      <c r="A740" s="9">
        <v>230840</v>
      </c>
      <c r="B740" s="13" t="s">
        <v>466</v>
      </c>
      <c r="C740" s="10" t="s">
        <v>12</v>
      </c>
      <c r="D740" s="12" t="s">
        <v>42</v>
      </c>
      <c r="E740" s="8" t="str">
        <f>VLOOKUP(A740,Planilha1!A:Y,20,FALSE)</f>
        <v>Sim</v>
      </c>
      <c r="F740" s="8" t="str">
        <f>VLOOKUP(A740,Planilha1!A:Y,21,FALSE)</f>
        <v>Sim</v>
      </c>
      <c r="G740" s="8" t="str">
        <f>VLOOKUP(A740,Planilha1!A:Y,22,FALSE)</f>
        <v>Sim</v>
      </c>
      <c r="H740" s="8" t="str">
        <f>VLOOKUP(A740,Planilha1!A:Y,23,FALSE)</f>
        <v>Sim</v>
      </c>
      <c r="I740" s="8" t="str">
        <f>VLOOKUP(A740,Planilha1!A:Y,24,FALSE)</f>
        <v>Não</v>
      </c>
      <c r="J740" s="8" t="str">
        <f>VLOOKUP(A740,Planilha1!A:Y,25,FALSE)</f>
        <v>Não</v>
      </c>
    </row>
    <row r="741" spans="1:10" x14ac:dyDescent="0.25">
      <c r="A741" s="9">
        <v>230850</v>
      </c>
      <c r="B741" s="13" t="s">
        <v>467</v>
      </c>
      <c r="C741" s="10" t="s">
        <v>12</v>
      </c>
      <c r="D741" s="12" t="s">
        <v>65</v>
      </c>
      <c r="E741" s="8" t="str">
        <f>VLOOKUP(A741,Planilha1!A:Y,20,FALSE)</f>
        <v>Sim</v>
      </c>
      <c r="F741" s="8" t="str">
        <f>VLOOKUP(A741,Planilha1!A:Y,21,FALSE)</f>
        <v>Sim</v>
      </c>
      <c r="G741" s="8" t="str">
        <f>VLOOKUP(A741,Planilha1!A:Y,22,FALSE)</f>
        <v>Sim</v>
      </c>
      <c r="H741" s="8" t="str">
        <f>VLOOKUP(A741,Planilha1!A:Y,23,FALSE)</f>
        <v>Sim</v>
      </c>
      <c r="I741" s="8" t="str">
        <f>VLOOKUP(A741,Planilha1!A:Y,24,FALSE)</f>
        <v>Não</v>
      </c>
      <c r="J741" s="8" t="str">
        <f>VLOOKUP(A741,Planilha1!A:Y,25,FALSE)</f>
        <v>Não</v>
      </c>
    </row>
    <row r="742" spans="1:10" x14ac:dyDescent="0.25">
      <c r="A742" s="9">
        <v>230860</v>
      </c>
      <c r="B742" s="13" t="s">
        <v>468</v>
      </c>
      <c r="C742" s="10" t="s">
        <v>12</v>
      </c>
      <c r="D742" s="12" t="s">
        <v>65</v>
      </c>
      <c r="E742" s="8" t="str">
        <f>VLOOKUP(A742,Planilha1!A:Y,20,FALSE)</f>
        <v>Sim</v>
      </c>
      <c r="F742" s="8" t="str">
        <f>VLOOKUP(A742,Planilha1!A:Y,21,FALSE)</f>
        <v>Sim</v>
      </c>
      <c r="G742" s="8" t="str">
        <f>VLOOKUP(A742,Planilha1!A:Y,22,FALSE)</f>
        <v>Sim</v>
      </c>
      <c r="H742" s="8" t="str">
        <f>VLOOKUP(A742,Planilha1!A:Y,23,FALSE)</f>
        <v>Sim</v>
      </c>
      <c r="I742" s="8" t="str">
        <f>VLOOKUP(A742,Planilha1!A:Y,24,FALSE)</f>
        <v>Não</v>
      </c>
      <c r="J742" s="8" t="str">
        <f>VLOOKUP(A742,Planilha1!A:Y,25,FALSE)</f>
        <v>Não</v>
      </c>
    </row>
    <row r="743" spans="1:10" x14ac:dyDescent="0.25">
      <c r="A743" s="9">
        <v>230870</v>
      </c>
      <c r="B743" s="13" t="s">
        <v>469</v>
      </c>
      <c r="C743" s="10" t="s">
        <v>12</v>
      </c>
      <c r="D743" s="12" t="s">
        <v>42</v>
      </c>
      <c r="E743" s="8" t="str">
        <f>VLOOKUP(A743,Planilha1!A:Y,20,FALSE)</f>
        <v>Sim</v>
      </c>
      <c r="F743" s="8" t="str">
        <f>VLOOKUP(A743,Planilha1!A:Y,21,FALSE)</f>
        <v>Sim</v>
      </c>
      <c r="G743" s="8" t="str">
        <f>VLOOKUP(A743,Planilha1!A:Y,22,FALSE)</f>
        <v>Sim</v>
      </c>
      <c r="H743" s="8" t="str">
        <f>VLOOKUP(A743,Planilha1!A:Y,23,FALSE)</f>
        <v>Sim</v>
      </c>
      <c r="I743" s="8" t="str">
        <f>VLOOKUP(A743,Planilha1!A:Y,24,FALSE)</f>
        <v>Não</v>
      </c>
      <c r="J743" s="8" t="str">
        <f>VLOOKUP(A743,Planilha1!A:Y,25,FALSE)</f>
        <v>Não</v>
      </c>
    </row>
    <row r="744" spans="1:10" x14ac:dyDescent="0.25">
      <c r="A744" s="9">
        <v>230880</v>
      </c>
      <c r="B744" s="13" t="s">
        <v>470</v>
      </c>
      <c r="C744" s="10" t="s">
        <v>12</v>
      </c>
      <c r="D744" s="12" t="s">
        <v>42</v>
      </c>
      <c r="E744" s="8" t="str">
        <f>VLOOKUP(A744,Planilha1!A:Y,20,FALSE)</f>
        <v>Sim</v>
      </c>
      <c r="F744" s="8" t="str">
        <f>VLOOKUP(A744,Planilha1!A:Y,21,FALSE)</f>
        <v>Sim</v>
      </c>
      <c r="G744" s="8" t="str">
        <f>VLOOKUP(A744,Planilha1!A:Y,22,FALSE)</f>
        <v>Sim</v>
      </c>
      <c r="H744" s="8" t="str">
        <f>VLOOKUP(A744,Planilha1!A:Y,23,FALSE)</f>
        <v>Sim</v>
      </c>
      <c r="I744" s="8" t="str">
        <f>VLOOKUP(A744,Planilha1!A:Y,24,FALSE)</f>
        <v>Não</v>
      </c>
      <c r="J744" s="8" t="str">
        <f>VLOOKUP(A744,Planilha1!A:Y,25,FALSE)</f>
        <v>Não</v>
      </c>
    </row>
    <row r="745" spans="1:10" x14ac:dyDescent="0.25">
      <c r="A745" s="9">
        <v>230890</v>
      </c>
      <c r="B745" s="13" t="s">
        <v>471</v>
      </c>
      <c r="C745" s="10" t="s">
        <v>12</v>
      </c>
      <c r="D745" s="12" t="s">
        <v>65</v>
      </c>
      <c r="E745" s="8" t="str">
        <f>VLOOKUP(A745,Planilha1!A:Y,20,FALSE)</f>
        <v>Sim</v>
      </c>
      <c r="F745" s="8" t="str">
        <f>VLOOKUP(A745,Planilha1!A:Y,21,FALSE)</f>
        <v>Sim</v>
      </c>
      <c r="G745" s="8" t="str">
        <f>VLOOKUP(A745,Planilha1!A:Y,22,FALSE)</f>
        <v>Sim</v>
      </c>
      <c r="H745" s="8" t="str">
        <f>VLOOKUP(A745,Planilha1!A:Y,23,FALSE)</f>
        <v>Sim</v>
      </c>
      <c r="I745" s="8" t="str">
        <f>VLOOKUP(A745,Planilha1!A:Y,24,FALSE)</f>
        <v>Não</v>
      </c>
      <c r="J745" s="8" t="str">
        <f>VLOOKUP(A745,Planilha1!A:Y,25,FALSE)</f>
        <v>Não</v>
      </c>
    </row>
    <row r="746" spans="1:10" x14ac:dyDescent="0.25">
      <c r="A746" s="9">
        <v>230900</v>
      </c>
      <c r="B746" s="13" t="s">
        <v>472</v>
      </c>
      <c r="C746" s="10" t="s">
        <v>12</v>
      </c>
      <c r="D746" s="12" t="s">
        <v>65</v>
      </c>
      <c r="E746" s="8" t="str">
        <f>VLOOKUP(A746,Planilha1!A:Y,20,FALSE)</f>
        <v>Sim</v>
      </c>
      <c r="F746" s="8" t="str">
        <f>VLOOKUP(A746,Planilha1!A:Y,21,FALSE)</f>
        <v>Sim</v>
      </c>
      <c r="G746" s="8" t="str">
        <f>VLOOKUP(A746,Planilha1!A:Y,22,FALSE)</f>
        <v>Sim</v>
      </c>
      <c r="H746" s="8" t="str">
        <f>VLOOKUP(A746,Planilha1!A:Y,23,FALSE)</f>
        <v>Sim</v>
      </c>
      <c r="I746" s="8" t="str">
        <f>VLOOKUP(A746,Planilha1!A:Y,24,FALSE)</f>
        <v>Não</v>
      </c>
      <c r="J746" s="8" t="str">
        <f>VLOOKUP(A746,Planilha1!A:Y,25,FALSE)</f>
        <v>Não</v>
      </c>
    </row>
    <row r="747" spans="1:10" x14ac:dyDescent="0.25">
      <c r="A747" s="9">
        <v>230910</v>
      </c>
      <c r="B747" s="13" t="s">
        <v>473</v>
      </c>
      <c r="C747" s="10" t="s">
        <v>12</v>
      </c>
      <c r="D747" s="12" t="s">
        <v>42</v>
      </c>
      <c r="E747" s="8" t="str">
        <f>VLOOKUP(A747,Planilha1!A:Y,20,FALSE)</f>
        <v>Sim</v>
      </c>
      <c r="F747" s="8" t="str">
        <f>VLOOKUP(A747,Planilha1!A:Y,21,FALSE)</f>
        <v>Sim</v>
      </c>
      <c r="G747" s="8" t="str">
        <f>VLOOKUP(A747,Planilha1!A:Y,22,FALSE)</f>
        <v>Sim</v>
      </c>
      <c r="H747" s="8" t="str">
        <f>VLOOKUP(A747,Planilha1!A:Y,23,FALSE)</f>
        <v>Sim</v>
      </c>
      <c r="I747" s="8" t="str">
        <f>VLOOKUP(A747,Planilha1!A:Y,24,FALSE)</f>
        <v>Não</v>
      </c>
      <c r="J747" s="8" t="str">
        <f>VLOOKUP(A747,Planilha1!A:Y,25,FALSE)</f>
        <v>Não</v>
      </c>
    </row>
    <row r="748" spans="1:10" x14ac:dyDescent="0.25">
      <c r="A748" s="9">
        <v>230920</v>
      </c>
      <c r="B748" s="13" t="s">
        <v>474</v>
      </c>
      <c r="C748" s="10" t="s">
        <v>12</v>
      </c>
      <c r="D748" s="12" t="s">
        <v>65</v>
      </c>
      <c r="E748" s="8" t="str">
        <f>VLOOKUP(A748,Planilha1!A:Y,20,FALSE)</f>
        <v>Sim</v>
      </c>
      <c r="F748" s="8" t="str">
        <f>VLOOKUP(A748,Planilha1!A:Y,21,FALSE)</f>
        <v>Sim</v>
      </c>
      <c r="G748" s="8" t="str">
        <f>VLOOKUP(A748,Planilha1!A:Y,22,FALSE)</f>
        <v>Sim</v>
      </c>
      <c r="H748" s="8" t="str">
        <f>VLOOKUP(A748,Planilha1!A:Y,23,FALSE)</f>
        <v>Sim</v>
      </c>
      <c r="I748" s="8" t="str">
        <f>VLOOKUP(A748,Planilha1!A:Y,24,FALSE)</f>
        <v>Não</v>
      </c>
      <c r="J748" s="8" t="str">
        <f>VLOOKUP(A748,Planilha1!A:Y,25,FALSE)</f>
        <v>Não</v>
      </c>
    </row>
    <row r="749" spans="1:10" x14ac:dyDescent="0.25">
      <c r="A749" s="9">
        <v>230930</v>
      </c>
      <c r="B749" s="13" t="s">
        <v>475</v>
      </c>
      <c r="C749" s="10" t="s">
        <v>12</v>
      </c>
      <c r="D749" s="12" t="s">
        <v>42</v>
      </c>
      <c r="E749" s="8" t="str">
        <f>VLOOKUP(A749,Planilha1!A:Y,20,FALSE)</f>
        <v>Sim</v>
      </c>
      <c r="F749" s="8" t="str">
        <f>VLOOKUP(A749,Planilha1!A:Y,21,FALSE)</f>
        <v>Sim</v>
      </c>
      <c r="G749" s="8" t="str">
        <f>VLOOKUP(A749,Planilha1!A:Y,22,FALSE)</f>
        <v>Sim</v>
      </c>
      <c r="H749" s="8" t="str">
        <f>VLOOKUP(A749,Planilha1!A:Y,23,FALSE)</f>
        <v>Sim</v>
      </c>
      <c r="I749" s="8" t="str">
        <f>VLOOKUP(A749,Planilha1!A:Y,24,FALSE)</f>
        <v>Não</v>
      </c>
      <c r="J749" s="8" t="str">
        <f>VLOOKUP(A749,Planilha1!A:Y,25,FALSE)</f>
        <v>Não</v>
      </c>
    </row>
    <row r="750" spans="1:10" x14ac:dyDescent="0.25">
      <c r="A750" s="9">
        <v>230940</v>
      </c>
      <c r="B750" s="13" t="s">
        <v>476</v>
      </c>
      <c r="C750" s="10" t="s">
        <v>12</v>
      </c>
      <c r="D750" s="12" t="s">
        <v>65</v>
      </c>
      <c r="E750" s="8" t="str">
        <f>VLOOKUP(A750,Planilha1!A:Y,20,FALSE)</f>
        <v>Sim</v>
      </c>
      <c r="F750" s="8" t="str">
        <f>VLOOKUP(A750,Planilha1!A:Y,21,FALSE)</f>
        <v>Sim</v>
      </c>
      <c r="G750" s="8" t="str">
        <f>VLOOKUP(A750,Planilha1!A:Y,22,FALSE)</f>
        <v>Sim</v>
      </c>
      <c r="H750" s="8" t="str">
        <f>VLOOKUP(A750,Planilha1!A:Y,23,FALSE)</f>
        <v>Sim</v>
      </c>
      <c r="I750" s="8" t="str">
        <f>VLOOKUP(A750,Planilha1!A:Y,24,FALSE)</f>
        <v>Não</v>
      </c>
      <c r="J750" s="8" t="str">
        <f>VLOOKUP(A750,Planilha1!A:Y,25,FALSE)</f>
        <v>Não</v>
      </c>
    </row>
    <row r="751" spans="1:10" x14ac:dyDescent="0.25">
      <c r="A751" s="9">
        <v>230945</v>
      </c>
      <c r="B751" s="13" t="s">
        <v>477</v>
      </c>
      <c r="C751" s="10" t="s">
        <v>12</v>
      </c>
      <c r="D751" s="12" t="s">
        <v>42</v>
      </c>
      <c r="E751" s="8" t="str">
        <f>VLOOKUP(A751,Planilha1!A:Y,20,FALSE)</f>
        <v>Sim</v>
      </c>
      <c r="F751" s="8" t="str">
        <f>VLOOKUP(A751,Planilha1!A:Y,21,FALSE)</f>
        <v>Sim</v>
      </c>
      <c r="G751" s="8" t="str">
        <f>VLOOKUP(A751,Planilha1!A:Y,22,FALSE)</f>
        <v>Sim</v>
      </c>
      <c r="H751" s="8" t="str">
        <f>VLOOKUP(A751,Planilha1!A:Y,23,FALSE)</f>
        <v>Sim</v>
      </c>
      <c r="I751" s="8" t="str">
        <f>VLOOKUP(A751,Planilha1!A:Y,24,FALSE)</f>
        <v>Não</v>
      </c>
      <c r="J751" s="8" t="str">
        <f>VLOOKUP(A751,Planilha1!A:Y,25,FALSE)</f>
        <v>Não</v>
      </c>
    </row>
    <row r="752" spans="1:10" x14ac:dyDescent="0.25">
      <c r="A752" s="9">
        <v>230950</v>
      </c>
      <c r="B752" s="13" t="s">
        <v>478</v>
      </c>
      <c r="C752" s="10" t="s">
        <v>12</v>
      </c>
      <c r="D752" s="12" t="s">
        <v>65</v>
      </c>
      <c r="E752" s="8" t="str">
        <f>VLOOKUP(A752,Planilha1!A:Y,20,FALSE)</f>
        <v>Sim</v>
      </c>
      <c r="F752" s="8" t="str">
        <f>VLOOKUP(A752,Planilha1!A:Y,21,FALSE)</f>
        <v>Sim</v>
      </c>
      <c r="G752" s="8" t="str">
        <f>VLOOKUP(A752,Planilha1!A:Y,22,FALSE)</f>
        <v>Sim</v>
      </c>
      <c r="H752" s="8" t="str">
        <f>VLOOKUP(A752,Planilha1!A:Y,23,FALSE)</f>
        <v>Sim</v>
      </c>
      <c r="I752" s="8" t="str">
        <f>VLOOKUP(A752,Planilha1!A:Y,24,FALSE)</f>
        <v>Não</v>
      </c>
      <c r="J752" s="8" t="str">
        <f>VLOOKUP(A752,Planilha1!A:Y,25,FALSE)</f>
        <v>Não</v>
      </c>
    </row>
    <row r="753" spans="1:10" x14ac:dyDescent="0.25">
      <c r="A753" s="9">
        <v>230960</v>
      </c>
      <c r="B753" s="13" t="s">
        <v>479</v>
      </c>
      <c r="C753" s="10" t="s">
        <v>12</v>
      </c>
      <c r="D753" s="12" t="s">
        <v>40</v>
      </c>
      <c r="E753" s="8" t="str">
        <f>VLOOKUP(A753,Planilha1!A:Y,20,FALSE)</f>
        <v>Sim</v>
      </c>
      <c r="F753" s="8" t="str">
        <f>VLOOKUP(A753,Planilha1!A:Y,21,FALSE)</f>
        <v>Sim</v>
      </c>
      <c r="G753" s="8" t="str">
        <f>VLOOKUP(A753,Planilha1!A:Y,22,FALSE)</f>
        <v>Sim</v>
      </c>
      <c r="H753" s="8" t="str">
        <f>VLOOKUP(A753,Planilha1!A:Y,23,FALSE)</f>
        <v>Sim</v>
      </c>
      <c r="I753" s="8" t="str">
        <f>VLOOKUP(A753,Planilha1!A:Y,24,FALSE)</f>
        <v>Não</v>
      </c>
      <c r="J753" s="8" t="str">
        <f>VLOOKUP(A753,Planilha1!A:Y,25,FALSE)</f>
        <v>Não</v>
      </c>
    </row>
    <row r="754" spans="1:10" x14ac:dyDescent="0.25">
      <c r="A754" s="9">
        <v>230970</v>
      </c>
      <c r="B754" s="14" t="s">
        <v>531</v>
      </c>
      <c r="C754" s="10" t="s">
        <v>12</v>
      </c>
      <c r="D754" s="12" t="s">
        <v>332</v>
      </c>
      <c r="E754" s="8" t="str">
        <f>VLOOKUP(A754,Planilha1!A:Y,20,FALSE)</f>
        <v>Sim</v>
      </c>
      <c r="F754" s="8" t="str">
        <f>VLOOKUP(A754,Planilha1!A:Y,21,FALSE)</f>
        <v>Sim</v>
      </c>
      <c r="G754" s="8" t="str">
        <f>VLOOKUP(A754,Planilha1!A:Y,22,FALSE)</f>
        <v>Sim</v>
      </c>
      <c r="H754" s="8" t="str">
        <f>VLOOKUP(A754,Planilha1!A:Y,23,FALSE)</f>
        <v>Sim</v>
      </c>
      <c r="I754" s="8" t="str">
        <f>VLOOKUP(A754,Planilha1!A:Y,24,FALSE)</f>
        <v>Não</v>
      </c>
      <c r="J754" s="8" t="str">
        <f>VLOOKUP(A754,Planilha1!A:Y,25,FALSE)</f>
        <v>Não</v>
      </c>
    </row>
    <row r="755" spans="1:10" x14ac:dyDescent="0.25">
      <c r="A755" s="9">
        <v>230980</v>
      </c>
      <c r="B755" s="13" t="s">
        <v>480</v>
      </c>
      <c r="C755" s="10" t="s">
        <v>12</v>
      </c>
      <c r="D755" s="12" t="s">
        <v>40</v>
      </c>
      <c r="E755" s="8" t="str">
        <f>VLOOKUP(A755,Planilha1!A:Y,20,FALSE)</f>
        <v>Sim</v>
      </c>
      <c r="F755" s="8" t="str">
        <f>VLOOKUP(A755,Planilha1!A:Y,21,FALSE)</f>
        <v>Sim</v>
      </c>
      <c r="G755" s="8" t="str">
        <f>VLOOKUP(A755,Planilha1!A:Y,22,FALSE)</f>
        <v>Sim</v>
      </c>
      <c r="H755" s="8" t="str">
        <f>VLOOKUP(A755,Planilha1!A:Y,23,FALSE)</f>
        <v>Sim</v>
      </c>
      <c r="I755" s="8" t="str">
        <f>VLOOKUP(A755,Planilha1!A:Y,24,FALSE)</f>
        <v>Não</v>
      </c>
      <c r="J755" s="8" t="str">
        <f>VLOOKUP(A755,Planilha1!A:Y,25,FALSE)</f>
        <v>Não</v>
      </c>
    </row>
    <row r="756" spans="1:10" x14ac:dyDescent="0.25">
      <c r="A756" s="9">
        <v>230990</v>
      </c>
      <c r="B756" s="13" t="s">
        <v>481</v>
      </c>
      <c r="C756" s="10" t="s">
        <v>12</v>
      </c>
      <c r="D756" s="12" t="s">
        <v>65</v>
      </c>
      <c r="E756" s="8" t="str">
        <f>VLOOKUP(A756,Planilha1!A:Y,20,FALSE)</f>
        <v>Sim</v>
      </c>
      <c r="F756" s="8" t="str">
        <f>VLOOKUP(A756,Planilha1!A:Y,21,FALSE)</f>
        <v>Sim</v>
      </c>
      <c r="G756" s="8" t="str">
        <f>VLOOKUP(A756,Planilha1!A:Y,22,FALSE)</f>
        <v>Sim</v>
      </c>
      <c r="H756" s="8" t="str">
        <f>VLOOKUP(A756,Planilha1!A:Y,23,FALSE)</f>
        <v>Sim</v>
      </c>
      <c r="I756" s="8" t="str">
        <f>VLOOKUP(A756,Planilha1!A:Y,24,FALSE)</f>
        <v>Não</v>
      </c>
      <c r="J756" s="8" t="str">
        <f>VLOOKUP(A756,Planilha1!A:Y,25,FALSE)</f>
        <v>Não</v>
      </c>
    </row>
    <row r="757" spans="1:10" x14ac:dyDescent="0.25">
      <c r="A757" s="9">
        <v>231000</v>
      </c>
      <c r="B757" s="13" t="s">
        <v>482</v>
      </c>
      <c r="C757" s="10" t="s">
        <v>12</v>
      </c>
      <c r="D757" s="12" t="s">
        <v>54</v>
      </c>
      <c r="E757" s="8" t="str">
        <f>VLOOKUP(A757,Planilha1!A:Y,20,FALSE)</f>
        <v>Não</v>
      </c>
      <c r="F757" s="8" t="str">
        <f>VLOOKUP(A757,Planilha1!A:Y,21,FALSE)</f>
        <v>Sim</v>
      </c>
      <c r="G757" s="8" t="str">
        <f>VLOOKUP(A757,Planilha1!A:Y,22,FALSE)</f>
        <v>Não</v>
      </c>
      <c r="H757" s="8" t="str">
        <f>VLOOKUP(A757,Planilha1!A:Y,23,FALSE)</f>
        <v>Sim</v>
      </c>
      <c r="I757" s="8" t="str">
        <f>VLOOKUP(A757,Planilha1!A:Y,24,FALSE)</f>
        <v>Não</v>
      </c>
      <c r="J757" s="8" t="str">
        <f>VLOOKUP(A757,Planilha1!A:Y,25,FALSE)</f>
        <v>Não</v>
      </c>
    </row>
    <row r="758" spans="1:10" x14ac:dyDescent="0.25">
      <c r="A758" s="9">
        <v>231010</v>
      </c>
      <c r="B758" s="13" t="s">
        <v>483</v>
      </c>
      <c r="C758" s="10" t="s">
        <v>12</v>
      </c>
      <c r="D758" s="12" t="s">
        <v>40</v>
      </c>
      <c r="E758" s="8" t="str">
        <f>VLOOKUP(A758,Planilha1!A:Y,20,FALSE)</f>
        <v>Sim</v>
      </c>
      <c r="F758" s="8" t="str">
        <f>VLOOKUP(A758,Planilha1!A:Y,21,FALSE)</f>
        <v>Sim</v>
      </c>
      <c r="G758" s="8" t="str">
        <f>VLOOKUP(A758,Planilha1!A:Y,22,FALSE)</f>
        <v>Sim</v>
      </c>
      <c r="H758" s="8" t="str">
        <f>VLOOKUP(A758,Planilha1!A:Y,23,FALSE)</f>
        <v>Sim</v>
      </c>
      <c r="I758" s="8" t="str">
        <f>VLOOKUP(A758,Planilha1!A:Y,24,FALSE)</f>
        <v>Não</v>
      </c>
      <c r="J758" s="8" t="str">
        <f>VLOOKUP(A758,Planilha1!A:Y,25,FALSE)</f>
        <v>Não</v>
      </c>
    </row>
    <row r="759" spans="1:10" x14ac:dyDescent="0.25">
      <c r="A759" s="9">
        <v>231020</v>
      </c>
      <c r="B759" s="14" t="s">
        <v>3825</v>
      </c>
      <c r="C759" s="10" t="s">
        <v>12</v>
      </c>
      <c r="D759" s="12" t="s">
        <v>4160</v>
      </c>
      <c r="E759" s="8" t="str">
        <f>VLOOKUP(A759,Planilha1!A:Y,20,FALSE)</f>
        <v>Sim</v>
      </c>
      <c r="F759" s="8" t="str">
        <f>VLOOKUP(A759,Planilha1!A:Y,21,FALSE)</f>
        <v>Sim</v>
      </c>
      <c r="G759" s="8" t="str">
        <f>VLOOKUP(A759,Planilha1!A:Y,22,FALSE)</f>
        <v>Sim</v>
      </c>
      <c r="H759" s="8" t="str">
        <f>VLOOKUP(A759,Planilha1!A:Y,23,FALSE)</f>
        <v>Sim</v>
      </c>
      <c r="I759" s="8" t="str">
        <f>VLOOKUP(A759,Planilha1!A:Y,24,FALSE)</f>
        <v>Não</v>
      </c>
      <c r="J759" s="8" t="str">
        <f>VLOOKUP(A759,Planilha1!A:Y,25,FALSE)</f>
        <v>Não</v>
      </c>
    </row>
    <row r="760" spans="1:10" x14ac:dyDescent="0.25">
      <c r="A760" s="9">
        <v>231025</v>
      </c>
      <c r="B760" s="14" t="s">
        <v>3826</v>
      </c>
      <c r="C760" s="10" t="s">
        <v>12</v>
      </c>
      <c r="D760" s="12" t="s">
        <v>4160</v>
      </c>
      <c r="E760" s="8" t="str">
        <f>VLOOKUP(A760,Planilha1!A:Y,20,FALSE)</f>
        <v>Sim</v>
      </c>
      <c r="F760" s="8" t="str">
        <f>VLOOKUP(A760,Planilha1!A:Y,21,FALSE)</f>
        <v>Sim</v>
      </c>
      <c r="G760" s="8" t="str">
        <f>VLOOKUP(A760,Planilha1!A:Y,22,FALSE)</f>
        <v>Sim</v>
      </c>
      <c r="H760" s="8" t="str">
        <f>VLOOKUP(A760,Planilha1!A:Y,23,FALSE)</f>
        <v>Sim</v>
      </c>
      <c r="I760" s="8" t="str">
        <f>VLOOKUP(A760,Planilha1!A:Y,24,FALSE)</f>
        <v>Não</v>
      </c>
      <c r="J760" s="8" t="str">
        <f>VLOOKUP(A760,Planilha1!A:Y,25,FALSE)</f>
        <v>Não</v>
      </c>
    </row>
    <row r="761" spans="1:10" x14ac:dyDescent="0.25">
      <c r="A761" s="9">
        <v>231030</v>
      </c>
      <c r="B761" s="13" t="s">
        <v>484</v>
      </c>
      <c r="C761" s="10" t="s">
        <v>12</v>
      </c>
      <c r="D761" s="12" t="s">
        <v>54</v>
      </c>
      <c r="E761" s="8" t="str">
        <f>VLOOKUP(A761,Planilha1!A:Y,20,FALSE)</f>
        <v>Sim</v>
      </c>
      <c r="F761" s="8" t="str">
        <f>VLOOKUP(A761,Planilha1!A:Y,21,FALSE)</f>
        <v>Sim</v>
      </c>
      <c r="G761" s="8" t="str">
        <f>VLOOKUP(A761,Planilha1!A:Y,22,FALSE)</f>
        <v>Sim</v>
      </c>
      <c r="H761" s="8" t="str">
        <f>VLOOKUP(A761,Planilha1!A:Y,23,FALSE)</f>
        <v>Sim</v>
      </c>
      <c r="I761" s="8" t="str">
        <f>VLOOKUP(A761,Planilha1!A:Y,24,FALSE)</f>
        <v>Não</v>
      </c>
      <c r="J761" s="8" t="str">
        <f>VLOOKUP(A761,Planilha1!A:Y,25,FALSE)</f>
        <v>Não</v>
      </c>
    </row>
    <row r="762" spans="1:10" x14ac:dyDescent="0.25">
      <c r="A762" s="9">
        <v>231040</v>
      </c>
      <c r="B762" s="13" t="s">
        <v>485</v>
      </c>
      <c r="C762" s="10" t="s">
        <v>12</v>
      </c>
      <c r="D762" s="12" t="s">
        <v>42</v>
      </c>
      <c r="E762" s="8" t="str">
        <f>VLOOKUP(A762,Planilha1!A:Y,20,FALSE)</f>
        <v>Sim</v>
      </c>
      <c r="F762" s="8" t="str">
        <f>VLOOKUP(A762,Planilha1!A:Y,21,FALSE)</f>
        <v>Sim</v>
      </c>
      <c r="G762" s="8" t="str">
        <f>VLOOKUP(A762,Planilha1!A:Y,22,FALSE)</f>
        <v>Sim</v>
      </c>
      <c r="H762" s="8" t="str">
        <f>VLOOKUP(A762,Planilha1!A:Y,23,FALSE)</f>
        <v>Sim</v>
      </c>
      <c r="I762" s="8" t="str">
        <f>VLOOKUP(A762,Planilha1!A:Y,24,FALSE)</f>
        <v>Não</v>
      </c>
      <c r="J762" s="8" t="str">
        <f>VLOOKUP(A762,Planilha1!A:Y,25,FALSE)</f>
        <v>Não</v>
      </c>
    </row>
    <row r="763" spans="1:10" x14ac:dyDescent="0.25">
      <c r="A763" s="9">
        <v>231050</v>
      </c>
      <c r="B763" s="13" t="s">
        <v>486</v>
      </c>
      <c r="C763" s="10" t="s">
        <v>12</v>
      </c>
      <c r="D763" s="12" t="s">
        <v>42</v>
      </c>
      <c r="E763" s="8" t="str">
        <f>VLOOKUP(A763,Planilha1!A:Y,20,FALSE)</f>
        <v>Sim</v>
      </c>
      <c r="F763" s="8" t="str">
        <f>VLOOKUP(A763,Planilha1!A:Y,21,FALSE)</f>
        <v>Sim</v>
      </c>
      <c r="G763" s="8" t="str">
        <f>VLOOKUP(A763,Planilha1!A:Y,22,FALSE)</f>
        <v>Sim</v>
      </c>
      <c r="H763" s="8" t="str">
        <f>VLOOKUP(A763,Planilha1!A:Y,23,FALSE)</f>
        <v>Sim</v>
      </c>
      <c r="I763" s="8" t="str">
        <f>VLOOKUP(A763,Planilha1!A:Y,24,FALSE)</f>
        <v>Não</v>
      </c>
      <c r="J763" s="8" t="str">
        <f>VLOOKUP(A763,Planilha1!A:Y,25,FALSE)</f>
        <v>Não</v>
      </c>
    </row>
    <row r="764" spans="1:10" x14ac:dyDescent="0.25">
      <c r="A764" s="9">
        <v>231060</v>
      </c>
      <c r="B764" s="14" t="s">
        <v>3827</v>
      </c>
      <c r="C764" s="10" t="s">
        <v>12</v>
      </c>
      <c r="D764" s="12" t="s">
        <v>4160</v>
      </c>
      <c r="E764" s="8" t="str">
        <f>VLOOKUP(A764,Planilha1!A:Y,20,FALSE)</f>
        <v>Sim</v>
      </c>
      <c r="F764" s="8" t="str">
        <f>VLOOKUP(A764,Planilha1!A:Y,21,FALSE)</f>
        <v>Sim</v>
      </c>
      <c r="G764" s="8" t="str">
        <f>VLOOKUP(A764,Planilha1!A:Y,22,FALSE)</f>
        <v>Não</v>
      </c>
      <c r="H764" s="8" t="str">
        <f>VLOOKUP(A764,Planilha1!A:Y,23,FALSE)</f>
        <v>Sim</v>
      </c>
      <c r="I764" s="8" t="str">
        <f>VLOOKUP(A764,Planilha1!A:Y,24,FALSE)</f>
        <v>Não</v>
      </c>
      <c r="J764" s="8" t="str">
        <f>VLOOKUP(A764,Planilha1!A:Y,25,FALSE)</f>
        <v>Não</v>
      </c>
    </row>
    <row r="765" spans="1:10" x14ac:dyDescent="0.25">
      <c r="A765" s="9">
        <v>231070</v>
      </c>
      <c r="B765" s="13" t="s">
        <v>487</v>
      </c>
      <c r="C765" s="10" t="s">
        <v>12</v>
      </c>
      <c r="D765" s="12" t="s">
        <v>65</v>
      </c>
      <c r="E765" s="8" t="str">
        <f>VLOOKUP(A765,Planilha1!A:Y,20,FALSE)</f>
        <v>Sim</v>
      </c>
      <c r="F765" s="8" t="str">
        <f>VLOOKUP(A765,Planilha1!A:Y,21,FALSE)</f>
        <v>Sim</v>
      </c>
      <c r="G765" s="8" t="str">
        <f>VLOOKUP(A765,Planilha1!A:Y,22,FALSE)</f>
        <v>Sim</v>
      </c>
      <c r="H765" s="8" t="str">
        <f>VLOOKUP(A765,Planilha1!A:Y,23,FALSE)</f>
        <v>Sim</v>
      </c>
      <c r="I765" s="8" t="str">
        <f>VLOOKUP(A765,Planilha1!A:Y,24,FALSE)</f>
        <v>Não</v>
      </c>
      <c r="J765" s="8" t="str">
        <f>VLOOKUP(A765,Planilha1!A:Y,25,FALSE)</f>
        <v>Não</v>
      </c>
    </row>
    <row r="766" spans="1:10" x14ac:dyDescent="0.25">
      <c r="A766" s="9">
        <v>231080</v>
      </c>
      <c r="B766" s="13" t="s">
        <v>488</v>
      </c>
      <c r="C766" s="10" t="s">
        <v>12</v>
      </c>
      <c r="D766" s="12" t="s">
        <v>42</v>
      </c>
      <c r="E766" s="8" t="str">
        <f>VLOOKUP(A766,Planilha1!A:Y,20,FALSE)</f>
        <v>Sim</v>
      </c>
      <c r="F766" s="8" t="str">
        <f>VLOOKUP(A766,Planilha1!A:Y,21,FALSE)</f>
        <v>Sim</v>
      </c>
      <c r="G766" s="8" t="str">
        <f>VLOOKUP(A766,Planilha1!A:Y,22,FALSE)</f>
        <v>Sim</v>
      </c>
      <c r="H766" s="8" t="str">
        <f>VLOOKUP(A766,Planilha1!A:Y,23,FALSE)</f>
        <v>Sim</v>
      </c>
      <c r="I766" s="8" t="str">
        <f>VLOOKUP(A766,Planilha1!A:Y,24,FALSE)</f>
        <v>Não</v>
      </c>
      <c r="J766" s="8" t="str">
        <f>VLOOKUP(A766,Planilha1!A:Y,25,FALSE)</f>
        <v>Não</v>
      </c>
    </row>
    <row r="767" spans="1:10" x14ac:dyDescent="0.25">
      <c r="A767" s="9">
        <v>231085</v>
      </c>
      <c r="B767" s="14" t="s">
        <v>3828</v>
      </c>
      <c r="C767" s="10" t="s">
        <v>12</v>
      </c>
      <c r="D767" s="12" t="s">
        <v>4160</v>
      </c>
      <c r="E767" s="8" t="str">
        <f>VLOOKUP(A767,Planilha1!A:Y,20,FALSE)</f>
        <v>Sim</v>
      </c>
      <c r="F767" s="8" t="str">
        <f>VLOOKUP(A767,Planilha1!A:Y,21,FALSE)</f>
        <v>Sim</v>
      </c>
      <c r="G767" s="8" t="str">
        <f>VLOOKUP(A767,Planilha1!A:Y,22,FALSE)</f>
        <v>Sim</v>
      </c>
      <c r="H767" s="8" t="str">
        <f>VLOOKUP(A767,Planilha1!A:Y,23,FALSE)</f>
        <v>Sim</v>
      </c>
      <c r="I767" s="8" t="str">
        <f>VLOOKUP(A767,Planilha1!A:Y,24,FALSE)</f>
        <v>Não</v>
      </c>
      <c r="J767" s="8" t="str">
        <f>VLOOKUP(A767,Planilha1!A:Y,25,FALSE)</f>
        <v>Não</v>
      </c>
    </row>
    <row r="768" spans="1:10" x14ac:dyDescent="0.25">
      <c r="A768" s="9">
        <v>231090</v>
      </c>
      <c r="B768" s="13" t="s">
        <v>489</v>
      </c>
      <c r="C768" s="10" t="s">
        <v>12</v>
      </c>
      <c r="D768" s="12" t="s">
        <v>42</v>
      </c>
      <c r="E768" s="8" t="str">
        <f>VLOOKUP(A768,Planilha1!A:Y,20,FALSE)</f>
        <v>Sim</v>
      </c>
      <c r="F768" s="8" t="str">
        <f>VLOOKUP(A768,Planilha1!A:Y,21,FALSE)</f>
        <v>Sim</v>
      </c>
      <c r="G768" s="8" t="str">
        <f>VLOOKUP(A768,Planilha1!A:Y,22,FALSE)</f>
        <v>Sim</v>
      </c>
      <c r="H768" s="8" t="str">
        <f>VLOOKUP(A768,Planilha1!A:Y,23,FALSE)</f>
        <v>Sim</v>
      </c>
      <c r="I768" s="8" t="str">
        <f>VLOOKUP(A768,Planilha1!A:Y,24,FALSE)</f>
        <v>Não</v>
      </c>
      <c r="J768" s="8" t="str">
        <f>VLOOKUP(A768,Planilha1!A:Y,25,FALSE)</f>
        <v>Não</v>
      </c>
    </row>
    <row r="769" spans="1:10" x14ac:dyDescent="0.25">
      <c r="A769" s="9">
        <v>231095</v>
      </c>
      <c r="B769" s="13" t="s">
        <v>490</v>
      </c>
      <c r="C769" s="10" t="s">
        <v>12</v>
      </c>
      <c r="D769" s="12" t="s">
        <v>54</v>
      </c>
      <c r="E769" s="8" t="str">
        <f>VLOOKUP(A769,Planilha1!A:Y,20,FALSE)</f>
        <v>Sim</v>
      </c>
      <c r="F769" s="8" t="str">
        <f>VLOOKUP(A769,Planilha1!A:Y,21,FALSE)</f>
        <v>Sim</v>
      </c>
      <c r="G769" s="8" t="str">
        <f>VLOOKUP(A769,Planilha1!A:Y,22,FALSE)</f>
        <v>Sim</v>
      </c>
      <c r="H769" s="8" t="str">
        <f>VLOOKUP(A769,Planilha1!A:Y,23,FALSE)</f>
        <v>Sim</v>
      </c>
      <c r="I769" s="8" t="str">
        <f>VLOOKUP(A769,Planilha1!A:Y,24,FALSE)</f>
        <v>Não</v>
      </c>
      <c r="J769" s="8" t="str">
        <f>VLOOKUP(A769,Planilha1!A:Y,25,FALSE)</f>
        <v>Não</v>
      </c>
    </row>
    <row r="770" spans="1:10" x14ac:dyDescent="0.25">
      <c r="A770" s="9">
        <v>231100</v>
      </c>
      <c r="B770" s="13" t="s">
        <v>491</v>
      </c>
      <c r="C770" s="10" t="s">
        <v>12</v>
      </c>
      <c r="D770" s="12" t="s">
        <v>42</v>
      </c>
      <c r="E770" s="8" t="str">
        <f>VLOOKUP(A770,Planilha1!A:Y,20,FALSE)</f>
        <v>Sim</v>
      </c>
      <c r="F770" s="8" t="str">
        <f>VLOOKUP(A770,Planilha1!A:Y,21,FALSE)</f>
        <v>Sim</v>
      </c>
      <c r="G770" s="8" t="str">
        <f>VLOOKUP(A770,Planilha1!A:Y,22,FALSE)</f>
        <v>Sim</v>
      </c>
      <c r="H770" s="8" t="str">
        <f>VLOOKUP(A770,Planilha1!A:Y,23,FALSE)</f>
        <v>Sim</v>
      </c>
      <c r="I770" s="8" t="str">
        <f>VLOOKUP(A770,Planilha1!A:Y,24,FALSE)</f>
        <v>Não</v>
      </c>
      <c r="J770" s="8" t="str">
        <f>VLOOKUP(A770,Planilha1!A:Y,25,FALSE)</f>
        <v>Não</v>
      </c>
    </row>
    <row r="771" spans="1:10" x14ac:dyDescent="0.25">
      <c r="A771" s="9">
        <v>231110</v>
      </c>
      <c r="B771" s="14" t="s">
        <v>532</v>
      </c>
      <c r="C771" s="10" t="s">
        <v>12</v>
      </c>
      <c r="D771" s="12" t="s">
        <v>332</v>
      </c>
      <c r="E771" s="8" t="str">
        <f>VLOOKUP(A771,Planilha1!A:Y,20,FALSE)</f>
        <v>Sim</v>
      </c>
      <c r="F771" s="8" t="str">
        <f>VLOOKUP(A771,Planilha1!A:Y,21,FALSE)</f>
        <v>Sim</v>
      </c>
      <c r="G771" s="8" t="str">
        <f>VLOOKUP(A771,Planilha1!A:Y,22,FALSE)</f>
        <v>Sim</v>
      </c>
      <c r="H771" s="8" t="str">
        <f>VLOOKUP(A771,Planilha1!A:Y,23,FALSE)</f>
        <v>Sim</v>
      </c>
      <c r="I771" s="8" t="str">
        <f>VLOOKUP(A771,Planilha1!A:Y,24,FALSE)</f>
        <v>Não</v>
      </c>
      <c r="J771" s="8" t="str">
        <f>VLOOKUP(A771,Planilha1!A:Y,25,FALSE)</f>
        <v>Não</v>
      </c>
    </row>
    <row r="772" spans="1:10" x14ac:dyDescent="0.25">
      <c r="A772" s="9">
        <v>231120</v>
      </c>
      <c r="B772" s="13" t="s">
        <v>492</v>
      </c>
      <c r="C772" s="10" t="s">
        <v>12</v>
      </c>
      <c r="D772" s="12" t="s">
        <v>42</v>
      </c>
      <c r="E772" s="8" t="str">
        <f>VLOOKUP(A772,Planilha1!A:Y,20,FALSE)</f>
        <v>Sim</v>
      </c>
      <c r="F772" s="8" t="str">
        <f>VLOOKUP(A772,Planilha1!A:Y,21,FALSE)</f>
        <v>Sim</v>
      </c>
      <c r="G772" s="8" t="str">
        <f>VLOOKUP(A772,Planilha1!A:Y,22,FALSE)</f>
        <v>Sim</v>
      </c>
      <c r="H772" s="8" t="str">
        <f>VLOOKUP(A772,Planilha1!A:Y,23,FALSE)</f>
        <v>Sim</v>
      </c>
      <c r="I772" s="8" t="str">
        <f>VLOOKUP(A772,Planilha1!A:Y,24,FALSE)</f>
        <v>Não</v>
      </c>
      <c r="J772" s="8" t="str">
        <f>VLOOKUP(A772,Planilha1!A:Y,25,FALSE)</f>
        <v>Não</v>
      </c>
    </row>
    <row r="773" spans="1:10" x14ac:dyDescent="0.25">
      <c r="A773" s="9">
        <v>231123</v>
      </c>
      <c r="B773" s="13" t="s">
        <v>493</v>
      </c>
      <c r="C773" s="10" t="s">
        <v>12</v>
      </c>
      <c r="D773" s="12" t="s">
        <v>40</v>
      </c>
      <c r="E773" s="8" t="str">
        <f>VLOOKUP(A773,Planilha1!A:Y,20,FALSE)</f>
        <v>Sim</v>
      </c>
      <c r="F773" s="8" t="str">
        <f>VLOOKUP(A773,Planilha1!A:Y,21,FALSE)</f>
        <v>Sim</v>
      </c>
      <c r="G773" s="8" t="str">
        <f>VLOOKUP(A773,Planilha1!A:Y,22,FALSE)</f>
        <v>Sim</v>
      </c>
      <c r="H773" s="8" t="str">
        <f>VLOOKUP(A773,Planilha1!A:Y,23,FALSE)</f>
        <v>Sim</v>
      </c>
      <c r="I773" s="8" t="str">
        <f>VLOOKUP(A773,Planilha1!A:Y,24,FALSE)</f>
        <v>Não</v>
      </c>
      <c r="J773" s="8" t="str">
        <f>VLOOKUP(A773,Planilha1!A:Y,25,FALSE)</f>
        <v>Não</v>
      </c>
    </row>
    <row r="774" spans="1:10" x14ac:dyDescent="0.25">
      <c r="A774" s="9">
        <v>231126</v>
      </c>
      <c r="B774" s="13" t="s">
        <v>494</v>
      </c>
      <c r="C774" s="10" t="s">
        <v>12</v>
      </c>
      <c r="D774" s="12" t="s">
        <v>42</v>
      </c>
      <c r="E774" s="8" t="str">
        <f>VLOOKUP(A774,Planilha1!A:Y,20,FALSE)</f>
        <v>Sim</v>
      </c>
      <c r="F774" s="8" t="str">
        <f>VLOOKUP(A774,Planilha1!A:Y,21,FALSE)</f>
        <v>Sim</v>
      </c>
      <c r="G774" s="8" t="str">
        <f>VLOOKUP(A774,Planilha1!A:Y,22,FALSE)</f>
        <v>Sim</v>
      </c>
      <c r="H774" s="8" t="str">
        <f>VLOOKUP(A774,Planilha1!A:Y,23,FALSE)</f>
        <v>Sim</v>
      </c>
      <c r="I774" s="8" t="str">
        <f>VLOOKUP(A774,Planilha1!A:Y,24,FALSE)</f>
        <v>Não</v>
      </c>
      <c r="J774" s="8" t="str">
        <f>VLOOKUP(A774,Planilha1!A:Y,25,FALSE)</f>
        <v>Não</v>
      </c>
    </row>
    <row r="775" spans="1:10" x14ac:dyDescent="0.25">
      <c r="A775" s="9">
        <v>231130</v>
      </c>
      <c r="B775" s="13" t="s">
        <v>495</v>
      </c>
      <c r="C775" s="10" t="s">
        <v>12</v>
      </c>
      <c r="D775" s="12" t="s">
        <v>40</v>
      </c>
      <c r="E775" s="8" t="str">
        <f>VLOOKUP(A775,Planilha1!A:Y,20,FALSE)</f>
        <v>Sim</v>
      </c>
      <c r="F775" s="8" t="str">
        <f>VLOOKUP(A775,Planilha1!A:Y,21,FALSE)</f>
        <v>Sim</v>
      </c>
      <c r="G775" s="8" t="str">
        <f>VLOOKUP(A775,Planilha1!A:Y,22,FALSE)</f>
        <v>Sim</v>
      </c>
      <c r="H775" s="8" t="str">
        <f>VLOOKUP(A775,Planilha1!A:Y,23,FALSE)</f>
        <v>Sim</v>
      </c>
      <c r="I775" s="8" t="str">
        <f>VLOOKUP(A775,Planilha1!A:Y,24,FALSE)</f>
        <v>Não</v>
      </c>
      <c r="J775" s="8" t="str">
        <f>VLOOKUP(A775,Planilha1!A:Y,25,FALSE)</f>
        <v>Não</v>
      </c>
    </row>
    <row r="776" spans="1:10" x14ac:dyDescent="0.25">
      <c r="A776" s="9">
        <v>231135</v>
      </c>
      <c r="B776" s="13" t="s">
        <v>496</v>
      </c>
      <c r="C776" s="10" t="s">
        <v>12</v>
      </c>
      <c r="D776" s="12" t="s">
        <v>65</v>
      </c>
      <c r="E776" s="8" t="str">
        <f>VLOOKUP(A776,Planilha1!A:Y,20,FALSE)</f>
        <v>Sim</v>
      </c>
      <c r="F776" s="8" t="str">
        <f>VLOOKUP(A776,Planilha1!A:Y,21,FALSE)</f>
        <v>Sim</v>
      </c>
      <c r="G776" s="8" t="str">
        <f>VLOOKUP(A776,Planilha1!A:Y,22,FALSE)</f>
        <v>Sim</v>
      </c>
      <c r="H776" s="8" t="str">
        <f>VLOOKUP(A776,Planilha1!A:Y,23,FALSE)</f>
        <v>Sim</v>
      </c>
      <c r="I776" s="8" t="str">
        <f>VLOOKUP(A776,Planilha1!A:Y,24,FALSE)</f>
        <v>Não</v>
      </c>
      <c r="J776" s="8" t="str">
        <f>VLOOKUP(A776,Planilha1!A:Y,25,FALSE)</f>
        <v>Não</v>
      </c>
    </row>
    <row r="777" spans="1:10" x14ac:dyDescent="0.25">
      <c r="A777" s="9">
        <v>231140</v>
      </c>
      <c r="B777" s="13" t="s">
        <v>497</v>
      </c>
      <c r="C777" s="10" t="s">
        <v>12</v>
      </c>
      <c r="D777" s="12" t="s">
        <v>42</v>
      </c>
      <c r="E777" s="8" t="str">
        <f>VLOOKUP(A777,Planilha1!A:Y,20,FALSE)</f>
        <v>Sim</v>
      </c>
      <c r="F777" s="8" t="str">
        <f>VLOOKUP(A777,Planilha1!A:Y,21,FALSE)</f>
        <v>Sim</v>
      </c>
      <c r="G777" s="8" t="str">
        <f>VLOOKUP(A777,Planilha1!A:Y,22,FALSE)</f>
        <v>Sim</v>
      </c>
      <c r="H777" s="8" t="str">
        <f>VLOOKUP(A777,Planilha1!A:Y,23,FALSE)</f>
        <v>Sim</v>
      </c>
      <c r="I777" s="8" t="str">
        <f>VLOOKUP(A777,Planilha1!A:Y,24,FALSE)</f>
        <v>Não</v>
      </c>
      <c r="J777" s="8" t="str">
        <f>VLOOKUP(A777,Planilha1!A:Y,25,FALSE)</f>
        <v>Não</v>
      </c>
    </row>
    <row r="778" spans="1:10" x14ac:dyDescent="0.25">
      <c r="A778" s="9">
        <v>231150</v>
      </c>
      <c r="B778" s="13" t="s">
        <v>498</v>
      </c>
      <c r="C778" s="10" t="s">
        <v>12</v>
      </c>
      <c r="D778" s="12" t="s">
        <v>40</v>
      </c>
      <c r="E778" s="8" t="str">
        <f>VLOOKUP(A778,Planilha1!A:Y,20,FALSE)</f>
        <v>Sim</v>
      </c>
      <c r="F778" s="8" t="str">
        <f>VLOOKUP(A778,Planilha1!A:Y,21,FALSE)</f>
        <v>Sim</v>
      </c>
      <c r="G778" s="8" t="str">
        <f>VLOOKUP(A778,Planilha1!A:Y,22,FALSE)</f>
        <v>Sim</v>
      </c>
      <c r="H778" s="8" t="str">
        <f>VLOOKUP(A778,Planilha1!A:Y,23,FALSE)</f>
        <v>Sim</v>
      </c>
      <c r="I778" s="8" t="str">
        <f>VLOOKUP(A778,Planilha1!A:Y,24,FALSE)</f>
        <v>Não</v>
      </c>
      <c r="J778" s="8" t="str">
        <f>VLOOKUP(A778,Planilha1!A:Y,25,FALSE)</f>
        <v>Não</v>
      </c>
    </row>
    <row r="779" spans="1:10" x14ac:dyDescent="0.25">
      <c r="A779" s="9">
        <v>231160</v>
      </c>
      <c r="B779" s="13" t="s">
        <v>499</v>
      </c>
      <c r="C779" s="10" t="s">
        <v>12</v>
      </c>
      <c r="D779" s="12" t="s">
        <v>42</v>
      </c>
      <c r="E779" s="8" t="str">
        <f>VLOOKUP(A779,Planilha1!A:Y,20,FALSE)</f>
        <v>Sim</v>
      </c>
      <c r="F779" s="8" t="str">
        <f>VLOOKUP(A779,Planilha1!A:Y,21,FALSE)</f>
        <v>Sim</v>
      </c>
      <c r="G779" s="8" t="str">
        <f>VLOOKUP(A779,Planilha1!A:Y,22,FALSE)</f>
        <v>Sim</v>
      </c>
      <c r="H779" s="8" t="str">
        <f>VLOOKUP(A779,Planilha1!A:Y,23,FALSE)</f>
        <v>Sim</v>
      </c>
      <c r="I779" s="8" t="str">
        <f>VLOOKUP(A779,Planilha1!A:Y,24,FALSE)</f>
        <v>Não</v>
      </c>
      <c r="J779" s="8" t="str">
        <f>VLOOKUP(A779,Planilha1!A:Y,25,FALSE)</f>
        <v>Não</v>
      </c>
    </row>
    <row r="780" spans="1:10" x14ac:dyDescent="0.25">
      <c r="A780" s="9">
        <v>231170</v>
      </c>
      <c r="B780" s="13" t="s">
        <v>500</v>
      </c>
      <c r="C780" s="10" t="s">
        <v>12</v>
      </c>
      <c r="D780" s="12" t="s">
        <v>65</v>
      </c>
      <c r="E780" s="8" t="str">
        <f>VLOOKUP(A780,Planilha1!A:Y,20,FALSE)</f>
        <v>Sim</v>
      </c>
      <c r="F780" s="8" t="str">
        <f>VLOOKUP(A780,Planilha1!A:Y,21,FALSE)</f>
        <v>Sim</v>
      </c>
      <c r="G780" s="8" t="str">
        <f>VLOOKUP(A780,Planilha1!A:Y,22,FALSE)</f>
        <v>Sim</v>
      </c>
      <c r="H780" s="8" t="str">
        <f>VLOOKUP(A780,Planilha1!A:Y,23,FALSE)</f>
        <v>Sim</v>
      </c>
      <c r="I780" s="8" t="str">
        <f>VLOOKUP(A780,Planilha1!A:Y,24,FALSE)</f>
        <v>Não</v>
      </c>
      <c r="J780" s="8" t="str">
        <f>VLOOKUP(A780,Planilha1!A:Y,25,FALSE)</f>
        <v>Não</v>
      </c>
    </row>
    <row r="781" spans="1:10" x14ac:dyDescent="0.25">
      <c r="A781" s="9">
        <v>231180</v>
      </c>
      <c r="B781" s="13" t="s">
        <v>501</v>
      </c>
      <c r="C781" s="10" t="s">
        <v>12</v>
      </c>
      <c r="D781" s="12" t="s">
        <v>65</v>
      </c>
      <c r="E781" s="8" t="str">
        <f>VLOOKUP(A781,Planilha1!A:Y,20,FALSE)</f>
        <v>Sim</v>
      </c>
      <c r="F781" s="8" t="str">
        <f>VLOOKUP(A781,Planilha1!A:Y,21,FALSE)</f>
        <v>Sim</v>
      </c>
      <c r="G781" s="8" t="str">
        <f>VLOOKUP(A781,Planilha1!A:Y,22,FALSE)</f>
        <v>Sim</v>
      </c>
      <c r="H781" s="8" t="str">
        <f>VLOOKUP(A781,Planilha1!A:Y,23,FALSE)</f>
        <v>Sim</v>
      </c>
      <c r="I781" s="8" t="str">
        <f>VLOOKUP(A781,Planilha1!A:Y,24,FALSE)</f>
        <v>Não</v>
      </c>
      <c r="J781" s="8" t="str">
        <f>VLOOKUP(A781,Planilha1!A:Y,25,FALSE)</f>
        <v>Não</v>
      </c>
    </row>
    <row r="782" spans="1:10" x14ac:dyDescent="0.25">
      <c r="A782" s="9">
        <v>231190</v>
      </c>
      <c r="B782" s="13" t="s">
        <v>502</v>
      </c>
      <c r="C782" s="10" t="s">
        <v>12</v>
      </c>
      <c r="D782" s="12" t="s">
        <v>58</v>
      </c>
      <c r="E782" s="8" t="str">
        <f>VLOOKUP(A782,Planilha1!A:Y,20,FALSE)</f>
        <v>Sim</v>
      </c>
      <c r="F782" s="8" t="str">
        <f>VLOOKUP(A782,Planilha1!A:Y,21,FALSE)</f>
        <v>Sim</v>
      </c>
      <c r="G782" s="8" t="str">
        <f>VLOOKUP(A782,Planilha1!A:Y,22,FALSE)</f>
        <v>Sim</v>
      </c>
      <c r="H782" s="8" t="str">
        <f>VLOOKUP(A782,Planilha1!A:Y,23,FALSE)</f>
        <v>Sim</v>
      </c>
      <c r="I782" s="8" t="str">
        <f>VLOOKUP(A782,Planilha1!A:Y,24,FALSE)</f>
        <v>Não</v>
      </c>
      <c r="J782" s="8" t="str">
        <f>VLOOKUP(A782,Planilha1!A:Y,25,FALSE)</f>
        <v>Não</v>
      </c>
    </row>
    <row r="783" spans="1:10" x14ac:dyDescent="0.25">
      <c r="A783" s="9">
        <v>231195</v>
      </c>
      <c r="B783" s="13" t="s">
        <v>503</v>
      </c>
      <c r="C783" s="10" t="s">
        <v>12</v>
      </c>
      <c r="D783" s="12" t="s">
        <v>65</v>
      </c>
      <c r="E783" s="8" t="str">
        <f>VLOOKUP(A783,Planilha1!A:Y,20,FALSE)</f>
        <v>Não</v>
      </c>
      <c r="F783" s="8" t="str">
        <f>VLOOKUP(A783,Planilha1!A:Y,21,FALSE)</f>
        <v>Sim</v>
      </c>
      <c r="G783" s="8" t="str">
        <f>VLOOKUP(A783,Planilha1!A:Y,22,FALSE)</f>
        <v>Não</v>
      </c>
      <c r="H783" s="8" t="str">
        <f>VLOOKUP(A783,Planilha1!A:Y,23,FALSE)</f>
        <v>Sim</v>
      </c>
      <c r="I783" s="8" t="str">
        <f>VLOOKUP(A783,Planilha1!A:Y,24,FALSE)</f>
        <v>Não</v>
      </c>
      <c r="J783" s="8" t="str">
        <f>VLOOKUP(A783,Planilha1!A:Y,25,FALSE)</f>
        <v>Não</v>
      </c>
    </row>
    <row r="784" spans="1:10" x14ac:dyDescent="0.25">
      <c r="A784" s="9">
        <v>231200</v>
      </c>
      <c r="B784" s="13" t="s">
        <v>505</v>
      </c>
      <c r="C784" s="10" t="s">
        <v>12</v>
      </c>
      <c r="D784" s="12" t="s">
        <v>40</v>
      </c>
      <c r="E784" s="8" t="str">
        <f>VLOOKUP(A784,Planilha1!A:Y,20,FALSE)</f>
        <v>Sim</v>
      </c>
      <c r="F784" s="8" t="str">
        <f>VLOOKUP(A784,Planilha1!A:Y,21,FALSE)</f>
        <v>Sim</v>
      </c>
      <c r="G784" s="8" t="str">
        <f>VLOOKUP(A784,Planilha1!A:Y,22,FALSE)</f>
        <v>Sim</v>
      </c>
      <c r="H784" s="8" t="str">
        <f>VLOOKUP(A784,Planilha1!A:Y,23,FALSE)</f>
        <v>Sim</v>
      </c>
      <c r="I784" s="8" t="str">
        <f>VLOOKUP(A784,Planilha1!A:Y,24,FALSE)</f>
        <v>Não</v>
      </c>
      <c r="J784" s="8" t="str">
        <f>VLOOKUP(A784,Planilha1!A:Y,25,FALSE)</f>
        <v>Não</v>
      </c>
    </row>
    <row r="785" spans="1:10" x14ac:dyDescent="0.25">
      <c r="A785" s="9">
        <v>231210</v>
      </c>
      <c r="B785" s="13" t="s">
        <v>506</v>
      </c>
      <c r="C785" s="10" t="s">
        <v>12</v>
      </c>
      <c r="D785" s="12" t="s">
        <v>42</v>
      </c>
      <c r="E785" s="8" t="str">
        <f>VLOOKUP(A785,Planilha1!A:Y,20,FALSE)</f>
        <v>Sim</v>
      </c>
      <c r="F785" s="8" t="str">
        <f>VLOOKUP(A785,Planilha1!A:Y,21,FALSE)</f>
        <v>Sim</v>
      </c>
      <c r="G785" s="8" t="str">
        <f>VLOOKUP(A785,Planilha1!A:Y,22,FALSE)</f>
        <v>Sim</v>
      </c>
      <c r="H785" s="8" t="str">
        <f>VLOOKUP(A785,Planilha1!A:Y,23,FALSE)</f>
        <v>Sim</v>
      </c>
      <c r="I785" s="8" t="str">
        <f>VLOOKUP(A785,Planilha1!A:Y,24,FALSE)</f>
        <v>Não</v>
      </c>
      <c r="J785" s="8" t="str">
        <f>VLOOKUP(A785,Planilha1!A:Y,25,FALSE)</f>
        <v>Não</v>
      </c>
    </row>
    <row r="786" spans="1:10" x14ac:dyDescent="0.25">
      <c r="A786" s="9">
        <v>231220</v>
      </c>
      <c r="B786" s="13" t="s">
        <v>504</v>
      </c>
      <c r="C786" s="10" t="s">
        <v>12</v>
      </c>
      <c r="D786" s="12" t="s">
        <v>40</v>
      </c>
      <c r="E786" s="8" t="str">
        <f>VLOOKUP(A786,Planilha1!A:Y,20,FALSE)</f>
        <v>Sim</v>
      </c>
      <c r="F786" s="8" t="str">
        <f>VLOOKUP(A786,Planilha1!A:Y,21,FALSE)</f>
        <v>Sim</v>
      </c>
      <c r="G786" s="8" t="str">
        <f>VLOOKUP(A786,Planilha1!A:Y,22,FALSE)</f>
        <v>Sim</v>
      </c>
      <c r="H786" s="8" t="str">
        <f>VLOOKUP(A786,Planilha1!A:Y,23,FALSE)</f>
        <v>Sim</v>
      </c>
      <c r="I786" s="8" t="str">
        <f>VLOOKUP(A786,Planilha1!A:Y,24,FALSE)</f>
        <v>Não</v>
      </c>
      <c r="J786" s="8" t="str">
        <f>VLOOKUP(A786,Planilha1!A:Y,25,FALSE)</f>
        <v>Não</v>
      </c>
    </row>
    <row r="787" spans="1:10" x14ac:dyDescent="0.25">
      <c r="A787" s="9">
        <v>231230</v>
      </c>
      <c r="B787" s="13" t="s">
        <v>507</v>
      </c>
      <c r="C787" s="10" t="s">
        <v>12</v>
      </c>
      <c r="D787" s="12" t="s">
        <v>42</v>
      </c>
      <c r="E787" s="8" t="str">
        <f>VLOOKUP(A787,Planilha1!A:Y,20,FALSE)</f>
        <v>Sim</v>
      </c>
      <c r="F787" s="8" t="str">
        <f>VLOOKUP(A787,Planilha1!A:Y,21,FALSE)</f>
        <v>Sim</v>
      </c>
      <c r="G787" s="8" t="str">
        <f>VLOOKUP(A787,Planilha1!A:Y,22,FALSE)</f>
        <v>Sim</v>
      </c>
      <c r="H787" s="8" t="str">
        <f>VLOOKUP(A787,Planilha1!A:Y,23,FALSE)</f>
        <v>Sim</v>
      </c>
      <c r="I787" s="8" t="str">
        <f>VLOOKUP(A787,Planilha1!A:Y,24,FALSE)</f>
        <v>Não</v>
      </c>
      <c r="J787" s="8" t="str">
        <f>VLOOKUP(A787,Planilha1!A:Y,25,FALSE)</f>
        <v>Não</v>
      </c>
    </row>
    <row r="788" spans="1:10" x14ac:dyDescent="0.25">
      <c r="A788" s="9">
        <v>231240</v>
      </c>
      <c r="B788" s="14" t="s">
        <v>2559</v>
      </c>
      <c r="C788" s="10" t="s">
        <v>12</v>
      </c>
      <c r="D788" s="12" t="s">
        <v>4160</v>
      </c>
      <c r="E788" s="8" t="str">
        <f>VLOOKUP(A788,Planilha1!A:Y,20,FALSE)</f>
        <v>Sim</v>
      </c>
      <c r="F788" s="8" t="str">
        <f>VLOOKUP(A788,Planilha1!A:Y,21,FALSE)</f>
        <v>Sim</v>
      </c>
      <c r="G788" s="8" t="str">
        <f>VLOOKUP(A788,Planilha1!A:Y,22,FALSE)</f>
        <v>Sim</v>
      </c>
      <c r="H788" s="8" t="str">
        <f>VLOOKUP(A788,Planilha1!A:Y,23,FALSE)</f>
        <v>Sim</v>
      </c>
      <c r="I788" s="8" t="str">
        <f>VLOOKUP(A788,Planilha1!A:Y,24,FALSE)</f>
        <v>Não</v>
      </c>
      <c r="J788" s="8" t="str">
        <f>VLOOKUP(A788,Planilha1!A:Y,25,FALSE)</f>
        <v>Não</v>
      </c>
    </row>
    <row r="789" spans="1:10" x14ac:dyDescent="0.25">
      <c r="A789" s="9">
        <v>231250</v>
      </c>
      <c r="B789" s="13" t="s">
        <v>508</v>
      </c>
      <c r="C789" s="10" t="s">
        <v>12</v>
      </c>
      <c r="D789" s="12" t="s">
        <v>42</v>
      </c>
      <c r="E789" s="8" t="str">
        <f>VLOOKUP(A789,Planilha1!A:Y,20,FALSE)</f>
        <v>Sim</v>
      </c>
      <c r="F789" s="8" t="str">
        <f>VLOOKUP(A789,Planilha1!A:Y,21,FALSE)</f>
        <v>Sim</v>
      </c>
      <c r="G789" s="8" t="str">
        <f>VLOOKUP(A789,Planilha1!A:Y,22,FALSE)</f>
        <v>Sim</v>
      </c>
      <c r="H789" s="8" t="str">
        <f>VLOOKUP(A789,Planilha1!A:Y,23,FALSE)</f>
        <v>Sim</v>
      </c>
      <c r="I789" s="8" t="str">
        <f>VLOOKUP(A789,Planilha1!A:Y,24,FALSE)</f>
        <v>Não</v>
      </c>
      <c r="J789" s="8" t="str">
        <f>VLOOKUP(A789,Planilha1!A:Y,25,FALSE)</f>
        <v>Não</v>
      </c>
    </row>
    <row r="790" spans="1:10" x14ac:dyDescent="0.25">
      <c r="A790" s="9">
        <v>231260</v>
      </c>
      <c r="B790" s="13" t="s">
        <v>509</v>
      </c>
      <c r="C790" s="10" t="s">
        <v>12</v>
      </c>
      <c r="D790" s="12" t="s">
        <v>72</v>
      </c>
      <c r="E790" s="8" t="str">
        <f>VLOOKUP(A790,Planilha1!A:Y,20,FALSE)</f>
        <v>Sim</v>
      </c>
      <c r="F790" s="8" t="str">
        <f>VLOOKUP(A790,Planilha1!A:Y,21,FALSE)</f>
        <v>Sim</v>
      </c>
      <c r="G790" s="8" t="str">
        <f>VLOOKUP(A790,Planilha1!A:Y,22,FALSE)</f>
        <v>Sim</v>
      </c>
      <c r="H790" s="8" t="str">
        <f>VLOOKUP(A790,Planilha1!A:Y,23,FALSE)</f>
        <v>Sim</v>
      </c>
      <c r="I790" s="8" t="str">
        <f>VLOOKUP(A790,Planilha1!A:Y,24,FALSE)</f>
        <v>Não</v>
      </c>
      <c r="J790" s="8" t="str">
        <f>VLOOKUP(A790,Planilha1!A:Y,25,FALSE)</f>
        <v>Não</v>
      </c>
    </row>
    <row r="791" spans="1:10" x14ac:dyDescent="0.25">
      <c r="A791" s="9">
        <v>231270</v>
      </c>
      <c r="B791" s="13" t="s">
        <v>510</v>
      </c>
      <c r="C791" s="10" t="s">
        <v>12</v>
      </c>
      <c r="D791" s="12" t="s">
        <v>42</v>
      </c>
      <c r="E791" s="8" t="str">
        <f>VLOOKUP(A791,Planilha1!A:Y,20,FALSE)</f>
        <v>Sim</v>
      </c>
      <c r="F791" s="8" t="str">
        <f>VLOOKUP(A791,Planilha1!A:Y,21,FALSE)</f>
        <v>Sim</v>
      </c>
      <c r="G791" s="8" t="str">
        <f>VLOOKUP(A791,Planilha1!A:Y,22,FALSE)</f>
        <v>Sim</v>
      </c>
      <c r="H791" s="8" t="str">
        <f>VLOOKUP(A791,Planilha1!A:Y,23,FALSE)</f>
        <v>Sim</v>
      </c>
      <c r="I791" s="8" t="str">
        <f>VLOOKUP(A791,Planilha1!A:Y,24,FALSE)</f>
        <v>Não</v>
      </c>
      <c r="J791" s="8" t="str">
        <f>VLOOKUP(A791,Planilha1!A:Y,25,FALSE)</f>
        <v>Não</v>
      </c>
    </row>
    <row r="792" spans="1:10" x14ac:dyDescent="0.25">
      <c r="A792" s="9">
        <v>231280</v>
      </c>
      <c r="B792" s="13" t="s">
        <v>511</v>
      </c>
      <c r="C792" s="10" t="s">
        <v>12</v>
      </c>
      <c r="D792" s="12" t="s">
        <v>40</v>
      </c>
      <c r="E792" s="8" t="str">
        <f>VLOOKUP(A792,Planilha1!A:Y,20,FALSE)</f>
        <v>Sim</v>
      </c>
      <c r="F792" s="8" t="str">
        <f>VLOOKUP(A792,Planilha1!A:Y,21,FALSE)</f>
        <v>Sim</v>
      </c>
      <c r="G792" s="8" t="str">
        <f>VLOOKUP(A792,Planilha1!A:Y,22,FALSE)</f>
        <v>Sim</v>
      </c>
      <c r="H792" s="8" t="str">
        <f>VLOOKUP(A792,Planilha1!A:Y,23,FALSE)</f>
        <v>Sim</v>
      </c>
      <c r="I792" s="8" t="str">
        <f>VLOOKUP(A792,Planilha1!A:Y,24,FALSE)</f>
        <v>Não</v>
      </c>
      <c r="J792" s="8" t="str">
        <f>VLOOKUP(A792,Planilha1!A:Y,25,FALSE)</f>
        <v>Não</v>
      </c>
    </row>
    <row r="793" spans="1:10" x14ac:dyDescent="0.25">
      <c r="A793" s="9">
        <v>231290</v>
      </c>
      <c r="B793" s="14" t="s">
        <v>4258</v>
      </c>
      <c r="C793" s="10" t="s">
        <v>12</v>
      </c>
      <c r="D793" s="12" t="s">
        <v>4248</v>
      </c>
      <c r="E793" s="8" t="str">
        <f>VLOOKUP(A793,Planilha1!A:Y,20,FALSE)</f>
        <v>Sim</v>
      </c>
      <c r="F793" s="8" t="str">
        <f>VLOOKUP(A793,Planilha1!A:Y,21,FALSE)</f>
        <v>Sim</v>
      </c>
      <c r="G793" s="8" t="str">
        <f>VLOOKUP(A793,Planilha1!A:Y,22,FALSE)</f>
        <v>Sim</v>
      </c>
      <c r="H793" s="8" t="str">
        <f>VLOOKUP(A793,Planilha1!A:Y,23,FALSE)</f>
        <v>Sim</v>
      </c>
      <c r="I793" s="8" t="str">
        <f>VLOOKUP(A793,Planilha1!A:Y,24,FALSE)</f>
        <v>Não</v>
      </c>
      <c r="J793" s="8" t="str">
        <f>VLOOKUP(A793,Planilha1!A:Y,25,FALSE)</f>
        <v>Não</v>
      </c>
    </row>
    <row r="794" spans="1:10" x14ac:dyDescent="0.25">
      <c r="A794" s="9">
        <v>231300</v>
      </c>
      <c r="B794" s="13" t="s">
        <v>512</v>
      </c>
      <c r="C794" s="10" t="s">
        <v>12</v>
      </c>
      <c r="D794" s="12" t="s">
        <v>42</v>
      </c>
      <c r="E794" s="8" t="str">
        <f>VLOOKUP(A794,Planilha1!A:Y,20,FALSE)</f>
        <v>Sim</v>
      </c>
      <c r="F794" s="8" t="str">
        <f>VLOOKUP(A794,Planilha1!A:Y,21,FALSE)</f>
        <v>Sim</v>
      </c>
      <c r="G794" s="8" t="str">
        <f>VLOOKUP(A794,Planilha1!A:Y,22,FALSE)</f>
        <v>Sim</v>
      </c>
      <c r="H794" s="8" t="str">
        <f>VLOOKUP(A794,Planilha1!A:Y,23,FALSE)</f>
        <v>Sim</v>
      </c>
      <c r="I794" s="8" t="str">
        <f>VLOOKUP(A794,Planilha1!A:Y,24,FALSE)</f>
        <v>Não</v>
      </c>
      <c r="J794" s="8" t="str">
        <f>VLOOKUP(A794,Planilha1!A:Y,25,FALSE)</f>
        <v>Não</v>
      </c>
    </row>
    <row r="795" spans="1:10" x14ac:dyDescent="0.25">
      <c r="A795" s="9">
        <v>231310</v>
      </c>
      <c r="B795" s="13" t="s">
        <v>513</v>
      </c>
      <c r="C795" s="10" t="s">
        <v>12</v>
      </c>
      <c r="D795" s="12" t="s">
        <v>65</v>
      </c>
      <c r="E795" s="8" t="str">
        <f>VLOOKUP(A795,Planilha1!A:Y,20,FALSE)</f>
        <v>Sim</v>
      </c>
      <c r="F795" s="8" t="str">
        <f>VLOOKUP(A795,Planilha1!A:Y,21,FALSE)</f>
        <v>Sim</v>
      </c>
      <c r="G795" s="8" t="str">
        <f>VLOOKUP(A795,Planilha1!A:Y,22,FALSE)</f>
        <v>Sim</v>
      </c>
      <c r="H795" s="8" t="str">
        <f>VLOOKUP(A795,Planilha1!A:Y,23,FALSE)</f>
        <v>Sim</v>
      </c>
      <c r="I795" s="8" t="str">
        <f>VLOOKUP(A795,Planilha1!A:Y,24,FALSE)</f>
        <v>Não</v>
      </c>
      <c r="J795" s="8" t="str">
        <f>VLOOKUP(A795,Planilha1!A:Y,25,FALSE)</f>
        <v>Não</v>
      </c>
    </row>
    <row r="796" spans="1:10" x14ac:dyDescent="0.25">
      <c r="A796" s="9">
        <v>231320</v>
      </c>
      <c r="B796" s="13" t="s">
        <v>514</v>
      </c>
      <c r="C796" s="10" t="s">
        <v>12</v>
      </c>
      <c r="D796" s="12" t="s">
        <v>42</v>
      </c>
      <c r="E796" s="8" t="str">
        <f>VLOOKUP(A796,Planilha1!A:Y,20,FALSE)</f>
        <v>Sim</v>
      </c>
      <c r="F796" s="8" t="str">
        <f>VLOOKUP(A796,Planilha1!A:Y,21,FALSE)</f>
        <v>Sim</v>
      </c>
      <c r="G796" s="8" t="str">
        <f>VLOOKUP(A796,Planilha1!A:Y,22,FALSE)</f>
        <v>Sim</v>
      </c>
      <c r="H796" s="8" t="str">
        <f>VLOOKUP(A796,Planilha1!A:Y,23,FALSE)</f>
        <v>Sim</v>
      </c>
      <c r="I796" s="8" t="str">
        <f>VLOOKUP(A796,Planilha1!A:Y,24,FALSE)</f>
        <v>Não</v>
      </c>
      <c r="J796" s="8" t="str">
        <f>VLOOKUP(A796,Planilha1!A:Y,25,FALSE)</f>
        <v>Não</v>
      </c>
    </row>
    <row r="797" spans="1:10" x14ac:dyDescent="0.25">
      <c r="A797" s="9">
        <v>231325</v>
      </c>
      <c r="B797" s="13" t="s">
        <v>515</v>
      </c>
      <c r="C797" s="10" t="s">
        <v>12</v>
      </c>
      <c r="D797" s="12" t="s">
        <v>40</v>
      </c>
      <c r="E797" s="8" t="str">
        <f>VLOOKUP(A797,Planilha1!A:Y,20,FALSE)</f>
        <v>Sim</v>
      </c>
      <c r="F797" s="8" t="str">
        <f>VLOOKUP(A797,Planilha1!A:Y,21,FALSE)</f>
        <v>Sim</v>
      </c>
      <c r="G797" s="8" t="str">
        <f>VLOOKUP(A797,Planilha1!A:Y,22,FALSE)</f>
        <v>Sim</v>
      </c>
      <c r="H797" s="8" t="str">
        <f>VLOOKUP(A797,Planilha1!A:Y,23,FALSE)</f>
        <v>Sim</v>
      </c>
      <c r="I797" s="8" t="str">
        <f>VLOOKUP(A797,Planilha1!A:Y,24,FALSE)</f>
        <v>Não</v>
      </c>
      <c r="J797" s="8" t="str">
        <f>VLOOKUP(A797,Planilha1!A:Y,25,FALSE)</f>
        <v>Não</v>
      </c>
    </row>
    <row r="798" spans="1:10" x14ac:dyDescent="0.25">
      <c r="A798" s="9">
        <v>231330</v>
      </c>
      <c r="B798" s="13" t="s">
        <v>516</v>
      </c>
      <c r="C798" s="10" t="s">
        <v>12</v>
      </c>
      <c r="D798" s="12" t="s">
        <v>65</v>
      </c>
      <c r="E798" s="8" t="str">
        <f>VLOOKUP(A798,Planilha1!A:Y,20,FALSE)</f>
        <v>Sim</v>
      </c>
      <c r="F798" s="8" t="str">
        <f>VLOOKUP(A798,Planilha1!A:Y,21,FALSE)</f>
        <v>Sim</v>
      </c>
      <c r="G798" s="8" t="str">
        <f>VLOOKUP(A798,Planilha1!A:Y,22,FALSE)</f>
        <v>Sim</v>
      </c>
      <c r="H798" s="8" t="str">
        <f>VLOOKUP(A798,Planilha1!A:Y,23,FALSE)</f>
        <v>Sim</v>
      </c>
      <c r="I798" s="8" t="str">
        <f>VLOOKUP(A798,Planilha1!A:Y,24,FALSE)</f>
        <v>Não</v>
      </c>
      <c r="J798" s="8" t="str">
        <f>VLOOKUP(A798,Planilha1!A:Y,25,FALSE)</f>
        <v>Não</v>
      </c>
    </row>
    <row r="799" spans="1:10" x14ac:dyDescent="0.25">
      <c r="A799" s="9">
        <v>231335</v>
      </c>
      <c r="B799" s="13" t="s">
        <v>517</v>
      </c>
      <c r="C799" s="10" t="s">
        <v>12</v>
      </c>
      <c r="D799" s="12" t="s">
        <v>42</v>
      </c>
      <c r="E799" s="8" t="str">
        <f>VLOOKUP(A799,Planilha1!A:Y,20,FALSE)</f>
        <v>Sim</v>
      </c>
      <c r="F799" s="8" t="str">
        <f>VLOOKUP(A799,Planilha1!A:Y,21,FALSE)</f>
        <v>Sim</v>
      </c>
      <c r="G799" s="8" t="str">
        <f>VLOOKUP(A799,Planilha1!A:Y,22,FALSE)</f>
        <v>Sim</v>
      </c>
      <c r="H799" s="8" t="str">
        <f>VLOOKUP(A799,Planilha1!A:Y,23,FALSE)</f>
        <v>Sim</v>
      </c>
      <c r="I799" s="8" t="str">
        <f>VLOOKUP(A799,Planilha1!A:Y,24,FALSE)</f>
        <v>Não</v>
      </c>
      <c r="J799" s="8" t="str">
        <f>VLOOKUP(A799,Planilha1!A:Y,25,FALSE)</f>
        <v>Não</v>
      </c>
    </row>
    <row r="800" spans="1:10" x14ac:dyDescent="0.25">
      <c r="A800" s="9">
        <v>231340</v>
      </c>
      <c r="B800" s="13" t="s">
        <v>518</v>
      </c>
      <c r="C800" s="10" t="s">
        <v>12</v>
      </c>
      <c r="D800" s="12" t="s">
        <v>40</v>
      </c>
      <c r="E800" s="8" t="str">
        <f>VLOOKUP(A800,Planilha1!A:Y,20,FALSE)</f>
        <v>Sim</v>
      </c>
      <c r="F800" s="8" t="str">
        <f>VLOOKUP(A800,Planilha1!A:Y,21,FALSE)</f>
        <v>Sim</v>
      </c>
      <c r="G800" s="8" t="str">
        <f>VLOOKUP(A800,Planilha1!A:Y,22,FALSE)</f>
        <v>Sim</v>
      </c>
      <c r="H800" s="8" t="str">
        <f>VLOOKUP(A800,Planilha1!A:Y,23,FALSE)</f>
        <v>Sim</v>
      </c>
      <c r="I800" s="8" t="str">
        <f>VLOOKUP(A800,Planilha1!A:Y,24,FALSE)</f>
        <v>Não</v>
      </c>
      <c r="J800" s="8" t="str">
        <f>VLOOKUP(A800,Planilha1!A:Y,25,FALSE)</f>
        <v>Não</v>
      </c>
    </row>
    <row r="801" spans="1:10" x14ac:dyDescent="0.25">
      <c r="A801" s="9">
        <v>231350</v>
      </c>
      <c r="B801" s="13" t="s">
        <v>519</v>
      </c>
      <c r="C801" s="10" t="s">
        <v>12</v>
      </c>
      <c r="D801" s="12" t="s">
        <v>42</v>
      </c>
      <c r="E801" s="8" t="str">
        <f>VLOOKUP(A801,Planilha1!A:Y,20,FALSE)</f>
        <v>Sim</v>
      </c>
      <c r="F801" s="8" t="str">
        <f>VLOOKUP(A801,Planilha1!A:Y,21,FALSE)</f>
        <v>Sim</v>
      </c>
      <c r="G801" s="8" t="str">
        <f>VLOOKUP(A801,Planilha1!A:Y,22,FALSE)</f>
        <v>Sim</v>
      </c>
      <c r="H801" s="8" t="str">
        <f>VLOOKUP(A801,Planilha1!A:Y,23,FALSE)</f>
        <v>Sim</v>
      </c>
      <c r="I801" s="8" t="str">
        <f>VLOOKUP(A801,Planilha1!A:Y,24,FALSE)</f>
        <v>Não</v>
      </c>
      <c r="J801" s="8" t="str">
        <f>VLOOKUP(A801,Planilha1!A:Y,25,FALSE)</f>
        <v>Não</v>
      </c>
    </row>
    <row r="802" spans="1:10" x14ac:dyDescent="0.25">
      <c r="A802" s="9">
        <v>231355</v>
      </c>
      <c r="B802" s="13" t="s">
        <v>520</v>
      </c>
      <c r="C802" s="10" t="s">
        <v>12</v>
      </c>
      <c r="D802" s="12" t="s">
        <v>42</v>
      </c>
      <c r="E802" s="8" t="str">
        <f>VLOOKUP(A802,Planilha1!A:Y,20,FALSE)</f>
        <v>Sim</v>
      </c>
      <c r="F802" s="8" t="str">
        <f>VLOOKUP(A802,Planilha1!A:Y,21,FALSE)</f>
        <v>Sim</v>
      </c>
      <c r="G802" s="8" t="str">
        <f>VLOOKUP(A802,Planilha1!A:Y,22,FALSE)</f>
        <v>Sim</v>
      </c>
      <c r="H802" s="8" t="str">
        <f>VLOOKUP(A802,Planilha1!A:Y,23,FALSE)</f>
        <v>Sim</v>
      </c>
      <c r="I802" s="8" t="str">
        <f>VLOOKUP(A802,Planilha1!A:Y,24,FALSE)</f>
        <v>Não</v>
      </c>
      <c r="J802" s="8" t="str">
        <f>VLOOKUP(A802,Planilha1!A:Y,25,FALSE)</f>
        <v>Não</v>
      </c>
    </row>
    <row r="803" spans="1:10" x14ac:dyDescent="0.25">
      <c r="A803" s="9">
        <v>231360</v>
      </c>
      <c r="B803" s="13" t="s">
        <v>521</v>
      </c>
      <c r="C803" s="10" t="s">
        <v>12</v>
      </c>
      <c r="D803" s="12" t="s">
        <v>42</v>
      </c>
      <c r="E803" s="8" t="str">
        <f>VLOOKUP(A803,Planilha1!A:Y,20,FALSE)</f>
        <v>Sim</v>
      </c>
      <c r="F803" s="8" t="str">
        <f>VLOOKUP(A803,Planilha1!A:Y,21,FALSE)</f>
        <v>Sim</v>
      </c>
      <c r="G803" s="8" t="str">
        <f>VLOOKUP(A803,Planilha1!A:Y,22,FALSE)</f>
        <v>Sim</v>
      </c>
      <c r="H803" s="8" t="str">
        <f>VLOOKUP(A803,Planilha1!A:Y,23,FALSE)</f>
        <v>Sim</v>
      </c>
      <c r="I803" s="8" t="str">
        <f>VLOOKUP(A803,Planilha1!A:Y,24,FALSE)</f>
        <v>Não</v>
      </c>
      <c r="J803" s="8" t="str">
        <f>VLOOKUP(A803,Planilha1!A:Y,25,FALSE)</f>
        <v>Não</v>
      </c>
    </row>
    <row r="804" spans="1:10" x14ac:dyDescent="0.25">
      <c r="A804" s="9">
        <v>231370</v>
      </c>
      <c r="B804" s="13" t="s">
        <v>522</v>
      </c>
      <c r="C804" s="10" t="s">
        <v>12</v>
      </c>
      <c r="D804" s="12" t="s">
        <v>58</v>
      </c>
      <c r="E804" s="8" t="str">
        <f>VLOOKUP(A804,Planilha1!A:Y,20,FALSE)</f>
        <v>Sim</v>
      </c>
      <c r="F804" s="8" t="str">
        <f>VLOOKUP(A804,Planilha1!A:Y,21,FALSE)</f>
        <v>Sim</v>
      </c>
      <c r="G804" s="8" t="str">
        <f>VLOOKUP(A804,Planilha1!A:Y,22,FALSE)</f>
        <v>Sim</v>
      </c>
      <c r="H804" s="8" t="str">
        <f>VLOOKUP(A804,Planilha1!A:Y,23,FALSE)</f>
        <v>Sim</v>
      </c>
      <c r="I804" s="8" t="str">
        <f>VLOOKUP(A804,Planilha1!A:Y,24,FALSE)</f>
        <v>Não</v>
      </c>
      <c r="J804" s="8" t="str">
        <f>VLOOKUP(A804,Planilha1!A:Y,25,FALSE)</f>
        <v>Não</v>
      </c>
    </row>
    <row r="805" spans="1:10" x14ac:dyDescent="0.25">
      <c r="A805" s="9">
        <v>231375</v>
      </c>
      <c r="B805" s="13" t="s">
        <v>523</v>
      </c>
      <c r="C805" s="10" t="s">
        <v>12</v>
      </c>
      <c r="D805" s="12" t="s">
        <v>42</v>
      </c>
      <c r="E805" s="8" t="str">
        <f>VLOOKUP(A805,Planilha1!A:Y,20,FALSE)</f>
        <v>Sim</v>
      </c>
      <c r="F805" s="8" t="str">
        <f>VLOOKUP(A805,Planilha1!A:Y,21,FALSE)</f>
        <v>Sim</v>
      </c>
      <c r="G805" s="8" t="str">
        <f>VLOOKUP(A805,Planilha1!A:Y,22,FALSE)</f>
        <v>Sim</v>
      </c>
      <c r="H805" s="8" t="str">
        <f>VLOOKUP(A805,Planilha1!A:Y,23,FALSE)</f>
        <v>Sim</v>
      </c>
      <c r="I805" s="8" t="str">
        <f>VLOOKUP(A805,Planilha1!A:Y,24,FALSE)</f>
        <v>Não</v>
      </c>
      <c r="J805" s="8" t="str">
        <f>VLOOKUP(A805,Planilha1!A:Y,25,FALSE)</f>
        <v>Não</v>
      </c>
    </row>
    <row r="806" spans="1:10" x14ac:dyDescent="0.25">
      <c r="A806" s="9">
        <v>231380</v>
      </c>
      <c r="B806" s="13" t="s">
        <v>524</v>
      </c>
      <c r="C806" s="10" t="s">
        <v>12</v>
      </c>
      <c r="D806" s="12" t="s">
        <v>42</v>
      </c>
      <c r="E806" s="8" t="str">
        <f>VLOOKUP(A806,Planilha1!A:Y,20,FALSE)</f>
        <v>Sim</v>
      </c>
      <c r="F806" s="8" t="str">
        <f>VLOOKUP(A806,Planilha1!A:Y,21,FALSE)</f>
        <v>Sim</v>
      </c>
      <c r="G806" s="8" t="str">
        <f>VLOOKUP(A806,Planilha1!A:Y,22,FALSE)</f>
        <v>Sim</v>
      </c>
      <c r="H806" s="8" t="str">
        <f>VLOOKUP(A806,Planilha1!A:Y,23,FALSE)</f>
        <v>Sim</v>
      </c>
      <c r="I806" s="8" t="str">
        <f>VLOOKUP(A806,Planilha1!A:Y,24,FALSE)</f>
        <v>Não</v>
      </c>
      <c r="J806" s="8" t="str">
        <f>VLOOKUP(A806,Planilha1!A:Y,25,FALSE)</f>
        <v>Não</v>
      </c>
    </row>
    <row r="807" spans="1:10" x14ac:dyDescent="0.25">
      <c r="A807" s="9">
        <v>231390</v>
      </c>
      <c r="B807" s="13" t="s">
        <v>525</v>
      </c>
      <c r="C807" s="10" t="s">
        <v>12</v>
      </c>
      <c r="D807" s="12" t="s">
        <v>42</v>
      </c>
      <c r="E807" s="8" t="str">
        <f>VLOOKUP(A807,Planilha1!A:Y,20,FALSE)</f>
        <v>Sim</v>
      </c>
      <c r="F807" s="8" t="str">
        <f>VLOOKUP(A807,Planilha1!A:Y,21,FALSE)</f>
        <v>Sim</v>
      </c>
      <c r="G807" s="8" t="str">
        <f>VLOOKUP(A807,Planilha1!A:Y,22,FALSE)</f>
        <v>Sim</v>
      </c>
      <c r="H807" s="8" t="str">
        <f>VLOOKUP(A807,Planilha1!A:Y,23,FALSE)</f>
        <v>Sim</v>
      </c>
      <c r="I807" s="8" t="str">
        <f>VLOOKUP(A807,Planilha1!A:Y,24,FALSE)</f>
        <v>Não</v>
      </c>
      <c r="J807" s="8" t="str">
        <f>VLOOKUP(A807,Planilha1!A:Y,25,FALSE)</f>
        <v>Não</v>
      </c>
    </row>
    <row r="808" spans="1:10" x14ac:dyDescent="0.25">
      <c r="A808" s="9">
        <v>231395</v>
      </c>
      <c r="B808" s="13" t="s">
        <v>526</v>
      </c>
      <c r="C808" s="10" t="s">
        <v>12</v>
      </c>
      <c r="D808" s="12" t="s">
        <v>65</v>
      </c>
      <c r="E808" s="8" t="str">
        <f>VLOOKUP(A808,Planilha1!A:Y,20,FALSE)</f>
        <v>Sim</v>
      </c>
      <c r="F808" s="8" t="str">
        <f>VLOOKUP(A808,Planilha1!A:Y,21,FALSE)</f>
        <v>Sim</v>
      </c>
      <c r="G808" s="8" t="str">
        <f>VLOOKUP(A808,Planilha1!A:Y,22,FALSE)</f>
        <v>Não</v>
      </c>
      <c r="H808" s="8" t="str">
        <f>VLOOKUP(A808,Planilha1!A:Y,23,FALSE)</f>
        <v>Sim</v>
      </c>
      <c r="I808" s="8" t="str">
        <f>VLOOKUP(A808,Planilha1!A:Y,24,FALSE)</f>
        <v>Não</v>
      </c>
      <c r="J808" s="8" t="str">
        <f>VLOOKUP(A808,Planilha1!A:Y,25,FALSE)</f>
        <v>Não</v>
      </c>
    </row>
    <row r="809" spans="1:10" x14ac:dyDescent="0.25">
      <c r="A809" s="9">
        <v>231400</v>
      </c>
      <c r="B809" s="13" t="s">
        <v>527</v>
      </c>
      <c r="C809" s="10" t="s">
        <v>12</v>
      </c>
      <c r="D809" s="12" t="s">
        <v>42</v>
      </c>
      <c r="E809" s="8" t="str">
        <f>VLOOKUP(A809,Planilha1!A:Y,20,FALSE)</f>
        <v>Sim</v>
      </c>
      <c r="F809" s="8" t="str">
        <f>VLOOKUP(A809,Planilha1!A:Y,21,FALSE)</f>
        <v>Sim</v>
      </c>
      <c r="G809" s="8" t="str">
        <f>VLOOKUP(A809,Planilha1!A:Y,22,FALSE)</f>
        <v>Sim</v>
      </c>
      <c r="H809" s="8" t="str">
        <f>VLOOKUP(A809,Planilha1!A:Y,23,FALSE)</f>
        <v>Sim</v>
      </c>
      <c r="I809" s="8" t="str">
        <f>VLOOKUP(A809,Planilha1!A:Y,24,FALSE)</f>
        <v>Não</v>
      </c>
      <c r="J809" s="8" t="str">
        <f>VLOOKUP(A809,Planilha1!A:Y,25,FALSE)</f>
        <v>Não</v>
      </c>
    </row>
    <row r="810" spans="1:10" x14ac:dyDescent="0.25">
      <c r="A810" s="9">
        <v>231410</v>
      </c>
      <c r="B810" s="13" t="s">
        <v>528</v>
      </c>
      <c r="C810" s="10" t="s">
        <v>12</v>
      </c>
      <c r="D810" s="12" t="s">
        <v>42</v>
      </c>
      <c r="E810" s="8" t="str">
        <f>VLOOKUP(A810,Planilha1!A:Y,20,FALSE)</f>
        <v>Sim</v>
      </c>
      <c r="F810" s="8" t="str">
        <f>VLOOKUP(A810,Planilha1!A:Y,21,FALSE)</f>
        <v>Sim</v>
      </c>
      <c r="G810" s="8" t="str">
        <f>VLOOKUP(A810,Planilha1!A:Y,22,FALSE)</f>
        <v>Sim</v>
      </c>
      <c r="H810" s="8" t="str">
        <f>VLOOKUP(A810,Planilha1!A:Y,23,FALSE)</f>
        <v>Sim</v>
      </c>
      <c r="I810" s="8" t="str">
        <f>VLOOKUP(A810,Planilha1!A:Y,24,FALSE)</f>
        <v>Não</v>
      </c>
      <c r="J810" s="8" t="str">
        <f>VLOOKUP(A810,Planilha1!A:Y,25,FALSE)</f>
        <v>Não</v>
      </c>
    </row>
    <row r="811" spans="1:10" x14ac:dyDescent="0.25">
      <c r="A811" s="9">
        <v>320010</v>
      </c>
      <c r="B811" s="13" t="s">
        <v>533</v>
      </c>
      <c r="C811" s="10" t="s">
        <v>20</v>
      </c>
      <c r="D811" s="12" t="s">
        <v>65</v>
      </c>
      <c r="E811" s="8" t="str">
        <f>VLOOKUP(A811,Planilha1!A:Y,20,FALSE)</f>
        <v>Sim</v>
      </c>
      <c r="F811" s="8" t="str">
        <f>VLOOKUP(A811,Planilha1!A:Y,21,FALSE)</f>
        <v>Sim</v>
      </c>
      <c r="G811" s="8" t="str">
        <f>VLOOKUP(A811,Planilha1!A:Y,22,FALSE)</f>
        <v>Sim</v>
      </c>
      <c r="H811" s="8" t="str">
        <f>VLOOKUP(A811,Planilha1!A:Y,23,FALSE)</f>
        <v>Sim</v>
      </c>
      <c r="I811" s="8" t="str">
        <f>VLOOKUP(A811,Planilha1!A:Y,24,FALSE)</f>
        <v>Não</v>
      </c>
      <c r="J811" s="8" t="str">
        <f>VLOOKUP(A811,Planilha1!A:Y,25,FALSE)</f>
        <v>Não</v>
      </c>
    </row>
    <row r="812" spans="1:10" x14ac:dyDescent="0.25">
      <c r="A812" s="9">
        <v>320013</v>
      </c>
      <c r="B812" s="14" t="s">
        <v>579</v>
      </c>
      <c r="C812" s="10" t="s">
        <v>20</v>
      </c>
      <c r="D812" s="12" t="s">
        <v>332</v>
      </c>
      <c r="E812" s="8" t="str">
        <f>VLOOKUP(A812,Planilha1!A:Y,20,FALSE)</f>
        <v>Sim</v>
      </c>
      <c r="F812" s="8" t="str">
        <f>VLOOKUP(A812,Planilha1!A:Y,21,FALSE)</f>
        <v>Sim</v>
      </c>
      <c r="G812" s="8" t="str">
        <f>VLOOKUP(A812,Planilha1!A:Y,22,FALSE)</f>
        <v>Sim</v>
      </c>
      <c r="H812" s="8" t="str">
        <f>VLOOKUP(A812,Planilha1!A:Y,23,FALSE)</f>
        <v>Sim</v>
      </c>
      <c r="I812" s="8" t="str">
        <f>VLOOKUP(A812,Planilha1!A:Y,24,FALSE)</f>
        <v>Não</v>
      </c>
      <c r="J812" s="8" t="str">
        <f>VLOOKUP(A812,Planilha1!A:Y,25,FALSE)</f>
        <v>Não</v>
      </c>
    </row>
    <row r="813" spans="1:10" x14ac:dyDescent="0.25">
      <c r="A813" s="9">
        <v>320016</v>
      </c>
      <c r="B813" s="13" t="s">
        <v>534</v>
      </c>
      <c r="C813" s="10" t="s">
        <v>20</v>
      </c>
      <c r="D813" s="12" t="s">
        <v>72</v>
      </c>
      <c r="E813" s="8" t="str">
        <f>VLOOKUP(A813,Planilha1!A:Y,20,FALSE)</f>
        <v>Não</v>
      </c>
      <c r="F813" s="8" t="str">
        <f>VLOOKUP(A813,Planilha1!A:Y,21,FALSE)</f>
        <v>Sim</v>
      </c>
      <c r="G813" s="8" t="str">
        <f>VLOOKUP(A813,Planilha1!A:Y,22,FALSE)</f>
        <v>Não</v>
      </c>
      <c r="H813" s="8" t="str">
        <f>VLOOKUP(A813,Planilha1!A:Y,23,FALSE)</f>
        <v>Sim</v>
      </c>
      <c r="I813" s="8" t="str">
        <f>VLOOKUP(A813,Planilha1!A:Y,24,FALSE)</f>
        <v>Não</v>
      </c>
      <c r="J813" s="8" t="str">
        <f>VLOOKUP(A813,Planilha1!A:Y,25,FALSE)</f>
        <v>Não</v>
      </c>
    </row>
    <row r="814" spans="1:10" x14ac:dyDescent="0.25">
      <c r="A814" s="9">
        <v>320020</v>
      </c>
      <c r="B814" s="14" t="s">
        <v>4373</v>
      </c>
      <c r="C814" s="10" t="s">
        <v>20</v>
      </c>
      <c r="D814" s="12" t="s">
        <v>4248</v>
      </c>
      <c r="E814" s="8" t="str">
        <f>VLOOKUP(A814,Planilha1!A:Y,20,FALSE)</f>
        <v>Sim</v>
      </c>
      <c r="F814" s="8" t="str">
        <f>VLOOKUP(A814,Planilha1!A:Y,21,FALSE)</f>
        <v>Sim</v>
      </c>
      <c r="G814" s="8" t="str">
        <f>VLOOKUP(A814,Planilha1!A:Y,22,FALSE)</f>
        <v>Sim</v>
      </c>
      <c r="H814" s="8" t="str">
        <f>VLOOKUP(A814,Planilha1!A:Y,23,FALSE)</f>
        <v>Sim</v>
      </c>
      <c r="I814" s="8" t="str">
        <f>VLOOKUP(A814,Planilha1!A:Y,24,FALSE)</f>
        <v>Não</v>
      </c>
      <c r="J814" s="8" t="str">
        <f>VLOOKUP(A814,Planilha1!A:Y,25,FALSE)</f>
        <v>Não</v>
      </c>
    </row>
    <row r="815" spans="1:10" x14ac:dyDescent="0.25">
      <c r="A815" s="9">
        <v>320030</v>
      </c>
      <c r="B815" s="14" t="s">
        <v>4374</v>
      </c>
      <c r="C815" s="10" t="s">
        <v>20</v>
      </c>
      <c r="D815" s="12" t="s">
        <v>4248</v>
      </c>
      <c r="E815" s="8" t="str">
        <f>VLOOKUP(A815,Planilha1!A:Y,20,FALSE)</f>
        <v>Sim</v>
      </c>
      <c r="F815" s="8" t="str">
        <f>VLOOKUP(A815,Planilha1!A:Y,21,FALSE)</f>
        <v>Sim</v>
      </c>
      <c r="G815" s="8" t="str">
        <f>VLOOKUP(A815,Planilha1!A:Y,22,FALSE)</f>
        <v>Sim</v>
      </c>
      <c r="H815" s="8" t="str">
        <f>VLOOKUP(A815,Planilha1!A:Y,23,FALSE)</f>
        <v>Sim</v>
      </c>
      <c r="I815" s="8" t="str">
        <f>VLOOKUP(A815,Planilha1!A:Y,24,FALSE)</f>
        <v>Não</v>
      </c>
      <c r="J815" s="8" t="str">
        <f>VLOOKUP(A815,Planilha1!A:Y,25,FALSE)</f>
        <v>Não</v>
      </c>
    </row>
    <row r="816" spans="1:10" x14ac:dyDescent="0.25">
      <c r="A816" s="9">
        <v>320035</v>
      </c>
      <c r="B816" s="13" t="s">
        <v>535</v>
      </c>
      <c r="C816" s="10" t="s">
        <v>20</v>
      </c>
      <c r="D816" s="12" t="s">
        <v>42</v>
      </c>
      <c r="E816" s="8" t="str">
        <f>VLOOKUP(A816,Planilha1!A:Y,20,FALSE)</f>
        <v>Sim</v>
      </c>
      <c r="F816" s="8" t="str">
        <f>VLOOKUP(A816,Planilha1!A:Y,21,FALSE)</f>
        <v>Sim</v>
      </c>
      <c r="G816" s="8" t="str">
        <f>VLOOKUP(A816,Planilha1!A:Y,22,FALSE)</f>
        <v>Sim</v>
      </c>
      <c r="H816" s="8" t="str">
        <f>VLOOKUP(A816,Planilha1!A:Y,23,FALSE)</f>
        <v>Sim</v>
      </c>
      <c r="I816" s="8" t="str">
        <f>VLOOKUP(A816,Planilha1!A:Y,24,FALSE)</f>
        <v>Não</v>
      </c>
      <c r="J816" s="8" t="str">
        <f>VLOOKUP(A816,Planilha1!A:Y,25,FALSE)</f>
        <v>Não</v>
      </c>
    </row>
    <row r="817" spans="1:10" x14ac:dyDescent="0.25">
      <c r="A817" s="9">
        <v>320040</v>
      </c>
      <c r="B817" s="14" t="s">
        <v>2912</v>
      </c>
      <c r="C817" s="10" t="s">
        <v>20</v>
      </c>
      <c r="D817" s="12" t="s">
        <v>4248</v>
      </c>
      <c r="E817" s="8" t="str">
        <f>VLOOKUP(A817,Planilha1!A:Y,20,FALSE)</f>
        <v>Sim</v>
      </c>
      <c r="F817" s="8" t="str">
        <f>VLOOKUP(A817,Planilha1!A:Y,21,FALSE)</f>
        <v>Sim</v>
      </c>
      <c r="G817" s="8" t="str">
        <f>VLOOKUP(A817,Planilha1!A:Y,22,FALSE)</f>
        <v>Sim</v>
      </c>
      <c r="H817" s="8" t="str">
        <f>VLOOKUP(A817,Planilha1!A:Y,23,FALSE)</f>
        <v>Sim</v>
      </c>
      <c r="I817" s="8" t="str">
        <f>VLOOKUP(A817,Planilha1!A:Y,24,FALSE)</f>
        <v>Não</v>
      </c>
      <c r="J817" s="8" t="str">
        <f>VLOOKUP(A817,Planilha1!A:Y,25,FALSE)</f>
        <v>Não</v>
      </c>
    </row>
    <row r="818" spans="1:10" x14ac:dyDescent="0.25">
      <c r="A818" s="9">
        <v>320050</v>
      </c>
      <c r="B818" s="13" t="s">
        <v>536</v>
      </c>
      <c r="C818" s="10" t="s">
        <v>20</v>
      </c>
      <c r="D818" s="12" t="s">
        <v>42</v>
      </c>
      <c r="E818" s="8" t="str">
        <f>VLOOKUP(A818,Planilha1!A:Y,20,FALSE)</f>
        <v>Sim</v>
      </c>
      <c r="F818" s="8" t="str">
        <f>VLOOKUP(A818,Planilha1!A:Y,21,FALSE)</f>
        <v>Sim</v>
      </c>
      <c r="G818" s="8" t="str">
        <f>VLOOKUP(A818,Planilha1!A:Y,22,FALSE)</f>
        <v>Sim</v>
      </c>
      <c r="H818" s="8" t="str">
        <f>VLOOKUP(A818,Planilha1!A:Y,23,FALSE)</f>
        <v>Sim</v>
      </c>
      <c r="I818" s="8" t="str">
        <f>VLOOKUP(A818,Planilha1!A:Y,24,FALSE)</f>
        <v>Não</v>
      </c>
      <c r="J818" s="8" t="str">
        <f>VLOOKUP(A818,Planilha1!A:Y,25,FALSE)</f>
        <v>Não</v>
      </c>
    </row>
    <row r="819" spans="1:10" x14ac:dyDescent="0.25">
      <c r="A819" s="9">
        <v>320070</v>
      </c>
      <c r="B819" s="13" t="s">
        <v>537</v>
      </c>
      <c r="C819" s="10" t="s">
        <v>20</v>
      </c>
      <c r="D819" s="12" t="s">
        <v>58</v>
      </c>
      <c r="E819" s="8" t="str">
        <f>VLOOKUP(A819,Planilha1!A:Y,20,FALSE)</f>
        <v>Não</v>
      </c>
      <c r="F819" s="8" t="str">
        <f>VLOOKUP(A819,Planilha1!A:Y,21,FALSE)</f>
        <v>Sim</v>
      </c>
      <c r="G819" s="8" t="str">
        <f>VLOOKUP(A819,Planilha1!A:Y,22,FALSE)</f>
        <v>Não</v>
      </c>
      <c r="H819" s="8" t="str">
        <f>VLOOKUP(A819,Planilha1!A:Y,23,FALSE)</f>
        <v>Sim</v>
      </c>
      <c r="I819" s="8" t="str">
        <f>VLOOKUP(A819,Planilha1!A:Y,24,FALSE)</f>
        <v>Não</v>
      </c>
      <c r="J819" s="8" t="str">
        <f>VLOOKUP(A819,Planilha1!A:Y,25,FALSE)</f>
        <v>Não</v>
      </c>
    </row>
    <row r="820" spans="1:10" x14ac:dyDescent="0.25">
      <c r="A820" s="9">
        <v>320080</v>
      </c>
      <c r="B820" s="14" t="s">
        <v>4164</v>
      </c>
      <c r="C820" s="10" t="s">
        <v>20</v>
      </c>
      <c r="D820" s="12" t="s">
        <v>4243</v>
      </c>
      <c r="E820" s="8" t="str">
        <f>VLOOKUP(A820,Planilha1!A:Y,20,FALSE)</f>
        <v>Não</v>
      </c>
      <c r="F820" s="8" t="str">
        <f>VLOOKUP(A820,Planilha1!A:Y,21,FALSE)</f>
        <v>Não</v>
      </c>
      <c r="G820" s="8" t="str">
        <f>VLOOKUP(A820,Planilha1!A:Y,22,FALSE)</f>
        <v>Não</v>
      </c>
      <c r="H820" s="8" t="str">
        <f>VLOOKUP(A820,Planilha1!A:Y,23,FALSE)</f>
        <v>Não</v>
      </c>
      <c r="I820" s="8" t="str">
        <f>VLOOKUP(A820,Planilha1!A:Y,24,FALSE)</f>
        <v>Não</v>
      </c>
      <c r="J820" s="8" t="str">
        <f>VLOOKUP(A820,Planilha1!A:Y,25,FALSE)</f>
        <v>Não</v>
      </c>
    </row>
    <row r="821" spans="1:10" x14ac:dyDescent="0.25">
      <c r="A821" s="9">
        <v>320090</v>
      </c>
      <c r="B821" s="14" t="s">
        <v>3829</v>
      </c>
      <c r="C821" s="10" t="s">
        <v>20</v>
      </c>
      <c r="D821" s="12" t="s">
        <v>4160</v>
      </c>
      <c r="E821" s="8" t="str">
        <f>VLOOKUP(A821,Planilha1!A:Y,20,FALSE)</f>
        <v>Não</v>
      </c>
      <c r="F821" s="8" t="str">
        <f>VLOOKUP(A821,Planilha1!A:Y,21,FALSE)</f>
        <v>Não</v>
      </c>
      <c r="G821" s="8" t="str">
        <f>VLOOKUP(A821,Planilha1!A:Y,22,FALSE)</f>
        <v>Não</v>
      </c>
      <c r="H821" s="8" t="str">
        <f>VLOOKUP(A821,Planilha1!A:Y,23,FALSE)</f>
        <v>Não</v>
      </c>
      <c r="I821" s="8" t="str">
        <f>VLOOKUP(A821,Planilha1!A:Y,24,FALSE)</f>
        <v>Não</v>
      </c>
      <c r="J821" s="8" t="str">
        <f>VLOOKUP(A821,Planilha1!A:Y,25,FALSE)</f>
        <v>Não</v>
      </c>
    </row>
    <row r="822" spans="1:10" x14ac:dyDescent="0.25">
      <c r="A822" s="9">
        <v>320100</v>
      </c>
      <c r="B822" s="13" t="s">
        <v>538</v>
      </c>
      <c r="C822" s="10" t="s">
        <v>20</v>
      </c>
      <c r="D822" s="12" t="s">
        <v>72</v>
      </c>
      <c r="E822" s="8" t="str">
        <f>VLOOKUP(A822,Planilha1!A:Y,20,FALSE)</f>
        <v>Sim</v>
      </c>
      <c r="F822" s="8" t="str">
        <f>VLOOKUP(A822,Planilha1!A:Y,21,FALSE)</f>
        <v>Sim</v>
      </c>
      <c r="G822" s="8" t="str">
        <f>VLOOKUP(A822,Planilha1!A:Y,22,FALSE)</f>
        <v>Sim</v>
      </c>
      <c r="H822" s="8" t="str">
        <f>VLOOKUP(A822,Planilha1!A:Y,23,FALSE)</f>
        <v>Sim</v>
      </c>
      <c r="I822" s="8" t="str">
        <f>VLOOKUP(A822,Planilha1!A:Y,24,FALSE)</f>
        <v>Não</v>
      </c>
      <c r="J822" s="8" t="str">
        <f>VLOOKUP(A822,Planilha1!A:Y,25,FALSE)</f>
        <v>Não</v>
      </c>
    </row>
    <row r="823" spans="1:10" x14ac:dyDescent="0.25">
      <c r="A823" s="9">
        <v>320110</v>
      </c>
      <c r="B823" s="13" t="s">
        <v>539</v>
      </c>
      <c r="C823" s="10" t="s">
        <v>20</v>
      </c>
      <c r="D823" s="12" t="s">
        <v>58</v>
      </c>
      <c r="E823" s="8" t="str">
        <f>VLOOKUP(A823,Planilha1!A:Y,20,FALSE)</f>
        <v>Sim</v>
      </c>
      <c r="F823" s="8" t="str">
        <f>VLOOKUP(A823,Planilha1!A:Y,21,FALSE)</f>
        <v>Sim</v>
      </c>
      <c r="G823" s="8" t="str">
        <f>VLOOKUP(A823,Planilha1!A:Y,22,FALSE)</f>
        <v>Não</v>
      </c>
      <c r="H823" s="8" t="str">
        <f>VLOOKUP(A823,Planilha1!A:Y,23,FALSE)</f>
        <v>Sim</v>
      </c>
      <c r="I823" s="8" t="str">
        <f>VLOOKUP(A823,Planilha1!A:Y,24,FALSE)</f>
        <v>Não</v>
      </c>
      <c r="J823" s="8" t="str">
        <f>VLOOKUP(A823,Planilha1!A:Y,25,FALSE)</f>
        <v>Não</v>
      </c>
    </row>
    <row r="824" spans="1:10" x14ac:dyDescent="0.25">
      <c r="A824" s="9">
        <v>320115</v>
      </c>
      <c r="B824" s="13" t="s">
        <v>540</v>
      </c>
      <c r="C824" s="10" t="s">
        <v>20</v>
      </c>
      <c r="D824" s="12" t="s">
        <v>42</v>
      </c>
      <c r="E824" s="8" t="str">
        <f>VLOOKUP(A824,Planilha1!A:Y,20,FALSE)</f>
        <v>Sim</v>
      </c>
      <c r="F824" s="8" t="str">
        <f>VLOOKUP(A824,Planilha1!A:Y,21,FALSE)</f>
        <v>Sim</v>
      </c>
      <c r="G824" s="8" t="str">
        <f>VLOOKUP(A824,Planilha1!A:Y,22,FALSE)</f>
        <v>Sim</v>
      </c>
      <c r="H824" s="8" t="str">
        <f>VLOOKUP(A824,Planilha1!A:Y,23,FALSE)</f>
        <v>Sim</v>
      </c>
      <c r="I824" s="8" t="str">
        <f>VLOOKUP(A824,Planilha1!A:Y,24,FALSE)</f>
        <v>Não</v>
      </c>
      <c r="J824" s="8" t="str">
        <f>VLOOKUP(A824,Planilha1!A:Y,25,FALSE)</f>
        <v>Não</v>
      </c>
    </row>
    <row r="825" spans="1:10" x14ac:dyDescent="0.25">
      <c r="A825" s="9">
        <v>320130</v>
      </c>
      <c r="B825" s="13" t="s">
        <v>541</v>
      </c>
      <c r="C825" s="10" t="s">
        <v>20</v>
      </c>
      <c r="D825" s="12" t="s">
        <v>58</v>
      </c>
      <c r="E825" s="8" t="str">
        <f>VLOOKUP(A825,Planilha1!A:Y,20,FALSE)</f>
        <v>Sim</v>
      </c>
      <c r="F825" s="8" t="str">
        <f>VLOOKUP(A825,Planilha1!A:Y,21,FALSE)</f>
        <v>Sim</v>
      </c>
      <c r="G825" s="8" t="str">
        <f>VLOOKUP(A825,Planilha1!A:Y,22,FALSE)</f>
        <v>Sim</v>
      </c>
      <c r="H825" s="8" t="str">
        <f>VLOOKUP(A825,Planilha1!A:Y,23,FALSE)</f>
        <v>Sim</v>
      </c>
      <c r="I825" s="8" t="str">
        <f>VLOOKUP(A825,Planilha1!A:Y,24,FALSE)</f>
        <v>Não</v>
      </c>
      <c r="J825" s="8" t="str">
        <f>VLOOKUP(A825,Planilha1!A:Y,25,FALSE)</f>
        <v>Não</v>
      </c>
    </row>
    <row r="826" spans="1:10" x14ac:dyDescent="0.25">
      <c r="A826" s="9">
        <v>320140</v>
      </c>
      <c r="B826" s="14" t="s">
        <v>4375</v>
      </c>
      <c r="C826" s="10" t="s">
        <v>20</v>
      </c>
      <c r="D826" s="12" t="s">
        <v>4248</v>
      </c>
      <c r="E826" s="8" t="str">
        <f>VLOOKUP(A826,Planilha1!A:Y,20,FALSE)</f>
        <v>Sim</v>
      </c>
      <c r="F826" s="8" t="str">
        <f>VLOOKUP(A826,Planilha1!A:Y,21,FALSE)</f>
        <v>Sim</v>
      </c>
      <c r="G826" s="8" t="str">
        <f>VLOOKUP(A826,Planilha1!A:Y,22,FALSE)</f>
        <v>Sim</v>
      </c>
      <c r="H826" s="8" t="str">
        <f>VLOOKUP(A826,Planilha1!A:Y,23,FALSE)</f>
        <v>Sim</v>
      </c>
      <c r="I826" s="8" t="str">
        <f>VLOOKUP(A826,Planilha1!A:Y,24,FALSE)</f>
        <v>Não</v>
      </c>
      <c r="J826" s="8" t="str">
        <f>VLOOKUP(A826,Planilha1!A:Y,25,FALSE)</f>
        <v>Não</v>
      </c>
    </row>
    <row r="827" spans="1:10" x14ac:dyDescent="0.25">
      <c r="A827" s="9">
        <v>320160</v>
      </c>
      <c r="B827" s="13" t="s">
        <v>542</v>
      </c>
      <c r="C827" s="10" t="s">
        <v>20</v>
      </c>
      <c r="D827" s="12" t="s">
        <v>42</v>
      </c>
      <c r="E827" s="8" t="str">
        <f>VLOOKUP(A827,Planilha1!A:Y,20,FALSE)</f>
        <v>Sim</v>
      </c>
      <c r="F827" s="8" t="str">
        <f>VLOOKUP(A827,Planilha1!A:Y,21,FALSE)</f>
        <v>Sim</v>
      </c>
      <c r="G827" s="8" t="str">
        <f>VLOOKUP(A827,Planilha1!A:Y,22,FALSE)</f>
        <v>Sim</v>
      </c>
      <c r="H827" s="8" t="str">
        <f>VLOOKUP(A827,Planilha1!A:Y,23,FALSE)</f>
        <v>Sim</v>
      </c>
      <c r="I827" s="8" t="str">
        <f>VLOOKUP(A827,Planilha1!A:Y,24,FALSE)</f>
        <v>Não</v>
      </c>
      <c r="J827" s="8" t="str">
        <f>VLOOKUP(A827,Planilha1!A:Y,25,FALSE)</f>
        <v>Não</v>
      </c>
    </row>
    <row r="828" spans="1:10" x14ac:dyDescent="0.25">
      <c r="A828" s="9">
        <v>320170</v>
      </c>
      <c r="B828" s="13" t="s">
        <v>543</v>
      </c>
      <c r="C828" s="10" t="s">
        <v>20</v>
      </c>
      <c r="D828" s="12" t="s">
        <v>54</v>
      </c>
      <c r="E828" s="8" t="str">
        <f>VLOOKUP(A828,Planilha1!A:Y,20,FALSE)</f>
        <v>Sim</v>
      </c>
      <c r="F828" s="8" t="str">
        <f>VLOOKUP(A828,Planilha1!A:Y,21,FALSE)</f>
        <v>Sim</v>
      </c>
      <c r="G828" s="8" t="str">
        <f>VLOOKUP(A828,Planilha1!A:Y,22,FALSE)</f>
        <v>Sim</v>
      </c>
      <c r="H828" s="8" t="str">
        <f>VLOOKUP(A828,Planilha1!A:Y,23,FALSE)</f>
        <v>Sim</v>
      </c>
      <c r="I828" s="8" t="str">
        <f>VLOOKUP(A828,Planilha1!A:Y,24,FALSE)</f>
        <v>Não</v>
      </c>
      <c r="J828" s="8" t="str">
        <f>VLOOKUP(A828,Planilha1!A:Y,25,FALSE)</f>
        <v>Não</v>
      </c>
    </row>
    <row r="829" spans="1:10" x14ac:dyDescent="0.25">
      <c r="A829" s="9">
        <v>320180</v>
      </c>
      <c r="B829" s="13" t="s">
        <v>544</v>
      </c>
      <c r="C829" s="10" t="s">
        <v>20</v>
      </c>
      <c r="D829" s="12" t="s">
        <v>42</v>
      </c>
      <c r="E829" s="8" t="str">
        <f>VLOOKUP(A829,Planilha1!A:Y,20,FALSE)</f>
        <v>Sim</v>
      </c>
      <c r="F829" s="8" t="str">
        <f>VLOOKUP(A829,Planilha1!A:Y,21,FALSE)</f>
        <v>Sim</v>
      </c>
      <c r="G829" s="8" t="str">
        <f>VLOOKUP(A829,Planilha1!A:Y,22,FALSE)</f>
        <v>Sim</v>
      </c>
      <c r="H829" s="8" t="str">
        <f>VLOOKUP(A829,Planilha1!A:Y,23,FALSE)</f>
        <v>Sim</v>
      </c>
      <c r="I829" s="8" t="str">
        <f>VLOOKUP(A829,Planilha1!A:Y,24,FALSE)</f>
        <v>Não</v>
      </c>
      <c r="J829" s="8" t="str">
        <f>VLOOKUP(A829,Planilha1!A:Y,25,FALSE)</f>
        <v>Não</v>
      </c>
    </row>
    <row r="830" spans="1:10" x14ac:dyDescent="0.25">
      <c r="A830" s="9">
        <v>320190</v>
      </c>
      <c r="B830" s="13" t="s">
        <v>545</v>
      </c>
      <c r="C830" s="10" t="s">
        <v>20</v>
      </c>
      <c r="D830" s="12" t="s">
        <v>58</v>
      </c>
      <c r="E830" s="8" t="str">
        <f>VLOOKUP(A830,Planilha1!A:Y,20,FALSE)</f>
        <v>Não</v>
      </c>
      <c r="F830" s="8" t="str">
        <f>VLOOKUP(A830,Planilha1!A:Y,21,FALSE)</f>
        <v>Não</v>
      </c>
      <c r="G830" s="8" t="str">
        <f>VLOOKUP(A830,Planilha1!A:Y,22,FALSE)</f>
        <v>Não</v>
      </c>
      <c r="H830" s="8" t="str">
        <f>VLOOKUP(A830,Planilha1!A:Y,23,FALSE)</f>
        <v>Não</v>
      </c>
      <c r="I830" s="8" t="str">
        <f>VLOOKUP(A830,Planilha1!A:Y,24,FALSE)</f>
        <v>Não</v>
      </c>
      <c r="J830" s="8" t="str">
        <f>VLOOKUP(A830,Planilha1!A:Y,25,FALSE)</f>
        <v>Não</v>
      </c>
    </row>
    <row r="831" spans="1:10" x14ac:dyDescent="0.25">
      <c r="A831" s="9">
        <v>320200</v>
      </c>
      <c r="B831" s="13" t="s">
        <v>546</v>
      </c>
      <c r="C831" s="10" t="s">
        <v>20</v>
      </c>
      <c r="D831" s="12" t="s">
        <v>40</v>
      </c>
      <c r="E831" s="8" t="str">
        <f>VLOOKUP(A831,Planilha1!A:Y,20,FALSE)</f>
        <v>Sim</v>
      </c>
      <c r="F831" s="8" t="str">
        <f>VLOOKUP(A831,Planilha1!A:Y,21,FALSE)</f>
        <v>Sim</v>
      </c>
      <c r="G831" s="8" t="str">
        <f>VLOOKUP(A831,Planilha1!A:Y,22,FALSE)</f>
        <v>Sim</v>
      </c>
      <c r="H831" s="8" t="str">
        <f>VLOOKUP(A831,Planilha1!A:Y,23,FALSE)</f>
        <v>Sim</v>
      </c>
      <c r="I831" s="8" t="str">
        <f>VLOOKUP(A831,Planilha1!A:Y,24,FALSE)</f>
        <v>Não</v>
      </c>
      <c r="J831" s="8" t="str">
        <f>VLOOKUP(A831,Planilha1!A:Y,25,FALSE)</f>
        <v>Não</v>
      </c>
    </row>
    <row r="832" spans="1:10" x14ac:dyDescent="0.25">
      <c r="A832" s="9">
        <v>320210</v>
      </c>
      <c r="B832" s="13" t="s">
        <v>547</v>
      </c>
      <c r="C832" s="10" t="s">
        <v>20</v>
      </c>
      <c r="D832" s="12" t="s">
        <v>65</v>
      </c>
      <c r="E832" s="8" t="str">
        <f>VLOOKUP(A832,Planilha1!A:Y,20,FALSE)</f>
        <v>Sim</v>
      </c>
      <c r="F832" s="8" t="str">
        <f>VLOOKUP(A832,Planilha1!A:Y,21,FALSE)</f>
        <v>Sim</v>
      </c>
      <c r="G832" s="8" t="str">
        <f>VLOOKUP(A832,Planilha1!A:Y,22,FALSE)</f>
        <v>Sim</v>
      </c>
      <c r="H832" s="8" t="str">
        <f>VLOOKUP(A832,Planilha1!A:Y,23,FALSE)</f>
        <v>Sim</v>
      </c>
      <c r="I832" s="8" t="str">
        <f>VLOOKUP(A832,Planilha1!A:Y,24,FALSE)</f>
        <v>Não</v>
      </c>
      <c r="J832" s="8" t="str">
        <f>VLOOKUP(A832,Planilha1!A:Y,25,FALSE)</f>
        <v>Não</v>
      </c>
    </row>
    <row r="833" spans="1:10" x14ac:dyDescent="0.25">
      <c r="A833" s="9">
        <v>320220</v>
      </c>
      <c r="B833" s="14" t="s">
        <v>4376</v>
      </c>
      <c r="C833" s="10" t="s">
        <v>20</v>
      </c>
      <c r="D833" s="12" t="s">
        <v>4248</v>
      </c>
      <c r="E833" s="8" t="str">
        <f>VLOOKUP(A833,Planilha1!A:Y,20,FALSE)</f>
        <v>Sim</v>
      </c>
      <c r="F833" s="8" t="str">
        <f>VLOOKUP(A833,Planilha1!A:Y,21,FALSE)</f>
        <v>Sim</v>
      </c>
      <c r="G833" s="8" t="str">
        <f>VLOOKUP(A833,Planilha1!A:Y,22,FALSE)</f>
        <v>Não</v>
      </c>
      <c r="H833" s="8" t="str">
        <f>VLOOKUP(A833,Planilha1!A:Y,23,FALSE)</f>
        <v>Sim</v>
      </c>
      <c r="I833" s="8" t="str">
        <f>VLOOKUP(A833,Planilha1!A:Y,24,FALSE)</f>
        <v>Não</v>
      </c>
      <c r="J833" s="8" t="str">
        <f>VLOOKUP(A833,Planilha1!A:Y,25,FALSE)</f>
        <v>Não</v>
      </c>
    </row>
    <row r="834" spans="1:10" x14ac:dyDescent="0.25">
      <c r="A834" s="9">
        <v>320225</v>
      </c>
      <c r="B834" s="14" t="s">
        <v>3830</v>
      </c>
      <c r="C834" s="10" t="s">
        <v>20</v>
      </c>
      <c r="D834" s="12" t="s">
        <v>4160</v>
      </c>
      <c r="E834" s="8" t="str">
        <f>VLOOKUP(A834,Planilha1!A:Y,20,FALSE)</f>
        <v>Não</v>
      </c>
      <c r="F834" s="8" t="str">
        <f>VLOOKUP(A834,Planilha1!A:Y,21,FALSE)</f>
        <v>Não</v>
      </c>
      <c r="G834" s="8" t="str">
        <f>VLOOKUP(A834,Planilha1!A:Y,22,FALSE)</f>
        <v>Não</v>
      </c>
      <c r="H834" s="8" t="str">
        <f>VLOOKUP(A834,Planilha1!A:Y,23,FALSE)</f>
        <v>Não</v>
      </c>
      <c r="I834" s="8" t="str">
        <f>VLOOKUP(A834,Planilha1!A:Y,24,FALSE)</f>
        <v>Não</v>
      </c>
      <c r="J834" s="8" t="str">
        <f>VLOOKUP(A834,Planilha1!A:Y,25,FALSE)</f>
        <v>Não</v>
      </c>
    </row>
    <row r="835" spans="1:10" x14ac:dyDescent="0.25">
      <c r="A835" s="9">
        <v>320230</v>
      </c>
      <c r="B835" s="14" t="s">
        <v>4165</v>
      </c>
      <c r="C835" s="10" t="s">
        <v>20</v>
      </c>
      <c r="D835" s="12" t="s">
        <v>4243</v>
      </c>
      <c r="E835" s="8" t="str">
        <f>VLOOKUP(A835,Planilha1!A:Y,20,FALSE)</f>
        <v>Sim</v>
      </c>
      <c r="F835" s="8" t="str">
        <f>VLOOKUP(A835,Planilha1!A:Y,21,FALSE)</f>
        <v>Sim</v>
      </c>
      <c r="G835" s="8" t="str">
        <f>VLOOKUP(A835,Planilha1!A:Y,22,FALSE)</f>
        <v>Sim</v>
      </c>
      <c r="H835" s="8" t="str">
        <f>VLOOKUP(A835,Planilha1!A:Y,23,FALSE)</f>
        <v>Sim</v>
      </c>
      <c r="I835" s="8" t="str">
        <f>VLOOKUP(A835,Planilha1!A:Y,24,FALSE)</f>
        <v>Não</v>
      </c>
      <c r="J835" s="8" t="str">
        <f>VLOOKUP(A835,Planilha1!A:Y,25,FALSE)</f>
        <v>Não</v>
      </c>
    </row>
    <row r="836" spans="1:10" x14ac:dyDescent="0.25">
      <c r="A836" s="9">
        <v>320240</v>
      </c>
      <c r="B836" s="13" t="s">
        <v>548</v>
      </c>
      <c r="C836" s="10" t="s">
        <v>20</v>
      </c>
      <c r="D836" s="12" t="s">
        <v>54</v>
      </c>
      <c r="E836" s="8" t="str">
        <f>VLOOKUP(A836,Planilha1!A:Y,20,FALSE)</f>
        <v>Sim</v>
      </c>
      <c r="F836" s="8" t="str">
        <f>VLOOKUP(A836,Planilha1!A:Y,21,FALSE)</f>
        <v>Sim</v>
      </c>
      <c r="G836" s="8" t="str">
        <f>VLOOKUP(A836,Planilha1!A:Y,22,FALSE)</f>
        <v>Sim</v>
      </c>
      <c r="H836" s="8" t="str">
        <f>VLOOKUP(A836,Planilha1!A:Y,23,FALSE)</f>
        <v>Sim</v>
      </c>
      <c r="I836" s="8" t="str">
        <f>VLOOKUP(A836,Planilha1!A:Y,24,FALSE)</f>
        <v>Não</v>
      </c>
      <c r="J836" s="8" t="str">
        <f>VLOOKUP(A836,Planilha1!A:Y,25,FALSE)</f>
        <v>Não</v>
      </c>
    </row>
    <row r="837" spans="1:10" x14ac:dyDescent="0.25">
      <c r="A837" s="9">
        <v>320245</v>
      </c>
      <c r="B837" s="13" t="s">
        <v>549</v>
      </c>
      <c r="C837" s="10" t="s">
        <v>20</v>
      </c>
      <c r="D837" s="12" t="s">
        <v>54</v>
      </c>
      <c r="E837" s="8" t="str">
        <f>VLOOKUP(A837,Planilha1!A:Y,20,FALSE)</f>
        <v>Sim</v>
      </c>
      <c r="F837" s="8" t="str">
        <f>VLOOKUP(A837,Planilha1!A:Y,21,FALSE)</f>
        <v>Sim</v>
      </c>
      <c r="G837" s="8" t="str">
        <f>VLOOKUP(A837,Planilha1!A:Y,22,FALSE)</f>
        <v>Sim</v>
      </c>
      <c r="H837" s="8" t="str">
        <f>VLOOKUP(A837,Planilha1!A:Y,23,FALSE)</f>
        <v>Sim</v>
      </c>
      <c r="I837" s="8" t="str">
        <f>VLOOKUP(A837,Planilha1!A:Y,24,FALSE)</f>
        <v>Não</v>
      </c>
      <c r="J837" s="8" t="str">
        <f>VLOOKUP(A837,Planilha1!A:Y,25,FALSE)</f>
        <v>Não</v>
      </c>
    </row>
    <row r="838" spans="1:10" x14ac:dyDescent="0.25">
      <c r="A838" s="9">
        <v>320250</v>
      </c>
      <c r="B838" s="14" t="s">
        <v>4377</v>
      </c>
      <c r="C838" s="10" t="s">
        <v>20</v>
      </c>
      <c r="D838" s="12" t="s">
        <v>4248</v>
      </c>
      <c r="E838" s="8" t="str">
        <f>VLOOKUP(A838,Planilha1!A:Y,20,FALSE)</f>
        <v>Não</v>
      </c>
      <c r="F838" s="8" t="str">
        <f>VLOOKUP(A838,Planilha1!A:Y,21,FALSE)</f>
        <v>Sim</v>
      </c>
      <c r="G838" s="8" t="str">
        <f>VLOOKUP(A838,Planilha1!A:Y,22,FALSE)</f>
        <v>Não</v>
      </c>
      <c r="H838" s="8" t="str">
        <f>VLOOKUP(A838,Planilha1!A:Y,23,FALSE)</f>
        <v>Sim</v>
      </c>
      <c r="I838" s="8" t="str">
        <f>VLOOKUP(A838,Planilha1!A:Y,24,FALSE)</f>
        <v>Não</v>
      </c>
      <c r="J838" s="8" t="str">
        <f>VLOOKUP(A838,Planilha1!A:Y,25,FALSE)</f>
        <v>Não</v>
      </c>
    </row>
    <row r="839" spans="1:10" x14ac:dyDescent="0.25">
      <c r="A839" s="9">
        <v>320255</v>
      </c>
      <c r="B839" s="13" t="s">
        <v>550</v>
      </c>
      <c r="C839" s="10" t="s">
        <v>20</v>
      </c>
      <c r="D839" s="12" t="s">
        <v>40</v>
      </c>
      <c r="E839" s="8" t="str">
        <f>VLOOKUP(A839,Planilha1!A:Y,20,FALSE)</f>
        <v>Sim</v>
      </c>
      <c r="F839" s="8" t="str">
        <f>VLOOKUP(A839,Planilha1!A:Y,21,FALSE)</f>
        <v>Sim</v>
      </c>
      <c r="G839" s="8" t="str">
        <f>VLOOKUP(A839,Planilha1!A:Y,22,FALSE)</f>
        <v>Sim</v>
      </c>
      <c r="H839" s="8" t="str">
        <f>VLOOKUP(A839,Planilha1!A:Y,23,FALSE)</f>
        <v>Sim</v>
      </c>
      <c r="I839" s="8" t="str">
        <f>VLOOKUP(A839,Planilha1!A:Y,24,FALSE)</f>
        <v>Não</v>
      </c>
      <c r="J839" s="8" t="str">
        <f>VLOOKUP(A839,Planilha1!A:Y,25,FALSE)</f>
        <v>Não</v>
      </c>
    </row>
    <row r="840" spans="1:10" x14ac:dyDescent="0.25">
      <c r="A840" s="9">
        <v>320260</v>
      </c>
      <c r="B840" s="14" t="s">
        <v>4378</v>
      </c>
      <c r="C840" s="10" t="s">
        <v>20</v>
      </c>
      <c r="D840" s="12" t="s">
        <v>4248</v>
      </c>
      <c r="E840" s="8" t="str">
        <f>VLOOKUP(A840,Planilha1!A:Y,20,FALSE)</f>
        <v>Sim</v>
      </c>
      <c r="F840" s="8" t="str">
        <f>VLOOKUP(A840,Planilha1!A:Y,21,FALSE)</f>
        <v>Sim</v>
      </c>
      <c r="G840" s="8" t="str">
        <f>VLOOKUP(A840,Planilha1!A:Y,22,FALSE)</f>
        <v>Sim</v>
      </c>
      <c r="H840" s="8" t="str">
        <f>VLOOKUP(A840,Planilha1!A:Y,23,FALSE)</f>
        <v>Sim</v>
      </c>
      <c r="I840" s="8" t="str">
        <f>VLOOKUP(A840,Planilha1!A:Y,24,FALSE)</f>
        <v>Não</v>
      </c>
      <c r="J840" s="8" t="str">
        <f>VLOOKUP(A840,Planilha1!A:Y,25,FALSE)</f>
        <v>Não</v>
      </c>
    </row>
    <row r="841" spans="1:10" x14ac:dyDescent="0.25">
      <c r="A841" s="9">
        <v>320265</v>
      </c>
      <c r="B841" s="13" t="s">
        <v>551</v>
      </c>
      <c r="C841" s="10" t="s">
        <v>20</v>
      </c>
      <c r="D841" s="12" t="s">
        <v>54</v>
      </c>
      <c r="E841" s="8" t="str">
        <f>VLOOKUP(A841,Planilha1!A:Y,20,FALSE)</f>
        <v>Sim</v>
      </c>
      <c r="F841" s="8" t="str">
        <f>VLOOKUP(A841,Planilha1!A:Y,21,FALSE)</f>
        <v>Sim</v>
      </c>
      <c r="G841" s="8" t="str">
        <f>VLOOKUP(A841,Planilha1!A:Y,22,FALSE)</f>
        <v>Sim</v>
      </c>
      <c r="H841" s="8" t="str">
        <f>VLOOKUP(A841,Planilha1!A:Y,23,FALSE)</f>
        <v>Sim</v>
      </c>
      <c r="I841" s="8" t="str">
        <f>VLOOKUP(A841,Planilha1!A:Y,24,FALSE)</f>
        <v>Não</v>
      </c>
      <c r="J841" s="8" t="str">
        <f>VLOOKUP(A841,Planilha1!A:Y,25,FALSE)</f>
        <v>Não</v>
      </c>
    </row>
    <row r="842" spans="1:10" x14ac:dyDescent="0.25">
      <c r="A842" s="9">
        <v>320270</v>
      </c>
      <c r="B842" s="13" t="s">
        <v>552</v>
      </c>
      <c r="C842" s="10" t="s">
        <v>20</v>
      </c>
      <c r="D842" s="12" t="s">
        <v>58</v>
      </c>
      <c r="E842" s="8" t="str">
        <f>VLOOKUP(A842,Planilha1!A:Y,20,FALSE)</f>
        <v>Sim</v>
      </c>
      <c r="F842" s="8" t="str">
        <f>VLOOKUP(A842,Planilha1!A:Y,21,FALSE)</f>
        <v>Sim</v>
      </c>
      <c r="G842" s="8" t="str">
        <f>VLOOKUP(A842,Planilha1!A:Y,22,FALSE)</f>
        <v>Sim</v>
      </c>
      <c r="H842" s="8" t="str">
        <f>VLOOKUP(A842,Planilha1!A:Y,23,FALSE)</f>
        <v>Sim</v>
      </c>
      <c r="I842" s="8" t="str">
        <f>VLOOKUP(A842,Planilha1!A:Y,24,FALSE)</f>
        <v>Não</v>
      </c>
      <c r="J842" s="8" t="str">
        <f>VLOOKUP(A842,Planilha1!A:Y,25,FALSE)</f>
        <v>Não</v>
      </c>
    </row>
    <row r="843" spans="1:10" x14ac:dyDescent="0.25">
      <c r="A843" s="9">
        <v>320280</v>
      </c>
      <c r="B843" s="13" t="s">
        <v>553</v>
      </c>
      <c r="C843" s="10" t="s">
        <v>20</v>
      </c>
      <c r="D843" s="12" t="s">
        <v>54</v>
      </c>
      <c r="E843" s="8" t="str">
        <f>VLOOKUP(A843,Planilha1!A:Y,20,FALSE)</f>
        <v>Não</v>
      </c>
      <c r="F843" s="8" t="str">
        <f>VLOOKUP(A843,Planilha1!A:Y,21,FALSE)</f>
        <v>Não</v>
      </c>
      <c r="G843" s="8" t="str">
        <f>VLOOKUP(A843,Planilha1!A:Y,22,FALSE)</f>
        <v>Não</v>
      </c>
      <c r="H843" s="8" t="str">
        <f>VLOOKUP(A843,Planilha1!A:Y,23,FALSE)</f>
        <v>Não</v>
      </c>
      <c r="I843" s="8" t="str">
        <f>VLOOKUP(A843,Planilha1!A:Y,24,FALSE)</f>
        <v>Não</v>
      </c>
      <c r="J843" s="8" t="str">
        <f>VLOOKUP(A843,Planilha1!A:Y,25,FALSE)</f>
        <v>Não</v>
      </c>
    </row>
    <row r="844" spans="1:10" x14ac:dyDescent="0.25">
      <c r="A844" s="9">
        <v>320290</v>
      </c>
      <c r="B844" s="13" t="s">
        <v>554</v>
      </c>
      <c r="C844" s="10" t="s">
        <v>20</v>
      </c>
      <c r="D844" s="12" t="s">
        <v>54</v>
      </c>
      <c r="E844" s="8" t="str">
        <f>VLOOKUP(A844,Planilha1!A:Y,20,FALSE)</f>
        <v>Sim</v>
      </c>
      <c r="F844" s="8" t="str">
        <f>VLOOKUP(A844,Planilha1!A:Y,21,FALSE)</f>
        <v>Sim</v>
      </c>
      <c r="G844" s="8" t="str">
        <f>VLOOKUP(A844,Planilha1!A:Y,22,FALSE)</f>
        <v>Sim</v>
      </c>
      <c r="H844" s="8" t="str">
        <f>VLOOKUP(A844,Planilha1!A:Y,23,FALSE)</f>
        <v>Sim</v>
      </c>
      <c r="I844" s="8" t="str">
        <f>VLOOKUP(A844,Planilha1!A:Y,24,FALSE)</f>
        <v>Não</v>
      </c>
      <c r="J844" s="8" t="str">
        <f>VLOOKUP(A844,Planilha1!A:Y,25,FALSE)</f>
        <v>Não</v>
      </c>
    </row>
    <row r="845" spans="1:10" x14ac:dyDescent="0.25">
      <c r="A845" s="9">
        <v>320300</v>
      </c>
      <c r="B845" s="13" t="s">
        <v>555</v>
      </c>
      <c r="C845" s="10" t="s">
        <v>20</v>
      </c>
      <c r="D845" s="12" t="s">
        <v>54</v>
      </c>
      <c r="E845" s="8" t="str">
        <f>VLOOKUP(A845,Planilha1!A:Y,20,FALSE)</f>
        <v>Sim</v>
      </c>
      <c r="F845" s="8" t="str">
        <f>VLOOKUP(A845,Planilha1!A:Y,21,FALSE)</f>
        <v>Sim</v>
      </c>
      <c r="G845" s="8" t="str">
        <f>VLOOKUP(A845,Planilha1!A:Y,22,FALSE)</f>
        <v>Sim</v>
      </c>
      <c r="H845" s="8" t="str">
        <f>VLOOKUP(A845,Planilha1!A:Y,23,FALSE)</f>
        <v>Sim</v>
      </c>
      <c r="I845" s="8" t="str">
        <f>VLOOKUP(A845,Planilha1!A:Y,24,FALSE)</f>
        <v>Não</v>
      </c>
      <c r="J845" s="8" t="str">
        <f>VLOOKUP(A845,Planilha1!A:Y,25,FALSE)</f>
        <v>Não</v>
      </c>
    </row>
    <row r="846" spans="1:10" x14ac:dyDescent="0.25">
      <c r="A846" s="9">
        <v>320305</v>
      </c>
      <c r="B846" s="13" t="s">
        <v>556</v>
      </c>
      <c r="C846" s="10" t="s">
        <v>20</v>
      </c>
      <c r="D846" s="12" t="s">
        <v>72</v>
      </c>
      <c r="E846" s="8" t="str">
        <f>VLOOKUP(A846,Planilha1!A:Y,20,FALSE)</f>
        <v>Sim</v>
      </c>
      <c r="F846" s="8" t="str">
        <f>VLOOKUP(A846,Planilha1!A:Y,21,FALSE)</f>
        <v>Sim</v>
      </c>
      <c r="G846" s="8" t="str">
        <f>VLOOKUP(A846,Planilha1!A:Y,22,FALSE)</f>
        <v>Sim</v>
      </c>
      <c r="H846" s="8" t="str">
        <f>VLOOKUP(A846,Planilha1!A:Y,23,FALSE)</f>
        <v>Sim</v>
      </c>
      <c r="I846" s="8" t="str">
        <f>VLOOKUP(A846,Planilha1!A:Y,24,FALSE)</f>
        <v>Não</v>
      </c>
      <c r="J846" s="8" t="str">
        <f>VLOOKUP(A846,Planilha1!A:Y,25,FALSE)</f>
        <v>Não</v>
      </c>
    </row>
    <row r="847" spans="1:10" x14ac:dyDescent="0.25">
      <c r="A847" s="9">
        <v>320310</v>
      </c>
      <c r="B847" s="13" t="s">
        <v>557</v>
      </c>
      <c r="C847" s="10" t="s">
        <v>20</v>
      </c>
      <c r="D847" s="12" t="s">
        <v>58</v>
      </c>
      <c r="E847" s="8" t="str">
        <f>VLOOKUP(A847,Planilha1!A:Y,20,FALSE)</f>
        <v>Sim</v>
      </c>
      <c r="F847" s="8" t="str">
        <f>VLOOKUP(A847,Planilha1!A:Y,21,FALSE)</f>
        <v>Sim</v>
      </c>
      <c r="G847" s="8" t="str">
        <f>VLOOKUP(A847,Planilha1!A:Y,22,FALSE)</f>
        <v>Sim</v>
      </c>
      <c r="H847" s="8" t="str">
        <f>VLOOKUP(A847,Planilha1!A:Y,23,FALSE)</f>
        <v>Sim</v>
      </c>
      <c r="I847" s="8" t="str">
        <f>VLOOKUP(A847,Planilha1!A:Y,24,FALSE)</f>
        <v>Não</v>
      </c>
      <c r="J847" s="8" t="str">
        <f>VLOOKUP(A847,Planilha1!A:Y,25,FALSE)</f>
        <v>Não</v>
      </c>
    </row>
    <row r="848" spans="1:10" x14ac:dyDescent="0.25">
      <c r="A848" s="9">
        <v>320316</v>
      </c>
      <c r="B848" s="13" t="s">
        <v>558</v>
      </c>
      <c r="C848" s="10" t="s">
        <v>20</v>
      </c>
      <c r="D848" s="12" t="s">
        <v>65</v>
      </c>
      <c r="E848" s="8" t="str">
        <f>VLOOKUP(A848,Planilha1!A:Y,20,FALSE)</f>
        <v>Sim</v>
      </c>
      <c r="F848" s="8" t="str">
        <f>VLOOKUP(A848,Planilha1!A:Y,21,FALSE)</f>
        <v>Sim</v>
      </c>
      <c r="G848" s="8" t="str">
        <f>VLOOKUP(A848,Planilha1!A:Y,22,FALSE)</f>
        <v>Sim</v>
      </c>
      <c r="H848" s="8" t="str">
        <f>VLOOKUP(A848,Planilha1!A:Y,23,FALSE)</f>
        <v>Sim</v>
      </c>
      <c r="I848" s="8" t="str">
        <f>VLOOKUP(A848,Planilha1!A:Y,24,FALSE)</f>
        <v>Não</v>
      </c>
      <c r="J848" s="8" t="str">
        <f>VLOOKUP(A848,Planilha1!A:Y,25,FALSE)</f>
        <v>Não</v>
      </c>
    </row>
    <row r="849" spans="1:10" x14ac:dyDescent="0.25">
      <c r="A849" s="9">
        <v>320320</v>
      </c>
      <c r="B849" s="13" t="s">
        <v>559</v>
      </c>
      <c r="C849" s="10" t="s">
        <v>20</v>
      </c>
      <c r="D849" s="12" t="s">
        <v>72</v>
      </c>
      <c r="E849" s="8" t="str">
        <f>VLOOKUP(A849,Planilha1!A:Y,20,FALSE)</f>
        <v>Não</v>
      </c>
      <c r="F849" s="8" t="str">
        <f>VLOOKUP(A849,Planilha1!A:Y,21,FALSE)</f>
        <v>Não</v>
      </c>
      <c r="G849" s="8" t="str">
        <f>VLOOKUP(A849,Planilha1!A:Y,22,FALSE)</f>
        <v>Não</v>
      </c>
      <c r="H849" s="8" t="str">
        <f>VLOOKUP(A849,Planilha1!A:Y,23,FALSE)</f>
        <v>Não</v>
      </c>
      <c r="I849" s="8" t="str">
        <f>VLOOKUP(A849,Planilha1!A:Y,24,FALSE)</f>
        <v>Não</v>
      </c>
      <c r="J849" s="8" t="str">
        <f>VLOOKUP(A849,Planilha1!A:Y,25,FALSE)</f>
        <v>Não</v>
      </c>
    </row>
    <row r="850" spans="1:10" x14ac:dyDescent="0.25">
      <c r="A850" s="9">
        <v>320330</v>
      </c>
      <c r="B850" s="13" t="s">
        <v>560</v>
      </c>
      <c r="C850" s="10" t="s">
        <v>20</v>
      </c>
      <c r="D850" s="12" t="s">
        <v>40</v>
      </c>
      <c r="E850" s="8" t="str">
        <f>VLOOKUP(A850,Planilha1!A:Y,20,FALSE)</f>
        <v>Sim</v>
      </c>
      <c r="F850" s="8" t="str">
        <f>VLOOKUP(A850,Planilha1!A:Y,21,FALSE)</f>
        <v>Sim</v>
      </c>
      <c r="G850" s="8" t="str">
        <f>VLOOKUP(A850,Planilha1!A:Y,22,FALSE)</f>
        <v>Não</v>
      </c>
      <c r="H850" s="8" t="str">
        <f>VLOOKUP(A850,Planilha1!A:Y,23,FALSE)</f>
        <v>Sim</v>
      </c>
      <c r="I850" s="8" t="str">
        <f>VLOOKUP(A850,Planilha1!A:Y,24,FALSE)</f>
        <v>Não</v>
      </c>
      <c r="J850" s="8" t="str">
        <f>VLOOKUP(A850,Planilha1!A:Y,25,FALSE)</f>
        <v>Não</v>
      </c>
    </row>
    <row r="851" spans="1:10" x14ac:dyDescent="0.25">
      <c r="A851" s="9">
        <v>320332</v>
      </c>
      <c r="B851" s="14" t="s">
        <v>4166</v>
      </c>
      <c r="C851" s="10" t="s">
        <v>20</v>
      </c>
      <c r="D851" s="12" t="s">
        <v>4243</v>
      </c>
      <c r="E851" s="8" t="str">
        <f>VLOOKUP(A851,Planilha1!A:Y,20,FALSE)</f>
        <v>Sim</v>
      </c>
      <c r="F851" s="8" t="str">
        <f>VLOOKUP(A851,Planilha1!A:Y,21,FALSE)</f>
        <v>Sim</v>
      </c>
      <c r="G851" s="8" t="str">
        <f>VLOOKUP(A851,Planilha1!A:Y,22,FALSE)</f>
        <v>Sim</v>
      </c>
      <c r="H851" s="8" t="str">
        <f>VLOOKUP(A851,Planilha1!A:Y,23,FALSE)</f>
        <v>Sim</v>
      </c>
      <c r="I851" s="8" t="str">
        <f>VLOOKUP(A851,Planilha1!A:Y,24,FALSE)</f>
        <v>Não</v>
      </c>
      <c r="J851" s="8" t="str">
        <f>VLOOKUP(A851,Planilha1!A:Y,25,FALSE)</f>
        <v>Não</v>
      </c>
    </row>
    <row r="852" spans="1:10" x14ac:dyDescent="0.25">
      <c r="A852" s="9">
        <v>320334</v>
      </c>
      <c r="B852" s="14" t="s">
        <v>4379</v>
      </c>
      <c r="C852" s="10" t="s">
        <v>20</v>
      </c>
      <c r="D852" s="12" t="s">
        <v>4248</v>
      </c>
      <c r="E852" s="8" t="str">
        <f>VLOOKUP(A852,Planilha1!A:Y,20,FALSE)</f>
        <v>Não</v>
      </c>
      <c r="F852" s="8" t="str">
        <f>VLOOKUP(A852,Planilha1!A:Y,21,FALSE)</f>
        <v>Sim</v>
      </c>
      <c r="G852" s="8" t="str">
        <f>VLOOKUP(A852,Planilha1!A:Y,22,FALSE)</f>
        <v>Não</v>
      </c>
      <c r="H852" s="8" t="str">
        <f>VLOOKUP(A852,Planilha1!A:Y,23,FALSE)</f>
        <v>Sim</v>
      </c>
      <c r="I852" s="8" t="str">
        <f>VLOOKUP(A852,Planilha1!A:Y,24,FALSE)</f>
        <v>Não</v>
      </c>
      <c r="J852" s="8" t="str">
        <f>VLOOKUP(A852,Planilha1!A:Y,25,FALSE)</f>
        <v>Não</v>
      </c>
    </row>
    <row r="853" spans="1:10" x14ac:dyDescent="0.25">
      <c r="A853" s="9">
        <v>320335</v>
      </c>
      <c r="B853" s="14" t="s">
        <v>4167</v>
      </c>
      <c r="C853" s="10" t="s">
        <v>20</v>
      </c>
      <c r="D853" s="12" t="s">
        <v>4243</v>
      </c>
      <c r="E853" s="8" t="str">
        <f>VLOOKUP(A853,Planilha1!A:Y,20,FALSE)</f>
        <v>Não</v>
      </c>
      <c r="F853" s="8" t="str">
        <f>VLOOKUP(A853,Planilha1!A:Y,21,FALSE)</f>
        <v>Não</v>
      </c>
      <c r="G853" s="8" t="str">
        <f>VLOOKUP(A853,Planilha1!A:Y,22,FALSE)</f>
        <v>Não</v>
      </c>
      <c r="H853" s="8" t="str">
        <f>VLOOKUP(A853,Planilha1!A:Y,23,FALSE)</f>
        <v>Não</v>
      </c>
      <c r="I853" s="8" t="str">
        <f>VLOOKUP(A853,Planilha1!A:Y,24,FALSE)</f>
        <v>Não</v>
      </c>
      <c r="J853" s="8" t="str">
        <f>VLOOKUP(A853,Planilha1!A:Y,25,FALSE)</f>
        <v>Não</v>
      </c>
    </row>
    <row r="854" spans="1:10" x14ac:dyDescent="0.25">
      <c r="A854" s="9">
        <v>320340</v>
      </c>
      <c r="B854" s="13" t="s">
        <v>561</v>
      </c>
      <c r="C854" s="10" t="s">
        <v>20</v>
      </c>
      <c r="D854" s="12" t="s">
        <v>58</v>
      </c>
      <c r="E854" s="8" t="str">
        <f>VLOOKUP(A854,Planilha1!A:Y,20,FALSE)</f>
        <v>Sim</v>
      </c>
      <c r="F854" s="8" t="str">
        <f>VLOOKUP(A854,Planilha1!A:Y,21,FALSE)</f>
        <v>Sim</v>
      </c>
      <c r="G854" s="8" t="str">
        <f>VLOOKUP(A854,Planilha1!A:Y,22,FALSE)</f>
        <v>Sim</v>
      </c>
      <c r="H854" s="8" t="str">
        <f>VLOOKUP(A854,Planilha1!A:Y,23,FALSE)</f>
        <v>Sim</v>
      </c>
      <c r="I854" s="8" t="str">
        <f>VLOOKUP(A854,Planilha1!A:Y,24,FALSE)</f>
        <v>Não</v>
      </c>
      <c r="J854" s="8" t="str">
        <f>VLOOKUP(A854,Planilha1!A:Y,25,FALSE)</f>
        <v>Não</v>
      </c>
    </row>
    <row r="855" spans="1:10" x14ac:dyDescent="0.25">
      <c r="A855" s="9">
        <v>320350</v>
      </c>
      <c r="B855" s="13" t="s">
        <v>562</v>
      </c>
      <c r="C855" s="10" t="s">
        <v>20</v>
      </c>
      <c r="D855" s="12" t="s">
        <v>72</v>
      </c>
      <c r="E855" s="8" t="str">
        <f>VLOOKUP(A855,Planilha1!A:Y,20,FALSE)</f>
        <v>Sim</v>
      </c>
      <c r="F855" s="8" t="str">
        <f>VLOOKUP(A855,Planilha1!A:Y,21,FALSE)</f>
        <v>Sim</v>
      </c>
      <c r="G855" s="8" t="str">
        <f>VLOOKUP(A855,Planilha1!A:Y,22,FALSE)</f>
        <v>Sim</v>
      </c>
      <c r="H855" s="8" t="str">
        <f>VLOOKUP(A855,Planilha1!A:Y,23,FALSE)</f>
        <v>Sim</v>
      </c>
      <c r="I855" s="8" t="str">
        <f>VLOOKUP(A855,Planilha1!A:Y,24,FALSE)</f>
        <v>Não</v>
      </c>
      <c r="J855" s="8" t="str">
        <f>VLOOKUP(A855,Planilha1!A:Y,25,FALSE)</f>
        <v>Não</v>
      </c>
    </row>
    <row r="856" spans="1:10" x14ac:dyDescent="0.25">
      <c r="A856" s="9">
        <v>320360</v>
      </c>
      <c r="B856" s="13" t="s">
        <v>563</v>
      </c>
      <c r="C856" s="10" t="s">
        <v>20</v>
      </c>
      <c r="D856" s="12" t="s">
        <v>42</v>
      </c>
      <c r="E856" s="8" t="str">
        <f>VLOOKUP(A856,Planilha1!A:Y,20,FALSE)</f>
        <v>Não</v>
      </c>
      <c r="F856" s="8" t="str">
        <f>VLOOKUP(A856,Planilha1!A:Y,21,FALSE)</f>
        <v>Sim</v>
      </c>
      <c r="G856" s="8" t="str">
        <f>VLOOKUP(A856,Planilha1!A:Y,22,FALSE)</f>
        <v>Não</v>
      </c>
      <c r="H856" s="8" t="str">
        <f>VLOOKUP(A856,Planilha1!A:Y,23,FALSE)</f>
        <v>Sim</v>
      </c>
      <c r="I856" s="8" t="str">
        <f>VLOOKUP(A856,Planilha1!A:Y,24,FALSE)</f>
        <v>Não</v>
      </c>
      <c r="J856" s="8" t="str">
        <f>VLOOKUP(A856,Planilha1!A:Y,25,FALSE)</f>
        <v>Não</v>
      </c>
    </row>
    <row r="857" spans="1:10" x14ac:dyDescent="0.25">
      <c r="A857" s="9">
        <v>320370</v>
      </c>
      <c r="B857" s="13" t="s">
        <v>564</v>
      </c>
      <c r="C857" s="10" t="s">
        <v>20</v>
      </c>
      <c r="D857" s="12" t="s">
        <v>42</v>
      </c>
      <c r="E857" s="8" t="str">
        <f>VLOOKUP(A857,Planilha1!A:Y,20,FALSE)</f>
        <v>Sim</v>
      </c>
      <c r="F857" s="8" t="str">
        <f>VLOOKUP(A857,Planilha1!A:Y,21,FALSE)</f>
        <v>Sim</v>
      </c>
      <c r="G857" s="8" t="str">
        <f>VLOOKUP(A857,Planilha1!A:Y,22,FALSE)</f>
        <v>Sim</v>
      </c>
      <c r="H857" s="8" t="str">
        <f>VLOOKUP(A857,Planilha1!A:Y,23,FALSE)</f>
        <v>Sim</v>
      </c>
      <c r="I857" s="8" t="str">
        <f>VLOOKUP(A857,Planilha1!A:Y,24,FALSE)</f>
        <v>Não</v>
      </c>
      <c r="J857" s="8" t="str">
        <f>VLOOKUP(A857,Planilha1!A:Y,25,FALSE)</f>
        <v>Não</v>
      </c>
    </row>
    <row r="858" spans="1:10" x14ac:dyDescent="0.25">
      <c r="A858" s="9">
        <v>320380</v>
      </c>
      <c r="B858" s="14" t="s">
        <v>580</v>
      </c>
      <c r="C858" s="10" t="s">
        <v>20</v>
      </c>
      <c r="D858" s="12" t="s">
        <v>332</v>
      </c>
      <c r="E858" s="8" t="str">
        <f>VLOOKUP(A858,Planilha1!A:Y,20,FALSE)</f>
        <v>Sim</v>
      </c>
      <c r="F858" s="8" t="str">
        <f>VLOOKUP(A858,Planilha1!A:Y,21,FALSE)</f>
        <v>Sim</v>
      </c>
      <c r="G858" s="8" t="str">
        <f>VLOOKUP(A858,Planilha1!A:Y,22,FALSE)</f>
        <v>Sim</v>
      </c>
      <c r="H858" s="8" t="str">
        <f>VLOOKUP(A858,Planilha1!A:Y,23,FALSE)</f>
        <v>Sim</v>
      </c>
      <c r="I858" s="8" t="str">
        <f>VLOOKUP(A858,Planilha1!A:Y,24,FALSE)</f>
        <v>Não</v>
      </c>
      <c r="J858" s="8" t="str">
        <f>VLOOKUP(A858,Planilha1!A:Y,25,FALSE)</f>
        <v>Não</v>
      </c>
    </row>
    <row r="859" spans="1:10" x14ac:dyDescent="0.25">
      <c r="A859" s="9">
        <v>320390</v>
      </c>
      <c r="B859" s="14" t="s">
        <v>4380</v>
      </c>
      <c r="C859" s="10" t="s">
        <v>20</v>
      </c>
      <c r="D859" s="12" t="s">
        <v>4248</v>
      </c>
      <c r="E859" s="8" t="str">
        <f>VLOOKUP(A859,Planilha1!A:Y,20,FALSE)</f>
        <v>Sim</v>
      </c>
      <c r="F859" s="8" t="str">
        <f>VLOOKUP(A859,Planilha1!A:Y,21,FALSE)</f>
        <v>Sim</v>
      </c>
      <c r="G859" s="8" t="str">
        <f>VLOOKUP(A859,Planilha1!A:Y,22,FALSE)</f>
        <v>Sim</v>
      </c>
      <c r="H859" s="8" t="str">
        <f>VLOOKUP(A859,Planilha1!A:Y,23,FALSE)</f>
        <v>Sim</v>
      </c>
      <c r="I859" s="8" t="str">
        <f>VLOOKUP(A859,Planilha1!A:Y,24,FALSE)</f>
        <v>Não</v>
      </c>
      <c r="J859" s="8" t="str">
        <f>VLOOKUP(A859,Planilha1!A:Y,25,FALSE)</f>
        <v>Não</v>
      </c>
    </row>
    <row r="860" spans="1:10" x14ac:dyDescent="0.25">
      <c r="A860" s="9">
        <v>320400</v>
      </c>
      <c r="B860" s="13" t="s">
        <v>565</v>
      </c>
      <c r="C860" s="10" t="s">
        <v>20</v>
      </c>
      <c r="D860" s="12" t="s">
        <v>72</v>
      </c>
      <c r="E860" s="8" t="str">
        <f>VLOOKUP(A860,Planilha1!A:Y,20,FALSE)</f>
        <v>Não</v>
      </c>
      <c r="F860" s="8" t="str">
        <f>VLOOKUP(A860,Planilha1!A:Y,21,FALSE)</f>
        <v>Não</v>
      </c>
      <c r="G860" s="8" t="str">
        <f>VLOOKUP(A860,Planilha1!A:Y,22,FALSE)</f>
        <v>Não</v>
      </c>
      <c r="H860" s="8" t="str">
        <f>VLOOKUP(A860,Planilha1!A:Y,23,FALSE)</f>
        <v>Não</v>
      </c>
      <c r="I860" s="8" t="str">
        <f>VLOOKUP(A860,Planilha1!A:Y,24,FALSE)</f>
        <v>Não</v>
      </c>
      <c r="J860" s="8" t="str">
        <f>VLOOKUP(A860,Planilha1!A:Y,25,FALSE)</f>
        <v>Não</v>
      </c>
    </row>
    <row r="861" spans="1:10" x14ac:dyDescent="0.25">
      <c r="A861" s="9">
        <v>320405</v>
      </c>
      <c r="B861" s="13" t="s">
        <v>566</v>
      </c>
      <c r="C861" s="10" t="s">
        <v>20</v>
      </c>
      <c r="D861" s="12" t="s">
        <v>54</v>
      </c>
      <c r="E861" s="8" t="str">
        <f>VLOOKUP(A861,Planilha1!A:Y,20,FALSE)</f>
        <v>Sim</v>
      </c>
      <c r="F861" s="8" t="str">
        <f>VLOOKUP(A861,Planilha1!A:Y,21,FALSE)</f>
        <v>Sim</v>
      </c>
      <c r="G861" s="8" t="str">
        <f>VLOOKUP(A861,Planilha1!A:Y,22,FALSE)</f>
        <v>Sim</v>
      </c>
      <c r="H861" s="8" t="str">
        <f>VLOOKUP(A861,Planilha1!A:Y,23,FALSE)</f>
        <v>Sim</v>
      </c>
      <c r="I861" s="8" t="str">
        <f>VLOOKUP(A861,Planilha1!A:Y,24,FALSE)</f>
        <v>Não</v>
      </c>
      <c r="J861" s="8" t="str">
        <f>VLOOKUP(A861,Planilha1!A:Y,25,FALSE)</f>
        <v>Não</v>
      </c>
    </row>
    <row r="862" spans="1:10" x14ac:dyDescent="0.25">
      <c r="A862" s="9">
        <v>320410</v>
      </c>
      <c r="B862" s="13" t="s">
        <v>567</v>
      </c>
      <c r="C862" s="10" t="s">
        <v>20</v>
      </c>
      <c r="D862" s="12" t="s">
        <v>72</v>
      </c>
      <c r="E862" s="8" t="str">
        <f>VLOOKUP(A862,Planilha1!A:Y,20,FALSE)</f>
        <v>Não</v>
      </c>
      <c r="F862" s="8" t="str">
        <f>VLOOKUP(A862,Planilha1!A:Y,21,FALSE)</f>
        <v>Não</v>
      </c>
      <c r="G862" s="8" t="str">
        <f>VLOOKUP(A862,Planilha1!A:Y,22,FALSE)</f>
        <v>Sim</v>
      </c>
      <c r="H862" s="8" t="str">
        <f>VLOOKUP(A862,Planilha1!A:Y,23,FALSE)</f>
        <v>Sim</v>
      </c>
      <c r="I862" s="8" t="str">
        <f>VLOOKUP(A862,Planilha1!A:Y,24,FALSE)</f>
        <v>Não</v>
      </c>
      <c r="J862" s="8" t="str">
        <f>VLOOKUP(A862,Planilha1!A:Y,25,FALSE)</f>
        <v>Não</v>
      </c>
    </row>
    <row r="863" spans="1:10" x14ac:dyDescent="0.25">
      <c r="A863" s="9">
        <v>320420</v>
      </c>
      <c r="B863" s="14" t="s">
        <v>4381</v>
      </c>
      <c r="C863" s="10" t="s">
        <v>20</v>
      </c>
      <c r="D863" s="12" t="s">
        <v>4248</v>
      </c>
      <c r="E863" s="8" t="str">
        <f>VLOOKUP(A863,Planilha1!A:Y,20,FALSE)</f>
        <v>Sim</v>
      </c>
      <c r="F863" s="8" t="str">
        <f>VLOOKUP(A863,Planilha1!A:Y,21,FALSE)</f>
        <v>Sim</v>
      </c>
      <c r="G863" s="8" t="str">
        <f>VLOOKUP(A863,Planilha1!A:Y,22,FALSE)</f>
        <v>Sim</v>
      </c>
      <c r="H863" s="8" t="str">
        <f>VLOOKUP(A863,Planilha1!A:Y,23,FALSE)</f>
        <v>Sim</v>
      </c>
      <c r="I863" s="8" t="str">
        <f>VLOOKUP(A863,Planilha1!A:Y,24,FALSE)</f>
        <v>Não</v>
      </c>
      <c r="J863" s="8" t="str">
        <f>VLOOKUP(A863,Planilha1!A:Y,25,FALSE)</f>
        <v>Não</v>
      </c>
    </row>
    <row r="864" spans="1:10" x14ac:dyDescent="0.25">
      <c r="A864" s="9">
        <v>320425</v>
      </c>
      <c r="B864" s="13" t="s">
        <v>568</v>
      </c>
      <c r="C864" s="10" t="s">
        <v>20</v>
      </c>
      <c r="D864" s="12" t="s">
        <v>42</v>
      </c>
      <c r="E864" s="8" t="str">
        <f>VLOOKUP(A864,Planilha1!A:Y,20,FALSE)</f>
        <v>Sim</v>
      </c>
      <c r="F864" s="8" t="str">
        <f>VLOOKUP(A864,Planilha1!A:Y,21,FALSE)</f>
        <v>Sim</v>
      </c>
      <c r="G864" s="8" t="str">
        <f>VLOOKUP(A864,Planilha1!A:Y,22,FALSE)</f>
        <v>Sim</v>
      </c>
      <c r="H864" s="8" t="str">
        <f>VLOOKUP(A864,Planilha1!A:Y,23,FALSE)</f>
        <v>Sim</v>
      </c>
      <c r="I864" s="8" t="str">
        <f>VLOOKUP(A864,Planilha1!A:Y,24,FALSE)</f>
        <v>Não</v>
      </c>
      <c r="J864" s="8" t="str">
        <f>VLOOKUP(A864,Planilha1!A:Y,25,FALSE)</f>
        <v>Não</v>
      </c>
    </row>
    <row r="865" spans="1:10" x14ac:dyDescent="0.25">
      <c r="A865" s="9">
        <v>320430</v>
      </c>
      <c r="B865" s="13" t="s">
        <v>569</v>
      </c>
      <c r="C865" s="10" t="s">
        <v>20</v>
      </c>
      <c r="D865" s="12" t="s">
        <v>40</v>
      </c>
      <c r="E865" s="8" t="str">
        <f>VLOOKUP(A865,Planilha1!A:Y,20,FALSE)</f>
        <v>Não</v>
      </c>
      <c r="F865" s="8" t="str">
        <f>VLOOKUP(A865,Planilha1!A:Y,21,FALSE)</f>
        <v>Sim</v>
      </c>
      <c r="G865" s="8" t="str">
        <f>VLOOKUP(A865,Planilha1!A:Y,22,FALSE)</f>
        <v>Não</v>
      </c>
      <c r="H865" s="8" t="str">
        <f>VLOOKUP(A865,Planilha1!A:Y,23,FALSE)</f>
        <v>Sim</v>
      </c>
      <c r="I865" s="8" t="str">
        <f>VLOOKUP(A865,Planilha1!A:Y,24,FALSE)</f>
        <v>Não</v>
      </c>
      <c r="J865" s="8" t="str">
        <f>VLOOKUP(A865,Planilha1!A:Y,25,FALSE)</f>
        <v>Não</v>
      </c>
    </row>
    <row r="866" spans="1:10" x14ac:dyDescent="0.25">
      <c r="A866" s="9">
        <v>320435</v>
      </c>
      <c r="B866" s="13" t="s">
        <v>570</v>
      </c>
      <c r="C866" s="10" t="s">
        <v>20</v>
      </c>
      <c r="D866" s="12" t="s">
        <v>72</v>
      </c>
      <c r="E866" s="8" t="str">
        <f>VLOOKUP(A866,Planilha1!A:Y,20,FALSE)</f>
        <v>Não</v>
      </c>
      <c r="F866" s="8" t="str">
        <f>VLOOKUP(A866,Planilha1!A:Y,21,FALSE)</f>
        <v>Não</v>
      </c>
      <c r="G866" s="8" t="str">
        <f>VLOOKUP(A866,Planilha1!A:Y,22,FALSE)</f>
        <v>Não</v>
      </c>
      <c r="H866" s="8" t="str">
        <f>VLOOKUP(A866,Planilha1!A:Y,23,FALSE)</f>
        <v>Não</v>
      </c>
      <c r="I866" s="8" t="str">
        <f>VLOOKUP(A866,Planilha1!A:Y,24,FALSE)</f>
        <v>Não</v>
      </c>
      <c r="J866" s="8" t="str">
        <f>VLOOKUP(A866,Planilha1!A:Y,25,FALSE)</f>
        <v>Não</v>
      </c>
    </row>
    <row r="867" spans="1:10" x14ac:dyDescent="0.25">
      <c r="A867" s="9">
        <v>320440</v>
      </c>
      <c r="B867" s="14" t="s">
        <v>4382</v>
      </c>
      <c r="C867" s="10" t="s">
        <v>20</v>
      </c>
      <c r="D867" s="12" t="s">
        <v>4248</v>
      </c>
      <c r="E867" s="8" t="str">
        <f>VLOOKUP(A867,Planilha1!A:Y,20,FALSE)</f>
        <v>Sim</v>
      </c>
      <c r="F867" s="8" t="str">
        <f>VLOOKUP(A867,Planilha1!A:Y,21,FALSE)</f>
        <v>Sim</v>
      </c>
      <c r="G867" s="8" t="str">
        <f>VLOOKUP(A867,Planilha1!A:Y,22,FALSE)</f>
        <v>Sim</v>
      </c>
      <c r="H867" s="8" t="str">
        <f>VLOOKUP(A867,Planilha1!A:Y,23,FALSE)</f>
        <v>Sim</v>
      </c>
      <c r="I867" s="8" t="str">
        <f>VLOOKUP(A867,Planilha1!A:Y,24,FALSE)</f>
        <v>Não</v>
      </c>
      <c r="J867" s="8" t="str">
        <f>VLOOKUP(A867,Planilha1!A:Y,25,FALSE)</f>
        <v>Não</v>
      </c>
    </row>
    <row r="868" spans="1:10" x14ac:dyDescent="0.25">
      <c r="A868" s="9">
        <v>320450</v>
      </c>
      <c r="B868" s="14" t="s">
        <v>3831</v>
      </c>
      <c r="C868" s="10" t="s">
        <v>20</v>
      </c>
      <c r="D868" s="12" t="s">
        <v>4160</v>
      </c>
      <c r="E868" s="8" t="str">
        <f>VLOOKUP(A868,Planilha1!A:Y,20,FALSE)</f>
        <v>Sim</v>
      </c>
      <c r="F868" s="8" t="str">
        <f>VLOOKUP(A868,Planilha1!A:Y,21,FALSE)</f>
        <v>Sim</v>
      </c>
      <c r="G868" s="8" t="str">
        <f>VLOOKUP(A868,Planilha1!A:Y,22,FALSE)</f>
        <v>Sim</v>
      </c>
      <c r="H868" s="8" t="str">
        <f>VLOOKUP(A868,Planilha1!A:Y,23,FALSE)</f>
        <v>Sim</v>
      </c>
      <c r="I868" s="8" t="str">
        <f>VLOOKUP(A868,Planilha1!A:Y,24,FALSE)</f>
        <v>Não</v>
      </c>
      <c r="J868" s="8" t="str">
        <f>VLOOKUP(A868,Planilha1!A:Y,25,FALSE)</f>
        <v>Não</v>
      </c>
    </row>
    <row r="869" spans="1:10" x14ac:dyDescent="0.25">
      <c r="A869" s="9">
        <v>320455</v>
      </c>
      <c r="B869" s="13" t="s">
        <v>571</v>
      </c>
      <c r="C869" s="10" t="s">
        <v>20</v>
      </c>
      <c r="D869" s="12" t="s">
        <v>72</v>
      </c>
      <c r="E869" s="8" t="str">
        <f>VLOOKUP(A869,Planilha1!A:Y,20,FALSE)</f>
        <v>Sim</v>
      </c>
      <c r="F869" s="8" t="str">
        <f>VLOOKUP(A869,Planilha1!A:Y,21,FALSE)</f>
        <v>Sim</v>
      </c>
      <c r="G869" s="8" t="str">
        <f>VLOOKUP(A869,Planilha1!A:Y,22,FALSE)</f>
        <v>Sim</v>
      </c>
      <c r="H869" s="8" t="str">
        <f>VLOOKUP(A869,Planilha1!A:Y,23,FALSE)</f>
        <v>Sim</v>
      </c>
      <c r="I869" s="8" t="str">
        <f>VLOOKUP(A869,Planilha1!A:Y,24,FALSE)</f>
        <v>Não</v>
      </c>
      <c r="J869" s="8" t="str">
        <f>VLOOKUP(A869,Planilha1!A:Y,25,FALSE)</f>
        <v>Não</v>
      </c>
    </row>
    <row r="870" spans="1:10" x14ac:dyDescent="0.25">
      <c r="A870" s="9">
        <v>320460</v>
      </c>
      <c r="B870" s="14" t="s">
        <v>4383</v>
      </c>
      <c r="C870" s="10" t="s">
        <v>20</v>
      </c>
      <c r="D870" s="12" t="s">
        <v>4248</v>
      </c>
      <c r="E870" s="8" t="str">
        <f>VLOOKUP(A870,Planilha1!A:Y,20,FALSE)</f>
        <v>Sim</v>
      </c>
      <c r="F870" s="8" t="str">
        <f>VLOOKUP(A870,Planilha1!A:Y,21,FALSE)</f>
        <v>Sim</v>
      </c>
      <c r="G870" s="8" t="str">
        <f>VLOOKUP(A870,Planilha1!A:Y,22,FALSE)</f>
        <v>Sim</v>
      </c>
      <c r="H870" s="8" t="str">
        <f>VLOOKUP(A870,Planilha1!A:Y,23,FALSE)</f>
        <v>Sim</v>
      </c>
      <c r="I870" s="8" t="str">
        <f>VLOOKUP(A870,Planilha1!A:Y,24,FALSE)</f>
        <v>Não</v>
      </c>
      <c r="J870" s="8" t="str">
        <f>VLOOKUP(A870,Planilha1!A:Y,25,FALSE)</f>
        <v>Não</v>
      </c>
    </row>
    <row r="871" spans="1:10" x14ac:dyDescent="0.25">
      <c r="A871" s="9">
        <v>320465</v>
      </c>
      <c r="B871" s="13" t="s">
        <v>572</v>
      </c>
      <c r="C871" s="10" t="s">
        <v>20</v>
      </c>
      <c r="D871" s="12" t="s">
        <v>54</v>
      </c>
      <c r="E871" s="8" t="str">
        <f>VLOOKUP(A871,Planilha1!A:Y,20,FALSE)</f>
        <v>Sim</v>
      </c>
      <c r="F871" s="8" t="str">
        <f>VLOOKUP(A871,Planilha1!A:Y,21,FALSE)</f>
        <v>Sim</v>
      </c>
      <c r="G871" s="8" t="str">
        <f>VLOOKUP(A871,Planilha1!A:Y,22,FALSE)</f>
        <v>Sim</v>
      </c>
      <c r="H871" s="8" t="str">
        <f>VLOOKUP(A871,Planilha1!A:Y,23,FALSE)</f>
        <v>Sim</v>
      </c>
      <c r="I871" s="8" t="str">
        <f>VLOOKUP(A871,Planilha1!A:Y,24,FALSE)</f>
        <v>Não</v>
      </c>
      <c r="J871" s="8" t="str">
        <f>VLOOKUP(A871,Planilha1!A:Y,25,FALSE)</f>
        <v>Não</v>
      </c>
    </row>
    <row r="872" spans="1:10" x14ac:dyDescent="0.25">
      <c r="A872" s="9">
        <v>320470</v>
      </c>
      <c r="B872" s="14" t="s">
        <v>4384</v>
      </c>
      <c r="C872" s="10" t="s">
        <v>20</v>
      </c>
      <c r="D872" s="12" t="s">
        <v>4248</v>
      </c>
      <c r="E872" s="8" t="str">
        <f>VLOOKUP(A872,Planilha1!A:Y,20,FALSE)</f>
        <v>Sim</v>
      </c>
      <c r="F872" s="8" t="str">
        <f>VLOOKUP(A872,Planilha1!A:Y,21,FALSE)</f>
        <v>Sim</v>
      </c>
      <c r="G872" s="8" t="str">
        <f>VLOOKUP(A872,Planilha1!A:Y,22,FALSE)</f>
        <v>Sim</v>
      </c>
      <c r="H872" s="8" t="str">
        <f>VLOOKUP(A872,Planilha1!A:Y,23,FALSE)</f>
        <v>Sim</v>
      </c>
      <c r="I872" s="8" t="str">
        <f>VLOOKUP(A872,Planilha1!A:Y,24,FALSE)</f>
        <v>Não</v>
      </c>
      <c r="J872" s="8" t="str">
        <f>VLOOKUP(A872,Planilha1!A:Y,25,FALSE)</f>
        <v>Não</v>
      </c>
    </row>
    <row r="873" spans="1:10" x14ac:dyDescent="0.25">
      <c r="A873" s="9">
        <v>320480</v>
      </c>
      <c r="B873" s="13" t="s">
        <v>573</v>
      </c>
      <c r="C873" s="10" t="s">
        <v>20</v>
      </c>
      <c r="D873" s="12" t="s">
        <v>54</v>
      </c>
      <c r="E873" s="8" t="str">
        <f>VLOOKUP(A873,Planilha1!A:Y,20,FALSE)</f>
        <v>Sim</v>
      </c>
      <c r="F873" s="8" t="str">
        <f>VLOOKUP(A873,Planilha1!A:Y,21,FALSE)</f>
        <v>Sim</v>
      </c>
      <c r="G873" s="8" t="str">
        <f>VLOOKUP(A873,Planilha1!A:Y,22,FALSE)</f>
        <v>Sim</v>
      </c>
      <c r="H873" s="8" t="str">
        <f>VLOOKUP(A873,Planilha1!A:Y,23,FALSE)</f>
        <v>Sim</v>
      </c>
      <c r="I873" s="8" t="str">
        <f>VLOOKUP(A873,Planilha1!A:Y,24,FALSE)</f>
        <v>Não</v>
      </c>
      <c r="J873" s="8" t="str">
        <f>VLOOKUP(A873,Planilha1!A:Y,25,FALSE)</f>
        <v>Não</v>
      </c>
    </row>
    <row r="874" spans="1:10" x14ac:dyDescent="0.25">
      <c r="A874" s="9">
        <v>320495</v>
      </c>
      <c r="B874" s="14" t="s">
        <v>4168</v>
      </c>
      <c r="C874" s="10" t="s">
        <v>20</v>
      </c>
      <c r="D874" s="12" t="s">
        <v>4243</v>
      </c>
      <c r="E874" s="8" t="str">
        <f>VLOOKUP(A874,Planilha1!A:Y,20,FALSE)</f>
        <v>Não</v>
      </c>
      <c r="F874" s="8" t="str">
        <f>VLOOKUP(A874,Planilha1!A:Y,21,FALSE)</f>
        <v>Não</v>
      </c>
      <c r="G874" s="8" t="str">
        <f>VLOOKUP(A874,Planilha1!A:Y,22,FALSE)</f>
        <v>Não</v>
      </c>
      <c r="H874" s="8" t="str">
        <f>VLOOKUP(A874,Planilha1!A:Y,23,FALSE)</f>
        <v>Não</v>
      </c>
      <c r="I874" s="8" t="str">
        <f>VLOOKUP(A874,Planilha1!A:Y,24,FALSE)</f>
        <v>Não</v>
      </c>
      <c r="J874" s="8" t="str">
        <f>VLOOKUP(A874,Planilha1!A:Y,25,FALSE)</f>
        <v>Não</v>
      </c>
    </row>
    <row r="875" spans="1:10" x14ac:dyDescent="0.25">
      <c r="A875" s="9">
        <v>320501</v>
      </c>
      <c r="B875" s="13" t="s">
        <v>574</v>
      </c>
      <c r="C875" s="10" t="s">
        <v>20</v>
      </c>
      <c r="D875" s="12" t="s">
        <v>58</v>
      </c>
      <c r="E875" s="8" t="str">
        <f>VLOOKUP(A875,Planilha1!A:Y,20,FALSE)</f>
        <v>Sim</v>
      </c>
      <c r="F875" s="8" t="str">
        <f>VLOOKUP(A875,Planilha1!A:Y,21,FALSE)</f>
        <v>Sim</v>
      </c>
      <c r="G875" s="8" t="str">
        <f>VLOOKUP(A875,Planilha1!A:Y,22,FALSE)</f>
        <v>Sim</v>
      </c>
      <c r="H875" s="8" t="str">
        <f>VLOOKUP(A875,Planilha1!A:Y,23,FALSE)</f>
        <v>Sim</v>
      </c>
      <c r="I875" s="8" t="str">
        <f>VLOOKUP(A875,Planilha1!A:Y,24,FALSE)</f>
        <v>Não</v>
      </c>
      <c r="J875" s="8" t="str">
        <f>VLOOKUP(A875,Planilha1!A:Y,25,FALSE)</f>
        <v>Não</v>
      </c>
    </row>
    <row r="876" spans="1:10" x14ac:dyDescent="0.25">
      <c r="A876" s="9">
        <v>320503</v>
      </c>
      <c r="B876" s="13" t="s">
        <v>575</v>
      </c>
      <c r="C876" s="10" t="s">
        <v>20</v>
      </c>
      <c r="D876" s="12" t="s">
        <v>58</v>
      </c>
      <c r="E876" s="8" t="str">
        <f>VLOOKUP(A876,Planilha1!A:Y,20,FALSE)</f>
        <v>Sim</v>
      </c>
      <c r="F876" s="8" t="str">
        <f>VLOOKUP(A876,Planilha1!A:Y,21,FALSE)</f>
        <v>Sim</v>
      </c>
      <c r="G876" s="8" t="str">
        <f>VLOOKUP(A876,Planilha1!A:Y,22,FALSE)</f>
        <v>Sim</v>
      </c>
      <c r="H876" s="8" t="str">
        <f>VLOOKUP(A876,Planilha1!A:Y,23,FALSE)</f>
        <v>Sim</v>
      </c>
      <c r="I876" s="8" t="str">
        <f>VLOOKUP(A876,Planilha1!A:Y,24,FALSE)</f>
        <v>Não</v>
      </c>
      <c r="J876" s="8" t="str">
        <f>VLOOKUP(A876,Planilha1!A:Y,25,FALSE)</f>
        <v>Não</v>
      </c>
    </row>
    <row r="877" spans="1:10" x14ac:dyDescent="0.25">
      <c r="A877" s="9">
        <v>320506</v>
      </c>
      <c r="B877" s="14" t="s">
        <v>4385</v>
      </c>
      <c r="C877" s="10" t="s">
        <v>20</v>
      </c>
      <c r="D877" s="12" t="s">
        <v>4248</v>
      </c>
      <c r="E877" s="8" t="str">
        <f>VLOOKUP(A877,Planilha1!A:Y,20,FALSE)</f>
        <v>Sim</v>
      </c>
      <c r="F877" s="8" t="str">
        <f>VLOOKUP(A877,Planilha1!A:Y,21,FALSE)</f>
        <v>Sim</v>
      </c>
      <c r="G877" s="8" t="str">
        <f>VLOOKUP(A877,Planilha1!A:Y,22,FALSE)</f>
        <v>Sim</v>
      </c>
      <c r="H877" s="8" t="str">
        <f>VLOOKUP(A877,Planilha1!A:Y,23,FALSE)</f>
        <v>Sim</v>
      </c>
      <c r="I877" s="8" t="str">
        <f>VLOOKUP(A877,Planilha1!A:Y,24,FALSE)</f>
        <v>Não</v>
      </c>
      <c r="J877" s="8" t="str">
        <f>VLOOKUP(A877,Planilha1!A:Y,25,FALSE)</f>
        <v>Não</v>
      </c>
    </row>
    <row r="878" spans="1:10" x14ac:dyDescent="0.25">
      <c r="A878" s="9">
        <v>320510</v>
      </c>
      <c r="B878" s="13" t="s">
        <v>576</v>
      </c>
      <c r="C878" s="10" t="s">
        <v>20</v>
      </c>
      <c r="D878" s="12" t="s">
        <v>54</v>
      </c>
      <c r="E878" s="8" t="str">
        <f>VLOOKUP(A878,Planilha1!A:Y,20,FALSE)</f>
        <v>Sim</v>
      </c>
      <c r="F878" s="8" t="str">
        <f>VLOOKUP(A878,Planilha1!A:Y,21,FALSE)</f>
        <v>Sim</v>
      </c>
      <c r="G878" s="8" t="str">
        <f>VLOOKUP(A878,Planilha1!A:Y,22,FALSE)</f>
        <v>Sim</v>
      </c>
      <c r="H878" s="8" t="str">
        <f>VLOOKUP(A878,Planilha1!A:Y,23,FALSE)</f>
        <v>Sim</v>
      </c>
      <c r="I878" s="8" t="str">
        <f>VLOOKUP(A878,Planilha1!A:Y,24,FALSE)</f>
        <v>Não</v>
      </c>
      <c r="J878" s="8" t="str">
        <f>VLOOKUP(A878,Planilha1!A:Y,25,FALSE)</f>
        <v>Não</v>
      </c>
    </row>
    <row r="879" spans="1:10" x14ac:dyDescent="0.25">
      <c r="A879" s="9">
        <v>320515</v>
      </c>
      <c r="B879" s="13" t="s">
        <v>577</v>
      </c>
      <c r="C879" s="10" t="s">
        <v>20</v>
      </c>
      <c r="D879" s="12" t="s">
        <v>72</v>
      </c>
      <c r="E879" s="8" t="str">
        <f>VLOOKUP(A879,Planilha1!A:Y,20,FALSE)</f>
        <v>Sim</v>
      </c>
      <c r="F879" s="8" t="str">
        <f>VLOOKUP(A879,Planilha1!A:Y,21,FALSE)</f>
        <v>Sim</v>
      </c>
      <c r="G879" s="8" t="str">
        <f>VLOOKUP(A879,Planilha1!A:Y,22,FALSE)</f>
        <v>Sim</v>
      </c>
      <c r="H879" s="8" t="str">
        <f>VLOOKUP(A879,Planilha1!A:Y,23,FALSE)</f>
        <v>Sim</v>
      </c>
      <c r="I879" s="8" t="str">
        <f>VLOOKUP(A879,Planilha1!A:Y,24,FALSE)</f>
        <v>Não</v>
      </c>
      <c r="J879" s="8" t="str">
        <f>VLOOKUP(A879,Planilha1!A:Y,25,FALSE)</f>
        <v>Não</v>
      </c>
    </row>
    <row r="880" spans="1:10" x14ac:dyDescent="0.25">
      <c r="A880" s="9">
        <v>320517</v>
      </c>
      <c r="B880" s="13" t="s">
        <v>578</v>
      </c>
      <c r="C880" s="10" t="s">
        <v>20</v>
      </c>
      <c r="D880" s="12" t="s">
        <v>58</v>
      </c>
      <c r="E880" s="8" t="str">
        <f>VLOOKUP(A880,Planilha1!A:Y,20,FALSE)</f>
        <v>Não</v>
      </c>
      <c r="F880" s="8" t="str">
        <f>VLOOKUP(A880,Planilha1!A:Y,21,FALSE)</f>
        <v>Não</v>
      </c>
      <c r="G880" s="8" t="str">
        <f>VLOOKUP(A880,Planilha1!A:Y,22,FALSE)</f>
        <v>Não</v>
      </c>
      <c r="H880" s="8" t="str">
        <f>VLOOKUP(A880,Planilha1!A:Y,23,FALSE)</f>
        <v>Não</v>
      </c>
      <c r="I880" s="8" t="str">
        <f>VLOOKUP(A880,Planilha1!A:Y,24,FALSE)</f>
        <v>Não</v>
      </c>
      <c r="J880" s="8" t="str">
        <f>VLOOKUP(A880,Planilha1!A:Y,25,FALSE)</f>
        <v>Não</v>
      </c>
    </row>
    <row r="881" spans="1:10" x14ac:dyDescent="0.25">
      <c r="A881" s="9">
        <v>520010</v>
      </c>
      <c r="B881" s="13" t="s">
        <v>581</v>
      </c>
      <c r="C881" s="10" t="s">
        <v>28</v>
      </c>
      <c r="D881" s="12" t="s">
        <v>58</v>
      </c>
      <c r="E881" s="8" t="str">
        <f>VLOOKUP(A881,Planilha1!A:Y,20,FALSE)</f>
        <v>Sim</v>
      </c>
      <c r="F881" s="8" t="str">
        <f>VLOOKUP(A881,Planilha1!A:Y,21,FALSE)</f>
        <v>Sim</v>
      </c>
      <c r="G881" s="8" t="str">
        <f>VLOOKUP(A881,Planilha1!A:Y,22,FALSE)</f>
        <v>Sim</v>
      </c>
      <c r="H881" s="8" t="str">
        <f>VLOOKUP(A881,Planilha1!A:Y,23,FALSE)</f>
        <v>Sim</v>
      </c>
      <c r="I881" s="8" t="str">
        <f>VLOOKUP(A881,Planilha1!A:Y,24,FALSE)</f>
        <v>Não</v>
      </c>
      <c r="J881" s="8" t="str">
        <f>VLOOKUP(A881,Planilha1!A:Y,25,FALSE)</f>
        <v>Não</v>
      </c>
    </row>
    <row r="882" spans="1:10" x14ac:dyDescent="0.25">
      <c r="A882" s="9">
        <v>520013</v>
      </c>
      <c r="B882" s="13" t="s">
        <v>582</v>
      </c>
      <c r="C882" s="10" t="s">
        <v>28</v>
      </c>
      <c r="D882" s="12" t="s">
        <v>54</v>
      </c>
      <c r="E882" s="8" t="str">
        <f>VLOOKUP(A882,Planilha1!A:Y,20,FALSE)</f>
        <v>Sim</v>
      </c>
      <c r="F882" s="8" t="str">
        <f>VLOOKUP(A882,Planilha1!A:Y,21,FALSE)</f>
        <v>Sim</v>
      </c>
      <c r="G882" s="8" t="str">
        <f>VLOOKUP(A882,Planilha1!A:Y,22,FALSE)</f>
        <v>Sim</v>
      </c>
      <c r="H882" s="8" t="str">
        <f>VLOOKUP(A882,Planilha1!A:Y,23,FALSE)</f>
        <v>Sim</v>
      </c>
      <c r="I882" s="8" t="str">
        <f>VLOOKUP(A882,Planilha1!A:Y,24,FALSE)</f>
        <v>Não</v>
      </c>
      <c r="J882" s="8" t="str">
        <f>VLOOKUP(A882,Planilha1!A:Y,25,FALSE)</f>
        <v>Não</v>
      </c>
    </row>
    <row r="883" spans="1:10" x14ac:dyDescent="0.25">
      <c r="A883" s="9">
        <v>520015</v>
      </c>
      <c r="B883" s="14" t="s">
        <v>4169</v>
      </c>
      <c r="C883" s="10" t="s">
        <v>28</v>
      </c>
      <c r="D883" s="12" t="s">
        <v>4243</v>
      </c>
      <c r="E883" s="8" t="str">
        <f>VLOOKUP(A883,Planilha1!A:Y,20,FALSE)</f>
        <v>Sim</v>
      </c>
      <c r="F883" s="8" t="str">
        <f>VLOOKUP(A883,Planilha1!A:Y,21,FALSE)</f>
        <v>Sim</v>
      </c>
      <c r="G883" s="8" t="str">
        <f>VLOOKUP(A883,Planilha1!A:Y,22,FALSE)</f>
        <v>Sim</v>
      </c>
      <c r="H883" s="8" t="str">
        <f>VLOOKUP(A883,Planilha1!A:Y,23,FALSE)</f>
        <v>Sim</v>
      </c>
      <c r="I883" s="8" t="str">
        <f>VLOOKUP(A883,Planilha1!A:Y,24,FALSE)</f>
        <v>Não</v>
      </c>
      <c r="J883" s="8" t="str">
        <f>VLOOKUP(A883,Planilha1!A:Y,25,FALSE)</f>
        <v>Não</v>
      </c>
    </row>
    <row r="884" spans="1:10" x14ac:dyDescent="0.25">
      <c r="A884" s="9">
        <v>520017</v>
      </c>
      <c r="B884" s="13" t="s">
        <v>583</v>
      </c>
      <c r="C884" s="10" t="s">
        <v>28</v>
      </c>
      <c r="D884" s="12" t="s">
        <v>42</v>
      </c>
      <c r="E884" s="8" t="str">
        <f>VLOOKUP(A884,Planilha1!A:Y,20,FALSE)</f>
        <v>Não</v>
      </c>
      <c r="F884" s="8" t="str">
        <f>VLOOKUP(A884,Planilha1!A:Y,21,FALSE)</f>
        <v>Sim</v>
      </c>
      <c r="G884" s="8" t="str">
        <f>VLOOKUP(A884,Planilha1!A:Y,22,FALSE)</f>
        <v>Não</v>
      </c>
      <c r="H884" s="8" t="str">
        <f>VLOOKUP(A884,Planilha1!A:Y,23,FALSE)</f>
        <v>Sim</v>
      </c>
      <c r="I884" s="8" t="str">
        <f>VLOOKUP(A884,Planilha1!A:Y,24,FALSE)</f>
        <v>Não</v>
      </c>
      <c r="J884" s="8" t="str">
        <f>VLOOKUP(A884,Planilha1!A:Y,25,FALSE)</f>
        <v>Não</v>
      </c>
    </row>
    <row r="885" spans="1:10" x14ac:dyDescent="0.25">
      <c r="A885" s="9">
        <v>520025</v>
      </c>
      <c r="B885" s="13" t="s">
        <v>584</v>
      </c>
      <c r="C885" s="10" t="s">
        <v>28</v>
      </c>
      <c r="D885" s="12" t="s">
        <v>58</v>
      </c>
      <c r="E885" s="8" t="str">
        <f>VLOOKUP(A885,Planilha1!A:Y,20,FALSE)</f>
        <v>Sim</v>
      </c>
      <c r="F885" s="8" t="str">
        <f>VLOOKUP(A885,Planilha1!A:Y,21,FALSE)</f>
        <v>Sim</v>
      </c>
      <c r="G885" s="8" t="str">
        <f>VLOOKUP(A885,Planilha1!A:Y,22,FALSE)</f>
        <v>Sim</v>
      </c>
      <c r="H885" s="8" t="str">
        <f>VLOOKUP(A885,Planilha1!A:Y,23,FALSE)</f>
        <v>Sim</v>
      </c>
      <c r="I885" s="8" t="str">
        <f>VLOOKUP(A885,Planilha1!A:Y,24,FALSE)</f>
        <v>Não</v>
      </c>
      <c r="J885" s="8" t="str">
        <f>VLOOKUP(A885,Planilha1!A:Y,25,FALSE)</f>
        <v>Não</v>
      </c>
    </row>
    <row r="886" spans="1:10" x14ac:dyDescent="0.25">
      <c r="A886" s="9">
        <v>520030</v>
      </c>
      <c r="B886" s="13" t="s">
        <v>585</v>
      </c>
      <c r="C886" s="10" t="s">
        <v>28</v>
      </c>
      <c r="D886" s="12" t="s">
        <v>54</v>
      </c>
      <c r="E886" s="8" t="str">
        <f>VLOOKUP(A886,Planilha1!A:Y,20,FALSE)</f>
        <v>Não</v>
      </c>
      <c r="F886" s="8" t="str">
        <f>VLOOKUP(A886,Planilha1!A:Y,21,FALSE)</f>
        <v>Não</v>
      </c>
      <c r="G886" s="8" t="str">
        <f>VLOOKUP(A886,Planilha1!A:Y,22,FALSE)</f>
        <v>Não</v>
      </c>
      <c r="H886" s="8" t="str">
        <f>VLOOKUP(A886,Planilha1!A:Y,23,FALSE)</f>
        <v>Não</v>
      </c>
      <c r="I886" s="8" t="str">
        <f>VLOOKUP(A886,Planilha1!A:Y,24,FALSE)</f>
        <v>Não</v>
      </c>
      <c r="J886" s="8" t="str">
        <f>VLOOKUP(A886,Planilha1!A:Y,25,FALSE)</f>
        <v>Não</v>
      </c>
    </row>
    <row r="887" spans="1:10" x14ac:dyDescent="0.25">
      <c r="A887" s="9">
        <v>520050</v>
      </c>
      <c r="B887" s="13" t="s">
        <v>586</v>
      </c>
      <c r="C887" s="10" t="s">
        <v>28</v>
      </c>
      <c r="D887" s="12" t="s">
        <v>72</v>
      </c>
      <c r="E887" s="8" t="str">
        <f>VLOOKUP(A887,Planilha1!A:Y,20,FALSE)</f>
        <v>Sim</v>
      </c>
      <c r="F887" s="8" t="str">
        <f>VLOOKUP(A887,Planilha1!A:Y,21,FALSE)</f>
        <v>Sim</v>
      </c>
      <c r="G887" s="8" t="str">
        <f>VLOOKUP(A887,Planilha1!A:Y,22,FALSE)</f>
        <v>Sim</v>
      </c>
      <c r="H887" s="8" t="str">
        <f>VLOOKUP(A887,Planilha1!A:Y,23,FALSE)</f>
        <v>Sim</v>
      </c>
      <c r="I887" s="8" t="str">
        <f>VLOOKUP(A887,Planilha1!A:Y,24,FALSE)</f>
        <v>Não</v>
      </c>
      <c r="J887" s="8" t="str">
        <f>VLOOKUP(A887,Planilha1!A:Y,25,FALSE)</f>
        <v>Não</v>
      </c>
    </row>
    <row r="888" spans="1:10" x14ac:dyDescent="0.25">
      <c r="A888" s="9">
        <v>520060</v>
      </c>
      <c r="B888" s="13" t="s">
        <v>587</v>
      </c>
      <c r="C888" s="10" t="s">
        <v>28</v>
      </c>
      <c r="D888" s="12" t="s">
        <v>65</v>
      </c>
      <c r="E888" s="8" t="str">
        <f>VLOOKUP(A888,Planilha1!A:Y,20,FALSE)</f>
        <v>Sim</v>
      </c>
      <c r="F888" s="8" t="str">
        <f>VLOOKUP(A888,Planilha1!A:Y,21,FALSE)</f>
        <v>Sim</v>
      </c>
      <c r="G888" s="8" t="str">
        <f>VLOOKUP(A888,Planilha1!A:Y,22,FALSE)</f>
        <v>Sim</v>
      </c>
      <c r="H888" s="8" t="str">
        <f>VLOOKUP(A888,Planilha1!A:Y,23,FALSE)</f>
        <v>Sim</v>
      </c>
      <c r="I888" s="8" t="str">
        <f>VLOOKUP(A888,Planilha1!A:Y,24,FALSE)</f>
        <v>Não</v>
      </c>
      <c r="J888" s="8" t="str">
        <f>VLOOKUP(A888,Planilha1!A:Y,25,FALSE)</f>
        <v>Não</v>
      </c>
    </row>
    <row r="889" spans="1:10" x14ac:dyDescent="0.25">
      <c r="A889" s="9">
        <v>520080</v>
      </c>
      <c r="B889" s="13" t="s">
        <v>588</v>
      </c>
      <c r="C889" s="10" t="s">
        <v>28</v>
      </c>
      <c r="D889" s="12" t="s">
        <v>65</v>
      </c>
      <c r="E889" s="8" t="str">
        <f>VLOOKUP(A889,Planilha1!A:Y,20,FALSE)</f>
        <v>Sim</v>
      </c>
      <c r="F889" s="8" t="str">
        <f>VLOOKUP(A889,Planilha1!A:Y,21,FALSE)</f>
        <v>Sim</v>
      </c>
      <c r="G889" s="8" t="str">
        <f>VLOOKUP(A889,Planilha1!A:Y,22,FALSE)</f>
        <v>Sim</v>
      </c>
      <c r="H889" s="8" t="str">
        <f>VLOOKUP(A889,Planilha1!A:Y,23,FALSE)</f>
        <v>Sim</v>
      </c>
      <c r="I889" s="8" t="str">
        <f>VLOOKUP(A889,Planilha1!A:Y,24,FALSE)</f>
        <v>Não</v>
      </c>
      <c r="J889" s="8" t="str">
        <f>VLOOKUP(A889,Planilha1!A:Y,25,FALSE)</f>
        <v>Não</v>
      </c>
    </row>
    <row r="890" spans="1:10" x14ac:dyDescent="0.25">
      <c r="A890" s="9">
        <v>520082</v>
      </c>
      <c r="B890" s="13" t="s">
        <v>589</v>
      </c>
      <c r="C890" s="10" t="s">
        <v>28</v>
      </c>
      <c r="D890" s="12" t="s">
        <v>72</v>
      </c>
      <c r="E890" s="8" t="str">
        <f>VLOOKUP(A890,Planilha1!A:Y,20,FALSE)</f>
        <v>Sim</v>
      </c>
      <c r="F890" s="8" t="str">
        <f>VLOOKUP(A890,Planilha1!A:Y,21,FALSE)</f>
        <v>Sim</v>
      </c>
      <c r="G890" s="8" t="str">
        <f>VLOOKUP(A890,Planilha1!A:Y,22,FALSE)</f>
        <v>Sim</v>
      </c>
      <c r="H890" s="8" t="str">
        <f>VLOOKUP(A890,Planilha1!A:Y,23,FALSE)</f>
        <v>Sim</v>
      </c>
      <c r="I890" s="8" t="str">
        <f>VLOOKUP(A890,Planilha1!A:Y,24,FALSE)</f>
        <v>Não</v>
      </c>
      <c r="J890" s="8" t="str">
        <f>VLOOKUP(A890,Planilha1!A:Y,25,FALSE)</f>
        <v>Não</v>
      </c>
    </row>
    <row r="891" spans="1:10" x14ac:dyDescent="0.25">
      <c r="A891" s="9">
        <v>520085</v>
      </c>
      <c r="B891" s="13" t="s">
        <v>590</v>
      </c>
      <c r="C891" s="10" t="s">
        <v>28</v>
      </c>
      <c r="D891" s="12" t="s">
        <v>72</v>
      </c>
      <c r="E891" s="8" t="str">
        <f>VLOOKUP(A891,Planilha1!A:Y,20,FALSE)</f>
        <v>Sim</v>
      </c>
      <c r="F891" s="8" t="str">
        <f>VLOOKUP(A891,Planilha1!A:Y,21,FALSE)</f>
        <v>Sim</v>
      </c>
      <c r="G891" s="8" t="str">
        <f>VLOOKUP(A891,Planilha1!A:Y,22,FALSE)</f>
        <v>Sim</v>
      </c>
      <c r="H891" s="8" t="str">
        <f>VLOOKUP(A891,Planilha1!A:Y,23,FALSE)</f>
        <v>Sim</v>
      </c>
      <c r="I891" s="8" t="str">
        <f>VLOOKUP(A891,Planilha1!A:Y,24,FALSE)</f>
        <v>Não</v>
      </c>
      <c r="J891" s="8" t="str">
        <f>VLOOKUP(A891,Planilha1!A:Y,25,FALSE)</f>
        <v>Não</v>
      </c>
    </row>
    <row r="892" spans="1:10" x14ac:dyDescent="0.25">
      <c r="A892" s="9">
        <v>520090</v>
      </c>
      <c r="B892" s="13" t="s">
        <v>591</v>
      </c>
      <c r="C892" s="10" t="s">
        <v>28</v>
      </c>
      <c r="D892" s="12" t="s">
        <v>58</v>
      </c>
      <c r="E892" s="8" t="str">
        <f>VLOOKUP(A892,Planilha1!A:Y,20,FALSE)</f>
        <v>Não</v>
      </c>
      <c r="F892" s="8" t="str">
        <f>VLOOKUP(A892,Planilha1!A:Y,21,FALSE)</f>
        <v>Não</v>
      </c>
      <c r="G892" s="8" t="str">
        <f>VLOOKUP(A892,Planilha1!A:Y,22,FALSE)</f>
        <v>Não</v>
      </c>
      <c r="H892" s="8" t="str">
        <f>VLOOKUP(A892,Planilha1!A:Y,23,FALSE)</f>
        <v>Sim</v>
      </c>
      <c r="I892" s="8" t="str">
        <f>VLOOKUP(A892,Planilha1!A:Y,24,FALSE)</f>
        <v>Não</v>
      </c>
      <c r="J892" s="8" t="str">
        <f>VLOOKUP(A892,Planilha1!A:Y,25,FALSE)</f>
        <v>Não</v>
      </c>
    </row>
    <row r="893" spans="1:10" x14ac:dyDescent="0.25">
      <c r="A893" s="9">
        <v>520110</v>
      </c>
      <c r="B893" s="13" t="s">
        <v>592</v>
      </c>
      <c r="C893" s="10" t="s">
        <v>28</v>
      </c>
      <c r="D893" s="12" t="s">
        <v>72</v>
      </c>
      <c r="E893" s="8" t="str">
        <f>VLOOKUP(A893,Planilha1!A:Y,20,FALSE)</f>
        <v>Sim</v>
      </c>
      <c r="F893" s="8" t="str">
        <f>VLOOKUP(A893,Planilha1!A:Y,21,FALSE)</f>
        <v>Sim</v>
      </c>
      <c r="G893" s="8" t="str">
        <f>VLOOKUP(A893,Planilha1!A:Y,22,FALSE)</f>
        <v>Sim</v>
      </c>
      <c r="H893" s="8" t="str">
        <f>VLOOKUP(A893,Planilha1!A:Y,23,FALSE)</f>
        <v>Sim</v>
      </c>
      <c r="I893" s="8" t="str">
        <f>VLOOKUP(A893,Planilha1!A:Y,24,FALSE)</f>
        <v>Não</v>
      </c>
      <c r="J893" s="8" t="str">
        <f>VLOOKUP(A893,Planilha1!A:Y,25,FALSE)</f>
        <v>Não</v>
      </c>
    </row>
    <row r="894" spans="1:10" x14ac:dyDescent="0.25">
      <c r="A894" s="9">
        <v>520130</v>
      </c>
      <c r="B894" s="13" t="s">
        <v>593</v>
      </c>
      <c r="C894" s="10" t="s">
        <v>28</v>
      </c>
      <c r="D894" s="12" t="s">
        <v>72</v>
      </c>
      <c r="E894" s="8" t="str">
        <f>VLOOKUP(A894,Planilha1!A:Y,20,FALSE)</f>
        <v>Sim</v>
      </c>
      <c r="F894" s="8" t="str">
        <f>VLOOKUP(A894,Planilha1!A:Y,21,FALSE)</f>
        <v>Sim</v>
      </c>
      <c r="G894" s="8" t="str">
        <f>VLOOKUP(A894,Planilha1!A:Y,22,FALSE)</f>
        <v>Sim</v>
      </c>
      <c r="H894" s="8" t="str">
        <f>VLOOKUP(A894,Planilha1!A:Y,23,FALSE)</f>
        <v>Sim</v>
      </c>
      <c r="I894" s="8" t="str">
        <f>VLOOKUP(A894,Planilha1!A:Y,24,FALSE)</f>
        <v>Não</v>
      </c>
      <c r="J894" s="8" t="str">
        <f>VLOOKUP(A894,Planilha1!A:Y,25,FALSE)</f>
        <v>Não</v>
      </c>
    </row>
    <row r="895" spans="1:10" x14ac:dyDescent="0.25">
      <c r="A895" s="9">
        <v>520145</v>
      </c>
      <c r="B895" s="13" t="s">
        <v>594</v>
      </c>
      <c r="C895" s="10" t="s">
        <v>28</v>
      </c>
      <c r="D895" s="12" t="s">
        <v>72</v>
      </c>
      <c r="E895" s="8" t="str">
        <f>VLOOKUP(A895,Planilha1!A:Y,20,FALSE)</f>
        <v>Não</v>
      </c>
      <c r="F895" s="8" t="str">
        <f>VLOOKUP(A895,Planilha1!A:Y,21,FALSE)</f>
        <v>Sim</v>
      </c>
      <c r="G895" s="8" t="str">
        <f>VLOOKUP(A895,Planilha1!A:Y,22,FALSE)</f>
        <v>Não</v>
      </c>
      <c r="H895" s="8" t="str">
        <f>VLOOKUP(A895,Planilha1!A:Y,23,FALSE)</f>
        <v>Sim</v>
      </c>
      <c r="I895" s="8" t="str">
        <f>VLOOKUP(A895,Planilha1!A:Y,24,FALSE)</f>
        <v>Não</v>
      </c>
      <c r="J895" s="8" t="str">
        <f>VLOOKUP(A895,Planilha1!A:Y,25,FALSE)</f>
        <v>Não</v>
      </c>
    </row>
    <row r="896" spans="1:10" x14ac:dyDescent="0.25">
      <c r="A896" s="9">
        <v>520150</v>
      </c>
      <c r="B896" s="13" t="s">
        <v>595</v>
      </c>
      <c r="C896" s="10" t="s">
        <v>28</v>
      </c>
      <c r="D896" s="12" t="s">
        <v>72</v>
      </c>
      <c r="E896" s="8" t="str">
        <f>VLOOKUP(A896,Planilha1!A:Y,20,FALSE)</f>
        <v>Sim</v>
      </c>
      <c r="F896" s="8" t="str">
        <f>VLOOKUP(A896,Planilha1!A:Y,21,FALSE)</f>
        <v>Sim</v>
      </c>
      <c r="G896" s="8" t="str">
        <f>VLOOKUP(A896,Planilha1!A:Y,22,FALSE)</f>
        <v>Sim</v>
      </c>
      <c r="H896" s="8" t="str">
        <f>VLOOKUP(A896,Planilha1!A:Y,23,FALSE)</f>
        <v>Sim</v>
      </c>
      <c r="I896" s="8" t="str">
        <f>VLOOKUP(A896,Planilha1!A:Y,24,FALSE)</f>
        <v>Não</v>
      </c>
      <c r="J896" s="8" t="str">
        <f>VLOOKUP(A896,Planilha1!A:Y,25,FALSE)</f>
        <v>Não</v>
      </c>
    </row>
    <row r="897" spans="1:10" x14ac:dyDescent="0.25">
      <c r="A897" s="9">
        <v>520160</v>
      </c>
      <c r="B897" s="13" t="s">
        <v>596</v>
      </c>
      <c r="C897" s="10" t="s">
        <v>28</v>
      </c>
      <c r="D897" s="12" t="s">
        <v>72</v>
      </c>
      <c r="E897" s="8" t="str">
        <f>VLOOKUP(A897,Planilha1!A:Y,20,FALSE)</f>
        <v>Sim</v>
      </c>
      <c r="F897" s="8" t="str">
        <f>VLOOKUP(A897,Planilha1!A:Y,21,FALSE)</f>
        <v>Sim</v>
      </c>
      <c r="G897" s="8" t="str">
        <f>VLOOKUP(A897,Planilha1!A:Y,22,FALSE)</f>
        <v>Sim</v>
      </c>
      <c r="H897" s="8" t="str">
        <f>VLOOKUP(A897,Planilha1!A:Y,23,FALSE)</f>
        <v>Sim</v>
      </c>
      <c r="I897" s="8" t="str">
        <f>VLOOKUP(A897,Planilha1!A:Y,24,FALSE)</f>
        <v>Não</v>
      </c>
      <c r="J897" s="8" t="str">
        <f>VLOOKUP(A897,Planilha1!A:Y,25,FALSE)</f>
        <v>Não</v>
      </c>
    </row>
    <row r="898" spans="1:10" x14ac:dyDescent="0.25">
      <c r="A898" s="9">
        <v>520180</v>
      </c>
      <c r="B898" s="13" t="s">
        <v>597</v>
      </c>
      <c r="C898" s="10" t="s">
        <v>28</v>
      </c>
      <c r="D898" s="12" t="s">
        <v>58</v>
      </c>
      <c r="E898" s="8" t="str">
        <f>VLOOKUP(A898,Planilha1!A:Y,20,FALSE)</f>
        <v>Sim</v>
      </c>
      <c r="F898" s="8" t="str">
        <f>VLOOKUP(A898,Planilha1!A:Y,21,FALSE)</f>
        <v>Sim</v>
      </c>
      <c r="G898" s="8" t="str">
        <f>VLOOKUP(A898,Planilha1!A:Y,22,FALSE)</f>
        <v>Sim</v>
      </c>
      <c r="H898" s="8" t="str">
        <f>VLOOKUP(A898,Planilha1!A:Y,23,FALSE)</f>
        <v>Sim</v>
      </c>
      <c r="I898" s="8" t="str">
        <f>VLOOKUP(A898,Planilha1!A:Y,24,FALSE)</f>
        <v>Não</v>
      </c>
      <c r="J898" s="8" t="str">
        <f>VLOOKUP(A898,Planilha1!A:Y,25,FALSE)</f>
        <v>Não</v>
      </c>
    </row>
    <row r="899" spans="1:10" x14ac:dyDescent="0.25">
      <c r="A899" s="9">
        <v>520215</v>
      </c>
      <c r="B899" s="13" t="s">
        <v>598</v>
      </c>
      <c r="C899" s="10" t="s">
        <v>28</v>
      </c>
      <c r="D899" s="12" t="s">
        <v>54</v>
      </c>
      <c r="E899" s="8" t="str">
        <f>VLOOKUP(A899,Planilha1!A:Y,20,FALSE)</f>
        <v>Não</v>
      </c>
      <c r="F899" s="8" t="str">
        <f>VLOOKUP(A899,Planilha1!A:Y,21,FALSE)</f>
        <v>Não</v>
      </c>
      <c r="G899" s="8" t="str">
        <f>VLOOKUP(A899,Planilha1!A:Y,22,FALSE)</f>
        <v>Não</v>
      </c>
      <c r="H899" s="8" t="str">
        <f>VLOOKUP(A899,Planilha1!A:Y,23,FALSE)</f>
        <v>Não</v>
      </c>
      <c r="I899" s="8" t="str">
        <f>VLOOKUP(A899,Planilha1!A:Y,24,FALSE)</f>
        <v>Não</v>
      </c>
      <c r="J899" s="8" t="str">
        <f>VLOOKUP(A899,Planilha1!A:Y,25,FALSE)</f>
        <v>Não</v>
      </c>
    </row>
    <row r="900" spans="1:10" x14ac:dyDescent="0.25">
      <c r="A900" s="9">
        <v>520235</v>
      </c>
      <c r="B900" s="13" t="s">
        <v>599</v>
      </c>
      <c r="C900" s="10" t="s">
        <v>28</v>
      </c>
      <c r="D900" s="12" t="s">
        <v>58</v>
      </c>
      <c r="E900" s="8" t="str">
        <f>VLOOKUP(A900,Planilha1!A:Y,20,FALSE)</f>
        <v>Sim</v>
      </c>
      <c r="F900" s="8" t="str">
        <f>VLOOKUP(A900,Planilha1!A:Y,21,FALSE)</f>
        <v>Sim</v>
      </c>
      <c r="G900" s="8" t="str">
        <f>VLOOKUP(A900,Planilha1!A:Y,22,FALSE)</f>
        <v>Sim</v>
      </c>
      <c r="H900" s="8" t="str">
        <f>VLOOKUP(A900,Planilha1!A:Y,23,FALSE)</f>
        <v>Sim</v>
      </c>
      <c r="I900" s="8" t="str">
        <f>VLOOKUP(A900,Planilha1!A:Y,24,FALSE)</f>
        <v>Não</v>
      </c>
      <c r="J900" s="8" t="str">
        <f>VLOOKUP(A900,Planilha1!A:Y,25,FALSE)</f>
        <v>Não</v>
      </c>
    </row>
    <row r="901" spans="1:10" x14ac:dyDescent="0.25">
      <c r="A901" s="9">
        <v>520250</v>
      </c>
      <c r="B901" s="13" t="s">
        <v>600</v>
      </c>
      <c r="C901" s="10" t="s">
        <v>28</v>
      </c>
      <c r="D901" s="12" t="s">
        <v>58</v>
      </c>
      <c r="E901" s="8" t="str">
        <f>VLOOKUP(A901,Planilha1!A:Y,20,FALSE)</f>
        <v>Sim</v>
      </c>
      <c r="F901" s="8" t="str">
        <f>VLOOKUP(A901,Planilha1!A:Y,21,FALSE)</f>
        <v>Sim</v>
      </c>
      <c r="G901" s="8" t="str">
        <f>VLOOKUP(A901,Planilha1!A:Y,22,FALSE)</f>
        <v>Sim</v>
      </c>
      <c r="H901" s="8" t="str">
        <f>VLOOKUP(A901,Planilha1!A:Y,23,FALSE)</f>
        <v>Sim</v>
      </c>
      <c r="I901" s="8" t="str">
        <f>VLOOKUP(A901,Planilha1!A:Y,24,FALSE)</f>
        <v>Não</v>
      </c>
      <c r="J901" s="8" t="str">
        <f>VLOOKUP(A901,Planilha1!A:Y,25,FALSE)</f>
        <v>Não</v>
      </c>
    </row>
    <row r="902" spans="1:10" x14ac:dyDescent="0.25">
      <c r="A902" s="9">
        <v>520260</v>
      </c>
      <c r="B902" s="14" t="s">
        <v>4170</v>
      </c>
      <c r="C902" s="10" t="s">
        <v>28</v>
      </c>
      <c r="D902" s="12" t="s">
        <v>4243</v>
      </c>
      <c r="E902" s="8" t="str">
        <f>VLOOKUP(A902,Planilha1!A:Y,20,FALSE)</f>
        <v>Sim</v>
      </c>
      <c r="F902" s="8" t="str">
        <f>VLOOKUP(A902,Planilha1!A:Y,21,FALSE)</f>
        <v>Sim</v>
      </c>
      <c r="G902" s="8" t="str">
        <f>VLOOKUP(A902,Planilha1!A:Y,22,FALSE)</f>
        <v>Sim</v>
      </c>
      <c r="H902" s="8" t="str">
        <f>VLOOKUP(A902,Planilha1!A:Y,23,FALSE)</f>
        <v>Sim</v>
      </c>
      <c r="I902" s="8" t="str">
        <f>VLOOKUP(A902,Planilha1!A:Y,24,FALSE)</f>
        <v>Não</v>
      </c>
      <c r="J902" s="8" t="str">
        <f>VLOOKUP(A902,Planilha1!A:Y,25,FALSE)</f>
        <v>Não</v>
      </c>
    </row>
    <row r="903" spans="1:10" x14ac:dyDescent="0.25">
      <c r="A903" s="9">
        <v>520280</v>
      </c>
      <c r="B903" s="13" t="s">
        <v>601</v>
      </c>
      <c r="C903" s="10" t="s">
        <v>28</v>
      </c>
      <c r="D903" s="12" t="s">
        <v>54</v>
      </c>
      <c r="E903" s="8" t="str">
        <f>VLOOKUP(A903,Planilha1!A:Y,20,FALSE)</f>
        <v>Não</v>
      </c>
      <c r="F903" s="8" t="str">
        <f>VLOOKUP(A903,Planilha1!A:Y,21,FALSE)</f>
        <v>Sim</v>
      </c>
      <c r="G903" s="8" t="str">
        <f>VLOOKUP(A903,Planilha1!A:Y,22,FALSE)</f>
        <v>Não</v>
      </c>
      <c r="H903" s="8" t="str">
        <f>VLOOKUP(A903,Planilha1!A:Y,23,FALSE)</f>
        <v>Sim</v>
      </c>
      <c r="I903" s="8" t="str">
        <f>VLOOKUP(A903,Planilha1!A:Y,24,FALSE)</f>
        <v>Não</v>
      </c>
      <c r="J903" s="8" t="str">
        <f>VLOOKUP(A903,Planilha1!A:Y,25,FALSE)</f>
        <v>Não</v>
      </c>
    </row>
    <row r="904" spans="1:10" x14ac:dyDescent="0.25">
      <c r="A904" s="9">
        <v>520310</v>
      </c>
      <c r="B904" s="13" t="s">
        <v>602</v>
      </c>
      <c r="C904" s="10" t="s">
        <v>28</v>
      </c>
      <c r="D904" s="12" t="s">
        <v>65</v>
      </c>
      <c r="E904" s="8" t="str">
        <f>VLOOKUP(A904,Planilha1!A:Y,20,FALSE)</f>
        <v>Sim</v>
      </c>
      <c r="F904" s="8" t="str">
        <f>VLOOKUP(A904,Planilha1!A:Y,21,FALSE)</f>
        <v>Sim</v>
      </c>
      <c r="G904" s="8" t="str">
        <f>VLOOKUP(A904,Planilha1!A:Y,22,FALSE)</f>
        <v>Sim</v>
      </c>
      <c r="H904" s="8" t="str">
        <f>VLOOKUP(A904,Planilha1!A:Y,23,FALSE)</f>
        <v>Sim</v>
      </c>
      <c r="I904" s="8" t="str">
        <f>VLOOKUP(A904,Planilha1!A:Y,24,FALSE)</f>
        <v>Não</v>
      </c>
      <c r="J904" s="8" t="str">
        <f>VLOOKUP(A904,Planilha1!A:Y,25,FALSE)</f>
        <v>Não</v>
      </c>
    </row>
    <row r="905" spans="1:10" x14ac:dyDescent="0.25">
      <c r="A905" s="9">
        <v>520330</v>
      </c>
      <c r="B905" s="13" t="s">
        <v>603</v>
      </c>
      <c r="C905" s="10" t="s">
        <v>28</v>
      </c>
      <c r="D905" s="12" t="s">
        <v>72</v>
      </c>
      <c r="E905" s="8" t="str">
        <f>VLOOKUP(A905,Planilha1!A:Y,20,FALSE)</f>
        <v>Não</v>
      </c>
      <c r="F905" s="8" t="str">
        <f>VLOOKUP(A905,Planilha1!A:Y,21,FALSE)</f>
        <v>Não</v>
      </c>
      <c r="G905" s="8" t="str">
        <f>VLOOKUP(A905,Planilha1!A:Y,22,FALSE)</f>
        <v>Não</v>
      </c>
      <c r="H905" s="8" t="str">
        <f>VLOOKUP(A905,Planilha1!A:Y,23,FALSE)</f>
        <v>Não</v>
      </c>
      <c r="I905" s="8" t="str">
        <f>VLOOKUP(A905,Planilha1!A:Y,24,FALSE)</f>
        <v>Não</v>
      </c>
      <c r="J905" s="8" t="str">
        <f>VLOOKUP(A905,Planilha1!A:Y,25,FALSE)</f>
        <v>Não</v>
      </c>
    </row>
    <row r="906" spans="1:10" x14ac:dyDescent="0.25">
      <c r="A906" s="9">
        <v>520340</v>
      </c>
      <c r="B906" s="13" t="s">
        <v>604</v>
      </c>
      <c r="C906" s="10" t="s">
        <v>28</v>
      </c>
      <c r="D906" s="12" t="s">
        <v>58</v>
      </c>
      <c r="E906" s="8" t="str">
        <f>VLOOKUP(A906,Planilha1!A:Y,20,FALSE)</f>
        <v>Sim</v>
      </c>
      <c r="F906" s="8" t="str">
        <f>VLOOKUP(A906,Planilha1!A:Y,21,FALSE)</f>
        <v>Sim</v>
      </c>
      <c r="G906" s="8" t="str">
        <f>VLOOKUP(A906,Planilha1!A:Y,22,FALSE)</f>
        <v>Sim</v>
      </c>
      <c r="H906" s="8" t="str">
        <f>VLOOKUP(A906,Planilha1!A:Y,23,FALSE)</f>
        <v>Sim</v>
      </c>
      <c r="I906" s="8" t="str">
        <f>VLOOKUP(A906,Planilha1!A:Y,24,FALSE)</f>
        <v>Não</v>
      </c>
      <c r="J906" s="8" t="str">
        <f>VLOOKUP(A906,Planilha1!A:Y,25,FALSE)</f>
        <v>Não</v>
      </c>
    </row>
    <row r="907" spans="1:10" x14ac:dyDescent="0.25">
      <c r="A907" s="9">
        <v>520350</v>
      </c>
      <c r="B907" s="13" t="s">
        <v>605</v>
      </c>
      <c r="C907" s="10" t="s">
        <v>28</v>
      </c>
      <c r="D907" s="12" t="s">
        <v>58</v>
      </c>
      <c r="E907" s="8" t="str">
        <f>VLOOKUP(A907,Planilha1!A:Y,20,FALSE)</f>
        <v>Não</v>
      </c>
      <c r="F907" s="8" t="str">
        <f>VLOOKUP(A907,Planilha1!A:Y,21,FALSE)</f>
        <v>Sim</v>
      </c>
      <c r="G907" s="8" t="str">
        <f>VLOOKUP(A907,Planilha1!A:Y,22,FALSE)</f>
        <v>Não</v>
      </c>
      <c r="H907" s="8" t="str">
        <f>VLOOKUP(A907,Planilha1!A:Y,23,FALSE)</f>
        <v>Sim</v>
      </c>
      <c r="I907" s="8" t="str">
        <f>VLOOKUP(A907,Planilha1!A:Y,24,FALSE)</f>
        <v>Não</v>
      </c>
      <c r="J907" s="8" t="str">
        <f>VLOOKUP(A907,Planilha1!A:Y,25,FALSE)</f>
        <v>Não</v>
      </c>
    </row>
    <row r="908" spans="1:10" x14ac:dyDescent="0.25">
      <c r="A908" s="9">
        <v>520355</v>
      </c>
      <c r="B908" s="13" t="s">
        <v>606</v>
      </c>
      <c r="C908" s="10" t="s">
        <v>28</v>
      </c>
      <c r="D908" s="12" t="s">
        <v>58</v>
      </c>
      <c r="E908" s="8" t="str">
        <f>VLOOKUP(A908,Planilha1!A:Y,20,FALSE)</f>
        <v>Sim</v>
      </c>
      <c r="F908" s="8" t="str">
        <f>VLOOKUP(A908,Planilha1!A:Y,21,FALSE)</f>
        <v>Sim</v>
      </c>
      <c r="G908" s="8" t="str">
        <f>VLOOKUP(A908,Planilha1!A:Y,22,FALSE)</f>
        <v>Sim</v>
      </c>
      <c r="H908" s="8" t="str">
        <f>VLOOKUP(A908,Planilha1!A:Y,23,FALSE)</f>
        <v>Sim</v>
      </c>
      <c r="I908" s="8" t="str">
        <f>VLOOKUP(A908,Planilha1!A:Y,24,FALSE)</f>
        <v>Não</v>
      </c>
      <c r="J908" s="8" t="str">
        <f>VLOOKUP(A908,Planilha1!A:Y,25,FALSE)</f>
        <v>Não</v>
      </c>
    </row>
    <row r="909" spans="1:10" x14ac:dyDescent="0.25">
      <c r="A909" s="9">
        <v>520357</v>
      </c>
      <c r="B909" s="13" t="s">
        <v>607</v>
      </c>
      <c r="C909" s="10" t="s">
        <v>28</v>
      </c>
      <c r="D909" s="12" t="s">
        <v>54</v>
      </c>
      <c r="E909" s="8" t="str">
        <f>VLOOKUP(A909,Planilha1!A:Y,20,FALSE)</f>
        <v>Não</v>
      </c>
      <c r="F909" s="8" t="str">
        <f>VLOOKUP(A909,Planilha1!A:Y,21,FALSE)</f>
        <v>Sim</v>
      </c>
      <c r="G909" s="8" t="str">
        <f>VLOOKUP(A909,Planilha1!A:Y,22,FALSE)</f>
        <v>Não</v>
      </c>
      <c r="H909" s="8" t="str">
        <f>VLOOKUP(A909,Planilha1!A:Y,23,FALSE)</f>
        <v>Sim</v>
      </c>
      <c r="I909" s="8" t="str">
        <f>VLOOKUP(A909,Planilha1!A:Y,24,FALSE)</f>
        <v>Não</v>
      </c>
      <c r="J909" s="8" t="str">
        <f>VLOOKUP(A909,Planilha1!A:Y,25,FALSE)</f>
        <v>Não</v>
      </c>
    </row>
    <row r="910" spans="1:10" x14ac:dyDescent="0.25">
      <c r="A910" s="9">
        <v>520360</v>
      </c>
      <c r="B910" s="14" t="s">
        <v>4171</v>
      </c>
      <c r="C910" s="10" t="s">
        <v>28</v>
      </c>
      <c r="D910" s="12" t="s">
        <v>4243</v>
      </c>
      <c r="E910" s="8" t="str">
        <f>VLOOKUP(A910,Planilha1!A:Y,20,FALSE)</f>
        <v>Sim</v>
      </c>
      <c r="F910" s="8" t="str">
        <f>VLOOKUP(A910,Planilha1!A:Y,21,FALSE)</f>
        <v>Sim</v>
      </c>
      <c r="G910" s="8" t="str">
        <f>VLOOKUP(A910,Planilha1!A:Y,22,FALSE)</f>
        <v>Sim</v>
      </c>
      <c r="H910" s="8" t="str">
        <f>VLOOKUP(A910,Planilha1!A:Y,23,FALSE)</f>
        <v>Sim</v>
      </c>
      <c r="I910" s="8" t="str">
        <f>VLOOKUP(A910,Planilha1!A:Y,24,FALSE)</f>
        <v>Não</v>
      </c>
      <c r="J910" s="8" t="str">
        <f>VLOOKUP(A910,Planilha1!A:Y,25,FALSE)</f>
        <v>Não</v>
      </c>
    </row>
    <row r="911" spans="1:10" x14ac:dyDescent="0.25">
      <c r="A911" s="9">
        <v>520380</v>
      </c>
      <c r="B911" s="13" t="s">
        <v>608</v>
      </c>
      <c r="C911" s="10" t="s">
        <v>28</v>
      </c>
      <c r="D911" s="12" t="s">
        <v>54</v>
      </c>
      <c r="E911" s="8" t="str">
        <f>VLOOKUP(A911,Planilha1!A:Y,20,FALSE)</f>
        <v>Sim</v>
      </c>
      <c r="F911" s="8" t="str">
        <f>VLOOKUP(A911,Planilha1!A:Y,21,FALSE)</f>
        <v>Sim</v>
      </c>
      <c r="G911" s="8" t="str">
        <f>VLOOKUP(A911,Planilha1!A:Y,22,FALSE)</f>
        <v>Sim</v>
      </c>
      <c r="H911" s="8" t="str">
        <f>VLOOKUP(A911,Planilha1!A:Y,23,FALSE)</f>
        <v>Sim</v>
      </c>
      <c r="I911" s="8" t="str">
        <f>VLOOKUP(A911,Planilha1!A:Y,24,FALSE)</f>
        <v>Não</v>
      </c>
      <c r="J911" s="8" t="str">
        <f>VLOOKUP(A911,Planilha1!A:Y,25,FALSE)</f>
        <v>Não</v>
      </c>
    </row>
    <row r="912" spans="1:10" x14ac:dyDescent="0.25">
      <c r="A912" s="9">
        <v>520393</v>
      </c>
      <c r="B912" s="13" t="s">
        <v>609</v>
      </c>
      <c r="C912" s="10" t="s">
        <v>28</v>
      </c>
      <c r="D912" s="12" t="s">
        <v>58</v>
      </c>
      <c r="E912" s="8" t="str">
        <f>VLOOKUP(A912,Planilha1!A:Y,20,FALSE)</f>
        <v>Sim</v>
      </c>
      <c r="F912" s="8" t="str">
        <f>VLOOKUP(A912,Planilha1!A:Y,21,FALSE)</f>
        <v>Sim</v>
      </c>
      <c r="G912" s="8" t="str">
        <f>VLOOKUP(A912,Planilha1!A:Y,22,FALSE)</f>
        <v>Sim</v>
      </c>
      <c r="H912" s="8" t="str">
        <f>VLOOKUP(A912,Planilha1!A:Y,23,FALSE)</f>
        <v>Sim</v>
      </c>
      <c r="I912" s="8" t="str">
        <f>VLOOKUP(A912,Planilha1!A:Y,24,FALSE)</f>
        <v>Não</v>
      </c>
      <c r="J912" s="8" t="str">
        <f>VLOOKUP(A912,Planilha1!A:Y,25,FALSE)</f>
        <v>Não</v>
      </c>
    </row>
    <row r="913" spans="1:10" x14ac:dyDescent="0.25">
      <c r="A913" s="9">
        <v>520396</v>
      </c>
      <c r="B913" s="13" t="s">
        <v>610</v>
      </c>
      <c r="C913" s="10" t="s">
        <v>28</v>
      </c>
      <c r="D913" s="12" t="s">
        <v>42</v>
      </c>
      <c r="E913" s="8" t="str">
        <f>VLOOKUP(A913,Planilha1!A:Y,20,FALSE)</f>
        <v>Sim</v>
      </c>
      <c r="F913" s="8" t="str">
        <f>VLOOKUP(A913,Planilha1!A:Y,21,FALSE)</f>
        <v>Sim</v>
      </c>
      <c r="G913" s="8" t="str">
        <f>VLOOKUP(A913,Planilha1!A:Y,22,FALSE)</f>
        <v>Sim</v>
      </c>
      <c r="H913" s="8" t="str">
        <f>VLOOKUP(A913,Planilha1!A:Y,23,FALSE)</f>
        <v>Sim</v>
      </c>
      <c r="I913" s="8" t="str">
        <f>VLOOKUP(A913,Planilha1!A:Y,24,FALSE)</f>
        <v>Não</v>
      </c>
      <c r="J913" s="8" t="str">
        <f>VLOOKUP(A913,Planilha1!A:Y,25,FALSE)</f>
        <v>Não</v>
      </c>
    </row>
    <row r="914" spans="1:10" x14ac:dyDescent="0.25">
      <c r="A914" s="9">
        <v>520400</v>
      </c>
      <c r="B914" s="13" t="s">
        <v>611</v>
      </c>
      <c r="C914" s="10" t="s">
        <v>28</v>
      </c>
      <c r="D914" s="12" t="s">
        <v>58</v>
      </c>
      <c r="E914" s="8" t="str">
        <f>VLOOKUP(A914,Planilha1!A:Y,20,FALSE)</f>
        <v>Não</v>
      </c>
      <c r="F914" s="8" t="str">
        <f>VLOOKUP(A914,Planilha1!A:Y,21,FALSE)</f>
        <v>Sim</v>
      </c>
      <c r="G914" s="8" t="str">
        <f>VLOOKUP(A914,Planilha1!A:Y,22,FALSE)</f>
        <v>Não</v>
      </c>
      <c r="H914" s="8" t="str">
        <f>VLOOKUP(A914,Planilha1!A:Y,23,FALSE)</f>
        <v>Sim</v>
      </c>
      <c r="I914" s="8" t="str">
        <f>VLOOKUP(A914,Planilha1!A:Y,24,FALSE)</f>
        <v>Não</v>
      </c>
      <c r="J914" s="8" t="str">
        <f>VLOOKUP(A914,Planilha1!A:Y,25,FALSE)</f>
        <v>Não</v>
      </c>
    </row>
    <row r="915" spans="1:10" x14ac:dyDescent="0.25">
      <c r="A915" s="9">
        <v>520425</v>
      </c>
      <c r="B915" s="13" t="s">
        <v>612</v>
      </c>
      <c r="C915" s="10" t="s">
        <v>28</v>
      </c>
      <c r="D915" s="12" t="s">
        <v>72</v>
      </c>
      <c r="E915" s="8" t="str">
        <f>VLOOKUP(A915,Planilha1!A:Y,20,FALSE)</f>
        <v>Sim</v>
      </c>
      <c r="F915" s="8" t="str">
        <f>VLOOKUP(A915,Planilha1!A:Y,21,FALSE)</f>
        <v>Sim</v>
      </c>
      <c r="G915" s="8" t="str">
        <f>VLOOKUP(A915,Planilha1!A:Y,22,FALSE)</f>
        <v>Sim</v>
      </c>
      <c r="H915" s="8" t="str">
        <f>VLOOKUP(A915,Planilha1!A:Y,23,FALSE)</f>
        <v>Sim</v>
      </c>
      <c r="I915" s="8" t="str">
        <f>VLOOKUP(A915,Planilha1!A:Y,24,FALSE)</f>
        <v>Não</v>
      </c>
      <c r="J915" s="8" t="str">
        <f>VLOOKUP(A915,Planilha1!A:Y,25,FALSE)</f>
        <v>Não</v>
      </c>
    </row>
    <row r="916" spans="1:10" x14ac:dyDescent="0.25">
      <c r="A916" s="9">
        <v>520440</v>
      </c>
      <c r="B916" s="13" t="s">
        <v>613</v>
      </c>
      <c r="C916" s="10" t="s">
        <v>28</v>
      </c>
      <c r="D916" s="12" t="s">
        <v>72</v>
      </c>
      <c r="E916" s="8" t="str">
        <f>VLOOKUP(A916,Planilha1!A:Y,20,FALSE)</f>
        <v>Sim</v>
      </c>
      <c r="F916" s="8" t="str">
        <f>VLOOKUP(A916,Planilha1!A:Y,21,FALSE)</f>
        <v>Sim</v>
      </c>
      <c r="G916" s="8" t="str">
        <f>VLOOKUP(A916,Planilha1!A:Y,22,FALSE)</f>
        <v>Sim</v>
      </c>
      <c r="H916" s="8" t="str">
        <f>VLOOKUP(A916,Planilha1!A:Y,23,FALSE)</f>
        <v>Sim</v>
      </c>
      <c r="I916" s="8" t="str">
        <f>VLOOKUP(A916,Planilha1!A:Y,24,FALSE)</f>
        <v>Não</v>
      </c>
      <c r="J916" s="8" t="str">
        <f>VLOOKUP(A916,Planilha1!A:Y,25,FALSE)</f>
        <v>Não</v>
      </c>
    </row>
    <row r="917" spans="1:10" x14ac:dyDescent="0.25">
      <c r="A917" s="9">
        <v>520455</v>
      </c>
      <c r="B917" s="13" t="s">
        <v>614</v>
      </c>
      <c r="C917" s="10" t="s">
        <v>28</v>
      </c>
      <c r="D917" s="12" t="s">
        <v>65</v>
      </c>
      <c r="E917" s="8" t="str">
        <f>VLOOKUP(A917,Planilha1!A:Y,20,FALSE)</f>
        <v>Não</v>
      </c>
      <c r="F917" s="8" t="str">
        <f>VLOOKUP(A917,Planilha1!A:Y,21,FALSE)</f>
        <v>Sim</v>
      </c>
      <c r="G917" s="8" t="str">
        <f>VLOOKUP(A917,Planilha1!A:Y,22,FALSE)</f>
        <v>Não</v>
      </c>
      <c r="H917" s="8" t="str">
        <f>VLOOKUP(A917,Planilha1!A:Y,23,FALSE)</f>
        <v>Sim</v>
      </c>
      <c r="I917" s="8" t="str">
        <f>VLOOKUP(A917,Planilha1!A:Y,24,FALSE)</f>
        <v>Não</v>
      </c>
      <c r="J917" s="8" t="str">
        <f>VLOOKUP(A917,Planilha1!A:Y,25,FALSE)</f>
        <v>Não</v>
      </c>
    </row>
    <row r="918" spans="1:10" x14ac:dyDescent="0.25">
      <c r="A918" s="9">
        <v>520460</v>
      </c>
      <c r="B918" s="13" t="s">
        <v>615</v>
      </c>
      <c r="C918" s="10" t="s">
        <v>28</v>
      </c>
      <c r="D918" s="12" t="s">
        <v>54</v>
      </c>
      <c r="E918" s="8" t="str">
        <f>VLOOKUP(A918,Planilha1!A:Y,20,FALSE)</f>
        <v>Não</v>
      </c>
      <c r="F918" s="8" t="str">
        <f>VLOOKUP(A918,Planilha1!A:Y,21,FALSE)</f>
        <v>Sim</v>
      </c>
      <c r="G918" s="8" t="str">
        <f>VLOOKUP(A918,Planilha1!A:Y,22,FALSE)</f>
        <v>Não</v>
      </c>
      <c r="H918" s="8" t="str">
        <f>VLOOKUP(A918,Planilha1!A:Y,23,FALSE)</f>
        <v>Sim</v>
      </c>
      <c r="I918" s="8" t="str">
        <f>VLOOKUP(A918,Planilha1!A:Y,24,FALSE)</f>
        <v>Não</v>
      </c>
      <c r="J918" s="8" t="str">
        <f>VLOOKUP(A918,Planilha1!A:Y,25,FALSE)</f>
        <v>Não</v>
      </c>
    </row>
    <row r="919" spans="1:10" x14ac:dyDescent="0.25">
      <c r="A919" s="9">
        <v>520465</v>
      </c>
      <c r="B919" s="13" t="s">
        <v>616</v>
      </c>
      <c r="C919" s="10" t="s">
        <v>28</v>
      </c>
      <c r="D919" s="12" t="s">
        <v>65</v>
      </c>
      <c r="E919" s="8" t="str">
        <f>VLOOKUP(A919,Planilha1!A:Y,20,FALSE)</f>
        <v>Não</v>
      </c>
      <c r="F919" s="8" t="str">
        <f>VLOOKUP(A919,Planilha1!A:Y,21,FALSE)</f>
        <v>Sim</v>
      </c>
      <c r="G919" s="8" t="str">
        <f>VLOOKUP(A919,Planilha1!A:Y,22,FALSE)</f>
        <v>Não</v>
      </c>
      <c r="H919" s="8" t="str">
        <f>VLOOKUP(A919,Planilha1!A:Y,23,FALSE)</f>
        <v>Sim</v>
      </c>
      <c r="I919" s="8" t="str">
        <f>VLOOKUP(A919,Planilha1!A:Y,24,FALSE)</f>
        <v>Não</v>
      </c>
      <c r="J919" s="8" t="str">
        <f>VLOOKUP(A919,Planilha1!A:Y,25,FALSE)</f>
        <v>Não</v>
      </c>
    </row>
    <row r="920" spans="1:10" x14ac:dyDescent="0.25">
      <c r="A920" s="9">
        <v>520470</v>
      </c>
      <c r="B920" s="13" t="s">
        <v>617</v>
      </c>
      <c r="C920" s="10" t="s">
        <v>28</v>
      </c>
      <c r="D920" s="12" t="s">
        <v>58</v>
      </c>
      <c r="E920" s="8" t="str">
        <f>VLOOKUP(A920,Planilha1!A:Y,20,FALSE)</f>
        <v>Não</v>
      </c>
      <c r="F920" s="8" t="str">
        <f>VLOOKUP(A920,Planilha1!A:Y,21,FALSE)</f>
        <v>Sim</v>
      </c>
      <c r="G920" s="8" t="str">
        <f>VLOOKUP(A920,Planilha1!A:Y,22,FALSE)</f>
        <v>Não</v>
      </c>
      <c r="H920" s="8" t="str">
        <f>VLOOKUP(A920,Planilha1!A:Y,23,FALSE)</f>
        <v>Sim</v>
      </c>
      <c r="I920" s="8" t="str">
        <f>VLOOKUP(A920,Planilha1!A:Y,24,FALSE)</f>
        <v>Não</v>
      </c>
      <c r="J920" s="8" t="str">
        <f>VLOOKUP(A920,Planilha1!A:Y,25,FALSE)</f>
        <v>Não</v>
      </c>
    </row>
    <row r="921" spans="1:10" x14ac:dyDescent="0.25">
      <c r="A921" s="9">
        <v>520480</v>
      </c>
      <c r="B921" s="14" t="s">
        <v>3832</v>
      </c>
      <c r="C921" s="10" t="s">
        <v>28</v>
      </c>
      <c r="D921" s="12" t="s">
        <v>4160</v>
      </c>
      <c r="E921" s="8" t="str">
        <f>VLOOKUP(A921,Planilha1!A:Y,20,FALSE)</f>
        <v>Sim</v>
      </c>
      <c r="F921" s="8" t="str">
        <f>VLOOKUP(A921,Planilha1!A:Y,21,FALSE)</f>
        <v>Sim</v>
      </c>
      <c r="G921" s="8" t="str">
        <f>VLOOKUP(A921,Planilha1!A:Y,22,FALSE)</f>
        <v>Sim</v>
      </c>
      <c r="H921" s="8" t="str">
        <f>VLOOKUP(A921,Planilha1!A:Y,23,FALSE)</f>
        <v>Sim</v>
      </c>
      <c r="I921" s="8" t="str">
        <f>VLOOKUP(A921,Planilha1!A:Y,24,FALSE)</f>
        <v>Não</v>
      </c>
      <c r="J921" s="8" t="str">
        <f>VLOOKUP(A921,Planilha1!A:Y,25,FALSE)</f>
        <v>Não</v>
      </c>
    </row>
    <row r="922" spans="1:10" x14ac:dyDescent="0.25">
      <c r="A922" s="9">
        <v>520485</v>
      </c>
      <c r="B922" s="13" t="s">
        <v>618</v>
      </c>
      <c r="C922" s="10" t="s">
        <v>28</v>
      </c>
      <c r="D922" s="12" t="s">
        <v>54</v>
      </c>
      <c r="E922" s="8" t="str">
        <f>VLOOKUP(A922,Planilha1!A:Y,20,FALSE)</f>
        <v>Sim</v>
      </c>
      <c r="F922" s="8" t="str">
        <f>VLOOKUP(A922,Planilha1!A:Y,21,FALSE)</f>
        <v>Sim</v>
      </c>
      <c r="G922" s="8" t="str">
        <f>VLOOKUP(A922,Planilha1!A:Y,22,FALSE)</f>
        <v>Sim</v>
      </c>
      <c r="H922" s="8" t="str">
        <f>VLOOKUP(A922,Planilha1!A:Y,23,FALSE)</f>
        <v>Sim</v>
      </c>
      <c r="I922" s="8" t="str">
        <f>VLOOKUP(A922,Planilha1!A:Y,24,FALSE)</f>
        <v>Não</v>
      </c>
      <c r="J922" s="8" t="str">
        <f>VLOOKUP(A922,Planilha1!A:Y,25,FALSE)</f>
        <v>Não</v>
      </c>
    </row>
    <row r="923" spans="1:10" x14ac:dyDescent="0.25">
      <c r="A923" s="9">
        <v>520490</v>
      </c>
      <c r="B923" s="13" t="s">
        <v>619</v>
      </c>
      <c r="C923" s="10" t="s">
        <v>28</v>
      </c>
      <c r="D923" s="12" t="s">
        <v>42</v>
      </c>
      <c r="E923" s="8" t="str">
        <f>VLOOKUP(A923,Planilha1!A:Y,20,FALSE)</f>
        <v>Sim</v>
      </c>
      <c r="F923" s="8" t="str">
        <f>VLOOKUP(A923,Planilha1!A:Y,21,FALSE)</f>
        <v>Sim</v>
      </c>
      <c r="G923" s="8" t="str">
        <f>VLOOKUP(A923,Planilha1!A:Y,22,FALSE)</f>
        <v>Sim</v>
      </c>
      <c r="H923" s="8" t="str">
        <f>VLOOKUP(A923,Planilha1!A:Y,23,FALSE)</f>
        <v>Sim</v>
      </c>
      <c r="I923" s="8" t="str">
        <f>VLOOKUP(A923,Planilha1!A:Y,24,FALSE)</f>
        <v>Não</v>
      </c>
      <c r="J923" s="8" t="str">
        <f>VLOOKUP(A923,Planilha1!A:Y,25,FALSE)</f>
        <v>Não</v>
      </c>
    </row>
    <row r="924" spans="1:10" x14ac:dyDescent="0.25">
      <c r="A924" s="9">
        <v>520495</v>
      </c>
      <c r="B924" s="13" t="s">
        <v>620</v>
      </c>
      <c r="C924" s="10" t="s">
        <v>28</v>
      </c>
      <c r="D924" s="12" t="s">
        <v>54</v>
      </c>
      <c r="E924" s="8" t="str">
        <f>VLOOKUP(A924,Planilha1!A:Y,20,FALSE)</f>
        <v>Não</v>
      </c>
      <c r="F924" s="8" t="str">
        <f>VLOOKUP(A924,Planilha1!A:Y,21,FALSE)</f>
        <v>Sim</v>
      </c>
      <c r="G924" s="8" t="str">
        <f>VLOOKUP(A924,Planilha1!A:Y,22,FALSE)</f>
        <v>Não</v>
      </c>
      <c r="H924" s="8" t="str">
        <f>VLOOKUP(A924,Planilha1!A:Y,23,FALSE)</f>
        <v>Sim</v>
      </c>
      <c r="I924" s="8" t="str">
        <f>VLOOKUP(A924,Planilha1!A:Y,24,FALSE)</f>
        <v>Não</v>
      </c>
      <c r="J924" s="8" t="str">
        <f>VLOOKUP(A924,Planilha1!A:Y,25,FALSE)</f>
        <v>Não</v>
      </c>
    </row>
    <row r="925" spans="1:10" x14ac:dyDescent="0.25">
      <c r="A925" s="9">
        <v>520505</v>
      </c>
      <c r="B925" s="13" t="s">
        <v>621</v>
      </c>
      <c r="C925" s="10" t="s">
        <v>28</v>
      </c>
      <c r="D925" s="12" t="s">
        <v>40</v>
      </c>
      <c r="E925" s="8" t="str">
        <f>VLOOKUP(A925,Planilha1!A:Y,20,FALSE)</f>
        <v>Não</v>
      </c>
      <c r="F925" s="8" t="str">
        <f>VLOOKUP(A925,Planilha1!A:Y,21,FALSE)</f>
        <v>Sim</v>
      </c>
      <c r="G925" s="8" t="str">
        <f>VLOOKUP(A925,Planilha1!A:Y,22,FALSE)</f>
        <v>Não</v>
      </c>
      <c r="H925" s="8" t="str">
        <f>VLOOKUP(A925,Planilha1!A:Y,23,FALSE)</f>
        <v>Sim</v>
      </c>
      <c r="I925" s="8" t="str">
        <f>VLOOKUP(A925,Planilha1!A:Y,24,FALSE)</f>
        <v>Não</v>
      </c>
      <c r="J925" s="8" t="str">
        <f>VLOOKUP(A925,Planilha1!A:Y,25,FALSE)</f>
        <v>Não</v>
      </c>
    </row>
    <row r="926" spans="1:10" x14ac:dyDescent="0.25">
      <c r="A926" s="9">
        <v>520520</v>
      </c>
      <c r="B926" s="13" t="s">
        <v>622</v>
      </c>
      <c r="C926" s="10" t="s">
        <v>28</v>
      </c>
      <c r="D926" s="12" t="s">
        <v>58</v>
      </c>
      <c r="E926" s="8" t="str">
        <f>VLOOKUP(A926,Planilha1!A:Y,20,FALSE)</f>
        <v>Sim</v>
      </c>
      <c r="F926" s="8" t="str">
        <f>VLOOKUP(A926,Planilha1!A:Y,21,FALSE)</f>
        <v>Sim</v>
      </c>
      <c r="G926" s="8" t="str">
        <f>VLOOKUP(A926,Planilha1!A:Y,22,FALSE)</f>
        <v>Sim</v>
      </c>
      <c r="H926" s="8" t="str">
        <f>VLOOKUP(A926,Planilha1!A:Y,23,FALSE)</f>
        <v>Sim</v>
      </c>
      <c r="I926" s="8" t="str">
        <f>VLOOKUP(A926,Planilha1!A:Y,24,FALSE)</f>
        <v>Não</v>
      </c>
      <c r="J926" s="8" t="str">
        <f>VLOOKUP(A926,Planilha1!A:Y,25,FALSE)</f>
        <v>Não</v>
      </c>
    </row>
    <row r="927" spans="1:10" x14ac:dyDescent="0.25">
      <c r="A927" s="9">
        <v>520530</v>
      </c>
      <c r="B927" s="13" t="s">
        <v>623</v>
      </c>
      <c r="C927" s="10" t="s">
        <v>28</v>
      </c>
      <c r="D927" s="12" t="s">
        <v>40</v>
      </c>
      <c r="E927" s="8" t="str">
        <f>VLOOKUP(A927,Planilha1!A:Y,20,FALSE)</f>
        <v>Sim</v>
      </c>
      <c r="F927" s="8" t="str">
        <f>VLOOKUP(A927,Planilha1!A:Y,21,FALSE)</f>
        <v>Sim</v>
      </c>
      <c r="G927" s="8" t="str">
        <f>VLOOKUP(A927,Planilha1!A:Y,22,FALSE)</f>
        <v>Sim</v>
      </c>
      <c r="H927" s="8" t="str">
        <f>VLOOKUP(A927,Planilha1!A:Y,23,FALSE)</f>
        <v>Sim</v>
      </c>
      <c r="I927" s="8" t="str">
        <f>VLOOKUP(A927,Planilha1!A:Y,24,FALSE)</f>
        <v>Não</v>
      </c>
      <c r="J927" s="8" t="str">
        <f>VLOOKUP(A927,Planilha1!A:Y,25,FALSE)</f>
        <v>Não</v>
      </c>
    </row>
    <row r="928" spans="1:10" x14ac:dyDescent="0.25">
      <c r="A928" s="9">
        <v>520549</v>
      </c>
      <c r="B928" s="13" t="s">
        <v>624</v>
      </c>
      <c r="C928" s="10" t="s">
        <v>28</v>
      </c>
      <c r="D928" s="12" t="s">
        <v>58</v>
      </c>
      <c r="E928" s="8" t="str">
        <f>VLOOKUP(A928,Planilha1!A:Y,20,FALSE)</f>
        <v>Sim</v>
      </c>
      <c r="F928" s="8" t="str">
        <f>VLOOKUP(A928,Planilha1!A:Y,21,FALSE)</f>
        <v>Sim</v>
      </c>
      <c r="G928" s="8" t="str">
        <f>VLOOKUP(A928,Planilha1!A:Y,22,FALSE)</f>
        <v>Sim</v>
      </c>
      <c r="H928" s="8" t="str">
        <f>VLOOKUP(A928,Planilha1!A:Y,23,FALSE)</f>
        <v>Sim</v>
      </c>
      <c r="I928" s="8" t="str">
        <f>VLOOKUP(A928,Planilha1!A:Y,24,FALSE)</f>
        <v>Não</v>
      </c>
      <c r="J928" s="8" t="str">
        <f>VLOOKUP(A928,Planilha1!A:Y,25,FALSE)</f>
        <v>Não</v>
      </c>
    </row>
    <row r="929" spans="1:10" x14ac:dyDescent="0.25">
      <c r="A929" s="9">
        <v>520551</v>
      </c>
      <c r="B929" s="13" t="s">
        <v>625</v>
      </c>
      <c r="C929" s="10" t="s">
        <v>28</v>
      </c>
      <c r="D929" s="12" t="s">
        <v>65</v>
      </c>
      <c r="E929" s="8" t="str">
        <f>VLOOKUP(A929,Planilha1!A:Y,20,FALSE)</f>
        <v>Sim</v>
      </c>
      <c r="F929" s="8" t="str">
        <f>VLOOKUP(A929,Planilha1!A:Y,21,FALSE)</f>
        <v>Sim</v>
      </c>
      <c r="G929" s="8" t="str">
        <f>VLOOKUP(A929,Planilha1!A:Y,22,FALSE)</f>
        <v>Sim</v>
      </c>
      <c r="H929" s="8" t="str">
        <f>VLOOKUP(A929,Planilha1!A:Y,23,FALSE)</f>
        <v>Sim</v>
      </c>
      <c r="I929" s="8" t="str">
        <f>VLOOKUP(A929,Planilha1!A:Y,24,FALSE)</f>
        <v>Não</v>
      </c>
      <c r="J929" s="8" t="str">
        <f>VLOOKUP(A929,Planilha1!A:Y,25,FALSE)</f>
        <v>Não</v>
      </c>
    </row>
    <row r="930" spans="1:10" x14ac:dyDescent="0.25">
      <c r="A930" s="9">
        <v>520552</v>
      </c>
      <c r="B930" s="13" t="s">
        <v>626</v>
      </c>
      <c r="C930" s="10" t="s">
        <v>28</v>
      </c>
      <c r="D930" s="12" t="s">
        <v>54</v>
      </c>
      <c r="E930" s="8" t="str">
        <f>VLOOKUP(A930,Planilha1!A:Y,20,FALSE)</f>
        <v>Não</v>
      </c>
      <c r="F930" s="8" t="str">
        <f>VLOOKUP(A930,Planilha1!A:Y,21,FALSE)</f>
        <v>Sim</v>
      </c>
      <c r="G930" s="8" t="str">
        <f>VLOOKUP(A930,Planilha1!A:Y,22,FALSE)</f>
        <v>Não</v>
      </c>
      <c r="H930" s="8" t="str">
        <f>VLOOKUP(A930,Planilha1!A:Y,23,FALSE)</f>
        <v>Sim</v>
      </c>
      <c r="I930" s="8" t="str">
        <f>VLOOKUP(A930,Planilha1!A:Y,24,FALSE)</f>
        <v>Não</v>
      </c>
      <c r="J930" s="8" t="str">
        <f>VLOOKUP(A930,Planilha1!A:Y,25,FALSE)</f>
        <v>Não</v>
      </c>
    </row>
    <row r="931" spans="1:10" x14ac:dyDescent="0.25">
      <c r="A931" s="9">
        <v>520570</v>
      </c>
      <c r="B931" s="13" t="s">
        <v>627</v>
      </c>
      <c r="C931" s="10" t="s">
        <v>28</v>
      </c>
      <c r="D931" s="12" t="s">
        <v>58</v>
      </c>
      <c r="E931" s="8" t="str">
        <f>VLOOKUP(A931,Planilha1!A:Y,20,FALSE)</f>
        <v>Não</v>
      </c>
      <c r="F931" s="8" t="str">
        <f>VLOOKUP(A931,Planilha1!A:Y,21,FALSE)</f>
        <v>Sim</v>
      </c>
      <c r="G931" s="8" t="str">
        <f>VLOOKUP(A931,Planilha1!A:Y,22,FALSE)</f>
        <v>Não</v>
      </c>
      <c r="H931" s="8" t="str">
        <f>VLOOKUP(A931,Planilha1!A:Y,23,FALSE)</f>
        <v>Sim</v>
      </c>
      <c r="I931" s="8" t="str">
        <f>VLOOKUP(A931,Planilha1!A:Y,24,FALSE)</f>
        <v>Não</v>
      </c>
      <c r="J931" s="8" t="str">
        <f>VLOOKUP(A931,Planilha1!A:Y,25,FALSE)</f>
        <v>Não</v>
      </c>
    </row>
    <row r="932" spans="1:10" x14ac:dyDescent="0.25">
      <c r="A932" s="9">
        <v>520580</v>
      </c>
      <c r="B932" s="13" t="s">
        <v>628</v>
      </c>
      <c r="C932" s="10" t="s">
        <v>28</v>
      </c>
      <c r="D932" s="12" t="s">
        <v>54</v>
      </c>
      <c r="E932" s="8" t="str">
        <f>VLOOKUP(A932,Planilha1!A:Y,20,FALSE)</f>
        <v>Não</v>
      </c>
      <c r="F932" s="8" t="str">
        <f>VLOOKUP(A932,Planilha1!A:Y,21,FALSE)</f>
        <v>Sim</v>
      </c>
      <c r="G932" s="8" t="str">
        <f>VLOOKUP(A932,Planilha1!A:Y,22,FALSE)</f>
        <v>Não</v>
      </c>
      <c r="H932" s="8" t="str">
        <f>VLOOKUP(A932,Planilha1!A:Y,23,FALSE)</f>
        <v>Sim</v>
      </c>
      <c r="I932" s="8" t="str">
        <f>VLOOKUP(A932,Planilha1!A:Y,24,FALSE)</f>
        <v>Não</v>
      </c>
      <c r="J932" s="8" t="str">
        <f>VLOOKUP(A932,Planilha1!A:Y,25,FALSE)</f>
        <v>Não</v>
      </c>
    </row>
    <row r="933" spans="1:10" x14ac:dyDescent="0.25">
      <c r="A933" s="9">
        <v>520590</v>
      </c>
      <c r="B933" s="14" t="s">
        <v>714</v>
      </c>
      <c r="C933" s="10" t="s">
        <v>28</v>
      </c>
      <c r="D933" s="12" t="s">
        <v>332</v>
      </c>
      <c r="E933" s="8" t="str">
        <f>VLOOKUP(A933,Planilha1!A:Y,20,FALSE)</f>
        <v>Não</v>
      </c>
      <c r="F933" s="8" t="str">
        <f>VLOOKUP(A933,Planilha1!A:Y,21,FALSE)</f>
        <v>Sim</v>
      </c>
      <c r="G933" s="8" t="str">
        <f>VLOOKUP(A933,Planilha1!A:Y,22,FALSE)</f>
        <v>Não</v>
      </c>
      <c r="H933" s="8" t="str">
        <f>VLOOKUP(A933,Planilha1!A:Y,23,FALSE)</f>
        <v>Sim</v>
      </c>
      <c r="I933" s="8" t="str">
        <f>VLOOKUP(A933,Planilha1!A:Y,24,FALSE)</f>
        <v>Não</v>
      </c>
      <c r="J933" s="8" t="str">
        <f>VLOOKUP(A933,Planilha1!A:Y,25,FALSE)</f>
        <v>Não</v>
      </c>
    </row>
    <row r="934" spans="1:10" x14ac:dyDescent="0.25">
      <c r="A934" s="9">
        <v>520620</v>
      </c>
      <c r="B934" s="13" t="s">
        <v>629</v>
      </c>
      <c r="C934" s="10" t="s">
        <v>28</v>
      </c>
      <c r="D934" s="12" t="s">
        <v>58</v>
      </c>
      <c r="E934" s="8" t="str">
        <f>VLOOKUP(A934,Planilha1!A:Y,20,FALSE)</f>
        <v>Não</v>
      </c>
      <c r="F934" s="8" t="str">
        <f>VLOOKUP(A934,Planilha1!A:Y,21,FALSE)</f>
        <v>Sim</v>
      </c>
      <c r="G934" s="8" t="str">
        <f>VLOOKUP(A934,Planilha1!A:Y,22,FALSE)</f>
        <v>Não</v>
      </c>
      <c r="H934" s="8" t="str">
        <f>VLOOKUP(A934,Planilha1!A:Y,23,FALSE)</f>
        <v>Sim</v>
      </c>
      <c r="I934" s="8" t="str">
        <f>VLOOKUP(A934,Planilha1!A:Y,24,FALSE)</f>
        <v>Não</v>
      </c>
      <c r="J934" s="8" t="str">
        <f>VLOOKUP(A934,Planilha1!A:Y,25,FALSE)</f>
        <v>Não</v>
      </c>
    </row>
    <row r="935" spans="1:10" x14ac:dyDescent="0.25">
      <c r="A935" s="9">
        <v>520630</v>
      </c>
      <c r="B935" s="14" t="s">
        <v>715</v>
      </c>
      <c r="C935" s="10" t="s">
        <v>28</v>
      </c>
      <c r="D935" s="12" t="s">
        <v>332</v>
      </c>
      <c r="E935" s="8" t="str">
        <f>VLOOKUP(A935,Planilha1!A:Y,20,FALSE)</f>
        <v>Não</v>
      </c>
      <c r="F935" s="8" t="str">
        <f>VLOOKUP(A935,Planilha1!A:Y,21,FALSE)</f>
        <v>Sim</v>
      </c>
      <c r="G935" s="8" t="str">
        <f>VLOOKUP(A935,Planilha1!A:Y,22,FALSE)</f>
        <v>Não</v>
      </c>
      <c r="H935" s="8" t="str">
        <f>VLOOKUP(A935,Planilha1!A:Y,23,FALSE)</f>
        <v>Sim</v>
      </c>
      <c r="I935" s="8" t="str">
        <f>VLOOKUP(A935,Planilha1!A:Y,24,FALSE)</f>
        <v>Não</v>
      </c>
      <c r="J935" s="8" t="str">
        <f>VLOOKUP(A935,Planilha1!A:Y,25,FALSE)</f>
        <v>Não</v>
      </c>
    </row>
    <row r="936" spans="1:10" x14ac:dyDescent="0.25">
      <c r="A936" s="9">
        <v>520640</v>
      </c>
      <c r="B936" s="13" t="s">
        <v>630</v>
      </c>
      <c r="C936" s="10" t="s">
        <v>28</v>
      </c>
      <c r="D936" s="12" t="s">
        <v>40</v>
      </c>
      <c r="E936" s="8" t="str">
        <f>VLOOKUP(A936,Planilha1!A:Y,20,FALSE)</f>
        <v>Não</v>
      </c>
      <c r="F936" s="8" t="str">
        <f>VLOOKUP(A936,Planilha1!A:Y,21,FALSE)</f>
        <v>Não</v>
      </c>
      <c r="G936" s="8" t="str">
        <f>VLOOKUP(A936,Planilha1!A:Y,22,FALSE)</f>
        <v>Não</v>
      </c>
      <c r="H936" s="8" t="str">
        <f>VLOOKUP(A936,Planilha1!A:Y,23,FALSE)</f>
        <v>Não</v>
      </c>
      <c r="I936" s="8" t="str">
        <f>VLOOKUP(A936,Planilha1!A:Y,24,FALSE)</f>
        <v>Não</v>
      </c>
      <c r="J936" s="8" t="str">
        <f>VLOOKUP(A936,Planilha1!A:Y,25,FALSE)</f>
        <v>Não</v>
      </c>
    </row>
    <row r="937" spans="1:10" x14ac:dyDescent="0.25">
      <c r="A937" s="9">
        <v>520670</v>
      </c>
      <c r="B937" s="13" t="s">
        <v>631</v>
      </c>
      <c r="C937" s="10" t="s">
        <v>28</v>
      </c>
      <c r="D937" s="12" t="s">
        <v>54</v>
      </c>
      <c r="E937" s="8" t="str">
        <f>VLOOKUP(A937,Planilha1!A:Y,20,FALSE)</f>
        <v>Não</v>
      </c>
      <c r="F937" s="8" t="str">
        <f>VLOOKUP(A937,Planilha1!A:Y,21,FALSE)</f>
        <v>Não</v>
      </c>
      <c r="G937" s="8" t="str">
        <f>VLOOKUP(A937,Planilha1!A:Y,22,FALSE)</f>
        <v>Não</v>
      </c>
      <c r="H937" s="8" t="str">
        <f>VLOOKUP(A937,Planilha1!A:Y,23,FALSE)</f>
        <v>Não</v>
      </c>
      <c r="I937" s="8" t="str">
        <f>VLOOKUP(A937,Planilha1!A:Y,24,FALSE)</f>
        <v>Não</v>
      </c>
      <c r="J937" s="8" t="str">
        <f>VLOOKUP(A937,Planilha1!A:Y,25,FALSE)</f>
        <v>Não</v>
      </c>
    </row>
    <row r="938" spans="1:10" x14ac:dyDescent="0.25">
      <c r="A938" s="9">
        <v>520680</v>
      </c>
      <c r="B938" s="14" t="s">
        <v>4172</v>
      </c>
      <c r="C938" s="10" t="s">
        <v>28</v>
      </c>
      <c r="D938" s="12" t="s">
        <v>4243</v>
      </c>
      <c r="E938" s="8" t="str">
        <f>VLOOKUP(A938,Planilha1!A:Y,20,FALSE)</f>
        <v>Sim</v>
      </c>
      <c r="F938" s="8" t="str">
        <f>VLOOKUP(A938,Planilha1!A:Y,21,FALSE)</f>
        <v>Sim</v>
      </c>
      <c r="G938" s="8" t="str">
        <f>VLOOKUP(A938,Planilha1!A:Y,22,FALSE)</f>
        <v>Sim</v>
      </c>
      <c r="H938" s="8" t="str">
        <f>VLOOKUP(A938,Planilha1!A:Y,23,FALSE)</f>
        <v>Sim</v>
      </c>
      <c r="I938" s="8" t="str">
        <f>VLOOKUP(A938,Planilha1!A:Y,24,FALSE)</f>
        <v>Não</v>
      </c>
      <c r="J938" s="8" t="str">
        <f>VLOOKUP(A938,Planilha1!A:Y,25,FALSE)</f>
        <v>Não</v>
      </c>
    </row>
    <row r="939" spans="1:10" x14ac:dyDescent="0.25">
      <c r="A939" s="9">
        <v>520725</v>
      </c>
      <c r="B939" s="14" t="s">
        <v>3833</v>
      </c>
      <c r="C939" s="10" t="s">
        <v>28</v>
      </c>
      <c r="D939" s="12" t="s">
        <v>4160</v>
      </c>
      <c r="E939" s="8" t="str">
        <f>VLOOKUP(A939,Planilha1!A:Y,20,FALSE)</f>
        <v>Sim</v>
      </c>
      <c r="F939" s="8" t="str">
        <f>VLOOKUP(A939,Planilha1!A:Y,21,FALSE)</f>
        <v>Sim</v>
      </c>
      <c r="G939" s="8" t="str">
        <f>VLOOKUP(A939,Planilha1!A:Y,22,FALSE)</f>
        <v>Sim</v>
      </c>
      <c r="H939" s="8" t="str">
        <f>VLOOKUP(A939,Planilha1!A:Y,23,FALSE)</f>
        <v>Sim</v>
      </c>
      <c r="I939" s="8" t="str">
        <f>VLOOKUP(A939,Planilha1!A:Y,24,FALSE)</f>
        <v>Não</v>
      </c>
      <c r="J939" s="8" t="str">
        <f>VLOOKUP(A939,Planilha1!A:Y,25,FALSE)</f>
        <v>Não</v>
      </c>
    </row>
    <row r="940" spans="1:10" x14ac:dyDescent="0.25">
      <c r="A940" s="9">
        <v>520735</v>
      </c>
      <c r="B940" s="14" t="s">
        <v>4173</v>
      </c>
      <c r="C940" s="10" t="s">
        <v>28</v>
      </c>
      <c r="D940" s="12" t="s">
        <v>4243</v>
      </c>
      <c r="E940" s="8" t="str">
        <f>VLOOKUP(A940,Planilha1!A:Y,20,FALSE)</f>
        <v>Não</v>
      </c>
      <c r="F940" s="8" t="str">
        <f>VLOOKUP(A940,Planilha1!A:Y,21,FALSE)</f>
        <v>Sim</v>
      </c>
      <c r="G940" s="8" t="str">
        <f>VLOOKUP(A940,Planilha1!A:Y,22,FALSE)</f>
        <v>Não</v>
      </c>
      <c r="H940" s="8" t="str">
        <f>VLOOKUP(A940,Planilha1!A:Y,23,FALSE)</f>
        <v>Sim</v>
      </c>
      <c r="I940" s="8" t="str">
        <f>VLOOKUP(A940,Planilha1!A:Y,24,FALSE)</f>
        <v>Não</v>
      </c>
      <c r="J940" s="8" t="str">
        <f>VLOOKUP(A940,Planilha1!A:Y,25,FALSE)</f>
        <v>Não</v>
      </c>
    </row>
    <row r="941" spans="1:10" x14ac:dyDescent="0.25">
      <c r="A941" s="9">
        <v>520753</v>
      </c>
      <c r="B941" s="13" t="s">
        <v>633</v>
      </c>
      <c r="C941" s="10" t="s">
        <v>28</v>
      </c>
      <c r="D941" s="12" t="s">
        <v>65</v>
      </c>
      <c r="E941" s="8" t="str">
        <f>VLOOKUP(A941,Planilha1!A:Y,20,FALSE)</f>
        <v>Não</v>
      </c>
      <c r="F941" s="8" t="str">
        <f>VLOOKUP(A941,Planilha1!A:Y,21,FALSE)</f>
        <v>Sim</v>
      </c>
      <c r="G941" s="8" t="str">
        <f>VLOOKUP(A941,Planilha1!A:Y,22,FALSE)</f>
        <v>Sim</v>
      </c>
      <c r="H941" s="8" t="str">
        <f>VLOOKUP(A941,Planilha1!A:Y,23,FALSE)</f>
        <v>Sim</v>
      </c>
      <c r="I941" s="8" t="str">
        <f>VLOOKUP(A941,Planilha1!A:Y,24,FALSE)</f>
        <v>Não</v>
      </c>
      <c r="J941" s="8" t="str">
        <f>VLOOKUP(A941,Planilha1!A:Y,25,FALSE)</f>
        <v>Não</v>
      </c>
    </row>
    <row r="942" spans="1:10" x14ac:dyDescent="0.25">
      <c r="A942" s="9">
        <v>520760</v>
      </c>
      <c r="B942" s="13" t="s">
        <v>634</v>
      </c>
      <c r="C942" s="10" t="s">
        <v>28</v>
      </c>
      <c r="D942" s="12" t="s">
        <v>72</v>
      </c>
      <c r="E942" s="8" t="str">
        <f>VLOOKUP(A942,Planilha1!A:Y,20,FALSE)</f>
        <v>Não</v>
      </c>
      <c r="F942" s="8" t="str">
        <f>VLOOKUP(A942,Planilha1!A:Y,21,FALSE)</f>
        <v>Não</v>
      </c>
      <c r="G942" s="8" t="str">
        <f>VLOOKUP(A942,Planilha1!A:Y,22,FALSE)</f>
        <v>Não</v>
      </c>
      <c r="H942" s="8" t="str">
        <f>VLOOKUP(A942,Planilha1!A:Y,23,FALSE)</f>
        <v>Não</v>
      </c>
      <c r="I942" s="8" t="str">
        <f>VLOOKUP(A942,Planilha1!A:Y,24,FALSE)</f>
        <v>Não</v>
      </c>
      <c r="J942" s="8" t="str">
        <f>VLOOKUP(A942,Planilha1!A:Y,25,FALSE)</f>
        <v>Não</v>
      </c>
    </row>
    <row r="943" spans="1:10" x14ac:dyDescent="0.25">
      <c r="A943" s="9">
        <v>520790</v>
      </c>
      <c r="B943" s="13" t="s">
        <v>635</v>
      </c>
      <c r="C943" s="10" t="s">
        <v>28</v>
      </c>
      <c r="D943" s="12" t="s">
        <v>65</v>
      </c>
      <c r="E943" s="8" t="str">
        <f>VLOOKUP(A943,Planilha1!A:Y,20,FALSE)</f>
        <v>Sim</v>
      </c>
      <c r="F943" s="8" t="str">
        <f>VLOOKUP(A943,Planilha1!A:Y,21,FALSE)</f>
        <v>Sim</v>
      </c>
      <c r="G943" s="8" t="str">
        <f>VLOOKUP(A943,Planilha1!A:Y,22,FALSE)</f>
        <v>Sim</v>
      </c>
      <c r="H943" s="8" t="str">
        <f>VLOOKUP(A943,Planilha1!A:Y,23,FALSE)</f>
        <v>Sim</v>
      </c>
      <c r="I943" s="8" t="str">
        <f>VLOOKUP(A943,Planilha1!A:Y,24,FALSE)</f>
        <v>Não</v>
      </c>
      <c r="J943" s="8" t="str">
        <f>VLOOKUP(A943,Planilha1!A:Y,25,FALSE)</f>
        <v>Não</v>
      </c>
    </row>
    <row r="944" spans="1:10" x14ac:dyDescent="0.25">
      <c r="A944" s="9">
        <v>520815</v>
      </c>
      <c r="B944" s="13" t="s">
        <v>636</v>
      </c>
      <c r="C944" s="10" t="s">
        <v>28</v>
      </c>
      <c r="D944" s="12" t="s">
        <v>54</v>
      </c>
      <c r="E944" s="8" t="str">
        <f>VLOOKUP(A944,Planilha1!A:Y,20,FALSE)</f>
        <v>Sim</v>
      </c>
      <c r="F944" s="8" t="str">
        <f>VLOOKUP(A944,Planilha1!A:Y,21,FALSE)</f>
        <v>Sim</v>
      </c>
      <c r="G944" s="8" t="str">
        <f>VLOOKUP(A944,Planilha1!A:Y,22,FALSE)</f>
        <v>Sim</v>
      </c>
      <c r="H944" s="8" t="str">
        <f>VLOOKUP(A944,Planilha1!A:Y,23,FALSE)</f>
        <v>Sim</v>
      </c>
      <c r="I944" s="8" t="str">
        <f>VLOOKUP(A944,Planilha1!A:Y,24,FALSE)</f>
        <v>Não</v>
      </c>
      <c r="J944" s="8" t="str">
        <f>VLOOKUP(A944,Planilha1!A:Y,25,FALSE)</f>
        <v>Não</v>
      </c>
    </row>
    <row r="945" spans="1:10" x14ac:dyDescent="0.25">
      <c r="A945" s="9">
        <v>520830</v>
      </c>
      <c r="B945" s="13" t="s">
        <v>632</v>
      </c>
      <c r="C945" s="10" t="s">
        <v>28</v>
      </c>
      <c r="D945" s="12" t="s">
        <v>40</v>
      </c>
      <c r="E945" s="8" t="str">
        <f>VLOOKUP(A945,Planilha1!A:Y,20,FALSE)</f>
        <v>Não</v>
      </c>
      <c r="F945" s="8" t="str">
        <f>VLOOKUP(A945,Planilha1!A:Y,21,FALSE)</f>
        <v>Sim</v>
      </c>
      <c r="G945" s="8" t="str">
        <f>VLOOKUP(A945,Planilha1!A:Y,22,FALSE)</f>
        <v>Não</v>
      </c>
      <c r="H945" s="8" t="str">
        <f>VLOOKUP(A945,Planilha1!A:Y,23,FALSE)</f>
        <v>Sim</v>
      </c>
      <c r="I945" s="8" t="str">
        <f>VLOOKUP(A945,Planilha1!A:Y,24,FALSE)</f>
        <v>Não</v>
      </c>
      <c r="J945" s="8" t="str">
        <f>VLOOKUP(A945,Planilha1!A:Y,25,FALSE)</f>
        <v>Não</v>
      </c>
    </row>
    <row r="946" spans="1:10" x14ac:dyDescent="0.25">
      <c r="A946" s="9">
        <v>520840</v>
      </c>
      <c r="B946" s="13" t="s">
        <v>637</v>
      </c>
      <c r="C946" s="10" t="s">
        <v>28</v>
      </c>
      <c r="D946" s="12" t="s">
        <v>42</v>
      </c>
      <c r="E946" s="8" t="str">
        <f>VLOOKUP(A946,Planilha1!A:Y,20,FALSE)</f>
        <v>Sim</v>
      </c>
      <c r="F946" s="8" t="str">
        <f>VLOOKUP(A946,Planilha1!A:Y,21,FALSE)</f>
        <v>Sim</v>
      </c>
      <c r="G946" s="8" t="str">
        <f>VLOOKUP(A946,Planilha1!A:Y,22,FALSE)</f>
        <v>Sim</v>
      </c>
      <c r="H946" s="8" t="str">
        <f>VLOOKUP(A946,Planilha1!A:Y,23,FALSE)</f>
        <v>Sim</v>
      </c>
      <c r="I946" s="8" t="str">
        <f>VLOOKUP(A946,Planilha1!A:Y,24,FALSE)</f>
        <v>Não</v>
      </c>
      <c r="J946" s="8" t="str">
        <f>VLOOKUP(A946,Planilha1!A:Y,25,FALSE)</f>
        <v>Não</v>
      </c>
    </row>
    <row r="947" spans="1:10" x14ac:dyDescent="0.25">
      <c r="A947" s="9">
        <v>520880</v>
      </c>
      <c r="B947" s="14" t="s">
        <v>716</v>
      </c>
      <c r="C947" s="10" t="s">
        <v>28</v>
      </c>
      <c r="D947" s="12" t="s">
        <v>332</v>
      </c>
      <c r="E947" s="8" t="str">
        <f>VLOOKUP(A947,Planilha1!A:Y,20,FALSE)</f>
        <v>Sim</v>
      </c>
      <c r="F947" s="8" t="str">
        <f>VLOOKUP(A947,Planilha1!A:Y,21,FALSE)</f>
        <v>Sim</v>
      </c>
      <c r="G947" s="8" t="str">
        <f>VLOOKUP(A947,Planilha1!A:Y,22,FALSE)</f>
        <v>Sim</v>
      </c>
      <c r="H947" s="8" t="str">
        <f>VLOOKUP(A947,Planilha1!A:Y,23,FALSE)</f>
        <v>Sim</v>
      </c>
      <c r="I947" s="8" t="str">
        <f>VLOOKUP(A947,Planilha1!A:Y,24,FALSE)</f>
        <v>Não</v>
      </c>
      <c r="J947" s="8" t="str">
        <f>VLOOKUP(A947,Planilha1!A:Y,25,FALSE)</f>
        <v>Não</v>
      </c>
    </row>
    <row r="948" spans="1:10" x14ac:dyDescent="0.25">
      <c r="A948" s="9">
        <v>520890</v>
      </c>
      <c r="B948" s="13" t="s">
        <v>638</v>
      </c>
      <c r="C948" s="10" t="s">
        <v>28</v>
      </c>
      <c r="D948" s="12" t="s">
        <v>72</v>
      </c>
      <c r="E948" s="8" t="str">
        <f>VLOOKUP(A948,Planilha1!A:Y,20,FALSE)</f>
        <v>Sim</v>
      </c>
      <c r="F948" s="8" t="str">
        <f>VLOOKUP(A948,Planilha1!A:Y,21,FALSE)</f>
        <v>Sim</v>
      </c>
      <c r="G948" s="8" t="str">
        <f>VLOOKUP(A948,Planilha1!A:Y,22,FALSE)</f>
        <v>Sim</v>
      </c>
      <c r="H948" s="8" t="str">
        <f>VLOOKUP(A948,Planilha1!A:Y,23,FALSE)</f>
        <v>Sim</v>
      </c>
      <c r="I948" s="8" t="str">
        <f>VLOOKUP(A948,Planilha1!A:Y,24,FALSE)</f>
        <v>Não</v>
      </c>
      <c r="J948" s="8" t="str">
        <f>VLOOKUP(A948,Planilha1!A:Y,25,FALSE)</f>
        <v>Não</v>
      </c>
    </row>
    <row r="949" spans="1:10" x14ac:dyDescent="0.25">
      <c r="A949" s="9">
        <v>520915</v>
      </c>
      <c r="B949" s="13" t="s">
        <v>639</v>
      </c>
      <c r="C949" s="10" t="s">
        <v>28</v>
      </c>
      <c r="D949" s="12" t="s">
        <v>54</v>
      </c>
      <c r="E949" s="8" t="str">
        <f>VLOOKUP(A949,Planilha1!A:Y,20,FALSE)</f>
        <v>Não</v>
      </c>
      <c r="F949" s="8" t="str">
        <f>VLOOKUP(A949,Planilha1!A:Y,21,FALSE)</f>
        <v>Sim</v>
      </c>
      <c r="G949" s="8" t="str">
        <f>VLOOKUP(A949,Planilha1!A:Y,22,FALSE)</f>
        <v>Não</v>
      </c>
      <c r="H949" s="8" t="str">
        <f>VLOOKUP(A949,Planilha1!A:Y,23,FALSE)</f>
        <v>Sim</v>
      </c>
      <c r="I949" s="8" t="str">
        <f>VLOOKUP(A949,Planilha1!A:Y,24,FALSE)</f>
        <v>Não</v>
      </c>
      <c r="J949" s="8" t="str">
        <f>VLOOKUP(A949,Planilha1!A:Y,25,FALSE)</f>
        <v>Não</v>
      </c>
    </row>
    <row r="950" spans="1:10" x14ac:dyDescent="0.25">
      <c r="A950" s="9">
        <v>520920</v>
      </c>
      <c r="B950" s="14" t="s">
        <v>4174</v>
      </c>
      <c r="C950" s="10" t="s">
        <v>28</v>
      </c>
      <c r="D950" s="12" t="s">
        <v>4243</v>
      </c>
      <c r="E950" s="8" t="str">
        <f>VLOOKUP(A950,Planilha1!A:Y,20,FALSE)</f>
        <v>Sim</v>
      </c>
      <c r="F950" s="8" t="str">
        <f>VLOOKUP(A950,Planilha1!A:Y,21,FALSE)</f>
        <v>Sim</v>
      </c>
      <c r="G950" s="8" t="str">
        <f>VLOOKUP(A950,Planilha1!A:Y,22,FALSE)</f>
        <v>Sim</v>
      </c>
      <c r="H950" s="8" t="str">
        <f>VLOOKUP(A950,Planilha1!A:Y,23,FALSE)</f>
        <v>Sim</v>
      </c>
      <c r="I950" s="8" t="str">
        <f>VLOOKUP(A950,Planilha1!A:Y,24,FALSE)</f>
        <v>Não</v>
      </c>
      <c r="J950" s="8" t="str">
        <f>VLOOKUP(A950,Planilha1!A:Y,25,FALSE)</f>
        <v>Não</v>
      </c>
    </row>
    <row r="951" spans="1:10" x14ac:dyDescent="0.25">
      <c r="A951" s="9">
        <v>520929</v>
      </c>
      <c r="B951" s="13" t="s">
        <v>640</v>
      </c>
      <c r="C951" s="10" t="s">
        <v>28</v>
      </c>
      <c r="D951" s="12" t="s">
        <v>58</v>
      </c>
      <c r="E951" s="8" t="str">
        <f>VLOOKUP(A951,Planilha1!A:Y,20,FALSE)</f>
        <v>Sim</v>
      </c>
      <c r="F951" s="8" t="str">
        <f>VLOOKUP(A951,Planilha1!A:Y,21,FALSE)</f>
        <v>Sim</v>
      </c>
      <c r="G951" s="8" t="str">
        <f>VLOOKUP(A951,Planilha1!A:Y,22,FALSE)</f>
        <v>Sim</v>
      </c>
      <c r="H951" s="8" t="str">
        <f>VLOOKUP(A951,Planilha1!A:Y,23,FALSE)</f>
        <v>Sim</v>
      </c>
      <c r="I951" s="8" t="str">
        <f>VLOOKUP(A951,Planilha1!A:Y,24,FALSE)</f>
        <v>Não</v>
      </c>
      <c r="J951" s="8" t="str">
        <f>VLOOKUP(A951,Planilha1!A:Y,25,FALSE)</f>
        <v>Não</v>
      </c>
    </row>
    <row r="952" spans="1:10" x14ac:dyDescent="0.25">
      <c r="A952" s="9">
        <v>520940</v>
      </c>
      <c r="B952" s="13" t="s">
        <v>641</v>
      </c>
      <c r="C952" s="10" t="s">
        <v>28</v>
      </c>
      <c r="D952" s="12" t="s">
        <v>40</v>
      </c>
      <c r="E952" s="8" t="str">
        <f>VLOOKUP(A952,Planilha1!A:Y,20,FALSE)</f>
        <v>Não</v>
      </c>
      <c r="F952" s="8" t="str">
        <f>VLOOKUP(A952,Planilha1!A:Y,21,FALSE)</f>
        <v>Sim</v>
      </c>
      <c r="G952" s="8" t="str">
        <f>VLOOKUP(A952,Planilha1!A:Y,22,FALSE)</f>
        <v>Não</v>
      </c>
      <c r="H952" s="8" t="str">
        <f>VLOOKUP(A952,Planilha1!A:Y,23,FALSE)</f>
        <v>Sim</v>
      </c>
      <c r="I952" s="8" t="str">
        <f>VLOOKUP(A952,Planilha1!A:Y,24,FALSE)</f>
        <v>Não</v>
      </c>
      <c r="J952" s="8" t="str">
        <f>VLOOKUP(A952,Planilha1!A:Y,25,FALSE)</f>
        <v>Não</v>
      </c>
    </row>
    <row r="953" spans="1:10" x14ac:dyDescent="0.25">
      <c r="A953" s="9">
        <v>520945</v>
      </c>
      <c r="B953" s="13" t="s">
        <v>642</v>
      </c>
      <c r="C953" s="10" t="s">
        <v>28</v>
      </c>
      <c r="D953" s="12" t="s">
        <v>40</v>
      </c>
      <c r="E953" s="8" t="str">
        <f>VLOOKUP(A953,Planilha1!A:Y,20,FALSE)</f>
        <v>Sim</v>
      </c>
      <c r="F953" s="8" t="str">
        <f>VLOOKUP(A953,Planilha1!A:Y,21,FALSE)</f>
        <v>Sim</v>
      </c>
      <c r="G953" s="8" t="str">
        <f>VLOOKUP(A953,Planilha1!A:Y,22,FALSE)</f>
        <v>Sim</v>
      </c>
      <c r="H953" s="8" t="str">
        <f>VLOOKUP(A953,Planilha1!A:Y,23,FALSE)</f>
        <v>Sim</v>
      </c>
      <c r="I953" s="8" t="str">
        <f>VLOOKUP(A953,Planilha1!A:Y,24,FALSE)</f>
        <v>Não</v>
      </c>
      <c r="J953" s="8" t="str">
        <f>VLOOKUP(A953,Planilha1!A:Y,25,FALSE)</f>
        <v>Não</v>
      </c>
    </row>
    <row r="954" spans="1:10" x14ac:dyDescent="0.25">
      <c r="A954" s="9">
        <v>520960</v>
      </c>
      <c r="B954" s="13" t="s">
        <v>643</v>
      </c>
      <c r="C954" s="10" t="s">
        <v>28</v>
      </c>
      <c r="D954" s="12" t="s">
        <v>72</v>
      </c>
      <c r="E954" s="8" t="str">
        <f>VLOOKUP(A954,Planilha1!A:Y,20,FALSE)</f>
        <v>Sim</v>
      </c>
      <c r="F954" s="8" t="str">
        <f>VLOOKUP(A954,Planilha1!A:Y,21,FALSE)</f>
        <v>Sim</v>
      </c>
      <c r="G954" s="8" t="str">
        <f>VLOOKUP(A954,Planilha1!A:Y,22,FALSE)</f>
        <v>Sim</v>
      </c>
      <c r="H954" s="8" t="str">
        <f>VLOOKUP(A954,Planilha1!A:Y,23,FALSE)</f>
        <v>Sim</v>
      </c>
      <c r="I954" s="8" t="str">
        <f>VLOOKUP(A954,Planilha1!A:Y,24,FALSE)</f>
        <v>Não</v>
      </c>
      <c r="J954" s="8" t="str">
        <f>VLOOKUP(A954,Planilha1!A:Y,25,FALSE)</f>
        <v>Não</v>
      </c>
    </row>
    <row r="955" spans="1:10" x14ac:dyDescent="0.25">
      <c r="A955" s="9">
        <v>520970</v>
      </c>
      <c r="B955" s="13" t="s">
        <v>428</v>
      </c>
      <c r="C955" s="10" t="s">
        <v>28</v>
      </c>
      <c r="D955" s="12" t="s">
        <v>58</v>
      </c>
      <c r="E955" s="8" t="str">
        <f>VLOOKUP(A955,Planilha1!A:Y,20,FALSE)</f>
        <v>Não</v>
      </c>
      <c r="F955" s="8" t="str">
        <f>VLOOKUP(A955,Planilha1!A:Y,21,FALSE)</f>
        <v>Sim</v>
      </c>
      <c r="G955" s="8" t="str">
        <f>VLOOKUP(A955,Planilha1!A:Y,22,FALSE)</f>
        <v>Não</v>
      </c>
      <c r="H955" s="8" t="str">
        <f>VLOOKUP(A955,Planilha1!A:Y,23,FALSE)</f>
        <v>Sim</v>
      </c>
      <c r="I955" s="8" t="str">
        <f>VLOOKUP(A955,Planilha1!A:Y,24,FALSE)</f>
        <v>Não</v>
      </c>
      <c r="J955" s="8" t="str">
        <f>VLOOKUP(A955,Planilha1!A:Y,25,FALSE)</f>
        <v>Não</v>
      </c>
    </row>
    <row r="956" spans="1:10" x14ac:dyDescent="0.25">
      <c r="A956" s="9">
        <v>520980</v>
      </c>
      <c r="B956" s="13" t="s">
        <v>644</v>
      </c>
      <c r="C956" s="10" t="s">
        <v>28</v>
      </c>
      <c r="D956" s="12" t="s">
        <v>58</v>
      </c>
      <c r="E956" s="8" t="str">
        <f>VLOOKUP(A956,Planilha1!A:Y,20,FALSE)</f>
        <v>Não</v>
      </c>
      <c r="F956" s="8" t="str">
        <f>VLOOKUP(A956,Planilha1!A:Y,21,FALSE)</f>
        <v>Sim</v>
      </c>
      <c r="G956" s="8" t="str">
        <f>VLOOKUP(A956,Planilha1!A:Y,22,FALSE)</f>
        <v>Não</v>
      </c>
      <c r="H956" s="8" t="str">
        <f>VLOOKUP(A956,Planilha1!A:Y,23,FALSE)</f>
        <v>Sim</v>
      </c>
      <c r="I956" s="8" t="str">
        <f>VLOOKUP(A956,Planilha1!A:Y,24,FALSE)</f>
        <v>Não</v>
      </c>
      <c r="J956" s="8" t="str">
        <f>VLOOKUP(A956,Planilha1!A:Y,25,FALSE)</f>
        <v>Não</v>
      </c>
    </row>
    <row r="957" spans="1:10" x14ac:dyDescent="0.25">
      <c r="A957" s="9">
        <v>520990</v>
      </c>
      <c r="B957" s="13" t="s">
        <v>645</v>
      </c>
      <c r="C957" s="10" t="s">
        <v>28</v>
      </c>
      <c r="D957" s="12" t="s">
        <v>40</v>
      </c>
      <c r="E957" s="8" t="str">
        <f>VLOOKUP(A957,Planilha1!A:Y,20,FALSE)</f>
        <v>Não</v>
      </c>
      <c r="F957" s="8" t="str">
        <f>VLOOKUP(A957,Planilha1!A:Y,21,FALSE)</f>
        <v>Sim</v>
      </c>
      <c r="G957" s="8" t="str">
        <f>VLOOKUP(A957,Planilha1!A:Y,22,FALSE)</f>
        <v>Não</v>
      </c>
      <c r="H957" s="8" t="str">
        <f>VLOOKUP(A957,Planilha1!A:Y,23,FALSE)</f>
        <v>Sim</v>
      </c>
      <c r="I957" s="8" t="str">
        <f>VLOOKUP(A957,Planilha1!A:Y,24,FALSE)</f>
        <v>Não</v>
      </c>
      <c r="J957" s="8" t="str">
        <f>VLOOKUP(A957,Planilha1!A:Y,25,FALSE)</f>
        <v>Não</v>
      </c>
    </row>
    <row r="958" spans="1:10" x14ac:dyDescent="0.25">
      <c r="A958" s="9">
        <v>520993</v>
      </c>
      <c r="B958" s="13" t="s">
        <v>646</v>
      </c>
      <c r="C958" s="10" t="s">
        <v>28</v>
      </c>
      <c r="D958" s="12" t="s">
        <v>72</v>
      </c>
      <c r="E958" s="8" t="str">
        <f>VLOOKUP(A958,Planilha1!A:Y,20,FALSE)</f>
        <v>Sim</v>
      </c>
      <c r="F958" s="8" t="str">
        <f>VLOOKUP(A958,Planilha1!A:Y,21,FALSE)</f>
        <v>Sim</v>
      </c>
      <c r="G958" s="8" t="str">
        <f>VLOOKUP(A958,Planilha1!A:Y,22,FALSE)</f>
        <v>Sim</v>
      </c>
      <c r="H958" s="8" t="str">
        <f>VLOOKUP(A958,Planilha1!A:Y,23,FALSE)</f>
        <v>Sim</v>
      </c>
      <c r="I958" s="8" t="str">
        <f>VLOOKUP(A958,Planilha1!A:Y,24,FALSE)</f>
        <v>Não</v>
      </c>
      <c r="J958" s="8" t="str">
        <f>VLOOKUP(A958,Planilha1!A:Y,25,FALSE)</f>
        <v>Não</v>
      </c>
    </row>
    <row r="959" spans="1:10" x14ac:dyDescent="0.25">
      <c r="A959" s="9">
        <v>520995</v>
      </c>
      <c r="B959" s="13" t="s">
        <v>647</v>
      </c>
      <c r="C959" s="10" t="s">
        <v>28</v>
      </c>
      <c r="D959" s="12" t="s">
        <v>72</v>
      </c>
      <c r="E959" s="8" t="str">
        <f>VLOOKUP(A959,Planilha1!A:Y,20,FALSE)</f>
        <v>Não</v>
      </c>
      <c r="F959" s="8" t="str">
        <f>VLOOKUP(A959,Planilha1!A:Y,21,FALSE)</f>
        <v>Não</v>
      </c>
      <c r="G959" s="8" t="str">
        <f>VLOOKUP(A959,Planilha1!A:Y,22,FALSE)</f>
        <v>Não</v>
      </c>
      <c r="H959" s="8" t="str">
        <f>VLOOKUP(A959,Planilha1!A:Y,23,FALSE)</f>
        <v>Não</v>
      </c>
      <c r="I959" s="8" t="str">
        <f>VLOOKUP(A959,Planilha1!A:Y,24,FALSE)</f>
        <v>Não</v>
      </c>
      <c r="J959" s="8" t="str">
        <f>VLOOKUP(A959,Planilha1!A:Y,25,FALSE)</f>
        <v>Não</v>
      </c>
    </row>
    <row r="960" spans="1:10" x14ac:dyDescent="0.25">
      <c r="A960" s="9">
        <v>521010</v>
      </c>
      <c r="B960" s="14" t="s">
        <v>4175</v>
      </c>
      <c r="C960" s="10" t="s">
        <v>28</v>
      </c>
      <c r="D960" s="12" t="s">
        <v>4243</v>
      </c>
      <c r="E960" s="8" t="str">
        <f>VLOOKUP(A960,Planilha1!A:Y,20,FALSE)</f>
        <v>Sim</v>
      </c>
      <c r="F960" s="8" t="str">
        <f>VLOOKUP(A960,Planilha1!A:Y,21,FALSE)</f>
        <v>Sim</v>
      </c>
      <c r="G960" s="8" t="str">
        <f>VLOOKUP(A960,Planilha1!A:Y,22,FALSE)</f>
        <v>Sim</v>
      </c>
      <c r="H960" s="8" t="str">
        <f>VLOOKUP(A960,Planilha1!A:Y,23,FALSE)</f>
        <v>Sim</v>
      </c>
      <c r="I960" s="8" t="str">
        <f>VLOOKUP(A960,Planilha1!A:Y,24,FALSE)</f>
        <v>Não</v>
      </c>
      <c r="J960" s="8" t="str">
        <f>VLOOKUP(A960,Planilha1!A:Y,25,FALSE)</f>
        <v>Não</v>
      </c>
    </row>
    <row r="961" spans="1:10" x14ac:dyDescent="0.25">
      <c r="A961" s="9">
        <v>521015</v>
      </c>
      <c r="B961" s="14" t="s">
        <v>3834</v>
      </c>
      <c r="C961" s="10" t="s">
        <v>28</v>
      </c>
      <c r="D961" s="12" t="s">
        <v>4160</v>
      </c>
      <c r="E961" s="8" t="str">
        <f>VLOOKUP(A961,Planilha1!A:Y,20,FALSE)</f>
        <v>Não</v>
      </c>
      <c r="F961" s="8" t="str">
        <f>VLOOKUP(A961,Planilha1!A:Y,21,FALSE)</f>
        <v>Não</v>
      </c>
      <c r="G961" s="8" t="str">
        <f>VLOOKUP(A961,Planilha1!A:Y,22,FALSE)</f>
        <v>Não</v>
      </c>
      <c r="H961" s="8" t="str">
        <f>VLOOKUP(A961,Planilha1!A:Y,23,FALSE)</f>
        <v>Não</v>
      </c>
      <c r="I961" s="8" t="str">
        <f>VLOOKUP(A961,Planilha1!A:Y,24,FALSE)</f>
        <v>Não</v>
      </c>
      <c r="J961" s="8" t="str">
        <f>VLOOKUP(A961,Planilha1!A:Y,25,FALSE)</f>
        <v>Não</v>
      </c>
    </row>
    <row r="962" spans="1:10" x14ac:dyDescent="0.25">
      <c r="A962" s="9">
        <v>521040</v>
      </c>
      <c r="B962" s="13" t="s">
        <v>648</v>
      </c>
      <c r="C962" s="10" t="s">
        <v>28</v>
      </c>
      <c r="D962" s="12" t="s">
        <v>72</v>
      </c>
      <c r="E962" s="8" t="str">
        <f>VLOOKUP(A962,Planilha1!A:Y,20,FALSE)</f>
        <v>Sim</v>
      </c>
      <c r="F962" s="8" t="str">
        <f>VLOOKUP(A962,Planilha1!A:Y,21,FALSE)</f>
        <v>Sim</v>
      </c>
      <c r="G962" s="8" t="str">
        <f>VLOOKUP(A962,Planilha1!A:Y,22,FALSE)</f>
        <v>Sim</v>
      </c>
      <c r="H962" s="8" t="str">
        <f>VLOOKUP(A962,Planilha1!A:Y,23,FALSE)</f>
        <v>Sim</v>
      </c>
      <c r="I962" s="8" t="str">
        <f>VLOOKUP(A962,Planilha1!A:Y,24,FALSE)</f>
        <v>Não</v>
      </c>
      <c r="J962" s="8" t="str">
        <f>VLOOKUP(A962,Planilha1!A:Y,25,FALSE)</f>
        <v>Não</v>
      </c>
    </row>
    <row r="963" spans="1:10" x14ac:dyDescent="0.25">
      <c r="A963" s="9">
        <v>521056</v>
      </c>
      <c r="B963" s="13" t="s">
        <v>649</v>
      </c>
      <c r="C963" s="10" t="s">
        <v>28</v>
      </c>
      <c r="D963" s="12" t="s">
        <v>72</v>
      </c>
      <c r="E963" s="8" t="str">
        <f>VLOOKUP(A963,Planilha1!A:Y,20,FALSE)</f>
        <v>Sim</v>
      </c>
      <c r="F963" s="8" t="str">
        <f>VLOOKUP(A963,Planilha1!A:Y,21,FALSE)</f>
        <v>Sim</v>
      </c>
      <c r="G963" s="8" t="str">
        <f>VLOOKUP(A963,Planilha1!A:Y,22,FALSE)</f>
        <v>Sim</v>
      </c>
      <c r="H963" s="8" t="str">
        <f>VLOOKUP(A963,Planilha1!A:Y,23,FALSE)</f>
        <v>Sim</v>
      </c>
      <c r="I963" s="8" t="str">
        <f>VLOOKUP(A963,Planilha1!A:Y,24,FALSE)</f>
        <v>Não</v>
      </c>
      <c r="J963" s="8" t="str">
        <f>VLOOKUP(A963,Planilha1!A:Y,25,FALSE)</f>
        <v>Não</v>
      </c>
    </row>
    <row r="964" spans="1:10" x14ac:dyDescent="0.25">
      <c r="A964" s="9">
        <v>521080</v>
      </c>
      <c r="B964" s="14" t="s">
        <v>2498</v>
      </c>
      <c r="C964" s="10" t="s">
        <v>28</v>
      </c>
      <c r="D964" s="12" t="s">
        <v>4160</v>
      </c>
      <c r="E964" s="8" t="str">
        <f>VLOOKUP(A964,Planilha1!A:Y,20,FALSE)</f>
        <v>Sim</v>
      </c>
      <c r="F964" s="8" t="str">
        <f>VLOOKUP(A964,Planilha1!A:Y,21,FALSE)</f>
        <v>Sim</v>
      </c>
      <c r="G964" s="8" t="str">
        <f>VLOOKUP(A964,Planilha1!A:Y,22,FALSE)</f>
        <v>Sim</v>
      </c>
      <c r="H964" s="8" t="str">
        <f>VLOOKUP(A964,Planilha1!A:Y,23,FALSE)</f>
        <v>Sim</v>
      </c>
      <c r="I964" s="8" t="str">
        <f>VLOOKUP(A964,Planilha1!A:Y,24,FALSE)</f>
        <v>Não</v>
      </c>
      <c r="J964" s="8" t="str">
        <f>VLOOKUP(A964,Planilha1!A:Y,25,FALSE)</f>
        <v>Não</v>
      </c>
    </row>
    <row r="965" spans="1:10" x14ac:dyDescent="0.25">
      <c r="A965" s="9">
        <v>521100</v>
      </c>
      <c r="B965" s="13" t="s">
        <v>650</v>
      </c>
      <c r="C965" s="10" t="s">
        <v>28</v>
      </c>
      <c r="D965" s="12" t="s">
        <v>58</v>
      </c>
      <c r="E965" s="8" t="str">
        <f>VLOOKUP(A965,Planilha1!A:Y,20,FALSE)</f>
        <v>Não</v>
      </c>
      <c r="F965" s="8" t="str">
        <f>VLOOKUP(A965,Planilha1!A:Y,21,FALSE)</f>
        <v>Sim</v>
      </c>
      <c r="G965" s="8" t="str">
        <f>VLOOKUP(A965,Planilha1!A:Y,22,FALSE)</f>
        <v>Não</v>
      </c>
      <c r="H965" s="8" t="str">
        <f>VLOOKUP(A965,Planilha1!A:Y,23,FALSE)</f>
        <v>Sim</v>
      </c>
      <c r="I965" s="8" t="str">
        <f>VLOOKUP(A965,Planilha1!A:Y,24,FALSE)</f>
        <v>Não</v>
      </c>
      <c r="J965" s="8" t="str">
        <f>VLOOKUP(A965,Planilha1!A:Y,25,FALSE)</f>
        <v>Não</v>
      </c>
    </row>
    <row r="966" spans="1:10" x14ac:dyDescent="0.25">
      <c r="A966" s="9">
        <v>521130</v>
      </c>
      <c r="B966" s="14" t="s">
        <v>3835</v>
      </c>
      <c r="C966" s="10" t="s">
        <v>28</v>
      </c>
      <c r="D966" s="12" t="s">
        <v>4160</v>
      </c>
      <c r="E966" s="8" t="str">
        <f>VLOOKUP(A966,Planilha1!A:Y,20,FALSE)</f>
        <v>Não</v>
      </c>
      <c r="F966" s="8" t="str">
        <f>VLOOKUP(A966,Planilha1!A:Y,21,FALSE)</f>
        <v>Sim</v>
      </c>
      <c r="G966" s="8" t="str">
        <f>VLOOKUP(A966,Planilha1!A:Y,22,FALSE)</f>
        <v>Não</v>
      </c>
      <c r="H966" s="8" t="str">
        <f>VLOOKUP(A966,Planilha1!A:Y,23,FALSE)</f>
        <v>Sim</v>
      </c>
      <c r="I966" s="8" t="str">
        <f>VLOOKUP(A966,Planilha1!A:Y,24,FALSE)</f>
        <v>Não</v>
      </c>
      <c r="J966" s="8" t="str">
        <f>VLOOKUP(A966,Planilha1!A:Y,25,FALSE)</f>
        <v>Não</v>
      </c>
    </row>
    <row r="967" spans="1:10" x14ac:dyDescent="0.25">
      <c r="A967" s="9">
        <v>521170</v>
      </c>
      <c r="B967" s="13" t="s">
        <v>651</v>
      </c>
      <c r="C967" s="10" t="s">
        <v>28</v>
      </c>
      <c r="D967" s="12" t="s">
        <v>72</v>
      </c>
      <c r="E967" s="8" t="str">
        <f>VLOOKUP(A967,Planilha1!A:Y,20,FALSE)</f>
        <v>Sim</v>
      </c>
      <c r="F967" s="8" t="str">
        <f>VLOOKUP(A967,Planilha1!A:Y,21,FALSE)</f>
        <v>Sim</v>
      </c>
      <c r="G967" s="8" t="str">
        <f>VLOOKUP(A967,Planilha1!A:Y,22,FALSE)</f>
        <v>Sim</v>
      </c>
      <c r="H967" s="8" t="str">
        <f>VLOOKUP(A967,Planilha1!A:Y,23,FALSE)</f>
        <v>Sim</v>
      </c>
      <c r="I967" s="8" t="str">
        <f>VLOOKUP(A967,Planilha1!A:Y,24,FALSE)</f>
        <v>Não</v>
      </c>
      <c r="J967" s="8" t="str">
        <f>VLOOKUP(A967,Planilha1!A:Y,25,FALSE)</f>
        <v>Não</v>
      </c>
    </row>
    <row r="968" spans="1:10" x14ac:dyDescent="0.25">
      <c r="A968" s="9">
        <v>521180</v>
      </c>
      <c r="B968" s="13" t="s">
        <v>652</v>
      </c>
      <c r="C968" s="10" t="s">
        <v>28</v>
      </c>
      <c r="D968" s="12" t="s">
        <v>58</v>
      </c>
      <c r="E968" s="8" t="str">
        <f>VLOOKUP(A968,Planilha1!A:Y,20,FALSE)</f>
        <v>Não</v>
      </c>
      <c r="F968" s="8" t="str">
        <f>VLOOKUP(A968,Planilha1!A:Y,21,FALSE)</f>
        <v>Não</v>
      </c>
      <c r="G968" s="8" t="str">
        <f>VLOOKUP(A968,Planilha1!A:Y,22,FALSE)</f>
        <v>Não</v>
      </c>
      <c r="H968" s="8" t="str">
        <f>VLOOKUP(A968,Planilha1!A:Y,23,FALSE)</f>
        <v>Não</v>
      </c>
      <c r="I968" s="8" t="str">
        <f>VLOOKUP(A968,Planilha1!A:Y,24,FALSE)</f>
        <v>Não</v>
      </c>
      <c r="J968" s="8" t="str">
        <f>VLOOKUP(A968,Planilha1!A:Y,25,FALSE)</f>
        <v>Não</v>
      </c>
    </row>
    <row r="969" spans="1:10" x14ac:dyDescent="0.25">
      <c r="A969" s="9">
        <v>521200</v>
      </c>
      <c r="B969" s="13" t="s">
        <v>653</v>
      </c>
      <c r="C969" s="10" t="s">
        <v>28</v>
      </c>
      <c r="D969" s="12" t="s">
        <v>72</v>
      </c>
      <c r="E969" s="8" t="str">
        <f>VLOOKUP(A969,Planilha1!A:Y,20,FALSE)</f>
        <v>Não</v>
      </c>
      <c r="F969" s="8" t="str">
        <f>VLOOKUP(A969,Planilha1!A:Y,21,FALSE)</f>
        <v>Sim</v>
      </c>
      <c r="G969" s="8" t="str">
        <f>VLOOKUP(A969,Planilha1!A:Y,22,FALSE)</f>
        <v>Sim</v>
      </c>
      <c r="H969" s="8" t="str">
        <f>VLOOKUP(A969,Planilha1!A:Y,23,FALSE)</f>
        <v>Sim</v>
      </c>
      <c r="I969" s="8" t="str">
        <f>VLOOKUP(A969,Planilha1!A:Y,24,FALSE)</f>
        <v>Não</v>
      </c>
      <c r="J969" s="8" t="str">
        <f>VLOOKUP(A969,Planilha1!A:Y,25,FALSE)</f>
        <v>Não</v>
      </c>
    </row>
    <row r="970" spans="1:10" x14ac:dyDescent="0.25">
      <c r="A970" s="9">
        <v>521205</v>
      </c>
      <c r="B970" s="13" t="s">
        <v>654</v>
      </c>
      <c r="C970" s="10" t="s">
        <v>28</v>
      </c>
      <c r="D970" s="12" t="s">
        <v>58</v>
      </c>
      <c r="E970" s="8" t="str">
        <f>VLOOKUP(A970,Planilha1!A:Y,20,FALSE)</f>
        <v>Não</v>
      </c>
      <c r="F970" s="8" t="str">
        <f>VLOOKUP(A970,Planilha1!A:Y,21,FALSE)</f>
        <v>Não</v>
      </c>
      <c r="G970" s="8" t="str">
        <f>VLOOKUP(A970,Planilha1!A:Y,22,FALSE)</f>
        <v>Não</v>
      </c>
      <c r="H970" s="8" t="str">
        <f>VLOOKUP(A970,Planilha1!A:Y,23,FALSE)</f>
        <v>Não</v>
      </c>
      <c r="I970" s="8" t="str">
        <f>VLOOKUP(A970,Planilha1!A:Y,24,FALSE)</f>
        <v>Não</v>
      </c>
      <c r="J970" s="8" t="str">
        <f>VLOOKUP(A970,Planilha1!A:Y,25,FALSE)</f>
        <v>Não</v>
      </c>
    </row>
    <row r="971" spans="1:10" x14ac:dyDescent="0.25">
      <c r="A971" s="9">
        <v>521230</v>
      </c>
      <c r="B971" s="13" t="s">
        <v>655</v>
      </c>
      <c r="C971" s="10" t="s">
        <v>28</v>
      </c>
      <c r="D971" s="12" t="s">
        <v>54</v>
      </c>
      <c r="E971" s="8" t="str">
        <f>VLOOKUP(A971,Planilha1!A:Y,20,FALSE)</f>
        <v>Não</v>
      </c>
      <c r="F971" s="8" t="str">
        <f>VLOOKUP(A971,Planilha1!A:Y,21,FALSE)</f>
        <v>Sim</v>
      </c>
      <c r="G971" s="8" t="str">
        <f>VLOOKUP(A971,Planilha1!A:Y,22,FALSE)</f>
        <v>Não</v>
      </c>
      <c r="H971" s="8" t="str">
        <f>VLOOKUP(A971,Planilha1!A:Y,23,FALSE)</f>
        <v>Sim</v>
      </c>
      <c r="I971" s="8" t="str">
        <f>VLOOKUP(A971,Planilha1!A:Y,24,FALSE)</f>
        <v>Não</v>
      </c>
      <c r="J971" s="8" t="str">
        <f>VLOOKUP(A971,Planilha1!A:Y,25,FALSE)</f>
        <v>Não</v>
      </c>
    </row>
    <row r="972" spans="1:10" x14ac:dyDescent="0.25">
      <c r="A972" s="9">
        <v>521250</v>
      </c>
      <c r="B972" s="13" t="s">
        <v>656</v>
      </c>
      <c r="C972" s="10" t="s">
        <v>28</v>
      </c>
      <c r="D972" s="12" t="s">
        <v>58</v>
      </c>
      <c r="E972" s="8" t="str">
        <f>VLOOKUP(A972,Planilha1!A:Y,20,FALSE)</f>
        <v>Sim</v>
      </c>
      <c r="F972" s="8" t="str">
        <f>VLOOKUP(A972,Planilha1!A:Y,21,FALSE)</f>
        <v>Sim</v>
      </c>
      <c r="G972" s="8" t="str">
        <f>VLOOKUP(A972,Planilha1!A:Y,22,FALSE)</f>
        <v>Sim</v>
      </c>
      <c r="H972" s="8" t="str">
        <f>VLOOKUP(A972,Planilha1!A:Y,23,FALSE)</f>
        <v>Sim</v>
      </c>
      <c r="I972" s="8" t="str">
        <f>VLOOKUP(A972,Planilha1!A:Y,24,FALSE)</f>
        <v>Não</v>
      </c>
      <c r="J972" s="8" t="str">
        <f>VLOOKUP(A972,Planilha1!A:Y,25,FALSE)</f>
        <v>Não</v>
      </c>
    </row>
    <row r="973" spans="1:10" x14ac:dyDescent="0.25">
      <c r="A973" s="9">
        <v>521270</v>
      </c>
      <c r="B973" s="13" t="s">
        <v>657</v>
      </c>
      <c r="C973" s="10" t="s">
        <v>28</v>
      </c>
      <c r="D973" s="12" t="s">
        <v>54</v>
      </c>
      <c r="E973" s="8" t="str">
        <f>VLOOKUP(A973,Planilha1!A:Y,20,FALSE)</f>
        <v>Sim</v>
      </c>
      <c r="F973" s="8" t="str">
        <f>VLOOKUP(A973,Planilha1!A:Y,21,FALSE)</f>
        <v>Sim</v>
      </c>
      <c r="G973" s="8" t="str">
        <f>VLOOKUP(A973,Planilha1!A:Y,22,FALSE)</f>
        <v>Sim</v>
      </c>
      <c r="H973" s="8" t="str">
        <f>VLOOKUP(A973,Planilha1!A:Y,23,FALSE)</f>
        <v>Sim</v>
      </c>
      <c r="I973" s="8" t="str">
        <f>VLOOKUP(A973,Planilha1!A:Y,24,FALSE)</f>
        <v>Não</v>
      </c>
      <c r="J973" s="8" t="str">
        <f>VLOOKUP(A973,Planilha1!A:Y,25,FALSE)</f>
        <v>Não</v>
      </c>
    </row>
    <row r="974" spans="1:10" x14ac:dyDescent="0.25">
      <c r="A974" s="9">
        <v>521280</v>
      </c>
      <c r="B974" s="13" t="s">
        <v>658</v>
      </c>
      <c r="C974" s="10" t="s">
        <v>28</v>
      </c>
      <c r="D974" s="12" t="s">
        <v>72</v>
      </c>
      <c r="E974" s="8" t="str">
        <f>VLOOKUP(A974,Planilha1!A:Y,20,FALSE)</f>
        <v>Não</v>
      </c>
      <c r="F974" s="8" t="str">
        <f>VLOOKUP(A974,Planilha1!A:Y,21,FALSE)</f>
        <v>Sim</v>
      </c>
      <c r="G974" s="8" t="str">
        <f>VLOOKUP(A974,Planilha1!A:Y,22,FALSE)</f>
        <v>Não</v>
      </c>
      <c r="H974" s="8" t="str">
        <f>VLOOKUP(A974,Planilha1!A:Y,23,FALSE)</f>
        <v>Sim</v>
      </c>
      <c r="I974" s="8" t="str">
        <f>VLOOKUP(A974,Planilha1!A:Y,24,FALSE)</f>
        <v>Não</v>
      </c>
      <c r="J974" s="8" t="str">
        <f>VLOOKUP(A974,Planilha1!A:Y,25,FALSE)</f>
        <v>Não</v>
      </c>
    </row>
    <row r="975" spans="1:10" x14ac:dyDescent="0.25">
      <c r="A975" s="9">
        <v>521290</v>
      </c>
      <c r="B975" s="14" t="s">
        <v>4176</v>
      </c>
      <c r="C975" s="10" t="s">
        <v>28</v>
      </c>
      <c r="D975" s="12" t="s">
        <v>4243</v>
      </c>
      <c r="E975" s="8" t="str">
        <f>VLOOKUP(A975,Planilha1!A:Y,20,FALSE)</f>
        <v>Não</v>
      </c>
      <c r="F975" s="8" t="str">
        <f>VLOOKUP(A975,Planilha1!A:Y,21,FALSE)</f>
        <v>Não</v>
      </c>
      <c r="G975" s="8" t="str">
        <f>VLOOKUP(A975,Planilha1!A:Y,22,FALSE)</f>
        <v>Não</v>
      </c>
      <c r="H975" s="8" t="str">
        <f>VLOOKUP(A975,Planilha1!A:Y,23,FALSE)</f>
        <v>Não</v>
      </c>
      <c r="I975" s="8" t="str">
        <f>VLOOKUP(A975,Planilha1!A:Y,24,FALSE)</f>
        <v>Não</v>
      </c>
      <c r="J975" s="8" t="str">
        <f>VLOOKUP(A975,Planilha1!A:Y,25,FALSE)</f>
        <v>Não</v>
      </c>
    </row>
    <row r="976" spans="1:10" x14ac:dyDescent="0.25">
      <c r="A976" s="9">
        <v>521295</v>
      </c>
      <c r="B976" s="14" t="s">
        <v>3836</v>
      </c>
      <c r="C976" s="10" t="s">
        <v>28</v>
      </c>
      <c r="D976" s="12" t="s">
        <v>4160</v>
      </c>
      <c r="E976" s="8" t="str">
        <f>VLOOKUP(A976,Planilha1!A:Y,20,FALSE)</f>
        <v>Não</v>
      </c>
      <c r="F976" s="8" t="str">
        <f>VLOOKUP(A976,Planilha1!A:Y,21,FALSE)</f>
        <v>Não</v>
      </c>
      <c r="G976" s="8" t="str">
        <f>VLOOKUP(A976,Planilha1!A:Y,22,FALSE)</f>
        <v>Não</v>
      </c>
      <c r="H976" s="8" t="str">
        <f>VLOOKUP(A976,Planilha1!A:Y,23,FALSE)</f>
        <v>Não</v>
      </c>
      <c r="I976" s="8" t="str">
        <f>VLOOKUP(A976,Planilha1!A:Y,24,FALSE)</f>
        <v>Não</v>
      </c>
      <c r="J976" s="8" t="str">
        <f>VLOOKUP(A976,Planilha1!A:Y,25,FALSE)</f>
        <v>Não</v>
      </c>
    </row>
    <row r="977" spans="1:10" x14ac:dyDescent="0.25">
      <c r="A977" s="9">
        <v>521300</v>
      </c>
      <c r="B977" s="13" t="s">
        <v>659</v>
      </c>
      <c r="C977" s="10" t="s">
        <v>28</v>
      </c>
      <c r="D977" s="12" t="s">
        <v>54</v>
      </c>
      <c r="E977" s="8" t="str">
        <f>VLOOKUP(A977,Planilha1!A:Y,20,FALSE)</f>
        <v>Sim</v>
      </c>
      <c r="F977" s="8" t="str">
        <f>VLOOKUP(A977,Planilha1!A:Y,21,FALSE)</f>
        <v>Sim</v>
      </c>
      <c r="G977" s="8" t="str">
        <f>VLOOKUP(A977,Planilha1!A:Y,22,FALSE)</f>
        <v>Sim</v>
      </c>
      <c r="H977" s="8" t="str">
        <f>VLOOKUP(A977,Planilha1!A:Y,23,FALSE)</f>
        <v>Sim</v>
      </c>
      <c r="I977" s="8" t="str">
        <f>VLOOKUP(A977,Planilha1!A:Y,24,FALSE)</f>
        <v>Não</v>
      </c>
      <c r="J977" s="8" t="str">
        <f>VLOOKUP(A977,Planilha1!A:Y,25,FALSE)</f>
        <v>Não</v>
      </c>
    </row>
    <row r="978" spans="1:10" x14ac:dyDescent="0.25">
      <c r="A978" s="9">
        <v>521305</v>
      </c>
      <c r="B978" s="13" t="s">
        <v>660</v>
      </c>
      <c r="C978" s="10" t="s">
        <v>28</v>
      </c>
      <c r="D978" s="12" t="s">
        <v>65</v>
      </c>
      <c r="E978" s="8" t="str">
        <f>VLOOKUP(A978,Planilha1!A:Y,20,FALSE)</f>
        <v>Não</v>
      </c>
      <c r="F978" s="8" t="str">
        <f>VLOOKUP(A978,Planilha1!A:Y,21,FALSE)</f>
        <v>Sim</v>
      </c>
      <c r="G978" s="8" t="str">
        <f>VLOOKUP(A978,Planilha1!A:Y,22,FALSE)</f>
        <v>Não</v>
      </c>
      <c r="H978" s="8" t="str">
        <f>VLOOKUP(A978,Planilha1!A:Y,23,FALSE)</f>
        <v>Sim</v>
      </c>
      <c r="I978" s="8" t="str">
        <f>VLOOKUP(A978,Planilha1!A:Y,24,FALSE)</f>
        <v>Não</v>
      </c>
      <c r="J978" s="8" t="str">
        <f>VLOOKUP(A978,Planilha1!A:Y,25,FALSE)</f>
        <v>Não</v>
      </c>
    </row>
    <row r="979" spans="1:10" x14ac:dyDescent="0.25">
      <c r="A979" s="9">
        <v>521308</v>
      </c>
      <c r="B979" s="13" t="s">
        <v>661</v>
      </c>
      <c r="C979" s="10" t="s">
        <v>28</v>
      </c>
      <c r="D979" s="12" t="s">
        <v>42</v>
      </c>
      <c r="E979" s="8" t="str">
        <f>VLOOKUP(A979,Planilha1!A:Y,20,FALSE)</f>
        <v>Não</v>
      </c>
      <c r="F979" s="8" t="str">
        <f>VLOOKUP(A979,Planilha1!A:Y,21,FALSE)</f>
        <v>Sim</v>
      </c>
      <c r="G979" s="8" t="str">
        <f>VLOOKUP(A979,Planilha1!A:Y,22,FALSE)</f>
        <v>Não</v>
      </c>
      <c r="H979" s="8" t="str">
        <f>VLOOKUP(A979,Planilha1!A:Y,23,FALSE)</f>
        <v>Sim</v>
      </c>
      <c r="I979" s="8" t="str">
        <f>VLOOKUP(A979,Planilha1!A:Y,24,FALSE)</f>
        <v>Não</v>
      </c>
      <c r="J979" s="8" t="str">
        <f>VLOOKUP(A979,Planilha1!A:Y,25,FALSE)</f>
        <v>Não</v>
      </c>
    </row>
    <row r="980" spans="1:10" x14ac:dyDescent="0.25">
      <c r="A980" s="9">
        <v>521340</v>
      </c>
      <c r="B980" s="13" t="s">
        <v>662</v>
      </c>
      <c r="C980" s="10" t="s">
        <v>28</v>
      </c>
      <c r="D980" s="12" t="s">
        <v>72</v>
      </c>
      <c r="E980" s="8" t="str">
        <f>VLOOKUP(A980,Planilha1!A:Y,20,FALSE)</f>
        <v>Não</v>
      </c>
      <c r="F980" s="8" t="str">
        <f>VLOOKUP(A980,Planilha1!A:Y,21,FALSE)</f>
        <v>Sim</v>
      </c>
      <c r="G980" s="8" t="str">
        <f>VLOOKUP(A980,Planilha1!A:Y,22,FALSE)</f>
        <v>Não</v>
      </c>
      <c r="H980" s="8" t="str">
        <f>VLOOKUP(A980,Planilha1!A:Y,23,FALSE)</f>
        <v>Sim</v>
      </c>
      <c r="I980" s="8" t="str">
        <f>VLOOKUP(A980,Planilha1!A:Y,24,FALSE)</f>
        <v>Não</v>
      </c>
      <c r="J980" s="8" t="str">
        <f>VLOOKUP(A980,Planilha1!A:Y,25,FALSE)</f>
        <v>Não</v>
      </c>
    </row>
    <row r="981" spans="1:10" x14ac:dyDescent="0.25">
      <c r="A981" s="9">
        <v>521350</v>
      </c>
      <c r="B981" s="13" t="s">
        <v>663</v>
      </c>
      <c r="C981" s="10" t="s">
        <v>28</v>
      </c>
      <c r="D981" s="12" t="s">
        <v>54</v>
      </c>
      <c r="E981" s="8" t="str">
        <f>VLOOKUP(A981,Planilha1!A:Y,20,FALSE)</f>
        <v>Não</v>
      </c>
      <c r="F981" s="8" t="str">
        <f>VLOOKUP(A981,Planilha1!A:Y,21,FALSE)</f>
        <v>Sim</v>
      </c>
      <c r="G981" s="8" t="str">
        <f>VLOOKUP(A981,Planilha1!A:Y,22,FALSE)</f>
        <v>Não</v>
      </c>
      <c r="H981" s="8" t="str">
        <f>VLOOKUP(A981,Planilha1!A:Y,23,FALSE)</f>
        <v>Sim</v>
      </c>
      <c r="I981" s="8" t="str">
        <f>VLOOKUP(A981,Planilha1!A:Y,24,FALSE)</f>
        <v>Não</v>
      </c>
      <c r="J981" s="8" t="str">
        <f>VLOOKUP(A981,Planilha1!A:Y,25,FALSE)</f>
        <v>Não</v>
      </c>
    </row>
    <row r="982" spans="1:10" x14ac:dyDescent="0.25">
      <c r="A982" s="9">
        <v>521370</v>
      </c>
      <c r="B982" s="13" t="s">
        <v>664</v>
      </c>
      <c r="C982" s="10" t="s">
        <v>28</v>
      </c>
      <c r="D982" s="12" t="s">
        <v>72</v>
      </c>
      <c r="E982" s="8" t="str">
        <f>VLOOKUP(A982,Planilha1!A:Y,20,FALSE)</f>
        <v>Não</v>
      </c>
      <c r="F982" s="8" t="str">
        <f>VLOOKUP(A982,Planilha1!A:Y,21,FALSE)</f>
        <v>Não</v>
      </c>
      <c r="G982" s="8" t="str">
        <f>VLOOKUP(A982,Planilha1!A:Y,22,FALSE)</f>
        <v>Não</v>
      </c>
      <c r="H982" s="8" t="str">
        <f>VLOOKUP(A982,Planilha1!A:Y,23,FALSE)</f>
        <v>Não</v>
      </c>
      <c r="I982" s="8" t="str">
        <f>VLOOKUP(A982,Planilha1!A:Y,24,FALSE)</f>
        <v>Não</v>
      </c>
      <c r="J982" s="8" t="str">
        <f>VLOOKUP(A982,Planilha1!A:Y,25,FALSE)</f>
        <v>Não</v>
      </c>
    </row>
    <row r="983" spans="1:10" x14ac:dyDescent="0.25">
      <c r="A983" s="9">
        <v>521377</v>
      </c>
      <c r="B983" s="13" t="s">
        <v>665</v>
      </c>
      <c r="C983" s="10" t="s">
        <v>28</v>
      </c>
      <c r="D983" s="12" t="s">
        <v>40</v>
      </c>
      <c r="E983" s="8" t="str">
        <f>VLOOKUP(A983,Planilha1!A:Y,20,FALSE)</f>
        <v>Não</v>
      </c>
      <c r="F983" s="8" t="str">
        <f>VLOOKUP(A983,Planilha1!A:Y,21,FALSE)</f>
        <v>Sim</v>
      </c>
      <c r="G983" s="8" t="str">
        <f>VLOOKUP(A983,Planilha1!A:Y,22,FALSE)</f>
        <v>Não</v>
      </c>
      <c r="H983" s="8" t="str">
        <f>VLOOKUP(A983,Planilha1!A:Y,23,FALSE)</f>
        <v>Sim</v>
      </c>
      <c r="I983" s="8" t="str">
        <f>VLOOKUP(A983,Planilha1!A:Y,24,FALSE)</f>
        <v>Não</v>
      </c>
      <c r="J983" s="8" t="str">
        <f>VLOOKUP(A983,Planilha1!A:Y,25,FALSE)</f>
        <v>Não</v>
      </c>
    </row>
    <row r="984" spans="1:10" x14ac:dyDescent="0.25">
      <c r="A984" s="9">
        <v>521385</v>
      </c>
      <c r="B984" s="14" t="s">
        <v>3837</v>
      </c>
      <c r="C984" s="10" t="s">
        <v>28</v>
      </c>
      <c r="D984" s="12" t="s">
        <v>4160</v>
      </c>
      <c r="E984" s="8" t="str">
        <f>VLOOKUP(A984,Planilha1!A:Y,20,FALSE)</f>
        <v>Não</v>
      </c>
      <c r="F984" s="8" t="str">
        <f>VLOOKUP(A984,Planilha1!A:Y,21,FALSE)</f>
        <v>Não</v>
      </c>
      <c r="G984" s="8" t="str">
        <f>VLOOKUP(A984,Planilha1!A:Y,22,FALSE)</f>
        <v>Não</v>
      </c>
      <c r="H984" s="8" t="str">
        <f>VLOOKUP(A984,Planilha1!A:Y,23,FALSE)</f>
        <v>Não</v>
      </c>
      <c r="I984" s="8" t="str">
        <f>VLOOKUP(A984,Planilha1!A:Y,24,FALSE)</f>
        <v>Não</v>
      </c>
      <c r="J984" s="8" t="str">
        <f>VLOOKUP(A984,Planilha1!A:Y,25,FALSE)</f>
        <v>Não</v>
      </c>
    </row>
    <row r="985" spans="1:10" x14ac:dyDescent="0.25">
      <c r="A985" s="9">
        <v>521400</v>
      </c>
      <c r="B985" s="13" t="s">
        <v>666</v>
      </c>
      <c r="C985" s="10" t="s">
        <v>28</v>
      </c>
      <c r="D985" s="12" t="s">
        <v>58</v>
      </c>
      <c r="E985" s="8" t="str">
        <f>VLOOKUP(A985,Planilha1!A:Y,20,FALSE)</f>
        <v>Não</v>
      </c>
      <c r="F985" s="8" t="str">
        <f>VLOOKUP(A985,Planilha1!A:Y,21,FALSE)</f>
        <v>Não</v>
      </c>
      <c r="G985" s="8" t="str">
        <f>VLOOKUP(A985,Planilha1!A:Y,22,FALSE)</f>
        <v>Não</v>
      </c>
      <c r="H985" s="8" t="str">
        <f>VLOOKUP(A985,Planilha1!A:Y,23,FALSE)</f>
        <v>Não</v>
      </c>
      <c r="I985" s="8" t="str">
        <f>VLOOKUP(A985,Planilha1!A:Y,24,FALSE)</f>
        <v>Não</v>
      </c>
      <c r="J985" s="8" t="str">
        <f>VLOOKUP(A985,Planilha1!A:Y,25,FALSE)</f>
        <v>Não</v>
      </c>
    </row>
    <row r="986" spans="1:10" x14ac:dyDescent="0.25">
      <c r="A986" s="9">
        <v>521405</v>
      </c>
      <c r="B986" s="13" t="s">
        <v>216</v>
      </c>
      <c r="C986" s="10" t="s">
        <v>28</v>
      </c>
      <c r="D986" s="12" t="s">
        <v>42</v>
      </c>
      <c r="E986" s="8" t="str">
        <f>VLOOKUP(A986,Planilha1!A:Y,20,FALSE)</f>
        <v>Não</v>
      </c>
      <c r="F986" s="8" t="str">
        <f>VLOOKUP(A986,Planilha1!A:Y,21,FALSE)</f>
        <v>Sim</v>
      </c>
      <c r="G986" s="8" t="str">
        <f>VLOOKUP(A986,Planilha1!A:Y,22,FALSE)</f>
        <v>Não</v>
      </c>
      <c r="H986" s="8" t="str">
        <f>VLOOKUP(A986,Planilha1!A:Y,23,FALSE)</f>
        <v>Sim</v>
      </c>
      <c r="I986" s="8" t="str">
        <f>VLOOKUP(A986,Planilha1!A:Y,24,FALSE)</f>
        <v>Não</v>
      </c>
      <c r="J986" s="8" t="str">
        <f>VLOOKUP(A986,Planilha1!A:Y,25,FALSE)</f>
        <v>Não</v>
      </c>
    </row>
    <row r="987" spans="1:10" x14ac:dyDescent="0.25">
      <c r="A987" s="9">
        <v>521410</v>
      </c>
      <c r="B987" s="13" t="s">
        <v>667</v>
      </c>
      <c r="C987" s="10" t="s">
        <v>28</v>
      </c>
      <c r="D987" s="12" t="s">
        <v>58</v>
      </c>
      <c r="E987" s="8" t="str">
        <f>VLOOKUP(A987,Planilha1!A:Y,20,FALSE)</f>
        <v>Não</v>
      </c>
      <c r="F987" s="8" t="str">
        <f>VLOOKUP(A987,Planilha1!A:Y,21,FALSE)</f>
        <v>Não</v>
      </c>
      <c r="G987" s="8" t="str">
        <f>VLOOKUP(A987,Planilha1!A:Y,22,FALSE)</f>
        <v>Não</v>
      </c>
      <c r="H987" s="8" t="str">
        <f>VLOOKUP(A987,Planilha1!A:Y,23,FALSE)</f>
        <v>Não</v>
      </c>
      <c r="I987" s="8" t="str">
        <f>VLOOKUP(A987,Planilha1!A:Y,24,FALSE)</f>
        <v>Não</v>
      </c>
      <c r="J987" s="8" t="str">
        <f>VLOOKUP(A987,Planilha1!A:Y,25,FALSE)</f>
        <v>Não</v>
      </c>
    </row>
    <row r="988" spans="1:10" x14ac:dyDescent="0.25">
      <c r="A988" s="9">
        <v>521460</v>
      </c>
      <c r="B988" s="13" t="s">
        <v>668</v>
      </c>
      <c r="C988" s="10" t="s">
        <v>28</v>
      </c>
      <c r="D988" s="12" t="s">
        <v>65</v>
      </c>
      <c r="E988" s="8" t="str">
        <f>VLOOKUP(A988,Planilha1!A:Y,20,FALSE)</f>
        <v>Sim</v>
      </c>
      <c r="F988" s="8" t="str">
        <f>VLOOKUP(A988,Planilha1!A:Y,21,FALSE)</f>
        <v>Sim</v>
      </c>
      <c r="G988" s="8" t="str">
        <f>VLOOKUP(A988,Planilha1!A:Y,22,FALSE)</f>
        <v>Sim</v>
      </c>
      <c r="H988" s="8" t="str">
        <f>VLOOKUP(A988,Planilha1!A:Y,23,FALSE)</f>
        <v>Sim</v>
      </c>
      <c r="I988" s="8" t="str">
        <f>VLOOKUP(A988,Planilha1!A:Y,24,FALSE)</f>
        <v>Não</v>
      </c>
      <c r="J988" s="8" t="str">
        <f>VLOOKUP(A988,Planilha1!A:Y,25,FALSE)</f>
        <v>Não</v>
      </c>
    </row>
    <row r="989" spans="1:10" x14ac:dyDescent="0.25">
      <c r="A989" s="9">
        <v>521470</v>
      </c>
      <c r="B989" s="13" t="s">
        <v>669</v>
      </c>
      <c r="C989" s="10" t="s">
        <v>28</v>
      </c>
      <c r="D989" s="12" t="s">
        <v>58</v>
      </c>
      <c r="E989" s="8" t="str">
        <f>VLOOKUP(A989,Planilha1!A:Y,20,FALSE)</f>
        <v>Não</v>
      </c>
      <c r="F989" s="8" t="str">
        <f>VLOOKUP(A989,Planilha1!A:Y,21,FALSE)</f>
        <v>Sim</v>
      </c>
      <c r="G989" s="8" t="str">
        <f>VLOOKUP(A989,Planilha1!A:Y,22,FALSE)</f>
        <v>Não</v>
      </c>
      <c r="H989" s="8" t="str">
        <f>VLOOKUP(A989,Planilha1!A:Y,23,FALSE)</f>
        <v>Sim</v>
      </c>
      <c r="I989" s="8" t="str">
        <f>VLOOKUP(A989,Planilha1!A:Y,24,FALSE)</f>
        <v>Não</v>
      </c>
      <c r="J989" s="8" t="str">
        <f>VLOOKUP(A989,Planilha1!A:Y,25,FALSE)</f>
        <v>Não</v>
      </c>
    </row>
    <row r="990" spans="1:10" x14ac:dyDescent="0.25">
      <c r="A990" s="9">
        <v>521483</v>
      </c>
      <c r="B990" s="13" t="s">
        <v>670</v>
      </c>
      <c r="C990" s="10" t="s">
        <v>28</v>
      </c>
      <c r="D990" s="12" t="s">
        <v>54</v>
      </c>
      <c r="E990" s="8" t="str">
        <f>VLOOKUP(A990,Planilha1!A:Y,20,FALSE)</f>
        <v>Não</v>
      </c>
      <c r="F990" s="8" t="str">
        <f>VLOOKUP(A990,Planilha1!A:Y,21,FALSE)</f>
        <v>Não</v>
      </c>
      <c r="G990" s="8" t="str">
        <f>VLOOKUP(A990,Planilha1!A:Y,22,FALSE)</f>
        <v>Não</v>
      </c>
      <c r="H990" s="8" t="str">
        <f>VLOOKUP(A990,Planilha1!A:Y,23,FALSE)</f>
        <v>Não</v>
      </c>
      <c r="I990" s="8" t="str">
        <f>VLOOKUP(A990,Planilha1!A:Y,24,FALSE)</f>
        <v>Não</v>
      </c>
      <c r="J990" s="8" t="str">
        <f>VLOOKUP(A990,Planilha1!A:Y,25,FALSE)</f>
        <v>Não</v>
      </c>
    </row>
    <row r="991" spans="1:10" x14ac:dyDescent="0.25">
      <c r="A991" s="9">
        <v>521486</v>
      </c>
      <c r="B991" s="14" t="s">
        <v>3838</v>
      </c>
      <c r="C991" s="10" t="s">
        <v>28</v>
      </c>
      <c r="D991" s="12" t="s">
        <v>4160</v>
      </c>
      <c r="E991" s="8" t="str">
        <f>VLOOKUP(A991,Planilha1!A:Y,20,FALSE)</f>
        <v>Não</v>
      </c>
      <c r="F991" s="8" t="str">
        <f>VLOOKUP(A991,Planilha1!A:Y,21,FALSE)</f>
        <v>Não</v>
      </c>
      <c r="G991" s="8" t="str">
        <f>VLOOKUP(A991,Planilha1!A:Y,22,FALSE)</f>
        <v>Não</v>
      </c>
      <c r="H991" s="8" t="str">
        <f>VLOOKUP(A991,Planilha1!A:Y,23,FALSE)</f>
        <v>Não</v>
      </c>
      <c r="I991" s="8" t="str">
        <f>VLOOKUP(A991,Planilha1!A:Y,24,FALSE)</f>
        <v>Não</v>
      </c>
      <c r="J991" s="8" t="str">
        <f>VLOOKUP(A991,Planilha1!A:Y,25,FALSE)</f>
        <v>Não</v>
      </c>
    </row>
    <row r="992" spans="1:10" x14ac:dyDescent="0.25">
      <c r="A992" s="9">
        <v>521487</v>
      </c>
      <c r="B992" s="13" t="s">
        <v>671</v>
      </c>
      <c r="C992" s="10" t="s">
        <v>28</v>
      </c>
      <c r="D992" s="12" t="s">
        <v>54</v>
      </c>
      <c r="E992" s="8" t="str">
        <f>VLOOKUP(A992,Planilha1!A:Y,20,FALSE)</f>
        <v>Sim</v>
      </c>
      <c r="F992" s="8" t="str">
        <f>VLOOKUP(A992,Planilha1!A:Y,21,FALSE)</f>
        <v>Sim</v>
      </c>
      <c r="G992" s="8" t="str">
        <f>VLOOKUP(A992,Planilha1!A:Y,22,FALSE)</f>
        <v>Sim</v>
      </c>
      <c r="H992" s="8" t="str">
        <f>VLOOKUP(A992,Planilha1!A:Y,23,FALSE)</f>
        <v>Sim</v>
      </c>
      <c r="I992" s="8" t="str">
        <f>VLOOKUP(A992,Planilha1!A:Y,24,FALSE)</f>
        <v>Não</v>
      </c>
      <c r="J992" s="8" t="str">
        <f>VLOOKUP(A992,Planilha1!A:Y,25,FALSE)</f>
        <v>Não</v>
      </c>
    </row>
    <row r="993" spans="1:10" x14ac:dyDescent="0.25">
      <c r="A993" s="9">
        <v>521490</v>
      </c>
      <c r="B993" s="13" t="s">
        <v>672</v>
      </c>
      <c r="C993" s="10" t="s">
        <v>28</v>
      </c>
      <c r="D993" s="12" t="s">
        <v>54</v>
      </c>
      <c r="E993" s="8" t="str">
        <f>VLOOKUP(A993,Planilha1!A:Y,20,FALSE)</f>
        <v>Sim</v>
      </c>
      <c r="F993" s="8" t="str">
        <f>VLOOKUP(A993,Planilha1!A:Y,21,FALSE)</f>
        <v>Sim</v>
      </c>
      <c r="G993" s="8" t="str">
        <f>VLOOKUP(A993,Planilha1!A:Y,22,FALSE)</f>
        <v>Sim</v>
      </c>
      <c r="H993" s="8" t="str">
        <f>VLOOKUP(A993,Planilha1!A:Y,23,FALSE)</f>
        <v>Sim</v>
      </c>
      <c r="I993" s="8" t="str">
        <f>VLOOKUP(A993,Planilha1!A:Y,24,FALSE)</f>
        <v>Não</v>
      </c>
      <c r="J993" s="8" t="str">
        <f>VLOOKUP(A993,Planilha1!A:Y,25,FALSE)</f>
        <v>Não</v>
      </c>
    </row>
    <row r="994" spans="1:10" x14ac:dyDescent="0.25">
      <c r="A994" s="9">
        <v>521520</v>
      </c>
      <c r="B994" s="14" t="s">
        <v>4177</v>
      </c>
      <c r="C994" s="10" t="s">
        <v>28</v>
      </c>
      <c r="D994" s="12" t="s">
        <v>4243</v>
      </c>
      <c r="E994" s="8" t="str">
        <f>VLOOKUP(A994,Planilha1!A:Y,20,FALSE)</f>
        <v>Sim</v>
      </c>
      <c r="F994" s="8" t="str">
        <f>VLOOKUP(A994,Planilha1!A:Y,21,FALSE)</f>
        <v>Sim</v>
      </c>
      <c r="G994" s="8" t="str">
        <f>VLOOKUP(A994,Planilha1!A:Y,22,FALSE)</f>
        <v>Não</v>
      </c>
      <c r="H994" s="8" t="str">
        <f>VLOOKUP(A994,Planilha1!A:Y,23,FALSE)</f>
        <v>Sim</v>
      </c>
      <c r="I994" s="8" t="str">
        <f>VLOOKUP(A994,Planilha1!A:Y,24,FALSE)</f>
        <v>Não</v>
      </c>
      <c r="J994" s="8" t="str">
        <f>VLOOKUP(A994,Planilha1!A:Y,25,FALSE)</f>
        <v>Não</v>
      </c>
    </row>
    <row r="995" spans="1:10" x14ac:dyDescent="0.25">
      <c r="A995" s="9">
        <v>521523</v>
      </c>
      <c r="B995" s="13" t="s">
        <v>673</v>
      </c>
      <c r="C995" s="10" t="s">
        <v>28</v>
      </c>
      <c r="D995" s="12" t="s">
        <v>54</v>
      </c>
      <c r="E995" s="8" t="str">
        <f>VLOOKUP(A995,Planilha1!A:Y,20,FALSE)</f>
        <v>Sim</v>
      </c>
      <c r="F995" s="8" t="str">
        <f>VLOOKUP(A995,Planilha1!A:Y,21,FALSE)</f>
        <v>Sim</v>
      </c>
      <c r="G995" s="8" t="str">
        <f>VLOOKUP(A995,Planilha1!A:Y,22,FALSE)</f>
        <v>Sim</v>
      </c>
      <c r="H995" s="8" t="str">
        <f>VLOOKUP(A995,Planilha1!A:Y,23,FALSE)</f>
        <v>Sim</v>
      </c>
      <c r="I995" s="8" t="str">
        <f>VLOOKUP(A995,Planilha1!A:Y,24,FALSE)</f>
        <v>Não</v>
      </c>
      <c r="J995" s="8" t="str">
        <f>VLOOKUP(A995,Planilha1!A:Y,25,FALSE)</f>
        <v>Não</v>
      </c>
    </row>
    <row r="996" spans="1:10" x14ac:dyDescent="0.25">
      <c r="A996" s="9">
        <v>521525</v>
      </c>
      <c r="B996" s="13" t="s">
        <v>674</v>
      </c>
      <c r="C996" s="10" t="s">
        <v>28</v>
      </c>
      <c r="D996" s="12" t="s">
        <v>65</v>
      </c>
      <c r="E996" s="8" t="str">
        <f>VLOOKUP(A996,Planilha1!A:Y,20,FALSE)</f>
        <v>Não</v>
      </c>
      <c r="F996" s="8" t="str">
        <f>VLOOKUP(A996,Planilha1!A:Y,21,FALSE)</f>
        <v>Sim</v>
      </c>
      <c r="G996" s="8" t="str">
        <f>VLOOKUP(A996,Planilha1!A:Y,22,FALSE)</f>
        <v>Não</v>
      </c>
      <c r="H996" s="8" t="str">
        <f>VLOOKUP(A996,Planilha1!A:Y,23,FALSE)</f>
        <v>Sim</v>
      </c>
      <c r="I996" s="8" t="str">
        <f>VLOOKUP(A996,Planilha1!A:Y,24,FALSE)</f>
        <v>Não</v>
      </c>
      <c r="J996" s="8" t="str">
        <f>VLOOKUP(A996,Planilha1!A:Y,25,FALSE)</f>
        <v>Não</v>
      </c>
    </row>
    <row r="997" spans="1:10" x14ac:dyDescent="0.25">
      <c r="A997" s="9">
        <v>521530</v>
      </c>
      <c r="B997" s="13" t="s">
        <v>675</v>
      </c>
      <c r="C997" s="10" t="s">
        <v>28</v>
      </c>
      <c r="D997" s="12" t="s">
        <v>72</v>
      </c>
      <c r="E997" s="8" t="str">
        <f>VLOOKUP(A997,Planilha1!A:Y,20,FALSE)</f>
        <v>Não</v>
      </c>
      <c r="F997" s="8" t="str">
        <f>VLOOKUP(A997,Planilha1!A:Y,21,FALSE)</f>
        <v>Sim</v>
      </c>
      <c r="G997" s="8" t="str">
        <f>VLOOKUP(A997,Planilha1!A:Y,22,FALSE)</f>
        <v>Não</v>
      </c>
      <c r="H997" s="8" t="str">
        <f>VLOOKUP(A997,Planilha1!A:Y,23,FALSE)</f>
        <v>Sim</v>
      </c>
      <c r="I997" s="8" t="str">
        <f>VLOOKUP(A997,Planilha1!A:Y,24,FALSE)</f>
        <v>Não</v>
      </c>
      <c r="J997" s="8" t="str">
        <f>VLOOKUP(A997,Planilha1!A:Y,25,FALSE)</f>
        <v>Não</v>
      </c>
    </row>
    <row r="998" spans="1:10" x14ac:dyDescent="0.25">
      <c r="A998" s="9">
        <v>521540</v>
      </c>
      <c r="B998" s="13" t="s">
        <v>676</v>
      </c>
      <c r="C998" s="10" t="s">
        <v>28</v>
      </c>
      <c r="D998" s="12" t="s">
        <v>40</v>
      </c>
      <c r="E998" s="8" t="str">
        <f>VLOOKUP(A998,Planilha1!A:Y,20,FALSE)</f>
        <v>Não</v>
      </c>
      <c r="F998" s="8" t="str">
        <f>VLOOKUP(A998,Planilha1!A:Y,21,FALSE)</f>
        <v>Não</v>
      </c>
      <c r="G998" s="8" t="str">
        <f>VLOOKUP(A998,Planilha1!A:Y,22,FALSE)</f>
        <v>Não</v>
      </c>
      <c r="H998" s="8" t="str">
        <f>VLOOKUP(A998,Planilha1!A:Y,23,FALSE)</f>
        <v>Não</v>
      </c>
      <c r="I998" s="8" t="str">
        <f>VLOOKUP(A998,Planilha1!A:Y,24,FALSE)</f>
        <v>Não</v>
      </c>
      <c r="J998" s="8" t="str">
        <f>VLOOKUP(A998,Planilha1!A:Y,25,FALSE)</f>
        <v>Não</v>
      </c>
    </row>
    <row r="999" spans="1:10" x14ac:dyDescent="0.25">
      <c r="A999" s="9">
        <v>521560</v>
      </c>
      <c r="B999" s="13" t="s">
        <v>677</v>
      </c>
      <c r="C999" s="10" t="s">
        <v>28</v>
      </c>
      <c r="D999" s="12" t="s">
        <v>54</v>
      </c>
      <c r="E999" s="8" t="str">
        <f>VLOOKUP(A999,Planilha1!A:Y,20,FALSE)</f>
        <v>Sim</v>
      </c>
      <c r="F999" s="8" t="str">
        <f>VLOOKUP(A999,Planilha1!A:Y,21,FALSE)</f>
        <v>Sim</v>
      </c>
      <c r="G999" s="8" t="str">
        <f>VLOOKUP(A999,Planilha1!A:Y,22,FALSE)</f>
        <v>Sim</v>
      </c>
      <c r="H999" s="8" t="str">
        <f>VLOOKUP(A999,Planilha1!A:Y,23,FALSE)</f>
        <v>Sim</v>
      </c>
      <c r="I999" s="8" t="str">
        <f>VLOOKUP(A999,Planilha1!A:Y,24,FALSE)</f>
        <v>Não</v>
      </c>
      <c r="J999" s="8" t="str">
        <f>VLOOKUP(A999,Planilha1!A:Y,25,FALSE)</f>
        <v>Não</v>
      </c>
    </row>
    <row r="1000" spans="1:10" x14ac:dyDescent="0.25">
      <c r="A1000" s="9">
        <v>521570</v>
      </c>
      <c r="B1000" s="13" t="s">
        <v>678</v>
      </c>
      <c r="C1000" s="10" t="s">
        <v>28</v>
      </c>
      <c r="D1000" s="12" t="s">
        <v>58</v>
      </c>
      <c r="E1000" s="8" t="str">
        <f>VLOOKUP(A1000,Planilha1!A:Y,20,FALSE)</f>
        <v>Não</v>
      </c>
      <c r="F1000" s="8" t="str">
        <f>VLOOKUP(A1000,Planilha1!A:Y,21,FALSE)</f>
        <v>Não</v>
      </c>
      <c r="G1000" s="8" t="str">
        <f>VLOOKUP(A1000,Planilha1!A:Y,22,FALSE)</f>
        <v>Não</v>
      </c>
      <c r="H1000" s="8" t="str">
        <f>VLOOKUP(A1000,Planilha1!A:Y,23,FALSE)</f>
        <v>Sim</v>
      </c>
      <c r="I1000" s="8" t="str">
        <f>VLOOKUP(A1000,Planilha1!A:Y,24,FALSE)</f>
        <v>Não</v>
      </c>
      <c r="J1000" s="8" t="str">
        <f>VLOOKUP(A1000,Planilha1!A:Y,25,FALSE)</f>
        <v>Não</v>
      </c>
    </row>
    <row r="1001" spans="1:10" x14ac:dyDescent="0.25">
      <c r="A1001" s="9">
        <v>521600</v>
      </c>
      <c r="B1001" s="13" t="s">
        <v>679</v>
      </c>
      <c r="C1001" s="10" t="s">
        <v>28</v>
      </c>
      <c r="D1001" s="12" t="s">
        <v>58</v>
      </c>
      <c r="E1001" s="8" t="str">
        <f>VLOOKUP(A1001,Planilha1!A:Y,20,FALSE)</f>
        <v>Não</v>
      </c>
      <c r="F1001" s="8" t="str">
        <f>VLOOKUP(A1001,Planilha1!A:Y,21,FALSE)</f>
        <v>Sim</v>
      </c>
      <c r="G1001" s="8" t="str">
        <f>VLOOKUP(A1001,Planilha1!A:Y,22,FALSE)</f>
        <v>Não</v>
      </c>
      <c r="H1001" s="8" t="str">
        <f>VLOOKUP(A1001,Planilha1!A:Y,23,FALSE)</f>
        <v>Sim</v>
      </c>
      <c r="I1001" s="8" t="str">
        <f>VLOOKUP(A1001,Planilha1!A:Y,24,FALSE)</f>
        <v>Não</v>
      </c>
      <c r="J1001" s="8" t="str">
        <f>VLOOKUP(A1001,Planilha1!A:Y,25,FALSE)</f>
        <v>Não</v>
      </c>
    </row>
    <row r="1002" spans="1:10" x14ac:dyDescent="0.25">
      <c r="A1002" s="9">
        <v>521640</v>
      </c>
      <c r="B1002" s="13" t="s">
        <v>680</v>
      </c>
      <c r="C1002" s="10" t="s">
        <v>28</v>
      </c>
      <c r="D1002" s="12" t="s">
        <v>54</v>
      </c>
      <c r="E1002" s="8" t="str">
        <f>VLOOKUP(A1002,Planilha1!A:Y,20,FALSE)</f>
        <v>Sim</v>
      </c>
      <c r="F1002" s="8" t="str">
        <f>VLOOKUP(A1002,Planilha1!A:Y,21,FALSE)</f>
        <v>Sim</v>
      </c>
      <c r="G1002" s="8" t="str">
        <f>VLOOKUP(A1002,Planilha1!A:Y,22,FALSE)</f>
        <v>Sim</v>
      </c>
      <c r="H1002" s="8" t="str">
        <f>VLOOKUP(A1002,Planilha1!A:Y,23,FALSE)</f>
        <v>Sim</v>
      </c>
      <c r="I1002" s="8" t="str">
        <f>VLOOKUP(A1002,Planilha1!A:Y,24,FALSE)</f>
        <v>Não</v>
      </c>
      <c r="J1002" s="8" t="str">
        <f>VLOOKUP(A1002,Planilha1!A:Y,25,FALSE)</f>
        <v>Não</v>
      </c>
    </row>
    <row r="1003" spans="1:10" x14ac:dyDescent="0.25">
      <c r="A1003" s="9">
        <v>521645</v>
      </c>
      <c r="B1003" s="13" t="s">
        <v>681</v>
      </c>
      <c r="C1003" s="10" t="s">
        <v>28</v>
      </c>
      <c r="D1003" s="12" t="s">
        <v>54</v>
      </c>
      <c r="E1003" s="8" t="str">
        <f>VLOOKUP(A1003,Planilha1!A:Y,20,FALSE)</f>
        <v>Sim</v>
      </c>
      <c r="F1003" s="8" t="str">
        <f>VLOOKUP(A1003,Planilha1!A:Y,21,FALSE)</f>
        <v>Sim</v>
      </c>
      <c r="G1003" s="8" t="str">
        <f>VLOOKUP(A1003,Planilha1!A:Y,22,FALSE)</f>
        <v>Sim</v>
      </c>
      <c r="H1003" s="8" t="str">
        <f>VLOOKUP(A1003,Planilha1!A:Y,23,FALSE)</f>
        <v>Sim</v>
      </c>
      <c r="I1003" s="8" t="str">
        <f>VLOOKUP(A1003,Planilha1!A:Y,24,FALSE)</f>
        <v>Não</v>
      </c>
      <c r="J1003" s="8" t="str">
        <f>VLOOKUP(A1003,Planilha1!A:Y,25,FALSE)</f>
        <v>Não</v>
      </c>
    </row>
    <row r="1004" spans="1:10" x14ac:dyDescent="0.25">
      <c r="A1004" s="9">
        <v>521690</v>
      </c>
      <c r="B1004" s="13" t="s">
        <v>682</v>
      </c>
      <c r="C1004" s="10" t="s">
        <v>28</v>
      </c>
      <c r="D1004" s="12" t="s">
        <v>40</v>
      </c>
      <c r="E1004" s="8" t="str">
        <f>VLOOKUP(A1004,Planilha1!A:Y,20,FALSE)</f>
        <v>Sim</v>
      </c>
      <c r="F1004" s="8" t="str">
        <f>VLOOKUP(A1004,Planilha1!A:Y,21,FALSE)</f>
        <v>Sim</v>
      </c>
      <c r="G1004" s="8" t="str">
        <f>VLOOKUP(A1004,Planilha1!A:Y,22,FALSE)</f>
        <v>Sim</v>
      </c>
      <c r="H1004" s="8" t="str">
        <f>VLOOKUP(A1004,Planilha1!A:Y,23,FALSE)</f>
        <v>Sim</v>
      </c>
      <c r="I1004" s="8" t="str">
        <f>VLOOKUP(A1004,Planilha1!A:Y,24,FALSE)</f>
        <v>Não</v>
      </c>
      <c r="J1004" s="8" t="str">
        <f>VLOOKUP(A1004,Planilha1!A:Y,25,FALSE)</f>
        <v>Não</v>
      </c>
    </row>
    <row r="1005" spans="1:10" x14ac:dyDescent="0.25">
      <c r="A1005" s="9">
        <v>521730</v>
      </c>
      <c r="B1005" s="13" t="s">
        <v>683</v>
      </c>
      <c r="C1005" s="10" t="s">
        <v>28</v>
      </c>
      <c r="D1005" s="12" t="s">
        <v>54</v>
      </c>
      <c r="E1005" s="8" t="str">
        <f>VLOOKUP(A1005,Planilha1!A:Y,20,FALSE)</f>
        <v>Sim</v>
      </c>
      <c r="F1005" s="8" t="str">
        <f>VLOOKUP(A1005,Planilha1!A:Y,21,FALSE)</f>
        <v>Sim</v>
      </c>
      <c r="G1005" s="8" t="str">
        <f>VLOOKUP(A1005,Planilha1!A:Y,22,FALSE)</f>
        <v>Sim</v>
      </c>
      <c r="H1005" s="8" t="str">
        <f>VLOOKUP(A1005,Planilha1!A:Y,23,FALSE)</f>
        <v>Sim</v>
      </c>
      <c r="I1005" s="8" t="str">
        <f>VLOOKUP(A1005,Planilha1!A:Y,24,FALSE)</f>
        <v>Não</v>
      </c>
      <c r="J1005" s="8" t="str">
        <f>VLOOKUP(A1005,Planilha1!A:Y,25,FALSE)</f>
        <v>Não</v>
      </c>
    </row>
    <row r="1006" spans="1:10" x14ac:dyDescent="0.25">
      <c r="A1006" s="9">
        <v>521760</v>
      </c>
      <c r="B1006" s="13" t="s">
        <v>684</v>
      </c>
      <c r="C1006" s="10" t="s">
        <v>28</v>
      </c>
      <c r="D1006" s="12" t="s">
        <v>72</v>
      </c>
      <c r="E1006" s="8" t="str">
        <f>VLOOKUP(A1006,Planilha1!A:Y,20,FALSE)</f>
        <v>Sim</v>
      </c>
      <c r="F1006" s="8" t="str">
        <f>VLOOKUP(A1006,Planilha1!A:Y,21,FALSE)</f>
        <v>Sim</v>
      </c>
      <c r="G1006" s="8" t="str">
        <f>VLOOKUP(A1006,Planilha1!A:Y,22,FALSE)</f>
        <v>Sim</v>
      </c>
      <c r="H1006" s="8" t="str">
        <f>VLOOKUP(A1006,Planilha1!A:Y,23,FALSE)</f>
        <v>Sim</v>
      </c>
      <c r="I1006" s="8" t="str">
        <f>VLOOKUP(A1006,Planilha1!A:Y,24,FALSE)</f>
        <v>Não</v>
      </c>
      <c r="J1006" s="8" t="str">
        <f>VLOOKUP(A1006,Planilha1!A:Y,25,FALSE)</f>
        <v>Não</v>
      </c>
    </row>
    <row r="1007" spans="1:10" x14ac:dyDescent="0.25">
      <c r="A1007" s="9">
        <v>521770</v>
      </c>
      <c r="B1007" s="13" t="s">
        <v>685</v>
      </c>
      <c r="C1007" s="10" t="s">
        <v>28</v>
      </c>
      <c r="D1007" s="12" t="s">
        <v>58</v>
      </c>
      <c r="E1007" s="8" t="str">
        <f>VLOOKUP(A1007,Planilha1!A:Y,20,FALSE)</f>
        <v>Sim</v>
      </c>
      <c r="F1007" s="8" t="str">
        <f>VLOOKUP(A1007,Planilha1!A:Y,21,FALSE)</f>
        <v>Sim</v>
      </c>
      <c r="G1007" s="8" t="str">
        <f>VLOOKUP(A1007,Planilha1!A:Y,22,FALSE)</f>
        <v>Sim</v>
      </c>
      <c r="H1007" s="8" t="str">
        <f>VLOOKUP(A1007,Planilha1!A:Y,23,FALSE)</f>
        <v>Sim</v>
      </c>
      <c r="I1007" s="8" t="str">
        <f>VLOOKUP(A1007,Planilha1!A:Y,24,FALSE)</f>
        <v>Não</v>
      </c>
      <c r="J1007" s="8" t="str">
        <f>VLOOKUP(A1007,Planilha1!A:Y,25,FALSE)</f>
        <v>Não</v>
      </c>
    </row>
    <row r="1008" spans="1:10" x14ac:dyDescent="0.25">
      <c r="A1008" s="9">
        <v>521805</v>
      </c>
      <c r="B1008" s="13" t="s">
        <v>686</v>
      </c>
      <c r="C1008" s="10" t="s">
        <v>28</v>
      </c>
      <c r="D1008" s="12" t="s">
        <v>72</v>
      </c>
      <c r="E1008" s="8" t="str">
        <f>VLOOKUP(A1008,Planilha1!A:Y,20,FALSE)</f>
        <v>Não</v>
      </c>
      <c r="F1008" s="8" t="str">
        <f>VLOOKUP(A1008,Planilha1!A:Y,21,FALSE)</f>
        <v>Sim</v>
      </c>
      <c r="G1008" s="8" t="str">
        <f>VLOOKUP(A1008,Planilha1!A:Y,22,FALSE)</f>
        <v>Não</v>
      </c>
      <c r="H1008" s="8" t="str">
        <f>VLOOKUP(A1008,Planilha1!A:Y,23,FALSE)</f>
        <v>Sim</v>
      </c>
      <c r="I1008" s="8" t="str">
        <f>VLOOKUP(A1008,Planilha1!A:Y,24,FALSE)</f>
        <v>Não</v>
      </c>
      <c r="J1008" s="8" t="str">
        <f>VLOOKUP(A1008,Planilha1!A:Y,25,FALSE)</f>
        <v>Não</v>
      </c>
    </row>
    <row r="1009" spans="1:10" x14ac:dyDescent="0.25">
      <c r="A1009" s="9">
        <v>521810</v>
      </c>
      <c r="B1009" s="14" t="s">
        <v>3839</v>
      </c>
      <c r="C1009" s="10" t="s">
        <v>28</v>
      </c>
      <c r="D1009" s="12" t="s">
        <v>4160</v>
      </c>
      <c r="E1009" s="8" t="str">
        <f>VLOOKUP(A1009,Planilha1!A:Y,20,FALSE)</f>
        <v>Não</v>
      </c>
      <c r="F1009" s="8" t="str">
        <f>VLOOKUP(A1009,Planilha1!A:Y,21,FALSE)</f>
        <v>Sim</v>
      </c>
      <c r="G1009" s="8" t="str">
        <f>VLOOKUP(A1009,Planilha1!A:Y,22,FALSE)</f>
        <v>Não</v>
      </c>
      <c r="H1009" s="8" t="str">
        <f>VLOOKUP(A1009,Planilha1!A:Y,23,FALSE)</f>
        <v>Sim</v>
      </c>
      <c r="I1009" s="8" t="str">
        <f>VLOOKUP(A1009,Planilha1!A:Y,24,FALSE)</f>
        <v>Não</v>
      </c>
      <c r="J1009" s="8" t="str">
        <f>VLOOKUP(A1009,Planilha1!A:Y,25,FALSE)</f>
        <v>Não</v>
      </c>
    </row>
    <row r="1010" spans="1:10" x14ac:dyDescent="0.25">
      <c r="A1010" s="9">
        <v>521830</v>
      </c>
      <c r="B1010" s="13" t="s">
        <v>687</v>
      </c>
      <c r="C1010" s="10" t="s">
        <v>28</v>
      </c>
      <c r="D1010" s="12" t="s">
        <v>65</v>
      </c>
      <c r="E1010" s="8" t="str">
        <f>VLOOKUP(A1010,Planilha1!A:Y,20,FALSE)</f>
        <v>Sim</v>
      </c>
      <c r="F1010" s="8" t="str">
        <f>VLOOKUP(A1010,Planilha1!A:Y,21,FALSE)</f>
        <v>Sim</v>
      </c>
      <c r="G1010" s="8" t="str">
        <f>VLOOKUP(A1010,Planilha1!A:Y,22,FALSE)</f>
        <v>Sim</v>
      </c>
      <c r="H1010" s="8" t="str">
        <f>VLOOKUP(A1010,Planilha1!A:Y,23,FALSE)</f>
        <v>Sim</v>
      </c>
      <c r="I1010" s="8" t="str">
        <f>VLOOKUP(A1010,Planilha1!A:Y,24,FALSE)</f>
        <v>Não</v>
      </c>
      <c r="J1010" s="8" t="str">
        <f>VLOOKUP(A1010,Planilha1!A:Y,25,FALSE)</f>
        <v>Não</v>
      </c>
    </row>
    <row r="1011" spans="1:10" x14ac:dyDescent="0.25">
      <c r="A1011" s="9">
        <v>521839</v>
      </c>
      <c r="B1011" s="13" t="s">
        <v>688</v>
      </c>
      <c r="C1011" s="10" t="s">
        <v>28</v>
      </c>
      <c r="D1011" s="12" t="s">
        <v>58</v>
      </c>
      <c r="E1011" s="8" t="str">
        <f>VLOOKUP(A1011,Planilha1!A:Y,20,FALSE)</f>
        <v>Não</v>
      </c>
      <c r="F1011" s="8" t="str">
        <f>VLOOKUP(A1011,Planilha1!A:Y,21,FALSE)</f>
        <v>Não</v>
      </c>
      <c r="G1011" s="8" t="str">
        <f>VLOOKUP(A1011,Planilha1!A:Y,22,FALSE)</f>
        <v>Não</v>
      </c>
      <c r="H1011" s="8" t="str">
        <f>VLOOKUP(A1011,Planilha1!A:Y,23,FALSE)</f>
        <v>Não</v>
      </c>
      <c r="I1011" s="8" t="str">
        <f>VLOOKUP(A1011,Planilha1!A:Y,24,FALSE)</f>
        <v>Não</v>
      </c>
      <c r="J1011" s="8" t="str">
        <f>VLOOKUP(A1011,Planilha1!A:Y,25,FALSE)</f>
        <v>Não</v>
      </c>
    </row>
    <row r="1012" spans="1:10" x14ac:dyDescent="0.25">
      <c r="A1012" s="9">
        <v>521870</v>
      </c>
      <c r="B1012" s="14" t="s">
        <v>717</v>
      </c>
      <c r="C1012" s="10" t="s">
        <v>28</v>
      </c>
      <c r="D1012" s="12" t="s">
        <v>332</v>
      </c>
      <c r="E1012" s="8" t="str">
        <f>VLOOKUP(A1012,Planilha1!A:Y,20,FALSE)</f>
        <v>Não</v>
      </c>
      <c r="F1012" s="8" t="str">
        <f>VLOOKUP(A1012,Planilha1!A:Y,21,FALSE)</f>
        <v>Não</v>
      </c>
      <c r="G1012" s="8" t="str">
        <f>VLOOKUP(A1012,Planilha1!A:Y,22,FALSE)</f>
        <v>Não</v>
      </c>
      <c r="H1012" s="8" t="str">
        <f>VLOOKUP(A1012,Planilha1!A:Y,23,FALSE)</f>
        <v>Não</v>
      </c>
      <c r="I1012" s="8" t="str">
        <f>VLOOKUP(A1012,Planilha1!A:Y,24,FALSE)</f>
        <v>Não</v>
      </c>
      <c r="J1012" s="8" t="str">
        <f>VLOOKUP(A1012,Planilha1!A:Y,25,FALSE)</f>
        <v>Não</v>
      </c>
    </row>
    <row r="1013" spans="1:10" x14ac:dyDescent="0.25">
      <c r="A1013" s="9">
        <v>521910</v>
      </c>
      <c r="B1013" s="13" t="s">
        <v>689</v>
      </c>
      <c r="C1013" s="10" t="s">
        <v>28</v>
      </c>
      <c r="D1013" s="12" t="s">
        <v>72</v>
      </c>
      <c r="E1013" s="8" t="str">
        <f>VLOOKUP(A1013,Planilha1!A:Y,20,FALSE)</f>
        <v>Sim</v>
      </c>
      <c r="F1013" s="8" t="str">
        <f>VLOOKUP(A1013,Planilha1!A:Y,21,FALSE)</f>
        <v>Sim</v>
      </c>
      <c r="G1013" s="8" t="str">
        <f>VLOOKUP(A1013,Planilha1!A:Y,22,FALSE)</f>
        <v>Sim</v>
      </c>
      <c r="H1013" s="8" t="str">
        <f>VLOOKUP(A1013,Planilha1!A:Y,23,FALSE)</f>
        <v>Sim</v>
      </c>
      <c r="I1013" s="8" t="str">
        <f>VLOOKUP(A1013,Planilha1!A:Y,24,FALSE)</f>
        <v>Não</v>
      </c>
      <c r="J1013" s="8" t="str">
        <f>VLOOKUP(A1013,Planilha1!A:Y,25,FALSE)</f>
        <v>Não</v>
      </c>
    </row>
    <row r="1014" spans="1:10" x14ac:dyDescent="0.25">
      <c r="A1014" s="9">
        <v>521920</v>
      </c>
      <c r="B1014" s="13" t="s">
        <v>690</v>
      </c>
      <c r="C1014" s="10" t="s">
        <v>28</v>
      </c>
      <c r="D1014" s="12" t="s">
        <v>72</v>
      </c>
      <c r="E1014" s="8" t="str">
        <f>VLOOKUP(A1014,Planilha1!A:Y,20,FALSE)</f>
        <v>Não</v>
      </c>
      <c r="F1014" s="8" t="str">
        <f>VLOOKUP(A1014,Planilha1!A:Y,21,FALSE)</f>
        <v>Sim</v>
      </c>
      <c r="G1014" s="8" t="str">
        <f>VLOOKUP(A1014,Planilha1!A:Y,22,FALSE)</f>
        <v>Sim</v>
      </c>
      <c r="H1014" s="8" t="str">
        <f>VLOOKUP(A1014,Planilha1!A:Y,23,FALSE)</f>
        <v>Sim</v>
      </c>
      <c r="I1014" s="8" t="str">
        <f>VLOOKUP(A1014,Planilha1!A:Y,24,FALSE)</f>
        <v>Não</v>
      </c>
      <c r="J1014" s="8" t="str">
        <f>VLOOKUP(A1014,Planilha1!A:Y,25,FALSE)</f>
        <v>Não</v>
      </c>
    </row>
    <row r="1015" spans="1:10" x14ac:dyDescent="0.25">
      <c r="A1015" s="9">
        <v>521935</v>
      </c>
      <c r="B1015" s="13" t="s">
        <v>691</v>
      </c>
      <c r="C1015" s="10" t="s">
        <v>28</v>
      </c>
      <c r="D1015" s="12" t="s">
        <v>58</v>
      </c>
      <c r="E1015" s="8" t="str">
        <f>VLOOKUP(A1015,Planilha1!A:Y,20,FALSE)</f>
        <v>Não</v>
      </c>
      <c r="F1015" s="8" t="str">
        <f>VLOOKUP(A1015,Planilha1!A:Y,21,FALSE)</f>
        <v>Não</v>
      </c>
      <c r="G1015" s="8" t="str">
        <f>VLOOKUP(A1015,Planilha1!A:Y,22,FALSE)</f>
        <v>Não</v>
      </c>
      <c r="H1015" s="8" t="str">
        <f>VLOOKUP(A1015,Planilha1!A:Y,23,FALSE)</f>
        <v>Não</v>
      </c>
      <c r="I1015" s="8" t="str">
        <f>VLOOKUP(A1015,Planilha1!A:Y,24,FALSE)</f>
        <v>Não</v>
      </c>
      <c r="J1015" s="8" t="str">
        <f>VLOOKUP(A1015,Planilha1!A:Y,25,FALSE)</f>
        <v>Não</v>
      </c>
    </row>
    <row r="1016" spans="1:10" x14ac:dyDescent="0.25">
      <c r="A1016" s="9">
        <v>521945</v>
      </c>
      <c r="B1016" s="13" t="s">
        <v>692</v>
      </c>
      <c r="C1016" s="10" t="s">
        <v>28</v>
      </c>
      <c r="D1016" s="12" t="s">
        <v>54</v>
      </c>
      <c r="E1016" s="8" t="str">
        <f>VLOOKUP(A1016,Planilha1!A:Y,20,FALSE)</f>
        <v>Não</v>
      </c>
      <c r="F1016" s="8" t="str">
        <f>VLOOKUP(A1016,Planilha1!A:Y,21,FALSE)</f>
        <v>Sim</v>
      </c>
      <c r="G1016" s="8" t="str">
        <f>VLOOKUP(A1016,Planilha1!A:Y,22,FALSE)</f>
        <v>Não</v>
      </c>
      <c r="H1016" s="8" t="str">
        <f>VLOOKUP(A1016,Planilha1!A:Y,23,FALSE)</f>
        <v>Sim</v>
      </c>
      <c r="I1016" s="8" t="str">
        <f>VLOOKUP(A1016,Planilha1!A:Y,24,FALSE)</f>
        <v>Não</v>
      </c>
      <c r="J1016" s="8" t="str">
        <f>VLOOKUP(A1016,Planilha1!A:Y,25,FALSE)</f>
        <v>Não</v>
      </c>
    </row>
    <row r="1017" spans="1:10" x14ac:dyDescent="0.25">
      <c r="A1017" s="9">
        <v>521950</v>
      </c>
      <c r="B1017" s="14" t="s">
        <v>4178</v>
      </c>
      <c r="C1017" s="10" t="s">
        <v>28</v>
      </c>
      <c r="D1017" s="12" t="s">
        <v>4243</v>
      </c>
      <c r="E1017" s="8" t="str">
        <f>VLOOKUP(A1017,Planilha1!A:Y,20,FALSE)</f>
        <v>Não</v>
      </c>
      <c r="F1017" s="8" t="str">
        <f>VLOOKUP(A1017,Planilha1!A:Y,21,FALSE)</f>
        <v>Sim</v>
      </c>
      <c r="G1017" s="8" t="str">
        <f>VLOOKUP(A1017,Planilha1!A:Y,22,FALSE)</f>
        <v>Não</v>
      </c>
      <c r="H1017" s="8" t="str">
        <f>VLOOKUP(A1017,Planilha1!A:Y,23,FALSE)</f>
        <v>Sim</v>
      </c>
      <c r="I1017" s="8" t="str">
        <f>VLOOKUP(A1017,Planilha1!A:Y,24,FALSE)</f>
        <v>Não</v>
      </c>
      <c r="J1017" s="8" t="str">
        <f>VLOOKUP(A1017,Planilha1!A:Y,25,FALSE)</f>
        <v>Não</v>
      </c>
    </row>
    <row r="1018" spans="1:10" x14ac:dyDescent="0.25">
      <c r="A1018" s="9">
        <v>521960</v>
      </c>
      <c r="B1018" s="13" t="s">
        <v>693</v>
      </c>
      <c r="C1018" s="10" t="s">
        <v>28</v>
      </c>
      <c r="D1018" s="12" t="s">
        <v>40</v>
      </c>
      <c r="E1018" s="8" t="str">
        <f>VLOOKUP(A1018,Planilha1!A:Y,20,FALSE)</f>
        <v>Não</v>
      </c>
      <c r="F1018" s="8" t="str">
        <f>VLOOKUP(A1018,Planilha1!A:Y,21,FALSE)</f>
        <v>Sim</v>
      </c>
      <c r="G1018" s="8" t="str">
        <f>VLOOKUP(A1018,Planilha1!A:Y,22,FALSE)</f>
        <v>Não</v>
      </c>
      <c r="H1018" s="8" t="str">
        <f>VLOOKUP(A1018,Planilha1!A:Y,23,FALSE)</f>
        <v>Sim</v>
      </c>
      <c r="I1018" s="8" t="str">
        <f>VLOOKUP(A1018,Planilha1!A:Y,24,FALSE)</f>
        <v>Não</v>
      </c>
      <c r="J1018" s="8" t="str">
        <f>VLOOKUP(A1018,Planilha1!A:Y,25,FALSE)</f>
        <v>Não</v>
      </c>
    </row>
    <row r="1019" spans="1:10" x14ac:dyDescent="0.25">
      <c r="A1019" s="9">
        <v>521970</v>
      </c>
      <c r="B1019" s="13" t="s">
        <v>694</v>
      </c>
      <c r="C1019" s="10" t="s">
        <v>28</v>
      </c>
      <c r="D1019" s="12" t="s">
        <v>40</v>
      </c>
      <c r="E1019" s="8" t="str">
        <f>VLOOKUP(A1019,Planilha1!A:Y,20,FALSE)</f>
        <v>Não</v>
      </c>
      <c r="F1019" s="8" t="str">
        <f>VLOOKUP(A1019,Planilha1!A:Y,21,FALSE)</f>
        <v>Sim</v>
      </c>
      <c r="G1019" s="8" t="str">
        <f>VLOOKUP(A1019,Planilha1!A:Y,22,FALSE)</f>
        <v>Não</v>
      </c>
      <c r="H1019" s="8" t="str">
        <f>VLOOKUP(A1019,Planilha1!A:Y,23,FALSE)</f>
        <v>Sim</v>
      </c>
      <c r="I1019" s="8" t="str">
        <f>VLOOKUP(A1019,Planilha1!A:Y,24,FALSE)</f>
        <v>Não</v>
      </c>
      <c r="J1019" s="8" t="str">
        <f>VLOOKUP(A1019,Planilha1!A:Y,25,FALSE)</f>
        <v>Não</v>
      </c>
    </row>
    <row r="1020" spans="1:10" x14ac:dyDescent="0.25">
      <c r="A1020" s="9">
        <v>521971</v>
      </c>
      <c r="B1020" s="14" t="s">
        <v>718</v>
      </c>
      <c r="C1020" s="10" t="s">
        <v>28</v>
      </c>
      <c r="D1020" s="12" t="s">
        <v>332</v>
      </c>
      <c r="E1020" s="8" t="str">
        <f>VLOOKUP(A1020,Planilha1!A:Y,20,FALSE)</f>
        <v>Sim</v>
      </c>
      <c r="F1020" s="8" t="str">
        <f>VLOOKUP(A1020,Planilha1!A:Y,21,FALSE)</f>
        <v>Sim</v>
      </c>
      <c r="G1020" s="8" t="str">
        <f>VLOOKUP(A1020,Planilha1!A:Y,22,FALSE)</f>
        <v>Sim</v>
      </c>
      <c r="H1020" s="8" t="str">
        <f>VLOOKUP(A1020,Planilha1!A:Y,23,FALSE)</f>
        <v>Sim</v>
      </c>
      <c r="I1020" s="8" t="str">
        <f>VLOOKUP(A1020,Planilha1!A:Y,24,FALSE)</f>
        <v>Não</v>
      </c>
      <c r="J1020" s="8" t="str">
        <f>VLOOKUP(A1020,Planilha1!A:Y,25,FALSE)</f>
        <v>Não</v>
      </c>
    </row>
    <row r="1021" spans="1:10" x14ac:dyDescent="0.25">
      <c r="A1021" s="9">
        <v>521975</v>
      </c>
      <c r="B1021" s="13" t="s">
        <v>695</v>
      </c>
      <c r="C1021" s="10" t="s">
        <v>28</v>
      </c>
      <c r="D1021" s="12" t="s">
        <v>54</v>
      </c>
      <c r="E1021" s="8" t="str">
        <f>VLOOKUP(A1021,Planilha1!A:Y,20,FALSE)</f>
        <v>Não</v>
      </c>
      <c r="F1021" s="8" t="str">
        <f>VLOOKUP(A1021,Planilha1!A:Y,21,FALSE)</f>
        <v>Sim</v>
      </c>
      <c r="G1021" s="8" t="str">
        <f>VLOOKUP(A1021,Planilha1!A:Y,22,FALSE)</f>
        <v>Não</v>
      </c>
      <c r="H1021" s="8" t="str">
        <f>VLOOKUP(A1021,Planilha1!A:Y,23,FALSE)</f>
        <v>Sim</v>
      </c>
      <c r="I1021" s="8" t="str">
        <f>VLOOKUP(A1021,Planilha1!A:Y,24,FALSE)</f>
        <v>Não</v>
      </c>
      <c r="J1021" s="8" t="str">
        <f>VLOOKUP(A1021,Planilha1!A:Y,25,FALSE)</f>
        <v>Não</v>
      </c>
    </row>
    <row r="1022" spans="1:10" x14ac:dyDescent="0.25">
      <c r="A1022" s="9">
        <v>521980</v>
      </c>
      <c r="B1022" s="13" t="s">
        <v>283</v>
      </c>
      <c r="C1022" s="10" t="s">
        <v>28</v>
      </c>
      <c r="D1022" s="12" t="s">
        <v>40</v>
      </c>
      <c r="E1022" s="8" t="str">
        <f>VLOOKUP(A1022,Planilha1!A:Y,20,FALSE)</f>
        <v>Não</v>
      </c>
      <c r="F1022" s="8" t="str">
        <f>VLOOKUP(A1022,Planilha1!A:Y,21,FALSE)</f>
        <v>Sim</v>
      </c>
      <c r="G1022" s="8" t="str">
        <f>VLOOKUP(A1022,Planilha1!A:Y,22,FALSE)</f>
        <v>Sim</v>
      </c>
      <c r="H1022" s="8" t="str">
        <f>VLOOKUP(A1022,Planilha1!A:Y,23,FALSE)</f>
        <v>Sim</v>
      </c>
      <c r="I1022" s="8" t="str">
        <f>VLOOKUP(A1022,Planilha1!A:Y,24,FALSE)</f>
        <v>Não</v>
      </c>
      <c r="J1022" s="8" t="str">
        <f>VLOOKUP(A1022,Planilha1!A:Y,25,FALSE)</f>
        <v>Não</v>
      </c>
    </row>
    <row r="1023" spans="1:10" x14ac:dyDescent="0.25">
      <c r="A1023" s="9">
        <v>521990</v>
      </c>
      <c r="B1023" s="14" t="s">
        <v>719</v>
      </c>
      <c r="C1023" s="10" t="s">
        <v>28</v>
      </c>
      <c r="D1023" s="12" t="s">
        <v>332</v>
      </c>
      <c r="E1023" s="8" t="str">
        <f>VLOOKUP(A1023,Planilha1!A:Y,20,FALSE)</f>
        <v>Sim</v>
      </c>
      <c r="F1023" s="8" t="str">
        <f>VLOOKUP(A1023,Planilha1!A:Y,21,FALSE)</f>
        <v>Sim</v>
      </c>
      <c r="G1023" s="8" t="str">
        <f>VLOOKUP(A1023,Planilha1!A:Y,22,FALSE)</f>
        <v>Sim</v>
      </c>
      <c r="H1023" s="8" t="str">
        <f>VLOOKUP(A1023,Planilha1!A:Y,23,FALSE)</f>
        <v>Sim</v>
      </c>
      <c r="I1023" s="8" t="str">
        <f>VLOOKUP(A1023,Planilha1!A:Y,24,FALSE)</f>
        <v>Não</v>
      </c>
      <c r="J1023" s="8" t="str">
        <f>VLOOKUP(A1023,Planilha1!A:Y,25,FALSE)</f>
        <v>Não</v>
      </c>
    </row>
    <row r="1024" spans="1:10" x14ac:dyDescent="0.25">
      <c r="A1024" s="9">
        <v>522000</v>
      </c>
      <c r="B1024" s="13" t="s">
        <v>696</v>
      </c>
      <c r="C1024" s="10" t="s">
        <v>28</v>
      </c>
      <c r="D1024" s="12" t="s">
        <v>65</v>
      </c>
      <c r="E1024" s="8" t="str">
        <f>VLOOKUP(A1024,Planilha1!A:Y,20,FALSE)</f>
        <v>Sim</v>
      </c>
      <c r="F1024" s="8" t="str">
        <f>VLOOKUP(A1024,Planilha1!A:Y,21,FALSE)</f>
        <v>Sim</v>
      </c>
      <c r="G1024" s="8" t="str">
        <f>VLOOKUP(A1024,Planilha1!A:Y,22,FALSE)</f>
        <v>Sim</v>
      </c>
      <c r="H1024" s="8" t="str">
        <f>VLOOKUP(A1024,Planilha1!A:Y,23,FALSE)</f>
        <v>Sim</v>
      </c>
      <c r="I1024" s="8" t="str">
        <f>VLOOKUP(A1024,Planilha1!A:Y,24,FALSE)</f>
        <v>Não</v>
      </c>
      <c r="J1024" s="8" t="str">
        <f>VLOOKUP(A1024,Planilha1!A:Y,25,FALSE)</f>
        <v>Não</v>
      </c>
    </row>
    <row r="1025" spans="1:10" x14ac:dyDescent="0.25">
      <c r="A1025" s="9">
        <v>522015</v>
      </c>
      <c r="B1025" s="13" t="s">
        <v>697</v>
      </c>
      <c r="C1025" s="10" t="s">
        <v>28</v>
      </c>
      <c r="D1025" s="12" t="s">
        <v>54</v>
      </c>
      <c r="E1025" s="8" t="str">
        <f>VLOOKUP(A1025,Planilha1!A:Y,20,FALSE)</f>
        <v>Não</v>
      </c>
      <c r="F1025" s="8" t="str">
        <f>VLOOKUP(A1025,Planilha1!A:Y,21,FALSE)</f>
        <v>Sim</v>
      </c>
      <c r="G1025" s="8" t="str">
        <f>VLOOKUP(A1025,Planilha1!A:Y,22,FALSE)</f>
        <v>Não</v>
      </c>
      <c r="H1025" s="8" t="str">
        <f>VLOOKUP(A1025,Planilha1!A:Y,23,FALSE)</f>
        <v>Sim</v>
      </c>
      <c r="I1025" s="8" t="str">
        <f>VLOOKUP(A1025,Planilha1!A:Y,24,FALSE)</f>
        <v>Não</v>
      </c>
      <c r="J1025" s="8" t="str">
        <f>VLOOKUP(A1025,Planilha1!A:Y,25,FALSE)</f>
        <v>Não</v>
      </c>
    </row>
    <row r="1026" spans="1:10" x14ac:dyDescent="0.25">
      <c r="A1026" s="9">
        <v>522020</v>
      </c>
      <c r="B1026" s="13" t="s">
        <v>698</v>
      </c>
      <c r="C1026" s="10" t="s">
        <v>28</v>
      </c>
      <c r="D1026" s="12" t="s">
        <v>54</v>
      </c>
      <c r="E1026" s="8" t="str">
        <f>VLOOKUP(A1026,Planilha1!A:Y,20,FALSE)</f>
        <v>Sim</v>
      </c>
      <c r="F1026" s="8" t="str">
        <f>VLOOKUP(A1026,Planilha1!A:Y,21,FALSE)</f>
        <v>Sim</v>
      </c>
      <c r="G1026" s="8" t="str">
        <f>VLOOKUP(A1026,Planilha1!A:Y,22,FALSE)</f>
        <v>Sim</v>
      </c>
      <c r="H1026" s="8" t="str">
        <f>VLOOKUP(A1026,Planilha1!A:Y,23,FALSE)</f>
        <v>Sim</v>
      </c>
      <c r="I1026" s="8" t="str">
        <f>VLOOKUP(A1026,Planilha1!A:Y,24,FALSE)</f>
        <v>Não</v>
      </c>
      <c r="J1026" s="8" t="str">
        <f>VLOOKUP(A1026,Planilha1!A:Y,25,FALSE)</f>
        <v>Não</v>
      </c>
    </row>
    <row r="1027" spans="1:10" x14ac:dyDescent="0.25">
      <c r="A1027" s="9">
        <v>522026</v>
      </c>
      <c r="B1027" s="13" t="s">
        <v>699</v>
      </c>
      <c r="C1027" s="10" t="s">
        <v>28</v>
      </c>
      <c r="D1027" s="12" t="s">
        <v>72</v>
      </c>
      <c r="E1027" s="8" t="str">
        <f>VLOOKUP(A1027,Planilha1!A:Y,20,FALSE)</f>
        <v>Não</v>
      </c>
      <c r="F1027" s="8" t="str">
        <f>VLOOKUP(A1027,Planilha1!A:Y,21,FALSE)</f>
        <v>Sim</v>
      </c>
      <c r="G1027" s="8" t="str">
        <f>VLOOKUP(A1027,Planilha1!A:Y,22,FALSE)</f>
        <v>Não</v>
      </c>
      <c r="H1027" s="8" t="str">
        <f>VLOOKUP(A1027,Planilha1!A:Y,23,FALSE)</f>
        <v>Sim</v>
      </c>
      <c r="I1027" s="8" t="str">
        <f>VLOOKUP(A1027,Planilha1!A:Y,24,FALSE)</f>
        <v>Não</v>
      </c>
      <c r="J1027" s="8" t="str">
        <f>VLOOKUP(A1027,Planilha1!A:Y,25,FALSE)</f>
        <v>Não</v>
      </c>
    </row>
    <row r="1028" spans="1:10" x14ac:dyDescent="0.25">
      <c r="A1028" s="9">
        <v>522028</v>
      </c>
      <c r="B1028" s="14" t="s">
        <v>3840</v>
      </c>
      <c r="C1028" s="10" t="s">
        <v>28</v>
      </c>
      <c r="D1028" s="12" t="s">
        <v>4160</v>
      </c>
      <c r="E1028" s="8" t="str">
        <f>VLOOKUP(A1028,Planilha1!A:Y,20,FALSE)</f>
        <v>Sim</v>
      </c>
      <c r="F1028" s="8" t="str">
        <f>VLOOKUP(A1028,Planilha1!A:Y,21,FALSE)</f>
        <v>Sim</v>
      </c>
      <c r="G1028" s="8" t="str">
        <f>VLOOKUP(A1028,Planilha1!A:Y,22,FALSE)</f>
        <v>Sim</v>
      </c>
      <c r="H1028" s="8" t="str">
        <f>VLOOKUP(A1028,Planilha1!A:Y,23,FALSE)</f>
        <v>Sim</v>
      </c>
      <c r="I1028" s="8" t="str">
        <f>VLOOKUP(A1028,Planilha1!A:Y,24,FALSE)</f>
        <v>Não</v>
      </c>
      <c r="J1028" s="8" t="str">
        <f>VLOOKUP(A1028,Planilha1!A:Y,25,FALSE)</f>
        <v>Não</v>
      </c>
    </row>
    <row r="1029" spans="1:10" x14ac:dyDescent="0.25">
      <c r="A1029" s="9">
        <v>522040</v>
      </c>
      <c r="B1029" s="13" t="s">
        <v>700</v>
      </c>
      <c r="C1029" s="10" t="s">
        <v>28</v>
      </c>
      <c r="D1029" s="12" t="s">
        <v>72</v>
      </c>
      <c r="E1029" s="8" t="str">
        <f>VLOOKUP(A1029,Planilha1!A:Y,20,FALSE)</f>
        <v>Não</v>
      </c>
      <c r="F1029" s="8" t="str">
        <f>VLOOKUP(A1029,Planilha1!A:Y,21,FALSE)</f>
        <v>Sim</v>
      </c>
      <c r="G1029" s="8" t="str">
        <f>VLOOKUP(A1029,Planilha1!A:Y,22,FALSE)</f>
        <v>Não</v>
      </c>
      <c r="H1029" s="8" t="str">
        <f>VLOOKUP(A1029,Planilha1!A:Y,23,FALSE)</f>
        <v>Sim</v>
      </c>
      <c r="I1029" s="8" t="str">
        <f>VLOOKUP(A1029,Planilha1!A:Y,24,FALSE)</f>
        <v>Não</v>
      </c>
      <c r="J1029" s="8" t="str">
        <f>VLOOKUP(A1029,Planilha1!A:Y,25,FALSE)</f>
        <v>Não</v>
      </c>
    </row>
    <row r="1030" spans="1:10" x14ac:dyDescent="0.25">
      <c r="A1030" s="9">
        <v>522045</v>
      </c>
      <c r="B1030" s="13" t="s">
        <v>701</v>
      </c>
      <c r="C1030" s="10" t="s">
        <v>28</v>
      </c>
      <c r="D1030" s="12" t="s">
        <v>54</v>
      </c>
      <c r="E1030" s="8" t="str">
        <f>VLOOKUP(A1030,Planilha1!A:Y,20,FALSE)</f>
        <v>Sim</v>
      </c>
      <c r="F1030" s="8" t="str">
        <f>VLOOKUP(A1030,Planilha1!A:Y,21,FALSE)</f>
        <v>Sim</v>
      </c>
      <c r="G1030" s="8" t="str">
        <f>VLOOKUP(A1030,Planilha1!A:Y,22,FALSE)</f>
        <v>Sim</v>
      </c>
      <c r="H1030" s="8" t="str">
        <f>VLOOKUP(A1030,Planilha1!A:Y,23,FALSE)</f>
        <v>Sim</v>
      </c>
      <c r="I1030" s="8" t="str">
        <f>VLOOKUP(A1030,Planilha1!A:Y,24,FALSE)</f>
        <v>Não</v>
      </c>
      <c r="J1030" s="8" t="str">
        <f>VLOOKUP(A1030,Planilha1!A:Y,25,FALSE)</f>
        <v>Não</v>
      </c>
    </row>
    <row r="1031" spans="1:10" x14ac:dyDescent="0.25">
      <c r="A1031" s="9">
        <v>522050</v>
      </c>
      <c r="B1031" s="13" t="s">
        <v>702</v>
      </c>
      <c r="C1031" s="10" t="s">
        <v>28</v>
      </c>
      <c r="D1031" s="12" t="s">
        <v>58</v>
      </c>
      <c r="E1031" s="8" t="str">
        <f>VLOOKUP(A1031,Planilha1!A:Y,20,FALSE)</f>
        <v>Sim</v>
      </c>
      <c r="F1031" s="8" t="str">
        <f>VLOOKUP(A1031,Planilha1!A:Y,21,FALSE)</f>
        <v>Sim</v>
      </c>
      <c r="G1031" s="8" t="str">
        <f>VLOOKUP(A1031,Planilha1!A:Y,22,FALSE)</f>
        <v>Sim</v>
      </c>
      <c r="H1031" s="8" t="str">
        <f>VLOOKUP(A1031,Planilha1!A:Y,23,FALSE)</f>
        <v>Sim</v>
      </c>
      <c r="I1031" s="8" t="str">
        <f>VLOOKUP(A1031,Planilha1!A:Y,24,FALSE)</f>
        <v>Não</v>
      </c>
      <c r="J1031" s="8" t="str">
        <f>VLOOKUP(A1031,Planilha1!A:Y,25,FALSE)</f>
        <v>Não</v>
      </c>
    </row>
    <row r="1032" spans="1:10" x14ac:dyDescent="0.25">
      <c r="A1032" s="9">
        <v>522060</v>
      </c>
      <c r="B1032" s="13" t="s">
        <v>703</v>
      </c>
      <c r="C1032" s="10" t="s">
        <v>28</v>
      </c>
      <c r="D1032" s="12" t="s">
        <v>58</v>
      </c>
      <c r="E1032" s="8" t="str">
        <f>VLOOKUP(A1032,Planilha1!A:Y,20,FALSE)</f>
        <v>Sim</v>
      </c>
      <c r="F1032" s="8" t="str">
        <f>VLOOKUP(A1032,Planilha1!A:Y,21,FALSE)</f>
        <v>Sim</v>
      </c>
      <c r="G1032" s="8" t="str">
        <f>VLOOKUP(A1032,Planilha1!A:Y,22,FALSE)</f>
        <v>Não</v>
      </c>
      <c r="H1032" s="8" t="str">
        <f>VLOOKUP(A1032,Planilha1!A:Y,23,FALSE)</f>
        <v>Sim</v>
      </c>
      <c r="I1032" s="8" t="str">
        <f>VLOOKUP(A1032,Planilha1!A:Y,24,FALSE)</f>
        <v>Não</v>
      </c>
      <c r="J1032" s="8" t="str">
        <f>VLOOKUP(A1032,Planilha1!A:Y,25,FALSE)</f>
        <v>Não</v>
      </c>
    </row>
    <row r="1033" spans="1:10" x14ac:dyDescent="0.25">
      <c r="A1033" s="9">
        <v>522068</v>
      </c>
      <c r="B1033" s="13" t="s">
        <v>704</v>
      </c>
      <c r="C1033" s="10" t="s">
        <v>28</v>
      </c>
      <c r="D1033" s="12" t="s">
        <v>40</v>
      </c>
      <c r="E1033" s="8" t="str">
        <f>VLOOKUP(A1033,Planilha1!A:Y,20,FALSE)</f>
        <v>Sim</v>
      </c>
      <c r="F1033" s="8" t="str">
        <f>VLOOKUP(A1033,Planilha1!A:Y,21,FALSE)</f>
        <v>Sim</v>
      </c>
      <c r="G1033" s="8" t="str">
        <f>VLOOKUP(A1033,Planilha1!A:Y,22,FALSE)</f>
        <v>Sim</v>
      </c>
      <c r="H1033" s="8" t="str">
        <f>VLOOKUP(A1033,Planilha1!A:Y,23,FALSE)</f>
        <v>Sim</v>
      </c>
      <c r="I1033" s="8" t="str">
        <f>VLOOKUP(A1033,Planilha1!A:Y,24,FALSE)</f>
        <v>Não</v>
      </c>
      <c r="J1033" s="8" t="str">
        <f>VLOOKUP(A1033,Planilha1!A:Y,25,FALSE)</f>
        <v>Não</v>
      </c>
    </row>
    <row r="1034" spans="1:10" x14ac:dyDescent="0.25">
      <c r="A1034" s="9">
        <v>522070</v>
      </c>
      <c r="B1034" s="13" t="s">
        <v>705</v>
      </c>
      <c r="C1034" s="10" t="s">
        <v>28</v>
      </c>
      <c r="D1034" s="12" t="s">
        <v>54</v>
      </c>
      <c r="E1034" s="8" t="str">
        <f>VLOOKUP(A1034,Planilha1!A:Y,20,FALSE)</f>
        <v>Não</v>
      </c>
      <c r="F1034" s="8" t="str">
        <f>VLOOKUP(A1034,Planilha1!A:Y,21,FALSE)</f>
        <v>Sim</v>
      </c>
      <c r="G1034" s="8" t="str">
        <f>VLOOKUP(A1034,Planilha1!A:Y,22,FALSE)</f>
        <v>Sim</v>
      </c>
      <c r="H1034" s="8" t="str">
        <f>VLOOKUP(A1034,Planilha1!A:Y,23,FALSE)</f>
        <v>Sim</v>
      </c>
      <c r="I1034" s="8" t="str">
        <f>VLOOKUP(A1034,Planilha1!A:Y,24,FALSE)</f>
        <v>Não</v>
      </c>
      <c r="J1034" s="8" t="str">
        <f>VLOOKUP(A1034,Planilha1!A:Y,25,FALSE)</f>
        <v>Não</v>
      </c>
    </row>
    <row r="1035" spans="1:10" x14ac:dyDescent="0.25">
      <c r="A1035" s="9">
        <v>522108</v>
      </c>
      <c r="B1035" s="13" t="s">
        <v>706</v>
      </c>
      <c r="C1035" s="10" t="s">
        <v>28</v>
      </c>
      <c r="D1035" s="12" t="s">
        <v>42</v>
      </c>
      <c r="E1035" s="8" t="str">
        <f>VLOOKUP(A1035,Planilha1!A:Y,20,FALSE)</f>
        <v>Não</v>
      </c>
      <c r="F1035" s="8" t="str">
        <f>VLOOKUP(A1035,Planilha1!A:Y,21,FALSE)</f>
        <v>Sim</v>
      </c>
      <c r="G1035" s="8" t="str">
        <f>VLOOKUP(A1035,Planilha1!A:Y,22,FALSE)</f>
        <v>Não</v>
      </c>
      <c r="H1035" s="8" t="str">
        <f>VLOOKUP(A1035,Planilha1!A:Y,23,FALSE)</f>
        <v>Sim</v>
      </c>
      <c r="I1035" s="8" t="str">
        <f>VLOOKUP(A1035,Planilha1!A:Y,24,FALSE)</f>
        <v>Não</v>
      </c>
      <c r="J1035" s="8" t="str">
        <f>VLOOKUP(A1035,Planilha1!A:Y,25,FALSE)</f>
        <v>Não</v>
      </c>
    </row>
    <row r="1036" spans="1:10" x14ac:dyDescent="0.25">
      <c r="A1036" s="9">
        <v>522119</v>
      </c>
      <c r="B1036" s="14" t="s">
        <v>3841</v>
      </c>
      <c r="C1036" s="10" t="s">
        <v>28</v>
      </c>
      <c r="D1036" s="12" t="s">
        <v>4160</v>
      </c>
      <c r="E1036" s="8" t="str">
        <f>VLOOKUP(A1036,Planilha1!A:Y,20,FALSE)</f>
        <v>Sim</v>
      </c>
      <c r="F1036" s="8" t="str">
        <f>VLOOKUP(A1036,Planilha1!A:Y,21,FALSE)</f>
        <v>Sim</v>
      </c>
      <c r="G1036" s="8" t="str">
        <f>VLOOKUP(A1036,Planilha1!A:Y,22,FALSE)</f>
        <v>Sim</v>
      </c>
      <c r="H1036" s="8" t="str">
        <f>VLOOKUP(A1036,Planilha1!A:Y,23,FALSE)</f>
        <v>Sim</v>
      </c>
      <c r="I1036" s="8" t="str">
        <f>VLOOKUP(A1036,Planilha1!A:Y,24,FALSE)</f>
        <v>Não</v>
      </c>
      <c r="J1036" s="8" t="str">
        <f>VLOOKUP(A1036,Planilha1!A:Y,25,FALSE)</f>
        <v>Não</v>
      </c>
    </row>
    <row r="1037" spans="1:10" x14ac:dyDescent="0.25">
      <c r="A1037" s="9">
        <v>522140</v>
      </c>
      <c r="B1037" s="13" t="s">
        <v>707</v>
      </c>
      <c r="C1037" s="10" t="s">
        <v>28</v>
      </c>
      <c r="D1037" s="12" t="s">
        <v>72</v>
      </c>
      <c r="E1037" s="8" t="str">
        <f>VLOOKUP(A1037,Planilha1!A:Y,20,FALSE)</f>
        <v>Sim</v>
      </c>
      <c r="F1037" s="8" t="str">
        <f>VLOOKUP(A1037,Planilha1!A:Y,21,FALSE)</f>
        <v>Sim</v>
      </c>
      <c r="G1037" s="8" t="str">
        <f>VLOOKUP(A1037,Planilha1!A:Y,22,FALSE)</f>
        <v>Sim</v>
      </c>
      <c r="H1037" s="8" t="str">
        <f>VLOOKUP(A1037,Planilha1!A:Y,23,FALSE)</f>
        <v>Sim</v>
      </c>
      <c r="I1037" s="8" t="str">
        <f>VLOOKUP(A1037,Planilha1!A:Y,24,FALSE)</f>
        <v>Não</v>
      </c>
      <c r="J1037" s="8" t="str">
        <f>VLOOKUP(A1037,Planilha1!A:Y,25,FALSE)</f>
        <v>Não</v>
      </c>
    </row>
    <row r="1038" spans="1:10" x14ac:dyDescent="0.25">
      <c r="A1038" s="9">
        <v>522145</v>
      </c>
      <c r="B1038" s="13" t="s">
        <v>708</v>
      </c>
      <c r="C1038" s="10" t="s">
        <v>28</v>
      </c>
      <c r="D1038" s="12" t="s">
        <v>40</v>
      </c>
      <c r="E1038" s="8" t="str">
        <f>VLOOKUP(A1038,Planilha1!A:Y,20,FALSE)</f>
        <v>Não</v>
      </c>
      <c r="F1038" s="8" t="str">
        <f>VLOOKUP(A1038,Planilha1!A:Y,21,FALSE)</f>
        <v>Sim</v>
      </c>
      <c r="G1038" s="8" t="str">
        <f>VLOOKUP(A1038,Planilha1!A:Y,22,FALSE)</f>
        <v>Não</v>
      </c>
      <c r="H1038" s="8" t="str">
        <f>VLOOKUP(A1038,Planilha1!A:Y,23,FALSE)</f>
        <v>Sim</v>
      </c>
      <c r="I1038" s="8" t="str">
        <f>VLOOKUP(A1038,Planilha1!A:Y,24,FALSE)</f>
        <v>Não</v>
      </c>
      <c r="J1038" s="8" t="str">
        <f>VLOOKUP(A1038,Planilha1!A:Y,25,FALSE)</f>
        <v>Não</v>
      </c>
    </row>
    <row r="1039" spans="1:10" x14ac:dyDescent="0.25">
      <c r="A1039" s="9">
        <v>522150</v>
      </c>
      <c r="B1039" s="13" t="s">
        <v>709</v>
      </c>
      <c r="C1039" s="10" t="s">
        <v>28</v>
      </c>
      <c r="D1039" s="12" t="s">
        <v>72</v>
      </c>
      <c r="E1039" s="8" t="str">
        <f>VLOOKUP(A1039,Planilha1!A:Y,20,FALSE)</f>
        <v>Sim</v>
      </c>
      <c r="F1039" s="8" t="str">
        <f>VLOOKUP(A1039,Planilha1!A:Y,21,FALSE)</f>
        <v>Sim</v>
      </c>
      <c r="G1039" s="8" t="str">
        <f>VLOOKUP(A1039,Planilha1!A:Y,22,FALSE)</f>
        <v>Sim</v>
      </c>
      <c r="H1039" s="8" t="str">
        <f>VLOOKUP(A1039,Planilha1!A:Y,23,FALSE)</f>
        <v>Sim</v>
      </c>
      <c r="I1039" s="8" t="str">
        <f>VLOOKUP(A1039,Planilha1!A:Y,24,FALSE)</f>
        <v>Não</v>
      </c>
      <c r="J1039" s="8" t="str">
        <f>VLOOKUP(A1039,Planilha1!A:Y,25,FALSE)</f>
        <v>Não</v>
      </c>
    </row>
    <row r="1040" spans="1:10" x14ac:dyDescent="0.25">
      <c r="A1040" s="9">
        <v>522155</v>
      </c>
      <c r="B1040" s="14" t="s">
        <v>3842</v>
      </c>
      <c r="C1040" s="10" t="s">
        <v>28</v>
      </c>
      <c r="D1040" s="12" t="s">
        <v>4160</v>
      </c>
      <c r="E1040" s="8" t="str">
        <f>VLOOKUP(A1040,Planilha1!A:Y,20,FALSE)</f>
        <v>Não</v>
      </c>
      <c r="F1040" s="8" t="str">
        <f>VLOOKUP(A1040,Planilha1!A:Y,21,FALSE)</f>
        <v>Sim</v>
      </c>
      <c r="G1040" s="8" t="str">
        <f>VLOOKUP(A1040,Planilha1!A:Y,22,FALSE)</f>
        <v>Não</v>
      </c>
      <c r="H1040" s="8" t="str">
        <f>VLOOKUP(A1040,Planilha1!A:Y,23,FALSE)</f>
        <v>Sim</v>
      </c>
      <c r="I1040" s="8" t="str">
        <f>VLOOKUP(A1040,Planilha1!A:Y,24,FALSE)</f>
        <v>Não</v>
      </c>
      <c r="J1040" s="8" t="str">
        <f>VLOOKUP(A1040,Planilha1!A:Y,25,FALSE)</f>
        <v>Não</v>
      </c>
    </row>
    <row r="1041" spans="1:10" x14ac:dyDescent="0.25">
      <c r="A1041" s="9">
        <v>522157</v>
      </c>
      <c r="B1041" s="14" t="s">
        <v>3843</v>
      </c>
      <c r="C1041" s="10" t="s">
        <v>28</v>
      </c>
      <c r="D1041" s="12" t="s">
        <v>4160</v>
      </c>
      <c r="E1041" s="8" t="str">
        <f>VLOOKUP(A1041,Planilha1!A:Y,20,FALSE)</f>
        <v>Não</v>
      </c>
      <c r="F1041" s="8" t="str">
        <f>VLOOKUP(A1041,Planilha1!A:Y,21,FALSE)</f>
        <v>Não</v>
      </c>
      <c r="G1041" s="8" t="str">
        <f>VLOOKUP(A1041,Planilha1!A:Y,22,FALSE)</f>
        <v>Não</v>
      </c>
      <c r="H1041" s="8" t="str">
        <f>VLOOKUP(A1041,Planilha1!A:Y,23,FALSE)</f>
        <v>Não</v>
      </c>
      <c r="I1041" s="8" t="str">
        <f>VLOOKUP(A1041,Planilha1!A:Y,24,FALSE)</f>
        <v>Não</v>
      </c>
      <c r="J1041" s="8" t="str">
        <f>VLOOKUP(A1041,Planilha1!A:Y,25,FALSE)</f>
        <v>Não</v>
      </c>
    </row>
    <row r="1042" spans="1:10" x14ac:dyDescent="0.25">
      <c r="A1042" s="9">
        <v>522170</v>
      </c>
      <c r="B1042" s="14" t="s">
        <v>4179</v>
      </c>
      <c r="C1042" s="10" t="s">
        <v>28</v>
      </c>
      <c r="D1042" s="12" t="s">
        <v>4243</v>
      </c>
      <c r="E1042" s="8" t="str">
        <f>VLOOKUP(A1042,Planilha1!A:Y,20,FALSE)</f>
        <v>Sim</v>
      </c>
      <c r="F1042" s="8" t="str">
        <f>VLOOKUP(A1042,Planilha1!A:Y,21,FALSE)</f>
        <v>Sim</v>
      </c>
      <c r="G1042" s="8" t="str">
        <f>VLOOKUP(A1042,Planilha1!A:Y,22,FALSE)</f>
        <v>Sim</v>
      </c>
      <c r="H1042" s="8" t="str">
        <f>VLOOKUP(A1042,Planilha1!A:Y,23,FALSE)</f>
        <v>Sim</v>
      </c>
      <c r="I1042" s="8" t="str">
        <f>VLOOKUP(A1042,Planilha1!A:Y,24,FALSE)</f>
        <v>Não</v>
      </c>
      <c r="J1042" s="8" t="str">
        <f>VLOOKUP(A1042,Planilha1!A:Y,25,FALSE)</f>
        <v>Não</v>
      </c>
    </row>
    <row r="1043" spans="1:10" x14ac:dyDescent="0.25">
      <c r="A1043" s="9">
        <v>522190</v>
      </c>
      <c r="B1043" s="13" t="s">
        <v>710</v>
      </c>
      <c r="C1043" s="10" t="s">
        <v>28</v>
      </c>
      <c r="D1043" s="12" t="s">
        <v>58</v>
      </c>
      <c r="E1043" s="8" t="str">
        <f>VLOOKUP(A1043,Planilha1!A:Y,20,FALSE)</f>
        <v>Não</v>
      </c>
      <c r="F1043" s="8" t="str">
        <f>VLOOKUP(A1043,Planilha1!A:Y,21,FALSE)</f>
        <v>Não</v>
      </c>
      <c r="G1043" s="8" t="str">
        <f>VLOOKUP(A1043,Planilha1!A:Y,22,FALSE)</f>
        <v>Não</v>
      </c>
      <c r="H1043" s="8" t="str">
        <f>VLOOKUP(A1043,Planilha1!A:Y,23,FALSE)</f>
        <v>Não</v>
      </c>
      <c r="I1043" s="8" t="str">
        <f>VLOOKUP(A1043,Planilha1!A:Y,24,FALSE)</f>
        <v>Não</v>
      </c>
      <c r="J1043" s="8" t="str">
        <f>VLOOKUP(A1043,Planilha1!A:Y,25,FALSE)</f>
        <v>Não</v>
      </c>
    </row>
    <row r="1044" spans="1:10" x14ac:dyDescent="0.25">
      <c r="A1044" s="9">
        <v>522200</v>
      </c>
      <c r="B1044" s="13" t="s">
        <v>711</v>
      </c>
      <c r="C1044" s="10" t="s">
        <v>28</v>
      </c>
      <c r="D1044" s="12" t="s">
        <v>72</v>
      </c>
      <c r="E1044" s="8" t="str">
        <f>VLOOKUP(A1044,Planilha1!A:Y,20,FALSE)</f>
        <v>Sim</v>
      </c>
      <c r="F1044" s="8" t="str">
        <f>VLOOKUP(A1044,Planilha1!A:Y,21,FALSE)</f>
        <v>Sim</v>
      </c>
      <c r="G1044" s="8" t="str">
        <f>VLOOKUP(A1044,Planilha1!A:Y,22,FALSE)</f>
        <v>Sim</v>
      </c>
      <c r="H1044" s="8" t="str">
        <f>VLOOKUP(A1044,Planilha1!A:Y,23,FALSE)</f>
        <v>Sim</v>
      </c>
      <c r="I1044" s="8" t="str">
        <f>VLOOKUP(A1044,Planilha1!A:Y,24,FALSE)</f>
        <v>Não</v>
      </c>
      <c r="J1044" s="8" t="str">
        <f>VLOOKUP(A1044,Planilha1!A:Y,25,FALSE)</f>
        <v>Não</v>
      </c>
    </row>
    <row r="1045" spans="1:10" x14ac:dyDescent="0.25">
      <c r="A1045" s="9">
        <v>522205</v>
      </c>
      <c r="B1045" s="13" t="s">
        <v>712</v>
      </c>
      <c r="C1045" s="10" t="s">
        <v>28</v>
      </c>
      <c r="D1045" s="12" t="s">
        <v>58</v>
      </c>
      <c r="E1045" s="8" t="str">
        <f>VLOOKUP(A1045,Planilha1!A:Y,20,FALSE)</f>
        <v>Não</v>
      </c>
      <c r="F1045" s="8" t="str">
        <f>VLOOKUP(A1045,Planilha1!A:Y,21,FALSE)</f>
        <v>Não</v>
      </c>
      <c r="G1045" s="8" t="str">
        <f>VLOOKUP(A1045,Planilha1!A:Y,22,FALSE)</f>
        <v>Não</v>
      </c>
      <c r="H1045" s="8" t="str">
        <f>VLOOKUP(A1045,Planilha1!A:Y,23,FALSE)</f>
        <v>Não</v>
      </c>
      <c r="I1045" s="8" t="str">
        <f>VLOOKUP(A1045,Planilha1!A:Y,24,FALSE)</f>
        <v>Não</v>
      </c>
      <c r="J1045" s="8" t="str">
        <f>VLOOKUP(A1045,Planilha1!A:Y,25,FALSE)</f>
        <v>Não</v>
      </c>
    </row>
    <row r="1046" spans="1:10" x14ac:dyDescent="0.25">
      <c r="A1046" s="9">
        <v>522220</v>
      </c>
      <c r="B1046" s="13" t="s">
        <v>713</v>
      </c>
      <c r="C1046" s="10" t="s">
        <v>28</v>
      </c>
      <c r="D1046" s="12" t="s">
        <v>40</v>
      </c>
      <c r="E1046" s="8" t="str">
        <f>VLOOKUP(A1046,Planilha1!A:Y,20,FALSE)</f>
        <v>Sim</v>
      </c>
      <c r="F1046" s="8" t="str">
        <f>VLOOKUP(A1046,Planilha1!A:Y,21,FALSE)</f>
        <v>Sim</v>
      </c>
      <c r="G1046" s="8" t="str">
        <f>VLOOKUP(A1046,Planilha1!A:Y,22,FALSE)</f>
        <v>Sim</v>
      </c>
      <c r="H1046" s="8" t="str">
        <f>VLOOKUP(A1046,Planilha1!A:Y,23,FALSE)</f>
        <v>Sim</v>
      </c>
      <c r="I1046" s="8" t="str">
        <f>VLOOKUP(A1046,Planilha1!A:Y,24,FALSE)</f>
        <v>Não</v>
      </c>
      <c r="J1046" s="8" t="str">
        <f>VLOOKUP(A1046,Planilha1!A:Y,25,FALSE)</f>
        <v>Não</v>
      </c>
    </row>
    <row r="1047" spans="1:10" x14ac:dyDescent="0.25">
      <c r="A1047" s="9">
        <v>522230</v>
      </c>
      <c r="B1047" s="14" t="s">
        <v>3844</v>
      </c>
      <c r="C1047" s="10" t="s">
        <v>28</v>
      </c>
      <c r="D1047" s="12" t="s">
        <v>4160</v>
      </c>
      <c r="E1047" s="8" t="str">
        <f>VLOOKUP(A1047,Planilha1!A:Y,20,FALSE)</f>
        <v>Não</v>
      </c>
      <c r="F1047" s="8" t="str">
        <f>VLOOKUP(A1047,Planilha1!A:Y,21,FALSE)</f>
        <v>Não</v>
      </c>
      <c r="G1047" s="8" t="str">
        <f>VLOOKUP(A1047,Planilha1!A:Y,22,FALSE)</f>
        <v>Não</v>
      </c>
      <c r="H1047" s="8" t="str">
        <f>VLOOKUP(A1047,Planilha1!A:Y,23,FALSE)</f>
        <v>Não</v>
      </c>
      <c r="I1047" s="8" t="str">
        <f>VLOOKUP(A1047,Planilha1!A:Y,24,FALSE)</f>
        <v>Não</v>
      </c>
      <c r="J1047" s="8" t="str">
        <f>VLOOKUP(A1047,Planilha1!A:Y,25,FALSE)</f>
        <v>Não</v>
      </c>
    </row>
    <row r="1048" spans="1:10" x14ac:dyDescent="0.25">
      <c r="A1048" s="9">
        <v>210010</v>
      </c>
      <c r="B1048" s="13" t="s">
        <v>720</v>
      </c>
      <c r="C1048" s="10" t="s">
        <v>10</v>
      </c>
      <c r="D1048" s="12" t="s">
        <v>40</v>
      </c>
      <c r="E1048" s="8" t="str">
        <f>VLOOKUP(A1048,Planilha1!A:Y,20,FALSE)</f>
        <v>Não</v>
      </c>
      <c r="F1048" s="8" t="str">
        <f>VLOOKUP(A1048,Planilha1!A:Y,21,FALSE)</f>
        <v>Sim</v>
      </c>
      <c r="G1048" s="8" t="str">
        <f>VLOOKUP(A1048,Planilha1!A:Y,22,FALSE)</f>
        <v>Não</v>
      </c>
      <c r="H1048" s="8" t="str">
        <f>VLOOKUP(A1048,Planilha1!A:Y,23,FALSE)</f>
        <v>Sim</v>
      </c>
      <c r="I1048" s="8" t="str">
        <f>VLOOKUP(A1048,Planilha1!A:Y,24,FALSE)</f>
        <v>Não</v>
      </c>
      <c r="J1048" s="8" t="str">
        <f>VLOOKUP(A1048,Planilha1!A:Y,25,FALSE)</f>
        <v>Não</v>
      </c>
    </row>
    <row r="1049" spans="1:10" x14ac:dyDescent="0.25">
      <c r="A1049" s="9">
        <v>210015</v>
      </c>
      <c r="B1049" s="13" t="s">
        <v>721</v>
      </c>
      <c r="C1049" s="10" t="s">
        <v>10</v>
      </c>
      <c r="D1049" s="12" t="s">
        <v>54</v>
      </c>
      <c r="E1049" s="8" t="str">
        <f>VLOOKUP(A1049,Planilha1!A:Y,20,FALSE)</f>
        <v>Não</v>
      </c>
      <c r="F1049" s="8" t="str">
        <f>VLOOKUP(A1049,Planilha1!A:Y,21,FALSE)</f>
        <v>Não</v>
      </c>
      <c r="G1049" s="8" t="str">
        <f>VLOOKUP(A1049,Planilha1!A:Y,22,FALSE)</f>
        <v>Não</v>
      </c>
      <c r="H1049" s="8" t="str">
        <f>VLOOKUP(A1049,Planilha1!A:Y,23,FALSE)</f>
        <v>Não</v>
      </c>
      <c r="I1049" s="8" t="str">
        <f>VLOOKUP(A1049,Planilha1!A:Y,24,FALSE)</f>
        <v>Não</v>
      </c>
      <c r="J1049" s="8" t="str">
        <f>VLOOKUP(A1049,Planilha1!A:Y,25,FALSE)</f>
        <v>Não</v>
      </c>
    </row>
    <row r="1050" spans="1:10" x14ac:dyDescent="0.25">
      <c r="A1050" s="9">
        <v>210020</v>
      </c>
      <c r="B1050" s="13" t="s">
        <v>722</v>
      </c>
      <c r="C1050" s="10" t="s">
        <v>10</v>
      </c>
      <c r="D1050" s="12" t="s">
        <v>40</v>
      </c>
      <c r="E1050" s="8" t="str">
        <f>VLOOKUP(A1050,Planilha1!A:Y,20,FALSE)</f>
        <v>Não</v>
      </c>
      <c r="F1050" s="8" t="str">
        <f>VLOOKUP(A1050,Planilha1!A:Y,21,FALSE)</f>
        <v>Não</v>
      </c>
      <c r="G1050" s="8" t="str">
        <f>VLOOKUP(A1050,Planilha1!A:Y,22,FALSE)</f>
        <v>Não</v>
      </c>
      <c r="H1050" s="8" t="str">
        <f>VLOOKUP(A1050,Planilha1!A:Y,23,FALSE)</f>
        <v>Não</v>
      </c>
      <c r="I1050" s="8" t="str">
        <f>VLOOKUP(A1050,Planilha1!A:Y,24,FALSE)</f>
        <v>Não</v>
      </c>
      <c r="J1050" s="8" t="str">
        <f>VLOOKUP(A1050,Planilha1!A:Y,25,FALSE)</f>
        <v>Não</v>
      </c>
    </row>
    <row r="1051" spans="1:10" x14ac:dyDescent="0.25">
      <c r="A1051" s="9">
        <v>210030</v>
      </c>
      <c r="B1051" s="13" t="s">
        <v>723</v>
      </c>
      <c r="C1051" s="10" t="s">
        <v>10</v>
      </c>
      <c r="D1051" s="12" t="s">
        <v>54</v>
      </c>
      <c r="E1051" s="8" t="str">
        <f>VLOOKUP(A1051,Planilha1!A:Y,20,FALSE)</f>
        <v>Não</v>
      </c>
      <c r="F1051" s="8" t="str">
        <f>VLOOKUP(A1051,Planilha1!A:Y,21,FALSE)</f>
        <v>Não</v>
      </c>
      <c r="G1051" s="8" t="str">
        <f>VLOOKUP(A1051,Planilha1!A:Y,22,FALSE)</f>
        <v>Não</v>
      </c>
      <c r="H1051" s="8" t="str">
        <f>VLOOKUP(A1051,Planilha1!A:Y,23,FALSE)</f>
        <v>Não</v>
      </c>
      <c r="I1051" s="8" t="str">
        <f>VLOOKUP(A1051,Planilha1!A:Y,24,FALSE)</f>
        <v>Não</v>
      </c>
      <c r="J1051" s="8" t="str">
        <f>VLOOKUP(A1051,Planilha1!A:Y,25,FALSE)</f>
        <v>Não</v>
      </c>
    </row>
    <row r="1052" spans="1:10" x14ac:dyDescent="0.25">
      <c r="A1052" s="9">
        <v>210040</v>
      </c>
      <c r="B1052" s="13" t="s">
        <v>724</v>
      </c>
      <c r="C1052" s="10" t="s">
        <v>10</v>
      </c>
      <c r="D1052" s="12" t="s">
        <v>40</v>
      </c>
      <c r="E1052" s="8" t="str">
        <f>VLOOKUP(A1052,Planilha1!A:Y,20,FALSE)</f>
        <v>Não</v>
      </c>
      <c r="F1052" s="8" t="str">
        <f>VLOOKUP(A1052,Planilha1!A:Y,21,FALSE)</f>
        <v>Sim</v>
      </c>
      <c r="G1052" s="8" t="str">
        <f>VLOOKUP(A1052,Planilha1!A:Y,22,FALSE)</f>
        <v>Não</v>
      </c>
      <c r="H1052" s="8" t="str">
        <f>VLOOKUP(A1052,Planilha1!A:Y,23,FALSE)</f>
        <v>Sim</v>
      </c>
      <c r="I1052" s="8" t="str">
        <f>VLOOKUP(A1052,Planilha1!A:Y,24,FALSE)</f>
        <v>Não</v>
      </c>
      <c r="J1052" s="8" t="str">
        <f>VLOOKUP(A1052,Planilha1!A:Y,25,FALSE)</f>
        <v>Não</v>
      </c>
    </row>
    <row r="1053" spans="1:10" x14ac:dyDescent="0.25">
      <c r="A1053" s="9">
        <v>210043</v>
      </c>
      <c r="B1053" s="13" t="s">
        <v>725</v>
      </c>
      <c r="C1053" s="10" t="s">
        <v>10</v>
      </c>
      <c r="D1053" s="12" t="s">
        <v>58</v>
      </c>
      <c r="E1053" s="8" t="str">
        <f>VLOOKUP(A1053,Planilha1!A:Y,20,FALSE)</f>
        <v>Não</v>
      </c>
      <c r="F1053" s="8" t="str">
        <f>VLOOKUP(A1053,Planilha1!A:Y,21,FALSE)</f>
        <v>Sim</v>
      </c>
      <c r="G1053" s="8" t="str">
        <f>VLOOKUP(A1053,Planilha1!A:Y,22,FALSE)</f>
        <v>Não</v>
      </c>
      <c r="H1053" s="8" t="str">
        <f>VLOOKUP(A1053,Planilha1!A:Y,23,FALSE)</f>
        <v>Sim</v>
      </c>
      <c r="I1053" s="8" t="str">
        <f>VLOOKUP(A1053,Planilha1!A:Y,24,FALSE)</f>
        <v>Não</v>
      </c>
      <c r="J1053" s="8" t="str">
        <f>VLOOKUP(A1053,Planilha1!A:Y,25,FALSE)</f>
        <v>Não</v>
      </c>
    </row>
    <row r="1054" spans="1:10" x14ac:dyDescent="0.25">
      <c r="A1054" s="9">
        <v>210047</v>
      </c>
      <c r="B1054" s="13" t="s">
        <v>726</v>
      </c>
      <c r="C1054" s="10" t="s">
        <v>10</v>
      </c>
      <c r="D1054" s="12" t="s">
        <v>40</v>
      </c>
      <c r="E1054" s="8" t="str">
        <f>VLOOKUP(A1054,Planilha1!A:Y,20,FALSE)</f>
        <v>Não</v>
      </c>
      <c r="F1054" s="8" t="str">
        <f>VLOOKUP(A1054,Planilha1!A:Y,21,FALSE)</f>
        <v>Sim</v>
      </c>
      <c r="G1054" s="8" t="str">
        <f>VLOOKUP(A1054,Planilha1!A:Y,22,FALSE)</f>
        <v>Não</v>
      </c>
      <c r="H1054" s="8" t="str">
        <f>VLOOKUP(A1054,Planilha1!A:Y,23,FALSE)</f>
        <v>Sim</v>
      </c>
      <c r="I1054" s="8" t="str">
        <f>VLOOKUP(A1054,Planilha1!A:Y,24,FALSE)</f>
        <v>Não</v>
      </c>
      <c r="J1054" s="8" t="str">
        <f>VLOOKUP(A1054,Planilha1!A:Y,25,FALSE)</f>
        <v>Não</v>
      </c>
    </row>
    <row r="1055" spans="1:10" x14ac:dyDescent="0.25">
      <c r="A1055" s="9">
        <v>210050</v>
      </c>
      <c r="B1055" s="14" t="s">
        <v>3845</v>
      </c>
      <c r="C1055" s="10" t="s">
        <v>10</v>
      </c>
      <c r="D1055" s="12" t="s">
        <v>4160</v>
      </c>
      <c r="E1055" s="8" t="str">
        <f>VLOOKUP(A1055,Planilha1!A:Y,20,FALSE)</f>
        <v>Não</v>
      </c>
      <c r="F1055" s="8" t="str">
        <f>VLOOKUP(A1055,Planilha1!A:Y,21,FALSE)</f>
        <v>Sim</v>
      </c>
      <c r="G1055" s="8" t="str">
        <f>VLOOKUP(A1055,Planilha1!A:Y,22,FALSE)</f>
        <v>Não</v>
      </c>
      <c r="H1055" s="8" t="str">
        <f>VLOOKUP(A1055,Planilha1!A:Y,23,FALSE)</f>
        <v>Sim</v>
      </c>
      <c r="I1055" s="8" t="str">
        <f>VLOOKUP(A1055,Planilha1!A:Y,24,FALSE)</f>
        <v>Não</v>
      </c>
      <c r="J1055" s="8" t="str">
        <f>VLOOKUP(A1055,Planilha1!A:Y,25,FALSE)</f>
        <v>Não</v>
      </c>
    </row>
    <row r="1056" spans="1:10" x14ac:dyDescent="0.25">
      <c r="A1056" s="9">
        <v>210055</v>
      </c>
      <c r="B1056" s="14" t="s">
        <v>841</v>
      </c>
      <c r="C1056" s="10" t="s">
        <v>10</v>
      </c>
      <c r="D1056" s="12" t="s">
        <v>332</v>
      </c>
      <c r="E1056" s="8" t="str">
        <f>VLOOKUP(A1056,Planilha1!A:Y,20,FALSE)</f>
        <v>Não</v>
      </c>
      <c r="F1056" s="8" t="str">
        <f>VLOOKUP(A1056,Planilha1!A:Y,21,FALSE)</f>
        <v>Não</v>
      </c>
      <c r="G1056" s="8" t="str">
        <f>VLOOKUP(A1056,Planilha1!A:Y,22,FALSE)</f>
        <v>Não</v>
      </c>
      <c r="H1056" s="8" t="str">
        <f>VLOOKUP(A1056,Planilha1!A:Y,23,FALSE)</f>
        <v>Não</v>
      </c>
      <c r="I1056" s="8" t="str">
        <f>VLOOKUP(A1056,Planilha1!A:Y,24,FALSE)</f>
        <v>Não</v>
      </c>
      <c r="J1056" s="8" t="str">
        <f>VLOOKUP(A1056,Planilha1!A:Y,25,FALSE)</f>
        <v>Não</v>
      </c>
    </row>
    <row r="1057" spans="1:10" x14ac:dyDescent="0.25">
      <c r="A1057" s="9">
        <v>210060</v>
      </c>
      <c r="B1057" s="13" t="s">
        <v>727</v>
      </c>
      <c r="C1057" s="10" t="s">
        <v>10</v>
      </c>
      <c r="D1057" s="12" t="s">
        <v>65</v>
      </c>
      <c r="E1057" s="8" t="str">
        <f>VLOOKUP(A1057,Planilha1!A:Y,20,FALSE)</f>
        <v>Não</v>
      </c>
      <c r="F1057" s="8" t="str">
        <f>VLOOKUP(A1057,Planilha1!A:Y,21,FALSE)</f>
        <v>Sim</v>
      </c>
      <c r="G1057" s="8" t="str">
        <f>VLOOKUP(A1057,Planilha1!A:Y,22,FALSE)</f>
        <v>Não</v>
      </c>
      <c r="H1057" s="8" t="str">
        <f>VLOOKUP(A1057,Planilha1!A:Y,23,FALSE)</f>
        <v>Sim</v>
      </c>
      <c r="I1057" s="8" t="str">
        <f>VLOOKUP(A1057,Planilha1!A:Y,24,FALSE)</f>
        <v>Não</v>
      </c>
      <c r="J1057" s="8" t="str">
        <f>VLOOKUP(A1057,Planilha1!A:Y,25,FALSE)</f>
        <v>Não</v>
      </c>
    </row>
    <row r="1058" spans="1:10" x14ac:dyDescent="0.25">
      <c r="A1058" s="9">
        <v>210070</v>
      </c>
      <c r="B1058" s="13" t="s">
        <v>728</v>
      </c>
      <c r="C1058" s="10" t="s">
        <v>10</v>
      </c>
      <c r="D1058" s="12" t="s">
        <v>72</v>
      </c>
      <c r="E1058" s="8" t="str">
        <f>VLOOKUP(A1058,Planilha1!A:Y,20,FALSE)</f>
        <v>Não</v>
      </c>
      <c r="F1058" s="8" t="str">
        <f>VLOOKUP(A1058,Planilha1!A:Y,21,FALSE)</f>
        <v>Não</v>
      </c>
      <c r="G1058" s="8" t="str">
        <f>VLOOKUP(A1058,Planilha1!A:Y,22,FALSE)</f>
        <v>Não</v>
      </c>
      <c r="H1058" s="8" t="str">
        <f>VLOOKUP(A1058,Planilha1!A:Y,23,FALSE)</f>
        <v>Não</v>
      </c>
      <c r="I1058" s="8" t="str">
        <f>VLOOKUP(A1058,Planilha1!A:Y,24,FALSE)</f>
        <v>Não</v>
      </c>
      <c r="J1058" s="8" t="str">
        <f>VLOOKUP(A1058,Planilha1!A:Y,25,FALSE)</f>
        <v>Não</v>
      </c>
    </row>
    <row r="1059" spans="1:10" x14ac:dyDescent="0.25">
      <c r="A1059" s="9">
        <v>210080</v>
      </c>
      <c r="B1059" s="13" t="s">
        <v>729</v>
      </c>
      <c r="C1059" s="10" t="s">
        <v>10</v>
      </c>
      <c r="D1059" s="12" t="s">
        <v>72</v>
      </c>
      <c r="E1059" s="8" t="str">
        <f>VLOOKUP(A1059,Planilha1!A:Y,20,FALSE)</f>
        <v>Não</v>
      </c>
      <c r="F1059" s="8" t="str">
        <f>VLOOKUP(A1059,Planilha1!A:Y,21,FALSE)</f>
        <v>Sim</v>
      </c>
      <c r="G1059" s="8" t="str">
        <f>VLOOKUP(A1059,Planilha1!A:Y,22,FALSE)</f>
        <v>Não</v>
      </c>
      <c r="H1059" s="8" t="str">
        <f>VLOOKUP(A1059,Planilha1!A:Y,23,FALSE)</f>
        <v>Sim</v>
      </c>
      <c r="I1059" s="8" t="str">
        <f>VLOOKUP(A1059,Planilha1!A:Y,24,FALSE)</f>
        <v>Não</v>
      </c>
      <c r="J1059" s="8" t="str">
        <f>VLOOKUP(A1059,Planilha1!A:Y,25,FALSE)</f>
        <v>Não</v>
      </c>
    </row>
    <row r="1060" spans="1:10" x14ac:dyDescent="0.25">
      <c r="A1060" s="9">
        <v>210083</v>
      </c>
      <c r="B1060" s="14" t="s">
        <v>842</v>
      </c>
      <c r="C1060" s="10" t="s">
        <v>10</v>
      </c>
      <c r="D1060" s="12" t="s">
        <v>332</v>
      </c>
      <c r="E1060" s="8" t="str">
        <f>VLOOKUP(A1060,Planilha1!A:Y,20,FALSE)</f>
        <v>Não</v>
      </c>
      <c r="F1060" s="8" t="str">
        <f>VLOOKUP(A1060,Planilha1!A:Y,21,FALSE)</f>
        <v>Não</v>
      </c>
      <c r="G1060" s="8" t="str">
        <f>VLOOKUP(A1060,Planilha1!A:Y,22,FALSE)</f>
        <v>Não</v>
      </c>
      <c r="H1060" s="8" t="str">
        <f>VLOOKUP(A1060,Planilha1!A:Y,23,FALSE)</f>
        <v>Não</v>
      </c>
      <c r="I1060" s="8" t="str">
        <f>VLOOKUP(A1060,Planilha1!A:Y,24,FALSE)</f>
        <v>Não</v>
      </c>
      <c r="J1060" s="8" t="str">
        <f>VLOOKUP(A1060,Planilha1!A:Y,25,FALSE)</f>
        <v>Não</v>
      </c>
    </row>
    <row r="1061" spans="1:10" x14ac:dyDescent="0.25">
      <c r="A1061" s="9">
        <v>210087</v>
      </c>
      <c r="B1061" s="13" t="s">
        <v>730</v>
      </c>
      <c r="C1061" s="10" t="s">
        <v>10</v>
      </c>
      <c r="D1061" s="12" t="s">
        <v>40</v>
      </c>
      <c r="E1061" s="8" t="str">
        <f>VLOOKUP(A1061,Planilha1!A:Y,20,FALSE)</f>
        <v>Não</v>
      </c>
      <c r="F1061" s="8" t="str">
        <f>VLOOKUP(A1061,Planilha1!A:Y,21,FALSE)</f>
        <v>Não</v>
      </c>
      <c r="G1061" s="8" t="str">
        <f>VLOOKUP(A1061,Planilha1!A:Y,22,FALSE)</f>
        <v>Não</v>
      </c>
      <c r="H1061" s="8" t="str">
        <f>VLOOKUP(A1061,Planilha1!A:Y,23,FALSE)</f>
        <v>Não</v>
      </c>
      <c r="I1061" s="8" t="str">
        <f>VLOOKUP(A1061,Planilha1!A:Y,24,FALSE)</f>
        <v>Não</v>
      </c>
      <c r="J1061" s="8" t="str">
        <f>VLOOKUP(A1061,Planilha1!A:Y,25,FALSE)</f>
        <v>Não</v>
      </c>
    </row>
    <row r="1062" spans="1:10" x14ac:dyDescent="0.25">
      <c r="A1062" s="9">
        <v>210090</v>
      </c>
      <c r="B1062" s="13" t="s">
        <v>731</v>
      </c>
      <c r="C1062" s="10" t="s">
        <v>10</v>
      </c>
      <c r="D1062" s="12" t="s">
        <v>54</v>
      </c>
      <c r="E1062" s="8" t="str">
        <f>VLOOKUP(A1062,Planilha1!A:Y,20,FALSE)</f>
        <v>Não</v>
      </c>
      <c r="F1062" s="8" t="str">
        <f>VLOOKUP(A1062,Planilha1!A:Y,21,FALSE)</f>
        <v>Não</v>
      </c>
      <c r="G1062" s="8" t="str">
        <f>VLOOKUP(A1062,Planilha1!A:Y,22,FALSE)</f>
        <v>Não</v>
      </c>
      <c r="H1062" s="8" t="str">
        <f>VLOOKUP(A1062,Planilha1!A:Y,23,FALSE)</f>
        <v>Não</v>
      </c>
      <c r="I1062" s="8" t="str">
        <f>VLOOKUP(A1062,Planilha1!A:Y,24,FALSE)</f>
        <v>Não</v>
      </c>
      <c r="J1062" s="8" t="str">
        <f>VLOOKUP(A1062,Planilha1!A:Y,25,FALSE)</f>
        <v>Não</v>
      </c>
    </row>
    <row r="1063" spans="1:10" x14ac:dyDescent="0.25">
      <c r="A1063" s="9">
        <v>210095</v>
      </c>
      <c r="B1063" s="13" t="s">
        <v>732</v>
      </c>
      <c r="C1063" s="10" t="s">
        <v>10</v>
      </c>
      <c r="D1063" s="12" t="s">
        <v>54</v>
      </c>
      <c r="E1063" s="8" t="str">
        <f>VLOOKUP(A1063,Planilha1!A:Y,20,FALSE)</f>
        <v>Não</v>
      </c>
      <c r="F1063" s="8" t="str">
        <f>VLOOKUP(A1063,Planilha1!A:Y,21,FALSE)</f>
        <v>Não</v>
      </c>
      <c r="G1063" s="8" t="str">
        <f>VLOOKUP(A1063,Planilha1!A:Y,22,FALSE)</f>
        <v>Não</v>
      </c>
      <c r="H1063" s="8" t="str">
        <f>VLOOKUP(A1063,Planilha1!A:Y,23,FALSE)</f>
        <v>Não</v>
      </c>
      <c r="I1063" s="8" t="str">
        <f>VLOOKUP(A1063,Planilha1!A:Y,24,FALSE)</f>
        <v>Não</v>
      </c>
      <c r="J1063" s="8" t="str">
        <f>VLOOKUP(A1063,Planilha1!A:Y,25,FALSE)</f>
        <v>Não</v>
      </c>
    </row>
    <row r="1064" spans="1:10" x14ac:dyDescent="0.25">
      <c r="A1064" s="9">
        <v>210100</v>
      </c>
      <c r="B1064" s="14" t="s">
        <v>843</v>
      </c>
      <c r="C1064" s="10" t="s">
        <v>10</v>
      </c>
      <c r="D1064" s="12" t="s">
        <v>332</v>
      </c>
      <c r="E1064" s="8" t="str">
        <f>VLOOKUP(A1064,Planilha1!A:Y,20,FALSE)</f>
        <v>Não</v>
      </c>
      <c r="F1064" s="8" t="str">
        <f>VLOOKUP(A1064,Planilha1!A:Y,21,FALSE)</f>
        <v>Sim</v>
      </c>
      <c r="G1064" s="8" t="str">
        <f>VLOOKUP(A1064,Planilha1!A:Y,22,FALSE)</f>
        <v>Não</v>
      </c>
      <c r="H1064" s="8" t="str">
        <f>VLOOKUP(A1064,Planilha1!A:Y,23,FALSE)</f>
        <v>Sim</v>
      </c>
      <c r="I1064" s="8" t="str">
        <f>VLOOKUP(A1064,Planilha1!A:Y,24,FALSE)</f>
        <v>Não</v>
      </c>
      <c r="J1064" s="8" t="str">
        <f>VLOOKUP(A1064,Planilha1!A:Y,25,FALSE)</f>
        <v>Não</v>
      </c>
    </row>
    <row r="1065" spans="1:10" x14ac:dyDescent="0.25">
      <c r="A1065" s="9">
        <v>210110</v>
      </c>
      <c r="B1065" s="14" t="s">
        <v>844</v>
      </c>
      <c r="C1065" s="10" t="s">
        <v>10</v>
      </c>
      <c r="D1065" s="12" t="s">
        <v>332</v>
      </c>
      <c r="E1065" s="8" t="str">
        <f>VLOOKUP(A1065,Planilha1!A:Y,20,FALSE)</f>
        <v>Não</v>
      </c>
      <c r="F1065" s="8" t="str">
        <f>VLOOKUP(A1065,Planilha1!A:Y,21,FALSE)</f>
        <v>Não</v>
      </c>
      <c r="G1065" s="8" t="str">
        <f>VLOOKUP(A1065,Planilha1!A:Y,22,FALSE)</f>
        <v>Não</v>
      </c>
      <c r="H1065" s="8" t="str">
        <f>VLOOKUP(A1065,Planilha1!A:Y,23,FALSE)</f>
        <v>Não</v>
      </c>
      <c r="I1065" s="8" t="str">
        <f>VLOOKUP(A1065,Planilha1!A:Y,24,FALSE)</f>
        <v>Não</v>
      </c>
      <c r="J1065" s="8" t="str">
        <f>VLOOKUP(A1065,Planilha1!A:Y,25,FALSE)</f>
        <v>Não</v>
      </c>
    </row>
    <row r="1066" spans="1:10" x14ac:dyDescent="0.25">
      <c r="A1066" s="9">
        <v>210120</v>
      </c>
      <c r="B1066" s="14" t="s">
        <v>845</v>
      </c>
      <c r="C1066" s="10" t="s">
        <v>10</v>
      </c>
      <c r="D1066" s="12" t="s">
        <v>332</v>
      </c>
      <c r="E1066" s="8" t="str">
        <f>VLOOKUP(A1066,Planilha1!A:Y,20,FALSE)</f>
        <v>Não</v>
      </c>
      <c r="F1066" s="8" t="str">
        <f>VLOOKUP(A1066,Planilha1!A:Y,21,FALSE)</f>
        <v>Não</v>
      </c>
      <c r="G1066" s="8" t="str">
        <f>VLOOKUP(A1066,Planilha1!A:Y,22,FALSE)</f>
        <v>Não</v>
      </c>
      <c r="H1066" s="8" t="str">
        <f>VLOOKUP(A1066,Planilha1!A:Y,23,FALSE)</f>
        <v>Não</v>
      </c>
      <c r="I1066" s="8" t="str">
        <f>VLOOKUP(A1066,Planilha1!A:Y,24,FALSE)</f>
        <v>Não</v>
      </c>
      <c r="J1066" s="8" t="str">
        <f>VLOOKUP(A1066,Planilha1!A:Y,25,FALSE)</f>
        <v>Não</v>
      </c>
    </row>
    <row r="1067" spans="1:10" x14ac:dyDescent="0.25">
      <c r="A1067" s="9">
        <v>210125</v>
      </c>
      <c r="B1067" s="14" t="s">
        <v>846</v>
      </c>
      <c r="C1067" s="10" t="s">
        <v>10</v>
      </c>
      <c r="D1067" s="12" t="s">
        <v>332</v>
      </c>
      <c r="E1067" s="8" t="str">
        <f>VLOOKUP(A1067,Planilha1!A:Y,20,FALSE)</f>
        <v>Não</v>
      </c>
      <c r="F1067" s="8" t="str">
        <f>VLOOKUP(A1067,Planilha1!A:Y,21,FALSE)</f>
        <v>Não</v>
      </c>
      <c r="G1067" s="8" t="str">
        <f>VLOOKUP(A1067,Planilha1!A:Y,22,FALSE)</f>
        <v>Não</v>
      </c>
      <c r="H1067" s="8" t="str">
        <f>VLOOKUP(A1067,Planilha1!A:Y,23,FALSE)</f>
        <v>Não</v>
      </c>
      <c r="I1067" s="8" t="str">
        <f>VLOOKUP(A1067,Planilha1!A:Y,24,FALSE)</f>
        <v>Não</v>
      </c>
      <c r="J1067" s="8" t="str">
        <f>VLOOKUP(A1067,Planilha1!A:Y,25,FALSE)</f>
        <v>Não</v>
      </c>
    </row>
    <row r="1068" spans="1:10" x14ac:dyDescent="0.25">
      <c r="A1068" s="9">
        <v>210130</v>
      </c>
      <c r="B1068" s="13" t="s">
        <v>733</v>
      </c>
      <c r="C1068" s="10" t="s">
        <v>10</v>
      </c>
      <c r="D1068" s="12" t="s">
        <v>72</v>
      </c>
      <c r="E1068" s="8" t="str">
        <f>VLOOKUP(A1068,Planilha1!A:Y,20,FALSE)</f>
        <v>Não</v>
      </c>
      <c r="F1068" s="8" t="str">
        <f>VLOOKUP(A1068,Planilha1!A:Y,21,FALSE)</f>
        <v>Não</v>
      </c>
      <c r="G1068" s="8" t="str">
        <f>VLOOKUP(A1068,Planilha1!A:Y,22,FALSE)</f>
        <v>Não</v>
      </c>
      <c r="H1068" s="8" t="str">
        <f>VLOOKUP(A1068,Planilha1!A:Y,23,FALSE)</f>
        <v>Não</v>
      </c>
      <c r="I1068" s="8" t="str">
        <f>VLOOKUP(A1068,Planilha1!A:Y,24,FALSE)</f>
        <v>Não</v>
      </c>
      <c r="J1068" s="8" t="str">
        <f>VLOOKUP(A1068,Planilha1!A:Y,25,FALSE)</f>
        <v>Não</v>
      </c>
    </row>
    <row r="1069" spans="1:10" x14ac:dyDescent="0.25">
      <c r="A1069" s="9">
        <v>210135</v>
      </c>
      <c r="B1069" s="13" t="s">
        <v>734</v>
      </c>
      <c r="C1069" s="10" t="s">
        <v>10</v>
      </c>
      <c r="D1069" s="12" t="s">
        <v>40</v>
      </c>
      <c r="E1069" s="8" t="str">
        <f>VLOOKUP(A1069,Planilha1!A:Y,20,FALSE)</f>
        <v>Não</v>
      </c>
      <c r="F1069" s="8" t="str">
        <f>VLOOKUP(A1069,Planilha1!A:Y,21,FALSE)</f>
        <v>Sim</v>
      </c>
      <c r="G1069" s="8" t="str">
        <f>VLOOKUP(A1069,Planilha1!A:Y,22,FALSE)</f>
        <v>Não</v>
      </c>
      <c r="H1069" s="8" t="str">
        <f>VLOOKUP(A1069,Planilha1!A:Y,23,FALSE)</f>
        <v>Sim</v>
      </c>
      <c r="I1069" s="8" t="str">
        <f>VLOOKUP(A1069,Planilha1!A:Y,24,FALSE)</f>
        <v>Não</v>
      </c>
      <c r="J1069" s="8" t="str">
        <f>VLOOKUP(A1069,Planilha1!A:Y,25,FALSE)</f>
        <v>Não</v>
      </c>
    </row>
    <row r="1070" spans="1:10" x14ac:dyDescent="0.25">
      <c r="A1070" s="9">
        <v>210150</v>
      </c>
      <c r="B1070" s="14" t="s">
        <v>847</v>
      </c>
      <c r="C1070" s="10" t="s">
        <v>10</v>
      </c>
      <c r="D1070" s="12" t="s">
        <v>332</v>
      </c>
      <c r="E1070" s="8" t="str">
        <f>VLOOKUP(A1070,Planilha1!A:Y,20,FALSE)</f>
        <v>Não</v>
      </c>
      <c r="F1070" s="8" t="str">
        <f>VLOOKUP(A1070,Planilha1!A:Y,21,FALSE)</f>
        <v>Não</v>
      </c>
      <c r="G1070" s="8" t="str">
        <f>VLOOKUP(A1070,Planilha1!A:Y,22,FALSE)</f>
        <v>Não</v>
      </c>
      <c r="H1070" s="8" t="str">
        <f>VLOOKUP(A1070,Planilha1!A:Y,23,FALSE)</f>
        <v>Não</v>
      </c>
      <c r="I1070" s="8" t="str">
        <f>VLOOKUP(A1070,Planilha1!A:Y,24,FALSE)</f>
        <v>Não</v>
      </c>
      <c r="J1070" s="8" t="str">
        <f>VLOOKUP(A1070,Planilha1!A:Y,25,FALSE)</f>
        <v>Não</v>
      </c>
    </row>
    <row r="1071" spans="1:10" x14ac:dyDescent="0.25">
      <c r="A1071" s="9">
        <v>210160</v>
      </c>
      <c r="B1071" s="14" t="s">
        <v>3846</v>
      </c>
      <c r="C1071" s="10" t="s">
        <v>10</v>
      </c>
      <c r="D1071" s="12" t="s">
        <v>4160</v>
      </c>
      <c r="E1071" s="8" t="str">
        <f>VLOOKUP(A1071,Planilha1!A:Y,20,FALSE)</f>
        <v>Não</v>
      </c>
      <c r="F1071" s="8" t="str">
        <f>VLOOKUP(A1071,Planilha1!A:Y,21,FALSE)</f>
        <v>Não</v>
      </c>
      <c r="G1071" s="8" t="str">
        <f>VLOOKUP(A1071,Planilha1!A:Y,22,FALSE)</f>
        <v>Não</v>
      </c>
      <c r="H1071" s="8" t="str">
        <f>VLOOKUP(A1071,Planilha1!A:Y,23,FALSE)</f>
        <v>Não</v>
      </c>
      <c r="I1071" s="8" t="str">
        <f>VLOOKUP(A1071,Planilha1!A:Y,24,FALSE)</f>
        <v>Não</v>
      </c>
      <c r="J1071" s="8" t="str">
        <f>VLOOKUP(A1071,Planilha1!A:Y,25,FALSE)</f>
        <v>Não</v>
      </c>
    </row>
    <row r="1072" spans="1:10" x14ac:dyDescent="0.25">
      <c r="A1072" s="9">
        <v>210170</v>
      </c>
      <c r="B1072" s="14" t="s">
        <v>848</v>
      </c>
      <c r="C1072" s="10" t="s">
        <v>10</v>
      </c>
      <c r="D1072" s="12" t="s">
        <v>332</v>
      </c>
      <c r="E1072" s="8" t="str">
        <f>VLOOKUP(A1072,Planilha1!A:Y,20,FALSE)</f>
        <v>Não</v>
      </c>
      <c r="F1072" s="8" t="str">
        <f>VLOOKUP(A1072,Planilha1!A:Y,21,FALSE)</f>
        <v>Não</v>
      </c>
      <c r="G1072" s="8" t="str">
        <f>VLOOKUP(A1072,Planilha1!A:Y,22,FALSE)</f>
        <v>Não</v>
      </c>
      <c r="H1072" s="8" t="str">
        <f>VLOOKUP(A1072,Planilha1!A:Y,23,FALSE)</f>
        <v>Não</v>
      </c>
      <c r="I1072" s="8" t="str">
        <f>VLOOKUP(A1072,Planilha1!A:Y,24,FALSE)</f>
        <v>Não</v>
      </c>
      <c r="J1072" s="8" t="str">
        <f>VLOOKUP(A1072,Planilha1!A:Y,25,FALSE)</f>
        <v>Não</v>
      </c>
    </row>
    <row r="1073" spans="1:10" x14ac:dyDescent="0.25">
      <c r="A1073" s="9">
        <v>210173</v>
      </c>
      <c r="B1073" s="13" t="s">
        <v>736</v>
      </c>
      <c r="C1073" s="10" t="s">
        <v>10</v>
      </c>
      <c r="D1073" s="12" t="s">
        <v>54</v>
      </c>
      <c r="E1073" s="8" t="str">
        <f>VLOOKUP(A1073,Planilha1!A:Y,20,FALSE)</f>
        <v>Não</v>
      </c>
      <c r="F1073" s="8" t="str">
        <f>VLOOKUP(A1073,Planilha1!A:Y,21,FALSE)</f>
        <v>Não</v>
      </c>
      <c r="G1073" s="8" t="str">
        <f>VLOOKUP(A1073,Planilha1!A:Y,22,FALSE)</f>
        <v>Não</v>
      </c>
      <c r="H1073" s="8" t="str">
        <f>VLOOKUP(A1073,Planilha1!A:Y,23,FALSE)</f>
        <v>Não</v>
      </c>
      <c r="I1073" s="8" t="str">
        <f>VLOOKUP(A1073,Planilha1!A:Y,24,FALSE)</f>
        <v>Não</v>
      </c>
      <c r="J1073" s="8" t="str">
        <f>VLOOKUP(A1073,Planilha1!A:Y,25,FALSE)</f>
        <v>Não</v>
      </c>
    </row>
    <row r="1074" spans="1:10" x14ac:dyDescent="0.25">
      <c r="A1074" s="9">
        <v>210177</v>
      </c>
      <c r="B1074" s="13" t="s">
        <v>735</v>
      </c>
      <c r="C1074" s="10" t="s">
        <v>10</v>
      </c>
      <c r="D1074" s="12" t="s">
        <v>58</v>
      </c>
      <c r="E1074" s="8" t="str">
        <f>VLOOKUP(A1074,Planilha1!A:Y,20,FALSE)</f>
        <v>Não</v>
      </c>
      <c r="F1074" s="8" t="str">
        <f>VLOOKUP(A1074,Planilha1!A:Y,21,FALSE)</f>
        <v>Sim</v>
      </c>
      <c r="G1074" s="8" t="str">
        <f>VLOOKUP(A1074,Planilha1!A:Y,22,FALSE)</f>
        <v>Não</v>
      </c>
      <c r="H1074" s="8" t="str">
        <f>VLOOKUP(A1074,Planilha1!A:Y,23,FALSE)</f>
        <v>Sim</v>
      </c>
      <c r="I1074" s="8" t="str">
        <f>VLOOKUP(A1074,Planilha1!A:Y,24,FALSE)</f>
        <v>Não</v>
      </c>
      <c r="J1074" s="8" t="str">
        <f>VLOOKUP(A1074,Planilha1!A:Y,25,FALSE)</f>
        <v>Não</v>
      </c>
    </row>
    <row r="1075" spans="1:10" x14ac:dyDescent="0.25">
      <c r="A1075" s="9">
        <v>210180</v>
      </c>
      <c r="B1075" s="14" t="s">
        <v>849</v>
      </c>
      <c r="C1075" s="10" t="s">
        <v>10</v>
      </c>
      <c r="D1075" s="12" t="s">
        <v>332</v>
      </c>
      <c r="E1075" s="8" t="str">
        <f>VLOOKUP(A1075,Planilha1!A:Y,20,FALSE)</f>
        <v>Não</v>
      </c>
      <c r="F1075" s="8" t="str">
        <f>VLOOKUP(A1075,Planilha1!A:Y,21,FALSE)</f>
        <v>Não</v>
      </c>
      <c r="G1075" s="8" t="str">
        <f>VLOOKUP(A1075,Planilha1!A:Y,22,FALSE)</f>
        <v>Não</v>
      </c>
      <c r="H1075" s="8" t="str">
        <f>VLOOKUP(A1075,Planilha1!A:Y,23,FALSE)</f>
        <v>Não</v>
      </c>
      <c r="I1075" s="8" t="str">
        <f>VLOOKUP(A1075,Planilha1!A:Y,24,FALSE)</f>
        <v>Não</v>
      </c>
      <c r="J1075" s="8" t="str">
        <f>VLOOKUP(A1075,Planilha1!A:Y,25,FALSE)</f>
        <v>Não</v>
      </c>
    </row>
    <row r="1076" spans="1:10" x14ac:dyDescent="0.25">
      <c r="A1076" s="9">
        <v>210190</v>
      </c>
      <c r="B1076" s="14" t="s">
        <v>3847</v>
      </c>
      <c r="C1076" s="10" t="s">
        <v>10</v>
      </c>
      <c r="D1076" s="12" t="s">
        <v>4160</v>
      </c>
      <c r="E1076" s="8" t="str">
        <f>VLOOKUP(A1076,Planilha1!A:Y,20,FALSE)</f>
        <v>Não</v>
      </c>
      <c r="F1076" s="8" t="str">
        <f>VLOOKUP(A1076,Planilha1!A:Y,21,FALSE)</f>
        <v>Não</v>
      </c>
      <c r="G1076" s="8" t="str">
        <f>VLOOKUP(A1076,Planilha1!A:Y,22,FALSE)</f>
        <v>Não</v>
      </c>
      <c r="H1076" s="8" t="str">
        <f>VLOOKUP(A1076,Planilha1!A:Y,23,FALSE)</f>
        <v>Não</v>
      </c>
      <c r="I1076" s="8" t="str">
        <f>VLOOKUP(A1076,Planilha1!A:Y,24,FALSE)</f>
        <v>Não</v>
      </c>
      <c r="J1076" s="8" t="str">
        <f>VLOOKUP(A1076,Planilha1!A:Y,25,FALSE)</f>
        <v>Não</v>
      </c>
    </row>
    <row r="1077" spans="1:10" x14ac:dyDescent="0.25">
      <c r="A1077" s="9">
        <v>210193</v>
      </c>
      <c r="B1077" s="14" t="s">
        <v>3848</v>
      </c>
      <c r="C1077" s="10" t="s">
        <v>10</v>
      </c>
      <c r="D1077" s="12" t="s">
        <v>4160</v>
      </c>
      <c r="E1077" s="8" t="str">
        <f>VLOOKUP(A1077,Planilha1!A:Y,20,FALSE)</f>
        <v>Não</v>
      </c>
      <c r="F1077" s="8" t="str">
        <f>VLOOKUP(A1077,Planilha1!A:Y,21,FALSE)</f>
        <v>Não</v>
      </c>
      <c r="G1077" s="8" t="str">
        <f>VLOOKUP(A1077,Planilha1!A:Y,22,FALSE)</f>
        <v>Não</v>
      </c>
      <c r="H1077" s="8" t="str">
        <f>VLOOKUP(A1077,Planilha1!A:Y,23,FALSE)</f>
        <v>Não</v>
      </c>
      <c r="I1077" s="8" t="str">
        <f>VLOOKUP(A1077,Planilha1!A:Y,24,FALSE)</f>
        <v>Não</v>
      </c>
      <c r="J1077" s="8" t="str">
        <f>VLOOKUP(A1077,Planilha1!A:Y,25,FALSE)</f>
        <v>Não</v>
      </c>
    </row>
    <row r="1078" spans="1:10" x14ac:dyDescent="0.25">
      <c r="A1078" s="9">
        <v>210197</v>
      </c>
      <c r="B1078" s="13" t="s">
        <v>737</v>
      </c>
      <c r="C1078" s="10" t="s">
        <v>10</v>
      </c>
      <c r="D1078" s="12" t="s">
        <v>58</v>
      </c>
      <c r="E1078" s="8" t="str">
        <f>VLOOKUP(A1078,Planilha1!A:Y,20,FALSE)</f>
        <v>Não</v>
      </c>
      <c r="F1078" s="8" t="str">
        <f>VLOOKUP(A1078,Planilha1!A:Y,21,FALSE)</f>
        <v>Não</v>
      </c>
      <c r="G1078" s="8" t="str">
        <f>VLOOKUP(A1078,Planilha1!A:Y,22,FALSE)</f>
        <v>Não</v>
      </c>
      <c r="H1078" s="8" t="str">
        <f>VLOOKUP(A1078,Planilha1!A:Y,23,FALSE)</f>
        <v>Não</v>
      </c>
      <c r="I1078" s="8" t="str">
        <f>VLOOKUP(A1078,Planilha1!A:Y,24,FALSE)</f>
        <v>Não</v>
      </c>
      <c r="J1078" s="8" t="str">
        <f>VLOOKUP(A1078,Planilha1!A:Y,25,FALSE)</f>
        <v>Não</v>
      </c>
    </row>
    <row r="1079" spans="1:10" x14ac:dyDescent="0.25">
      <c r="A1079" s="9">
        <v>210200</v>
      </c>
      <c r="B1079" s="13" t="s">
        <v>738</v>
      </c>
      <c r="C1079" s="10" t="s">
        <v>10</v>
      </c>
      <c r="D1079" s="12" t="s">
        <v>54</v>
      </c>
      <c r="E1079" s="8" t="str">
        <f>VLOOKUP(A1079,Planilha1!A:Y,20,FALSE)</f>
        <v>Não</v>
      </c>
      <c r="F1079" s="8" t="str">
        <f>VLOOKUP(A1079,Planilha1!A:Y,21,FALSE)</f>
        <v>Não</v>
      </c>
      <c r="G1079" s="8" t="str">
        <f>VLOOKUP(A1079,Planilha1!A:Y,22,FALSE)</f>
        <v>Não</v>
      </c>
      <c r="H1079" s="8" t="str">
        <f>VLOOKUP(A1079,Planilha1!A:Y,23,FALSE)</f>
        <v>Não</v>
      </c>
      <c r="I1079" s="8" t="str">
        <f>VLOOKUP(A1079,Planilha1!A:Y,24,FALSE)</f>
        <v>Não</v>
      </c>
      <c r="J1079" s="8" t="str">
        <f>VLOOKUP(A1079,Planilha1!A:Y,25,FALSE)</f>
        <v>Não</v>
      </c>
    </row>
    <row r="1080" spans="1:10" x14ac:dyDescent="0.25">
      <c r="A1080" s="9">
        <v>210203</v>
      </c>
      <c r="B1080" s="13" t="s">
        <v>739</v>
      </c>
      <c r="C1080" s="10" t="s">
        <v>10</v>
      </c>
      <c r="D1080" s="12" t="s">
        <v>58</v>
      </c>
      <c r="E1080" s="8" t="str">
        <f>VLOOKUP(A1080,Planilha1!A:Y,20,FALSE)</f>
        <v>Não</v>
      </c>
      <c r="F1080" s="8" t="str">
        <f>VLOOKUP(A1080,Planilha1!A:Y,21,FALSE)</f>
        <v>Sim</v>
      </c>
      <c r="G1080" s="8" t="str">
        <f>VLOOKUP(A1080,Planilha1!A:Y,22,FALSE)</f>
        <v>Não</v>
      </c>
      <c r="H1080" s="8" t="str">
        <f>VLOOKUP(A1080,Planilha1!A:Y,23,FALSE)</f>
        <v>Sim</v>
      </c>
      <c r="I1080" s="8" t="str">
        <f>VLOOKUP(A1080,Planilha1!A:Y,24,FALSE)</f>
        <v>Não</v>
      </c>
      <c r="J1080" s="8" t="str">
        <f>VLOOKUP(A1080,Planilha1!A:Y,25,FALSE)</f>
        <v>Não</v>
      </c>
    </row>
    <row r="1081" spans="1:10" x14ac:dyDescent="0.25">
      <c r="A1081" s="9">
        <v>210207</v>
      </c>
      <c r="B1081" s="13" t="s">
        <v>740</v>
      </c>
      <c r="C1081" s="10" t="s">
        <v>10</v>
      </c>
      <c r="D1081" s="12" t="s">
        <v>58</v>
      </c>
      <c r="E1081" s="8" t="str">
        <f>VLOOKUP(A1081,Planilha1!A:Y,20,FALSE)</f>
        <v>Não</v>
      </c>
      <c r="F1081" s="8" t="str">
        <f>VLOOKUP(A1081,Planilha1!A:Y,21,FALSE)</f>
        <v>Sim</v>
      </c>
      <c r="G1081" s="8" t="str">
        <f>VLOOKUP(A1081,Planilha1!A:Y,22,FALSE)</f>
        <v>Não</v>
      </c>
      <c r="H1081" s="8" t="str">
        <f>VLOOKUP(A1081,Planilha1!A:Y,23,FALSE)</f>
        <v>Sim</v>
      </c>
      <c r="I1081" s="8" t="str">
        <f>VLOOKUP(A1081,Planilha1!A:Y,24,FALSE)</f>
        <v>Não</v>
      </c>
      <c r="J1081" s="8" t="str">
        <f>VLOOKUP(A1081,Planilha1!A:Y,25,FALSE)</f>
        <v>Não</v>
      </c>
    </row>
    <row r="1082" spans="1:10" x14ac:dyDescent="0.25">
      <c r="A1082" s="9">
        <v>210210</v>
      </c>
      <c r="B1082" s="13" t="s">
        <v>741</v>
      </c>
      <c r="C1082" s="10" t="s">
        <v>10</v>
      </c>
      <c r="D1082" s="12" t="s">
        <v>72</v>
      </c>
      <c r="E1082" s="8" t="str">
        <f>VLOOKUP(A1082,Planilha1!A:Y,20,FALSE)</f>
        <v>Não</v>
      </c>
      <c r="F1082" s="8" t="str">
        <f>VLOOKUP(A1082,Planilha1!A:Y,21,FALSE)</f>
        <v>Não</v>
      </c>
      <c r="G1082" s="8" t="str">
        <f>VLOOKUP(A1082,Planilha1!A:Y,22,FALSE)</f>
        <v>Não</v>
      </c>
      <c r="H1082" s="8" t="str">
        <f>VLOOKUP(A1082,Planilha1!A:Y,23,FALSE)</f>
        <v>Não</v>
      </c>
      <c r="I1082" s="8" t="str">
        <f>VLOOKUP(A1082,Planilha1!A:Y,24,FALSE)</f>
        <v>Não</v>
      </c>
      <c r="J1082" s="8" t="str">
        <f>VLOOKUP(A1082,Planilha1!A:Y,25,FALSE)</f>
        <v>Não</v>
      </c>
    </row>
    <row r="1083" spans="1:10" x14ac:dyDescent="0.25">
      <c r="A1083" s="9">
        <v>210215</v>
      </c>
      <c r="B1083" s="13" t="s">
        <v>742</v>
      </c>
      <c r="C1083" s="10" t="s">
        <v>10</v>
      </c>
      <c r="D1083" s="12" t="s">
        <v>58</v>
      </c>
      <c r="E1083" s="8" t="str">
        <f>VLOOKUP(A1083,Planilha1!A:Y,20,FALSE)</f>
        <v>Sim</v>
      </c>
      <c r="F1083" s="8" t="str">
        <f>VLOOKUP(A1083,Planilha1!A:Y,21,FALSE)</f>
        <v>Sim</v>
      </c>
      <c r="G1083" s="8" t="str">
        <f>VLOOKUP(A1083,Planilha1!A:Y,22,FALSE)</f>
        <v>Sim</v>
      </c>
      <c r="H1083" s="8" t="str">
        <f>VLOOKUP(A1083,Planilha1!A:Y,23,FALSE)</f>
        <v>Sim</v>
      </c>
      <c r="I1083" s="8" t="str">
        <f>VLOOKUP(A1083,Planilha1!A:Y,24,FALSE)</f>
        <v>Não</v>
      </c>
      <c r="J1083" s="8" t="str">
        <f>VLOOKUP(A1083,Planilha1!A:Y,25,FALSE)</f>
        <v>Não</v>
      </c>
    </row>
    <row r="1084" spans="1:10" x14ac:dyDescent="0.25">
      <c r="A1084" s="9">
        <v>210220</v>
      </c>
      <c r="B1084" s="13" t="s">
        <v>743</v>
      </c>
      <c r="C1084" s="10" t="s">
        <v>10</v>
      </c>
      <c r="D1084" s="12" t="s">
        <v>54</v>
      </c>
      <c r="E1084" s="8" t="str">
        <f>VLOOKUP(A1084,Planilha1!A:Y,20,FALSE)</f>
        <v>Não</v>
      </c>
      <c r="F1084" s="8" t="str">
        <f>VLOOKUP(A1084,Planilha1!A:Y,21,FALSE)</f>
        <v>Não</v>
      </c>
      <c r="G1084" s="8" t="str">
        <f>VLOOKUP(A1084,Planilha1!A:Y,22,FALSE)</f>
        <v>Não</v>
      </c>
      <c r="H1084" s="8" t="str">
        <f>VLOOKUP(A1084,Planilha1!A:Y,23,FALSE)</f>
        <v>Não</v>
      </c>
      <c r="I1084" s="8" t="str">
        <f>VLOOKUP(A1084,Planilha1!A:Y,24,FALSE)</f>
        <v>Não</v>
      </c>
      <c r="J1084" s="8" t="str">
        <f>VLOOKUP(A1084,Planilha1!A:Y,25,FALSE)</f>
        <v>Não</v>
      </c>
    </row>
    <row r="1085" spans="1:10" x14ac:dyDescent="0.25">
      <c r="A1085" s="9">
        <v>210230</v>
      </c>
      <c r="B1085" s="13" t="s">
        <v>744</v>
      </c>
      <c r="C1085" s="10" t="s">
        <v>10</v>
      </c>
      <c r="D1085" s="12" t="s">
        <v>40</v>
      </c>
      <c r="E1085" s="8" t="str">
        <f>VLOOKUP(A1085,Planilha1!A:Y,20,FALSE)</f>
        <v>Não</v>
      </c>
      <c r="F1085" s="8" t="str">
        <f>VLOOKUP(A1085,Planilha1!A:Y,21,FALSE)</f>
        <v>Não</v>
      </c>
      <c r="G1085" s="8" t="str">
        <f>VLOOKUP(A1085,Planilha1!A:Y,22,FALSE)</f>
        <v>Não</v>
      </c>
      <c r="H1085" s="8" t="str">
        <f>VLOOKUP(A1085,Planilha1!A:Y,23,FALSE)</f>
        <v>Não</v>
      </c>
      <c r="I1085" s="8" t="str">
        <f>VLOOKUP(A1085,Planilha1!A:Y,24,FALSE)</f>
        <v>Não</v>
      </c>
      <c r="J1085" s="8" t="str">
        <f>VLOOKUP(A1085,Planilha1!A:Y,25,FALSE)</f>
        <v>Não</v>
      </c>
    </row>
    <row r="1086" spans="1:10" x14ac:dyDescent="0.25">
      <c r="A1086" s="9">
        <v>210232</v>
      </c>
      <c r="B1086" s="13" t="s">
        <v>745</v>
      </c>
      <c r="C1086" s="10" t="s">
        <v>10</v>
      </c>
      <c r="D1086" s="12" t="s">
        <v>58</v>
      </c>
      <c r="E1086" s="8" t="str">
        <f>VLOOKUP(A1086,Planilha1!A:Y,20,FALSE)</f>
        <v>Não</v>
      </c>
      <c r="F1086" s="8" t="str">
        <f>VLOOKUP(A1086,Planilha1!A:Y,21,FALSE)</f>
        <v>Sim</v>
      </c>
      <c r="G1086" s="8" t="str">
        <f>VLOOKUP(A1086,Planilha1!A:Y,22,FALSE)</f>
        <v>Não</v>
      </c>
      <c r="H1086" s="8" t="str">
        <f>VLOOKUP(A1086,Planilha1!A:Y,23,FALSE)</f>
        <v>Sim</v>
      </c>
      <c r="I1086" s="8" t="str">
        <f>VLOOKUP(A1086,Planilha1!A:Y,24,FALSE)</f>
        <v>Não</v>
      </c>
      <c r="J1086" s="8" t="str">
        <f>VLOOKUP(A1086,Planilha1!A:Y,25,FALSE)</f>
        <v>Não</v>
      </c>
    </row>
    <row r="1087" spans="1:10" x14ac:dyDescent="0.25">
      <c r="A1087" s="9">
        <v>210235</v>
      </c>
      <c r="B1087" s="14" t="s">
        <v>850</v>
      </c>
      <c r="C1087" s="10" t="s">
        <v>10</v>
      </c>
      <c r="D1087" s="12" t="s">
        <v>332</v>
      </c>
      <c r="E1087" s="8" t="str">
        <f>VLOOKUP(A1087,Planilha1!A:Y,20,FALSE)</f>
        <v>Não</v>
      </c>
      <c r="F1087" s="8" t="str">
        <f>VLOOKUP(A1087,Planilha1!A:Y,21,FALSE)</f>
        <v>Não</v>
      </c>
      <c r="G1087" s="8" t="str">
        <f>VLOOKUP(A1087,Planilha1!A:Y,22,FALSE)</f>
        <v>Não</v>
      </c>
      <c r="H1087" s="8" t="str">
        <f>VLOOKUP(A1087,Planilha1!A:Y,23,FALSE)</f>
        <v>Não</v>
      </c>
      <c r="I1087" s="8" t="str">
        <f>VLOOKUP(A1087,Planilha1!A:Y,24,FALSE)</f>
        <v>Não</v>
      </c>
      <c r="J1087" s="8" t="str">
        <f>VLOOKUP(A1087,Planilha1!A:Y,25,FALSE)</f>
        <v>Não</v>
      </c>
    </row>
    <row r="1088" spans="1:10" x14ac:dyDescent="0.25">
      <c r="A1088" s="9">
        <v>210237</v>
      </c>
      <c r="B1088" s="13" t="s">
        <v>746</v>
      </c>
      <c r="C1088" s="10" t="s">
        <v>10</v>
      </c>
      <c r="D1088" s="12" t="s">
        <v>58</v>
      </c>
      <c r="E1088" s="8" t="str">
        <f>VLOOKUP(A1088,Planilha1!A:Y,20,FALSE)</f>
        <v>Não</v>
      </c>
      <c r="F1088" s="8" t="str">
        <f>VLOOKUP(A1088,Planilha1!A:Y,21,FALSE)</f>
        <v>Não</v>
      </c>
      <c r="G1088" s="8" t="str">
        <f>VLOOKUP(A1088,Planilha1!A:Y,22,FALSE)</f>
        <v>Não</v>
      </c>
      <c r="H1088" s="8" t="str">
        <f>VLOOKUP(A1088,Planilha1!A:Y,23,FALSE)</f>
        <v>Não</v>
      </c>
      <c r="I1088" s="8" t="str">
        <f>VLOOKUP(A1088,Planilha1!A:Y,24,FALSE)</f>
        <v>Não</v>
      </c>
      <c r="J1088" s="8" t="str">
        <f>VLOOKUP(A1088,Planilha1!A:Y,25,FALSE)</f>
        <v>Não</v>
      </c>
    </row>
    <row r="1089" spans="1:10" x14ac:dyDescent="0.25">
      <c r="A1089" s="9">
        <v>210240</v>
      </c>
      <c r="B1089" s="13" t="s">
        <v>747</v>
      </c>
      <c r="C1089" s="10" t="s">
        <v>10</v>
      </c>
      <c r="D1089" s="12" t="s">
        <v>58</v>
      </c>
      <c r="E1089" s="8" t="str">
        <f>VLOOKUP(A1089,Planilha1!A:Y,20,FALSE)</f>
        <v>Sim</v>
      </c>
      <c r="F1089" s="8" t="str">
        <f>VLOOKUP(A1089,Planilha1!A:Y,21,FALSE)</f>
        <v>Sim</v>
      </c>
      <c r="G1089" s="8" t="str">
        <f>VLOOKUP(A1089,Planilha1!A:Y,22,FALSE)</f>
        <v>Não</v>
      </c>
      <c r="H1089" s="8" t="str">
        <f>VLOOKUP(A1089,Planilha1!A:Y,23,FALSE)</f>
        <v>Sim</v>
      </c>
      <c r="I1089" s="8" t="str">
        <f>VLOOKUP(A1089,Planilha1!A:Y,24,FALSE)</f>
        <v>Não</v>
      </c>
      <c r="J1089" s="8" t="str">
        <f>VLOOKUP(A1089,Planilha1!A:Y,25,FALSE)</f>
        <v>Não</v>
      </c>
    </row>
    <row r="1090" spans="1:10" x14ac:dyDescent="0.25">
      <c r="A1090" s="9">
        <v>210250</v>
      </c>
      <c r="B1090" s="13" t="s">
        <v>748</v>
      </c>
      <c r="C1090" s="10" t="s">
        <v>10</v>
      </c>
      <c r="D1090" s="12" t="s">
        <v>40</v>
      </c>
      <c r="E1090" s="8" t="str">
        <f>VLOOKUP(A1090,Planilha1!A:Y,20,FALSE)</f>
        <v>Não</v>
      </c>
      <c r="F1090" s="8" t="str">
        <f>VLOOKUP(A1090,Planilha1!A:Y,21,FALSE)</f>
        <v>Não</v>
      </c>
      <c r="G1090" s="8" t="str">
        <f>VLOOKUP(A1090,Planilha1!A:Y,22,FALSE)</f>
        <v>Não</v>
      </c>
      <c r="H1090" s="8" t="str">
        <f>VLOOKUP(A1090,Planilha1!A:Y,23,FALSE)</f>
        <v>Não</v>
      </c>
      <c r="I1090" s="8" t="str">
        <f>VLOOKUP(A1090,Planilha1!A:Y,24,FALSE)</f>
        <v>Não</v>
      </c>
      <c r="J1090" s="8" t="str">
        <f>VLOOKUP(A1090,Planilha1!A:Y,25,FALSE)</f>
        <v>Não</v>
      </c>
    </row>
    <row r="1091" spans="1:10" x14ac:dyDescent="0.25">
      <c r="A1091" s="9">
        <v>210255</v>
      </c>
      <c r="B1091" s="14" t="s">
        <v>3849</v>
      </c>
      <c r="C1091" s="10" t="s">
        <v>10</v>
      </c>
      <c r="D1091" s="12" t="s">
        <v>4160</v>
      </c>
      <c r="E1091" s="8" t="str">
        <f>VLOOKUP(A1091,Planilha1!A:Y,20,FALSE)</f>
        <v>Não</v>
      </c>
      <c r="F1091" s="8" t="str">
        <f>VLOOKUP(A1091,Planilha1!A:Y,21,FALSE)</f>
        <v>Sim</v>
      </c>
      <c r="G1091" s="8" t="str">
        <f>VLOOKUP(A1091,Planilha1!A:Y,22,FALSE)</f>
        <v>Não</v>
      </c>
      <c r="H1091" s="8" t="str">
        <f>VLOOKUP(A1091,Planilha1!A:Y,23,FALSE)</f>
        <v>Sim</v>
      </c>
      <c r="I1091" s="8" t="str">
        <f>VLOOKUP(A1091,Planilha1!A:Y,24,FALSE)</f>
        <v>Não</v>
      </c>
      <c r="J1091" s="8" t="str">
        <f>VLOOKUP(A1091,Planilha1!A:Y,25,FALSE)</f>
        <v>Não</v>
      </c>
    </row>
    <row r="1092" spans="1:10" x14ac:dyDescent="0.25">
      <c r="A1092" s="9">
        <v>210260</v>
      </c>
      <c r="B1092" s="13" t="s">
        <v>749</v>
      </c>
      <c r="C1092" s="10" t="s">
        <v>10</v>
      </c>
      <c r="D1092" s="12" t="s">
        <v>72</v>
      </c>
      <c r="E1092" s="8" t="str">
        <f>VLOOKUP(A1092,Planilha1!A:Y,20,FALSE)</f>
        <v>Não</v>
      </c>
      <c r="F1092" s="8" t="str">
        <f>VLOOKUP(A1092,Planilha1!A:Y,21,FALSE)</f>
        <v>Não</v>
      </c>
      <c r="G1092" s="8" t="str">
        <f>VLOOKUP(A1092,Planilha1!A:Y,22,FALSE)</f>
        <v>Não</v>
      </c>
      <c r="H1092" s="8" t="str">
        <f>VLOOKUP(A1092,Planilha1!A:Y,23,FALSE)</f>
        <v>Não</v>
      </c>
      <c r="I1092" s="8" t="str">
        <f>VLOOKUP(A1092,Planilha1!A:Y,24,FALSE)</f>
        <v>Não</v>
      </c>
      <c r="J1092" s="8" t="str">
        <f>VLOOKUP(A1092,Planilha1!A:Y,25,FALSE)</f>
        <v>Não</v>
      </c>
    </row>
    <row r="1093" spans="1:10" x14ac:dyDescent="0.25">
      <c r="A1093" s="9">
        <v>210270</v>
      </c>
      <c r="B1093" s="13" t="s">
        <v>750</v>
      </c>
      <c r="C1093" s="10" t="s">
        <v>10</v>
      </c>
      <c r="D1093" s="12" t="s">
        <v>40</v>
      </c>
      <c r="E1093" s="8" t="str">
        <f>VLOOKUP(A1093,Planilha1!A:Y,20,FALSE)</f>
        <v>Sim</v>
      </c>
      <c r="F1093" s="8" t="str">
        <f>VLOOKUP(A1093,Planilha1!A:Y,21,FALSE)</f>
        <v>Sim</v>
      </c>
      <c r="G1093" s="8" t="str">
        <f>VLOOKUP(A1093,Planilha1!A:Y,22,FALSE)</f>
        <v>Sim</v>
      </c>
      <c r="H1093" s="8" t="str">
        <f>VLOOKUP(A1093,Planilha1!A:Y,23,FALSE)</f>
        <v>Sim</v>
      </c>
      <c r="I1093" s="8" t="str">
        <f>VLOOKUP(A1093,Planilha1!A:Y,24,FALSE)</f>
        <v>Não</v>
      </c>
      <c r="J1093" s="8" t="str">
        <f>VLOOKUP(A1093,Planilha1!A:Y,25,FALSE)</f>
        <v>Não</v>
      </c>
    </row>
    <row r="1094" spans="1:10" x14ac:dyDescent="0.25">
      <c r="A1094" s="9">
        <v>210275</v>
      </c>
      <c r="B1094" s="13" t="s">
        <v>751</v>
      </c>
      <c r="C1094" s="10" t="s">
        <v>10</v>
      </c>
      <c r="D1094" s="12" t="s">
        <v>58</v>
      </c>
      <c r="E1094" s="8" t="str">
        <f>VLOOKUP(A1094,Planilha1!A:Y,20,FALSE)</f>
        <v>Não</v>
      </c>
      <c r="F1094" s="8" t="str">
        <f>VLOOKUP(A1094,Planilha1!A:Y,21,FALSE)</f>
        <v>Não</v>
      </c>
      <c r="G1094" s="8" t="str">
        <f>VLOOKUP(A1094,Planilha1!A:Y,22,FALSE)</f>
        <v>Não</v>
      </c>
      <c r="H1094" s="8" t="str">
        <f>VLOOKUP(A1094,Planilha1!A:Y,23,FALSE)</f>
        <v>Não</v>
      </c>
      <c r="I1094" s="8" t="str">
        <f>VLOOKUP(A1094,Planilha1!A:Y,24,FALSE)</f>
        <v>Não</v>
      </c>
      <c r="J1094" s="8" t="str">
        <f>VLOOKUP(A1094,Planilha1!A:Y,25,FALSE)</f>
        <v>Não</v>
      </c>
    </row>
    <row r="1095" spans="1:10" x14ac:dyDescent="0.25">
      <c r="A1095" s="9">
        <v>210280</v>
      </c>
      <c r="B1095" s="14" t="s">
        <v>3850</v>
      </c>
      <c r="C1095" s="10" t="s">
        <v>10</v>
      </c>
      <c r="D1095" s="12" t="s">
        <v>4160</v>
      </c>
      <c r="E1095" s="8" t="str">
        <f>VLOOKUP(A1095,Planilha1!A:Y,20,FALSE)</f>
        <v>Não</v>
      </c>
      <c r="F1095" s="8" t="str">
        <f>VLOOKUP(A1095,Planilha1!A:Y,21,FALSE)</f>
        <v>Não</v>
      </c>
      <c r="G1095" s="8" t="str">
        <f>VLOOKUP(A1095,Planilha1!A:Y,22,FALSE)</f>
        <v>Não</v>
      </c>
      <c r="H1095" s="8" t="str">
        <f>VLOOKUP(A1095,Planilha1!A:Y,23,FALSE)</f>
        <v>Não</v>
      </c>
      <c r="I1095" s="8" t="str">
        <f>VLOOKUP(A1095,Planilha1!A:Y,24,FALSE)</f>
        <v>Não</v>
      </c>
      <c r="J1095" s="8" t="str">
        <f>VLOOKUP(A1095,Planilha1!A:Y,25,FALSE)</f>
        <v>Não</v>
      </c>
    </row>
    <row r="1096" spans="1:10" x14ac:dyDescent="0.25">
      <c r="A1096" s="9">
        <v>210290</v>
      </c>
      <c r="B1096" s="13" t="s">
        <v>752</v>
      </c>
      <c r="C1096" s="10" t="s">
        <v>10</v>
      </c>
      <c r="D1096" s="12" t="s">
        <v>72</v>
      </c>
      <c r="E1096" s="8" t="str">
        <f>VLOOKUP(A1096,Planilha1!A:Y,20,FALSE)</f>
        <v>Não</v>
      </c>
      <c r="F1096" s="8" t="str">
        <f>VLOOKUP(A1096,Planilha1!A:Y,21,FALSE)</f>
        <v>Sim</v>
      </c>
      <c r="G1096" s="8" t="str">
        <f>VLOOKUP(A1096,Planilha1!A:Y,22,FALSE)</f>
        <v>Não</v>
      </c>
      <c r="H1096" s="8" t="str">
        <f>VLOOKUP(A1096,Planilha1!A:Y,23,FALSE)</f>
        <v>Sim</v>
      </c>
      <c r="I1096" s="8" t="str">
        <f>VLOOKUP(A1096,Planilha1!A:Y,24,FALSE)</f>
        <v>Não</v>
      </c>
      <c r="J1096" s="8" t="str">
        <f>VLOOKUP(A1096,Planilha1!A:Y,25,FALSE)</f>
        <v>Não</v>
      </c>
    </row>
    <row r="1097" spans="1:10" x14ac:dyDescent="0.25">
      <c r="A1097" s="9">
        <v>210300</v>
      </c>
      <c r="B1097" s="13" t="s">
        <v>753</v>
      </c>
      <c r="C1097" s="10" t="s">
        <v>10</v>
      </c>
      <c r="D1097" s="12" t="s">
        <v>54</v>
      </c>
      <c r="E1097" s="8" t="str">
        <f>VLOOKUP(A1097,Planilha1!A:Y,20,FALSE)</f>
        <v>Não</v>
      </c>
      <c r="F1097" s="8" t="str">
        <f>VLOOKUP(A1097,Planilha1!A:Y,21,FALSE)</f>
        <v>Não</v>
      </c>
      <c r="G1097" s="8" t="str">
        <f>VLOOKUP(A1097,Planilha1!A:Y,22,FALSE)</f>
        <v>Não</v>
      </c>
      <c r="H1097" s="8" t="str">
        <f>VLOOKUP(A1097,Planilha1!A:Y,23,FALSE)</f>
        <v>Não</v>
      </c>
      <c r="I1097" s="8" t="str">
        <f>VLOOKUP(A1097,Planilha1!A:Y,24,FALSE)</f>
        <v>Não</v>
      </c>
      <c r="J1097" s="8" t="str">
        <f>VLOOKUP(A1097,Planilha1!A:Y,25,FALSE)</f>
        <v>Não</v>
      </c>
    </row>
    <row r="1098" spans="1:10" x14ac:dyDescent="0.25">
      <c r="A1098" s="9">
        <v>210310</v>
      </c>
      <c r="B1098" s="13" t="s">
        <v>754</v>
      </c>
      <c r="C1098" s="10" t="s">
        <v>10</v>
      </c>
      <c r="D1098" s="12" t="s">
        <v>40</v>
      </c>
      <c r="E1098" s="8" t="str">
        <f>VLOOKUP(A1098,Planilha1!A:Y,20,FALSE)</f>
        <v>Não</v>
      </c>
      <c r="F1098" s="8" t="str">
        <f>VLOOKUP(A1098,Planilha1!A:Y,21,FALSE)</f>
        <v>Não</v>
      </c>
      <c r="G1098" s="8" t="str">
        <f>VLOOKUP(A1098,Planilha1!A:Y,22,FALSE)</f>
        <v>Não</v>
      </c>
      <c r="H1098" s="8" t="str">
        <f>VLOOKUP(A1098,Planilha1!A:Y,23,FALSE)</f>
        <v>Não</v>
      </c>
      <c r="I1098" s="8" t="str">
        <f>VLOOKUP(A1098,Planilha1!A:Y,24,FALSE)</f>
        <v>Não</v>
      </c>
      <c r="J1098" s="8" t="str">
        <f>VLOOKUP(A1098,Planilha1!A:Y,25,FALSE)</f>
        <v>Não</v>
      </c>
    </row>
    <row r="1099" spans="1:10" x14ac:dyDescent="0.25">
      <c r="A1099" s="9">
        <v>210312</v>
      </c>
      <c r="B1099" s="14" t="s">
        <v>851</v>
      </c>
      <c r="C1099" s="10" t="s">
        <v>10</v>
      </c>
      <c r="D1099" s="12" t="s">
        <v>332</v>
      </c>
      <c r="E1099" s="8" t="str">
        <f>VLOOKUP(A1099,Planilha1!A:Y,20,FALSE)</f>
        <v>Não</v>
      </c>
      <c r="F1099" s="8" t="str">
        <f>VLOOKUP(A1099,Planilha1!A:Y,21,FALSE)</f>
        <v>Não</v>
      </c>
      <c r="G1099" s="8" t="str">
        <f>VLOOKUP(A1099,Planilha1!A:Y,22,FALSE)</f>
        <v>Não</v>
      </c>
      <c r="H1099" s="8" t="str">
        <f>VLOOKUP(A1099,Planilha1!A:Y,23,FALSE)</f>
        <v>Não</v>
      </c>
      <c r="I1099" s="8" t="str">
        <f>VLOOKUP(A1099,Planilha1!A:Y,24,FALSE)</f>
        <v>Não</v>
      </c>
      <c r="J1099" s="8" t="str">
        <f>VLOOKUP(A1099,Planilha1!A:Y,25,FALSE)</f>
        <v>Não</v>
      </c>
    </row>
    <row r="1100" spans="1:10" x14ac:dyDescent="0.25">
      <c r="A1100" s="9">
        <v>210315</v>
      </c>
      <c r="B1100" s="13" t="s">
        <v>755</v>
      </c>
      <c r="C1100" s="10" t="s">
        <v>10</v>
      </c>
      <c r="D1100" s="12" t="s">
        <v>40</v>
      </c>
      <c r="E1100" s="8" t="str">
        <f>VLOOKUP(A1100,Planilha1!A:Y,20,FALSE)</f>
        <v>Não</v>
      </c>
      <c r="F1100" s="8" t="str">
        <f>VLOOKUP(A1100,Planilha1!A:Y,21,FALSE)</f>
        <v>Não</v>
      </c>
      <c r="G1100" s="8" t="str">
        <f>VLOOKUP(A1100,Planilha1!A:Y,22,FALSE)</f>
        <v>Não</v>
      </c>
      <c r="H1100" s="8" t="str">
        <f>VLOOKUP(A1100,Planilha1!A:Y,23,FALSE)</f>
        <v>Não</v>
      </c>
      <c r="I1100" s="8" t="str">
        <f>VLOOKUP(A1100,Planilha1!A:Y,24,FALSE)</f>
        <v>Não</v>
      </c>
      <c r="J1100" s="8" t="str">
        <f>VLOOKUP(A1100,Planilha1!A:Y,25,FALSE)</f>
        <v>Não</v>
      </c>
    </row>
    <row r="1101" spans="1:10" x14ac:dyDescent="0.25">
      <c r="A1101" s="9">
        <v>210317</v>
      </c>
      <c r="B1101" s="13" t="s">
        <v>756</v>
      </c>
      <c r="C1101" s="10" t="s">
        <v>10</v>
      </c>
      <c r="D1101" s="12" t="s">
        <v>40</v>
      </c>
      <c r="E1101" s="8" t="str">
        <f>VLOOKUP(A1101,Planilha1!A:Y,20,FALSE)</f>
        <v>Não</v>
      </c>
      <c r="F1101" s="8" t="str">
        <f>VLOOKUP(A1101,Planilha1!A:Y,21,FALSE)</f>
        <v>Sim</v>
      </c>
      <c r="G1101" s="8" t="str">
        <f>VLOOKUP(A1101,Planilha1!A:Y,22,FALSE)</f>
        <v>Não</v>
      </c>
      <c r="H1101" s="8" t="str">
        <f>VLOOKUP(A1101,Planilha1!A:Y,23,FALSE)</f>
        <v>Sim</v>
      </c>
      <c r="I1101" s="8" t="str">
        <f>VLOOKUP(A1101,Planilha1!A:Y,24,FALSE)</f>
        <v>Não</v>
      </c>
      <c r="J1101" s="8" t="str">
        <f>VLOOKUP(A1101,Planilha1!A:Y,25,FALSE)</f>
        <v>Não</v>
      </c>
    </row>
    <row r="1102" spans="1:10" x14ac:dyDescent="0.25">
      <c r="A1102" s="9">
        <v>210325</v>
      </c>
      <c r="B1102" s="14" t="s">
        <v>3851</v>
      </c>
      <c r="C1102" s="10" t="s">
        <v>10</v>
      </c>
      <c r="D1102" s="12" t="s">
        <v>4160</v>
      </c>
      <c r="E1102" s="8" t="str">
        <f>VLOOKUP(A1102,Planilha1!A:Y,20,FALSE)</f>
        <v>Não</v>
      </c>
      <c r="F1102" s="8" t="str">
        <f>VLOOKUP(A1102,Planilha1!A:Y,21,FALSE)</f>
        <v>Não</v>
      </c>
      <c r="G1102" s="8" t="str">
        <f>VLOOKUP(A1102,Planilha1!A:Y,22,FALSE)</f>
        <v>Não</v>
      </c>
      <c r="H1102" s="8" t="str">
        <f>VLOOKUP(A1102,Planilha1!A:Y,23,FALSE)</f>
        <v>Não</v>
      </c>
      <c r="I1102" s="8" t="str">
        <f>VLOOKUP(A1102,Planilha1!A:Y,24,FALSE)</f>
        <v>Não</v>
      </c>
      <c r="J1102" s="8" t="str">
        <f>VLOOKUP(A1102,Planilha1!A:Y,25,FALSE)</f>
        <v>Não</v>
      </c>
    </row>
    <row r="1103" spans="1:10" x14ac:dyDescent="0.25">
      <c r="A1103" s="9">
        <v>210330</v>
      </c>
      <c r="B1103" s="13" t="s">
        <v>757</v>
      </c>
      <c r="C1103" s="10" t="s">
        <v>10</v>
      </c>
      <c r="D1103" s="12" t="s">
        <v>58</v>
      </c>
      <c r="E1103" s="8" t="str">
        <f>VLOOKUP(A1103,Planilha1!A:Y,20,FALSE)</f>
        <v>Não</v>
      </c>
      <c r="F1103" s="8" t="str">
        <f>VLOOKUP(A1103,Planilha1!A:Y,21,FALSE)</f>
        <v>Não</v>
      </c>
      <c r="G1103" s="8" t="str">
        <f>VLOOKUP(A1103,Planilha1!A:Y,22,FALSE)</f>
        <v>Não</v>
      </c>
      <c r="H1103" s="8" t="str">
        <f>VLOOKUP(A1103,Planilha1!A:Y,23,FALSE)</f>
        <v>Não</v>
      </c>
      <c r="I1103" s="8" t="str">
        <f>VLOOKUP(A1103,Planilha1!A:Y,24,FALSE)</f>
        <v>Não</v>
      </c>
      <c r="J1103" s="8" t="str">
        <f>VLOOKUP(A1103,Planilha1!A:Y,25,FALSE)</f>
        <v>Não</v>
      </c>
    </row>
    <row r="1104" spans="1:10" x14ac:dyDescent="0.25">
      <c r="A1104" s="9">
        <v>210340</v>
      </c>
      <c r="B1104" s="13" t="s">
        <v>758</v>
      </c>
      <c r="C1104" s="10" t="s">
        <v>10</v>
      </c>
      <c r="D1104" s="12" t="s">
        <v>58</v>
      </c>
      <c r="E1104" s="8" t="str">
        <f>VLOOKUP(A1104,Planilha1!A:Y,20,FALSE)</f>
        <v>Não</v>
      </c>
      <c r="F1104" s="8" t="str">
        <f>VLOOKUP(A1104,Planilha1!A:Y,21,FALSE)</f>
        <v>Sim</v>
      </c>
      <c r="G1104" s="8" t="str">
        <f>VLOOKUP(A1104,Planilha1!A:Y,22,FALSE)</f>
        <v>Não</v>
      </c>
      <c r="H1104" s="8" t="str">
        <f>VLOOKUP(A1104,Planilha1!A:Y,23,FALSE)</f>
        <v>Sim</v>
      </c>
      <c r="I1104" s="8" t="str">
        <f>VLOOKUP(A1104,Planilha1!A:Y,24,FALSE)</f>
        <v>Não</v>
      </c>
      <c r="J1104" s="8" t="str">
        <f>VLOOKUP(A1104,Planilha1!A:Y,25,FALSE)</f>
        <v>Não</v>
      </c>
    </row>
    <row r="1105" spans="1:10" x14ac:dyDescent="0.25">
      <c r="A1105" s="9">
        <v>210350</v>
      </c>
      <c r="B1105" s="14" t="s">
        <v>852</v>
      </c>
      <c r="C1105" s="10" t="s">
        <v>10</v>
      </c>
      <c r="D1105" s="12" t="s">
        <v>332</v>
      </c>
      <c r="E1105" s="8" t="str">
        <f>VLOOKUP(A1105,Planilha1!A:Y,20,FALSE)</f>
        <v>Não</v>
      </c>
      <c r="F1105" s="8" t="str">
        <f>VLOOKUP(A1105,Planilha1!A:Y,21,FALSE)</f>
        <v>Não</v>
      </c>
      <c r="G1105" s="8" t="str">
        <f>VLOOKUP(A1105,Planilha1!A:Y,22,FALSE)</f>
        <v>Não</v>
      </c>
      <c r="H1105" s="8" t="str">
        <f>VLOOKUP(A1105,Planilha1!A:Y,23,FALSE)</f>
        <v>Não</v>
      </c>
      <c r="I1105" s="8" t="str">
        <f>VLOOKUP(A1105,Planilha1!A:Y,24,FALSE)</f>
        <v>Não</v>
      </c>
      <c r="J1105" s="8" t="str">
        <f>VLOOKUP(A1105,Planilha1!A:Y,25,FALSE)</f>
        <v>Não</v>
      </c>
    </row>
    <row r="1106" spans="1:10" x14ac:dyDescent="0.25">
      <c r="A1106" s="9">
        <v>210355</v>
      </c>
      <c r="B1106" s="13" t="s">
        <v>759</v>
      </c>
      <c r="C1106" s="10" t="s">
        <v>10</v>
      </c>
      <c r="D1106" s="12" t="s">
        <v>54</v>
      </c>
      <c r="E1106" s="8" t="str">
        <f>VLOOKUP(A1106,Planilha1!A:Y,20,FALSE)</f>
        <v>Não</v>
      </c>
      <c r="F1106" s="8" t="str">
        <f>VLOOKUP(A1106,Planilha1!A:Y,21,FALSE)</f>
        <v>Sim</v>
      </c>
      <c r="G1106" s="8" t="str">
        <f>VLOOKUP(A1106,Planilha1!A:Y,22,FALSE)</f>
        <v>Não</v>
      </c>
      <c r="H1106" s="8" t="str">
        <f>VLOOKUP(A1106,Planilha1!A:Y,23,FALSE)</f>
        <v>Sim</v>
      </c>
      <c r="I1106" s="8" t="str">
        <f>VLOOKUP(A1106,Planilha1!A:Y,24,FALSE)</f>
        <v>Não</v>
      </c>
      <c r="J1106" s="8" t="str">
        <f>VLOOKUP(A1106,Planilha1!A:Y,25,FALSE)</f>
        <v>Não</v>
      </c>
    </row>
    <row r="1107" spans="1:10" x14ac:dyDescent="0.25">
      <c r="A1107" s="9">
        <v>210360</v>
      </c>
      <c r="B1107" s="13" t="s">
        <v>760</v>
      </c>
      <c r="C1107" s="10" t="s">
        <v>10</v>
      </c>
      <c r="D1107" s="12" t="s">
        <v>58</v>
      </c>
      <c r="E1107" s="8" t="str">
        <f>VLOOKUP(A1107,Planilha1!A:Y,20,FALSE)</f>
        <v>Não</v>
      </c>
      <c r="F1107" s="8" t="str">
        <f>VLOOKUP(A1107,Planilha1!A:Y,21,FALSE)</f>
        <v>Sim</v>
      </c>
      <c r="G1107" s="8" t="str">
        <f>VLOOKUP(A1107,Planilha1!A:Y,22,FALSE)</f>
        <v>Não</v>
      </c>
      <c r="H1107" s="8" t="str">
        <f>VLOOKUP(A1107,Planilha1!A:Y,23,FALSE)</f>
        <v>Sim</v>
      </c>
      <c r="I1107" s="8" t="str">
        <f>VLOOKUP(A1107,Planilha1!A:Y,24,FALSE)</f>
        <v>Não</v>
      </c>
      <c r="J1107" s="8" t="str">
        <f>VLOOKUP(A1107,Planilha1!A:Y,25,FALSE)</f>
        <v>Não</v>
      </c>
    </row>
    <row r="1108" spans="1:10" x14ac:dyDescent="0.25">
      <c r="A1108" s="9">
        <v>210370</v>
      </c>
      <c r="B1108" s="14" t="s">
        <v>853</v>
      </c>
      <c r="C1108" s="10" t="s">
        <v>10</v>
      </c>
      <c r="D1108" s="12" t="s">
        <v>332</v>
      </c>
      <c r="E1108" s="8" t="str">
        <f>VLOOKUP(A1108,Planilha1!A:Y,20,FALSE)</f>
        <v>Não</v>
      </c>
      <c r="F1108" s="8" t="str">
        <f>VLOOKUP(A1108,Planilha1!A:Y,21,FALSE)</f>
        <v>Não</v>
      </c>
      <c r="G1108" s="8" t="str">
        <f>VLOOKUP(A1108,Planilha1!A:Y,22,FALSE)</f>
        <v>Não</v>
      </c>
      <c r="H1108" s="8" t="str">
        <f>VLOOKUP(A1108,Planilha1!A:Y,23,FALSE)</f>
        <v>Não</v>
      </c>
      <c r="I1108" s="8" t="str">
        <f>VLOOKUP(A1108,Planilha1!A:Y,24,FALSE)</f>
        <v>Não</v>
      </c>
      <c r="J1108" s="8" t="str">
        <f>VLOOKUP(A1108,Planilha1!A:Y,25,FALSE)</f>
        <v>Não</v>
      </c>
    </row>
    <row r="1109" spans="1:10" x14ac:dyDescent="0.25">
      <c r="A1109" s="9">
        <v>210375</v>
      </c>
      <c r="B1109" s="14" t="s">
        <v>3852</v>
      </c>
      <c r="C1109" s="10" t="s">
        <v>10</v>
      </c>
      <c r="D1109" s="12" t="s">
        <v>4160</v>
      </c>
      <c r="E1109" s="8" t="str">
        <f>VLOOKUP(A1109,Planilha1!A:Y,20,FALSE)</f>
        <v>Sim</v>
      </c>
      <c r="F1109" s="8" t="str">
        <f>VLOOKUP(A1109,Planilha1!A:Y,21,FALSE)</f>
        <v>Sim</v>
      </c>
      <c r="G1109" s="8" t="str">
        <f>VLOOKUP(A1109,Planilha1!A:Y,22,FALSE)</f>
        <v>Sim</v>
      </c>
      <c r="H1109" s="8" t="str">
        <f>VLOOKUP(A1109,Planilha1!A:Y,23,FALSE)</f>
        <v>Sim</v>
      </c>
      <c r="I1109" s="8" t="str">
        <f>VLOOKUP(A1109,Planilha1!A:Y,24,FALSE)</f>
        <v>Não</v>
      </c>
      <c r="J1109" s="8" t="str">
        <f>VLOOKUP(A1109,Planilha1!A:Y,25,FALSE)</f>
        <v>Não</v>
      </c>
    </row>
    <row r="1110" spans="1:10" x14ac:dyDescent="0.25">
      <c r="A1110" s="9">
        <v>210380</v>
      </c>
      <c r="B1110" s="14" t="s">
        <v>3853</v>
      </c>
      <c r="C1110" s="10" t="s">
        <v>10</v>
      </c>
      <c r="D1110" s="12" t="s">
        <v>4160</v>
      </c>
      <c r="E1110" s="8" t="str">
        <f>VLOOKUP(A1110,Planilha1!A:Y,20,FALSE)</f>
        <v>Não</v>
      </c>
      <c r="F1110" s="8" t="str">
        <f>VLOOKUP(A1110,Planilha1!A:Y,21,FALSE)</f>
        <v>Não</v>
      </c>
      <c r="G1110" s="8" t="str">
        <f>VLOOKUP(A1110,Planilha1!A:Y,22,FALSE)</f>
        <v>Não</v>
      </c>
      <c r="H1110" s="8" t="str">
        <f>VLOOKUP(A1110,Planilha1!A:Y,23,FALSE)</f>
        <v>Não</v>
      </c>
      <c r="I1110" s="8" t="str">
        <f>VLOOKUP(A1110,Planilha1!A:Y,24,FALSE)</f>
        <v>Não</v>
      </c>
      <c r="J1110" s="8" t="str">
        <f>VLOOKUP(A1110,Planilha1!A:Y,25,FALSE)</f>
        <v>Não</v>
      </c>
    </row>
    <row r="1111" spans="1:10" x14ac:dyDescent="0.25">
      <c r="A1111" s="9">
        <v>210390</v>
      </c>
      <c r="B1111" s="13" t="s">
        <v>761</v>
      </c>
      <c r="C1111" s="10" t="s">
        <v>10</v>
      </c>
      <c r="D1111" s="12" t="s">
        <v>58</v>
      </c>
      <c r="E1111" s="8" t="str">
        <f>VLOOKUP(A1111,Planilha1!A:Y,20,FALSE)</f>
        <v>Não</v>
      </c>
      <c r="F1111" s="8" t="str">
        <f>VLOOKUP(A1111,Planilha1!A:Y,21,FALSE)</f>
        <v>Sim</v>
      </c>
      <c r="G1111" s="8" t="str">
        <f>VLOOKUP(A1111,Planilha1!A:Y,22,FALSE)</f>
        <v>Não</v>
      </c>
      <c r="H1111" s="8" t="str">
        <f>VLOOKUP(A1111,Planilha1!A:Y,23,FALSE)</f>
        <v>Sim</v>
      </c>
      <c r="I1111" s="8" t="str">
        <f>VLOOKUP(A1111,Planilha1!A:Y,24,FALSE)</f>
        <v>Não</v>
      </c>
      <c r="J1111" s="8" t="str">
        <f>VLOOKUP(A1111,Planilha1!A:Y,25,FALSE)</f>
        <v>Não</v>
      </c>
    </row>
    <row r="1112" spans="1:10" x14ac:dyDescent="0.25">
      <c r="A1112" s="9">
        <v>210400</v>
      </c>
      <c r="B1112" s="14" t="s">
        <v>854</v>
      </c>
      <c r="C1112" s="10" t="s">
        <v>10</v>
      </c>
      <c r="D1112" s="12" t="s">
        <v>332</v>
      </c>
      <c r="E1112" s="8" t="str">
        <f>VLOOKUP(A1112,Planilha1!A:Y,20,FALSE)</f>
        <v>Não</v>
      </c>
      <c r="F1112" s="8" t="str">
        <f>VLOOKUP(A1112,Planilha1!A:Y,21,FALSE)</f>
        <v>Não</v>
      </c>
      <c r="G1112" s="8" t="str">
        <f>VLOOKUP(A1112,Planilha1!A:Y,22,FALSE)</f>
        <v>Não</v>
      </c>
      <c r="H1112" s="8" t="str">
        <f>VLOOKUP(A1112,Planilha1!A:Y,23,FALSE)</f>
        <v>Não</v>
      </c>
      <c r="I1112" s="8" t="str">
        <f>VLOOKUP(A1112,Planilha1!A:Y,24,FALSE)</f>
        <v>Não</v>
      </c>
      <c r="J1112" s="8" t="str">
        <f>VLOOKUP(A1112,Planilha1!A:Y,25,FALSE)</f>
        <v>Não</v>
      </c>
    </row>
    <row r="1113" spans="1:10" x14ac:dyDescent="0.25">
      <c r="A1113" s="9">
        <v>210405</v>
      </c>
      <c r="B1113" s="14" t="s">
        <v>3854</v>
      </c>
      <c r="C1113" s="10" t="s">
        <v>10</v>
      </c>
      <c r="D1113" s="12" t="s">
        <v>4160</v>
      </c>
      <c r="E1113" s="8" t="str">
        <f>VLOOKUP(A1113,Planilha1!A:Y,20,FALSE)</f>
        <v>Não</v>
      </c>
      <c r="F1113" s="8" t="str">
        <f>VLOOKUP(A1113,Planilha1!A:Y,21,FALSE)</f>
        <v>Sim</v>
      </c>
      <c r="G1113" s="8" t="str">
        <f>VLOOKUP(A1113,Planilha1!A:Y,22,FALSE)</f>
        <v>Não</v>
      </c>
      <c r="H1113" s="8" t="str">
        <f>VLOOKUP(A1113,Planilha1!A:Y,23,FALSE)</f>
        <v>Sim</v>
      </c>
      <c r="I1113" s="8" t="str">
        <f>VLOOKUP(A1113,Planilha1!A:Y,24,FALSE)</f>
        <v>Não</v>
      </c>
      <c r="J1113" s="8" t="str">
        <f>VLOOKUP(A1113,Planilha1!A:Y,25,FALSE)</f>
        <v>Não</v>
      </c>
    </row>
    <row r="1114" spans="1:10" x14ac:dyDescent="0.25">
      <c r="A1114" s="9">
        <v>210407</v>
      </c>
      <c r="B1114" s="13" t="s">
        <v>762</v>
      </c>
      <c r="C1114" s="10" t="s">
        <v>10</v>
      </c>
      <c r="D1114" s="12" t="s">
        <v>40</v>
      </c>
      <c r="E1114" s="8" t="str">
        <f>VLOOKUP(A1114,Planilha1!A:Y,20,FALSE)</f>
        <v>Não</v>
      </c>
      <c r="F1114" s="8" t="str">
        <f>VLOOKUP(A1114,Planilha1!A:Y,21,FALSE)</f>
        <v>Sim</v>
      </c>
      <c r="G1114" s="8" t="str">
        <f>VLOOKUP(A1114,Planilha1!A:Y,22,FALSE)</f>
        <v>Não</v>
      </c>
      <c r="H1114" s="8" t="str">
        <f>VLOOKUP(A1114,Planilha1!A:Y,23,FALSE)</f>
        <v>Sim</v>
      </c>
      <c r="I1114" s="8" t="str">
        <f>VLOOKUP(A1114,Planilha1!A:Y,24,FALSE)</f>
        <v>Não</v>
      </c>
      <c r="J1114" s="8" t="str">
        <f>VLOOKUP(A1114,Planilha1!A:Y,25,FALSE)</f>
        <v>Não</v>
      </c>
    </row>
    <row r="1115" spans="1:10" x14ac:dyDescent="0.25">
      <c r="A1115" s="9">
        <v>210408</v>
      </c>
      <c r="B1115" s="13" t="s">
        <v>763</v>
      </c>
      <c r="C1115" s="10" t="s">
        <v>10</v>
      </c>
      <c r="D1115" s="12" t="s">
        <v>54</v>
      </c>
      <c r="E1115" s="8" t="str">
        <f>VLOOKUP(A1115,Planilha1!A:Y,20,FALSE)</f>
        <v>Não</v>
      </c>
      <c r="F1115" s="8" t="str">
        <f>VLOOKUP(A1115,Planilha1!A:Y,21,FALSE)</f>
        <v>Não</v>
      </c>
      <c r="G1115" s="8" t="str">
        <f>VLOOKUP(A1115,Planilha1!A:Y,22,FALSE)</f>
        <v>Não</v>
      </c>
      <c r="H1115" s="8" t="str">
        <f>VLOOKUP(A1115,Planilha1!A:Y,23,FALSE)</f>
        <v>Não</v>
      </c>
      <c r="I1115" s="8" t="str">
        <f>VLOOKUP(A1115,Planilha1!A:Y,24,FALSE)</f>
        <v>Não</v>
      </c>
      <c r="J1115" s="8" t="str">
        <f>VLOOKUP(A1115,Planilha1!A:Y,25,FALSE)</f>
        <v>Não</v>
      </c>
    </row>
    <row r="1116" spans="1:10" x14ac:dyDescent="0.25">
      <c r="A1116" s="9">
        <v>210409</v>
      </c>
      <c r="B1116" s="13" t="s">
        <v>764</v>
      </c>
      <c r="C1116" s="10" t="s">
        <v>10</v>
      </c>
      <c r="D1116" s="12" t="s">
        <v>40</v>
      </c>
      <c r="E1116" s="8" t="str">
        <f>VLOOKUP(A1116,Planilha1!A:Y,20,FALSE)</f>
        <v>Não</v>
      </c>
      <c r="F1116" s="8" t="str">
        <f>VLOOKUP(A1116,Planilha1!A:Y,21,FALSE)</f>
        <v>Sim</v>
      </c>
      <c r="G1116" s="8" t="str">
        <f>VLOOKUP(A1116,Planilha1!A:Y,22,FALSE)</f>
        <v>Não</v>
      </c>
      <c r="H1116" s="8" t="str">
        <f>VLOOKUP(A1116,Planilha1!A:Y,23,FALSE)</f>
        <v>Sim</v>
      </c>
      <c r="I1116" s="8" t="str">
        <f>VLOOKUP(A1116,Planilha1!A:Y,24,FALSE)</f>
        <v>Não</v>
      </c>
      <c r="J1116" s="8" t="str">
        <f>VLOOKUP(A1116,Planilha1!A:Y,25,FALSE)</f>
        <v>Não</v>
      </c>
    </row>
    <row r="1117" spans="1:10" x14ac:dyDescent="0.25">
      <c r="A1117" s="9">
        <v>210410</v>
      </c>
      <c r="B1117" s="14" t="s">
        <v>855</v>
      </c>
      <c r="C1117" s="10" t="s">
        <v>10</v>
      </c>
      <c r="D1117" s="12" t="s">
        <v>332</v>
      </c>
      <c r="E1117" s="8" t="str">
        <f>VLOOKUP(A1117,Planilha1!A:Y,20,FALSE)</f>
        <v>Sim</v>
      </c>
      <c r="F1117" s="8" t="str">
        <f>VLOOKUP(A1117,Planilha1!A:Y,21,FALSE)</f>
        <v>Sim</v>
      </c>
      <c r="G1117" s="8" t="str">
        <f>VLOOKUP(A1117,Planilha1!A:Y,22,FALSE)</f>
        <v>Sim</v>
      </c>
      <c r="H1117" s="8" t="str">
        <f>VLOOKUP(A1117,Planilha1!A:Y,23,FALSE)</f>
        <v>Sim</v>
      </c>
      <c r="I1117" s="8" t="str">
        <f>VLOOKUP(A1117,Planilha1!A:Y,24,FALSE)</f>
        <v>Não</v>
      </c>
      <c r="J1117" s="8" t="str">
        <f>VLOOKUP(A1117,Planilha1!A:Y,25,FALSE)</f>
        <v>Não</v>
      </c>
    </row>
    <row r="1118" spans="1:10" x14ac:dyDescent="0.25">
      <c r="A1118" s="9">
        <v>210420</v>
      </c>
      <c r="B1118" s="13" t="s">
        <v>765</v>
      </c>
      <c r="C1118" s="10" t="s">
        <v>10</v>
      </c>
      <c r="D1118" s="12" t="s">
        <v>40</v>
      </c>
      <c r="E1118" s="8" t="str">
        <f>VLOOKUP(A1118,Planilha1!A:Y,20,FALSE)</f>
        <v>Não</v>
      </c>
      <c r="F1118" s="8" t="str">
        <f>VLOOKUP(A1118,Planilha1!A:Y,21,FALSE)</f>
        <v>Sim</v>
      </c>
      <c r="G1118" s="8" t="str">
        <f>VLOOKUP(A1118,Planilha1!A:Y,22,FALSE)</f>
        <v>Não</v>
      </c>
      <c r="H1118" s="8" t="str">
        <f>VLOOKUP(A1118,Planilha1!A:Y,23,FALSE)</f>
        <v>Sim</v>
      </c>
      <c r="I1118" s="8" t="str">
        <f>VLOOKUP(A1118,Planilha1!A:Y,24,FALSE)</f>
        <v>Não</v>
      </c>
      <c r="J1118" s="8" t="str">
        <f>VLOOKUP(A1118,Planilha1!A:Y,25,FALSE)</f>
        <v>Não</v>
      </c>
    </row>
    <row r="1119" spans="1:10" x14ac:dyDescent="0.25">
      <c r="A1119" s="9">
        <v>210430</v>
      </c>
      <c r="B1119" s="14" t="s">
        <v>856</v>
      </c>
      <c r="C1119" s="10" t="s">
        <v>10</v>
      </c>
      <c r="D1119" s="12" t="s">
        <v>332</v>
      </c>
      <c r="E1119" s="8" t="str">
        <f>VLOOKUP(A1119,Planilha1!A:Y,20,FALSE)</f>
        <v>Não</v>
      </c>
      <c r="F1119" s="8" t="str">
        <f>VLOOKUP(A1119,Planilha1!A:Y,21,FALSE)</f>
        <v>Não</v>
      </c>
      <c r="G1119" s="8" t="str">
        <f>VLOOKUP(A1119,Planilha1!A:Y,22,FALSE)</f>
        <v>Não</v>
      </c>
      <c r="H1119" s="8" t="str">
        <f>VLOOKUP(A1119,Planilha1!A:Y,23,FALSE)</f>
        <v>Não</v>
      </c>
      <c r="I1119" s="8" t="str">
        <f>VLOOKUP(A1119,Planilha1!A:Y,24,FALSE)</f>
        <v>Não</v>
      </c>
      <c r="J1119" s="8" t="str">
        <f>VLOOKUP(A1119,Planilha1!A:Y,25,FALSE)</f>
        <v>Não</v>
      </c>
    </row>
    <row r="1120" spans="1:10" x14ac:dyDescent="0.25">
      <c r="A1120" s="9">
        <v>210440</v>
      </c>
      <c r="B1120" s="13" t="s">
        <v>766</v>
      </c>
      <c r="C1120" s="10" t="s">
        <v>10</v>
      </c>
      <c r="D1120" s="12" t="s">
        <v>72</v>
      </c>
      <c r="E1120" s="8" t="str">
        <f>VLOOKUP(A1120,Planilha1!A:Y,20,FALSE)</f>
        <v>Não</v>
      </c>
      <c r="F1120" s="8" t="str">
        <f>VLOOKUP(A1120,Planilha1!A:Y,21,FALSE)</f>
        <v>Não</v>
      </c>
      <c r="G1120" s="8" t="str">
        <f>VLOOKUP(A1120,Planilha1!A:Y,22,FALSE)</f>
        <v>Não</v>
      </c>
      <c r="H1120" s="8" t="str">
        <f>VLOOKUP(A1120,Planilha1!A:Y,23,FALSE)</f>
        <v>Não</v>
      </c>
      <c r="I1120" s="8" t="str">
        <f>VLOOKUP(A1120,Planilha1!A:Y,24,FALSE)</f>
        <v>Não</v>
      </c>
      <c r="J1120" s="8" t="str">
        <f>VLOOKUP(A1120,Planilha1!A:Y,25,FALSE)</f>
        <v>Não</v>
      </c>
    </row>
    <row r="1121" spans="1:10" x14ac:dyDescent="0.25">
      <c r="A1121" s="9">
        <v>210450</v>
      </c>
      <c r="B1121" s="13" t="s">
        <v>767</v>
      </c>
      <c r="C1121" s="10" t="s">
        <v>10</v>
      </c>
      <c r="D1121" s="12" t="s">
        <v>72</v>
      </c>
      <c r="E1121" s="8" t="str">
        <f>VLOOKUP(A1121,Planilha1!A:Y,20,FALSE)</f>
        <v>Não</v>
      </c>
      <c r="F1121" s="8" t="str">
        <f>VLOOKUP(A1121,Planilha1!A:Y,21,FALSE)</f>
        <v>Não</v>
      </c>
      <c r="G1121" s="8" t="str">
        <f>VLOOKUP(A1121,Planilha1!A:Y,22,FALSE)</f>
        <v>Não</v>
      </c>
      <c r="H1121" s="8" t="str">
        <f>VLOOKUP(A1121,Planilha1!A:Y,23,FALSE)</f>
        <v>Não</v>
      </c>
      <c r="I1121" s="8" t="str">
        <f>VLOOKUP(A1121,Planilha1!A:Y,24,FALSE)</f>
        <v>Não</v>
      </c>
      <c r="J1121" s="8" t="str">
        <f>VLOOKUP(A1121,Planilha1!A:Y,25,FALSE)</f>
        <v>Não</v>
      </c>
    </row>
    <row r="1122" spans="1:10" x14ac:dyDescent="0.25">
      <c r="A1122" s="9">
        <v>210455</v>
      </c>
      <c r="B1122" s="14" t="s">
        <v>3855</v>
      </c>
      <c r="C1122" s="10" t="s">
        <v>10</v>
      </c>
      <c r="D1122" s="12" t="s">
        <v>4160</v>
      </c>
      <c r="E1122" s="8" t="str">
        <f>VLOOKUP(A1122,Planilha1!A:Y,20,FALSE)</f>
        <v>Não</v>
      </c>
      <c r="F1122" s="8" t="str">
        <f>VLOOKUP(A1122,Planilha1!A:Y,21,FALSE)</f>
        <v>Sim</v>
      </c>
      <c r="G1122" s="8" t="str">
        <f>VLOOKUP(A1122,Planilha1!A:Y,22,FALSE)</f>
        <v>Não</v>
      </c>
      <c r="H1122" s="8" t="str">
        <f>VLOOKUP(A1122,Planilha1!A:Y,23,FALSE)</f>
        <v>Sim</v>
      </c>
      <c r="I1122" s="8" t="str">
        <f>VLOOKUP(A1122,Planilha1!A:Y,24,FALSE)</f>
        <v>Não</v>
      </c>
      <c r="J1122" s="8" t="str">
        <f>VLOOKUP(A1122,Planilha1!A:Y,25,FALSE)</f>
        <v>Não</v>
      </c>
    </row>
    <row r="1123" spans="1:10" x14ac:dyDescent="0.25">
      <c r="A1123" s="9">
        <v>210460</v>
      </c>
      <c r="B1123" s="13" t="s">
        <v>768</v>
      </c>
      <c r="C1123" s="10" t="s">
        <v>10</v>
      </c>
      <c r="D1123" s="12" t="s">
        <v>72</v>
      </c>
      <c r="E1123" s="8" t="str">
        <f>VLOOKUP(A1123,Planilha1!A:Y,20,FALSE)</f>
        <v>Não</v>
      </c>
      <c r="F1123" s="8" t="str">
        <f>VLOOKUP(A1123,Planilha1!A:Y,21,FALSE)</f>
        <v>Não</v>
      </c>
      <c r="G1123" s="8" t="str">
        <f>VLOOKUP(A1123,Planilha1!A:Y,22,FALSE)</f>
        <v>Não</v>
      </c>
      <c r="H1123" s="8" t="str">
        <f>VLOOKUP(A1123,Planilha1!A:Y,23,FALSE)</f>
        <v>Não</v>
      </c>
      <c r="I1123" s="8" t="str">
        <f>VLOOKUP(A1123,Planilha1!A:Y,24,FALSE)</f>
        <v>Não</v>
      </c>
      <c r="J1123" s="8" t="str">
        <f>VLOOKUP(A1123,Planilha1!A:Y,25,FALSE)</f>
        <v>Não</v>
      </c>
    </row>
    <row r="1124" spans="1:10" x14ac:dyDescent="0.25">
      <c r="A1124" s="9">
        <v>210462</v>
      </c>
      <c r="B1124" s="13" t="s">
        <v>769</v>
      </c>
      <c r="C1124" s="10" t="s">
        <v>10</v>
      </c>
      <c r="D1124" s="12" t="s">
        <v>65</v>
      </c>
      <c r="E1124" s="8" t="str">
        <f>VLOOKUP(A1124,Planilha1!A:Y,20,FALSE)</f>
        <v>Não</v>
      </c>
      <c r="F1124" s="8" t="str">
        <f>VLOOKUP(A1124,Planilha1!A:Y,21,FALSE)</f>
        <v>Sim</v>
      </c>
      <c r="G1124" s="8" t="str">
        <f>VLOOKUP(A1124,Planilha1!A:Y,22,FALSE)</f>
        <v>Não</v>
      </c>
      <c r="H1124" s="8" t="str">
        <f>VLOOKUP(A1124,Planilha1!A:Y,23,FALSE)</f>
        <v>Sim</v>
      </c>
      <c r="I1124" s="8" t="str">
        <f>VLOOKUP(A1124,Planilha1!A:Y,24,FALSE)</f>
        <v>Não</v>
      </c>
      <c r="J1124" s="8" t="str">
        <f>VLOOKUP(A1124,Planilha1!A:Y,25,FALSE)</f>
        <v>Não</v>
      </c>
    </row>
    <row r="1125" spans="1:10" x14ac:dyDescent="0.25">
      <c r="A1125" s="9">
        <v>210465</v>
      </c>
      <c r="B1125" s="13" t="s">
        <v>770</v>
      </c>
      <c r="C1125" s="10" t="s">
        <v>10</v>
      </c>
      <c r="D1125" s="12" t="s">
        <v>58</v>
      </c>
      <c r="E1125" s="8" t="str">
        <f>VLOOKUP(A1125,Planilha1!A:Y,20,FALSE)</f>
        <v>Não</v>
      </c>
      <c r="F1125" s="8" t="str">
        <f>VLOOKUP(A1125,Planilha1!A:Y,21,FALSE)</f>
        <v>Não</v>
      </c>
      <c r="G1125" s="8" t="str">
        <f>VLOOKUP(A1125,Planilha1!A:Y,22,FALSE)</f>
        <v>Não</v>
      </c>
      <c r="H1125" s="8" t="str">
        <f>VLOOKUP(A1125,Planilha1!A:Y,23,FALSE)</f>
        <v>Não</v>
      </c>
      <c r="I1125" s="8" t="str">
        <f>VLOOKUP(A1125,Planilha1!A:Y,24,FALSE)</f>
        <v>Não</v>
      </c>
      <c r="J1125" s="8" t="str">
        <f>VLOOKUP(A1125,Planilha1!A:Y,25,FALSE)</f>
        <v>Não</v>
      </c>
    </row>
    <row r="1126" spans="1:10" x14ac:dyDescent="0.25">
      <c r="A1126" s="9">
        <v>210467</v>
      </c>
      <c r="B1126" s="13" t="s">
        <v>771</v>
      </c>
      <c r="C1126" s="10" t="s">
        <v>10</v>
      </c>
      <c r="D1126" s="12" t="s">
        <v>58</v>
      </c>
      <c r="E1126" s="8" t="str">
        <f>VLOOKUP(A1126,Planilha1!A:Y,20,FALSE)</f>
        <v>Não</v>
      </c>
      <c r="F1126" s="8" t="str">
        <f>VLOOKUP(A1126,Planilha1!A:Y,21,FALSE)</f>
        <v>Não</v>
      </c>
      <c r="G1126" s="8" t="str">
        <f>VLOOKUP(A1126,Planilha1!A:Y,22,FALSE)</f>
        <v>Não</v>
      </c>
      <c r="H1126" s="8" t="str">
        <f>VLOOKUP(A1126,Planilha1!A:Y,23,FALSE)</f>
        <v>Não</v>
      </c>
      <c r="I1126" s="8" t="str">
        <f>VLOOKUP(A1126,Planilha1!A:Y,24,FALSE)</f>
        <v>Não</v>
      </c>
      <c r="J1126" s="8" t="str">
        <f>VLOOKUP(A1126,Planilha1!A:Y,25,FALSE)</f>
        <v>Não</v>
      </c>
    </row>
    <row r="1127" spans="1:10" x14ac:dyDescent="0.25">
      <c r="A1127" s="9">
        <v>210470</v>
      </c>
      <c r="B1127" s="14" t="s">
        <v>857</v>
      </c>
      <c r="C1127" s="10" t="s">
        <v>10</v>
      </c>
      <c r="D1127" s="12" t="s">
        <v>332</v>
      </c>
      <c r="E1127" s="8" t="str">
        <f>VLOOKUP(A1127,Planilha1!A:Y,20,FALSE)</f>
        <v>Não</v>
      </c>
      <c r="F1127" s="8" t="str">
        <f>VLOOKUP(A1127,Planilha1!A:Y,21,FALSE)</f>
        <v>Não</v>
      </c>
      <c r="G1127" s="8" t="str">
        <f>VLOOKUP(A1127,Planilha1!A:Y,22,FALSE)</f>
        <v>Não</v>
      </c>
      <c r="H1127" s="8" t="str">
        <f>VLOOKUP(A1127,Planilha1!A:Y,23,FALSE)</f>
        <v>Não</v>
      </c>
      <c r="I1127" s="8" t="str">
        <f>VLOOKUP(A1127,Planilha1!A:Y,24,FALSE)</f>
        <v>Não</v>
      </c>
      <c r="J1127" s="8" t="str">
        <f>VLOOKUP(A1127,Planilha1!A:Y,25,FALSE)</f>
        <v>Não</v>
      </c>
    </row>
    <row r="1128" spans="1:10" x14ac:dyDescent="0.25">
      <c r="A1128" s="9">
        <v>210480</v>
      </c>
      <c r="B1128" s="14" t="s">
        <v>858</v>
      </c>
      <c r="C1128" s="10" t="s">
        <v>10</v>
      </c>
      <c r="D1128" s="12" t="s">
        <v>332</v>
      </c>
      <c r="E1128" s="8" t="str">
        <f>VLOOKUP(A1128,Planilha1!A:Y,20,FALSE)</f>
        <v>Não</v>
      </c>
      <c r="F1128" s="8" t="str">
        <f>VLOOKUP(A1128,Planilha1!A:Y,21,FALSE)</f>
        <v>Não</v>
      </c>
      <c r="G1128" s="8" t="str">
        <f>VLOOKUP(A1128,Planilha1!A:Y,22,FALSE)</f>
        <v>Não</v>
      </c>
      <c r="H1128" s="8" t="str">
        <f>VLOOKUP(A1128,Planilha1!A:Y,23,FALSE)</f>
        <v>Não</v>
      </c>
      <c r="I1128" s="8" t="str">
        <f>VLOOKUP(A1128,Planilha1!A:Y,24,FALSE)</f>
        <v>Não</v>
      </c>
      <c r="J1128" s="8" t="str">
        <f>VLOOKUP(A1128,Planilha1!A:Y,25,FALSE)</f>
        <v>Não</v>
      </c>
    </row>
    <row r="1129" spans="1:10" x14ac:dyDescent="0.25">
      <c r="A1129" s="9">
        <v>210490</v>
      </c>
      <c r="B1129" s="14" t="s">
        <v>3856</v>
      </c>
      <c r="C1129" s="10" t="s">
        <v>10</v>
      </c>
      <c r="D1129" s="12" t="s">
        <v>4160</v>
      </c>
      <c r="E1129" s="8" t="str">
        <f>VLOOKUP(A1129,Planilha1!A:Y,20,FALSE)</f>
        <v>Não</v>
      </c>
      <c r="F1129" s="8" t="str">
        <f>VLOOKUP(A1129,Planilha1!A:Y,21,FALSE)</f>
        <v>Não</v>
      </c>
      <c r="G1129" s="8" t="str">
        <f>VLOOKUP(A1129,Planilha1!A:Y,22,FALSE)</f>
        <v>Não</v>
      </c>
      <c r="H1129" s="8" t="str">
        <f>VLOOKUP(A1129,Planilha1!A:Y,23,FALSE)</f>
        <v>Não</v>
      </c>
      <c r="I1129" s="8" t="str">
        <f>VLOOKUP(A1129,Planilha1!A:Y,24,FALSE)</f>
        <v>Não</v>
      </c>
      <c r="J1129" s="8" t="str">
        <f>VLOOKUP(A1129,Planilha1!A:Y,25,FALSE)</f>
        <v>Não</v>
      </c>
    </row>
    <row r="1130" spans="1:10" x14ac:dyDescent="0.25">
      <c r="A1130" s="9">
        <v>210500</v>
      </c>
      <c r="B1130" s="13" t="s">
        <v>772</v>
      </c>
      <c r="C1130" s="10" t="s">
        <v>10</v>
      </c>
      <c r="D1130" s="12" t="s">
        <v>54</v>
      </c>
      <c r="E1130" s="8" t="str">
        <f>VLOOKUP(A1130,Planilha1!A:Y,20,FALSE)</f>
        <v>Não</v>
      </c>
      <c r="F1130" s="8" t="str">
        <f>VLOOKUP(A1130,Planilha1!A:Y,21,FALSE)</f>
        <v>Sim</v>
      </c>
      <c r="G1130" s="8" t="str">
        <f>VLOOKUP(A1130,Planilha1!A:Y,22,FALSE)</f>
        <v>Não</v>
      </c>
      <c r="H1130" s="8" t="str">
        <f>VLOOKUP(A1130,Planilha1!A:Y,23,FALSE)</f>
        <v>Sim</v>
      </c>
      <c r="I1130" s="8" t="str">
        <f>VLOOKUP(A1130,Planilha1!A:Y,24,FALSE)</f>
        <v>Não</v>
      </c>
      <c r="J1130" s="8" t="str">
        <f>VLOOKUP(A1130,Planilha1!A:Y,25,FALSE)</f>
        <v>Não</v>
      </c>
    </row>
    <row r="1131" spans="1:10" x14ac:dyDescent="0.25">
      <c r="A1131" s="9">
        <v>210510</v>
      </c>
      <c r="B1131" s="13" t="s">
        <v>773</v>
      </c>
      <c r="C1131" s="10" t="s">
        <v>10</v>
      </c>
      <c r="D1131" s="12" t="s">
        <v>40</v>
      </c>
      <c r="E1131" s="8" t="str">
        <f>VLOOKUP(A1131,Planilha1!A:Y,20,FALSE)</f>
        <v>Não</v>
      </c>
      <c r="F1131" s="8" t="str">
        <f>VLOOKUP(A1131,Planilha1!A:Y,21,FALSE)</f>
        <v>Não</v>
      </c>
      <c r="G1131" s="8" t="str">
        <f>VLOOKUP(A1131,Planilha1!A:Y,22,FALSE)</f>
        <v>Não</v>
      </c>
      <c r="H1131" s="8" t="str">
        <f>VLOOKUP(A1131,Planilha1!A:Y,23,FALSE)</f>
        <v>Não</v>
      </c>
      <c r="I1131" s="8" t="str">
        <f>VLOOKUP(A1131,Planilha1!A:Y,24,FALSE)</f>
        <v>Não</v>
      </c>
      <c r="J1131" s="8" t="str">
        <f>VLOOKUP(A1131,Planilha1!A:Y,25,FALSE)</f>
        <v>Não</v>
      </c>
    </row>
    <row r="1132" spans="1:10" x14ac:dyDescent="0.25">
      <c r="A1132" s="9">
        <v>210515</v>
      </c>
      <c r="B1132" s="14" t="s">
        <v>859</v>
      </c>
      <c r="C1132" s="10" t="s">
        <v>10</v>
      </c>
      <c r="D1132" s="12" t="s">
        <v>332</v>
      </c>
      <c r="E1132" s="8" t="str">
        <f>VLOOKUP(A1132,Planilha1!A:Y,20,FALSE)</f>
        <v>Não</v>
      </c>
      <c r="F1132" s="8" t="str">
        <f>VLOOKUP(A1132,Planilha1!A:Y,21,FALSE)</f>
        <v>Não</v>
      </c>
      <c r="G1132" s="8" t="str">
        <f>VLOOKUP(A1132,Planilha1!A:Y,22,FALSE)</f>
        <v>Não</v>
      </c>
      <c r="H1132" s="8" t="str">
        <f>VLOOKUP(A1132,Planilha1!A:Y,23,FALSE)</f>
        <v>Não</v>
      </c>
      <c r="I1132" s="8" t="str">
        <f>VLOOKUP(A1132,Planilha1!A:Y,24,FALSE)</f>
        <v>Não</v>
      </c>
      <c r="J1132" s="8" t="str">
        <f>VLOOKUP(A1132,Planilha1!A:Y,25,FALSE)</f>
        <v>Não</v>
      </c>
    </row>
    <row r="1133" spans="1:10" x14ac:dyDescent="0.25">
      <c r="A1133" s="9">
        <v>210520</v>
      </c>
      <c r="B1133" s="14" t="s">
        <v>860</v>
      </c>
      <c r="C1133" s="10" t="s">
        <v>10</v>
      </c>
      <c r="D1133" s="12" t="s">
        <v>332</v>
      </c>
      <c r="E1133" s="8" t="str">
        <f>VLOOKUP(A1133,Planilha1!A:Y,20,FALSE)</f>
        <v>Não</v>
      </c>
      <c r="F1133" s="8" t="str">
        <f>VLOOKUP(A1133,Planilha1!A:Y,21,FALSE)</f>
        <v>Não</v>
      </c>
      <c r="G1133" s="8" t="str">
        <f>VLOOKUP(A1133,Planilha1!A:Y,22,FALSE)</f>
        <v>Não</v>
      </c>
      <c r="H1133" s="8" t="str">
        <f>VLOOKUP(A1133,Planilha1!A:Y,23,FALSE)</f>
        <v>Não</v>
      </c>
      <c r="I1133" s="8" t="str">
        <f>VLOOKUP(A1133,Planilha1!A:Y,24,FALSE)</f>
        <v>Não</v>
      </c>
      <c r="J1133" s="8" t="str">
        <f>VLOOKUP(A1133,Planilha1!A:Y,25,FALSE)</f>
        <v>Não</v>
      </c>
    </row>
    <row r="1134" spans="1:10" x14ac:dyDescent="0.25">
      <c r="A1134" s="9">
        <v>210530</v>
      </c>
      <c r="B1134" s="14" t="s">
        <v>4254</v>
      </c>
      <c r="C1134" s="10" t="s">
        <v>10</v>
      </c>
      <c r="D1134" s="12" t="s">
        <v>4248</v>
      </c>
      <c r="E1134" s="8" t="str">
        <f>VLOOKUP(A1134,Planilha1!A:Y,20,FALSE)</f>
        <v>Sim</v>
      </c>
      <c r="F1134" s="8" t="str">
        <f>VLOOKUP(A1134,Planilha1!A:Y,21,FALSE)</f>
        <v>Sim</v>
      </c>
      <c r="G1134" s="8" t="str">
        <f>VLOOKUP(A1134,Planilha1!A:Y,22,FALSE)</f>
        <v>Sim</v>
      </c>
      <c r="H1134" s="8" t="str">
        <f>VLOOKUP(A1134,Planilha1!A:Y,23,FALSE)</f>
        <v>Sim</v>
      </c>
      <c r="I1134" s="8" t="str">
        <f>VLOOKUP(A1134,Planilha1!A:Y,24,FALSE)</f>
        <v>Não</v>
      </c>
      <c r="J1134" s="8" t="str">
        <f>VLOOKUP(A1134,Planilha1!A:Y,25,FALSE)</f>
        <v>Não</v>
      </c>
    </row>
    <row r="1135" spans="1:10" x14ac:dyDescent="0.25">
      <c r="A1135" s="9">
        <v>210535</v>
      </c>
      <c r="B1135" s="13" t="s">
        <v>774</v>
      </c>
      <c r="C1135" s="10" t="s">
        <v>10</v>
      </c>
      <c r="D1135" s="12" t="s">
        <v>58</v>
      </c>
      <c r="E1135" s="8" t="str">
        <f>VLOOKUP(A1135,Planilha1!A:Y,20,FALSE)</f>
        <v>Não</v>
      </c>
      <c r="F1135" s="8" t="str">
        <f>VLOOKUP(A1135,Planilha1!A:Y,21,FALSE)</f>
        <v>Sim</v>
      </c>
      <c r="G1135" s="8" t="str">
        <f>VLOOKUP(A1135,Planilha1!A:Y,22,FALSE)</f>
        <v>Não</v>
      </c>
      <c r="H1135" s="8" t="str">
        <f>VLOOKUP(A1135,Planilha1!A:Y,23,FALSE)</f>
        <v>Sim</v>
      </c>
      <c r="I1135" s="8" t="str">
        <f>VLOOKUP(A1135,Planilha1!A:Y,24,FALSE)</f>
        <v>Não</v>
      </c>
      <c r="J1135" s="8" t="str">
        <f>VLOOKUP(A1135,Planilha1!A:Y,25,FALSE)</f>
        <v>Não</v>
      </c>
    </row>
    <row r="1136" spans="1:10" x14ac:dyDescent="0.25">
      <c r="A1136" s="9">
        <v>210540</v>
      </c>
      <c r="B1136" s="13" t="s">
        <v>775</v>
      </c>
      <c r="C1136" s="10" t="s">
        <v>10</v>
      </c>
      <c r="D1136" s="12" t="s">
        <v>72</v>
      </c>
      <c r="E1136" s="8" t="str">
        <f>VLOOKUP(A1136,Planilha1!A:Y,20,FALSE)</f>
        <v>Não</v>
      </c>
      <c r="F1136" s="8" t="str">
        <f>VLOOKUP(A1136,Planilha1!A:Y,21,FALSE)</f>
        <v>Não</v>
      </c>
      <c r="G1136" s="8" t="str">
        <f>VLOOKUP(A1136,Planilha1!A:Y,22,FALSE)</f>
        <v>Não</v>
      </c>
      <c r="H1136" s="8" t="str">
        <f>VLOOKUP(A1136,Planilha1!A:Y,23,FALSE)</f>
        <v>Não</v>
      </c>
      <c r="I1136" s="8" t="str">
        <f>VLOOKUP(A1136,Planilha1!A:Y,24,FALSE)</f>
        <v>Não</v>
      </c>
      <c r="J1136" s="8" t="str">
        <f>VLOOKUP(A1136,Planilha1!A:Y,25,FALSE)</f>
        <v>Não</v>
      </c>
    </row>
    <row r="1137" spans="1:10" x14ac:dyDescent="0.25">
      <c r="A1137" s="9">
        <v>210545</v>
      </c>
      <c r="B1137" s="13" t="s">
        <v>776</v>
      </c>
      <c r="C1137" s="10" t="s">
        <v>10</v>
      </c>
      <c r="D1137" s="12" t="s">
        <v>72</v>
      </c>
      <c r="E1137" s="8" t="str">
        <f>VLOOKUP(A1137,Planilha1!A:Y,20,FALSE)</f>
        <v>Não</v>
      </c>
      <c r="F1137" s="8" t="str">
        <f>VLOOKUP(A1137,Planilha1!A:Y,21,FALSE)</f>
        <v>Não</v>
      </c>
      <c r="G1137" s="8" t="str">
        <f>VLOOKUP(A1137,Planilha1!A:Y,22,FALSE)</f>
        <v>Não</v>
      </c>
      <c r="H1137" s="8" t="str">
        <f>VLOOKUP(A1137,Planilha1!A:Y,23,FALSE)</f>
        <v>Não</v>
      </c>
      <c r="I1137" s="8" t="str">
        <f>VLOOKUP(A1137,Planilha1!A:Y,24,FALSE)</f>
        <v>Não</v>
      </c>
      <c r="J1137" s="8" t="str">
        <f>VLOOKUP(A1137,Planilha1!A:Y,25,FALSE)</f>
        <v>Não</v>
      </c>
    </row>
    <row r="1138" spans="1:10" x14ac:dyDescent="0.25">
      <c r="A1138" s="9">
        <v>210547</v>
      </c>
      <c r="B1138" s="13" t="s">
        <v>777</v>
      </c>
      <c r="C1138" s="10" t="s">
        <v>10</v>
      </c>
      <c r="D1138" s="12" t="s">
        <v>54</v>
      </c>
      <c r="E1138" s="8" t="str">
        <f>VLOOKUP(A1138,Planilha1!A:Y,20,FALSE)</f>
        <v>Não</v>
      </c>
      <c r="F1138" s="8" t="str">
        <f>VLOOKUP(A1138,Planilha1!A:Y,21,FALSE)</f>
        <v>Não</v>
      </c>
      <c r="G1138" s="8" t="str">
        <f>VLOOKUP(A1138,Planilha1!A:Y,22,FALSE)</f>
        <v>Não</v>
      </c>
      <c r="H1138" s="8" t="str">
        <f>VLOOKUP(A1138,Planilha1!A:Y,23,FALSE)</f>
        <v>Não</v>
      </c>
      <c r="I1138" s="8" t="str">
        <f>VLOOKUP(A1138,Planilha1!A:Y,24,FALSE)</f>
        <v>Não</v>
      </c>
      <c r="J1138" s="8" t="str">
        <f>VLOOKUP(A1138,Planilha1!A:Y,25,FALSE)</f>
        <v>Não</v>
      </c>
    </row>
    <row r="1139" spans="1:10" x14ac:dyDescent="0.25">
      <c r="A1139" s="9">
        <v>210550</v>
      </c>
      <c r="B1139" s="14" t="s">
        <v>3857</v>
      </c>
      <c r="C1139" s="10" t="s">
        <v>10</v>
      </c>
      <c r="D1139" s="12" t="s">
        <v>4160</v>
      </c>
      <c r="E1139" s="8" t="str">
        <f>VLOOKUP(A1139,Planilha1!A:Y,20,FALSE)</f>
        <v>Não</v>
      </c>
      <c r="F1139" s="8" t="str">
        <f>VLOOKUP(A1139,Planilha1!A:Y,21,FALSE)</f>
        <v>Sim</v>
      </c>
      <c r="G1139" s="8" t="str">
        <f>VLOOKUP(A1139,Planilha1!A:Y,22,FALSE)</f>
        <v>Não</v>
      </c>
      <c r="H1139" s="8" t="str">
        <f>VLOOKUP(A1139,Planilha1!A:Y,23,FALSE)</f>
        <v>Sim</v>
      </c>
      <c r="I1139" s="8" t="str">
        <f>VLOOKUP(A1139,Planilha1!A:Y,24,FALSE)</f>
        <v>Não</v>
      </c>
      <c r="J1139" s="8" t="str">
        <f>VLOOKUP(A1139,Planilha1!A:Y,25,FALSE)</f>
        <v>Não</v>
      </c>
    </row>
    <row r="1140" spans="1:10" x14ac:dyDescent="0.25">
      <c r="A1140" s="9">
        <v>210560</v>
      </c>
      <c r="B1140" s="13" t="s">
        <v>778</v>
      </c>
      <c r="C1140" s="10" t="s">
        <v>10</v>
      </c>
      <c r="D1140" s="12" t="s">
        <v>58</v>
      </c>
      <c r="E1140" s="8" t="str">
        <f>VLOOKUP(A1140,Planilha1!A:Y,20,FALSE)</f>
        <v>Não</v>
      </c>
      <c r="F1140" s="8" t="str">
        <f>VLOOKUP(A1140,Planilha1!A:Y,21,FALSE)</f>
        <v>Não</v>
      </c>
      <c r="G1140" s="8" t="str">
        <f>VLOOKUP(A1140,Planilha1!A:Y,22,FALSE)</f>
        <v>Não</v>
      </c>
      <c r="H1140" s="8" t="str">
        <f>VLOOKUP(A1140,Planilha1!A:Y,23,FALSE)</f>
        <v>Não</v>
      </c>
      <c r="I1140" s="8" t="str">
        <f>VLOOKUP(A1140,Planilha1!A:Y,24,FALSE)</f>
        <v>Não</v>
      </c>
      <c r="J1140" s="8" t="str">
        <f>VLOOKUP(A1140,Planilha1!A:Y,25,FALSE)</f>
        <v>Não</v>
      </c>
    </row>
    <row r="1141" spans="1:10" x14ac:dyDescent="0.25">
      <c r="A1141" s="9">
        <v>210565</v>
      </c>
      <c r="B1141" s="13" t="s">
        <v>779</v>
      </c>
      <c r="C1141" s="10" t="s">
        <v>10</v>
      </c>
      <c r="D1141" s="12" t="s">
        <v>58</v>
      </c>
      <c r="E1141" s="8" t="str">
        <f>VLOOKUP(A1141,Planilha1!A:Y,20,FALSE)</f>
        <v>Não</v>
      </c>
      <c r="F1141" s="8" t="str">
        <f>VLOOKUP(A1141,Planilha1!A:Y,21,FALSE)</f>
        <v>Não</v>
      </c>
      <c r="G1141" s="8" t="str">
        <f>VLOOKUP(A1141,Planilha1!A:Y,22,FALSE)</f>
        <v>Não</v>
      </c>
      <c r="H1141" s="8" t="str">
        <f>VLOOKUP(A1141,Planilha1!A:Y,23,FALSE)</f>
        <v>Não</v>
      </c>
      <c r="I1141" s="8" t="str">
        <f>VLOOKUP(A1141,Planilha1!A:Y,24,FALSE)</f>
        <v>Não</v>
      </c>
      <c r="J1141" s="8" t="str">
        <f>VLOOKUP(A1141,Planilha1!A:Y,25,FALSE)</f>
        <v>Não</v>
      </c>
    </row>
    <row r="1142" spans="1:10" x14ac:dyDescent="0.25">
      <c r="A1142" s="9">
        <v>210570</v>
      </c>
      <c r="B1142" s="14" t="s">
        <v>861</v>
      </c>
      <c r="C1142" s="10" t="s">
        <v>10</v>
      </c>
      <c r="D1142" s="12" t="s">
        <v>332</v>
      </c>
      <c r="E1142" s="8" t="str">
        <f>VLOOKUP(A1142,Planilha1!A:Y,20,FALSE)</f>
        <v>Não</v>
      </c>
      <c r="F1142" s="8" t="str">
        <f>VLOOKUP(A1142,Planilha1!A:Y,21,FALSE)</f>
        <v>Não</v>
      </c>
      <c r="G1142" s="8" t="str">
        <f>VLOOKUP(A1142,Planilha1!A:Y,22,FALSE)</f>
        <v>Não</v>
      </c>
      <c r="H1142" s="8" t="str">
        <f>VLOOKUP(A1142,Planilha1!A:Y,23,FALSE)</f>
        <v>Não</v>
      </c>
      <c r="I1142" s="8" t="str">
        <f>VLOOKUP(A1142,Planilha1!A:Y,24,FALSE)</f>
        <v>Não</v>
      </c>
      <c r="J1142" s="8" t="str">
        <f>VLOOKUP(A1142,Planilha1!A:Y,25,FALSE)</f>
        <v>Não</v>
      </c>
    </row>
    <row r="1143" spans="1:10" x14ac:dyDescent="0.25">
      <c r="A1143" s="9">
        <v>210580</v>
      </c>
      <c r="B1143" s="14" t="s">
        <v>862</v>
      </c>
      <c r="C1143" s="10" t="s">
        <v>10</v>
      </c>
      <c r="D1143" s="12" t="s">
        <v>332</v>
      </c>
      <c r="E1143" s="8" t="str">
        <f>VLOOKUP(A1143,Planilha1!A:Y,20,FALSE)</f>
        <v>Não</v>
      </c>
      <c r="F1143" s="8" t="str">
        <f>VLOOKUP(A1143,Planilha1!A:Y,21,FALSE)</f>
        <v>Sim</v>
      </c>
      <c r="G1143" s="8" t="str">
        <f>VLOOKUP(A1143,Planilha1!A:Y,22,FALSE)</f>
        <v>Não</v>
      </c>
      <c r="H1143" s="8" t="str">
        <f>VLOOKUP(A1143,Planilha1!A:Y,23,FALSE)</f>
        <v>Sim</v>
      </c>
      <c r="I1143" s="8" t="str">
        <f>VLOOKUP(A1143,Planilha1!A:Y,24,FALSE)</f>
        <v>Não</v>
      </c>
      <c r="J1143" s="8" t="str">
        <f>VLOOKUP(A1143,Planilha1!A:Y,25,FALSE)</f>
        <v>Não</v>
      </c>
    </row>
    <row r="1144" spans="1:10" x14ac:dyDescent="0.25">
      <c r="A1144" s="9">
        <v>210590</v>
      </c>
      <c r="B1144" s="13" t="s">
        <v>780</v>
      </c>
      <c r="C1144" s="10" t="s">
        <v>10</v>
      </c>
      <c r="D1144" s="12" t="s">
        <v>40</v>
      </c>
      <c r="E1144" s="8" t="str">
        <f>VLOOKUP(A1144,Planilha1!A:Y,20,FALSE)</f>
        <v>Não</v>
      </c>
      <c r="F1144" s="8" t="str">
        <f>VLOOKUP(A1144,Planilha1!A:Y,21,FALSE)</f>
        <v>Sim</v>
      </c>
      <c r="G1144" s="8" t="str">
        <f>VLOOKUP(A1144,Planilha1!A:Y,22,FALSE)</f>
        <v>Sim</v>
      </c>
      <c r="H1144" s="8" t="str">
        <f>VLOOKUP(A1144,Planilha1!A:Y,23,FALSE)</f>
        <v>Sim</v>
      </c>
      <c r="I1144" s="8" t="str">
        <f>VLOOKUP(A1144,Planilha1!A:Y,24,FALSE)</f>
        <v>Não</v>
      </c>
      <c r="J1144" s="8" t="str">
        <f>VLOOKUP(A1144,Planilha1!A:Y,25,FALSE)</f>
        <v>Não</v>
      </c>
    </row>
    <row r="1145" spans="1:10" x14ac:dyDescent="0.25">
      <c r="A1145" s="9">
        <v>210592</v>
      </c>
      <c r="B1145" s="13" t="s">
        <v>781</v>
      </c>
      <c r="C1145" s="10" t="s">
        <v>10</v>
      </c>
      <c r="D1145" s="12" t="s">
        <v>40</v>
      </c>
      <c r="E1145" s="8" t="str">
        <f>VLOOKUP(A1145,Planilha1!A:Y,20,FALSE)</f>
        <v>Não</v>
      </c>
      <c r="F1145" s="8" t="str">
        <f>VLOOKUP(A1145,Planilha1!A:Y,21,FALSE)</f>
        <v>Sim</v>
      </c>
      <c r="G1145" s="8" t="str">
        <f>VLOOKUP(A1145,Planilha1!A:Y,22,FALSE)</f>
        <v>Não</v>
      </c>
      <c r="H1145" s="8" t="str">
        <f>VLOOKUP(A1145,Planilha1!A:Y,23,FALSE)</f>
        <v>Sim</v>
      </c>
      <c r="I1145" s="8" t="str">
        <f>VLOOKUP(A1145,Planilha1!A:Y,24,FALSE)</f>
        <v>Não</v>
      </c>
      <c r="J1145" s="8" t="str">
        <f>VLOOKUP(A1145,Planilha1!A:Y,25,FALSE)</f>
        <v>Não</v>
      </c>
    </row>
    <row r="1146" spans="1:10" x14ac:dyDescent="0.25">
      <c r="A1146" s="9">
        <v>210594</v>
      </c>
      <c r="B1146" s="14" t="s">
        <v>3858</v>
      </c>
      <c r="C1146" s="10" t="s">
        <v>10</v>
      </c>
      <c r="D1146" s="12" t="s">
        <v>4160</v>
      </c>
      <c r="E1146" s="8" t="str">
        <f>VLOOKUP(A1146,Planilha1!A:Y,20,FALSE)</f>
        <v>Não</v>
      </c>
      <c r="F1146" s="8" t="str">
        <f>VLOOKUP(A1146,Planilha1!A:Y,21,FALSE)</f>
        <v>Não</v>
      </c>
      <c r="G1146" s="8" t="str">
        <f>VLOOKUP(A1146,Planilha1!A:Y,22,FALSE)</f>
        <v>Não</v>
      </c>
      <c r="H1146" s="8" t="str">
        <f>VLOOKUP(A1146,Planilha1!A:Y,23,FALSE)</f>
        <v>Não</v>
      </c>
      <c r="I1146" s="8" t="str">
        <f>VLOOKUP(A1146,Planilha1!A:Y,24,FALSE)</f>
        <v>Não</v>
      </c>
      <c r="J1146" s="8" t="str">
        <f>VLOOKUP(A1146,Planilha1!A:Y,25,FALSE)</f>
        <v>Não</v>
      </c>
    </row>
    <row r="1147" spans="1:10" x14ac:dyDescent="0.25">
      <c r="A1147" s="9">
        <v>210596</v>
      </c>
      <c r="B1147" s="13" t="s">
        <v>782</v>
      </c>
      <c r="C1147" s="10" t="s">
        <v>10</v>
      </c>
      <c r="D1147" s="12" t="s">
        <v>54</v>
      </c>
      <c r="E1147" s="8" t="str">
        <f>VLOOKUP(A1147,Planilha1!A:Y,20,FALSE)</f>
        <v>Não</v>
      </c>
      <c r="F1147" s="8" t="str">
        <f>VLOOKUP(A1147,Planilha1!A:Y,21,FALSE)</f>
        <v>Não</v>
      </c>
      <c r="G1147" s="8" t="str">
        <f>VLOOKUP(A1147,Planilha1!A:Y,22,FALSE)</f>
        <v>Não</v>
      </c>
      <c r="H1147" s="8" t="str">
        <f>VLOOKUP(A1147,Planilha1!A:Y,23,FALSE)</f>
        <v>Não</v>
      </c>
      <c r="I1147" s="8" t="str">
        <f>VLOOKUP(A1147,Planilha1!A:Y,24,FALSE)</f>
        <v>Não</v>
      </c>
      <c r="J1147" s="8" t="str">
        <f>VLOOKUP(A1147,Planilha1!A:Y,25,FALSE)</f>
        <v>Não</v>
      </c>
    </row>
    <row r="1148" spans="1:10" x14ac:dyDescent="0.25">
      <c r="A1148" s="9">
        <v>210598</v>
      </c>
      <c r="B1148" s="13" t="s">
        <v>783</v>
      </c>
      <c r="C1148" s="10" t="s">
        <v>10</v>
      </c>
      <c r="D1148" s="12" t="s">
        <v>72</v>
      </c>
      <c r="E1148" s="8" t="str">
        <f>VLOOKUP(A1148,Planilha1!A:Y,20,FALSE)</f>
        <v>Não</v>
      </c>
      <c r="F1148" s="8" t="str">
        <f>VLOOKUP(A1148,Planilha1!A:Y,21,FALSE)</f>
        <v>Sim</v>
      </c>
      <c r="G1148" s="8" t="str">
        <f>VLOOKUP(A1148,Planilha1!A:Y,22,FALSE)</f>
        <v>Não</v>
      </c>
      <c r="H1148" s="8" t="str">
        <f>VLOOKUP(A1148,Planilha1!A:Y,23,FALSE)</f>
        <v>Sim</v>
      </c>
      <c r="I1148" s="8" t="str">
        <f>VLOOKUP(A1148,Planilha1!A:Y,24,FALSE)</f>
        <v>Não</v>
      </c>
      <c r="J1148" s="8" t="str">
        <f>VLOOKUP(A1148,Planilha1!A:Y,25,FALSE)</f>
        <v>Não</v>
      </c>
    </row>
    <row r="1149" spans="1:10" x14ac:dyDescent="0.25">
      <c r="A1149" s="9">
        <v>210600</v>
      </c>
      <c r="B1149" s="14" t="s">
        <v>863</v>
      </c>
      <c r="C1149" s="10" t="s">
        <v>10</v>
      </c>
      <c r="D1149" s="12" t="s">
        <v>332</v>
      </c>
      <c r="E1149" s="8" t="str">
        <f>VLOOKUP(A1149,Planilha1!A:Y,20,FALSE)</f>
        <v>Não</v>
      </c>
      <c r="F1149" s="8" t="str">
        <f>VLOOKUP(A1149,Planilha1!A:Y,21,FALSE)</f>
        <v>Não</v>
      </c>
      <c r="G1149" s="8" t="str">
        <f>VLOOKUP(A1149,Planilha1!A:Y,22,FALSE)</f>
        <v>Não</v>
      </c>
      <c r="H1149" s="8" t="str">
        <f>VLOOKUP(A1149,Planilha1!A:Y,23,FALSE)</f>
        <v>Não</v>
      </c>
      <c r="I1149" s="8" t="str">
        <f>VLOOKUP(A1149,Planilha1!A:Y,24,FALSE)</f>
        <v>Não</v>
      </c>
      <c r="J1149" s="8" t="str">
        <f>VLOOKUP(A1149,Planilha1!A:Y,25,FALSE)</f>
        <v>Não</v>
      </c>
    </row>
    <row r="1150" spans="1:10" x14ac:dyDescent="0.25">
      <c r="A1150" s="9">
        <v>210610</v>
      </c>
      <c r="B1150" s="13" t="s">
        <v>784</v>
      </c>
      <c r="C1150" s="10" t="s">
        <v>10</v>
      </c>
      <c r="D1150" s="12" t="s">
        <v>40</v>
      </c>
      <c r="E1150" s="8" t="str">
        <f>VLOOKUP(A1150,Planilha1!A:Y,20,FALSE)</f>
        <v>Não</v>
      </c>
      <c r="F1150" s="8" t="str">
        <f>VLOOKUP(A1150,Planilha1!A:Y,21,FALSE)</f>
        <v>Sim</v>
      </c>
      <c r="G1150" s="8" t="str">
        <f>VLOOKUP(A1150,Planilha1!A:Y,22,FALSE)</f>
        <v>Não</v>
      </c>
      <c r="H1150" s="8" t="str">
        <f>VLOOKUP(A1150,Planilha1!A:Y,23,FALSE)</f>
        <v>Sim</v>
      </c>
      <c r="I1150" s="8" t="str">
        <f>VLOOKUP(A1150,Planilha1!A:Y,24,FALSE)</f>
        <v>Não</v>
      </c>
      <c r="J1150" s="8" t="str">
        <f>VLOOKUP(A1150,Planilha1!A:Y,25,FALSE)</f>
        <v>Não</v>
      </c>
    </row>
    <row r="1151" spans="1:10" x14ac:dyDescent="0.25">
      <c r="A1151" s="9">
        <v>210620</v>
      </c>
      <c r="B1151" s="13" t="s">
        <v>785</v>
      </c>
      <c r="C1151" s="10" t="s">
        <v>10</v>
      </c>
      <c r="D1151" s="12" t="s">
        <v>72</v>
      </c>
      <c r="E1151" s="8" t="str">
        <f>VLOOKUP(A1151,Planilha1!A:Y,20,FALSE)</f>
        <v>Não</v>
      </c>
      <c r="F1151" s="8" t="str">
        <f>VLOOKUP(A1151,Planilha1!A:Y,21,FALSE)</f>
        <v>Não</v>
      </c>
      <c r="G1151" s="8" t="str">
        <f>VLOOKUP(A1151,Planilha1!A:Y,22,FALSE)</f>
        <v>Não</v>
      </c>
      <c r="H1151" s="8" t="str">
        <f>VLOOKUP(A1151,Planilha1!A:Y,23,FALSE)</f>
        <v>Não</v>
      </c>
      <c r="I1151" s="8" t="str">
        <f>VLOOKUP(A1151,Planilha1!A:Y,24,FALSE)</f>
        <v>Não</v>
      </c>
      <c r="J1151" s="8" t="str">
        <f>VLOOKUP(A1151,Planilha1!A:Y,25,FALSE)</f>
        <v>Não</v>
      </c>
    </row>
    <row r="1152" spans="1:10" x14ac:dyDescent="0.25">
      <c r="A1152" s="9">
        <v>210630</v>
      </c>
      <c r="B1152" s="13" t="s">
        <v>786</v>
      </c>
      <c r="C1152" s="10" t="s">
        <v>10</v>
      </c>
      <c r="D1152" s="12" t="s">
        <v>72</v>
      </c>
      <c r="E1152" s="8" t="str">
        <f>VLOOKUP(A1152,Planilha1!A:Y,20,FALSE)</f>
        <v>Não</v>
      </c>
      <c r="F1152" s="8" t="str">
        <f>VLOOKUP(A1152,Planilha1!A:Y,21,FALSE)</f>
        <v>Não</v>
      </c>
      <c r="G1152" s="8" t="str">
        <f>VLOOKUP(A1152,Planilha1!A:Y,22,FALSE)</f>
        <v>Não</v>
      </c>
      <c r="H1152" s="8" t="str">
        <f>VLOOKUP(A1152,Planilha1!A:Y,23,FALSE)</f>
        <v>Não</v>
      </c>
      <c r="I1152" s="8" t="str">
        <f>VLOOKUP(A1152,Planilha1!A:Y,24,FALSE)</f>
        <v>Não</v>
      </c>
      <c r="J1152" s="8" t="str">
        <f>VLOOKUP(A1152,Planilha1!A:Y,25,FALSE)</f>
        <v>Não</v>
      </c>
    </row>
    <row r="1153" spans="1:10" x14ac:dyDescent="0.25">
      <c r="A1153" s="9">
        <v>210632</v>
      </c>
      <c r="B1153" s="13" t="s">
        <v>787</v>
      </c>
      <c r="C1153" s="10" t="s">
        <v>10</v>
      </c>
      <c r="D1153" s="12" t="s">
        <v>72</v>
      </c>
      <c r="E1153" s="8" t="str">
        <f>VLOOKUP(A1153,Planilha1!A:Y,20,FALSE)</f>
        <v>Não</v>
      </c>
      <c r="F1153" s="8" t="str">
        <f>VLOOKUP(A1153,Planilha1!A:Y,21,FALSE)</f>
        <v>Não</v>
      </c>
      <c r="G1153" s="8" t="str">
        <f>VLOOKUP(A1153,Planilha1!A:Y,22,FALSE)</f>
        <v>Não</v>
      </c>
      <c r="H1153" s="8" t="str">
        <f>VLOOKUP(A1153,Planilha1!A:Y,23,FALSE)</f>
        <v>Não</v>
      </c>
      <c r="I1153" s="8" t="str">
        <f>VLOOKUP(A1153,Planilha1!A:Y,24,FALSE)</f>
        <v>Não</v>
      </c>
      <c r="J1153" s="8" t="str">
        <f>VLOOKUP(A1153,Planilha1!A:Y,25,FALSE)</f>
        <v>Não</v>
      </c>
    </row>
    <row r="1154" spans="1:10" x14ac:dyDescent="0.25">
      <c r="A1154" s="9">
        <v>210635</v>
      </c>
      <c r="B1154" s="13" t="s">
        <v>788</v>
      </c>
      <c r="C1154" s="10" t="s">
        <v>10</v>
      </c>
      <c r="D1154" s="12" t="s">
        <v>40</v>
      </c>
      <c r="E1154" s="8" t="str">
        <f>VLOOKUP(A1154,Planilha1!A:Y,20,FALSE)</f>
        <v>Não</v>
      </c>
      <c r="F1154" s="8" t="str">
        <f>VLOOKUP(A1154,Planilha1!A:Y,21,FALSE)</f>
        <v>Sim</v>
      </c>
      <c r="G1154" s="8" t="str">
        <f>VLOOKUP(A1154,Planilha1!A:Y,22,FALSE)</f>
        <v>Não</v>
      </c>
      <c r="H1154" s="8" t="str">
        <f>VLOOKUP(A1154,Planilha1!A:Y,23,FALSE)</f>
        <v>Sim</v>
      </c>
      <c r="I1154" s="8" t="str">
        <f>VLOOKUP(A1154,Planilha1!A:Y,24,FALSE)</f>
        <v>Não</v>
      </c>
      <c r="J1154" s="8" t="str">
        <f>VLOOKUP(A1154,Planilha1!A:Y,25,FALSE)</f>
        <v>Não</v>
      </c>
    </row>
    <row r="1155" spans="1:10" x14ac:dyDescent="0.25">
      <c r="A1155" s="9">
        <v>210637</v>
      </c>
      <c r="B1155" s="13" t="s">
        <v>789</v>
      </c>
      <c r="C1155" s="10" t="s">
        <v>10</v>
      </c>
      <c r="D1155" s="12" t="s">
        <v>58</v>
      </c>
      <c r="E1155" s="8" t="str">
        <f>VLOOKUP(A1155,Planilha1!A:Y,20,FALSE)</f>
        <v>Não</v>
      </c>
      <c r="F1155" s="8" t="str">
        <f>VLOOKUP(A1155,Planilha1!A:Y,21,FALSE)</f>
        <v>Não</v>
      </c>
      <c r="G1155" s="8" t="str">
        <f>VLOOKUP(A1155,Planilha1!A:Y,22,FALSE)</f>
        <v>Não</v>
      </c>
      <c r="H1155" s="8" t="str">
        <f>VLOOKUP(A1155,Planilha1!A:Y,23,FALSE)</f>
        <v>Não</v>
      </c>
      <c r="I1155" s="8" t="str">
        <f>VLOOKUP(A1155,Planilha1!A:Y,24,FALSE)</f>
        <v>Não</v>
      </c>
      <c r="J1155" s="8" t="str">
        <f>VLOOKUP(A1155,Planilha1!A:Y,25,FALSE)</f>
        <v>Não</v>
      </c>
    </row>
    <row r="1156" spans="1:10" x14ac:dyDescent="0.25">
      <c r="A1156" s="9">
        <v>210640</v>
      </c>
      <c r="B1156" s="13" t="s">
        <v>790</v>
      </c>
      <c r="C1156" s="10" t="s">
        <v>10</v>
      </c>
      <c r="D1156" s="12" t="s">
        <v>40</v>
      </c>
      <c r="E1156" s="8" t="str">
        <f>VLOOKUP(A1156,Planilha1!A:Y,20,FALSE)</f>
        <v>Não</v>
      </c>
      <c r="F1156" s="8" t="str">
        <f>VLOOKUP(A1156,Planilha1!A:Y,21,FALSE)</f>
        <v>Sim</v>
      </c>
      <c r="G1156" s="8" t="str">
        <f>VLOOKUP(A1156,Planilha1!A:Y,22,FALSE)</f>
        <v>Não</v>
      </c>
      <c r="H1156" s="8" t="str">
        <f>VLOOKUP(A1156,Planilha1!A:Y,23,FALSE)</f>
        <v>Sim</v>
      </c>
      <c r="I1156" s="8" t="str">
        <f>VLOOKUP(A1156,Planilha1!A:Y,24,FALSE)</f>
        <v>Não</v>
      </c>
      <c r="J1156" s="8" t="str">
        <f>VLOOKUP(A1156,Planilha1!A:Y,25,FALSE)</f>
        <v>Não</v>
      </c>
    </row>
    <row r="1157" spans="1:10" x14ac:dyDescent="0.25">
      <c r="A1157" s="9">
        <v>210650</v>
      </c>
      <c r="B1157" s="14" t="s">
        <v>864</v>
      </c>
      <c r="C1157" s="10" t="s">
        <v>10</v>
      </c>
      <c r="D1157" s="12" t="s">
        <v>332</v>
      </c>
      <c r="E1157" s="8" t="str">
        <f>VLOOKUP(A1157,Planilha1!A:Y,20,FALSE)</f>
        <v>Não</v>
      </c>
      <c r="F1157" s="8" t="str">
        <f>VLOOKUP(A1157,Planilha1!A:Y,21,FALSE)</f>
        <v>Não</v>
      </c>
      <c r="G1157" s="8" t="str">
        <f>VLOOKUP(A1157,Planilha1!A:Y,22,FALSE)</f>
        <v>Não</v>
      </c>
      <c r="H1157" s="8" t="str">
        <f>VLOOKUP(A1157,Planilha1!A:Y,23,FALSE)</f>
        <v>Não</v>
      </c>
      <c r="I1157" s="8" t="str">
        <f>VLOOKUP(A1157,Planilha1!A:Y,24,FALSE)</f>
        <v>Não</v>
      </c>
      <c r="J1157" s="8" t="str">
        <f>VLOOKUP(A1157,Planilha1!A:Y,25,FALSE)</f>
        <v>Não</v>
      </c>
    </row>
    <row r="1158" spans="1:10" x14ac:dyDescent="0.25">
      <c r="A1158" s="9">
        <v>210660</v>
      </c>
      <c r="B1158" s="13" t="s">
        <v>791</v>
      </c>
      <c r="C1158" s="10" t="s">
        <v>10</v>
      </c>
      <c r="D1158" s="12" t="s">
        <v>58</v>
      </c>
      <c r="E1158" s="8" t="str">
        <f>VLOOKUP(A1158,Planilha1!A:Y,20,FALSE)</f>
        <v>Não</v>
      </c>
      <c r="F1158" s="8" t="str">
        <f>VLOOKUP(A1158,Planilha1!A:Y,21,FALSE)</f>
        <v>Não</v>
      </c>
      <c r="G1158" s="8" t="str">
        <f>VLOOKUP(A1158,Planilha1!A:Y,22,FALSE)</f>
        <v>Não</v>
      </c>
      <c r="H1158" s="8" t="str">
        <f>VLOOKUP(A1158,Planilha1!A:Y,23,FALSE)</f>
        <v>Não</v>
      </c>
      <c r="I1158" s="8" t="str">
        <f>VLOOKUP(A1158,Planilha1!A:Y,24,FALSE)</f>
        <v>Não</v>
      </c>
      <c r="J1158" s="8" t="str">
        <f>VLOOKUP(A1158,Planilha1!A:Y,25,FALSE)</f>
        <v>Não</v>
      </c>
    </row>
    <row r="1159" spans="1:10" x14ac:dyDescent="0.25">
      <c r="A1159" s="9">
        <v>210663</v>
      </c>
      <c r="B1159" s="13" t="s">
        <v>792</v>
      </c>
      <c r="C1159" s="10" t="s">
        <v>10</v>
      </c>
      <c r="D1159" s="12" t="s">
        <v>58</v>
      </c>
      <c r="E1159" s="8" t="str">
        <f>VLOOKUP(A1159,Planilha1!A:Y,20,FALSE)</f>
        <v>Não</v>
      </c>
      <c r="F1159" s="8" t="str">
        <f>VLOOKUP(A1159,Planilha1!A:Y,21,FALSE)</f>
        <v>Não</v>
      </c>
      <c r="G1159" s="8" t="str">
        <f>VLOOKUP(A1159,Planilha1!A:Y,22,FALSE)</f>
        <v>Não</v>
      </c>
      <c r="H1159" s="8" t="str">
        <f>VLOOKUP(A1159,Planilha1!A:Y,23,FALSE)</f>
        <v>Não</v>
      </c>
      <c r="I1159" s="8" t="str">
        <f>VLOOKUP(A1159,Planilha1!A:Y,24,FALSE)</f>
        <v>Não</v>
      </c>
      <c r="J1159" s="8" t="str">
        <f>VLOOKUP(A1159,Planilha1!A:Y,25,FALSE)</f>
        <v>Não</v>
      </c>
    </row>
    <row r="1160" spans="1:10" x14ac:dyDescent="0.25">
      <c r="A1160" s="9">
        <v>210667</v>
      </c>
      <c r="B1160" s="14" t="s">
        <v>865</v>
      </c>
      <c r="C1160" s="10" t="s">
        <v>10</v>
      </c>
      <c r="D1160" s="12" t="s">
        <v>332</v>
      </c>
      <c r="E1160" s="8" t="str">
        <f>VLOOKUP(A1160,Planilha1!A:Y,20,FALSE)</f>
        <v>Não</v>
      </c>
      <c r="F1160" s="8" t="str">
        <f>VLOOKUP(A1160,Planilha1!A:Y,21,FALSE)</f>
        <v>Não</v>
      </c>
      <c r="G1160" s="8" t="str">
        <f>VLOOKUP(A1160,Planilha1!A:Y,22,FALSE)</f>
        <v>Não</v>
      </c>
      <c r="H1160" s="8" t="str">
        <f>VLOOKUP(A1160,Planilha1!A:Y,23,FALSE)</f>
        <v>Não</v>
      </c>
      <c r="I1160" s="8" t="str">
        <f>VLOOKUP(A1160,Planilha1!A:Y,24,FALSE)</f>
        <v>Não</v>
      </c>
      <c r="J1160" s="8" t="str">
        <f>VLOOKUP(A1160,Planilha1!A:Y,25,FALSE)</f>
        <v>Não</v>
      </c>
    </row>
    <row r="1161" spans="1:10" x14ac:dyDescent="0.25">
      <c r="A1161" s="9">
        <v>210670</v>
      </c>
      <c r="B1161" s="13" t="s">
        <v>793</v>
      </c>
      <c r="C1161" s="10" t="s">
        <v>10</v>
      </c>
      <c r="D1161" s="12" t="s">
        <v>40</v>
      </c>
      <c r="E1161" s="8" t="str">
        <f>VLOOKUP(A1161,Planilha1!A:Y,20,FALSE)</f>
        <v>Não</v>
      </c>
      <c r="F1161" s="8" t="str">
        <f>VLOOKUP(A1161,Planilha1!A:Y,21,FALSE)</f>
        <v>Não</v>
      </c>
      <c r="G1161" s="8" t="str">
        <f>VLOOKUP(A1161,Planilha1!A:Y,22,FALSE)</f>
        <v>Não</v>
      </c>
      <c r="H1161" s="8" t="str">
        <f>VLOOKUP(A1161,Planilha1!A:Y,23,FALSE)</f>
        <v>Não</v>
      </c>
      <c r="I1161" s="8" t="str">
        <f>VLOOKUP(A1161,Planilha1!A:Y,24,FALSE)</f>
        <v>Não</v>
      </c>
      <c r="J1161" s="8" t="str">
        <f>VLOOKUP(A1161,Planilha1!A:Y,25,FALSE)</f>
        <v>Não</v>
      </c>
    </row>
    <row r="1162" spans="1:10" x14ac:dyDescent="0.25">
      <c r="A1162" s="9">
        <v>210675</v>
      </c>
      <c r="B1162" s="14" t="s">
        <v>3859</v>
      </c>
      <c r="C1162" s="10" t="s">
        <v>10</v>
      </c>
      <c r="D1162" s="12" t="s">
        <v>4160</v>
      </c>
      <c r="E1162" s="8" t="str">
        <f>VLOOKUP(A1162,Planilha1!A:Y,20,FALSE)</f>
        <v>Não</v>
      </c>
      <c r="F1162" s="8" t="str">
        <f>VLOOKUP(A1162,Planilha1!A:Y,21,FALSE)</f>
        <v>Não</v>
      </c>
      <c r="G1162" s="8" t="str">
        <f>VLOOKUP(A1162,Planilha1!A:Y,22,FALSE)</f>
        <v>Não</v>
      </c>
      <c r="H1162" s="8" t="str">
        <f>VLOOKUP(A1162,Planilha1!A:Y,23,FALSE)</f>
        <v>Não</v>
      </c>
      <c r="I1162" s="8" t="str">
        <f>VLOOKUP(A1162,Planilha1!A:Y,24,FALSE)</f>
        <v>Não</v>
      </c>
      <c r="J1162" s="8" t="str">
        <f>VLOOKUP(A1162,Planilha1!A:Y,25,FALSE)</f>
        <v>Não</v>
      </c>
    </row>
    <row r="1163" spans="1:10" x14ac:dyDescent="0.25">
      <c r="A1163" s="9">
        <v>210680</v>
      </c>
      <c r="B1163" s="14" t="s">
        <v>866</v>
      </c>
      <c r="C1163" s="10" t="s">
        <v>10</v>
      </c>
      <c r="D1163" s="12" t="s">
        <v>332</v>
      </c>
      <c r="E1163" s="8" t="str">
        <f>VLOOKUP(A1163,Planilha1!A:Y,20,FALSE)</f>
        <v>Não</v>
      </c>
      <c r="F1163" s="8" t="str">
        <f>VLOOKUP(A1163,Planilha1!A:Y,21,FALSE)</f>
        <v>Não</v>
      </c>
      <c r="G1163" s="8" t="str">
        <f>VLOOKUP(A1163,Planilha1!A:Y,22,FALSE)</f>
        <v>Não</v>
      </c>
      <c r="H1163" s="8" t="str">
        <f>VLOOKUP(A1163,Planilha1!A:Y,23,FALSE)</f>
        <v>Não</v>
      </c>
      <c r="I1163" s="8" t="str">
        <f>VLOOKUP(A1163,Planilha1!A:Y,24,FALSE)</f>
        <v>Não</v>
      </c>
      <c r="J1163" s="8" t="str">
        <f>VLOOKUP(A1163,Planilha1!A:Y,25,FALSE)</f>
        <v>Não</v>
      </c>
    </row>
    <row r="1164" spans="1:10" x14ac:dyDescent="0.25">
      <c r="A1164" s="9">
        <v>210690</v>
      </c>
      <c r="B1164" s="13" t="s">
        <v>794</v>
      </c>
      <c r="C1164" s="10" t="s">
        <v>10</v>
      </c>
      <c r="D1164" s="12" t="s">
        <v>58</v>
      </c>
      <c r="E1164" s="8" t="str">
        <f>VLOOKUP(A1164,Planilha1!A:Y,20,FALSE)</f>
        <v>Não</v>
      </c>
      <c r="F1164" s="8" t="str">
        <f>VLOOKUP(A1164,Planilha1!A:Y,21,FALSE)</f>
        <v>Não</v>
      </c>
      <c r="G1164" s="8" t="str">
        <f>VLOOKUP(A1164,Planilha1!A:Y,22,FALSE)</f>
        <v>Não</v>
      </c>
      <c r="H1164" s="8" t="str">
        <f>VLOOKUP(A1164,Planilha1!A:Y,23,FALSE)</f>
        <v>Não</v>
      </c>
      <c r="I1164" s="8" t="str">
        <f>VLOOKUP(A1164,Planilha1!A:Y,24,FALSE)</f>
        <v>Não</v>
      </c>
      <c r="J1164" s="8" t="str">
        <f>VLOOKUP(A1164,Planilha1!A:Y,25,FALSE)</f>
        <v>Não</v>
      </c>
    </row>
    <row r="1165" spans="1:10" x14ac:dyDescent="0.25">
      <c r="A1165" s="9">
        <v>210700</v>
      </c>
      <c r="B1165" s="13" t="s">
        <v>795</v>
      </c>
      <c r="C1165" s="10" t="s">
        <v>10</v>
      </c>
      <c r="D1165" s="12" t="s">
        <v>40</v>
      </c>
      <c r="E1165" s="8" t="str">
        <f>VLOOKUP(A1165,Planilha1!A:Y,20,FALSE)</f>
        <v>Sim</v>
      </c>
      <c r="F1165" s="8" t="str">
        <f>VLOOKUP(A1165,Planilha1!A:Y,21,FALSE)</f>
        <v>Sim</v>
      </c>
      <c r="G1165" s="8" t="str">
        <f>VLOOKUP(A1165,Planilha1!A:Y,22,FALSE)</f>
        <v>Sim</v>
      </c>
      <c r="H1165" s="8" t="str">
        <f>VLOOKUP(A1165,Planilha1!A:Y,23,FALSE)</f>
        <v>Sim</v>
      </c>
      <c r="I1165" s="8" t="str">
        <f>VLOOKUP(A1165,Planilha1!A:Y,24,FALSE)</f>
        <v>Não</v>
      </c>
      <c r="J1165" s="8" t="str">
        <f>VLOOKUP(A1165,Planilha1!A:Y,25,FALSE)</f>
        <v>Não</v>
      </c>
    </row>
    <row r="1166" spans="1:10" x14ac:dyDescent="0.25">
      <c r="A1166" s="9">
        <v>210710</v>
      </c>
      <c r="B1166" s="13" t="s">
        <v>796</v>
      </c>
      <c r="C1166" s="10" t="s">
        <v>10</v>
      </c>
      <c r="D1166" s="12" t="s">
        <v>65</v>
      </c>
      <c r="E1166" s="8" t="str">
        <f>VLOOKUP(A1166,Planilha1!A:Y,20,FALSE)</f>
        <v>Não</v>
      </c>
      <c r="F1166" s="8" t="str">
        <f>VLOOKUP(A1166,Planilha1!A:Y,21,FALSE)</f>
        <v>Sim</v>
      </c>
      <c r="G1166" s="8" t="str">
        <f>VLOOKUP(A1166,Planilha1!A:Y,22,FALSE)</f>
        <v>Não</v>
      </c>
      <c r="H1166" s="8" t="str">
        <f>VLOOKUP(A1166,Planilha1!A:Y,23,FALSE)</f>
        <v>Sim</v>
      </c>
      <c r="I1166" s="8" t="str">
        <f>VLOOKUP(A1166,Planilha1!A:Y,24,FALSE)</f>
        <v>Não</v>
      </c>
      <c r="J1166" s="8" t="str">
        <f>VLOOKUP(A1166,Planilha1!A:Y,25,FALSE)</f>
        <v>Não</v>
      </c>
    </row>
    <row r="1167" spans="1:10" x14ac:dyDescent="0.25">
      <c r="A1167" s="9">
        <v>210720</v>
      </c>
      <c r="B1167" s="13" t="s">
        <v>797</v>
      </c>
      <c r="C1167" s="10" t="s">
        <v>10</v>
      </c>
      <c r="D1167" s="12" t="s">
        <v>40</v>
      </c>
      <c r="E1167" s="8" t="str">
        <f>VLOOKUP(A1167,Planilha1!A:Y,20,FALSE)</f>
        <v>Não</v>
      </c>
      <c r="F1167" s="8" t="str">
        <f>VLOOKUP(A1167,Planilha1!A:Y,21,FALSE)</f>
        <v>Não</v>
      </c>
      <c r="G1167" s="8" t="str">
        <f>VLOOKUP(A1167,Planilha1!A:Y,22,FALSE)</f>
        <v>Não</v>
      </c>
      <c r="H1167" s="8" t="str">
        <f>VLOOKUP(A1167,Planilha1!A:Y,23,FALSE)</f>
        <v>Não</v>
      </c>
      <c r="I1167" s="8" t="str">
        <f>VLOOKUP(A1167,Planilha1!A:Y,24,FALSE)</f>
        <v>Não</v>
      </c>
      <c r="J1167" s="8" t="str">
        <f>VLOOKUP(A1167,Planilha1!A:Y,25,FALSE)</f>
        <v>Não</v>
      </c>
    </row>
    <row r="1168" spans="1:10" x14ac:dyDescent="0.25">
      <c r="A1168" s="9">
        <v>210725</v>
      </c>
      <c r="B1168" s="13" t="s">
        <v>798</v>
      </c>
      <c r="C1168" s="10" t="s">
        <v>10</v>
      </c>
      <c r="D1168" s="12" t="s">
        <v>40</v>
      </c>
      <c r="E1168" s="8" t="str">
        <f>VLOOKUP(A1168,Planilha1!A:Y,20,FALSE)</f>
        <v>Sim</v>
      </c>
      <c r="F1168" s="8" t="str">
        <f>VLOOKUP(A1168,Planilha1!A:Y,21,FALSE)</f>
        <v>Sim</v>
      </c>
      <c r="G1168" s="8" t="str">
        <f>VLOOKUP(A1168,Planilha1!A:Y,22,FALSE)</f>
        <v>Sim</v>
      </c>
      <c r="H1168" s="8" t="str">
        <f>VLOOKUP(A1168,Planilha1!A:Y,23,FALSE)</f>
        <v>Sim</v>
      </c>
      <c r="I1168" s="8" t="str">
        <f>VLOOKUP(A1168,Planilha1!A:Y,24,FALSE)</f>
        <v>Não</v>
      </c>
      <c r="J1168" s="8" t="str">
        <f>VLOOKUP(A1168,Planilha1!A:Y,25,FALSE)</f>
        <v>Não</v>
      </c>
    </row>
    <row r="1169" spans="1:10" x14ac:dyDescent="0.25">
      <c r="A1169" s="9">
        <v>210730</v>
      </c>
      <c r="B1169" s="14" t="s">
        <v>867</v>
      </c>
      <c r="C1169" s="10" t="s">
        <v>10</v>
      </c>
      <c r="D1169" s="12" t="s">
        <v>332</v>
      </c>
      <c r="E1169" s="8" t="str">
        <f>VLOOKUP(A1169,Planilha1!A:Y,20,FALSE)</f>
        <v>Não</v>
      </c>
      <c r="F1169" s="8" t="str">
        <f>VLOOKUP(A1169,Planilha1!A:Y,21,FALSE)</f>
        <v>Não</v>
      </c>
      <c r="G1169" s="8" t="str">
        <f>VLOOKUP(A1169,Planilha1!A:Y,22,FALSE)</f>
        <v>Não</v>
      </c>
      <c r="H1169" s="8" t="str">
        <f>VLOOKUP(A1169,Planilha1!A:Y,23,FALSE)</f>
        <v>Não</v>
      </c>
      <c r="I1169" s="8" t="str">
        <f>VLOOKUP(A1169,Planilha1!A:Y,24,FALSE)</f>
        <v>Não</v>
      </c>
      <c r="J1169" s="8" t="str">
        <f>VLOOKUP(A1169,Planilha1!A:Y,25,FALSE)</f>
        <v>Não</v>
      </c>
    </row>
    <row r="1170" spans="1:10" x14ac:dyDescent="0.25">
      <c r="A1170" s="9">
        <v>210735</v>
      </c>
      <c r="B1170" s="13" t="s">
        <v>799</v>
      </c>
      <c r="C1170" s="10" t="s">
        <v>10</v>
      </c>
      <c r="D1170" s="12" t="s">
        <v>72</v>
      </c>
      <c r="E1170" s="8" t="str">
        <f>VLOOKUP(A1170,Planilha1!A:Y,20,FALSE)</f>
        <v>Não</v>
      </c>
      <c r="F1170" s="8" t="str">
        <f>VLOOKUP(A1170,Planilha1!A:Y,21,FALSE)</f>
        <v>Não</v>
      </c>
      <c r="G1170" s="8" t="str">
        <f>VLOOKUP(A1170,Planilha1!A:Y,22,FALSE)</f>
        <v>Não</v>
      </c>
      <c r="H1170" s="8" t="str">
        <f>VLOOKUP(A1170,Planilha1!A:Y,23,FALSE)</f>
        <v>Não</v>
      </c>
      <c r="I1170" s="8" t="str">
        <f>VLOOKUP(A1170,Planilha1!A:Y,24,FALSE)</f>
        <v>Não</v>
      </c>
      <c r="J1170" s="8" t="str">
        <f>VLOOKUP(A1170,Planilha1!A:Y,25,FALSE)</f>
        <v>Não</v>
      </c>
    </row>
    <row r="1171" spans="1:10" x14ac:dyDescent="0.25">
      <c r="A1171" s="9">
        <v>210740</v>
      </c>
      <c r="B1171" s="14" t="s">
        <v>868</v>
      </c>
      <c r="C1171" s="10" t="s">
        <v>10</v>
      </c>
      <c r="D1171" s="12" t="s">
        <v>332</v>
      </c>
      <c r="E1171" s="8" t="str">
        <f>VLOOKUP(A1171,Planilha1!A:Y,20,FALSE)</f>
        <v>Não</v>
      </c>
      <c r="F1171" s="8" t="str">
        <f>VLOOKUP(A1171,Planilha1!A:Y,21,FALSE)</f>
        <v>Não</v>
      </c>
      <c r="G1171" s="8" t="str">
        <f>VLOOKUP(A1171,Planilha1!A:Y,22,FALSE)</f>
        <v>Não</v>
      </c>
      <c r="H1171" s="8" t="str">
        <f>VLOOKUP(A1171,Planilha1!A:Y,23,FALSE)</f>
        <v>Não</v>
      </c>
      <c r="I1171" s="8" t="str">
        <f>VLOOKUP(A1171,Planilha1!A:Y,24,FALSE)</f>
        <v>Não</v>
      </c>
      <c r="J1171" s="8" t="str">
        <f>VLOOKUP(A1171,Planilha1!A:Y,25,FALSE)</f>
        <v>Não</v>
      </c>
    </row>
    <row r="1172" spans="1:10" x14ac:dyDescent="0.25">
      <c r="A1172" s="9">
        <v>210745</v>
      </c>
      <c r="B1172" s="13" t="s">
        <v>800</v>
      </c>
      <c r="C1172" s="10" t="s">
        <v>10</v>
      </c>
      <c r="D1172" s="12" t="s">
        <v>72</v>
      </c>
      <c r="E1172" s="8" t="str">
        <f>VLOOKUP(A1172,Planilha1!A:Y,20,FALSE)</f>
        <v>Não</v>
      </c>
      <c r="F1172" s="8" t="str">
        <f>VLOOKUP(A1172,Planilha1!A:Y,21,FALSE)</f>
        <v>Sim</v>
      </c>
      <c r="G1172" s="8" t="str">
        <f>VLOOKUP(A1172,Planilha1!A:Y,22,FALSE)</f>
        <v>Não</v>
      </c>
      <c r="H1172" s="8" t="str">
        <f>VLOOKUP(A1172,Planilha1!A:Y,23,FALSE)</f>
        <v>Sim</v>
      </c>
      <c r="I1172" s="8" t="str">
        <f>VLOOKUP(A1172,Planilha1!A:Y,24,FALSE)</f>
        <v>Não</v>
      </c>
      <c r="J1172" s="8" t="str">
        <f>VLOOKUP(A1172,Planilha1!A:Y,25,FALSE)</f>
        <v>Não</v>
      </c>
    </row>
    <row r="1173" spans="1:10" x14ac:dyDescent="0.25">
      <c r="A1173" s="9">
        <v>210750</v>
      </c>
      <c r="B1173" s="14" t="s">
        <v>4255</v>
      </c>
      <c r="C1173" s="10" t="s">
        <v>10</v>
      </c>
      <c r="D1173" s="12" t="s">
        <v>4248</v>
      </c>
      <c r="E1173" s="8" t="str">
        <f>VLOOKUP(A1173,Planilha1!A:Y,20,FALSE)</f>
        <v>Não</v>
      </c>
      <c r="F1173" s="8" t="str">
        <f>VLOOKUP(A1173,Planilha1!A:Y,21,FALSE)</f>
        <v>Sim</v>
      </c>
      <c r="G1173" s="8" t="str">
        <f>VLOOKUP(A1173,Planilha1!A:Y,22,FALSE)</f>
        <v>Não</v>
      </c>
      <c r="H1173" s="8" t="str">
        <f>VLOOKUP(A1173,Planilha1!A:Y,23,FALSE)</f>
        <v>Sim</v>
      </c>
      <c r="I1173" s="8" t="str">
        <f>VLOOKUP(A1173,Planilha1!A:Y,24,FALSE)</f>
        <v>Não</v>
      </c>
      <c r="J1173" s="8" t="str">
        <f>VLOOKUP(A1173,Planilha1!A:Y,25,FALSE)</f>
        <v>Não</v>
      </c>
    </row>
    <row r="1174" spans="1:10" x14ac:dyDescent="0.25">
      <c r="A1174" s="9">
        <v>210760</v>
      </c>
      <c r="B1174" s="13" t="s">
        <v>801</v>
      </c>
      <c r="C1174" s="10" t="s">
        <v>10</v>
      </c>
      <c r="D1174" s="12" t="s">
        <v>40</v>
      </c>
      <c r="E1174" s="8" t="str">
        <f>VLOOKUP(A1174,Planilha1!A:Y,20,FALSE)</f>
        <v>Não</v>
      </c>
      <c r="F1174" s="8" t="str">
        <f>VLOOKUP(A1174,Planilha1!A:Y,21,FALSE)</f>
        <v>Não</v>
      </c>
      <c r="G1174" s="8" t="str">
        <f>VLOOKUP(A1174,Planilha1!A:Y,22,FALSE)</f>
        <v>Não</v>
      </c>
      <c r="H1174" s="8" t="str">
        <f>VLOOKUP(A1174,Planilha1!A:Y,23,FALSE)</f>
        <v>Não</v>
      </c>
      <c r="I1174" s="8" t="str">
        <f>VLOOKUP(A1174,Planilha1!A:Y,24,FALSE)</f>
        <v>Não</v>
      </c>
      <c r="J1174" s="8" t="str">
        <f>VLOOKUP(A1174,Planilha1!A:Y,25,FALSE)</f>
        <v>Não</v>
      </c>
    </row>
    <row r="1175" spans="1:10" x14ac:dyDescent="0.25">
      <c r="A1175" s="9">
        <v>210770</v>
      </c>
      <c r="B1175" s="13" t="s">
        <v>802</v>
      </c>
      <c r="C1175" s="10" t="s">
        <v>10</v>
      </c>
      <c r="D1175" s="12" t="s">
        <v>72</v>
      </c>
      <c r="E1175" s="8" t="str">
        <f>VLOOKUP(A1175,Planilha1!A:Y,20,FALSE)</f>
        <v>Não</v>
      </c>
      <c r="F1175" s="8" t="str">
        <f>VLOOKUP(A1175,Planilha1!A:Y,21,FALSE)</f>
        <v>Não</v>
      </c>
      <c r="G1175" s="8" t="str">
        <f>VLOOKUP(A1175,Planilha1!A:Y,22,FALSE)</f>
        <v>Não</v>
      </c>
      <c r="H1175" s="8" t="str">
        <f>VLOOKUP(A1175,Planilha1!A:Y,23,FALSE)</f>
        <v>Não</v>
      </c>
      <c r="I1175" s="8" t="str">
        <f>VLOOKUP(A1175,Planilha1!A:Y,24,FALSE)</f>
        <v>Não</v>
      </c>
      <c r="J1175" s="8" t="str">
        <f>VLOOKUP(A1175,Planilha1!A:Y,25,FALSE)</f>
        <v>Não</v>
      </c>
    </row>
    <row r="1176" spans="1:10" x14ac:dyDescent="0.25">
      <c r="A1176" s="9">
        <v>210780</v>
      </c>
      <c r="B1176" s="13" t="s">
        <v>803</v>
      </c>
      <c r="C1176" s="10" t="s">
        <v>10</v>
      </c>
      <c r="D1176" s="12" t="s">
        <v>54</v>
      </c>
      <c r="E1176" s="8" t="str">
        <f>VLOOKUP(A1176,Planilha1!A:Y,20,FALSE)</f>
        <v>Não</v>
      </c>
      <c r="F1176" s="8" t="str">
        <f>VLOOKUP(A1176,Planilha1!A:Y,21,FALSE)</f>
        <v>Não</v>
      </c>
      <c r="G1176" s="8" t="str">
        <f>VLOOKUP(A1176,Planilha1!A:Y,22,FALSE)</f>
        <v>Não</v>
      </c>
      <c r="H1176" s="8" t="str">
        <f>VLOOKUP(A1176,Planilha1!A:Y,23,FALSE)</f>
        <v>Não</v>
      </c>
      <c r="I1176" s="8" t="str">
        <f>VLOOKUP(A1176,Planilha1!A:Y,24,FALSE)</f>
        <v>Não</v>
      </c>
      <c r="J1176" s="8" t="str">
        <f>VLOOKUP(A1176,Planilha1!A:Y,25,FALSE)</f>
        <v>Não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tr">
        <f>VLOOKUP(A1177,Planilha1!A:Y,20,FALSE)</f>
        <v>Não</v>
      </c>
      <c r="F1177" s="8" t="str">
        <f>VLOOKUP(A1177,Planilha1!A:Y,21,FALSE)</f>
        <v>Sim</v>
      </c>
      <c r="G1177" s="8" t="str">
        <f>VLOOKUP(A1177,Planilha1!A:Y,22,FALSE)</f>
        <v>Não</v>
      </c>
      <c r="H1177" s="8" t="str">
        <f>VLOOKUP(A1177,Planilha1!A:Y,23,FALSE)</f>
        <v>Sim</v>
      </c>
      <c r="I1177" s="8" t="str">
        <f>VLOOKUP(A1177,Planilha1!A:Y,24,FALSE)</f>
        <v>Não</v>
      </c>
      <c r="J1177" s="8" t="str">
        <f>VLOOKUP(A1177,Planilha1!A:Y,25,FALSE)</f>
        <v>Não</v>
      </c>
    </row>
    <row r="1178" spans="1:10" x14ac:dyDescent="0.25">
      <c r="A1178" s="9">
        <v>210810</v>
      </c>
      <c r="B1178" s="13" t="s">
        <v>804</v>
      </c>
      <c r="C1178" s="10" t="s">
        <v>10</v>
      </c>
      <c r="D1178" s="12" t="s">
        <v>58</v>
      </c>
      <c r="E1178" s="8" t="str">
        <f>VLOOKUP(A1178,Planilha1!A:Y,20,FALSE)</f>
        <v>Não</v>
      </c>
      <c r="F1178" s="8" t="str">
        <f>VLOOKUP(A1178,Planilha1!A:Y,21,FALSE)</f>
        <v>Sim</v>
      </c>
      <c r="G1178" s="8" t="str">
        <f>VLOOKUP(A1178,Planilha1!A:Y,22,FALSE)</f>
        <v>Não</v>
      </c>
      <c r="H1178" s="8" t="str">
        <f>VLOOKUP(A1178,Planilha1!A:Y,23,FALSE)</f>
        <v>Sim</v>
      </c>
      <c r="I1178" s="8" t="str">
        <f>VLOOKUP(A1178,Planilha1!A:Y,24,FALSE)</f>
        <v>Não</v>
      </c>
      <c r="J1178" s="8" t="str">
        <f>VLOOKUP(A1178,Planilha1!A:Y,25,FALSE)</f>
        <v>Não</v>
      </c>
    </row>
    <row r="1179" spans="1:10" x14ac:dyDescent="0.25">
      <c r="A1179" s="9">
        <v>210820</v>
      </c>
      <c r="B1179" s="14" t="s">
        <v>3860</v>
      </c>
      <c r="C1179" s="10" t="s">
        <v>10</v>
      </c>
      <c r="D1179" s="12" t="s">
        <v>4160</v>
      </c>
      <c r="E1179" s="8" t="str">
        <f>VLOOKUP(A1179,Planilha1!A:Y,20,FALSE)</f>
        <v>Não</v>
      </c>
      <c r="F1179" s="8" t="str">
        <f>VLOOKUP(A1179,Planilha1!A:Y,21,FALSE)</f>
        <v>Sim</v>
      </c>
      <c r="G1179" s="8" t="str">
        <f>VLOOKUP(A1179,Planilha1!A:Y,22,FALSE)</f>
        <v>Não</v>
      </c>
      <c r="H1179" s="8" t="str">
        <f>VLOOKUP(A1179,Planilha1!A:Y,23,FALSE)</f>
        <v>Sim</v>
      </c>
      <c r="I1179" s="8" t="str">
        <f>VLOOKUP(A1179,Planilha1!A:Y,24,FALSE)</f>
        <v>Não</v>
      </c>
      <c r="J1179" s="8" t="str">
        <f>VLOOKUP(A1179,Planilha1!A:Y,25,FALSE)</f>
        <v>Não</v>
      </c>
    </row>
    <row r="1180" spans="1:10" x14ac:dyDescent="0.25">
      <c r="A1180" s="9">
        <v>210825</v>
      </c>
      <c r="B1180" s="13" t="s">
        <v>805</v>
      </c>
      <c r="C1180" s="10" t="s">
        <v>10</v>
      </c>
      <c r="D1180" s="12" t="s">
        <v>58</v>
      </c>
      <c r="E1180" s="8" t="str">
        <f>VLOOKUP(A1180,Planilha1!A:Y,20,FALSE)</f>
        <v>Não</v>
      </c>
      <c r="F1180" s="8" t="str">
        <f>VLOOKUP(A1180,Planilha1!A:Y,21,FALSE)</f>
        <v>Não</v>
      </c>
      <c r="G1180" s="8" t="str">
        <f>VLOOKUP(A1180,Planilha1!A:Y,22,FALSE)</f>
        <v>Não</v>
      </c>
      <c r="H1180" s="8" t="str">
        <f>VLOOKUP(A1180,Planilha1!A:Y,23,FALSE)</f>
        <v>Não</v>
      </c>
      <c r="I1180" s="8" t="str">
        <f>VLOOKUP(A1180,Planilha1!A:Y,24,FALSE)</f>
        <v>Não</v>
      </c>
      <c r="J1180" s="8" t="str">
        <f>VLOOKUP(A1180,Planilha1!A:Y,25,FALSE)</f>
        <v>Não</v>
      </c>
    </row>
    <row r="1181" spans="1:10" x14ac:dyDescent="0.25">
      <c r="A1181" s="9">
        <v>210830</v>
      </c>
      <c r="B1181" s="13" t="s">
        <v>806</v>
      </c>
      <c r="C1181" s="10" t="s">
        <v>10</v>
      </c>
      <c r="D1181" s="12" t="s">
        <v>58</v>
      </c>
      <c r="E1181" s="8" t="str">
        <f>VLOOKUP(A1181,Planilha1!A:Y,20,FALSE)</f>
        <v>Não</v>
      </c>
      <c r="F1181" s="8" t="str">
        <f>VLOOKUP(A1181,Planilha1!A:Y,21,FALSE)</f>
        <v>Não</v>
      </c>
      <c r="G1181" s="8" t="str">
        <f>VLOOKUP(A1181,Planilha1!A:Y,22,FALSE)</f>
        <v>Não</v>
      </c>
      <c r="H1181" s="8" t="str">
        <f>VLOOKUP(A1181,Planilha1!A:Y,23,FALSE)</f>
        <v>Não</v>
      </c>
      <c r="I1181" s="8" t="str">
        <f>VLOOKUP(A1181,Planilha1!A:Y,24,FALSE)</f>
        <v>Não</v>
      </c>
      <c r="J1181" s="8" t="str">
        <f>VLOOKUP(A1181,Planilha1!A:Y,25,FALSE)</f>
        <v>Não</v>
      </c>
    </row>
    <row r="1182" spans="1:10" x14ac:dyDescent="0.25">
      <c r="A1182" s="9">
        <v>210840</v>
      </c>
      <c r="B1182" s="14" t="s">
        <v>3861</v>
      </c>
      <c r="C1182" s="10" t="s">
        <v>10</v>
      </c>
      <c r="D1182" s="12" t="s">
        <v>4160</v>
      </c>
      <c r="E1182" s="8" t="str">
        <f>VLOOKUP(A1182,Planilha1!A:Y,20,FALSE)</f>
        <v>Não</v>
      </c>
      <c r="F1182" s="8" t="str">
        <f>VLOOKUP(A1182,Planilha1!A:Y,21,FALSE)</f>
        <v>Não</v>
      </c>
      <c r="G1182" s="8" t="str">
        <f>VLOOKUP(A1182,Planilha1!A:Y,22,FALSE)</f>
        <v>Não</v>
      </c>
      <c r="H1182" s="8" t="str">
        <f>VLOOKUP(A1182,Planilha1!A:Y,23,FALSE)</f>
        <v>Não</v>
      </c>
      <c r="I1182" s="8" t="str">
        <f>VLOOKUP(A1182,Planilha1!A:Y,24,FALSE)</f>
        <v>Não</v>
      </c>
      <c r="J1182" s="8" t="str">
        <f>VLOOKUP(A1182,Planilha1!A:Y,25,FALSE)</f>
        <v>Não</v>
      </c>
    </row>
    <row r="1183" spans="1:10" x14ac:dyDescent="0.25">
      <c r="A1183" s="9">
        <v>210845</v>
      </c>
      <c r="B1183" s="13" t="s">
        <v>807</v>
      </c>
      <c r="C1183" s="10" t="s">
        <v>10</v>
      </c>
      <c r="D1183" s="12" t="s">
        <v>58</v>
      </c>
      <c r="E1183" s="8" t="str">
        <f>VLOOKUP(A1183,Planilha1!A:Y,20,FALSE)</f>
        <v>Não</v>
      </c>
      <c r="F1183" s="8" t="str">
        <f>VLOOKUP(A1183,Planilha1!A:Y,21,FALSE)</f>
        <v>Sim</v>
      </c>
      <c r="G1183" s="8" t="str">
        <f>VLOOKUP(A1183,Planilha1!A:Y,22,FALSE)</f>
        <v>Não</v>
      </c>
      <c r="H1183" s="8" t="str">
        <f>VLOOKUP(A1183,Planilha1!A:Y,23,FALSE)</f>
        <v>Sim</v>
      </c>
      <c r="I1183" s="8" t="str">
        <f>VLOOKUP(A1183,Planilha1!A:Y,24,FALSE)</f>
        <v>Não</v>
      </c>
      <c r="J1183" s="8" t="str">
        <f>VLOOKUP(A1183,Planilha1!A:Y,25,FALSE)</f>
        <v>Não</v>
      </c>
    </row>
    <row r="1184" spans="1:10" x14ac:dyDescent="0.25">
      <c r="A1184" s="9">
        <v>210850</v>
      </c>
      <c r="B1184" s="14" t="s">
        <v>3862</v>
      </c>
      <c r="C1184" s="10" t="s">
        <v>10</v>
      </c>
      <c r="D1184" s="12" t="s">
        <v>4160</v>
      </c>
      <c r="E1184" s="8" t="str">
        <f>VLOOKUP(A1184,Planilha1!A:Y,20,FALSE)</f>
        <v>Não</v>
      </c>
      <c r="F1184" s="8" t="str">
        <f>VLOOKUP(A1184,Planilha1!A:Y,21,FALSE)</f>
        <v>Não</v>
      </c>
      <c r="G1184" s="8" t="str">
        <f>VLOOKUP(A1184,Planilha1!A:Y,22,FALSE)</f>
        <v>Não</v>
      </c>
      <c r="H1184" s="8" t="str">
        <f>VLOOKUP(A1184,Planilha1!A:Y,23,FALSE)</f>
        <v>Não</v>
      </c>
      <c r="I1184" s="8" t="str">
        <f>VLOOKUP(A1184,Planilha1!A:Y,24,FALSE)</f>
        <v>Não</v>
      </c>
      <c r="J1184" s="8" t="str">
        <f>VLOOKUP(A1184,Planilha1!A:Y,25,FALSE)</f>
        <v>Não</v>
      </c>
    </row>
    <row r="1185" spans="1:10" x14ac:dyDescent="0.25">
      <c r="A1185" s="9">
        <v>210860</v>
      </c>
      <c r="B1185" s="14" t="s">
        <v>3863</v>
      </c>
      <c r="C1185" s="10" t="s">
        <v>10</v>
      </c>
      <c r="D1185" s="12" t="s">
        <v>4160</v>
      </c>
      <c r="E1185" s="8" t="str">
        <f>VLOOKUP(A1185,Planilha1!A:Y,20,FALSE)</f>
        <v>Não</v>
      </c>
      <c r="F1185" s="8" t="str">
        <f>VLOOKUP(A1185,Planilha1!A:Y,21,FALSE)</f>
        <v>Sim</v>
      </c>
      <c r="G1185" s="8" t="str">
        <f>VLOOKUP(A1185,Planilha1!A:Y,22,FALSE)</f>
        <v>Não</v>
      </c>
      <c r="H1185" s="8" t="str">
        <f>VLOOKUP(A1185,Planilha1!A:Y,23,FALSE)</f>
        <v>Sim</v>
      </c>
      <c r="I1185" s="8" t="str">
        <f>VLOOKUP(A1185,Planilha1!A:Y,24,FALSE)</f>
        <v>Não</v>
      </c>
      <c r="J1185" s="8" t="str">
        <f>VLOOKUP(A1185,Planilha1!A:Y,25,FALSE)</f>
        <v>Não</v>
      </c>
    </row>
    <row r="1186" spans="1:10" x14ac:dyDescent="0.25">
      <c r="A1186" s="9">
        <v>210870</v>
      </c>
      <c r="B1186" s="13" t="s">
        <v>808</v>
      </c>
      <c r="C1186" s="10" t="s">
        <v>10</v>
      </c>
      <c r="D1186" s="12" t="s">
        <v>54</v>
      </c>
      <c r="E1186" s="8" t="str">
        <f>VLOOKUP(A1186,Planilha1!A:Y,20,FALSE)</f>
        <v>Não</v>
      </c>
      <c r="F1186" s="8" t="str">
        <f>VLOOKUP(A1186,Planilha1!A:Y,21,FALSE)</f>
        <v>Não</v>
      </c>
      <c r="G1186" s="8" t="str">
        <f>VLOOKUP(A1186,Planilha1!A:Y,22,FALSE)</f>
        <v>Não</v>
      </c>
      <c r="H1186" s="8" t="str">
        <f>VLOOKUP(A1186,Planilha1!A:Y,23,FALSE)</f>
        <v>Não</v>
      </c>
      <c r="I1186" s="8" t="str">
        <f>VLOOKUP(A1186,Planilha1!A:Y,24,FALSE)</f>
        <v>Não</v>
      </c>
      <c r="J1186" s="8" t="str">
        <f>VLOOKUP(A1186,Planilha1!A:Y,25,FALSE)</f>
        <v>Não</v>
      </c>
    </row>
    <row r="1187" spans="1:10" x14ac:dyDescent="0.25">
      <c r="A1187" s="9">
        <v>210880</v>
      </c>
      <c r="B1187" s="13" t="s">
        <v>809</v>
      </c>
      <c r="C1187" s="10" t="s">
        <v>10</v>
      </c>
      <c r="D1187" s="12" t="s">
        <v>40</v>
      </c>
      <c r="E1187" s="8" t="str">
        <f>VLOOKUP(A1187,Planilha1!A:Y,20,FALSE)</f>
        <v>Não</v>
      </c>
      <c r="F1187" s="8" t="str">
        <f>VLOOKUP(A1187,Planilha1!A:Y,21,FALSE)</f>
        <v>Sim</v>
      </c>
      <c r="G1187" s="8" t="str">
        <f>VLOOKUP(A1187,Planilha1!A:Y,22,FALSE)</f>
        <v>Não</v>
      </c>
      <c r="H1187" s="8" t="str">
        <f>VLOOKUP(A1187,Planilha1!A:Y,23,FALSE)</f>
        <v>Sim</v>
      </c>
      <c r="I1187" s="8" t="str">
        <f>VLOOKUP(A1187,Planilha1!A:Y,24,FALSE)</f>
        <v>Não</v>
      </c>
      <c r="J1187" s="8" t="str">
        <f>VLOOKUP(A1187,Planilha1!A:Y,25,FALSE)</f>
        <v>Não</v>
      </c>
    </row>
    <row r="1188" spans="1:10" x14ac:dyDescent="0.25">
      <c r="A1188" s="9">
        <v>210890</v>
      </c>
      <c r="B1188" s="13" t="s">
        <v>810</v>
      </c>
      <c r="C1188" s="10" t="s">
        <v>10</v>
      </c>
      <c r="D1188" s="12" t="s">
        <v>72</v>
      </c>
      <c r="E1188" s="8" t="str">
        <f>VLOOKUP(A1188,Planilha1!A:Y,20,FALSE)</f>
        <v>Não</v>
      </c>
      <c r="F1188" s="8" t="str">
        <f>VLOOKUP(A1188,Planilha1!A:Y,21,FALSE)</f>
        <v>Não</v>
      </c>
      <c r="G1188" s="8" t="str">
        <f>VLOOKUP(A1188,Planilha1!A:Y,22,FALSE)</f>
        <v>Não</v>
      </c>
      <c r="H1188" s="8" t="str">
        <f>VLOOKUP(A1188,Planilha1!A:Y,23,FALSE)</f>
        <v>Não</v>
      </c>
      <c r="I1188" s="8" t="str">
        <f>VLOOKUP(A1188,Planilha1!A:Y,24,FALSE)</f>
        <v>Não</v>
      </c>
      <c r="J1188" s="8" t="str">
        <f>VLOOKUP(A1188,Planilha1!A:Y,25,FALSE)</f>
        <v>Não</v>
      </c>
    </row>
    <row r="1189" spans="1:10" x14ac:dyDescent="0.25">
      <c r="A1189" s="9">
        <v>210900</v>
      </c>
      <c r="B1189" s="14" t="s">
        <v>3864</v>
      </c>
      <c r="C1189" s="10" t="s">
        <v>10</v>
      </c>
      <c r="D1189" s="12" t="s">
        <v>4160</v>
      </c>
      <c r="E1189" s="8" t="str">
        <f>VLOOKUP(A1189,Planilha1!A:Y,20,FALSE)</f>
        <v>Não</v>
      </c>
      <c r="F1189" s="8" t="str">
        <f>VLOOKUP(A1189,Planilha1!A:Y,21,FALSE)</f>
        <v>Sim</v>
      </c>
      <c r="G1189" s="8" t="str">
        <f>VLOOKUP(A1189,Planilha1!A:Y,22,FALSE)</f>
        <v>Não</v>
      </c>
      <c r="H1189" s="8" t="str">
        <f>VLOOKUP(A1189,Planilha1!A:Y,23,FALSE)</f>
        <v>Sim</v>
      </c>
      <c r="I1189" s="8" t="str">
        <f>VLOOKUP(A1189,Planilha1!A:Y,24,FALSE)</f>
        <v>Não</v>
      </c>
      <c r="J1189" s="8" t="str">
        <f>VLOOKUP(A1189,Planilha1!A:Y,25,FALSE)</f>
        <v>Não</v>
      </c>
    </row>
    <row r="1190" spans="1:10" x14ac:dyDescent="0.25">
      <c r="A1190" s="9">
        <v>210905</v>
      </c>
      <c r="B1190" s="14" t="s">
        <v>870</v>
      </c>
      <c r="C1190" s="10" t="s">
        <v>10</v>
      </c>
      <c r="D1190" s="12" t="s">
        <v>332</v>
      </c>
      <c r="E1190" s="8" t="str">
        <f>VLOOKUP(A1190,Planilha1!A:Y,20,FALSE)</f>
        <v>Não</v>
      </c>
      <c r="F1190" s="8" t="str">
        <f>VLOOKUP(A1190,Planilha1!A:Y,21,FALSE)</f>
        <v>Não</v>
      </c>
      <c r="G1190" s="8" t="str">
        <f>VLOOKUP(A1190,Planilha1!A:Y,22,FALSE)</f>
        <v>Não</v>
      </c>
      <c r="H1190" s="8" t="str">
        <f>VLOOKUP(A1190,Planilha1!A:Y,23,FALSE)</f>
        <v>Não</v>
      </c>
      <c r="I1190" s="8" t="str">
        <f>VLOOKUP(A1190,Planilha1!A:Y,24,FALSE)</f>
        <v>Não</v>
      </c>
      <c r="J1190" s="8" t="str">
        <f>VLOOKUP(A1190,Planilha1!A:Y,25,FALSE)</f>
        <v>Não</v>
      </c>
    </row>
    <row r="1191" spans="1:10" x14ac:dyDescent="0.25">
      <c r="A1191" s="9">
        <v>210910</v>
      </c>
      <c r="B1191" s="14" t="s">
        <v>254</v>
      </c>
      <c r="C1191" s="10" t="s">
        <v>10</v>
      </c>
      <c r="D1191" s="12" t="s">
        <v>4160</v>
      </c>
      <c r="E1191" s="8" t="str">
        <f>VLOOKUP(A1191,Planilha1!A:Y,20,FALSE)</f>
        <v>Não</v>
      </c>
      <c r="F1191" s="8" t="str">
        <f>VLOOKUP(A1191,Planilha1!A:Y,21,FALSE)</f>
        <v>Não</v>
      </c>
      <c r="G1191" s="8" t="str">
        <f>VLOOKUP(A1191,Planilha1!A:Y,22,FALSE)</f>
        <v>Não</v>
      </c>
      <c r="H1191" s="8" t="str">
        <f>VLOOKUP(A1191,Planilha1!A:Y,23,FALSE)</f>
        <v>Não</v>
      </c>
      <c r="I1191" s="8" t="str">
        <f>VLOOKUP(A1191,Planilha1!A:Y,24,FALSE)</f>
        <v>Não</v>
      </c>
      <c r="J1191" s="8" t="str">
        <f>VLOOKUP(A1191,Planilha1!A:Y,25,FALSE)</f>
        <v>Não</v>
      </c>
    </row>
    <row r="1192" spans="1:10" x14ac:dyDescent="0.25">
      <c r="A1192" s="9">
        <v>210920</v>
      </c>
      <c r="B1192" s="14" t="s">
        <v>871</v>
      </c>
      <c r="C1192" s="10" t="s">
        <v>10</v>
      </c>
      <c r="D1192" s="12" t="s">
        <v>332</v>
      </c>
      <c r="E1192" s="8" t="str">
        <f>VLOOKUP(A1192,Planilha1!A:Y,20,FALSE)</f>
        <v>Não</v>
      </c>
      <c r="F1192" s="8" t="str">
        <f>VLOOKUP(A1192,Planilha1!A:Y,21,FALSE)</f>
        <v>Não</v>
      </c>
      <c r="G1192" s="8" t="str">
        <f>VLOOKUP(A1192,Planilha1!A:Y,22,FALSE)</f>
        <v>Não</v>
      </c>
      <c r="H1192" s="8" t="str">
        <f>VLOOKUP(A1192,Planilha1!A:Y,23,FALSE)</f>
        <v>Não</v>
      </c>
      <c r="I1192" s="8" t="str">
        <f>VLOOKUP(A1192,Planilha1!A:Y,24,FALSE)</f>
        <v>Não</v>
      </c>
      <c r="J1192" s="8" t="str">
        <f>VLOOKUP(A1192,Planilha1!A:Y,25,FALSE)</f>
        <v>Não</v>
      </c>
    </row>
    <row r="1193" spans="1:10" x14ac:dyDescent="0.25">
      <c r="A1193" s="9">
        <v>210923</v>
      </c>
      <c r="B1193" s="14" t="s">
        <v>3865</v>
      </c>
      <c r="C1193" s="10" t="s">
        <v>10</v>
      </c>
      <c r="D1193" s="12" t="s">
        <v>4160</v>
      </c>
      <c r="E1193" s="8" t="str">
        <f>VLOOKUP(A1193,Planilha1!A:Y,20,FALSE)</f>
        <v>Não</v>
      </c>
      <c r="F1193" s="8" t="str">
        <f>VLOOKUP(A1193,Planilha1!A:Y,21,FALSE)</f>
        <v>Não</v>
      </c>
      <c r="G1193" s="8" t="str">
        <f>VLOOKUP(A1193,Planilha1!A:Y,22,FALSE)</f>
        <v>Não</v>
      </c>
      <c r="H1193" s="8" t="str">
        <f>VLOOKUP(A1193,Planilha1!A:Y,23,FALSE)</f>
        <v>Não</v>
      </c>
      <c r="I1193" s="8" t="str">
        <f>VLOOKUP(A1193,Planilha1!A:Y,24,FALSE)</f>
        <v>Não</v>
      </c>
      <c r="J1193" s="8" t="str">
        <f>VLOOKUP(A1193,Planilha1!A:Y,25,FALSE)</f>
        <v>Não</v>
      </c>
    </row>
    <row r="1194" spans="1:10" x14ac:dyDescent="0.25">
      <c r="A1194" s="9">
        <v>210927</v>
      </c>
      <c r="B1194" s="14" t="s">
        <v>872</v>
      </c>
      <c r="C1194" s="10" t="s">
        <v>10</v>
      </c>
      <c r="D1194" s="12" t="s">
        <v>332</v>
      </c>
      <c r="E1194" s="8" t="str">
        <f>VLOOKUP(A1194,Planilha1!A:Y,20,FALSE)</f>
        <v>Não</v>
      </c>
      <c r="F1194" s="8" t="str">
        <f>VLOOKUP(A1194,Planilha1!A:Y,21,FALSE)</f>
        <v>Não</v>
      </c>
      <c r="G1194" s="8" t="str">
        <f>VLOOKUP(A1194,Planilha1!A:Y,22,FALSE)</f>
        <v>Não</v>
      </c>
      <c r="H1194" s="8" t="str">
        <f>VLOOKUP(A1194,Planilha1!A:Y,23,FALSE)</f>
        <v>Não</v>
      </c>
      <c r="I1194" s="8" t="str">
        <f>VLOOKUP(A1194,Planilha1!A:Y,24,FALSE)</f>
        <v>Não</v>
      </c>
      <c r="J1194" s="8" t="str">
        <f>VLOOKUP(A1194,Planilha1!A:Y,25,FALSE)</f>
        <v>Não</v>
      </c>
    </row>
    <row r="1195" spans="1:10" x14ac:dyDescent="0.25">
      <c r="A1195" s="9">
        <v>210940</v>
      </c>
      <c r="B1195" s="13" t="s">
        <v>811</v>
      </c>
      <c r="C1195" s="10" t="s">
        <v>10</v>
      </c>
      <c r="D1195" s="12" t="s">
        <v>54</v>
      </c>
      <c r="E1195" s="8" t="str">
        <f>VLOOKUP(A1195,Planilha1!A:Y,20,FALSE)</f>
        <v>Não</v>
      </c>
      <c r="F1195" s="8" t="str">
        <f>VLOOKUP(A1195,Planilha1!A:Y,21,FALSE)</f>
        <v>Não</v>
      </c>
      <c r="G1195" s="8" t="str">
        <f>VLOOKUP(A1195,Planilha1!A:Y,22,FALSE)</f>
        <v>Não</v>
      </c>
      <c r="H1195" s="8" t="str">
        <f>VLOOKUP(A1195,Planilha1!A:Y,23,FALSE)</f>
        <v>Não</v>
      </c>
      <c r="I1195" s="8" t="str">
        <f>VLOOKUP(A1195,Planilha1!A:Y,24,FALSE)</f>
        <v>Não</v>
      </c>
      <c r="J1195" s="8" t="str">
        <f>VLOOKUP(A1195,Planilha1!A:Y,25,FALSE)</f>
        <v>Não</v>
      </c>
    </row>
    <row r="1196" spans="1:10" x14ac:dyDescent="0.25">
      <c r="A1196" s="9">
        <v>210945</v>
      </c>
      <c r="B1196" s="14" t="s">
        <v>873</v>
      </c>
      <c r="C1196" s="10" t="s">
        <v>10</v>
      </c>
      <c r="D1196" s="12" t="s">
        <v>332</v>
      </c>
      <c r="E1196" s="8" t="str">
        <f>VLOOKUP(A1196,Planilha1!A:Y,20,FALSE)</f>
        <v>Não</v>
      </c>
      <c r="F1196" s="8" t="str">
        <f>VLOOKUP(A1196,Planilha1!A:Y,21,FALSE)</f>
        <v>Não</v>
      </c>
      <c r="G1196" s="8" t="str">
        <f>VLOOKUP(A1196,Planilha1!A:Y,22,FALSE)</f>
        <v>Não</v>
      </c>
      <c r="H1196" s="8" t="str">
        <f>VLOOKUP(A1196,Planilha1!A:Y,23,FALSE)</f>
        <v>Não</v>
      </c>
      <c r="I1196" s="8" t="str">
        <f>VLOOKUP(A1196,Planilha1!A:Y,24,FALSE)</f>
        <v>Não</v>
      </c>
      <c r="J1196" s="8" t="str">
        <f>VLOOKUP(A1196,Planilha1!A:Y,25,FALSE)</f>
        <v>Não</v>
      </c>
    </row>
    <row r="1197" spans="1:10" x14ac:dyDescent="0.25">
      <c r="A1197" s="9">
        <v>210950</v>
      </c>
      <c r="B1197" s="13" t="s">
        <v>812</v>
      </c>
      <c r="C1197" s="10" t="s">
        <v>10</v>
      </c>
      <c r="D1197" s="12" t="s">
        <v>72</v>
      </c>
      <c r="E1197" s="8" t="str">
        <f>VLOOKUP(A1197,Planilha1!A:Y,20,FALSE)</f>
        <v>Não</v>
      </c>
      <c r="F1197" s="8" t="str">
        <f>VLOOKUP(A1197,Planilha1!A:Y,21,FALSE)</f>
        <v>Sim</v>
      </c>
      <c r="G1197" s="8" t="str">
        <f>VLOOKUP(A1197,Planilha1!A:Y,22,FALSE)</f>
        <v>Não</v>
      </c>
      <c r="H1197" s="8" t="str">
        <f>VLOOKUP(A1197,Planilha1!A:Y,23,FALSE)</f>
        <v>Sim</v>
      </c>
      <c r="I1197" s="8" t="str">
        <f>VLOOKUP(A1197,Planilha1!A:Y,24,FALSE)</f>
        <v>Não</v>
      </c>
      <c r="J1197" s="8" t="str">
        <f>VLOOKUP(A1197,Planilha1!A:Y,25,FALSE)</f>
        <v>Não</v>
      </c>
    </row>
    <row r="1198" spans="1:10" x14ac:dyDescent="0.25">
      <c r="A1198" s="9">
        <v>210955</v>
      </c>
      <c r="B1198" s="14" t="s">
        <v>874</v>
      </c>
      <c r="C1198" s="10" t="s">
        <v>10</v>
      </c>
      <c r="D1198" s="12" t="s">
        <v>332</v>
      </c>
      <c r="E1198" s="8" t="str">
        <f>VLOOKUP(A1198,Planilha1!A:Y,20,FALSE)</f>
        <v>Não</v>
      </c>
      <c r="F1198" s="8" t="str">
        <f>VLOOKUP(A1198,Planilha1!A:Y,21,FALSE)</f>
        <v>Sim</v>
      </c>
      <c r="G1198" s="8" t="str">
        <f>VLOOKUP(A1198,Planilha1!A:Y,22,FALSE)</f>
        <v>Não</v>
      </c>
      <c r="H1198" s="8" t="str">
        <f>VLOOKUP(A1198,Planilha1!A:Y,23,FALSE)</f>
        <v>Sim</v>
      </c>
      <c r="I1198" s="8" t="str">
        <f>VLOOKUP(A1198,Planilha1!A:Y,24,FALSE)</f>
        <v>Não</v>
      </c>
      <c r="J1198" s="8" t="str">
        <f>VLOOKUP(A1198,Planilha1!A:Y,25,FALSE)</f>
        <v>Não</v>
      </c>
    </row>
    <row r="1199" spans="1:10" x14ac:dyDescent="0.25">
      <c r="A1199" s="9">
        <v>210960</v>
      </c>
      <c r="B1199" s="14" t="s">
        <v>3866</v>
      </c>
      <c r="C1199" s="10" t="s">
        <v>10</v>
      </c>
      <c r="D1199" s="12" t="s">
        <v>4160</v>
      </c>
      <c r="E1199" s="8" t="str">
        <f>VLOOKUP(A1199,Planilha1!A:Y,20,FALSE)</f>
        <v>Não</v>
      </c>
      <c r="F1199" s="8" t="str">
        <f>VLOOKUP(A1199,Planilha1!A:Y,21,FALSE)</f>
        <v>Não</v>
      </c>
      <c r="G1199" s="8" t="str">
        <f>VLOOKUP(A1199,Planilha1!A:Y,22,FALSE)</f>
        <v>Não</v>
      </c>
      <c r="H1199" s="8" t="str">
        <f>VLOOKUP(A1199,Planilha1!A:Y,23,FALSE)</f>
        <v>Não</v>
      </c>
      <c r="I1199" s="8" t="str">
        <f>VLOOKUP(A1199,Planilha1!A:Y,24,FALSE)</f>
        <v>Não</v>
      </c>
      <c r="J1199" s="8" t="str">
        <f>VLOOKUP(A1199,Planilha1!A:Y,25,FALSE)</f>
        <v>Não</v>
      </c>
    </row>
    <row r="1200" spans="1:10" x14ac:dyDescent="0.25">
      <c r="A1200" s="9">
        <v>210970</v>
      </c>
      <c r="B1200" s="13" t="s">
        <v>813</v>
      </c>
      <c r="C1200" s="10" t="s">
        <v>10</v>
      </c>
      <c r="D1200" s="12" t="s">
        <v>40</v>
      </c>
      <c r="E1200" s="8" t="str">
        <f>VLOOKUP(A1200,Planilha1!A:Y,20,FALSE)</f>
        <v>Não</v>
      </c>
      <c r="F1200" s="8" t="str">
        <f>VLOOKUP(A1200,Planilha1!A:Y,21,FALSE)</f>
        <v>Não</v>
      </c>
      <c r="G1200" s="8" t="str">
        <f>VLOOKUP(A1200,Planilha1!A:Y,22,FALSE)</f>
        <v>Não</v>
      </c>
      <c r="H1200" s="8" t="str">
        <f>VLOOKUP(A1200,Planilha1!A:Y,23,FALSE)</f>
        <v>Não</v>
      </c>
      <c r="I1200" s="8" t="str">
        <f>VLOOKUP(A1200,Planilha1!A:Y,24,FALSE)</f>
        <v>Não</v>
      </c>
      <c r="J1200" s="8" t="str">
        <f>VLOOKUP(A1200,Planilha1!A:Y,25,FALSE)</f>
        <v>Não</v>
      </c>
    </row>
    <row r="1201" spans="1:10" x14ac:dyDescent="0.25">
      <c r="A1201" s="9">
        <v>210975</v>
      </c>
      <c r="B1201" s="13" t="s">
        <v>814</v>
      </c>
      <c r="C1201" s="10" t="s">
        <v>10</v>
      </c>
      <c r="D1201" s="12" t="s">
        <v>58</v>
      </c>
      <c r="E1201" s="8" t="str">
        <f>VLOOKUP(A1201,Planilha1!A:Y,20,FALSE)</f>
        <v>Não</v>
      </c>
      <c r="F1201" s="8" t="str">
        <f>VLOOKUP(A1201,Planilha1!A:Y,21,FALSE)</f>
        <v>Sim</v>
      </c>
      <c r="G1201" s="8" t="str">
        <f>VLOOKUP(A1201,Planilha1!A:Y,22,FALSE)</f>
        <v>Não</v>
      </c>
      <c r="H1201" s="8" t="str">
        <f>VLOOKUP(A1201,Planilha1!A:Y,23,FALSE)</f>
        <v>Sim</v>
      </c>
      <c r="I1201" s="8" t="str">
        <f>VLOOKUP(A1201,Planilha1!A:Y,24,FALSE)</f>
        <v>Não</v>
      </c>
      <c r="J1201" s="8" t="str">
        <f>VLOOKUP(A1201,Planilha1!A:Y,25,FALSE)</f>
        <v>Não</v>
      </c>
    </row>
    <row r="1202" spans="1:10" x14ac:dyDescent="0.25">
      <c r="A1202" s="9">
        <v>210980</v>
      </c>
      <c r="B1202" s="14" t="s">
        <v>875</v>
      </c>
      <c r="C1202" s="10" t="s">
        <v>10</v>
      </c>
      <c r="D1202" s="12" t="s">
        <v>332</v>
      </c>
      <c r="E1202" s="8" t="str">
        <f>VLOOKUP(A1202,Planilha1!A:Y,20,FALSE)</f>
        <v>Não</v>
      </c>
      <c r="F1202" s="8" t="str">
        <f>VLOOKUP(A1202,Planilha1!A:Y,21,FALSE)</f>
        <v>Não</v>
      </c>
      <c r="G1202" s="8" t="str">
        <f>VLOOKUP(A1202,Planilha1!A:Y,22,FALSE)</f>
        <v>Não</v>
      </c>
      <c r="H1202" s="8" t="str">
        <f>VLOOKUP(A1202,Planilha1!A:Y,23,FALSE)</f>
        <v>Não</v>
      </c>
      <c r="I1202" s="8" t="str">
        <f>VLOOKUP(A1202,Planilha1!A:Y,24,FALSE)</f>
        <v>Não</v>
      </c>
      <c r="J1202" s="8" t="str">
        <f>VLOOKUP(A1202,Planilha1!A:Y,25,FALSE)</f>
        <v>Não</v>
      </c>
    </row>
    <row r="1203" spans="1:10" x14ac:dyDescent="0.25">
      <c r="A1203" s="9">
        <v>210990</v>
      </c>
      <c r="B1203" s="14" t="s">
        <v>274</v>
      </c>
      <c r="C1203" s="10" t="s">
        <v>10</v>
      </c>
      <c r="D1203" s="12" t="s">
        <v>4160</v>
      </c>
      <c r="E1203" s="8" t="str">
        <f>VLOOKUP(A1203,Planilha1!A:Y,20,FALSE)</f>
        <v>Não</v>
      </c>
      <c r="F1203" s="8" t="str">
        <f>VLOOKUP(A1203,Planilha1!A:Y,21,FALSE)</f>
        <v>Não</v>
      </c>
      <c r="G1203" s="8" t="str">
        <f>VLOOKUP(A1203,Planilha1!A:Y,22,FALSE)</f>
        <v>Não</v>
      </c>
      <c r="H1203" s="8" t="str">
        <f>VLOOKUP(A1203,Planilha1!A:Y,23,FALSE)</f>
        <v>Não</v>
      </c>
      <c r="I1203" s="8" t="str">
        <f>VLOOKUP(A1203,Planilha1!A:Y,24,FALSE)</f>
        <v>Não</v>
      </c>
      <c r="J1203" s="8" t="str">
        <f>VLOOKUP(A1203,Planilha1!A:Y,25,FALSE)</f>
        <v>Não</v>
      </c>
    </row>
    <row r="1204" spans="1:10" x14ac:dyDescent="0.25">
      <c r="A1204" s="9">
        <v>211000</v>
      </c>
      <c r="B1204" s="13" t="s">
        <v>275</v>
      </c>
      <c r="C1204" s="10" t="s">
        <v>10</v>
      </c>
      <c r="D1204" s="12" t="s">
        <v>54</v>
      </c>
      <c r="E1204" s="8" t="str">
        <f>VLOOKUP(A1204,Planilha1!A:Y,20,FALSE)</f>
        <v>Não</v>
      </c>
      <c r="F1204" s="8" t="str">
        <f>VLOOKUP(A1204,Planilha1!A:Y,21,FALSE)</f>
        <v>Sim</v>
      </c>
      <c r="G1204" s="8" t="str">
        <f>VLOOKUP(A1204,Planilha1!A:Y,22,FALSE)</f>
        <v>Não</v>
      </c>
      <c r="H1204" s="8" t="str">
        <f>VLOOKUP(A1204,Planilha1!A:Y,23,FALSE)</f>
        <v>Sim</v>
      </c>
      <c r="I1204" s="8" t="str">
        <f>VLOOKUP(A1204,Planilha1!A:Y,24,FALSE)</f>
        <v>Não</v>
      </c>
      <c r="J1204" s="8" t="str">
        <f>VLOOKUP(A1204,Planilha1!A:Y,25,FALSE)</f>
        <v>Não</v>
      </c>
    </row>
    <row r="1205" spans="1:10" x14ac:dyDescent="0.25">
      <c r="A1205" s="9">
        <v>211003</v>
      </c>
      <c r="B1205" s="14" t="s">
        <v>876</v>
      </c>
      <c r="C1205" s="10" t="s">
        <v>10</v>
      </c>
      <c r="D1205" s="12" t="s">
        <v>332</v>
      </c>
      <c r="E1205" s="8" t="str">
        <f>VLOOKUP(A1205,Planilha1!A:Y,20,FALSE)</f>
        <v>Não</v>
      </c>
      <c r="F1205" s="8" t="str">
        <f>VLOOKUP(A1205,Planilha1!A:Y,21,FALSE)</f>
        <v>Não</v>
      </c>
      <c r="G1205" s="8" t="str">
        <f>VLOOKUP(A1205,Planilha1!A:Y,22,FALSE)</f>
        <v>Não</v>
      </c>
      <c r="H1205" s="8" t="str">
        <f>VLOOKUP(A1205,Planilha1!A:Y,23,FALSE)</f>
        <v>Não</v>
      </c>
      <c r="I1205" s="8" t="str">
        <f>VLOOKUP(A1205,Planilha1!A:Y,24,FALSE)</f>
        <v>Não</v>
      </c>
      <c r="J1205" s="8" t="str">
        <f>VLOOKUP(A1205,Planilha1!A:Y,25,FALSE)</f>
        <v>Não</v>
      </c>
    </row>
    <row r="1206" spans="1:10" x14ac:dyDescent="0.25">
      <c r="A1206" s="9">
        <v>211010</v>
      </c>
      <c r="B1206" s="13" t="s">
        <v>815</v>
      </c>
      <c r="C1206" s="10" t="s">
        <v>10</v>
      </c>
      <c r="D1206" s="12" t="s">
        <v>58</v>
      </c>
      <c r="E1206" s="8" t="str">
        <f>VLOOKUP(A1206,Planilha1!A:Y,20,FALSE)</f>
        <v>Não</v>
      </c>
      <c r="F1206" s="8" t="str">
        <f>VLOOKUP(A1206,Planilha1!A:Y,21,FALSE)</f>
        <v>Não</v>
      </c>
      <c r="G1206" s="8" t="str">
        <f>VLOOKUP(A1206,Planilha1!A:Y,22,FALSE)</f>
        <v>Não</v>
      </c>
      <c r="H1206" s="8" t="str">
        <f>VLOOKUP(A1206,Planilha1!A:Y,23,FALSE)</f>
        <v>Não</v>
      </c>
      <c r="I1206" s="8" t="str">
        <f>VLOOKUP(A1206,Planilha1!A:Y,24,FALSE)</f>
        <v>Não</v>
      </c>
      <c r="J1206" s="8" t="str">
        <f>VLOOKUP(A1206,Planilha1!A:Y,25,FALSE)</f>
        <v>Não</v>
      </c>
    </row>
    <row r="1207" spans="1:10" x14ac:dyDescent="0.25">
      <c r="A1207" s="9">
        <v>211020</v>
      </c>
      <c r="B1207" s="14" t="s">
        <v>877</v>
      </c>
      <c r="C1207" s="10" t="s">
        <v>10</v>
      </c>
      <c r="D1207" s="12" t="s">
        <v>332</v>
      </c>
      <c r="E1207" s="8" t="str">
        <f>VLOOKUP(A1207,Planilha1!A:Y,20,FALSE)</f>
        <v>Não</v>
      </c>
      <c r="F1207" s="8" t="str">
        <f>VLOOKUP(A1207,Planilha1!A:Y,21,FALSE)</f>
        <v>Não</v>
      </c>
      <c r="G1207" s="8" t="str">
        <f>VLOOKUP(A1207,Planilha1!A:Y,22,FALSE)</f>
        <v>Não</v>
      </c>
      <c r="H1207" s="8" t="str">
        <f>VLOOKUP(A1207,Planilha1!A:Y,23,FALSE)</f>
        <v>Não</v>
      </c>
      <c r="I1207" s="8" t="str">
        <f>VLOOKUP(A1207,Planilha1!A:Y,24,FALSE)</f>
        <v>Não</v>
      </c>
      <c r="J1207" s="8" t="str">
        <f>VLOOKUP(A1207,Planilha1!A:Y,25,FALSE)</f>
        <v>Não</v>
      </c>
    </row>
    <row r="1208" spans="1:10" x14ac:dyDescent="0.25">
      <c r="A1208" s="9">
        <v>211023</v>
      </c>
      <c r="B1208" s="13" t="s">
        <v>816</v>
      </c>
      <c r="C1208" s="10" t="s">
        <v>10</v>
      </c>
      <c r="D1208" s="12" t="s">
        <v>54</v>
      </c>
      <c r="E1208" s="8" t="str">
        <f>VLOOKUP(A1208,Planilha1!A:Y,20,FALSE)</f>
        <v>Não</v>
      </c>
      <c r="F1208" s="8" t="str">
        <f>VLOOKUP(A1208,Planilha1!A:Y,21,FALSE)</f>
        <v>Sim</v>
      </c>
      <c r="G1208" s="8" t="str">
        <f>VLOOKUP(A1208,Planilha1!A:Y,22,FALSE)</f>
        <v>Não</v>
      </c>
      <c r="H1208" s="8" t="str">
        <f>VLOOKUP(A1208,Planilha1!A:Y,23,FALSE)</f>
        <v>Sim</v>
      </c>
      <c r="I1208" s="8" t="str">
        <f>VLOOKUP(A1208,Planilha1!A:Y,24,FALSE)</f>
        <v>Não</v>
      </c>
      <c r="J1208" s="8" t="str">
        <f>VLOOKUP(A1208,Planilha1!A:Y,25,FALSE)</f>
        <v>Não</v>
      </c>
    </row>
    <row r="1209" spans="1:10" x14ac:dyDescent="0.25">
      <c r="A1209" s="9">
        <v>211027</v>
      </c>
      <c r="B1209" s="13" t="s">
        <v>817</v>
      </c>
      <c r="C1209" s="10" t="s">
        <v>10</v>
      </c>
      <c r="D1209" s="12" t="s">
        <v>54</v>
      </c>
      <c r="E1209" s="8" t="str">
        <f>VLOOKUP(A1209,Planilha1!A:Y,20,FALSE)</f>
        <v>Não</v>
      </c>
      <c r="F1209" s="8" t="str">
        <f>VLOOKUP(A1209,Planilha1!A:Y,21,FALSE)</f>
        <v>Não</v>
      </c>
      <c r="G1209" s="8" t="str">
        <f>VLOOKUP(A1209,Planilha1!A:Y,22,FALSE)</f>
        <v>Não</v>
      </c>
      <c r="H1209" s="8" t="str">
        <f>VLOOKUP(A1209,Planilha1!A:Y,23,FALSE)</f>
        <v>Não</v>
      </c>
      <c r="I1209" s="8" t="str">
        <f>VLOOKUP(A1209,Planilha1!A:Y,24,FALSE)</f>
        <v>Não</v>
      </c>
      <c r="J1209" s="8" t="str">
        <f>VLOOKUP(A1209,Planilha1!A:Y,25,FALSE)</f>
        <v>Não</v>
      </c>
    </row>
    <row r="1210" spans="1:10" x14ac:dyDescent="0.25">
      <c r="A1210" s="9">
        <v>211030</v>
      </c>
      <c r="B1210" s="14" t="s">
        <v>878</v>
      </c>
      <c r="C1210" s="10" t="s">
        <v>10</v>
      </c>
      <c r="D1210" s="12" t="s">
        <v>332</v>
      </c>
      <c r="E1210" s="8" t="str">
        <f>VLOOKUP(A1210,Planilha1!A:Y,20,FALSE)</f>
        <v>Não</v>
      </c>
      <c r="F1210" s="8" t="str">
        <f>VLOOKUP(A1210,Planilha1!A:Y,21,FALSE)</f>
        <v>Não</v>
      </c>
      <c r="G1210" s="8" t="str">
        <f>VLOOKUP(A1210,Planilha1!A:Y,22,FALSE)</f>
        <v>Não</v>
      </c>
      <c r="H1210" s="8" t="str">
        <f>VLOOKUP(A1210,Planilha1!A:Y,23,FALSE)</f>
        <v>Não</v>
      </c>
      <c r="I1210" s="8" t="str">
        <f>VLOOKUP(A1210,Planilha1!A:Y,24,FALSE)</f>
        <v>Não</v>
      </c>
      <c r="J1210" s="8" t="str">
        <f>VLOOKUP(A1210,Planilha1!A:Y,25,FALSE)</f>
        <v>Não</v>
      </c>
    </row>
    <row r="1211" spans="1:10" x14ac:dyDescent="0.25">
      <c r="A1211" s="9">
        <v>211040</v>
      </c>
      <c r="B1211" s="13" t="s">
        <v>818</v>
      </c>
      <c r="C1211" s="10" t="s">
        <v>10</v>
      </c>
      <c r="D1211" s="12" t="s">
        <v>40</v>
      </c>
      <c r="E1211" s="8" t="str">
        <f>VLOOKUP(A1211,Planilha1!A:Y,20,FALSE)</f>
        <v>Não</v>
      </c>
      <c r="F1211" s="8" t="str">
        <f>VLOOKUP(A1211,Planilha1!A:Y,21,FALSE)</f>
        <v>Sim</v>
      </c>
      <c r="G1211" s="8" t="str">
        <f>VLOOKUP(A1211,Planilha1!A:Y,22,FALSE)</f>
        <v>Não</v>
      </c>
      <c r="H1211" s="8" t="str">
        <f>VLOOKUP(A1211,Planilha1!A:Y,23,FALSE)</f>
        <v>Sim</v>
      </c>
      <c r="I1211" s="8" t="str">
        <f>VLOOKUP(A1211,Planilha1!A:Y,24,FALSE)</f>
        <v>Não</v>
      </c>
      <c r="J1211" s="8" t="str">
        <f>VLOOKUP(A1211,Planilha1!A:Y,25,FALSE)</f>
        <v>Não</v>
      </c>
    </row>
    <row r="1212" spans="1:10" x14ac:dyDescent="0.25">
      <c r="A1212" s="9">
        <v>211050</v>
      </c>
      <c r="B1212" s="14" t="s">
        <v>879</v>
      </c>
      <c r="C1212" s="10" t="s">
        <v>10</v>
      </c>
      <c r="D1212" s="12" t="s">
        <v>332</v>
      </c>
      <c r="E1212" s="8" t="str">
        <f>VLOOKUP(A1212,Planilha1!A:Y,20,FALSE)</f>
        <v>Não</v>
      </c>
      <c r="F1212" s="8" t="str">
        <f>VLOOKUP(A1212,Planilha1!A:Y,21,FALSE)</f>
        <v>Não</v>
      </c>
      <c r="G1212" s="8" t="str">
        <f>VLOOKUP(A1212,Planilha1!A:Y,22,FALSE)</f>
        <v>Não</v>
      </c>
      <c r="H1212" s="8" t="str">
        <f>VLOOKUP(A1212,Planilha1!A:Y,23,FALSE)</f>
        <v>Não</v>
      </c>
      <c r="I1212" s="8" t="str">
        <f>VLOOKUP(A1212,Planilha1!A:Y,24,FALSE)</f>
        <v>Não</v>
      </c>
      <c r="J1212" s="8" t="str">
        <f>VLOOKUP(A1212,Planilha1!A:Y,25,FALSE)</f>
        <v>Não</v>
      </c>
    </row>
    <row r="1213" spans="1:10" x14ac:dyDescent="0.25">
      <c r="A1213" s="9">
        <v>211060</v>
      </c>
      <c r="B1213" s="14" t="s">
        <v>880</v>
      </c>
      <c r="C1213" s="10" t="s">
        <v>10</v>
      </c>
      <c r="D1213" s="12" t="s">
        <v>332</v>
      </c>
      <c r="E1213" s="8" t="str">
        <f>VLOOKUP(A1213,Planilha1!A:Y,20,FALSE)</f>
        <v>Não</v>
      </c>
      <c r="F1213" s="8" t="str">
        <f>VLOOKUP(A1213,Planilha1!A:Y,21,FALSE)</f>
        <v>Não</v>
      </c>
      <c r="G1213" s="8" t="str">
        <f>VLOOKUP(A1213,Planilha1!A:Y,22,FALSE)</f>
        <v>Não</v>
      </c>
      <c r="H1213" s="8" t="str">
        <f>VLOOKUP(A1213,Planilha1!A:Y,23,FALSE)</f>
        <v>Não</v>
      </c>
      <c r="I1213" s="8" t="str">
        <f>VLOOKUP(A1213,Planilha1!A:Y,24,FALSE)</f>
        <v>Não</v>
      </c>
      <c r="J1213" s="8" t="str">
        <f>VLOOKUP(A1213,Planilha1!A:Y,25,FALSE)</f>
        <v>Não</v>
      </c>
    </row>
    <row r="1214" spans="1:10" x14ac:dyDescent="0.25">
      <c r="A1214" s="9">
        <v>211065</v>
      </c>
      <c r="B1214" s="14" t="s">
        <v>881</v>
      </c>
      <c r="C1214" s="10" t="s">
        <v>10</v>
      </c>
      <c r="D1214" s="12" t="s">
        <v>332</v>
      </c>
      <c r="E1214" s="8" t="str">
        <f>VLOOKUP(A1214,Planilha1!A:Y,20,FALSE)</f>
        <v>Não</v>
      </c>
      <c r="F1214" s="8" t="str">
        <f>VLOOKUP(A1214,Planilha1!A:Y,21,FALSE)</f>
        <v>Não</v>
      </c>
      <c r="G1214" s="8" t="str">
        <f>VLOOKUP(A1214,Planilha1!A:Y,22,FALSE)</f>
        <v>Não</v>
      </c>
      <c r="H1214" s="8" t="str">
        <f>VLOOKUP(A1214,Planilha1!A:Y,23,FALSE)</f>
        <v>Não</v>
      </c>
      <c r="I1214" s="8" t="str">
        <f>VLOOKUP(A1214,Planilha1!A:Y,24,FALSE)</f>
        <v>Não</v>
      </c>
      <c r="J1214" s="8" t="str">
        <f>VLOOKUP(A1214,Planilha1!A:Y,25,FALSE)</f>
        <v>Não</v>
      </c>
    </row>
    <row r="1215" spans="1:10" x14ac:dyDescent="0.25">
      <c r="A1215" s="9">
        <v>211070</v>
      </c>
      <c r="B1215" s="13" t="s">
        <v>819</v>
      </c>
      <c r="C1215" s="10" t="s">
        <v>10</v>
      </c>
      <c r="D1215" s="12" t="s">
        <v>72</v>
      </c>
      <c r="E1215" s="8" t="str">
        <f>VLOOKUP(A1215,Planilha1!A:Y,20,FALSE)</f>
        <v>Não</v>
      </c>
      <c r="F1215" s="8" t="str">
        <f>VLOOKUP(A1215,Planilha1!A:Y,21,FALSE)</f>
        <v>Não</v>
      </c>
      <c r="G1215" s="8" t="str">
        <f>VLOOKUP(A1215,Planilha1!A:Y,22,FALSE)</f>
        <v>Não</v>
      </c>
      <c r="H1215" s="8" t="str">
        <f>VLOOKUP(A1215,Planilha1!A:Y,23,FALSE)</f>
        <v>Não</v>
      </c>
      <c r="I1215" s="8" t="str">
        <f>VLOOKUP(A1215,Planilha1!A:Y,24,FALSE)</f>
        <v>Não</v>
      </c>
      <c r="J1215" s="8" t="str">
        <f>VLOOKUP(A1215,Planilha1!A:Y,25,FALSE)</f>
        <v>Não</v>
      </c>
    </row>
    <row r="1216" spans="1:10" x14ac:dyDescent="0.25">
      <c r="A1216" s="9">
        <v>211080</v>
      </c>
      <c r="B1216" s="14" t="s">
        <v>882</v>
      </c>
      <c r="C1216" s="10" t="s">
        <v>10</v>
      </c>
      <c r="D1216" s="12" t="s">
        <v>332</v>
      </c>
      <c r="E1216" s="8" t="str">
        <f>VLOOKUP(A1216,Planilha1!A:Y,20,FALSE)</f>
        <v>Não</v>
      </c>
      <c r="F1216" s="8" t="str">
        <f>VLOOKUP(A1216,Planilha1!A:Y,21,FALSE)</f>
        <v>Não</v>
      </c>
      <c r="G1216" s="8" t="str">
        <f>VLOOKUP(A1216,Planilha1!A:Y,22,FALSE)</f>
        <v>Não</v>
      </c>
      <c r="H1216" s="8" t="str">
        <f>VLOOKUP(A1216,Planilha1!A:Y,23,FALSE)</f>
        <v>Não</v>
      </c>
      <c r="I1216" s="8" t="str">
        <f>VLOOKUP(A1216,Planilha1!A:Y,24,FALSE)</f>
        <v>Não</v>
      </c>
      <c r="J1216" s="8" t="str">
        <f>VLOOKUP(A1216,Planilha1!A:Y,25,FALSE)</f>
        <v>Não</v>
      </c>
    </row>
    <row r="1217" spans="1:10" x14ac:dyDescent="0.25">
      <c r="A1217" s="9">
        <v>211085</v>
      </c>
      <c r="B1217" s="14" t="s">
        <v>883</v>
      </c>
      <c r="C1217" s="10" t="s">
        <v>10</v>
      </c>
      <c r="D1217" s="12" t="s">
        <v>332</v>
      </c>
      <c r="E1217" s="8" t="str">
        <f>VLOOKUP(A1217,Planilha1!A:Y,20,FALSE)</f>
        <v>Não</v>
      </c>
      <c r="F1217" s="8" t="str">
        <f>VLOOKUP(A1217,Planilha1!A:Y,21,FALSE)</f>
        <v>Sim</v>
      </c>
      <c r="G1217" s="8" t="str">
        <f>VLOOKUP(A1217,Planilha1!A:Y,22,FALSE)</f>
        <v>Não</v>
      </c>
      <c r="H1217" s="8" t="str">
        <f>VLOOKUP(A1217,Planilha1!A:Y,23,FALSE)</f>
        <v>Sim</v>
      </c>
      <c r="I1217" s="8" t="str">
        <f>VLOOKUP(A1217,Planilha1!A:Y,24,FALSE)</f>
        <v>Não</v>
      </c>
      <c r="J1217" s="8" t="str">
        <f>VLOOKUP(A1217,Planilha1!A:Y,25,FALSE)</f>
        <v>Não</v>
      </c>
    </row>
    <row r="1218" spans="1:10" x14ac:dyDescent="0.25">
      <c r="A1218" s="9">
        <v>211090</v>
      </c>
      <c r="B1218" s="13" t="s">
        <v>820</v>
      </c>
      <c r="C1218" s="10" t="s">
        <v>10</v>
      </c>
      <c r="D1218" s="12" t="s">
        <v>58</v>
      </c>
      <c r="E1218" s="8" t="str">
        <f>VLOOKUP(A1218,Planilha1!A:Y,20,FALSE)</f>
        <v>Não</v>
      </c>
      <c r="F1218" s="8" t="str">
        <f>VLOOKUP(A1218,Planilha1!A:Y,21,FALSE)</f>
        <v>Não</v>
      </c>
      <c r="G1218" s="8" t="str">
        <f>VLOOKUP(A1218,Planilha1!A:Y,22,FALSE)</f>
        <v>Não</v>
      </c>
      <c r="H1218" s="8" t="str">
        <f>VLOOKUP(A1218,Planilha1!A:Y,23,FALSE)</f>
        <v>Não</v>
      </c>
      <c r="I1218" s="8" t="str">
        <f>VLOOKUP(A1218,Planilha1!A:Y,24,FALSE)</f>
        <v>Não</v>
      </c>
      <c r="J1218" s="8" t="str">
        <f>VLOOKUP(A1218,Planilha1!A:Y,25,FALSE)</f>
        <v>Não</v>
      </c>
    </row>
    <row r="1219" spans="1:10" x14ac:dyDescent="0.25">
      <c r="A1219" s="9">
        <v>211100</v>
      </c>
      <c r="B1219" s="14" t="s">
        <v>884</v>
      </c>
      <c r="C1219" s="10" t="s">
        <v>10</v>
      </c>
      <c r="D1219" s="12" t="s">
        <v>332</v>
      </c>
      <c r="E1219" s="8" t="str">
        <f>VLOOKUP(A1219,Planilha1!A:Y,20,FALSE)</f>
        <v>Não</v>
      </c>
      <c r="F1219" s="8" t="str">
        <f>VLOOKUP(A1219,Planilha1!A:Y,21,FALSE)</f>
        <v>Não</v>
      </c>
      <c r="G1219" s="8" t="str">
        <f>VLOOKUP(A1219,Planilha1!A:Y,22,FALSE)</f>
        <v>Não</v>
      </c>
      <c r="H1219" s="8" t="str">
        <f>VLOOKUP(A1219,Planilha1!A:Y,23,FALSE)</f>
        <v>Não</v>
      </c>
      <c r="I1219" s="8" t="str">
        <f>VLOOKUP(A1219,Planilha1!A:Y,24,FALSE)</f>
        <v>Não</v>
      </c>
      <c r="J1219" s="8" t="str">
        <f>VLOOKUP(A1219,Planilha1!A:Y,25,FALSE)</f>
        <v>Não</v>
      </c>
    </row>
    <row r="1220" spans="1:10" x14ac:dyDescent="0.25">
      <c r="A1220" s="9">
        <v>211102</v>
      </c>
      <c r="B1220" s="13" t="s">
        <v>821</v>
      </c>
      <c r="C1220" s="10" t="s">
        <v>10</v>
      </c>
      <c r="D1220" s="12" t="s">
        <v>54</v>
      </c>
      <c r="E1220" s="8" t="str">
        <f>VLOOKUP(A1220,Planilha1!A:Y,20,FALSE)</f>
        <v>Não</v>
      </c>
      <c r="F1220" s="8" t="str">
        <f>VLOOKUP(A1220,Planilha1!A:Y,21,FALSE)</f>
        <v>Sim</v>
      </c>
      <c r="G1220" s="8" t="str">
        <f>VLOOKUP(A1220,Planilha1!A:Y,22,FALSE)</f>
        <v>Não</v>
      </c>
      <c r="H1220" s="8" t="str">
        <f>VLOOKUP(A1220,Planilha1!A:Y,23,FALSE)</f>
        <v>Sim</v>
      </c>
      <c r="I1220" s="8" t="str">
        <f>VLOOKUP(A1220,Planilha1!A:Y,24,FALSE)</f>
        <v>Não</v>
      </c>
      <c r="J1220" s="8" t="str">
        <f>VLOOKUP(A1220,Planilha1!A:Y,25,FALSE)</f>
        <v>Não</v>
      </c>
    </row>
    <row r="1221" spans="1:10" x14ac:dyDescent="0.25">
      <c r="A1221" s="9">
        <v>211107</v>
      </c>
      <c r="B1221" s="13" t="s">
        <v>822</v>
      </c>
      <c r="C1221" s="10" t="s">
        <v>10</v>
      </c>
      <c r="D1221" s="12" t="s">
        <v>54</v>
      </c>
      <c r="E1221" s="8" t="str">
        <f>VLOOKUP(A1221,Planilha1!A:Y,20,FALSE)</f>
        <v>Não</v>
      </c>
      <c r="F1221" s="8" t="str">
        <f>VLOOKUP(A1221,Planilha1!A:Y,21,FALSE)</f>
        <v>Não</v>
      </c>
      <c r="G1221" s="8" t="str">
        <f>VLOOKUP(A1221,Planilha1!A:Y,22,FALSE)</f>
        <v>Não</v>
      </c>
      <c r="H1221" s="8" t="str">
        <f>VLOOKUP(A1221,Planilha1!A:Y,23,FALSE)</f>
        <v>Não</v>
      </c>
      <c r="I1221" s="8" t="str">
        <f>VLOOKUP(A1221,Planilha1!A:Y,24,FALSE)</f>
        <v>Não</v>
      </c>
      <c r="J1221" s="8" t="str">
        <f>VLOOKUP(A1221,Planilha1!A:Y,25,FALSE)</f>
        <v>Não</v>
      </c>
    </row>
    <row r="1222" spans="1:10" x14ac:dyDescent="0.25">
      <c r="A1222" s="9">
        <v>211120</v>
      </c>
      <c r="B1222" s="14" t="s">
        <v>4256</v>
      </c>
      <c r="C1222" s="10" t="s">
        <v>10</v>
      </c>
      <c r="D1222" s="12" t="s">
        <v>4248</v>
      </c>
      <c r="E1222" s="8" t="str">
        <f>VLOOKUP(A1222,Planilha1!A:Y,20,FALSE)</f>
        <v>Sim</v>
      </c>
      <c r="F1222" s="8" t="str">
        <f>VLOOKUP(A1222,Planilha1!A:Y,21,FALSE)</f>
        <v>Sim</v>
      </c>
      <c r="G1222" s="8" t="str">
        <f>VLOOKUP(A1222,Planilha1!A:Y,22,FALSE)</f>
        <v>Sim</v>
      </c>
      <c r="H1222" s="8" t="str">
        <f>VLOOKUP(A1222,Planilha1!A:Y,23,FALSE)</f>
        <v>Sim</v>
      </c>
      <c r="I1222" s="8" t="str">
        <f>VLOOKUP(A1222,Planilha1!A:Y,24,FALSE)</f>
        <v>Não</v>
      </c>
      <c r="J1222" s="8" t="str">
        <f>VLOOKUP(A1222,Planilha1!A:Y,25,FALSE)</f>
        <v>Não</v>
      </c>
    </row>
    <row r="1223" spans="1:10" x14ac:dyDescent="0.25">
      <c r="A1223" s="9">
        <v>211125</v>
      </c>
      <c r="B1223" s="13" t="s">
        <v>823</v>
      </c>
      <c r="C1223" s="10" t="s">
        <v>10</v>
      </c>
      <c r="D1223" s="12" t="s">
        <v>40</v>
      </c>
      <c r="E1223" s="8" t="str">
        <f>VLOOKUP(A1223,Planilha1!A:Y,20,FALSE)</f>
        <v>Não</v>
      </c>
      <c r="F1223" s="8" t="str">
        <f>VLOOKUP(A1223,Planilha1!A:Y,21,FALSE)</f>
        <v>Sim</v>
      </c>
      <c r="G1223" s="8" t="str">
        <f>VLOOKUP(A1223,Planilha1!A:Y,22,FALSE)</f>
        <v>Não</v>
      </c>
      <c r="H1223" s="8" t="str">
        <f>VLOOKUP(A1223,Planilha1!A:Y,23,FALSE)</f>
        <v>Sim</v>
      </c>
      <c r="I1223" s="8" t="str">
        <f>VLOOKUP(A1223,Planilha1!A:Y,24,FALSE)</f>
        <v>Não</v>
      </c>
      <c r="J1223" s="8" t="str">
        <f>VLOOKUP(A1223,Planilha1!A:Y,25,FALSE)</f>
        <v>Não</v>
      </c>
    </row>
    <row r="1224" spans="1:10" x14ac:dyDescent="0.25">
      <c r="A1224" s="9">
        <v>211140</v>
      </c>
      <c r="B1224" s="13" t="s">
        <v>824</v>
      </c>
      <c r="C1224" s="10" t="s">
        <v>10</v>
      </c>
      <c r="D1224" s="12" t="s">
        <v>72</v>
      </c>
      <c r="E1224" s="8" t="str">
        <f>VLOOKUP(A1224,Planilha1!A:Y,20,FALSE)</f>
        <v>Não</v>
      </c>
      <c r="F1224" s="8" t="str">
        <f>VLOOKUP(A1224,Planilha1!A:Y,21,FALSE)</f>
        <v>Não</v>
      </c>
      <c r="G1224" s="8" t="str">
        <f>VLOOKUP(A1224,Planilha1!A:Y,22,FALSE)</f>
        <v>Não</v>
      </c>
      <c r="H1224" s="8" t="str">
        <f>VLOOKUP(A1224,Planilha1!A:Y,23,FALSE)</f>
        <v>Não</v>
      </c>
      <c r="I1224" s="8" t="str">
        <f>VLOOKUP(A1224,Planilha1!A:Y,24,FALSE)</f>
        <v>Não</v>
      </c>
      <c r="J1224" s="8" t="str">
        <f>VLOOKUP(A1224,Planilha1!A:Y,25,FALSE)</f>
        <v>Não</v>
      </c>
    </row>
    <row r="1225" spans="1:10" x14ac:dyDescent="0.25">
      <c r="A1225" s="9">
        <v>211150</v>
      </c>
      <c r="B1225" s="14" t="s">
        <v>3867</v>
      </c>
      <c r="C1225" s="10" t="s">
        <v>10</v>
      </c>
      <c r="D1225" s="12" t="s">
        <v>4160</v>
      </c>
      <c r="E1225" s="8" t="str">
        <f>VLOOKUP(A1225,Planilha1!A:Y,20,FALSE)</f>
        <v>Não</v>
      </c>
      <c r="F1225" s="8" t="str">
        <f>VLOOKUP(A1225,Planilha1!A:Y,21,FALSE)</f>
        <v>Não</v>
      </c>
      <c r="G1225" s="8" t="str">
        <f>VLOOKUP(A1225,Planilha1!A:Y,22,FALSE)</f>
        <v>Não</v>
      </c>
      <c r="H1225" s="8" t="str">
        <f>VLOOKUP(A1225,Planilha1!A:Y,23,FALSE)</f>
        <v>Não</v>
      </c>
      <c r="I1225" s="8" t="str">
        <f>VLOOKUP(A1225,Planilha1!A:Y,24,FALSE)</f>
        <v>Não</v>
      </c>
      <c r="J1225" s="8" t="str">
        <f>VLOOKUP(A1225,Planilha1!A:Y,25,FALSE)</f>
        <v>Não</v>
      </c>
    </row>
    <row r="1226" spans="1:10" x14ac:dyDescent="0.25">
      <c r="A1226" s="9">
        <v>211153</v>
      </c>
      <c r="B1226" s="14" t="s">
        <v>885</v>
      </c>
      <c r="C1226" s="10" t="s">
        <v>10</v>
      </c>
      <c r="D1226" s="12" t="s">
        <v>332</v>
      </c>
      <c r="E1226" s="8" t="str">
        <f>VLOOKUP(A1226,Planilha1!A:Y,20,FALSE)</f>
        <v>Não</v>
      </c>
      <c r="F1226" s="8" t="str">
        <f>VLOOKUP(A1226,Planilha1!A:Y,21,FALSE)</f>
        <v>Sim</v>
      </c>
      <c r="G1226" s="8" t="str">
        <f>VLOOKUP(A1226,Planilha1!A:Y,22,FALSE)</f>
        <v>Não</v>
      </c>
      <c r="H1226" s="8" t="str">
        <f>VLOOKUP(A1226,Planilha1!A:Y,23,FALSE)</f>
        <v>Sim</v>
      </c>
      <c r="I1226" s="8" t="str">
        <f>VLOOKUP(A1226,Planilha1!A:Y,24,FALSE)</f>
        <v>Não</v>
      </c>
      <c r="J1226" s="8" t="str">
        <f>VLOOKUP(A1226,Planilha1!A:Y,25,FALSE)</f>
        <v>Não</v>
      </c>
    </row>
    <row r="1227" spans="1:10" x14ac:dyDescent="0.25">
      <c r="A1227" s="9">
        <v>211157</v>
      </c>
      <c r="B1227" s="13" t="s">
        <v>825</v>
      </c>
      <c r="C1227" s="10" t="s">
        <v>10</v>
      </c>
      <c r="D1227" s="12" t="s">
        <v>54</v>
      </c>
      <c r="E1227" s="8" t="str">
        <f>VLOOKUP(A1227,Planilha1!A:Y,20,FALSE)</f>
        <v>Não</v>
      </c>
      <c r="F1227" s="8" t="str">
        <f>VLOOKUP(A1227,Planilha1!A:Y,21,FALSE)</f>
        <v>Sim</v>
      </c>
      <c r="G1227" s="8" t="str">
        <f>VLOOKUP(A1227,Planilha1!A:Y,22,FALSE)</f>
        <v>Não</v>
      </c>
      <c r="H1227" s="8" t="str">
        <f>VLOOKUP(A1227,Planilha1!A:Y,23,FALSE)</f>
        <v>Sim</v>
      </c>
      <c r="I1227" s="8" t="str">
        <f>VLOOKUP(A1227,Planilha1!A:Y,24,FALSE)</f>
        <v>Não</v>
      </c>
      <c r="J1227" s="8" t="str">
        <f>VLOOKUP(A1227,Planilha1!A:Y,25,FALSE)</f>
        <v>Não</v>
      </c>
    </row>
    <row r="1228" spans="1:10" x14ac:dyDescent="0.25">
      <c r="A1228" s="9">
        <v>211160</v>
      </c>
      <c r="B1228" s="14" t="s">
        <v>3868</v>
      </c>
      <c r="C1228" s="10" t="s">
        <v>10</v>
      </c>
      <c r="D1228" s="12" t="s">
        <v>4160</v>
      </c>
      <c r="E1228" s="8" t="str">
        <f>VLOOKUP(A1228,Planilha1!A:Y,20,FALSE)</f>
        <v>Não</v>
      </c>
      <c r="F1228" s="8" t="str">
        <f>VLOOKUP(A1228,Planilha1!A:Y,21,FALSE)</f>
        <v>Sim</v>
      </c>
      <c r="G1228" s="8" t="str">
        <f>VLOOKUP(A1228,Planilha1!A:Y,22,FALSE)</f>
        <v>Não</v>
      </c>
      <c r="H1228" s="8" t="str">
        <f>VLOOKUP(A1228,Planilha1!A:Y,23,FALSE)</f>
        <v>Sim</v>
      </c>
      <c r="I1228" s="8" t="str">
        <f>VLOOKUP(A1228,Planilha1!A:Y,24,FALSE)</f>
        <v>Não</v>
      </c>
      <c r="J1228" s="8" t="str">
        <f>VLOOKUP(A1228,Planilha1!A:Y,25,FALSE)</f>
        <v>Não</v>
      </c>
    </row>
    <row r="1229" spans="1:10" x14ac:dyDescent="0.25">
      <c r="A1229" s="9">
        <v>211163</v>
      </c>
      <c r="B1229" s="13" t="s">
        <v>826</v>
      </c>
      <c r="C1229" s="10" t="s">
        <v>10</v>
      </c>
      <c r="D1229" s="12" t="s">
        <v>54</v>
      </c>
      <c r="E1229" s="8" t="str">
        <f>VLOOKUP(A1229,Planilha1!A:Y,20,FALSE)</f>
        <v>Não</v>
      </c>
      <c r="F1229" s="8" t="str">
        <f>VLOOKUP(A1229,Planilha1!A:Y,21,FALSE)</f>
        <v>Não</v>
      </c>
      <c r="G1229" s="8" t="str">
        <f>VLOOKUP(A1229,Planilha1!A:Y,22,FALSE)</f>
        <v>Não</v>
      </c>
      <c r="H1229" s="8" t="str">
        <f>VLOOKUP(A1229,Planilha1!A:Y,23,FALSE)</f>
        <v>Não</v>
      </c>
      <c r="I1229" s="8" t="str">
        <f>VLOOKUP(A1229,Planilha1!A:Y,24,FALSE)</f>
        <v>Não</v>
      </c>
      <c r="J1229" s="8" t="str">
        <f>VLOOKUP(A1229,Planilha1!A:Y,25,FALSE)</f>
        <v>Não</v>
      </c>
    </row>
    <row r="1230" spans="1:10" x14ac:dyDescent="0.25">
      <c r="A1230" s="9">
        <v>211167</v>
      </c>
      <c r="B1230" s="13" t="s">
        <v>827</v>
      </c>
      <c r="C1230" s="10" t="s">
        <v>10</v>
      </c>
      <c r="D1230" s="12" t="s">
        <v>54</v>
      </c>
      <c r="E1230" s="8" t="str">
        <f>VLOOKUP(A1230,Planilha1!A:Y,20,FALSE)</f>
        <v>Não</v>
      </c>
      <c r="F1230" s="8" t="str">
        <f>VLOOKUP(A1230,Planilha1!A:Y,21,FALSE)</f>
        <v>Não</v>
      </c>
      <c r="G1230" s="8" t="str">
        <f>VLOOKUP(A1230,Planilha1!A:Y,22,FALSE)</f>
        <v>Não</v>
      </c>
      <c r="H1230" s="8" t="str">
        <f>VLOOKUP(A1230,Planilha1!A:Y,23,FALSE)</f>
        <v>Não</v>
      </c>
      <c r="I1230" s="8" t="str">
        <f>VLOOKUP(A1230,Planilha1!A:Y,24,FALSE)</f>
        <v>Não</v>
      </c>
      <c r="J1230" s="8" t="str">
        <f>VLOOKUP(A1230,Planilha1!A:Y,25,FALSE)</f>
        <v>Não</v>
      </c>
    </row>
    <row r="1231" spans="1:10" x14ac:dyDescent="0.25">
      <c r="A1231" s="9">
        <v>211170</v>
      </c>
      <c r="B1231" s="13" t="s">
        <v>828</v>
      </c>
      <c r="C1231" s="10" t="s">
        <v>10</v>
      </c>
      <c r="D1231" s="12" t="s">
        <v>72</v>
      </c>
      <c r="E1231" s="8" t="str">
        <f>VLOOKUP(A1231,Planilha1!A:Y,20,FALSE)</f>
        <v>Não</v>
      </c>
      <c r="F1231" s="8" t="str">
        <f>VLOOKUP(A1231,Planilha1!A:Y,21,FALSE)</f>
        <v>Não</v>
      </c>
      <c r="G1231" s="8" t="str">
        <f>VLOOKUP(A1231,Planilha1!A:Y,22,FALSE)</f>
        <v>Não</v>
      </c>
      <c r="H1231" s="8" t="str">
        <f>VLOOKUP(A1231,Planilha1!A:Y,23,FALSE)</f>
        <v>Não</v>
      </c>
      <c r="I1231" s="8" t="str">
        <f>VLOOKUP(A1231,Planilha1!A:Y,24,FALSE)</f>
        <v>Não</v>
      </c>
      <c r="J1231" s="8" t="str">
        <f>VLOOKUP(A1231,Planilha1!A:Y,25,FALSE)</f>
        <v>Não</v>
      </c>
    </row>
    <row r="1232" spans="1:10" x14ac:dyDescent="0.25">
      <c r="A1232" s="9">
        <v>211172</v>
      </c>
      <c r="B1232" s="13" t="s">
        <v>829</v>
      </c>
      <c r="C1232" s="10" t="s">
        <v>10</v>
      </c>
      <c r="D1232" s="12" t="s">
        <v>54</v>
      </c>
      <c r="E1232" s="8" t="str">
        <f>VLOOKUP(A1232,Planilha1!A:Y,20,FALSE)</f>
        <v>Não</v>
      </c>
      <c r="F1232" s="8" t="str">
        <f>VLOOKUP(A1232,Planilha1!A:Y,21,FALSE)</f>
        <v>Sim</v>
      </c>
      <c r="G1232" s="8" t="str">
        <f>VLOOKUP(A1232,Planilha1!A:Y,22,FALSE)</f>
        <v>Não</v>
      </c>
      <c r="H1232" s="8" t="str">
        <f>VLOOKUP(A1232,Planilha1!A:Y,23,FALSE)</f>
        <v>Sim</v>
      </c>
      <c r="I1232" s="8" t="str">
        <f>VLOOKUP(A1232,Planilha1!A:Y,24,FALSE)</f>
        <v>Não</v>
      </c>
      <c r="J1232" s="8" t="str">
        <f>VLOOKUP(A1232,Planilha1!A:Y,25,FALSE)</f>
        <v>Não</v>
      </c>
    </row>
    <row r="1233" spans="1:10" x14ac:dyDescent="0.25">
      <c r="A1233" s="9">
        <v>211174</v>
      </c>
      <c r="B1233" s="14" t="s">
        <v>886</v>
      </c>
      <c r="C1233" s="10" t="s">
        <v>10</v>
      </c>
      <c r="D1233" s="12" t="s">
        <v>332</v>
      </c>
      <c r="E1233" s="8" t="str">
        <f>VLOOKUP(A1233,Planilha1!A:Y,20,FALSE)</f>
        <v>Não</v>
      </c>
      <c r="F1233" s="8" t="str">
        <f>VLOOKUP(A1233,Planilha1!A:Y,21,FALSE)</f>
        <v>Não</v>
      </c>
      <c r="G1233" s="8" t="str">
        <f>VLOOKUP(A1233,Planilha1!A:Y,22,FALSE)</f>
        <v>Não</v>
      </c>
      <c r="H1233" s="8" t="str">
        <f>VLOOKUP(A1233,Planilha1!A:Y,23,FALSE)</f>
        <v>Não</v>
      </c>
      <c r="I1233" s="8" t="str">
        <f>VLOOKUP(A1233,Planilha1!A:Y,24,FALSE)</f>
        <v>Não</v>
      </c>
      <c r="J1233" s="8" t="str">
        <f>VLOOKUP(A1233,Planilha1!A:Y,25,FALSE)</f>
        <v>Não</v>
      </c>
    </row>
    <row r="1234" spans="1:10" x14ac:dyDescent="0.25">
      <c r="A1234" s="9">
        <v>211176</v>
      </c>
      <c r="B1234" s="14" t="s">
        <v>3869</v>
      </c>
      <c r="C1234" s="10" t="s">
        <v>10</v>
      </c>
      <c r="D1234" s="12" t="s">
        <v>4160</v>
      </c>
      <c r="E1234" s="8" t="str">
        <f>VLOOKUP(A1234,Planilha1!A:Y,20,FALSE)</f>
        <v>Não</v>
      </c>
      <c r="F1234" s="8" t="str">
        <f>VLOOKUP(A1234,Planilha1!A:Y,21,FALSE)</f>
        <v>Não</v>
      </c>
      <c r="G1234" s="8" t="str">
        <f>VLOOKUP(A1234,Planilha1!A:Y,22,FALSE)</f>
        <v>Não</v>
      </c>
      <c r="H1234" s="8" t="str">
        <f>VLOOKUP(A1234,Planilha1!A:Y,23,FALSE)</f>
        <v>Não</v>
      </c>
      <c r="I1234" s="8" t="str">
        <f>VLOOKUP(A1234,Planilha1!A:Y,24,FALSE)</f>
        <v>Não</v>
      </c>
      <c r="J1234" s="8" t="str">
        <f>VLOOKUP(A1234,Planilha1!A:Y,25,FALSE)</f>
        <v>Não</v>
      </c>
    </row>
    <row r="1235" spans="1:10" x14ac:dyDescent="0.25">
      <c r="A1235" s="9">
        <v>211178</v>
      </c>
      <c r="B1235" s="13" t="s">
        <v>830</v>
      </c>
      <c r="C1235" s="10" t="s">
        <v>10</v>
      </c>
      <c r="D1235" s="12" t="s">
        <v>40</v>
      </c>
      <c r="E1235" s="8" t="str">
        <f>VLOOKUP(A1235,Planilha1!A:Y,20,FALSE)</f>
        <v>Não</v>
      </c>
      <c r="F1235" s="8" t="str">
        <f>VLOOKUP(A1235,Planilha1!A:Y,21,FALSE)</f>
        <v>Não</v>
      </c>
      <c r="G1235" s="8" t="str">
        <f>VLOOKUP(A1235,Planilha1!A:Y,22,FALSE)</f>
        <v>Não</v>
      </c>
      <c r="H1235" s="8" t="str">
        <f>VLOOKUP(A1235,Planilha1!A:Y,23,FALSE)</f>
        <v>Não</v>
      </c>
      <c r="I1235" s="8" t="str">
        <f>VLOOKUP(A1235,Planilha1!A:Y,24,FALSE)</f>
        <v>Não</v>
      </c>
      <c r="J1235" s="8" t="str">
        <f>VLOOKUP(A1235,Planilha1!A:Y,25,FALSE)</f>
        <v>Não</v>
      </c>
    </row>
    <row r="1236" spans="1:10" x14ac:dyDescent="0.25">
      <c r="A1236" s="9">
        <v>211180</v>
      </c>
      <c r="B1236" s="13" t="s">
        <v>831</v>
      </c>
      <c r="C1236" s="10" t="s">
        <v>10</v>
      </c>
      <c r="D1236" s="12" t="s">
        <v>40</v>
      </c>
      <c r="E1236" s="8" t="str">
        <f>VLOOKUP(A1236,Planilha1!A:Y,20,FALSE)</f>
        <v>Não</v>
      </c>
      <c r="F1236" s="8" t="str">
        <f>VLOOKUP(A1236,Planilha1!A:Y,21,FALSE)</f>
        <v>Sim</v>
      </c>
      <c r="G1236" s="8" t="str">
        <f>VLOOKUP(A1236,Planilha1!A:Y,22,FALSE)</f>
        <v>Não</v>
      </c>
      <c r="H1236" s="8" t="str">
        <f>VLOOKUP(A1236,Planilha1!A:Y,23,FALSE)</f>
        <v>Sim</v>
      </c>
      <c r="I1236" s="8" t="str">
        <f>VLOOKUP(A1236,Planilha1!A:Y,24,FALSE)</f>
        <v>Não</v>
      </c>
      <c r="J1236" s="8" t="str">
        <f>VLOOKUP(A1236,Planilha1!A:Y,25,FALSE)</f>
        <v>Não</v>
      </c>
    </row>
    <row r="1237" spans="1:10" x14ac:dyDescent="0.25">
      <c r="A1237" s="9">
        <v>211190</v>
      </c>
      <c r="B1237" s="13" t="s">
        <v>832</v>
      </c>
      <c r="C1237" s="10" t="s">
        <v>10</v>
      </c>
      <c r="D1237" s="12" t="s">
        <v>72</v>
      </c>
      <c r="E1237" s="8" t="str">
        <f>VLOOKUP(A1237,Planilha1!A:Y,20,FALSE)</f>
        <v>Não</v>
      </c>
      <c r="F1237" s="8" t="str">
        <f>VLOOKUP(A1237,Planilha1!A:Y,21,FALSE)</f>
        <v>Não</v>
      </c>
      <c r="G1237" s="8" t="str">
        <f>VLOOKUP(A1237,Planilha1!A:Y,22,FALSE)</f>
        <v>Não</v>
      </c>
      <c r="H1237" s="8" t="str">
        <f>VLOOKUP(A1237,Planilha1!A:Y,23,FALSE)</f>
        <v>Não</v>
      </c>
      <c r="I1237" s="8" t="str">
        <f>VLOOKUP(A1237,Planilha1!A:Y,24,FALSE)</f>
        <v>Não</v>
      </c>
      <c r="J1237" s="8" t="str">
        <f>VLOOKUP(A1237,Planilha1!A:Y,25,FALSE)</f>
        <v>Não</v>
      </c>
    </row>
    <row r="1238" spans="1:10" x14ac:dyDescent="0.25">
      <c r="A1238" s="9">
        <v>211195</v>
      </c>
      <c r="B1238" s="14" t="s">
        <v>887</v>
      </c>
      <c r="C1238" s="10" t="s">
        <v>10</v>
      </c>
      <c r="D1238" s="12" t="s">
        <v>332</v>
      </c>
      <c r="E1238" s="8" t="str">
        <f>VLOOKUP(A1238,Planilha1!A:Y,20,FALSE)</f>
        <v>Não</v>
      </c>
      <c r="F1238" s="8" t="str">
        <f>VLOOKUP(A1238,Planilha1!A:Y,21,FALSE)</f>
        <v>Não</v>
      </c>
      <c r="G1238" s="8" t="str">
        <f>VLOOKUP(A1238,Planilha1!A:Y,22,FALSE)</f>
        <v>Não</v>
      </c>
      <c r="H1238" s="8" t="str">
        <f>VLOOKUP(A1238,Planilha1!A:Y,23,FALSE)</f>
        <v>Não</v>
      </c>
      <c r="I1238" s="8" t="str">
        <f>VLOOKUP(A1238,Planilha1!A:Y,24,FALSE)</f>
        <v>Não</v>
      </c>
      <c r="J1238" s="8" t="str">
        <f>VLOOKUP(A1238,Planilha1!A:Y,25,FALSE)</f>
        <v>Não</v>
      </c>
    </row>
    <row r="1239" spans="1:10" x14ac:dyDescent="0.25">
      <c r="A1239" s="9">
        <v>211200</v>
      </c>
      <c r="B1239" s="13" t="s">
        <v>833</v>
      </c>
      <c r="C1239" s="10" t="s">
        <v>10</v>
      </c>
      <c r="D1239" s="12" t="s">
        <v>72</v>
      </c>
      <c r="E1239" s="8" t="str">
        <f>VLOOKUP(A1239,Planilha1!A:Y,20,FALSE)</f>
        <v>Não</v>
      </c>
      <c r="F1239" s="8" t="str">
        <f>VLOOKUP(A1239,Planilha1!A:Y,21,FALSE)</f>
        <v>Não</v>
      </c>
      <c r="G1239" s="8" t="str">
        <f>VLOOKUP(A1239,Planilha1!A:Y,22,FALSE)</f>
        <v>Não</v>
      </c>
      <c r="H1239" s="8" t="str">
        <f>VLOOKUP(A1239,Planilha1!A:Y,23,FALSE)</f>
        <v>Não</v>
      </c>
      <c r="I1239" s="8" t="str">
        <f>VLOOKUP(A1239,Planilha1!A:Y,24,FALSE)</f>
        <v>Não</v>
      </c>
      <c r="J1239" s="8" t="str">
        <f>VLOOKUP(A1239,Planilha1!A:Y,25,FALSE)</f>
        <v>Não</v>
      </c>
    </row>
    <row r="1240" spans="1:10" x14ac:dyDescent="0.25">
      <c r="A1240" s="9">
        <v>211210</v>
      </c>
      <c r="B1240" s="13" t="s">
        <v>834</v>
      </c>
      <c r="C1240" s="10" t="s">
        <v>10</v>
      </c>
      <c r="D1240" s="12" t="s">
        <v>54</v>
      </c>
      <c r="E1240" s="8" t="str">
        <f>VLOOKUP(A1240,Planilha1!A:Y,20,FALSE)</f>
        <v>Não</v>
      </c>
      <c r="F1240" s="8" t="str">
        <f>VLOOKUP(A1240,Planilha1!A:Y,21,FALSE)</f>
        <v>Não</v>
      </c>
      <c r="G1240" s="8" t="str">
        <f>VLOOKUP(A1240,Planilha1!A:Y,22,FALSE)</f>
        <v>Não</v>
      </c>
      <c r="H1240" s="8" t="str">
        <f>VLOOKUP(A1240,Planilha1!A:Y,23,FALSE)</f>
        <v>Não</v>
      </c>
      <c r="I1240" s="8" t="str">
        <f>VLOOKUP(A1240,Planilha1!A:Y,24,FALSE)</f>
        <v>Não</v>
      </c>
      <c r="J1240" s="8" t="str">
        <f>VLOOKUP(A1240,Planilha1!A:Y,25,FALSE)</f>
        <v>Não</v>
      </c>
    </row>
    <row r="1241" spans="1:10" x14ac:dyDescent="0.25">
      <c r="A1241" s="9">
        <v>211220</v>
      </c>
      <c r="B1241" s="14" t="s">
        <v>3870</v>
      </c>
      <c r="C1241" s="10" t="s">
        <v>10</v>
      </c>
      <c r="D1241" s="12" t="s">
        <v>4160</v>
      </c>
      <c r="E1241" s="8" t="str">
        <f>VLOOKUP(A1241,Planilha1!A:Y,20,FALSE)</f>
        <v>Não</v>
      </c>
      <c r="F1241" s="8" t="str">
        <f>VLOOKUP(A1241,Planilha1!A:Y,21,FALSE)</f>
        <v>Não</v>
      </c>
      <c r="G1241" s="8" t="str">
        <f>VLOOKUP(A1241,Planilha1!A:Y,22,FALSE)</f>
        <v>Não</v>
      </c>
      <c r="H1241" s="8" t="str">
        <f>VLOOKUP(A1241,Planilha1!A:Y,23,FALSE)</f>
        <v>Não</v>
      </c>
      <c r="I1241" s="8" t="str">
        <f>VLOOKUP(A1241,Planilha1!A:Y,24,FALSE)</f>
        <v>Não</v>
      </c>
      <c r="J1241" s="8" t="str">
        <f>VLOOKUP(A1241,Planilha1!A:Y,25,FALSE)</f>
        <v>Não</v>
      </c>
    </row>
    <row r="1242" spans="1:10" x14ac:dyDescent="0.25">
      <c r="A1242" s="9">
        <v>211223</v>
      </c>
      <c r="B1242" s="14" t="s">
        <v>3871</v>
      </c>
      <c r="C1242" s="10" t="s">
        <v>10</v>
      </c>
      <c r="D1242" s="12" t="s">
        <v>4160</v>
      </c>
      <c r="E1242" s="8" t="str">
        <f>VLOOKUP(A1242,Planilha1!A:Y,20,FALSE)</f>
        <v>Não</v>
      </c>
      <c r="F1242" s="8" t="str">
        <f>VLOOKUP(A1242,Planilha1!A:Y,21,FALSE)</f>
        <v>Não</v>
      </c>
      <c r="G1242" s="8" t="str">
        <f>VLOOKUP(A1242,Planilha1!A:Y,22,FALSE)</f>
        <v>Não</v>
      </c>
      <c r="H1242" s="8" t="str">
        <f>VLOOKUP(A1242,Planilha1!A:Y,23,FALSE)</f>
        <v>Não</v>
      </c>
      <c r="I1242" s="8" t="str">
        <f>VLOOKUP(A1242,Planilha1!A:Y,24,FALSE)</f>
        <v>Não</v>
      </c>
      <c r="J1242" s="8" t="str">
        <f>VLOOKUP(A1242,Planilha1!A:Y,25,FALSE)</f>
        <v>Não</v>
      </c>
    </row>
    <row r="1243" spans="1:10" x14ac:dyDescent="0.25">
      <c r="A1243" s="9">
        <v>211227</v>
      </c>
      <c r="B1243" s="13" t="s">
        <v>835</v>
      </c>
      <c r="C1243" s="10" t="s">
        <v>10</v>
      </c>
      <c r="D1243" s="12" t="s">
        <v>40</v>
      </c>
      <c r="E1243" s="8" t="str">
        <f>VLOOKUP(A1243,Planilha1!A:Y,20,FALSE)</f>
        <v>Não</v>
      </c>
      <c r="F1243" s="8" t="str">
        <f>VLOOKUP(A1243,Planilha1!A:Y,21,FALSE)</f>
        <v>Sim</v>
      </c>
      <c r="G1243" s="8" t="str">
        <f>VLOOKUP(A1243,Planilha1!A:Y,22,FALSE)</f>
        <v>Não</v>
      </c>
      <c r="H1243" s="8" t="str">
        <f>VLOOKUP(A1243,Planilha1!A:Y,23,FALSE)</f>
        <v>Sim</v>
      </c>
      <c r="I1243" s="8" t="str">
        <f>VLOOKUP(A1243,Planilha1!A:Y,24,FALSE)</f>
        <v>Não</v>
      </c>
      <c r="J1243" s="8" t="str">
        <f>VLOOKUP(A1243,Planilha1!A:Y,25,FALSE)</f>
        <v>Não</v>
      </c>
    </row>
    <row r="1244" spans="1:10" x14ac:dyDescent="0.25">
      <c r="A1244" s="9">
        <v>211230</v>
      </c>
      <c r="B1244" s="13" t="s">
        <v>836</v>
      </c>
      <c r="C1244" s="10" t="s">
        <v>10</v>
      </c>
      <c r="D1244" s="12" t="s">
        <v>72</v>
      </c>
      <c r="E1244" s="8" t="str">
        <f>VLOOKUP(A1244,Planilha1!A:Y,20,FALSE)</f>
        <v>Não</v>
      </c>
      <c r="F1244" s="8" t="str">
        <f>VLOOKUP(A1244,Planilha1!A:Y,21,FALSE)</f>
        <v>Não</v>
      </c>
      <c r="G1244" s="8" t="str">
        <f>VLOOKUP(A1244,Planilha1!A:Y,22,FALSE)</f>
        <v>Não</v>
      </c>
      <c r="H1244" s="8" t="str">
        <f>VLOOKUP(A1244,Planilha1!A:Y,23,FALSE)</f>
        <v>Não</v>
      </c>
      <c r="I1244" s="8" t="str">
        <f>VLOOKUP(A1244,Planilha1!A:Y,24,FALSE)</f>
        <v>Não</v>
      </c>
      <c r="J1244" s="8" t="str">
        <f>VLOOKUP(A1244,Planilha1!A:Y,25,FALSE)</f>
        <v>Não</v>
      </c>
    </row>
    <row r="1245" spans="1:10" x14ac:dyDescent="0.25">
      <c r="A1245" s="9">
        <v>211240</v>
      </c>
      <c r="B1245" s="14" t="s">
        <v>3872</v>
      </c>
      <c r="C1245" s="10" t="s">
        <v>10</v>
      </c>
      <c r="D1245" s="12" t="s">
        <v>4160</v>
      </c>
      <c r="E1245" s="8" t="str">
        <f>VLOOKUP(A1245,Planilha1!A:Y,20,FALSE)</f>
        <v>Não</v>
      </c>
      <c r="F1245" s="8" t="str">
        <f>VLOOKUP(A1245,Planilha1!A:Y,21,FALSE)</f>
        <v>Não</v>
      </c>
      <c r="G1245" s="8" t="str">
        <f>VLOOKUP(A1245,Planilha1!A:Y,22,FALSE)</f>
        <v>Não</v>
      </c>
      <c r="H1245" s="8" t="str">
        <f>VLOOKUP(A1245,Planilha1!A:Y,23,FALSE)</f>
        <v>Não</v>
      </c>
      <c r="I1245" s="8" t="str">
        <f>VLOOKUP(A1245,Planilha1!A:Y,24,FALSE)</f>
        <v>Não</v>
      </c>
      <c r="J1245" s="8" t="str">
        <f>VLOOKUP(A1245,Planilha1!A:Y,25,FALSE)</f>
        <v>Não</v>
      </c>
    </row>
    <row r="1246" spans="1:10" x14ac:dyDescent="0.25">
      <c r="A1246" s="9">
        <v>211245</v>
      </c>
      <c r="B1246" s="14" t="s">
        <v>888</v>
      </c>
      <c r="C1246" s="10" t="s">
        <v>10</v>
      </c>
      <c r="D1246" s="12" t="s">
        <v>332</v>
      </c>
      <c r="E1246" s="8" t="str">
        <f>VLOOKUP(A1246,Planilha1!A:Y,20,FALSE)</f>
        <v>Não</v>
      </c>
      <c r="F1246" s="8" t="str">
        <f>VLOOKUP(A1246,Planilha1!A:Y,21,FALSE)</f>
        <v>Não</v>
      </c>
      <c r="G1246" s="8" t="str">
        <f>VLOOKUP(A1246,Planilha1!A:Y,22,FALSE)</f>
        <v>Não</v>
      </c>
      <c r="H1246" s="8" t="str">
        <f>VLOOKUP(A1246,Planilha1!A:Y,23,FALSE)</f>
        <v>Não</v>
      </c>
      <c r="I1246" s="8" t="str">
        <f>VLOOKUP(A1246,Planilha1!A:Y,24,FALSE)</f>
        <v>Não</v>
      </c>
      <c r="J1246" s="8" t="str">
        <f>VLOOKUP(A1246,Planilha1!A:Y,25,FALSE)</f>
        <v>Não</v>
      </c>
    </row>
    <row r="1247" spans="1:10" x14ac:dyDescent="0.25">
      <c r="A1247" s="9">
        <v>211250</v>
      </c>
      <c r="B1247" s="13" t="s">
        <v>837</v>
      </c>
      <c r="C1247" s="10" t="s">
        <v>10</v>
      </c>
      <c r="D1247" s="12" t="s">
        <v>72</v>
      </c>
      <c r="E1247" s="8" t="str">
        <f>VLOOKUP(A1247,Planilha1!A:Y,20,FALSE)</f>
        <v>Não</v>
      </c>
      <c r="F1247" s="8" t="str">
        <f>VLOOKUP(A1247,Planilha1!A:Y,21,FALSE)</f>
        <v>Sim</v>
      </c>
      <c r="G1247" s="8" t="str">
        <f>VLOOKUP(A1247,Planilha1!A:Y,22,FALSE)</f>
        <v>Não</v>
      </c>
      <c r="H1247" s="8" t="str">
        <f>VLOOKUP(A1247,Planilha1!A:Y,23,FALSE)</f>
        <v>Sim</v>
      </c>
      <c r="I1247" s="8" t="str">
        <f>VLOOKUP(A1247,Planilha1!A:Y,24,FALSE)</f>
        <v>Não</v>
      </c>
      <c r="J1247" s="8" t="str">
        <f>VLOOKUP(A1247,Planilha1!A:Y,25,FALSE)</f>
        <v>Não</v>
      </c>
    </row>
    <row r="1248" spans="1:10" x14ac:dyDescent="0.25">
      <c r="A1248" s="9">
        <v>211260</v>
      </c>
      <c r="B1248" s="14" t="s">
        <v>889</v>
      </c>
      <c r="C1248" s="10" t="s">
        <v>10</v>
      </c>
      <c r="D1248" s="12" t="s">
        <v>332</v>
      </c>
      <c r="E1248" s="8" t="str">
        <f>VLOOKUP(A1248,Planilha1!A:Y,20,FALSE)</f>
        <v>Não</v>
      </c>
      <c r="F1248" s="8" t="str">
        <f>VLOOKUP(A1248,Planilha1!A:Y,21,FALSE)</f>
        <v>Não</v>
      </c>
      <c r="G1248" s="8" t="str">
        <f>VLOOKUP(A1248,Planilha1!A:Y,22,FALSE)</f>
        <v>Não</v>
      </c>
      <c r="H1248" s="8" t="str">
        <f>VLOOKUP(A1248,Planilha1!A:Y,23,FALSE)</f>
        <v>Não</v>
      </c>
      <c r="I1248" s="8" t="str">
        <f>VLOOKUP(A1248,Planilha1!A:Y,24,FALSE)</f>
        <v>Não</v>
      </c>
      <c r="J1248" s="8" t="str">
        <f>VLOOKUP(A1248,Planilha1!A:Y,25,FALSE)</f>
        <v>Não</v>
      </c>
    </row>
    <row r="1249" spans="1:10" x14ac:dyDescent="0.25">
      <c r="A1249" s="9">
        <v>211270</v>
      </c>
      <c r="B1249" s="13" t="s">
        <v>838</v>
      </c>
      <c r="C1249" s="10" t="s">
        <v>10</v>
      </c>
      <c r="D1249" s="12" t="s">
        <v>54</v>
      </c>
      <c r="E1249" s="8" t="str">
        <f>VLOOKUP(A1249,Planilha1!A:Y,20,FALSE)</f>
        <v>Não</v>
      </c>
      <c r="F1249" s="8" t="str">
        <f>VLOOKUP(A1249,Planilha1!A:Y,21,FALSE)</f>
        <v>Não</v>
      </c>
      <c r="G1249" s="8" t="str">
        <f>VLOOKUP(A1249,Planilha1!A:Y,22,FALSE)</f>
        <v>Não</v>
      </c>
      <c r="H1249" s="8" t="str">
        <f>VLOOKUP(A1249,Planilha1!A:Y,23,FALSE)</f>
        <v>Não</v>
      </c>
      <c r="I1249" s="8" t="str">
        <f>VLOOKUP(A1249,Planilha1!A:Y,24,FALSE)</f>
        <v>Não</v>
      </c>
      <c r="J1249" s="8" t="str">
        <f>VLOOKUP(A1249,Planilha1!A:Y,25,FALSE)</f>
        <v>Não</v>
      </c>
    </row>
    <row r="1250" spans="1:10" x14ac:dyDescent="0.25">
      <c r="A1250" s="9">
        <v>211280</v>
      </c>
      <c r="B1250" s="14" t="s">
        <v>576</v>
      </c>
      <c r="C1250" s="10" t="s">
        <v>10</v>
      </c>
      <c r="D1250" s="12" t="s">
        <v>332</v>
      </c>
      <c r="E1250" s="8" t="str">
        <f>VLOOKUP(A1250,Planilha1!A:Y,20,FALSE)</f>
        <v>Não</v>
      </c>
      <c r="F1250" s="8" t="str">
        <f>VLOOKUP(A1250,Planilha1!A:Y,21,FALSE)</f>
        <v>Não</v>
      </c>
      <c r="G1250" s="8" t="str">
        <f>VLOOKUP(A1250,Planilha1!A:Y,22,FALSE)</f>
        <v>Não</v>
      </c>
      <c r="H1250" s="8" t="str">
        <f>VLOOKUP(A1250,Planilha1!A:Y,23,FALSE)</f>
        <v>Não</v>
      </c>
      <c r="I1250" s="8" t="str">
        <f>VLOOKUP(A1250,Planilha1!A:Y,24,FALSE)</f>
        <v>Não</v>
      </c>
      <c r="J1250" s="8" t="str">
        <f>VLOOKUP(A1250,Planilha1!A:Y,25,FALSE)</f>
        <v>Não</v>
      </c>
    </row>
    <row r="1251" spans="1:10" x14ac:dyDescent="0.25">
      <c r="A1251" s="9">
        <v>211285</v>
      </c>
      <c r="B1251" s="13" t="s">
        <v>839</v>
      </c>
      <c r="C1251" s="10" t="s">
        <v>10</v>
      </c>
      <c r="D1251" s="12" t="s">
        <v>72</v>
      </c>
      <c r="E1251" s="8" t="str">
        <f>VLOOKUP(A1251,Planilha1!A:Y,20,FALSE)</f>
        <v>Sim</v>
      </c>
      <c r="F1251" s="8" t="str">
        <f>VLOOKUP(A1251,Planilha1!A:Y,21,FALSE)</f>
        <v>Sim</v>
      </c>
      <c r="G1251" s="8" t="str">
        <f>VLOOKUP(A1251,Planilha1!A:Y,22,FALSE)</f>
        <v>Sim</v>
      </c>
      <c r="H1251" s="8" t="str">
        <f>VLOOKUP(A1251,Planilha1!A:Y,23,FALSE)</f>
        <v>Sim</v>
      </c>
      <c r="I1251" s="8" t="str">
        <f>VLOOKUP(A1251,Planilha1!A:Y,24,FALSE)</f>
        <v>Não</v>
      </c>
      <c r="J1251" s="8" t="str">
        <f>VLOOKUP(A1251,Planilha1!A:Y,25,FALSE)</f>
        <v>Não</v>
      </c>
    </row>
    <row r="1252" spans="1:10" x14ac:dyDescent="0.25">
      <c r="A1252" s="9">
        <v>211290</v>
      </c>
      <c r="B1252" s="14" t="s">
        <v>890</v>
      </c>
      <c r="C1252" s="10" t="s">
        <v>10</v>
      </c>
      <c r="D1252" s="12" t="s">
        <v>332</v>
      </c>
      <c r="E1252" s="8" t="str">
        <f>VLOOKUP(A1252,Planilha1!A:Y,20,FALSE)</f>
        <v>Não</v>
      </c>
      <c r="F1252" s="8" t="str">
        <f>VLOOKUP(A1252,Planilha1!A:Y,21,FALSE)</f>
        <v>Não</v>
      </c>
      <c r="G1252" s="8" t="str">
        <f>VLOOKUP(A1252,Planilha1!A:Y,22,FALSE)</f>
        <v>Não</v>
      </c>
      <c r="H1252" s="8" t="str">
        <f>VLOOKUP(A1252,Planilha1!A:Y,23,FALSE)</f>
        <v>Não</v>
      </c>
      <c r="I1252" s="8" t="str">
        <f>VLOOKUP(A1252,Planilha1!A:Y,24,FALSE)</f>
        <v>Não</v>
      </c>
      <c r="J1252" s="8" t="str">
        <f>VLOOKUP(A1252,Planilha1!A:Y,25,FALSE)</f>
        <v>Não</v>
      </c>
    </row>
    <row r="1253" spans="1:10" x14ac:dyDescent="0.25">
      <c r="A1253" s="9">
        <v>211300</v>
      </c>
      <c r="B1253" s="14" t="s">
        <v>3873</v>
      </c>
      <c r="C1253" s="10" t="s">
        <v>10</v>
      </c>
      <c r="D1253" s="12" t="s">
        <v>4160</v>
      </c>
      <c r="E1253" s="8" t="str">
        <f>VLOOKUP(A1253,Planilha1!A:Y,20,FALSE)</f>
        <v>Não</v>
      </c>
      <c r="F1253" s="8" t="str">
        <f>VLOOKUP(A1253,Planilha1!A:Y,21,FALSE)</f>
        <v>Não</v>
      </c>
      <c r="G1253" s="8" t="str">
        <f>VLOOKUP(A1253,Planilha1!A:Y,22,FALSE)</f>
        <v>Não</v>
      </c>
      <c r="H1253" s="8" t="str">
        <f>VLOOKUP(A1253,Planilha1!A:Y,23,FALSE)</f>
        <v>Não</v>
      </c>
      <c r="I1253" s="8" t="str">
        <f>VLOOKUP(A1253,Planilha1!A:Y,24,FALSE)</f>
        <v>Não</v>
      </c>
      <c r="J1253" s="8" t="str">
        <f>VLOOKUP(A1253,Planilha1!A:Y,25,FALSE)</f>
        <v>Não</v>
      </c>
    </row>
    <row r="1254" spans="1:10" x14ac:dyDescent="0.25">
      <c r="A1254" s="9">
        <v>211400</v>
      </c>
      <c r="B1254" s="13" t="s">
        <v>840</v>
      </c>
      <c r="C1254" s="10" t="s">
        <v>10</v>
      </c>
      <c r="D1254" s="12" t="s">
        <v>72</v>
      </c>
      <c r="E1254" s="8" t="str">
        <f>VLOOKUP(A1254,Planilha1!A:Y,20,FALSE)</f>
        <v>Não</v>
      </c>
      <c r="F1254" s="8" t="str">
        <f>VLOOKUP(A1254,Planilha1!A:Y,21,FALSE)</f>
        <v>Sim</v>
      </c>
      <c r="G1254" s="8" t="str">
        <f>VLOOKUP(A1254,Planilha1!A:Y,22,FALSE)</f>
        <v>Não</v>
      </c>
      <c r="H1254" s="8" t="str">
        <f>VLOOKUP(A1254,Planilha1!A:Y,23,FALSE)</f>
        <v>Sim</v>
      </c>
      <c r="I1254" s="8" t="str">
        <f>VLOOKUP(A1254,Planilha1!A:Y,24,FALSE)</f>
        <v>Não</v>
      </c>
      <c r="J1254" s="8" t="str">
        <f>VLOOKUP(A1254,Planilha1!A:Y,25,FALSE)</f>
        <v>Não</v>
      </c>
    </row>
    <row r="1255" spans="1:10" x14ac:dyDescent="0.25">
      <c r="A1255" s="9">
        <v>310010</v>
      </c>
      <c r="B1255" s="14" t="s">
        <v>3874</v>
      </c>
      <c r="C1255" s="10" t="s">
        <v>19</v>
      </c>
      <c r="D1255" s="12" t="s">
        <v>4160</v>
      </c>
      <c r="E1255" s="8" t="str">
        <f>VLOOKUP(A1255,Planilha1!A:Y,20,FALSE)</f>
        <v>Não</v>
      </c>
      <c r="F1255" s="8" t="str">
        <f>VLOOKUP(A1255,Planilha1!A:Y,21,FALSE)</f>
        <v>Não</v>
      </c>
      <c r="G1255" s="8" t="str">
        <f>VLOOKUP(A1255,Planilha1!A:Y,22,FALSE)</f>
        <v>Não</v>
      </c>
      <c r="H1255" s="8" t="str">
        <f>VLOOKUP(A1255,Planilha1!A:Y,23,FALSE)</f>
        <v>Não</v>
      </c>
      <c r="I1255" s="8" t="str">
        <f>VLOOKUP(A1255,Planilha1!A:Y,24,FALSE)</f>
        <v>Não</v>
      </c>
      <c r="J1255" s="8" t="str">
        <f>VLOOKUP(A1255,Planilha1!A:Y,25,FALSE)</f>
        <v>Não</v>
      </c>
    </row>
    <row r="1256" spans="1:10" x14ac:dyDescent="0.25">
      <c r="A1256" s="9">
        <v>310020</v>
      </c>
      <c r="B1256" s="13" t="s">
        <v>891</v>
      </c>
      <c r="C1256" s="10" t="s">
        <v>19</v>
      </c>
      <c r="D1256" s="12" t="s">
        <v>72</v>
      </c>
      <c r="E1256" s="8" t="str">
        <f>VLOOKUP(A1256,Planilha1!A:Y,20,FALSE)</f>
        <v>Não</v>
      </c>
      <c r="F1256" s="8" t="str">
        <f>VLOOKUP(A1256,Planilha1!A:Y,21,FALSE)</f>
        <v>Não</v>
      </c>
      <c r="G1256" s="8" t="str">
        <f>VLOOKUP(A1256,Planilha1!A:Y,22,FALSE)</f>
        <v>Não</v>
      </c>
      <c r="H1256" s="8" t="str">
        <f>VLOOKUP(A1256,Planilha1!A:Y,23,FALSE)</f>
        <v>Não</v>
      </c>
      <c r="I1256" s="8" t="str">
        <f>VLOOKUP(A1256,Planilha1!A:Y,24,FALSE)</f>
        <v>Não</v>
      </c>
      <c r="J1256" s="8" t="str">
        <f>VLOOKUP(A1256,Planilha1!A:Y,25,FALSE)</f>
        <v>Não</v>
      </c>
    </row>
    <row r="1257" spans="1:10" x14ac:dyDescent="0.25">
      <c r="A1257" s="9">
        <v>310030</v>
      </c>
      <c r="B1257" s="13" t="s">
        <v>892</v>
      </c>
      <c r="C1257" s="10" t="s">
        <v>19</v>
      </c>
      <c r="D1257" s="12" t="s">
        <v>58</v>
      </c>
      <c r="E1257" s="8" t="str">
        <f>VLOOKUP(A1257,Planilha1!A:Y,20,FALSE)</f>
        <v>Não</v>
      </c>
      <c r="F1257" s="8" t="str">
        <f>VLOOKUP(A1257,Planilha1!A:Y,21,FALSE)</f>
        <v>Não</v>
      </c>
      <c r="G1257" s="8" t="str">
        <f>VLOOKUP(A1257,Planilha1!A:Y,22,FALSE)</f>
        <v>Não</v>
      </c>
      <c r="H1257" s="8" t="str">
        <f>VLOOKUP(A1257,Planilha1!A:Y,23,FALSE)</f>
        <v>Não</v>
      </c>
      <c r="I1257" s="8" t="str">
        <f>VLOOKUP(A1257,Planilha1!A:Y,24,FALSE)</f>
        <v>Não</v>
      </c>
      <c r="J1257" s="8" t="str">
        <f>VLOOKUP(A1257,Planilha1!A:Y,25,FALSE)</f>
        <v>Não</v>
      </c>
    </row>
    <row r="1258" spans="1:10" x14ac:dyDescent="0.25">
      <c r="A1258" s="9">
        <v>310040</v>
      </c>
      <c r="B1258" s="13" t="s">
        <v>893</v>
      </c>
      <c r="C1258" s="10" t="s">
        <v>19</v>
      </c>
      <c r="D1258" s="12" t="s">
        <v>58</v>
      </c>
      <c r="E1258" s="8" t="str">
        <f>VLOOKUP(A1258,Planilha1!A:Y,20,FALSE)</f>
        <v>Não</v>
      </c>
      <c r="F1258" s="8" t="str">
        <f>VLOOKUP(A1258,Planilha1!A:Y,21,FALSE)</f>
        <v>Não</v>
      </c>
      <c r="G1258" s="8" t="str">
        <f>VLOOKUP(A1258,Planilha1!A:Y,22,FALSE)</f>
        <v>Não</v>
      </c>
      <c r="H1258" s="8" t="str">
        <f>VLOOKUP(A1258,Planilha1!A:Y,23,FALSE)</f>
        <v>Não</v>
      </c>
      <c r="I1258" s="8" t="str">
        <f>VLOOKUP(A1258,Planilha1!A:Y,24,FALSE)</f>
        <v>Não</v>
      </c>
      <c r="J1258" s="8" t="str">
        <f>VLOOKUP(A1258,Planilha1!A:Y,25,FALSE)</f>
        <v>Não</v>
      </c>
    </row>
    <row r="1259" spans="1:10" x14ac:dyDescent="0.25">
      <c r="A1259" s="9">
        <v>310050</v>
      </c>
      <c r="B1259" s="13" t="s">
        <v>894</v>
      </c>
      <c r="C1259" s="10" t="s">
        <v>19</v>
      </c>
      <c r="D1259" s="12" t="s">
        <v>58</v>
      </c>
      <c r="E1259" s="8" t="str">
        <f>VLOOKUP(A1259,Planilha1!A:Y,20,FALSE)</f>
        <v>Não</v>
      </c>
      <c r="F1259" s="8" t="str">
        <f>VLOOKUP(A1259,Planilha1!A:Y,21,FALSE)</f>
        <v>Não</v>
      </c>
      <c r="G1259" s="8" t="str">
        <f>VLOOKUP(A1259,Planilha1!A:Y,22,FALSE)</f>
        <v>Não</v>
      </c>
      <c r="H1259" s="8" t="str">
        <f>VLOOKUP(A1259,Planilha1!A:Y,23,FALSE)</f>
        <v>Não</v>
      </c>
      <c r="I1259" s="8" t="str">
        <f>VLOOKUP(A1259,Planilha1!A:Y,24,FALSE)</f>
        <v>Não</v>
      </c>
      <c r="J1259" s="8" t="str">
        <f>VLOOKUP(A1259,Planilha1!A:Y,25,FALSE)</f>
        <v>Não</v>
      </c>
    </row>
    <row r="1260" spans="1:10" x14ac:dyDescent="0.25">
      <c r="A1260" s="9">
        <v>310060</v>
      </c>
      <c r="B1260" s="13" t="s">
        <v>895</v>
      </c>
      <c r="C1260" s="10" t="s">
        <v>19</v>
      </c>
      <c r="D1260" s="12" t="s">
        <v>42</v>
      </c>
      <c r="E1260" s="8" t="str">
        <f>VLOOKUP(A1260,Planilha1!A:Y,20,FALSE)</f>
        <v>Não</v>
      </c>
      <c r="F1260" s="8" t="str">
        <f>VLOOKUP(A1260,Planilha1!A:Y,21,FALSE)</f>
        <v>Não</v>
      </c>
      <c r="G1260" s="8" t="str">
        <f>VLOOKUP(A1260,Planilha1!A:Y,22,FALSE)</f>
        <v>Não</v>
      </c>
      <c r="H1260" s="8" t="str">
        <f>VLOOKUP(A1260,Planilha1!A:Y,23,FALSE)</f>
        <v>Não</v>
      </c>
      <c r="I1260" s="8" t="str">
        <f>VLOOKUP(A1260,Planilha1!A:Y,24,FALSE)</f>
        <v>Não</v>
      </c>
      <c r="J1260" s="8" t="str">
        <f>VLOOKUP(A1260,Planilha1!A:Y,25,FALSE)</f>
        <v>Não</v>
      </c>
    </row>
    <row r="1261" spans="1:10" x14ac:dyDescent="0.25">
      <c r="A1261" s="9">
        <v>310070</v>
      </c>
      <c r="B1261" s="14" t="s">
        <v>3875</v>
      </c>
      <c r="C1261" s="10" t="s">
        <v>19</v>
      </c>
      <c r="D1261" s="12" t="s">
        <v>4160</v>
      </c>
      <c r="E1261" s="8" t="str">
        <f>VLOOKUP(A1261,Planilha1!A:Y,20,FALSE)</f>
        <v>Não</v>
      </c>
      <c r="F1261" s="8" t="str">
        <f>VLOOKUP(A1261,Planilha1!A:Y,21,FALSE)</f>
        <v>Não</v>
      </c>
      <c r="G1261" s="8" t="str">
        <f>VLOOKUP(A1261,Planilha1!A:Y,22,FALSE)</f>
        <v>Não</v>
      </c>
      <c r="H1261" s="8" t="str">
        <f>VLOOKUP(A1261,Planilha1!A:Y,23,FALSE)</f>
        <v>Não</v>
      </c>
      <c r="I1261" s="8" t="str">
        <f>VLOOKUP(A1261,Planilha1!A:Y,24,FALSE)</f>
        <v>Não</v>
      </c>
      <c r="J1261" s="8" t="str">
        <f>VLOOKUP(A1261,Planilha1!A:Y,25,FALSE)</f>
        <v>Não</v>
      </c>
    </row>
    <row r="1262" spans="1:10" x14ac:dyDescent="0.25">
      <c r="A1262" s="9">
        <v>310080</v>
      </c>
      <c r="B1262" s="13" t="s">
        <v>896</v>
      </c>
      <c r="C1262" s="10" t="s">
        <v>19</v>
      </c>
      <c r="D1262" s="12" t="s">
        <v>72</v>
      </c>
      <c r="E1262" s="8" t="str">
        <f>VLOOKUP(A1262,Planilha1!A:Y,20,FALSE)</f>
        <v>Não</v>
      </c>
      <c r="F1262" s="8" t="str">
        <f>VLOOKUP(A1262,Planilha1!A:Y,21,FALSE)</f>
        <v>Não</v>
      </c>
      <c r="G1262" s="8" t="str">
        <f>VLOOKUP(A1262,Planilha1!A:Y,22,FALSE)</f>
        <v>Não</v>
      </c>
      <c r="H1262" s="8" t="str">
        <f>VLOOKUP(A1262,Planilha1!A:Y,23,FALSE)</f>
        <v>Não</v>
      </c>
      <c r="I1262" s="8" t="str">
        <f>VLOOKUP(A1262,Planilha1!A:Y,24,FALSE)</f>
        <v>Não</v>
      </c>
      <c r="J1262" s="8" t="str">
        <f>VLOOKUP(A1262,Planilha1!A:Y,25,FALSE)</f>
        <v>Não</v>
      </c>
    </row>
    <row r="1263" spans="1:10" x14ac:dyDescent="0.25">
      <c r="A1263" s="9">
        <v>310090</v>
      </c>
      <c r="B1263" s="13" t="s">
        <v>897</v>
      </c>
      <c r="C1263" s="10" t="s">
        <v>19</v>
      </c>
      <c r="D1263" s="12" t="s">
        <v>40</v>
      </c>
      <c r="E1263" s="8" t="str">
        <f>VLOOKUP(A1263,Planilha1!A:Y,20,FALSE)</f>
        <v>Não</v>
      </c>
      <c r="F1263" s="8" t="str">
        <f>VLOOKUP(A1263,Planilha1!A:Y,21,FALSE)</f>
        <v>Não</v>
      </c>
      <c r="G1263" s="8" t="str">
        <f>VLOOKUP(A1263,Planilha1!A:Y,22,FALSE)</f>
        <v>Não</v>
      </c>
      <c r="H1263" s="8" t="str">
        <f>VLOOKUP(A1263,Planilha1!A:Y,23,FALSE)</f>
        <v>Não</v>
      </c>
      <c r="I1263" s="8" t="str">
        <f>VLOOKUP(A1263,Planilha1!A:Y,24,FALSE)</f>
        <v>Não</v>
      </c>
      <c r="J1263" s="8" t="str">
        <f>VLOOKUP(A1263,Planilha1!A:Y,25,FALSE)</f>
        <v>Não</v>
      </c>
    </row>
    <row r="1264" spans="1:10" x14ac:dyDescent="0.25">
      <c r="A1264" s="9">
        <v>310100</v>
      </c>
      <c r="B1264" s="13" t="s">
        <v>898</v>
      </c>
      <c r="C1264" s="10" t="s">
        <v>19</v>
      </c>
      <c r="D1264" s="12" t="s">
        <v>42</v>
      </c>
      <c r="E1264" s="8" t="str">
        <f>VLOOKUP(A1264,Planilha1!A:Y,20,FALSE)</f>
        <v>Não</v>
      </c>
      <c r="F1264" s="8" t="str">
        <f>VLOOKUP(A1264,Planilha1!A:Y,21,FALSE)</f>
        <v>Não</v>
      </c>
      <c r="G1264" s="8" t="str">
        <f>VLOOKUP(A1264,Planilha1!A:Y,22,FALSE)</f>
        <v>Não</v>
      </c>
      <c r="H1264" s="8" t="str">
        <f>VLOOKUP(A1264,Planilha1!A:Y,23,FALSE)</f>
        <v>Não</v>
      </c>
      <c r="I1264" s="8" t="str">
        <f>VLOOKUP(A1264,Planilha1!A:Y,24,FALSE)</f>
        <v>Não</v>
      </c>
      <c r="J1264" s="8" t="str">
        <f>VLOOKUP(A1264,Planilha1!A:Y,25,FALSE)</f>
        <v>Não</v>
      </c>
    </row>
    <row r="1265" spans="1:10" x14ac:dyDescent="0.25">
      <c r="A1265" s="9">
        <v>310110</v>
      </c>
      <c r="B1265" s="13" t="s">
        <v>899</v>
      </c>
      <c r="C1265" s="10" t="s">
        <v>19</v>
      </c>
      <c r="D1265" s="12" t="s">
        <v>58</v>
      </c>
      <c r="E1265" s="8" t="str">
        <f>VLOOKUP(A1265,Planilha1!A:Y,20,FALSE)</f>
        <v>Não</v>
      </c>
      <c r="F1265" s="8" t="str">
        <f>VLOOKUP(A1265,Planilha1!A:Y,21,FALSE)</f>
        <v>Não</v>
      </c>
      <c r="G1265" s="8" t="str">
        <f>VLOOKUP(A1265,Planilha1!A:Y,22,FALSE)</f>
        <v>Não</v>
      </c>
      <c r="H1265" s="8" t="str">
        <f>VLOOKUP(A1265,Planilha1!A:Y,23,FALSE)</f>
        <v>Não</v>
      </c>
      <c r="I1265" s="8" t="str">
        <f>VLOOKUP(A1265,Planilha1!A:Y,24,FALSE)</f>
        <v>Não</v>
      </c>
      <c r="J1265" s="8" t="str">
        <f>VLOOKUP(A1265,Planilha1!A:Y,25,FALSE)</f>
        <v>Não</v>
      </c>
    </row>
    <row r="1266" spans="1:10" x14ac:dyDescent="0.25">
      <c r="A1266" s="9">
        <v>310120</v>
      </c>
      <c r="B1266" s="14" t="s">
        <v>1359</v>
      </c>
      <c r="C1266" s="10" t="s">
        <v>19</v>
      </c>
      <c r="D1266" s="12" t="s">
        <v>332</v>
      </c>
      <c r="E1266" s="8" t="str">
        <f>VLOOKUP(A1266,Planilha1!A:Y,20,FALSE)</f>
        <v>Não</v>
      </c>
      <c r="F1266" s="8" t="str">
        <f>VLOOKUP(A1266,Planilha1!A:Y,21,FALSE)</f>
        <v>Não</v>
      </c>
      <c r="G1266" s="8" t="str">
        <f>VLOOKUP(A1266,Planilha1!A:Y,22,FALSE)</f>
        <v>Não</v>
      </c>
      <c r="H1266" s="8" t="str">
        <f>VLOOKUP(A1266,Planilha1!A:Y,23,FALSE)</f>
        <v>Não</v>
      </c>
      <c r="I1266" s="8" t="str">
        <f>VLOOKUP(A1266,Planilha1!A:Y,24,FALSE)</f>
        <v>Não</v>
      </c>
      <c r="J1266" s="8" t="str">
        <f>VLOOKUP(A1266,Planilha1!A:Y,25,FALSE)</f>
        <v>Não</v>
      </c>
    </row>
    <row r="1267" spans="1:10" x14ac:dyDescent="0.25">
      <c r="A1267" s="9">
        <v>310130</v>
      </c>
      <c r="B1267" s="14" t="s">
        <v>3876</v>
      </c>
      <c r="C1267" s="10" t="s">
        <v>19</v>
      </c>
      <c r="D1267" s="12" t="s">
        <v>4160</v>
      </c>
      <c r="E1267" s="8" t="str">
        <f>VLOOKUP(A1267,Planilha1!A:Y,20,FALSE)</f>
        <v>Não</v>
      </c>
      <c r="F1267" s="8" t="str">
        <f>VLOOKUP(A1267,Planilha1!A:Y,21,FALSE)</f>
        <v>Não</v>
      </c>
      <c r="G1267" s="8" t="str">
        <f>VLOOKUP(A1267,Planilha1!A:Y,22,FALSE)</f>
        <v>Não</v>
      </c>
      <c r="H1267" s="8" t="str">
        <f>VLOOKUP(A1267,Planilha1!A:Y,23,FALSE)</f>
        <v>Não</v>
      </c>
      <c r="I1267" s="8" t="str">
        <f>VLOOKUP(A1267,Planilha1!A:Y,24,FALSE)</f>
        <v>Não</v>
      </c>
      <c r="J1267" s="8" t="str">
        <f>VLOOKUP(A1267,Planilha1!A:Y,25,FALSE)</f>
        <v>Não</v>
      </c>
    </row>
    <row r="1268" spans="1:10" x14ac:dyDescent="0.25">
      <c r="A1268" s="9">
        <v>310140</v>
      </c>
      <c r="B1268" s="14" t="s">
        <v>3877</v>
      </c>
      <c r="C1268" s="10" t="s">
        <v>19</v>
      </c>
      <c r="D1268" s="12" t="s">
        <v>4160</v>
      </c>
      <c r="E1268" s="8" t="str">
        <f>VLOOKUP(A1268,Planilha1!A:Y,20,FALSE)</f>
        <v>Não</v>
      </c>
      <c r="F1268" s="8" t="str">
        <f>VLOOKUP(A1268,Planilha1!A:Y,21,FALSE)</f>
        <v>Não</v>
      </c>
      <c r="G1268" s="8" t="str">
        <f>VLOOKUP(A1268,Planilha1!A:Y,22,FALSE)</f>
        <v>Não</v>
      </c>
      <c r="H1268" s="8" t="str">
        <f>VLOOKUP(A1268,Planilha1!A:Y,23,FALSE)</f>
        <v>Não</v>
      </c>
      <c r="I1268" s="8" t="str">
        <f>VLOOKUP(A1268,Planilha1!A:Y,24,FALSE)</f>
        <v>Não</v>
      </c>
      <c r="J1268" s="8" t="str">
        <f>VLOOKUP(A1268,Planilha1!A:Y,25,FALSE)</f>
        <v>Não</v>
      </c>
    </row>
    <row r="1269" spans="1:10" x14ac:dyDescent="0.25">
      <c r="A1269" s="9">
        <v>310150</v>
      </c>
      <c r="B1269" s="14" t="s">
        <v>4265</v>
      </c>
      <c r="C1269" s="10" t="s">
        <v>19</v>
      </c>
      <c r="D1269" s="12" t="s">
        <v>4248</v>
      </c>
      <c r="E1269" s="8" t="str">
        <f>VLOOKUP(A1269,Planilha1!A:Y,20,FALSE)</f>
        <v>Não</v>
      </c>
      <c r="F1269" s="8" t="str">
        <f>VLOOKUP(A1269,Planilha1!A:Y,21,FALSE)</f>
        <v>Não</v>
      </c>
      <c r="G1269" s="8" t="str">
        <f>VLOOKUP(A1269,Planilha1!A:Y,22,FALSE)</f>
        <v>Não</v>
      </c>
      <c r="H1269" s="8" t="str">
        <f>VLOOKUP(A1269,Planilha1!A:Y,23,FALSE)</f>
        <v>Não</v>
      </c>
      <c r="I1269" s="8" t="str">
        <f>VLOOKUP(A1269,Planilha1!A:Y,24,FALSE)</f>
        <v>Não</v>
      </c>
      <c r="J1269" s="8" t="str">
        <f>VLOOKUP(A1269,Planilha1!A:Y,25,FALSE)</f>
        <v>Não</v>
      </c>
    </row>
    <row r="1270" spans="1:10" x14ac:dyDescent="0.25">
      <c r="A1270" s="9">
        <v>310163</v>
      </c>
      <c r="B1270" s="13" t="s">
        <v>900</v>
      </c>
      <c r="C1270" s="10" t="s">
        <v>19</v>
      </c>
      <c r="D1270" s="12" t="s">
        <v>72</v>
      </c>
      <c r="E1270" s="8" t="str">
        <f>VLOOKUP(A1270,Planilha1!A:Y,20,FALSE)</f>
        <v>Não</v>
      </c>
      <c r="F1270" s="8" t="str">
        <f>VLOOKUP(A1270,Planilha1!A:Y,21,FALSE)</f>
        <v>Não</v>
      </c>
      <c r="G1270" s="8" t="str">
        <f>VLOOKUP(A1270,Planilha1!A:Y,22,FALSE)</f>
        <v>Não</v>
      </c>
      <c r="H1270" s="8" t="str">
        <f>VLOOKUP(A1270,Planilha1!A:Y,23,FALSE)</f>
        <v>Não</v>
      </c>
      <c r="I1270" s="8" t="str">
        <f>VLOOKUP(A1270,Planilha1!A:Y,24,FALSE)</f>
        <v>Não</v>
      </c>
      <c r="J1270" s="8" t="str">
        <f>VLOOKUP(A1270,Planilha1!A:Y,25,FALSE)</f>
        <v>Não</v>
      </c>
    </row>
    <row r="1271" spans="1:10" x14ac:dyDescent="0.25">
      <c r="A1271" s="9">
        <v>310170</v>
      </c>
      <c r="B1271" s="13" t="s">
        <v>901</v>
      </c>
      <c r="C1271" s="10" t="s">
        <v>19</v>
      </c>
      <c r="D1271" s="12" t="s">
        <v>42</v>
      </c>
      <c r="E1271" s="8" t="str">
        <f>VLOOKUP(A1271,Planilha1!A:Y,20,FALSE)</f>
        <v>Não</v>
      </c>
      <c r="F1271" s="8" t="str">
        <f>VLOOKUP(A1271,Planilha1!A:Y,21,FALSE)</f>
        <v>Não</v>
      </c>
      <c r="G1271" s="8" t="str">
        <f>VLOOKUP(A1271,Planilha1!A:Y,22,FALSE)</f>
        <v>Não</v>
      </c>
      <c r="H1271" s="8" t="str">
        <f>VLOOKUP(A1271,Planilha1!A:Y,23,FALSE)</f>
        <v>Não</v>
      </c>
      <c r="I1271" s="8" t="str">
        <f>VLOOKUP(A1271,Planilha1!A:Y,24,FALSE)</f>
        <v>Não</v>
      </c>
      <c r="J1271" s="8" t="str">
        <f>VLOOKUP(A1271,Planilha1!A:Y,25,FALSE)</f>
        <v>Não</v>
      </c>
    </row>
    <row r="1272" spans="1:10" x14ac:dyDescent="0.25">
      <c r="A1272" s="9">
        <v>310180</v>
      </c>
      <c r="B1272" s="14" t="s">
        <v>3878</v>
      </c>
      <c r="C1272" s="10" t="s">
        <v>19</v>
      </c>
      <c r="D1272" s="12" t="s">
        <v>4160</v>
      </c>
      <c r="E1272" s="8" t="str">
        <f>VLOOKUP(A1272,Planilha1!A:Y,20,FALSE)</f>
        <v>Não</v>
      </c>
      <c r="F1272" s="8" t="str">
        <f>VLOOKUP(A1272,Planilha1!A:Y,21,FALSE)</f>
        <v>Não</v>
      </c>
      <c r="G1272" s="8" t="str">
        <f>VLOOKUP(A1272,Planilha1!A:Y,22,FALSE)</f>
        <v>Não</v>
      </c>
      <c r="H1272" s="8" t="str">
        <f>VLOOKUP(A1272,Planilha1!A:Y,23,FALSE)</f>
        <v>Não</v>
      </c>
      <c r="I1272" s="8" t="str">
        <f>VLOOKUP(A1272,Planilha1!A:Y,24,FALSE)</f>
        <v>Não</v>
      </c>
      <c r="J1272" s="8" t="str">
        <f>VLOOKUP(A1272,Planilha1!A:Y,25,FALSE)</f>
        <v>Não</v>
      </c>
    </row>
    <row r="1273" spans="1:10" x14ac:dyDescent="0.25">
      <c r="A1273" s="9">
        <v>310190</v>
      </c>
      <c r="B1273" s="14" t="s">
        <v>4266</v>
      </c>
      <c r="C1273" s="10" t="s">
        <v>19</v>
      </c>
      <c r="D1273" s="12" t="s">
        <v>4248</v>
      </c>
      <c r="E1273" s="8" t="str">
        <f>VLOOKUP(A1273,Planilha1!A:Y,20,FALSE)</f>
        <v>Não</v>
      </c>
      <c r="F1273" s="8" t="str">
        <f>VLOOKUP(A1273,Planilha1!A:Y,21,FALSE)</f>
        <v>Não</v>
      </c>
      <c r="G1273" s="8" t="str">
        <f>VLOOKUP(A1273,Planilha1!A:Y,22,FALSE)</f>
        <v>Não</v>
      </c>
      <c r="H1273" s="8" t="str">
        <f>VLOOKUP(A1273,Planilha1!A:Y,23,FALSE)</f>
        <v>Não</v>
      </c>
      <c r="I1273" s="8" t="str">
        <f>VLOOKUP(A1273,Planilha1!A:Y,24,FALSE)</f>
        <v>Não</v>
      </c>
      <c r="J1273" s="8" t="str">
        <f>VLOOKUP(A1273,Planilha1!A:Y,25,FALSE)</f>
        <v>Não</v>
      </c>
    </row>
    <row r="1274" spans="1:10" x14ac:dyDescent="0.25">
      <c r="A1274" s="9">
        <v>310200</v>
      </c>
      <c r="B1274" s="14" t="s">
        <v>3879</v>
      </c>
      <c r="C1274" s="10" t="s">
        <v>19</v>
      </c>
      <c r="D1274" s="12" t="s">
        <v>4160</v>
      </c>
      <c r="E1274" s="8" t="str">
        <f>VLOOKUP(A1274,Planilha1!A:Y,20,FALSE)</f>
        <v>Não</v>
      </c>
      <c r="F1274" s="8" t="str">
        <f>VLOOKUP(A1274,Planilha1!A:Y,21,FALSE)</f>
        <v>Não</v>
      </c>
      <c r="G1274" s="8" t="str">
        <f>VLOOKUP(A1274,Planilha1!A:Y,22,FALSE)</f>
        <v>Não</v>
      </c>
      <c r="H1274" s="8" t="str">
        <f>VLOOKUP(A1274,Planilha1!A:Y,23,FALSE)</f>
        <v>Não</v>
      </c>
      <c r="I1274" s="8" t="str">
        <f>VLOOKUP(A1274,Planilha1!A:Y,24,FALSE)</f>
        <v>Não</v>
      </c>
      <c r="J1274" s="8" t="str">
        <f>VLOOKUP(A1274,Planilha1!A:Y,25,FALSE)</f>
        <v>Não</v>
      </c>
    </row>
    <row r="1275" spans="1:10" x14ac:dyDescent="0.25">
      <c r="A1275" s="9">
        <v>310205</v>
      </c>
      <c r="B1275" s="13" t="s">
        <v>902</v>
      </c>
      <c r="C1275" s="10" t="s">
        <v>19</v>
      </c>
      <c r="D1275" s="12" t="s">
        <v>72</v>
      </c>
      <c r="E1275" s="8" t="str">
        <f>VLOOKUP(A1275,Planilha1!A:Y,20,FALSE)</f>
        <v>Não</v>
      </c>
      <c r="F1275" s="8" t="str">
        <f>VLOOKUP(A1275,Planilha1!A:Y,21,FALSE)</f>
        <v>Não</v>
      </c>
      <c r="G1275" s="8" t="str">
        <f>VLOOKUP(A1275,Planilha1!A:Y,22,FALSE)</f>
        <v>Não</v>
      </c>
      <c r="H1275" s="8" t="str">
        <f>VLOOKUP(A1275,Planilha1!A:Y,23,FALSE)</f>
        <v>Não</v>
      </c>
      <c r="I1275" s="8" t="str">
        <f>VLOOKUP(A1275,Planilha1!A:Y,24,FALSE)</f>
        <v>Não</v>
      </c>
      <c r="J1275" s="8" t="str">
        <f>VLOOKUP(A1275,Planilha1!A:Y,25,FALSE)</f>
        <v>Não</v>
      </c>
    </row>
    <row r="1276" spans="1:10" x14ac:dyDescent="0.25">
      <c r="A1276" s="9">
        <v>310210</v>
      </c>
      <c r="B1276" s="13" t="s">
        <v>904</v>
      </c>
      <c r="C1276" s="10" t="s">
        <v>19</v>
      </c>
      <c r="D1276" s="12" t="s">
        <v>40</v>
      </c>
      <c r="E1276" s="8" t="str">
        <f>VLOOKUP(A1276,Planilha1!A:Y,20,FALSE)</f>
        <v>Não</v>
      </c>
      <c r="F1276" s="8" t="str">
        <f>VLOOKUP(A1276,Planilha1!A:Y,21,FALSE)</f>
        <v>Não</v>
      </c>
      <c r="G1276" s="8" t="str">
        <f>VLOOKUP(A1276,Planilha1!A:Y,22,FALSE)</f>
        <v>Não</v>
      </c>
      <c r="H1276" s="8" t="str">
        <f>VLOOKUP(A1276,Planilha1!A:Y,23,FALSE)</f>
        <v>Não</v>
      </c>
      <c r="I1276" s="8" t="str">
        <f>VLOOKUP(A1276,Planilha1!A:Y,24,FALSE)</f>
        <v>Não</v>
      </c>
      <c r="J1276" s="8" t="str">
        <f>VLOOKUP(A1276,Planilha1!A:Y,25,FALSE)</f>
        <v>Não</v>
      </c>
    </row>
    <row r="1277" spans="1:10" x14ac:dyDescent="0.25">
      <c r="A1277" s="9">
        <v>310220</v>
      </c>
      <c r="B1277" s="13" t="s">
        <v>905</v>
      </c>
      <c r="C1277" s="10" t="s">
        <v>19</v>
      </c>
      <c r="D1277" s="12" t="s">
        <v>40</v>
      </c>
      <c r="E1277" s="8" t="str">
        <f>VLOOKUP(A1277,Planilha1!A:Y,20,FALSE)</f>
        <v>Não</v>
      </c>
      <c r="F1277" s="8" t="str">
        <f>VLOOKUP(A1277,Planilha1!A:Y,21,FALSE)</f>
        <v>Não</v>
      </c>
      <c r="G1277" s="8" t="str">
        <f>VLOOKUP(A1277,Planilha1!A:Y,22,FALSE)</f>
        <v>Não</v>
      </c>
      <c r="H1277" s="8" t="str">
        <f>VLOOKUP(A1277,Planilha1!A:Y,23,FALSE)</f>
        <v>Não</v>
      </c>
      <c r="I1277" s="8" t="str">
        <f>VLOOKUP(A1277,Planilha1!A:Y,24,FALSE)</f>
        <v>Não</v>
      </c>
      <c r="J1277" s="8" t="str">
        <f>VLOOKUP(A1277,Planilha1!A:Y,25,FALSE)</f>
        <v>Não</v>
      </c>
    </row>
    <row r="1278" spans="1:10" x14ac:dyDescent="0.25">
      <c r="A1278" s="9">
        <v>310230</v>
      </c>
      <c r="B1278" s="13" t="s">
        <v>906</v>
      </c>
      <c r="C1278" s="10" t="s">
        <v>19</v>
      </c>
      <c r="D1278" s="12" t="s">
        <v>72</v>
      </c>
      <c r="E1278" s="8" t="str">
        <f>VLOOKUP(A1278,Planilha1!A:Y,20,FALSE)</f>
        <v>Não</v>
      </c>
      <c r="F1278" s="8" t="str">
        <f>VLOOKUP(A1278,Planilha1!A:Y,21,FALSE)</f>
        <v>Não</v>
      </c>
      <c r="G1278" s="8" t="str">
        <f>VLOOKUP(A1278,Planilha1!A:Y,22,FALSE)</f>
        <v>Não</v>
      </c>
      <c r="H1278" s="8" t="str">
        <f>VLOOKUP(A1278,Planilha1!A:Y,23,FALSE)</f>
        <v>Não</v>
      </c>
      <c r="I1278" s="8" t="str">
        <f>VLOOKUP(A1278,Planilha1!A:Y,24,FALSE)</f>
        <v>Não</v>
      </c>
      <c r="J1278" s="8" t="str">
        <f>VLOOKUP(A1278,Planilha1!A:Y,25,FALSE)</f>
        <v>Não</v>
      </c>
    </row>
    <row r="1279" spans="1:10" x14ac:dyDescent="0.25">
      <c r="A1279" s="9">
        <v>310240</v>
      </c>
      <c r="B1279" s="13" t="s">
        <v>907</v>
      </c>
      <c r="C1279" s="10" t="s">
        <v>19</v>
      </c>
      <c r="D1279" s="12" t="s">
        <v>54</v>
      </c>
      <c r="E1279" s="8" t="str">
        <f>VLOOKUP(A1279,Planilha1!A:Y,20,FALSE)</f>
        <v>Não</v>
      </c>
      <c r="F1279" s="8" t="str">
        <f>VLOOKUP(A1279,Planilha1!A:Y,21,FALSE)</f>
        <v>Não</v>
      </c>
      <c r="G1279" s="8" t="str">
        <f>VLOOKUP(A1279,Planilha1!A:Y,22,FALSE)</f>
        <v>Não</v>
      </c>
      <c r="H1279" s="8" t="str">
        <f>VLOOKUP(A1279,Planilha1!A:Y,23,FALSE)</f>
        <v>Não</v>
      </c>
      <c r="I1279" s="8" t="str">
        <f>VLOOKUP(A1279,Planilha1!A:Y,24,FALSE)</f>
        <v>Não</v>
      </c>
      <c r="J1279" s="8" t="str">
        <f>VLOOKUP(A1279,Planilha1!A:Y,25,FALSE)</f>
        <v>Não</v>
      </c>
    </row>
    <row r="1280" spans="1:10" x14ac:dyDescent="0.25">
      <c r="A1280" s="9">
        <v>310250</v>
      </c>
      <c r="B1280" s="13" t="s">
        <v>908</v>
      </c>
      <c r="C1280" s="10" t="s">
        <v>19</v>
      </c>
      <c r="D1280" s="12" t="s">
        <v>58</v>
      </c>
      <c r="E1280" s="8" t="str">
        <f>VLOOKUP(A1280,Planilha1!A:Y,20,FALSE)</f>
        <v>Não</v>
      </c>
      <c r="F1280" s="8" t="str">
        <f>VLOOKUP(A1280,Planilha1!A:Y,21,FALSE)</f>
        <v>Não</v>
      </c>
      <c r="G1280" s="8" t="str">
        <f>VLOOKUP(A1280,Planilha1!A:Y,22,FALSE)</f>
        <v>Não</v>
      </c>
      <c r="H1280" s="8" t="str">
        <f>VLOOKUP(A1280,Planilha1!A:Y,23,FALSE)</f>
        <v>Não</v>
      </c>
      <c r="I1280" s="8" t="str">
        <f>VLOOKUP(A1280,Planilha1!A:Y,24,FALSE)</f>
        <v>Não</v>
      </c>
      <c r="J1280" s="8" t="str">
        <f>VLOOKUP(A1280,Planilha1!A:Y,25,FALSE)</f>
        <v>Não</v>
      </c>
    </row>
    <row r="1281" spans="1:10" x14ac:dyDescent="0.25">
      <c r="A1281" s="9">
        <v>310260</v>
      </c>
      <c r="B1281" s="14" t="s">
        <v>4267</v>
      </c>
      <c r="C1281" s="10" t="s">
        <v>19</v>
      </c>
      <c r="D1281" s="12" t="s">
        <v>4248</v>
      </c>
      <c r="E1281" s="8" t="str">
        <f>VLOOKUP(A1281,Planilha1!A:Y,20,FALSE)</f>
        <v>Não</v>
      </c>
      <c r="F1281" s="8" t="str">
        <f>VLOOKUP(A1281,Planilha1!A:Y,21,FALSE)</f>
        <v>Não</v>
      </c>
      <c r="G1281" s="8" t="str">
        <f>VLOOKUP(A1281,Planilha1!A:Y,22,FALSE)</f>
        <v>Não</v>
      </c>
      <c r="H1281" s="8" t="str">
        <f>VLOOKUP(A1281,Planilha1!A:Y,23,FALSE)</f>
        <v>Não</v>
      </c>
      <c r="I1281" s="8" t="str">
        <f>VLOOKUP(A1281,Planilha1!A:Y,24,FALSE)</f>
        <v>Não</v>
      </c>
      <c r="J1281" s="8" t="str">
        <f>VLOOKUP(A1281,Planilha1!A:Y,25,FALSE)</f>
        <v>Não</v>
      </c>
    </row>
    <row r="1282" spans="1:10" x14ac:dyDescent="0.25">
      <c r="A1282" s="9">
        <v>310270</v>
      </c>
      <c r="B1282" s="13" t="s">
        <v>945</v>
      </c>
      <c r="C1282" s="10" t="s">
        <v>19</v>
      </c>
      <c r="D1282" s="12" t="s">
        <v>42</v>
      </c>
      <c r="E1282" s="8" t="str">
        <f>VLOOKUP(A1282,Planilha1!A:Y,20,FALSE)</f>
        <v>Não</v>
      </c>
      <c r="F1282" s="8" t="str">
        <f>VLOOKUP(A1282,Planilha1!A:Y,21,FALSE)</f>
        <v>Não</v>
      </c>
      <c r="G1282" s="8" t="str">
        <f>VLOOKUP(A1282,Planilha1!A:Y,22,FALSE)</f>
        <v>Não</v>
      </c>
      <c r="H1282" s="8" t="str">
        <f>VLOOKUP(A1282,Planilha1!A:Y,23,FALSE)</f>
        <v>Não</v>
      </c>
      <c r="I1282" s="8" t="str">
        <f>VLOOKUP(A1282,Planilha1!A:Y,24,FALSE)</f>
        <v>Não</v>
      </c>
      <c r="J1282" s="8" t="str">
        <f>VLOOKUP(A1282,Planilha1!A:Y,25,FALSE)</f>
        <v>Não</v>
      </c>
    </row>
    <row r="1283" spans="1:10" x14ac:dyDescent="0.25">
      <c r="A1283" s="9">
        <v>310280</v>
      </c>
      <c r="B1283" s="14" t="s">
        <v>4180</v>
      </c>
      <c r="C1283" s="10" t="s">
        <v>19</v>
      </c>
      <c r="D1283" s="12" t="s">
        <v>4243</v>
      </c>
      <c r="E1283" s="8" t="str">
        <f>VLOOKUP(A1283,Planilha1!A:Y,20,FALSE)</f>
        <v>Não</v>
      </c>
      <c r="F1283" s="8" t="str">
        <f>VLOOKUP(A1283,Planilha1!A:Y,21,FALSE)</f>
        <v>Não</v>
      </c>
      <c r="G1283" s="8" t="str">
        <f>VLOOKUP(A1283,Planilha1!A:Y,22,FALSE)</f>
        <v>Não</v>
      </c>
      <c r="H1283" s="8" t="str">
        <f>VLOOKUP(A1283,Planilha1!A:Y,23,FALSE)</f>
        <v>Não</v>
      </c>
      <c r="I1283" s="8" t="str">
        <f>VLOOKUP(A1283,Planilha1!A:Y,24,FALSE)</f>
        <v>Não</v>
      </c>
      <c r="J1283" s="8" t="str">
        <f>VLOOKUP(A1283,Planilha1!A:Y,25,FALSE)</f>
        <v>Não</v>
      </c>
    </row>
    <row r="1284" spans="1:10" x14ac:dyDescent="0.25">
      <c r="A1284" s="9">
        <v>310285</v>
      </c>
      <c r="B1284" s="13" t="s">
        <v>909</v>
      </c>
      <c r="C1284" s="10" t="s">
        <v>19</v>
      </c>
      <c r="D1284" s="12" t="s">
        <v>40</v>
      </c>
      <c r="E1284" s="8" t="str">
        <f>VLOOKUP(A1284,Planilha1!A:Y,20,FALSE)</f>
        <v>Não</v>
      </c>
      <c r="F1284" s="8" t="str">
        <f>VLOOKUP(A1284,Planilha1!A:Y,21,FALSE)</f>
        <v>Não</v>
      </c>
      <c r="G1284" s="8" t="str">
        <f>VLOOKUP(A1284,Planilha1!A:Y,22,FALSE)</f>
        <v>Não</v>
      </c>
      <c r="H1284" s="8" t="str">
        <f>VLOOKUP(A1284,Planilha1!A:Y,23,FALSE)</f>
        <v>Não</v>
      </c>
      <c r="I1284" s="8" t="str">
        <f>VLOOKUP(A1284,Planilha1!A:Y,24,FALSE)</f>
        <v>Não</v>
      </c>
      <c r="J1284" s="8" t="str">
        <f>VLOOKUP(A1284,Planilha1!A:Y,25,FALSE)</f>
        <v>Não</v>
      </c>
    </row>
    <row r="1285" spans="1:10" x14ac:dyDescent="0.25">
      <c r="A1285" s="9">
        <v>310290</v>
      </c>
      <c r="B1285" s="14" t="s">
        <v>3880</v>
      </c>
      <c r="C1285" s="10" t="s">
        <v>19</v>
      </c>
      <c r="D1285" s="12" t="s">
        <v>4160</v>
      </c>
      <c r="E1285" s="8" t="str">
        <f>VLOOKUP(A1285,Planilha1!A:Y,20,FALSE)</f>
        <v>Não</v>
      </c>
      <c r="F1285" s="8" t="str">
        <f>VLOOKUP(A1285,Planilha1!A:Y,21,FALSE)</f>
        <v>Não</v>
      </c>
      <c r="G1285" s="8" t="str">
        <f>VLOOKUP(A1285,Planilha1!A:Y,22,FALSE)</f>
        <v>Não</v>
      </c>
      <c r="H1285" s="8" t="str">
        <f>VLOOKUP(A1285,Planilha1!A:Y,23,FALSE)</f>
        <v>Não</v>
      </c>
      <c r="I1285" s="8" t="str">
        <f>VLOOKUP(A1285,Planilha1!A:Y,24,FALSE)</f>
        <v>Não</v>
      </c>
      <c r="J1285" s="8" t="str">
        <f>VLOOKUP(A1285,Planilha1!A:Y,25,FALSE)</f>
        <v>Não</v>
      </c>
    </row>
    <row r="1286" spans="1:10" x14ac:dyDescent="0.25">
      <c r="A1286" s="9">
        <v>310300</v>
      </c>
      <c r="B1286" s="13" t="s">
        <v>910</v>
      </c>
      <c r="C1286" s="10" t="s">
        <v>19</v>
      </c>
      <c r="D1286" s="12" t="s">
        <v>72</v>
      </c>
      <c r="E1286" s="8" t="str">
        <f>VLOOKUP(A1286,Planilha1!A:Y,20,FALSE)</f>
        <v>Não</v>
      </c>
      <c r="F1286" s="8" t="str">
        <f>VLOOKUP(A1286,Planilha1!A:Y,21,FALSE)</f>
        <v>Não</v>
      </c>
      <c r="G1286" s="8" t="str">
        <f>VLOOKUP(A1286,Planilha1!A:Y,22,FALSE)</f>
        <v>Não</v>
      </c>
      <c r="H1286" s="8" t="str">
        <f>VLOOKUP(A1286,Planilha1!A:Y,23,FALSE)</f>
        <v>Não</v>
      </c>
      <c r="I1286" s="8" t="str">
        <f>VLOOKUP(A1286,Planilha1!A:Y,24,FALSE)</f>
        <v>Não</v>
      </c>
      <c r="J1286" s="8" t="str">
        <f>VLOOKUP(A1286,Planilha1!A:Y,25,FALSE)</f>
        <v>Não</v>
      </c>
    </row>
    <row r="1287" spans="1:10" x14ac:dyDescent="0.25">
      <c r="A1287" s="9">
        <v>310310</v>
      </c>
      <c r="B1287" s="14" t="s">
        <v>3881</v>
      </c>
      <c r="C1287" s="10" t="s">
        <v>19</v>
      </c>
      <c r="D1287" s="12" t="s">
        <v>4160</v>
      </c>
      <c r="E1287" s="8" t="str">
        <f>VLOOKUP(A1287,Planilha1!A:Y,20,FALSE)</f>
        <v>Não</v>
      </c>
      <c r="F1287" s="8" t="str">
        <f>VLOOKUP(A1287,Planilha1!A:Y,21,FALSE)</f>
        <v>Não</v>
      </c>
      <c r="G1287" s="8" t="str">
        <f>VLOOKUP(A1287,Planilha1!A:Y,22,FALSE)</f>
        <v>Não</v>
      </c>
      <c r="H1287" s="8" t="str">
        <f>VLOOKUP(A1287,Planilha1!A:Y,23,FALSE)</f>
        <v>Não</v>
      </c>
      <c r="I1287" s="8" t="str">
        <f>VLOOKUP(A1287,Planilha1!A:Y,24,FALSE)</f>
        <v>Não</v>
      </c>
      <c r="J1287" s="8" t="str">
        <f>VLOOKUP(A1287,Planilha1!A:Y,25,FALSE)</f>
        <v>Não</v>
      </c>
    </row>
    <row r="1288" spans="1:10" x14ac:dyDescent="0.25">
      <c r="A1288" s="9">
        <v>310320</v>
      </c>
      <c r="B1288" s="14" t="s">
        <v>3882</v>
      </c>
      <c r="C1288" s="10" t="s">
        <v>19</v>
      </c>
      <c r="D1288" s="12" t="s">
        <v>4160</v>
      </c>
      <c r="E1288" s="8" t="str">
        <f>VLOOKUP(A1288,Planilha1!A:Y,20,FALSE)</f>
        <v>Não</v>
      </c>
      <c r="F1288" s="8" t="str">
        <f>VLOOKUP(A1288,Planilha1!A:Y,21,FALSE)</f>
        <v>Não</v>
      </c>
      <c r="G1288" s="8" t="str">
        <f>VLOOKUP(A1288,Planilha1!A:Y,22,FALSE)</f>
        <v>Não</v>
      </c>
      <c r="H1288" s="8" t="str">
        <f>VLOOKUP(A1288,Planilha1!A:Y,23,FALSE)</f>
        <v>Não</v>
      </c>
      <c r="I1288" s="8" t="str">
        <f>VLOOKUP(A1288,Planilha1!A:Y,24,FALSE)</f>
        <v>Não</v>
      </c>
      <c r="J1288" s="8" t="str">
        <f>VLOOKUP(A1288,Planilha1!A:Y,25,FALSE)</f>
        <v>Não</v>
      </c>
    </row>
    <row r="1289" spans="1:10" x14ac:dyDescent="0.25">
      <c r="A1289" s="9">
        <v>310330</v>
      </c>
      <c r="B1289" s="13" t="s">
        <v>911</v>
      </c>
      <c r="C1289" s="10" t="s">
        <v>19</v>
      </c>
      <c r="D1289" s="12" t="s">
        <v>72</v>
      </c>
      <c r="E1289" s="8" t="str">
        <f>VLOOKUP(A1289,Planilha1!A:Y,20,FALSE)</f>
        <v>Não</v>
      </c>
      <c r="F1289" s="8" t="str">
        <f>VLOOKUP(A1289,Planilha1!A:Y,21,FALSE)</f>
        <v>Não</v>
      </c>
      <c r="G1289" s="8" t="str">
        <f>VLOOKUP(A1289,Planilha1!A:Y,22,FALSE)</f>
        <v>Não</v>
      </c>
      <c r="H1289" s="8" t="str">
        <f>VLOOKUP(A1289,Planilha1!A:Y,23,FALSE)</f>
        <v>Não</v>
      </c>
      <c r="I1289" s="8" t="str">
        <f>VLOOKUP(A1289,Planilha1!A:Y,24,FALSE)</f>
        <v>Não</v>
      </c>
      <c r="J1289" s="8" t="str">
        <f>VLOOKUP(A1289,Planilha1!A:Y,25,FALSE)</f>
        <v>Não</v>
      </c>
    </row>
    <row r="1290" spans="1:10" x14ac:dyDescent="0.25">
      <c r="A1290" s="9">
        <v>310340</v>
      </c>
      <c r="B1290" s="13" t="s">
        <v>912</v>
      </c>
      <c r="C1290" s="10" t="s">
        <v>19</v>
      </c>
      <c r="D1290" s="12" t="s">
        <v>65</v>
      </c>
      <c r="E1290" s="8" t="str">
        <f>VLOOKUP(A1290,Planilha1!A:Y,20,FALSE)</f>
        <v>Não</v>
      </c>
      <c r="F1290" s="8" t="str">
        <f>VLOOKUP(A1290,Planilha1!A:Y,21,FALSE)</f>
        <v>Não</v>
      </c>
      <c r="G1290" s="8" t="str">
        <f>VLOOKUP(A1290,Planilha1!A:Y,22,FALSE)</f>
        <v>Não</v>
      </c>
      <c r="H1290" s="8" t="str">
        <f>VLOOKUP(A1290,Planilha1!A:Y,23,FALSE)</f>
        <v>Não</v>
      </c>
      <c r="I1290" s="8" t="str">
        <f>VLOOKUP(A1290,Planilha1!A:Y,24,FALSE)</f>
        <v>Não</v>
      </c>
      <c r="J1290" s="8" t="str">
        <f>VLOOKUP(A1290,Planilha1!A:Y,25,FALSE)</f>
        <v>Não</v>
      </c>
    </row>
    <row r="1291" spans="1:10" x14ac:dyDescent="0.25">
      <c r="A1291" s="9">
        <v>310360</v>
      </c>
      <c r="B1291" s="14" t="s">
        <v>4181</v>
      </c>
      <c r="C1291" s="10" t="s">
        <v>19</v>
      </c>
      <c r="D1291" s="12" t="s">
        <v>4243</v>
      </c>
      <c r="E1291" s="8" t="str">
        <f>VLOOKUP(A1291,Planilha1!A:Y,20,FALSE)</f>
        <v>Não</v>
      </c>
      <c r="F1291" s="8" t="str">
        <f>VLOOKUP(A1291,Planilha1!A:Y,21,FALSE)</f>
        <v>Não</v>
      </c>
      <c r="G1291" s="8" t="str">
        <f>VLOOKUP(A1291,Planilha1!A:Y,22,FALSE)</f>
        <v>Não</v>
      </c>
      <c r="H1291" s="8" t="str">
        <f>VLOOKUP(A1291,Planilha1!A:Y,23,FALSE)</f>
        <v>Não</v>
      </c>
      <c r="I1291" s="8" t="str">
        <f>VLOOKUP(A1291,Planilha1!A:Y,24,FALSE)</f>
        <v>Não</v>
      </c>
      <c r="J1291" s="8" t="str">
        <f>VLOOKUP(A1291,Planilha1!A:Y,25,FALSE)</f>
        <v>Não</v>
      </c>
    </row>
    <row r="1292" spans="1:10" x14ac:dyDescent="0.25">
      <c r="A1292" s="9">
        <v>310370</v>
      </c>
      <c r="B1292" s="13" t="s">
        <v>913</v>
      </c>
      <c r="C1292" s="10" t="s">
        <v>19</v>
      </c>
      <c r="D1292" s="12" t="s">
        <v>58</v>
      </c>
      <c r="E1292" s="8" t="str">
        <f>VLOOKUP(A1292,Planilha1!A:Y,20,FALSE)</f>
        <v>Não</v>
      </c>
      <c r="F1292" s="8" t="str">
        <f>VLOOKUP(A1292,Planilha1!A:Y,21,FALSE)</f>
        <v>Não</v>
      </c>
      <c r="G1292" s="8" t="str">
        <f>VLOOKUP(A1292,Planilha1!A:Y,22,FALSE)</f>
        <v>Não</v>
      </c>
      <c r="H1292" s="8" t="str">
        <f>VLOOKUP(A1292,Planilha1!A:Y,23,FALSE)</f>
        <v>Não</v>
      </c>
      <c r="I1292" s="8" t="str">
        <f>VLOOKUP(A1292,Planilha1!A:Y,24,FALSE)</f>
        <v>Não</v>
      </c>
      <c r="J1292" s="8" t="str">
        <f>VLOOKUP(A1292,Planilha1!A:Y,25,FALSE)</f>
        <v>Não</v>
      </c>
    </row>
    <row r="1293" spans="1:10" x14ac:dyDescent="0.25">
      <c r="A1293" s="9">
        <v>310375</v>
      </c>
      <c r="B1293" s="14" t="s">
        <v>4268</v>
      </c>
      <c r="C1293" s="10" t="s">
        <v>19</v>
      </c>
      <c r="D1293" s="12" t="s">
        <v>4248</v>
      </c>
      <c r="E1293" s="8" t="str">
        <f>VLOOKUP(A1293,Planilha1!A:Y,20,FALSE)</f>
        <v>Não</v>
      </c>
      <c r="F1293" s="8" t="str">
        <f>VLOOKUP(A1293,Planilha1!A:Y,21,FALSE)</f>
        <v>Sim</v>
      </c>
      <c r="G1293" s="8" t="str">
        <f>VLOOKUP(A1293,Planilha1!A:Y,22,FALSE)</f>
        <v>Não</v>
      </c>
      <c r="H1293" s="8" t="str">
        <f>VLOOKUP(A1293,Planilha1!A:Y,23,FALSE)</f>
        <v>Sim</v>
      </c>
      <c r="I1293" s="8" t="str">
        <f>VLOOKUP(A1293,Planilha1!A:Y,24,FALSE)</f>
        <v>Não</v>
      </c>
      <c r="J1293" s="8" t="str">
        <f>VLOOKUP(A1293,Planilha1!A:Y,25,FALSE)</f>
        <v>Não</v>
      </c>
    </row>
    <row r="1294" spans="1:10" x14ac:dyDescent="0.25">
      <c r="A1294" s="9">
        <v>310380</v>
      </c>
      <c r="B1294" s="14" t="s">
        <v>4269</v>
      </c>
      <c r="C1294" s="10" t="s">
        <v>19</v>
      </c>
      <c r="D1294" s="12" t="s">
        <v>4248</v>
      </c>
      <c r="E1294" s="8" t="str">
        <f>VLOOKUP(A1294,Planilha1!A:Y,20,FALSE)</f>
        <v>Não</v>
      </c>
      <c r="F1294" s="8" t="str">
        <f>VLOOKUP(A1294,Planilha1!A:Y,21,FALSE)</f>
        <v>Não</v>
      </c>
      <c r="G1294" s="8" t="str">
        <f>VLOOKUP(A1294,Planilha1!A:Y,22,FALSE)</f>
        <v>Não</v>
      </c>
      <c r="H1294" s="8" t="str">
        <f>VLOOKUP(A1294,Planilha1!A:Y,23,FALSE)</f>
        <v>Não</v>
      </c>
      <c r="I1294" s="8" t="str">
        <f>VLOOKUP(A1294,Planilha1!A:Y,24,FALSE)</f>
        <v>Não</v>
      </c>
      <c r="J1294" s="8" t="str">
        <f>VLOOKUP(A1294,Planilha1!A:Y,25,FALSE)</f>
        <v>Não</v>
      </c>
    </row>
    <row r="1295" spans="1:10" x14ac:dyDescent="0.25">
      <c r="A1295" s="9">
        <v>310390</v>
      </c>
      <c r="B1295" s="14" t="s">
        <v>4182</v>
      </c>
      <c r="C1295" s="10" t="s">
        <v>19</v>
      </c>
      <c r="D1295" s="12" t="s">
        <v>4243</v>
      </c>
      <c r="E1295" s="8" t="str">
        <f>VLOOKUP(A1295,Planilha1!A:Y,20,FALSE)</f>
        <v>Não</v>
      </c>
      <c r="F1295" s="8" t="str">
        <f>VLOOKUP(A1295,Planilha1!A:Y,21,FALSE)</f>
        <v>Não</v>
      </c>
      <c r="G1295" s="8" t="str">
        <f>VLOOKUP(A1295,Planilha1!A:Y,22,FALSE)</f>
        <v>Não</v>
      </c>
      <c r="H1295" s="8" t="str">
        <f>VLOOKUP(A1295,Planilha1!A:Y,23,FALSE)</f>
        <v>Não</v>
      </c>
      <c r="I1295" s="8" t="str">
        <f>VLOOKUP(A1295,Planilha1!A:Y,24,FALSE)</f>
        <v>Não</v>
      </c>
      <c r="J1295" s="8" t="str">
        <f>VLOOKUP(A1295,Planilha1!A:Y,25,FALSE)</f>
        <v>Não</v>
      </c>
    </row>
    <row r="1296" spans="1:10" x14ac:dyDescent="0.25">
      <c r="A1296" s="9">
        <v>310410</v>
      </c>
      <c r="B1296" s="14" t="s">
        <v>3883</v>
      </c>
      <c r="C1296" s="10" t="s">
        <v>19</v>
      </c>
      <c r="D1296" s="12" t="s">
        <v>4160</v>
      </c>
      <c r="E1296" s="8" t="str">
        <f>VLOOKUP(A1296,Planilha1!A:Y,20,FALSE)</f>
        <v>Não</v>
      </c>
      <c r="F1296" s="8" t="str">
        <f>VLOOKUP(A1296,Planilha1!A:Y,21,FALSE)</f>
        <v>Não</v>
      </c>
      <c r="G1296" s="8" t="str">
        <f>VLOOKUP(A1296,Planilha1!A:Y,22,FALSE)</f>
        <v>Não</v>
      </c>
      <c r="H1296" s="8" t="str">
        <f>VLOOKUP(A1296,Planilha1!A:Y,23,FALSE)</f>
        <v>Não</v>
      </c>
      <c r="I1296" s="8" t="str">
        <f>VLOOKUP(A1296,Planilha1!A:Y,24,FALSE)</f>
        <v>Não</v>
      </c>
      <c r="J1296" s="8" t="str">
        <f>VLOOKUP(A1296,Planilha1!A:Y,25,FALSE)</f>
        <v>Não</v>
      </c>
    </row>
    <row r="1297" spans="1:10" x14ac:dyDescent="0.25">
      <c r="A1297" s="9">
        <v>310430</v>
      </c>
      <c r="B1297" s="14" t="s">
        <v>4270</v>
      </c>
      <c r="C1297" s="10" t="s">
        <v>19</v>
      </c>
      <c r="D1297" s="12" t="s">
        <v>4248</v>
      </c>
      <c r="E1297" s="8" t="str">
        <f>VLOOKUP(A1297,Planilha1!A:Y,20,FALSE)</f>
        <v>Não</v>
      </c>
      <c r="F1297" s="8" t="str">
        <f>VLOOKUP(A1297,Planilha1!A:Y,21,FALSE)</f>
        <v>Não</v>
      </c>
      <c r="G1297" s="8" t="str">
        <f>VLOOKUP(A1297,Planilha1!A:Y,22,FALSE)</f>
        <v>Não</v>
      </c>
      <c r="H1297" s="8" t="str">
        <f>VLOOKUP(A1297,Planilha1!A:Y,23,FALSE)</f>
        <v>Não</v>
      </c>
      <c r="I1297" s="8" t="str">
        <f>VLOOKUP(A1297,Planilha1!A:Y,24,FALSE)</f>
        <v>Não</v>
      </c>
      <c r="J1297" s="8" t="str">
        <f>VLOOKUP(A1297,Planilha1!A:Y,25,FALSE)</f>
        <v>Não</v>
      </c>
    </row>
    <row r="1298" spans="1:10" x14ac:dyDescent="0.25">
      <c r="A1298" s="9">
        <v>310440</v>
      </c>
      <c r="B1298" s="13" t="s">
        <v>914</v>
      </c>
      <c r="C1298" s="10" t="s">
        <v>19</v>
      </c>
      <c r="D1298" s="12" t="s">
        <v>72</v>
      </c>
      <c r="E1298" s="8" t="str">
        <f>VLOOKUP(A1298,Planilha1!A:Y,20,FALSE)</f>
        <v>Não</v>
      </c>
      <c r="F1298" s="8" t="str">
        <f>VLOOKUP(A1298,Planilha1!A:Y,21,FALSE)</f>
        <v>Não</v>
      </c>
      <c r="G1298" s="8" t="str">
        <f>VLOOKUP(A1298,Planilha1!A:Y,22,FALSE)</f>
        <v>Não</v>
      </c>
      <c r="H1298" s="8" t="str">
        <f>VLOOKUP(A1298,Planilha1!A:Y,23,FALSE)</f>
        <v>Não</v>
      </c>
      <c r="I1298" s="8" t="str">
        <f>VLOOKUP(A1298,Planilha1!A:Y,24,FALSE)</f>
        <v>Não</v>
      </c>
      <c r="J1298" s="8" t="str">
        <f>VLOOKUP(A1298,Planilha1!A:Y,25,FALSE)</f>
        <v>Não</v>
      </c>
    </row>
    <row r="1299" spans="1:10" x14ac:dyDescent="0.25">
      <c r="A1299" s="9">
        <v>310445</v>
      </c>
      <c r="B1299" s="13" t="s">
        <v>915</v>
      </c>
      <c r="C1299" s="10" t="s">
        <v>19</v>
      </c>
      <c r="D1299" s="12" t="s">
        <v>54</v>
      </c>
      <c r="E1299" s="8" t="str">
        <f>VLOOKUP(A1299,Planilha1!A:Y,20,FALSE)</f>
        <v>Não</v>
      </c>
      <c r="F1299" s="8" t="str">
        <f>VLOOKUP(A1299,Planilha1!A:Y,21,FALSE)</f>
        <v>Não</v>
      </c>
      <c r="G1299" s="8" t="str">
        <f>VLOOKUP(A1299,Planilha1!A:Y,22,FALSE)</f>
        <v>Não</v>
      </c>
      <c r="H1299" s="8" t="str">
        <f>VLOOKUP(A1299,Planilha1!A:Y,23,FALSE)</f>
        <v>Não</v>
      </c>
      <c r="I1299" s="8" t="str">
        <f>VLOOKUP(A1299,Planilha1!A:Y,24,FALSE)</f>
        <v>Não</v>
      </c>
      <c r="J1299" s="8" t="str">
        <f>VLOOKUP(A1299,Planilha1!A:Y,25,FALSE)</f>
        <v>Não</v>
      </c>
    </row>
    <row r="1300" spans="1:10" x14ac:dyDescent="0.25">
      <c r="A1300" s="9">
        <v>310450</v>
      </c>
      <c r="B1300" s="13" t="s">
        <v>916</v>
      </c>
      <c r="C1300" s="10" t="s">
        <v>19</v>
      </c>
      <c r="D1300" s="12" t="s">
        <v>42</v>
      </c>
      <c r="E1300" s="8" t="str">
        <f>VLOOKUP(A1300,Planilha1!A:Y,20,FALSE)</f>
        <v>Não</v>
      </c>
      <c r="F1300" s="8" t="str">
        <f>VLOOKUP(A1300,Planilha1!A:Y,21,FALSE)</f>
        <v>Não</v>
      </c>
      <c r="G1300" s="8" t="str">
        <f>VLOOKUP(A1300,Planilha1!A:Y,22,FALSE)</f>
        <v>Não</v>
      </c>
      <c r="H1300" s="8" t="str">
        <f>VLOOKUP(A1300,Planilha1!A:Y,23,FALSE)</f>
        <v>Não</v>
      </c>
      <c r="I1300" s="8" t="str">
        <f>VLOOKUP(A1300,Planilha1!A:Y,24,FALSE)</f>
        <v>Não</v>
      </c>
      <c r="J1300" s="8" t="str">
        <f>VLOOKUP(A1300,Planilha1!A:Y,25,FALSE)</f>
        <v>Não</v>
      </c>
    </row>
    <row r="1301" spans="1:10" x14ac:dyDescent="0.25">
      <c r="A1301" s="9">
        <v>310460</v>
      </c>
      <c r="B1301" s="14" t="s">
        <v>3884</v>
      </c>
      <c r="C1301" s="10" t="s">
        <v>19</v>
      </c>
      <c r="D1301" s="12" t="s">
        <v>4160</v>
      </c>
      <c r="E1301" s="8" t="str">
        <f>VLOOKUP(A1301,Planilha1!A:Y,20,FALSE)</f>
        <v>Não</v>
      </c>
      <c r="F1301" s="8" t="str">
        <f>VLOOKUP(A1301,Planilha1!A:Y,21,FALSE)</f>
        <v>Não</v>
      </c>
      <c r="G1301" s="8" t="str">
        <f>VLOOKUP(A1301,Planilha1!A:Y,22,FALSE)</f>
        <v>Não</v>
      </c>
      <c r="H1301" s="8" t="str">
        <f>VLOOKUP(A1301,Planilha1!A:Y,23,FALSE)</f>
        <v>Não</v>
      </c>
      <c r="I1301" s="8" t="str">
        <f>VLOOKUP(A1301,Planilha1!A:Y,24,FALSE)</f>
        <v>Não</v>
      </c>
      <c r="J1301" s="8" t="str">
        <f>VLOOKUP(A1301,Planilha1!A:Y,25,FALSE)</f>
        <v>Não</v>
      </c>
    </row>
    <row r="1302" spans="1:10" x14ac:dyDescent="0.25">
      <c r="A1302" s="9">
        <v>310470</v>
      </c>
      <c r="B1302" s="13" t="s">
        <v>917</v>
      </c>
      <c r="C1302" s="10" t="s">
        <v>19</v>
      </c>
      <c r="D1302" s="12" t="s">
        <v>54</v>
      </c>
      <c r="E1302" s="8" t="str">
        <f>VLOOKUP(A1302,Planilha1!A:Y,20,FALSE)</f>
        <v>Não</v>
      </c>
      <c r="F1302" s="8" t="str">
        <f>VLOOKUP(A1302,Planilha1!A:Y,21,FALSE)</f>
        <v>Não</v>
      </c>
      <c r="G1302" s="8" t="str">
        <f>VLOOKUP(A1302,Planilha1!A:Y,22,FALSE)</f>
        <v>Não</v>
      </c>
      <c r="H1302" s="8" t="str">
        <f>VLOOKUP(A1302,Planilha1!A:Y,23,FALSE)</f>
        <v>Não</v>
      </c>
      <c r="I1302" s="8" t="str">
        <f>VLOOKUP(A1302,Planilha1!A:Y,24,FALSE)</f>
        <v>Não</v>
      </c>
      <c r="J1302" s="8" t="str">
        <f>VLOOKUP(A1302,Planilha1!A:Y,25,FALSE)</f>
        <v>Não</v>
      </c>
    </row>
    <row r="1303" spans="1:10" x14ac:dyDescent="0.25">
      <c r="A1303" s="9">
        <v>310480</v>
      </c>
      <c r="B1303" s="13" t="s">
        <v>918</v>
      </c>
      <c r="C1303" s="10" t="s">
        <v>19</v>
      </c>
      <c r="D1303" s="12" t="s">
        <v>72</v>
      </c>
      <c r="E1303" s="8" t="str">
        <f>VLOOKUP(A1303,Planilha1!A:Y,20,FALSE)</f>
        <v>Não</v>
      </c>
      <c r="F1303" s="8" t="str">
        <f>VLOOKUP(A1303,Planilha1!A:Y,21,FALSE)</f>
        <v>Não</v>
      </c>
      <c r="G1303" s="8" t="str">
        <f>VLOOKUP(A1303,Planilha1!A:Y,22,FALSE)</f>
        <v>Não</v>
      </c>
      <c r="H1303" s="8" t="str">
        <f>VLOOKUP(A1303,Planilha1!A:Y,23,FALSE)</f>
        <v>Não</v>
      </c>
      <c r="I1303" s="8" t="str">
        <f>VLOOKUP(A1303,Planilha1!A:Y,24,FALSE)</f>
        <v>Não</v>
      </c>
      <c r="J1303" s="8" t="str">
        <f>VLOOKUP(A1303,Planilha1!A:Y,25,FALSE)</f>
        <v>Não</v>
      </c>
    </row>
    <row r="1304" spans="1:10" x14ac:dyDescent="0.25">
      <c r="A1304" s="9">
        <v>310490</v>
      </c>
      <c r="B1304" s="14" t="s">
        <v>3885</v>
      </c>
      <c r="C1304" s="10" t="s">
        <v>19</v>
      </c>
      <c r="D1304" s="12" t="s">
        <v>4160</v>
      </c>
      <c r="E1304" s="8" t="str">
        <f>VLOOKUP(A1304,Planilha1!A:Y,20,FALSE)</f>
        <v>Não</v>
      </c>
      <c r="F1304" s="8" t="str">
        <f>VLOOKUP(A1304,Planilha1!A:Y,21,FALSE)</f>
        <v>Não</v>
      </c>
      <c r="G1304" s="8" t="str">
        <f>VLOOKUP(A1304,Planilha1!A:Y,22,FALSE)</f>
        <v>Não</v>
      </c>
      <c r="H1304" s="8" t="str">
        <f>VLOOKUP(A1304,Planilha1!A:Y,23,FALSE)</f>
        <v>Não</v>
      </c>
      <c r="I1304" s="8" t="str">
        <f>VLOOKUP(A1304,Planilha1!A:Y,24,FALSE)</f>
        <v>Não</v>
      </c>
      <c r="J1304" s="8" t="str">
        <f>VLOOKUP(A1304,Planilha1!A:Y,25,FALSE)</f>
        <v>Não</v>
      </c>
    </row>
    <row r="1305" spans="1:10" x14ac:dyDescent="0.25">
      <c r="A1305" s="9">
        <v>310500</v>
      </c>
      <c r="B1305" s="13" t="s">
        <v>919</v>
      </c>
      <c r="C1305" s="10" t="s">
        <v>19</v>
      </c>
      <c r="D1305" s="12" t="s">
        <v>72</v>
      </c>
      <c r="E1305" s="8" t="str">
        <f>VLOOKUP(A1305,Planilha1!A:Y,20,FALSE)</f>
        <v>Não</v>
      </c>
      <c r="F1305" s="8" t="str">
        <f>VLOOKUP(A1305,Planilha1!A:Y,21,FALSE)</f>
        <v>Não</v>
      </c>
      <c r="G1305" s="8" t="str">
        <f>VLOOKUP(A1305,Planilha1!A:Y,22,FALSE)</f>
        <v>Não</v>
      </c>
      <c r="H1305" s="8" t="str">
        <f>VLOOKUP(A1305,Planilha1!A:Y,23,FALSE)</f>
        <v>Não</v>
      </c>
      <c r="I1305" s="8" t="str">
        <f>VLOOKUP(A1305,Planilha1!A:Y,24,FALSE)</f>
        <v>Não</v>
      </c>
      <c r="J1305" s="8" t="str">
        <f>VLOOKUP(A1305,Planilha1!A:Y,25,FALSE)</f>
        <v>Não</v>
      </c>
    </row>
    <row r="1306" spans="1:10" x14ac:dyDescent="0.25">
      <c r="A1306" s="9">
        <v>310520</v>
      </c>
      <c r="B1306" s="13" t="s">
        <v>920</v>
      </c>
      <c r="C1306" s="10" t="s">
        <v>19</v>
      </c>
      <c r="D1306" s="12" t="s">
        <v>54</v>
      </c>
      <c r="E1306" s="8" t="str">
        <f>VLOOKUP(A1306,Planilha1!A:Y,20,FALSE)</f>
        <v>Não</v>
      </c>
      <c r="F1306" s="8" t="str">
        <f>VLOOKUP(A1306,Planilha1!A:Y,21,FALSE)</f>
        <v>Não</v>
      </c>
      <c r="G1306" s="8" t="str">
        <f>VLOOKUP(A1306,Planilha1!A:Y,22,FALSE)</f>
        <v>Não</v>
      </c>
      <c r="H1306" s="8" t="str">
        <f>VLOOKUP(A1306,Planilha1!A:Y,23,FALSE)</f>
        <v>Não</v>
      </c>
      <c r="I1306" s="8" t="str">
        <f>VLOOKUP(A1306,Planilha1!A:Y,24,FALSE)</f>
        <v>Não</v>
      </c>
      <c r="J1306" s="8" t="str">
        <f>VLOOKUP(A1306,Planilha1!A:Y,25,FALSE)</f>
        <v>Não</v>
      </c>
    </row>
    <row r="1307" spans="1:10" x14ac:dyDescent="0.25">
      <c r="A1307" s="9">
        <v>310530</v>
      </c>
      <c r="B1307" s="14" t="s">
        <v>3886</v>
      </c>
      <c r="C1307" s="10" t="s">
        <v>19</v>
      </c>
      <c r="D1307" s="12" t="s">
        <v>4160</v>
      </c>
      <c r="E1307" s="8" t="str">
        <f>VLOOKUP(A1307,Planilha1!A:Y,20,FALSE)</f>
        <v>Não</v>
      </c>
      <c r="F1307" s="8" t="str">
        <f>VLOOKUP(A1307,Planilha1!A:Y,21,FALSE)</f>
        <v>Não</v>
      </c>
      <c r="G1307" s="8" t="str">
        <f>VLOOKUP(A1307,Planilha1!A:Y,22,FALSE)</f>
        <v>Não</v>
      </c>
      <c r="H1307" s="8" t="str">
        <f>VLOOKUP(A1307,Planilha1!A:Y,23,FALSE)</f>
        <v>Não</v>
      </c>
      <c r="I1307" s="8" t="str">
        <f>VLOOKUP(A1307,Planilha1!A:Y,24,FALSE)</f>
        <v>Não</v>
      </c>
      <c r="J1307" s="8" t="str">
        <f>VLOOKUP(A1307,Planilha1!A:Y,25,FALSE)</f>
        <v>Não</v>
      </c>
    </row>
    <row r="1308" spans="1:10" x14ac:dyDescent="0.25">
      <c r="A1308" s="9">
        <v>310540</v>
      </c>
      <c r="B1308" s="14" t="s">
        <v>4271</v>
      </c>
      <c r="C1308" s="10" t="s">
        <v>19</v>
      </c>
      <c r="D1308" s="12" t="s">
        <v>4248</v>
      </c>
      <c r="E1308" s="8" t="str">
        <f>VLOOKUP(A1308,Planilha1!A:Y,20,FALSE)</f>
        <v>Não</v>
      </c>
      <c r="F1308" s="8" t="str">
        <f>VLOOKUP(A1308,Planilha1!A:Y,21,FALSE)</f>
        <v>Não</v>
      </c>
      <c r="G1308" s="8" t="str">
        <f>VLOOKUP(A1308,Planilha1!A:Y,22,FALSE)</f>
        <v>Não</v>
      </c>
      <c r="H1308" s="8" t="str">
        <f>VLOOKUP(A1308,Planilha1!A:Y,23,FALSE)</f>
        <v>Não</v>
      </c>
      <c r="I1308" s="8" t="str">
        <f>VLOOKUP(A1308,Planilha1!A:Y,24,FALSE)</f>
        <v>Não</v>
      </c>
      <c r="J1308" s="8" t="str">
        <f>VLOOKUP(A1308,Planilha1!A:Y,25,FALSE)</f>
        <v>Não</v>
      </c>
    </row>
    <row r="1309" spans="1:10" x14ac:dyDescent="0.25">
      <c r="A1309" s="9">
        <v>310550</v>
      </c>
      <c r="B1309" s="14" t="s">
        <v>3887</v>
      </c>
      <c r="C1309" s="10" t="s">
        <v>19</v>
      </c>
      <c r="D1309" s="12" t="s">
        <v>4160</v>
      </c>
      <c r="E1309" s="8" t="str">
        <f>VLOOKUP(A1309,Planilha1!A:Y,20,FALSE)</f>
        <v>Não</v>
      </c>
      <c r="F1309" s="8" t="str">
        <f>VLOOKUP(A1309,Planilha1!A:Y,21,FALSE)</f>
        <v>Não</v>
      </c>
      <c r="G1309" s="8" t="str">
        <f>VLOOKUP(A1309,Planilha1!A:Y,22,FALSE)</f>
        <v>Não</v>
      </c>
      <c r="H1309" s="8" t="str">
        <f>VLOOKUP(A1309,Planilha1!A:Y,23,FALSE)</f>
        <v>Não</v>
      </c>
      <c r="I1309" s="8" t="str">
        <f>VLOOKUP(A1309,Planilha1!A:Y,24,FALSE)</f>
        <v>Não</v>
      </c>
      <c r="J1309" s="8" t="str">
        <f>VLOOKUP(A1309,Planilha1!A:Y,25,FALSE)</f>
        <v>Não</v>
      </c>
    </row>
    <row r="1310" spans="1:10" x14ac:dyDescent="0.25">
      <c r="A1310" s="9">
        <v>310570</v>
      </c>
      <c r="B1310" s="14" t="s">
        <v>1360</v>
      </c>
      <c r="C1310" s="10" t="s">
        <v>19</v>
      </c>
      <c r="D1310" s="12" t="s">
        <v>332</v>
      </c>
      <c r="E1310" s="8" t="str">
        <f>VLOOKUP(A1310,Planilha1!A:Y,20,FALSE)</f>
        <v>Não</v>
      </c>
      <c r="F1310" s="8" t="str">
        <f>VLOOKUP(A1310,Planilha1!A:Y,21,FALSE)</f>
        <v>Não</v>
      </c>
      <c r="G1310" s="8" t="str">
        <f>VLOOKUP(A1310,Planilha1!A:Y,22,FALSE)</f>
        <v>Não</v>
      </c>
      <c r="H1310" s="8" t="str">
        <f>VLOOKUP(A1310,Planilha1!A:Y,23,FALSE)</f>
        <v>Não</v>
      </c>
      <c r="I1310" s="8" t="str">
        <f>VLOOKUP(A1310,Planilha1!A:Y,24,FALSE)</f>
        <v>Não</v>
      </c>
      <c r="J1310" s="8" t="str">
        <f>VLOOKUP(A1310,Planilha1!A:Y,25,FALSE)</f>
        <v>Não</v>
      </c>
    </row>
    <row r="1311" spans="1:10" x14ac:dyDescent="0.25">
      <c r="A1311" s="9">
        <v>310590</v>
      </c>
      <c r="B1311" s="14" t="s">
        <v>4272</v>
      </c>
      <c r="C1311" s="10" t="s">
        <v>19</v>
      </c>
      <c r="D1311" s="12" t="s">
        <v>4248</v>
      </c>
      <c r="E1311" s="8" t="str">
        <f>VLOOKUP(A1311,Planilha1!A:Y,20,FALSE)</f>
        <v>Não</v>
      </c>
      <c r="F1311" s="8" t="str">
        <f>VLOOKUP(A1311,Planilha1!A:Y,21,FALSE)</f>
        <v>Não</v>
      </c>
      <c r="G1311" s="8" t="str">
        <f>VLOOKUP(A1311,Planilha1!A:Y,22,FALSE)</f>
        <v>Não</v>
      </c>
      <c r="H1311" s="8" t="str">
        <f>VLOOKUP(A1311,Planilha1!A:Y,23,FALSE)</f>
        <v>Não</v>
      </c>
      <c r="I1311" s="8" t="str">
        <f>VLOOKUP(A1311,Planilha1!A:Y,24,FALSE)</f>
        <v>Não</v>
      </c>
      <c r="J1311" s="8" t="str">
        <f>VLOOKUP(A1311,Planilha1!A:Y,25,FALSE)</f>
        <v>Não</v>
      </c>
    </row>
    <row r="1312" spans="1:10" x14ac:dyDescent="0.25">
      <c r="A1312" s="9">
        <v>310600</v>
      </c>
      <c r="B1312" s="13" t="s">
        <v>921</v>
      </c>
      <c r="C1312" s="10" t="s">
        <v>19</v>
      </c>
      <c r="D1312" s="12" t="s">
        <v>72</v>
      </c>
      <c r="E1312" s="8" t="str">
        <f>VLOOKUP(A1312,Planilha1!A:Y,20,FALSE)</f>
        <v>Não</v>
      </c>
      <c r="F1312" s="8" t="str">
        <f>VLOOKUP(A1312,Planilha1!A:Y,21,FALSE)</f>
        <v>Não</v>
      </c>
      <c r="G1312" s="8" t="str">
        <f>VLOOKUP(A1312,Planilha1!A:Y,22,FALSE)</f>
        <v>Não</v>
      </c>
      <c r="H1312" s="8" t="str">
        <f>VLOOKUP(A1312,Planilha1!A:Y,23,FALSE)</f>
        <v>Não</v>
      </c>
      <c r="I1312" s="8" t="str">
        <f>VLOOKUP(A1312,Planilha1!A:Y,24,FALSE)</f>
        <v>Não</v>
      </c>
      <c r="J1312" s="8" t="str">
        <f>VLOOKUP(A1312,Planilha1!A:Y,25,FALSE)</f>
        <v>Não</v>
      </c>
    </row>
    <row r="1313" spans="1:10" x14ac:dyDescent="0.25">
      <c r="A1313" s="9">
        <v>310610</v>
      </c>
      <c r="B1313" s="13" t="s">
        <v>922</v>
      </c>
      <c r="C1313" s="10" t="s">
        <v>19</v>
      </c>
      <c r="D1313" s="12" t="s">
        <v>72</v>
      </c>
      <c r="E1313" s="8" t="str">
        <f>VLOOKUP(A1313,Planilha1!A:Y,20,FALSE)</f>
        <v>Não</v>
      </c>
      <c r="F1313" s="8" t="str">
        <f>VLOOKUP(A1313,Planilha1!A:Y,21,FALSE)</f>
        <v>Não</v>
      </c>
      <c r="G1313" s="8" t="str">
        <f>VLOOKUP(A1313,Planilha1!A:Y,22,FALSE)</f>
        <v>Não</v>
      </c>
      <c r="H1313" s="8" t="str">
        <f>VLOOKUP(A1313,Planilha1!A:Y,23,FALSE)</f>
        <v>Não</v>
      </c>
      <c r="I1313" s="8" t="str">
        <f>VLOOKUP(A1313,Planilha1!A:Y,24,FALSE)</f>
        <v>Não</v>
      </c>
      <c r="J1313" s="8" t="str">
        <f>VLOOKUP(A1313,Planilha1!A:Y,25,FALSE)</f>
        <v>Não</v>
      </c>
    </row>
    <row r="1314" spans="1:10" x14ac:dyDescent="0.25">
      <c r="A1314" s="9">
        <v>310630</v>
      </c>
      <c r="B1314" s="13" t="s">
        <v>923</v>
      </c>
      <c r="C1314" s="10" t="s">
        <v>19</v>
      </c>
      <c r="D1314" s="12" t="s">
        <v>58</v>
      </c>
      <c r="E1314" s="8" t="str">
        <f>VLOOKUP(A1314,Planilha1!A:Y,20,FALSE)</f>
        <v>Não</v>
      </c>
      <c r="F1314" s="8" t="str">
        <f>VLOOKUP(A1314,Planilha1!A:Y,21,FALSE)</f>
        <v>Não</v>
      </c>
      <c r="G1314" s="8" t="str">
        <f>VLOOKUP(A1314,Planilha1!A:Y,22,FALSE)</f>
        <v>Não</v>
      </c>
      <c r="H1314" s="8" t="str">
        <f>VLOOKUP(A1314,Planilha1!A:Y,23,FALSE)</f>
        <v>Não</v>
      </c>
      <c r="I1314" s="8" t="str">
        <f>VLOOKUP(A1314,Planilha1!A:Y,24,FALSE)</f>
        <v>Não</v>
      </c>
      <c r="J1314" s="8" t="str">
        <f>VLOOKUP(A1314,Planilha1!A:Y,25,FALSE)</f>
        <v>Não</v>
      </c>
    </row>
    <row r="1315" spans="1:10" x14ac:dyDescent="0.25">
      <c r="A1315" s="9">
        <v>310640</v>
      </c>
      <c r="B1315" s="13" t="s">
        <v>924</v>
      </c>
      <c r="C1315" s="10" t="s">
        <v>19</v>
      </c>
      <c r="D1315" s="12" t="s">
        <v>72</v>
      </c>
      <c r="E1315" s="8" t="str">
        <f>VLOOKUP(A1315,Planilha1!A:Y,20,FALSE)</f>
        <v>Não</v>
      </c>
      <c r="F1315" s="8" t="str">
        <f>VLOOKUP(A1315,Planilha1!A:Y,21,FALSE)</f>
        <v>Não</v>
      </c>
      <c r="G1315" s="8" t="str">
        <f>VLOOKUP(A1315,Planilha1!A:Y,22,FALSE)</f>
        <v>Não</v>
      </c>
      <c r="H1315" s="8" t="str">
        <f>VLOOKUP(A1315,Planilha1!A:Y,23,FALSE)</f>
        <v>Não</v>
      </c>
      <c r="I1315" s="8" t="str">
        <f>VLOOKUP(A1315,Planilha1!A:Y,24,FALSE)</f>
        <v>Não</v>
      </c>
      <c r="J1315" s="8" t="str">
        <f>VLOOKUP(A1315,Planilha1!A:Y,25,FALSE)</f>
        <v>Não</v>
      </c>
    </row>
    <row r="1316" spans="1:10" x14ac:dyDescent="0.25">
      <c r="A1316" s="9">
        <v>310650</v>
      </c>
      <c r="B1316" s="13" t="s">
        <v>925</v>
      </c>
      <c r="C1316" s="10" t="s">
        <v>19</v>
      </c>
      <c r="D1316" s="12" t="s">
        <v>40</v>
      </c>
      <c r="E1316" s="8" t="str">
        <f>VLOOKUP(A1316,Planilha1!A:Y,20,FALSE)</f>
        <v>Não</v>
      </c>
      <c r="F1316" s="8" t="str">
        <f>VLOOKUP(A1316,Planilha1!A:Y,21,FALSE)</f>
        <v>Não</v>
      </c>
      <c r="G1316" s="8" t="str">
        <f>VLOOKUP(A1316,Planilha1!A:Y,22,FALSE)</f>
        <v>Não</v>
      </c>
      <c r="H1316" s="8" t="str">
        <f>VLOOKUP(A1316,Planilha1!A:Y,23,FALSE)</f>
        <v>Não</v>
      </c>
      <c r="I1316" s="8" t="str">
        <f>VLOOKUP(A1316,Planilha1!A:Y,24,FALSE)</f>
        <v>Não</v>
      </c>
      <c r="J1316" s="8" t="str">
        <f>VLOOKUP(A1316,Planilha1!A:Y,25,FALSE)</f>
        <v>Não</v>
      </c>
    </row>
    <row r="1317" spans="1:10" x14ac:dyDescent="0.25">
      <c r="A1317" s="9">
        <v>310660</v>
      </c>
      <c r="B1317" s="13" t="s">
        <v>927</v>
      </c>
      <c r="C1317" s="10" t="s">
        <v>19</v>
      </c>
      <c r="D1317" s="12" t="s">
        <v>54</v>
      </c>
      <c r="E1317" s="8" t="str">
        <f>VLOOKUP(A1317,Planilha1!A:Y,20,FALSE)</f>
        <v>Não</v>
      </c>
      <c r="F1317" s="8" t="str">
        <f>VLOOKUP(A1317,Planilha1!A:Y,21,FALSE)</f>
        <v>Não</v>
      </c>
      <c r="G1317" s="8" t="str">
        <f>VLOOKUP(A1317,Planilha1!A:Y,22,FALSE)</f>
        <v>Não</v>
      </c>
      <c r="H1317" s="8" t="str">
        <f>VLOOKUP(A1317,Planilha1!A:Y,23,FALSE)</f>
        <v>Não</v>
      </c>
      <c r="I1317" s="8" t="str">
        <f>VLOOKUP(A1317,Planilha1!A:Y,24,FALSE)</f>
        <v>Não</v>
      </c>
      <c r="J1317" s="8" t="str">
        <f>VLOOKUP(A1317,Planilha1!A:Y,25,FALSE)</f>
        <v>Não</v>
      </c>
    </row>
    <row r="1318" spans="1:10" x14ac:dyDescent="0.25">
      <c r="A1318" s="9">
        <v>310665</v>
      </c>
      <c r="B1318" s="13" t="s">
        <v>926</v>
      </c>
      <c r="C1318" s="10" t="s">
        <v>19</v>
      </c>
      <c r="D1318" s="12" t="s">
        <v>54</v>
      </c>
      <c r="E1318" s="8" t="str">
        <f>VLOOKUP(A1318,Planilha1!A:Y,20,FALSE)</f>
        <v>Não</v>
      </c>
      <c r="F1318" s="8" t="str">
        <f>VLOOKUP(A1318,Planilha1!A:Y,21,FALSE)</f>
        <v>Não</v>
      </c>
      <c r="G1318" s="8" t="str">
        <f>VLOOKUP(A1318,Planilha1!A:Y,22,FALSE)</f>
        <v>Não</v>
      </c>
      <c r="H1318" s="8" t="str">
        <f>VLOOKUP(A1318,Planilha1!A:Y,23,FALSE)</f>
        <v>Não</v>
      </c>
      <c r="I1318" s="8" t="str">
        <f>VLOOKUP(A1318,Planilha1!A:Y,24,FALSE)</f>
        <v>Não</v>
      </c>
      <c r="J1318" s="8" t="str">
        <f>VLOOKUP(A1318,Planilha1!A:Y,25,FALSE)</f>
        <v>Não</v>
      </c>
    </row>
    <row r="1319" spans="1:10" x14ac:dyDescent="0.25">
      <c r="A1319" s="9">
        <v>310680</v>
      </c>
      <c r="B1319" s="13" t="s">
        <v>928</v>
      </c>
      <c r="C1319" s="10" t="s">
        <v>19</v>
      </c>
      <c r="D1319" s="12" t="s">
        <v>54</v>
      </c>
      <c r="E1319" s="8" t="str">
        <f>VLOOKUP(A1319,Planilha1!A:Y,20,FALSE)</f>
        <v>Não</v>
      </c>
      <c r="F1319" s="8" t="str">
        <f>VLOOKUP(A1319,Planilha1!A:Y,21,FALSE)</f>
        <v>Não</v>
      </c>
      <c r="G1319" s="8" t="str">
        <f>VLOOKUP(A1319,Planilha1!A:Y,22,FALSE)</f>
        <v>Não</v>
      </c>
      <c r="H1319" s="8" t="str">
        <f>VLOOKUP(A1319,Planilha1!A:Y,23,FALSE)</f>
        <v>Não</v>
      </c>
      <c r="I1319" s="8" t="str">
        <f>VLOOKUP(A1319,Planilha1!A:Y,24,FALSE)</f>
        <v>Não</v>
      </c>
      <c r="J1319" s="8" t="str">
        <f>VLOOKUP(A1319,Planilha1!A:Y,25,FALSE)</f>
        <v>Não</v>
      </c>
    </row>
    <row r="1320" spans="1:10" x14ac:dyDescent="0.25">
      <c r="A1320" s="9">
        <v>310700</v>
      </c>
      <c r="B1320" s="14" t="s">
        <v>3888</v>
      </c>
      <c r="C1320" s="10" t="s">
        <v>19</v>
      </c>
      <c r="D1320" s="12" t="s">
        <v>4160</v>
      </c>
      <c r="E1320" s="8" t="str">
        <f>VLOOKUP(A1320,Planilha1!A:Y,20,FALSE)</f>
        <v>Não</v>
      </c>
      <c r="F1320" s="8" t="str">
        <f>VLOOKUP(A1320,Planilha1!A:Y,21,FALSE)</f>
        <v>Não</v>
      </c>
      <c r="G1320" s="8" t="str">
        <f>VLOOKUP(A1320,Planilha1!A:Y,22,FALSE)</f>
        <v>Não</v>
      </c>
      <c r="H1320" s="8" t="str">
        <f>VLOOKUP(A1320,Planilha1!A:Y,23,FALSE)</f>
        <v>Não</v>
      </c>
      <c r="I1320" s="8" t="str">
        <f>VLOOKUP(A1320,Planilha1!A:Y,24,FALSE)</f>
        <v>Não</v>
      </c>
      <c r="J1320" s="8" t="str">
        <f>VLOOKUP(A1320,Planilha1!A:Y,25,FALSE)</f>
        <v>Não</v>
      </c>
    </row>
    <row r="1321" spans="1:10" x14ac:dyDescent="0.25">
      <c r="A1321" s="9">
        <v>310710</v>
      </c>
      <c r="B1321" s="13" t="s">
        <v>538</v>
      </c>
      <c r="C1321" s="10" t="s">
        <v>19</v>
      </c>
      <c r="D1321" s="12" t="s">
        <v>72</v>
      </c>
      <c r="E1321" s="8" t="str">
        <f>VLOOKUP(A1321,Planilha1!A:Y,20,FALSE)</f>
        <v>Não</v>
      </c>
      <c r="F1321" s="8" t="str">
        <f>VLOOKUP(A1321,Planilha1!A:Y,21,FALSE)</f>
        <v>Não</v>
      </c>
      <c r="G1321" s="8" t="str">
        <f>VLOOKUP(A1321,Planilha1!A:Y,22,FALSE)</f>
        <v>Não</v>
      </c>
      <c r="H1321" s="8" t="str">
        <f>VLOOKUP(A1321,Planilha1!A:Y,23,FALSE)</f>
        <v>Não</v>
      </c>
      <c r="I1321" s="8" t="str">
        <f>VLOOKUP(A1321,Planilha1!A:Y,24,FALSE)</f>
        <v>Não</v>
      </c>
      <c r="J1321" s="8" t="str">
        <f>VLOOKUP(A1321,Planilha1!A:Y,25,FALSE)</f>
        <v>Não</v>
      </c>
    </row>
    <row r="1322" spans="1:10" x14ac:dyDescent="0.25">
      <c r="A1322" s="9">
        <v>310720</v>
      </c>
      <c r="B1322" s="14" t="s">
        <v>3889</v>
      </c>
      <c r="C1322" s="10" t="s">
        <v>19</v>
      </c>
      <c r="D1322" s="12" t="s">
        <v>4160</v>
      </c>
      <c r="E1322" s="8" t="str">
        <f>VLOOKUP(A1322,Planilha1!A:Y,20,FALSE)</f>
        <v>Não</v>
      </c>
      <c r="F1322" s="8" t="str">
        <f>VLOOKUP(A1322,Planilha1!A:Y,21,FALSE)</f>
        <v>Não</v>
      </c>
      <c r="G1322" s="8" t="str">
        <f>VLOOKUP(A1322,Planilha1!A:Y,22,FALSE)</f>
        <v>Não</v>
      </c>
      <c r="H1322" s="8" t="str">
        <f>VLOOKUP(A1322,Planilha1!A:Y,23,FALSE)</f>
        <v>Não</v>
      </c>
      <c r="I1322" s="8" t="str">
        <f>VLOOKUP(A1322,Planilha1!A:Y,24,FALSE)</f>
        <v>Não</v>
      </c>
      <c r="J1322" s="8" t="str">
        <f>VLOOKUP(A1322,Planilha1!A:Y,25,FALSE)</f>
        <v>Não</v>
      </c>
    </row>
    <row r="1323" spans="1:10" x14ac:dyDescent="0.25">
      <c r="A1323" s="9">
        <v>310730</v>
      </c>
      <c r="B1323" s="13" t="s">
        <v>929</v>
      </c>
      <c r="C1323" s="10" t="s">
        <v>19</v>
      </c>
      <c r="D1323" s="12" t="s">
        <v>72</v>
      </c>
      <c r="E1323" s="8" t="str">
        <f>VLOOKUP(A1323,Planilha1!A:Y,20,FALSE)</f>
        <v>Não</v>
      </c>
      <c r="F1323" s="8" t="str">
        <f>VLOOKUP(A1323,Planilha1!A:Y,21,FALSE)</f>
        <v>Não</v>
      </c>
      <c r="G1323" s="8" t="str">
        <f>VLOOKUP(A1323,Planilha1!A:Y,22,FALSE)</f>
        <v>Não</v>
      </c>
      <c r="H1323" s="8" t="str">
        <f>VLOOKUP(A1323,Planilha1!A:Y,23,FALSE)</f>
        <v>Não</v>
      </c>
      <c r="I1323" s="8" t="str">
        <f>VLOOKUP(A1323,Planilha1!A:Y,24,FALSE)</f>
        <v>Não</v>
      </c>
      <c r="J1323" s="8" t="str">
        <f>VLOOKUP(A1323,Planilha1!A:Y,25,FALSE)</f>
        <v>Não</v>
      </c>
    </row>
    <row r="1324" spans="1:10" x14ac:dyDescent="0.25">
      <c r="A1324" s="9">
        <v>310740</v>
      </c>
      <c r="B1324" s="13" t="s">
        <v>930</v>
      </c>
      <c r="C1324" s="10" t="s">
        <v>19</v>
      </c>
      <c r="D1324" s="12" t="s">
        <v>72</v>
      </c>
      <c r="E1324" s="8" t="str">
        <f>VLOOKUP(A1324,Planilha1!A:Y,20,FALSE)</f>
        <v>Não</v>
      </c>
      <c r="F1324" s="8" t="str">
        <f>VLOOKUP(A1324,Planilha1!A:Y,21,FALSE)</f>
        <v>Não</v>
      </c>
      <c r="G1324" s="8" t="str">
        <f>VLOOKUP(A1324,Planilha1!A:Y,22,FALSE)</f>
        <v>Não</v>
      </c>
      <c r="H1324" s="8" t="str">
        <f>VLOOKUP(A1324,Planilha1!A:Y,23,FALSE)</f>
        <v>Não</v>
      </c>
      <c r="I1324" s="8" t="str">
        <f>VLOOKUP(A1324,Planilha1!A:Y,24,FALSE)</f>
        <v>Não</v>
      </c>
      <c r="J1324" s="8" t="str">
        <f>VLOOKUP(A1324,Planilha1!A:Y,25,FALSE)</f>
        <v>Não</v>
      </c>
    </row>
    <row r="1325" spans="1:10" x14ac:dyDescent="0.25">
      <c r="A1325" s="9">
        <v>310750</v>
      </c>
      <c r="B1325" s="13" t="s">
        <v>931</v>
      </c>
      <c r="C1325" s="10" t="s">
        <v>19</v>
      </c>
      <c r="D1325" s="12" t="s">
        <v>72</v>
      </c>
      <c r="E1325" s="8" t="str">
        <f>VLOOKUP(A1325,Planilha1!A:Y,20,FALSE)</f>
        <v>Não</v>
      </c>
      <c r="F1325" s="8" t="str">
        <f>VLOOKUP(A1325,Planilha1!A:Y,21,FALSE)</f>
        <v>Não</v>
      </c>
      <c r="G1325" s="8" t="str">
        <f>VLOOKUP(A1325,Planilha1!A:Y,22,FALSE)</f>
        <v>Não</v>
      </c>
      <c r="H1325" s="8" t="str">
        <f>VLOOKUP(A1325,Planilha1!A:Y,23,FALSE)</f>
        <v>Não</v>
      </c>
      <c r="I1325" s="8" t="str">
        <f>VLOOKUP(A1325,Planilha1!A:Y,24,FALSE)</f>
        <v>Não</v>
      </c>
      <c r="J1325" s="8" t="str">
        <f>VLOOKUP(A1325,Planilha1!A:Y,25,FALSE)</f>
        <v>Não</v>
      </c>
    </row>
    <row r="1326" spans="1:10" x14ac:dyDescent="0.25">
      <c r="A1326" s="9">
        <v>310770</v>
      </c>
      <c r="B1326" s="14" t="s">
        <v>3890</v>
      </c>
      <c r="C1326" s="10" t="s">
        <v>19</v>
      </c>
      <c r="D1326" s="12" t="s">
        <v>4160</v>
      </c>
      <c r="E1326" s="8" t="str">
        <f>VLOOKUP(A1326,Planilha1!A:Y,20,FALSE)</f>
        <v>Não</v>
      </c>
      <c r="F1326" s="8" t="str">
        <f>VLOOKUP(A1326,Planilha1!A:Y,21,FALSE)</f>
        <v>Não</v>
      </c>
      <c r="G1326" s="8" t="str">
        <f>VLOOKUP(A1326,Planilha1!A:Y,22,FALSE)</f>
        <v>Não</v>
      </c>
      <c r="H1326" s="8" t="str">
        <f>VLOOKUP(A1326,Planilha1!A:Y,23,FALSE)</f>
        <v>Não</v>
      </c>
      <c r="I1326" s="8" t="str">
        <f>VLOOKUP(A1326,Planilha1!A:Y,24,FALSE)</f>
        <v>Não</v>
      </c>
      <c r="J1326" s="8" t="str">
        <f>VLOOKUP(A1326,Planilha1!A:Y,25,FALSE)</f>
        <v>Não</v>
      </c>
    </row>
    <row r="1327" spans="1:10" x14ac:dyDescent="0.25">
      <c r="A1327" s="9">
        <v>310780</v>
      </c>
      <c r="B1327" s="13" t="s">
        <v>932</v>
      </c>
      <c r="C1327" s="10" t="s">
        <v>19</v>
      </c>
      <c r="D1327" s="12" t="s">
        <v>72</v>
      </c>
      <c r="E1327" s="8" t="str">
        <f>VLOOKUP(A1327,Planilha1!A:Y,20,FALSE)</f>
        <v>Não</v>
      </c>
      <c r="F1327" s="8" t="str">
        <f>VLOOKUP(A1327,Planilha1!A:Y,21,FALSE)</f>
        <v>Não</v>
      </c>
      <c r="G1327" s="8" t="str">
        <f>VLOOKUP(A1327,Planilha1!A:Y,22,FALSE)</f>
        <v>Não</v>
      </c>
      <c r="H1327" s="8" t="str">
        <f>VLOOKUP(A1327,Planilha1!A:Y,23,FALSE)</f>
        <v>Não</v>
      </c>
      <c r="I1327" s="8" t="str">
        <f>VLOOKUP(A1327,Planilha1!A:Y,24,FALSE)</f>
        <v>Não</v>
      </c>
      <c r="J1327" s="8" t="str">
        <f>VLOOKUP(A1327,Planilha1!A:Y,25,FALSE)</f>
        <v>Não</v>
      </c>
    </row>
    <row r="1328" spans="1:10" x14ac:dyDescent="0.25">
      <c r="A1328" s="9">
        <v>310790</v>
      </c>
      <c r="B1328" s="13" t="s">
        <v>933</v>
      </c>
      <c r="C1328" s="10" t="s">
        <v>19</v>
      </c>
      <c r="D1328" s="12" t="s">
        <v>58</v>
      </c>
      <c r="E1328" s="8" t="str">
        <f>VLOOKUP(A1328,Planilha1!A:Y,20,FALSE)</f>
        <v>Não</v>
      </c>
      <c r="F1328" s="8" t="str">
        <f>VLOOKUP(A1328,Planilha1!A:Y,21,FALSE)</f>
        <v>Não</v>
      </c>
      <c r="G1328" s="8" t="str">
        <f>VLOOKUP(A1328,Planilha1!A:Y,22,FALSE)</f>
        <v>Não</v>
      </c>
      <c r="H1328" s="8" t="str">
        <f>VLOOKUP(A1328,Planilha1!A:Y,23,FALSE)</f>
        <v>Não</v>
      </c>
      <c r="I1328" s="8" t="str">
        <f>VLOOKUP(A1328,Planilha1!A:Y,24,FALSE)</f>
        <v>Não</v>
      </c>
      <c r="J1328" s="8" t="str">
        <f>VLOOKUP(A1328,Planilha1!A:Y,25,FALSE)</f>
        <v>Não</v>
      </c>
    </row>
    <row r="1329" spans="1:10" x14ac:dyDescent="0.25">
      <c r="A1329" s="9">
        <v>310800</v>
      </c>
      <c r="B1329" s="14" t="s">
        <v>1830</v>
      </c>
      <c r="C1329" s="10" t="s">
        <v>19</v>
      </c>
      <c r="D1329" s="12" t="s">
        <v>4160</v>
      </c>
      <c r="E1329" s="8" t="str">
        <f>VLOOKUP(A1329,Planilha1!A:Y,20,FALSE)</f>
        <v>Não</v>
      </c>
      <c r="F1329" s="8" t="str">
        <f>VLOOKUP(A1329,Planilha1!A:Y,21,FALSE)</f>
        <v>Não</v>
      </c>
      <c r="G1329" s="8" t="str">
        <f>VLOOKUP(A1329,Planilha1!A:Y,22,FALSE)</f>
        <v>Não</v>
      </c>
      <c r="H1329" s="8" t="str">
        <f>VLOOKUP(A1329,Planilha1!A:Y,23,FALSE)</f>
        <v>Não</v>
      </c>
      <c r="I1329" s="8" t="str">
        <f>VLOOKUP(A1329,Planilha1!A:Y,24,FALSE)</f>
        <v>Não</v>
      </c>
      <c r="J1329" s="8" t="str">
        <f>VLOOKUP(A1329,Planilha1!A:Y,25,FALSE)</f>
        <v>Não</v>
      </c>
    </row>
    <row r="1330" spans="1:10" x14ac:dyDescent="0.25">
      <c r="A1330" s="9">
        <v>310810</v>
      </c>
      <c r="B1330" s="13" t="s">
        <v>934</v>
      </c>
      <c r="C1330" s="10" t="s">
        <v>19</v>
      </c>
      <c r="D1330" s="12" t="s">
        <v>72</v>
      </c>
      <c r="E1330" s="8" t="str">
        <f>VLOOKUP(A1330,Planilha1!A:Y,20,FALSE)</f>
        <v>Não</v>
      </c>
      <c r="F1330" s="8" t="str">
        <f>VLOOKUP(A1330,Planilha1!A:Y,21,FALSE)</f>
        <v>Não</v>
      </c>
      <c r="G1330" s="8" t="str">
        <f>VLOOKUP(A1330,Planilha1!A:Y,22,FALSE)</f>
        <v>Não</v>
      </c>
      <c r="H1330" s="8" t="str">
        <f>VLOOKUP(A1330,Planilha1!A:Y,23,FALSE)</f>
        <v>Não</v>
      </c>
      <c r="I1330" s="8" t="str">
        <f>VLOOKUP(A1330,Planilha1!A:Y,24,FALSE)</f>
        <v>Não</v>
      </c>
      <c r="J1330" s="8" t="str">
        <f>VLOOKUP(A1330,Planilha1!A:Y,25,FALSE)</f>
        <v>Não</v>
      </c>
    </row>
    <row r="1331" spans="1:10" x14ac:dyDescent="0.25">
      <c r="A1331" s="9">
        <v>310820</v>
      </c>
      <c r="B1331" s="14" t="s">
        <v>3891</v>
      </c>
      <c r="C1331" s="10" t="s">
        <v>19</v>
      </c>
      <c r="D1331" s="12" t="s">
        <v>4160</v>
      </c>
      <c r="E1331" s="8" t="str">
        <f>VLOOKUP(A1331,Planilha1!A:Y,20,FALSE)</f>
        <v>Não</v>
      </c>
      <c r="F1331" s="8" t="str">
        <f>VLOOKUP(A1331,Planilha1!A:Y,21,FALSE)</f>
        <v>Não</v>
      </c>
      <c r="G1331" s="8" t="str">
        <f>VLOOKUP(A1331,Planilha1!A:Y,22,FALSE)</f>
        <v>Não</v>
      </c>
      <c r="H1331" s="8" t="str">
        <f>VLOOKUP(A1331,Planilha1!A:Y,23,FALSE)</f>
        <v>Não</v>
      </c>
      <c r="I1331" s="8" t="str">
        <f>VLOOKUP(A1331,Planilha1!A:Y,24,FALSE)</f>
        <v>Não</v>
      </c>
      <c r="J1331" s="8" t="str">
        <f>VLOOKUP(A1331,Planilha1!A:Y,25,FALSE)</f>
        <v>Não</v>
      </c>
    </row>
    <row r="1332" spans="1:10" x14ac:dyDescent="0.25">
      <c r="A1332" s="9">
        <v>310825</v>
      </c>
      <c r="B1332" s="13" t="s">
        <v>935</v>
      </c>
      <c r="C1332" s="10" t="s">
        <v>19</v>
      </c>
      <c r="D1332" s="12" t="s">
        <v>65</v>
      </c>
      <c r="E1332" s="8" t="str">
        <f>VLOOKUP(A1332,Planilha1!A:Y,20,FALSE)</f>
        <v>Não</v>
      </c>
      <c r="F1332" s="8" t="str">
        <f>VLOOKUP(A1332,Planilha1!A:Y,21,FALSE)</f>
        <v>Não</v>
      </c>
      <c r="G1332" s="8" t="str">
        <f>VLOOKUP(A1332,Planilha1!A:Y,22,FALSE)</f>
        <v>Não</v>
      </c>
      <c r="H1332" s="8" t="str">
        <f>VLOOKUP(A1332,Planilha1!A:Y,23,FALSE)</f>
        <v>Não</v>
      </c>
      <c r="I1332" s="8" t="str">
        <f>VLOOKUP(A1332,Planilha1!A:Y,24,FALSE)</f>
        <v>Não</v>
      </c>
      <c r="J1332" s="8" t="str">
        <f>VLOOKUP(A1332,Planilha1!A:Y,25,FALSE)</f>
        <v>Não</v>
      </c>
    </row>
    <row r="1333" spans="1:10" x14ac:dyDescent="0.25">
      <c r="A1333" s="9">
        <v>310830</v>
      </c>
      <c r="B1333" s="14" t="s">
        <v>4273</v>
      </c>
      <c r="C1333" s="10" t="s">
        <v>19</v>
      </c>
      <c r="D1333" s="12" t="s">
        <v>4248</v>
      </c>
      <c r="E1333" s="8" t="str">
        <f>VLOOKUP(A1333,Planilha1!A:Y,20,FALSE)</f>
        <v>Não</v>
      </c>
      <c r="F1333" s="8" t="str">
        <f>VLOOKUP(A1333,Planilha1!A:Y,21,FALSE)</f>
        <v>Não</v>
      </c>
      <c r="G1333" s="8" t="str">
        <f>VLOOKUP(A1333,Planilha1!A:Y,22,FALSE)</f>
        <v>Não</v>
      </c>
      <c r="H1333" s="8" t="str">
        <f>VLOOKUP(A1333,Planilha1!A:Y,23,FALSE)</f>
        <v>Não</v>
      </c>
      <c r="I1333" s="8" t="str">
        <f>VLOOKUP(A1333,Planilha1!A:Y,24,FALSE)</f>
        <v>Não</v>
      </c>
      <c r="J1333" s="8" t="str">
        <f>VLOOKUP(A1333,Planilha1!A:Y,25,FALSE)</f>
        <v>Não</v>
      </c>
    </row>
    <row r="1334" spans="1:10" x14ac:dyDescent="0.25">
      <c r="A1334" s="9">
        <v>310840</v>
      </c>
      <c r="B1334" s="14" t="s">
        <v>4183</v>
      </c>
      <c r="C1334" s="10" t="s">
        <v>19</v>
      </c>
      <c r="D1334" s="12" t="s">
        <v>4243</v>
      </c>
      <c r="E1334" s="8" t="str">
        <f>VLOOKUP(A1334,Planilha1!A:Y,20,FALSE)</f>
        <v>Não</v>
      </c>
      <c r="F1334" s="8" t="str">
        <f>VLOOKUP(A1334,Planilha1!A:Y,21,FALSE)</f>
        <v>Não</v>
      </c>
      <c r="G1334" s="8" t="str">
        <f>VLOOKUP(A1334,Planilha1!A:Y,22,FALSE)</f>
        <v>Não</v>
      </c>
      <c r="H1334" s="8" t="str">
        <f>VLOOKUP(A1334,Planilha1!A:Y,23,FALSE)</f>
        <v>Não</v>
      </c>
      <c r="I1334" s="8" t="str">
        <f>VLOOKUP(A1334,Planilha1!A:Y,24,FALSE)</f>
        <v>Não</v>
      </c>
      <c r="J1334" s="8" t="str">
        <f>VLOOKUP(A1334,Planilha1!A:Y,25,FALSE)</f>
        <v>Não</v>
      </c>
    </row>
    <row r="1335" spans="1:10" x14ac:dyDescent="0.25">
      <c r="A1335" s="9">
        <v>310850</v>
      </c>
      <c r="B1335" s="13" t="s">
        <v>936</v>
      </c>
      <c r="C1335" s="10" t="s">
        <v>19</v>
      </c>
      <c r="D1335" s="12" t="s">
        <v>54</v>
      </c>
      <c r="E1335" s="8" t="str">
        <f>VLOOKUP(A1335,Planilha1!A:Y,20,FALSE)</f>
        <v>Não</v>
      </c>
      <c r="F1335" s="8" t="str">
        <f>VLOOKUP(A1335,Planilha1!A:Y,21,FALSE)</f>
        <v>Não</v>
      </c>
      <c r="G1335" s="8" t="str">
        <f>VLOOKUP(A1335,Planilha1!A:Y,22,FALSE)</f>
        <v>Não</v>
      </c>
      <c r="H1335" s="8" t="str">
        <f>VLOOKUP(A1335,Planilha1!A:Y,23,FALSE)</f>
        <v>Não</v>
      </c>
      <c r="I1335" s="8" t="str">
        <f>VLOOKUP(A1335,Planilha1!A:Y,24,FALSE)</f>
        <v>Não</v>
      </c>
      <c r="J1335" s="8" t="str">
        <f>VLOOKUP(A1335,Planilha1!A:Y,25,FALSE)</f>
        <v>Não</v>
      </c>
    </row>
    <row r="1336" spans="1:10" x14ac:dyDescent="0.25">
      <c r="A1336" s="9">
        <v>310855</v>
      </c>
      <c r="B1336" s="13" t="s">
        <v>938</v>
      </c>
      <c r="C1336" s="10" t="s">
        <v>19</v>
      </c>
      <c r="D1336" s="12" t="s">
        <v>72</v>
      </c>
      <c r="E1336" s="8" t="str">
        <f>VLOOKUP(A1336,Planilha1!A:Y,20,FALSE)</f>
        <v>Não</v>
      </c>
      <c r="F1336" s="8" t="str">
        <f>VLOOKUP(A1336,Planilha1!A:Y,21,FALSE)</f>
        <v>Não</v>
      </c>
      <c r="G1336" s="8" t="str">
        <f>VLOOKUP(A1336,Planilha1!A:Y,22,FALSE)</f>
        <v>Não</v>
      </c>
      <c r="H1336" s="8" t="str">
        <f>VLOOKUP(A1336,Planilha1!A:Y,23,FALSE)</f>
        <v>Não</v>
      </c>
      <c r="I1336" s="8" t="str">
        <f>VLOOKUP(A1336,Planilha1!A:Y,24,FALSE)</f>
        <v>Não</v>
      </c>
      <c r="J1336" s="8" t="str">
        <f>VLOOKUP(A1336,Planilha1!A:Y,25,FALSE)</f>
        <v>Não</v>
      </c>
    </row>
    <row r="1337" spans="1:10" x14ac:dyDescent="0.25">
      <c r="A1337" s="9">
        <v>310860</v>
      </c>
      <c r="B1337" s="13" t="s">
        <v>939</v>
      </c>
      <c r="C1337" s="10" t="s">
        <v>19</v>
      </c>
      <c r="D1337" s="12" t="s">
        <v>54</v>
      </c>
      <c r="E1337" s="8" t="str">
        <f>VLOOKUP(A1337,Planilha1!A:Y,20,FALSE)</f>
        <v>Não</v>
      </c>
      <c r="F1337" s="8" t="str">
        <f>VLOOKUP(A1337,Planilha1!A:Y,21,FALSE)</f>
        <v>Não</v>
      </c>
      <c r="G1337" s="8" t="str">
        <f>VLOOKUP(A1337,Planilha1!A:Y,22,FALSE)</f>
        <v>Não</v>
      </c>
      <c r="H1337" s="8" t="str">
        <f>VLOOKUP(A1337,Planilha1!A:Y,23,FALSE)</f>
        <v>Não</v>
      </c>
      <c r="I1337" s="8" t="str">
        <f>VLOOKUP(A1337,Planilha1!A:Y,24,FALSE)</f>
        <v>Não</v>
      </c>
      <c r="J1337" s="8" t="str">
        <f>VLOOKUP(A1337,Planilha1!A:Y,25,FALSE)</f>
        <v>Não</v>
      </c>
    </row>
    <row r="1338" spans="1:10" x14ac:dyDescent="0.25">
      <c r="A1338" s="9">
        <v>310870</v>
      </c>
      <c r="B1338" s="13" t="s">
        <v>937</v>
      </c>
      <c r="C1338" s="10" t="s">
        <v>19</v>
      </c>
      <c r="D1338" s="12" t="s">
        <v>65</v>
      </c>
      <c r="E1338" s="8" t="str">
        <f>VLOOKUP(A1338,Planilha1!A:Y,20,FALSE)</f>
        <v>Não</v>
      </c>
      <c r="F1338" s="8" t="str">
        <f>VLOOKUP(A1338,Planilha1!A:Y,21,FALSE)</f>
        <v>Não</v>
      </c>
      <c r="G1338" s="8" t="str">
        <f>VLOOKUP(A1338,Planilha1!A:Y,22,FALSE)</f>
        <v>Não</v>
      </c>
      <c r="H1338" s="8" t="str">
        <f>VLOOKUP(A1338,Planilha1!A:Y,23,FALSE)</f>
        <v>Não</v>
      </c>
      <c r="I1338" s="8" t="str">
        <f>VLOOKUP(A1338,Planilha1!A:Y,24,FALSE)</f>
        <v>Não</v>
      </c>
      <c r="J1338" s="8" t="str">
        <f>VLOOKUP(A1338,Planilha1!A:Y,25,FALSE)</f>
        <v>Não</v>
      </c>
    </row>
    <row r="1339" spans="1:10" x14ac:dyDescent="0.25">
      <c r="A1339" s="9">
        <v>310880</v>
      </c>
      <c r="B1339" s="13" t="s">
        <v>940</v>
      </c>
      <c r="C1339" s="10" t="s">
        <v>19</v>
      </c>
      <c r="D1339" s="12" t="s">
        <v>54</v>
      </c>
      <c r="E1339" s="8" t="str">
        <f>VLOOKUP(A1339,Planilha1!A:Y,20,FALSE)</f>
        <v>Não</v>
      </c>
      <c r="F1339" s="8" t="str">
        <f>VLOOKUP(A1339,Planilha1!A:Y,21,FALSE)</f>
        <v>Não</v>
      </c>
      <c r="G1339" s="8" t="str">
        <f>VLOOKUP(A1339,Planilha1!A:Y,22,FALSE)</f>
        <v>Não</v>
      </c>
      <c r="H1339" s="8" t="str">
        <f>VLOOKUP(A1339,Planilha1!A:Y,23,FALSE)</f>
        <v>Não</v>
      </c>
      <c r="I1339" s="8" t="str">
        <f>VLOOKUP(A1339,Planilha1!A:Y,24,FALSE)</f>
        <v>Não</v>
      </c>
      <c r="J1339" s="8" t="str">
        <f>VLOOKUP(A1339,Planilha1!A:Y,25,FALSE)</f>
        <v>Não</v>
      </c>
    </row>
    <row r="1340" spans="1:10" x14ac:dyDescent="0.25">
      <c r="A1340" s="9">
        <v>310890</v>
      </c>
      <c r="B1340" s="14" t="s">
        <v>3892</v>
      </c>
      <c r="C1340" s="10" t="s">
        <v>19</v>
      </c>
      <c r="D1340" s="12" t="s">
        <v>4160</v>
      </c>
      <c r="E1340" s="8" t="str">
        <f>VLOOKUP(A1340,Planilha1!A:Y,20,FALSE)</f>
        <v>Não</v>
      </c>
      <c r="F1340" s="8" t="str">
        <f>VLOOKUP(A1340,Planilha1!A:Y,21,FALSE)</f>
        <v>Não</v>
      </c>
      <c r="G1340" s="8" t="str">
        <f>VLOOKUP(A1340,Planilha1!A:Y,22,FALSE)</f>
        <v>Não</v>
      </c>
      <c r="H1340" s="8" t="str">
        <f>VLOOKUP(A1340,Planilha1!A:Y,23,FALSE)</f>
        <v>Não</v>
      </c>
      <c r="I1340" s="8" t="str">
        <f>VLOOKUP(A1340,Planilha1!A:Y,24,FALSE)</f>
        <v>Não</v>
      </c>
      <c r="J1340" s="8" t="str">
        <f>VLOOKUP(A1340,Planilha1!A:Y,25,FALSE)</f>
        <v>Não</v>
      </c>
    </row>
    <row r="1341" spans="1:10" x14ac:dyDescent="0.25">
      <c r="A1341" s="9">
        <v>310910</v>
      </c>
      <c r="B1341" s="14" t="s">
        <v>3893</v>
      </c>
      <c r="C1341" s="10" t="s">
        <v>19</v>
      </c>
      <c r="D1341" s="12" t="s">
        <v>4160</v>
      </c>
      <c r="E1341" s="8" t="str">
        <f>VLOOKUP(A1341,Planilha1!A:Y,20,FALSE)</f>
        <v>Não</v>
      </c>
      <c r="F1341" s="8" t="str">
        <f>VLOOKUP(A1341,Planilha1!A:Y,21,FALSE)</f>
        <v>Não</v>
      </c>
      <c r="G1341" s="8" t="str">
        <f>VLOOKUP(A1341,Planilha1!A:Y,22,FALSE)</f>
        <v>Não</v>
      </c>
      <c r="H1341" s="8" t="str">
        <f>VLOOKUP(A1341,Planilha1!A:Y,23,FALSE)</f>
        <v>Não</v>
      </c>
      <c r="I1341" s="8" t="str">
        <f>VLOOKUP(A1341,Planilha1!A:Y,24,FALSE)</f>
        <v>Não</v>
      </c>
      <c r="J1341" s="8" t="str">
        <f>VLOOKUP(A1341,Planilha1!A:Y,25,FALSE)</f>
        <v>Não</v>
      </c>
    </row>
    <row r="1342" spans="1:10" x14ac:dyDescent="0.25">
      <c r="A1342" s="9">
        <v>310920</v>
      </c>
      <c r="B1342" s="13" t="s">
        <v>941</v>
      </c>
      <c r="C1342" s="10" t="s">
        <v>19</v>
      </c>
      <c r="D1342" s="12" t="s">
        <v>58</v>
      </c>
      <c r="E1342" s="8" t="str">
        <f>VLOOKUP(A1342,Planilha1!A:Y,20,FALSE)</f>
        <v>Não</v>
      </c>
      <c r="F1342" s="8" t="str">
        <f>VLOOKUP(A1342,Planilha1!A:Y,21,FALSE)</f>
        <v>Não</v>
      </c>
      <c r="G1342" s="8" t="str">
        <f>VLOOKUP(A1342,Planilha1!A:Y,22,FALSE)</f>
        <v>Não</v>
      </c>
      <c r="H1342" s="8" t="str">
        <f>VLOOKUP(A1342,Planilha1!A:Y,23,FALSE)</f>
        <v>Não</v>
      </c>
      <c r="I1342" s="8" t="str">
        <f>VLOOKUP(A1342,Planilha1!A:Y,24,FALSE)</f>
        <v>Não</v>
      </c>
      <c r="J1342" s="8" t="str">
        <f>VLOOKUP(A1342,Planilha1!A:Y,25,FALSE)</f>
        <v>Não</v>
      </c>
    </row>
    <row r="1343" spans="1:10" x14ac:dyDescent="0.25">
      <c r="A1343" s="9">
        <v>310925</v>
      </c>
      <c r="B1343" s="13" t="s">
        <v>942</v>
      </c>
      <c r="C1343" s="10" t="s">
        <v>19</v>
      </c>
      <c r="D1343" s="12" t="s">
        <v>58</v>
      </c>
      <c r="E1343" s="8" t="str">
        <f>VLOOKUP(A1343,Planilha1!A:Y,20,FALSE)</f>
        <v>Não</v>
      </c>
      <c r="F1343" s="8" t="str">
        <f>VLOOKUP(A1343,Planilha1!A:Y,21,FALSE)</f>
        <v>Não</v>
      </c>
      <c r="G1343" s="8" t="str">
        <f>VLOOKUP(A1343,Planilha1!A:Y,22,FALSE)</f>
        <v>Não</v>
      </c>
      <c r="H1343" s="8" t="str">
        <f>VLOOKUP(A1343,Planilha1!A:Y,23,FALSE)</f>
        <v>Não</v>
      </c>
      <c r="I1343" s="8" t="str">
        <f>VLOOKUP(A1343,Planilha1!A:Y,24,FALSE)</f>
        <v>Não</v>
      </c>
      <c r="J1343" s="8" t="str">
        <f>VLOOKUP(A1343,Planilha1!A:Y,25,FALSE)</f>
        <v>Não</v>
      </c>
    </row>
    <row r="1344" spans="1:10" x14ac:dyDescent="0.25">
      <c r="A1344" s="9">
        <v>310930</v>
      </c>
      <c r="B1344" s="13" t="s">
        <v>943</v>
      </c>
      <c r="C1344" s="10" t="s">
        <v>19</v>
      </c>
      <c r="D1344" s="12" t="s">
        <v>54</v>
      </c>
      <c r="E1344" s="8" t="str">
        <f>VLOOKUP(A1344,Planilha1!A:Y,20,FALSE)</f>
        <v>Não</v>
      </c>
      <c r="F1344" s="8" t="str">
        <f>VLOOKUP(A1344,Planilha1!A:Y,21,FALSE)</f>
        <v>Não</v>
      </c>
      <c r="G1344" s="8" t="str">
        <f>VLOOKUP(A1344,Planilha1!A:Y,22,FALSE)</f>
        <v>Não</v>
      </c>
      <c r="H1344" s="8" t="str">
        <f>VLOOKUP(A1344,Planilha1!A:Y,23,FALSE)</f>
        <v>Não</v>
      </c>
      <c r="I1344" s="8" t="str">
        <f>VLOOKUP(A1344,Planilha1!A:Y,24,FALSE)</f>
        <v>Não</v>
      </c>
      <c r="J1344" s="8" t="str">
        <f>VLOOKUP(A1344,Planilha1!A:Y,25,FALSE)</f>
        <v>Não</v>
      </c>
    </row>
    <row r="1345" spans="1:10" x14ac:dyDescent="0.25">
      <c r="A1345" s="9">
        <v>310940</v>
      </c>
      <c r="B1345" s="13" t="s">
        <v>944</v>
      </c>
      <c r="C1345" s="10" t="s">
        <v>19</v>
      </c>
      <c r="D1345" s="12" t="s">
        <v>54</v>
      </c>
      <c r="E1345" s="8" t="str">
        <f>VLOOKUP(A1345,Planilha1!A:Y,20,FALSE)</f>
        <v>Não</v>
      </c>
      <c r="F1345" s="8" t="str">
        <f>VLOOKUP(A1345,Planilha1!A:Y,21,FALSE)</f>
        <v>Não</v>
      </c>
      <c r="G1345" s="8" t="str">
        <f>VLOOKUP(A1345,Planilha1!A:Y,22,FALSE)</f>
        <v>Não</v>
      </c>
      <c r="H1345" s="8" t="str">
        <f>VLOOKUP(A1345,Planilha1!A:Y,23,FALSE)</f>
        <v>Não</v>
      </c>
      <c r="I1345" s="8" t="str">
        <f>VLOOKUP(A1345,Planilha1!A:Y,24,FALSE)</f>
        <v>Não</v>
      </c>
      <c r="J1345" s="8" t="str">
        <f>VLOOKUP(A1345,Planilha1!A:Y,25,FALSE)</f>
        <v>Não</v>
      </c>
    </row>
    <row r="1346" spans="1:10" x14ac:dyDescent="0.25">
      <c r="A1346" s="9">
        <v>310945</v>
      </c>
      <c r="B1346" s="14" t="s">
        <v>1361</v>
      </c>
      <c r="C1346" s="10" t="s">
        <v>19</v>
      </c>
      <c r="D1346" s="12" t="s">
        <v>332</v>
      </c>
      <c r="E1346" s="8" t="str">
        <f>VLOOKUP(A1346,Planilha1!A:Y,20,FALSE)</f>
        <v>Não</v>
      </c>
      <c r="F1346" s="8" t="str">
        <f>VLOOKUP(A1346,Planilha1!A:Y,21,FALSE)</f>
        <v>Não</v>
      </c>
      <c r="G1346" s="8" t="str">
        <f>VLOOKUP(A1346,Planilha1!A:Y,22,FALSE)</f>
        <v>Não</v>
      </c>
      <c r="H1346" s="8" t="str">
        <f>VLOOKUP(A1346,Planilha1!A:Y,23,FALSE)</f>
        <v>Não</v>
      </c>
      <c r="I1346" s="8" t="str">
        <f>VLOOKUP(A1346,Planilha1!A:Y,24,FALSE)</f>
        <v>Não</v>
      </c>
      <c r="J1346" s="8" t="str">
        <f>VLOOKUP(A1346,Planilha1!A:Y,25,FALSE)</f>
        <v>Não</v>
      </c>
    </row>
    <row r="1347" spans="1:10" x14ac:dyDescent="0.25">
      <c r="A1347" s="9">
        <v>310950</v>
      </c>
      <c r="B1347" s="14" t="s">
        <v>3894</v>
      </c>
      <c r="C1347" s="10" t="s">
        <v>19</v>
      </c>
      <c r="D1347" s="12" t="s">
        <v>4160</v>
      </c>
      <c r="E1347" s="8" t="str">
        <f>VLOOKUP(A1347,Planilha1!A:Y,20,FALSE)</f>
        <v>Não</v>
      </c>
      <c r="F1347" s="8" t="str">
        <f>VLOOKUP(A1347,Planilha1!A:Y,21,FALSE)</f>
        <v>Não</v>
      </c>
      <c r="G1347" s="8" t="str">
        <f>VLOOKUP(A1347,Planilha1!A:Y,22,FALSE)</f>
        <v>Não</v>
      </c>
      <c r="H1347" s="8" t="str">
        <f>VLOOKUP(A1347,Planilha1!A:Y,23,FALSE)</f>
        <v>Não</v>
      </c>
      <c r="I1347" s="8" t="str">
        <f>VLOOKUP(A1347,Planilha1!A:Y,24,FALSE)</f>
        <v>Não</v>
      </c>
      <c r="J1347" s="8" t="str">
        <f>VLOOKUP(A1347,Planilha1!A:Y,25,FALSE)</f>
        <v>Não</v>
      </c>
    </row>
    <row r="1348" spans="1:10" x14ac:dyDescent="0.25">
      <c r="A1348" s="9">
        <v>310970</v>
      </c>
      <c r="B1348" s="14" t="s">
        <v>4274</v>
      </c>
      <c r="C1348" s="10" t="s">
        <v>19</v>
      </c>
      <c r="D1348" s="12" t="s">
        <v>4248</v>
      </c>
      <c r="E1348" s="8" t="str">
        <f>VLOOKUP(A1348,Planilha1!A:Y,20,FALSE)</f>
        <v>Não</v>
      </c>
      <c r="F1348" s="8" t="str">
        <f>VLOOKUP(A1348,Planilha1!A:Y,21,FALSE)</f>
        <v>Sim</v>
      </c>
      <c r="G1348" s="8" t="str">
        <f>VLOOKUP(A1348,Planilha1!A:Y,22,FALSE)</f>
        <v>Não</v>
      </c>
      <c r="H1348" s="8" t="str">
        <f>VLOOKUP(A1348,Planilha1!A:Y,23,FALSE)</f>
        <v>Sim</v>
      </c>
      <c r="I1348" s="8" t="str">
        <f>VLOOKUP(A1348,Planilha1!A:Y,24,FALSE)</f>
        <v>Não</v>
      </c>
      <c r="J1348" s="8" t="str">
        <f>VLOOKUP(A1348,Planilha1!A:Y,25,FALSE)</f>
        <v>Não</v>
      </c>
    </row>
    <row r="1349" spans="1:10" x14ac:dyDescent="0.25">
      <c r="A1349" s="9">
        <v>310980</v>
      </c>
      <c r="B1349" s="14" t="s">
        <v>612</v>
      </c>
      <c r="C1349" s="10" t="s">
        <v>19</v>
      </c>
      <c r="D1349" s="12" t="s">
        <v>4248</v>
      </c>
      <c r="E1349" s="8" t="str">
        <f>VLOOKUP(A1349,Planilha1!A:Y,20,FALSE)</f>
        <v>Não</v>
      </c>
      <c r="F1349" s="8" t="str">
        <f>VLOOKUP(A1349,Planilha1!A:Y,21,FALSE)</f>
        <v>Não</v>
      </c>
      <c r="G1349" s="8" t="str">
        <f>VLOOKUP(A1349,Planilha1!A:Y,22,FALSE)</f>
        <v>Não</v>
      </c>
      <c r="H1349" s="8" t="str">
        <f>VLOOKUP(A1349,Planilha1!A:Y,23,FALSE)</f>
        <v>Não</v>
      </c>
      <c r="I1349" s="8" t="str">
        <f>VLOOKUP(A1349,Planilha1!A:Y,24,FALSE)</f>
        <v>Não</v>
      </c>
      <c r="J1349" s="8" t="str">
        <f>VLOOKUP(A1349,Planilha1!A:Y,25,FALSE)</f>
        <v>Não</v>
      </c>
    </row>
    <row r="1350" spans="1:10" x14ac:dyDescent="0.25">
      <c r="A1350" s="9">
        <v>310990</v>
      </c>
      <c r="B1350" s="14" t="s">
        <v>4275</v>
      </c>
      <c r="C1350" s="10" t="s">
        <v>19</v>
      </c>
      <c r="D1350" s="12" t="s">
        <v>4248</v>
      </c>
      <c r="E1350" s="8" t="str">
        <f>VLOOKUP(A1350,Planilha1!A:Y,20,FALSE)</f>
        <v>Não</v>
      </c>
      <c r="F1350" s="8" t="str">
        <f>VLOOKUP(A1350,Planilha1!A:Y,21,FALSE)</f>
        <v>Não</v>
      </c>
      <c r="G1350" s="8" t="str">
        <f>VLOOKUP(A1350,Planilha1!A:Y,22,FALSE)</f>
        <v>Não</v>
      </c>
      <c r="H1350" s="8" t="str">
        <f>VLOOKUP(A1350,Planilha1!A:Y,23,FALSE)</f>
        <v>Não</v>
      </c>
      <c r="I1350" s="8" t="str">
        <f>VLOOKUP(A1350,Planilha1!A:Y,24,FALSE)</f>
        <v>Não</v>
      </c>
      <c r="J1350" s="8" t="str">
        <f>VLOOKUP(A1350,Planilha1!A:Y,25,FALSE)</f>
        <v>Não</v>
      </c>
    </row>
    <row r="1351" spans="1:10" x14ac:dyDescent="0.25">
      <c r="A1351" s="9">
        <v>311000</v>
      </c>
      <c r="B1351" s="14" t="s">
        <v>4276</v>
      </c>
      <c r="C1351" s="10" t="s">
        <v>19</v>
      </c>
      <c r="D1351" s="12" t="s">
        <v>4248</v>
      </c>
      <c r="E1351" s="8" t="str">
        <f>VLOOKUP(A1351,Planilha1!A:Y,20,FALSE)</f>
        <v>Não</v>
      </c>
      <c r="F1351" s="8" t="str">
        <f>VLOOKUP(A1351,Planilha1!A:Y,21,FALSE)</f>
        <v>Não</v>
      </c>
      <c r="G1351" s="8" t="str">
        <f>VLOOKUP(A1351,Planilha1!A:Y,22,FALSE)</f>
        <v>Não</v>
      </c>
      <c r="H1351" s="8" t="str">
        <f>VLOOKUP(A1351,Planilha1!A:Y,23,FALSE)</f>
        <v>Não</v>
      </c>
      <c r="I1351" s="8" t="str">
        <f>VLOOKUP(A1351,Planilha1!A:Y,24,FALSE)</f>
        <v>Não</v>
      </c>
      <c r="J1351" s="8" t="str">
        <f>VLOOKUP(A1351,Planilha1!A:Y,25,FALSE)</f>
        <v>Não</v>
      </c>
    </row>
    <row r="1352" spans="1:10" x14ac:dyDescent="0.25">
      <c r="A1352" s="9">
        <v>311010</v>
      </c>
      <c r="B1352" s="13" t="s">
        <v>946</v>
      </c>
      <c r="C1352" s="10" t="s">
        <v>19</v>
      </c>
      <c r="D1352" s="12" t="s">
        <v>58</v>
      </c>
      <c r="E1352" s="8" t="str">
        <f>VLOOKUP(A1352,Planilha1!A:Y,20,FALSE)</f>
        <v>Não</v>
      </c>
      <c r="F1352" s="8" t="str">
        <f>VLOOKUP(A1352,Planilha1!A:Y,21,FALSE)</f>
        <v>Não</v>
      </c>
      <c r="G1352" s="8" t="str">
        <f>VLOOKUP(A1352,Planilha1!A:Y,22,FALSE)</f>
        <v>Não</v>
      </c>
      <c r="H1352" s="8" t="str">
        <f>VLOOKUP(A1352,Planilha1!A:Y,23,FALSE)</f>
        <v>Não</v>
      </c>
      <c r="I1352" s="8" t="str">
        <f>VLOOKUP(A1352,Planilha1!A:Y,24,FALSE)</f>
        <v>Não</v>
      </c>
      <c r="J1352" s="8" t="str">
        <f>VLOOKUP(A1352,Planilha1!A:Y,25,FALSE)</f>
        <v>Não</v>
      </c>
    </row>
    <row r="1353" spans="1:10" x14ac:dyDescent="0.25">
      <c r="A1353" s="9">
        <v>311020</v>
      </c>
      <c r="B1353" s="13" t="s">
        <v>947</v>
      </c>
      <c r="C1353" s="10" t="s">
        <v>19</v>
      </c>
      <c r="D1353" s="12" t="s">
        <v>54</v>
      </c>
      <c r="E1353" s="8" t="str">
        <f>VLOOKUP(A1353,Planilha1!A:Y,20,FALSE)</f>
        <v>Não</v>
      </c>
      <c r="F1353" s="8" t="str">
        <f>VLOOKUP(A1353,Planilha1!A:Y,21,FALSE)</f>
        <v>Não</v>
      </c>
      <c r="G1353" s="8" t="str">
        <f>VLOOKUP(A1353,Planilha1!A:Y,22,FALSE)</f>
        <v>Não</v>
      </c>
      <c r="H1353" s="8" t="str">
        <f>VLOOKUP(A1353,Planilha1!A:Y,23,FALSE)</f>
        <v>Não</v>
      </c>
      <c r="I1353" s="8" t="str">
        <f>VLOOKUP(A1353,Planilha1!A:Y,24,FALSE)</f>
        <v>Não</v>
      </c>
      <c r="J1353" s="8" t="str">
        <f>VLOOKUP(A1353,Planilha1!A:Y,25,FALSE)</f>
        <v>Não</v>
      </c>
    </row>
    <row r="1354" spans="1:10" x14ac:dyDescent="0.25">
      <c r="A1354" s="9">
        <v>311030</v>
      </c>
      <c r="B1354" s="14" t="s">
        <v>3895</v>
      </c>
      <c r="C1354" s="10" t="s">
        <v>19</v>
      </c>
      <c r="D1354" s="12" t="s">
        <v>4160</v>
      </c>
      <c r="E1354" s="8" t="str">
        <f>VLOOKUP(A1354,Planilha1!A:Y,20,FALSE)</f>
        <v>Não</v>
      </c>
      <c r="F1354" s="8" t="str">
        <f>VLOOKUP(A1354,Planilha1!A:Y,21,FALSE)</f>
        <v>Não</v>
      </c>
      <c r="G1354" s="8" t="str">
        <f>VLOOKUP(A1354,Planilha1!A:Y,22,FALSE)</f>
        <v>Não</v>
      </c>
      <c r="H1354" s="8" t="str">
        <f>VLOOKUP(A1354,Planilha1!A:Y,23,FALSE)</f>
        <v>Não</v>
      </c>
      <c r="I1354" s="8" t="str">
        <f>VLOOKUP(A1354,Planilha1!A:Y,24,FALSE)</f>
        <v>Não</v>
      </c>
      <c r="J1354" s="8" t="str">
        <f>VLOOKUP(A1354,Planilha1!A:Y,25,FALSE)</f>
        <v>Não</v>
      </c>
    </row>
    <row r="1355" spans="1:10" x14ac:dyDescent="0.25">
      <c r="A1355" s="9">
        <v>311040</v>
      </c>
      <c r="B1355" s="14" t="s">
        <v>3896</v>
      </c>
      <c r="C1355" s="10" t="s">
        <v>19</v>
      </c>
      <c r="D1355" s="12" t="s">
        <v>4160</v>
      </c>
      <c r="E1355" s="8" t="str">
        <f>VLOOKUP(A1355,Planilha1!A:Y,20,FALSE)</f>
        <v>Não</v>
      </c>
      <c r="F1355" s="8" t="str">
        <f>VLOOKUP(A1355,Planilha1!A:Y,21,FALSE)</f>
        <v>Não</v>
      </c>
      <c r="G1355" s="8" t="str">
        <f>VLOOKUP(A1355,Planilha1!A:Y,22,FALSE)</f>
        <v>Não</v>
      </c>
      <c r="H1355" s="8" t="str">
        <f>VLOOKUP(A1355,Planilha1!A:Y,23,FALSE)</f>
        <v>Não</v>
      </c>
      <c r="I1355" s="8" t="str">
        <f>VLOOKUP(A1355,Planilha1!A:Y,24,FALSE)</f>
        <v>Não</v>
      </c>
      <c r="J1355" s="8" t="str">
        <f>VLOOKUP(A1355,Planilha1!A:Y,25,FALSE)</f>
        <v>Não</v>
      </c>
    </row>
    <row r="1356" spans="1:10" x14ac:dyDescent="0.25">
      <c r="A1356" s="9">
        <v>311050</v>
      </c>
      <c r="B1356" s="14" t="s">
        <v>3897</v>
      </c>
      <c r="C1356" s="10" t="s">
        <v>19</v>
      </c>
      <c r="D1356" s="12" t="s">
        <v>4160</v>
      </c>
      <c r="E1356" s="8" t="str">
        <f>VLOOKUP(A1356,Planilha1!A:Y,20,FALSE)</f>
        <v>Não</v>
      </c>
      <c r="F1356" s="8" t="str">
        <f>VLOOKUP(A1356,Planilha1!A:Y,21,FALSE)</f>
        <v>Não</v>
      </c>
      <c r="G1356" s="8" t="str">
        <f>VLOOKUP(A1356,Planilha1!A:Y,22,FALSE)</f>
        <v>Não</v>
      </c>
      <c r="H1356" s="8" t="str">
        <f>VLOOKUP(A1356,Planilha1!A:Y,23,FALSE)</f>
        <v>Não</v>
      </c>
      <c r="I1356" s="8" t="str">
        <f>VLOOKUP(A1356,Planilha1!A:Y,24,FALSE)</f>
        <v>Não</v>
      </c>
      <c r="J1356" s="8" t="str">
        <f>VLOOKUP(A1356,Planilha1!A:Y,25,FALSE)</f>
        <v>Não</v>
      </c>
    </row>
    <row r="1357" spans="1:10" x14ac:dyDescent="0.25">
      <c r="A1357" s="9">
        <v>311070</v>
      </c>
      <c r="B1357" s="14" t="s">
        <v>4184</v>
      </c>
      <c r="C1357" s="10" t="s">
        <v>19</v>
      </c>
      <c r="D1357" s="12" t="s">
        <v>4243</v>
      </c>
      <c r="E1357" s="8" t="str">
        <f>VLOOKUP(A1357,Planilha1!A:Y,20,FALSE)</f>
        <v>Não</v>
      </c>
      <c r="F1357" s="8" t="str">
        <f>VLOOKUP(A1357,Planilha1!A:Y,21,FALSE)</f>
        <v>Não</v>
      </c>
      <c r="G1357" s="8" t="str">
        <f>VLOOKUP(A1357,Planilha1!A:Y,22,FALSE)</f>
        <v>Não</v>
      </c>
      <c r="H1357" s="8" t="str">
        <f>VLOOKUP(A1357,Planilha1!A:Y,23,FALSE)</f>
        <v>Não</v>
      </c>
      <c r="I1357" s="8" t="str">
        <f>VLOOKUP(A1357,Planilha1!A:Y,24,FALSE)</f>
        <v>Não</v>
      </c>
      <c r="J1357" s="8" t="str">
        <f>VLOOKUP(A1357,Planilha1!A:Y,25,FALSE)</f>
        <v>Não</v>
      </c>
    </row>
    <row r="1358" spans="1:10" x14ac:dyDescent="0.25">
      <c r="A1358" s="9">
        <v>311080</v>
      </c>
      <c r="B1358" s="13" t="s">
        <v>948</v>
      </c>
      <c r="C1358" s="10" t="s">
        <v>19</v>
      </c>
      <c r="D1358" s="12" t="s">
        <v>54</v>
      </c>
      <c r="E1358" s="8" t="str">
        <f>VLOOKUP(A1358,Planilha1!A:Y,20,FALSE)</f>
        <v>Não</v>
      </c>
      <c r="F1358" s="8" t="str">
        <f>VLOOKUP(A1358,Planilha1!A:Y,21,FALSE)</f>
        <v>Não</v>
      </c>
      <c r="G1358" s="8" t="str">
        <f>VLOOKUP(A1358,Planilha1!A:Y,22,FALSE)</f>
        <v>Não</v>
      </c>
      <c r="H1358" s="8" t="str">
        <f>VLOOKUP(A1358,Planilha1!A:Y,23,FALSE)</f>
        <v>Não</v>
      </c>
      <c r="I1358" s="8" t="str">
        <f>VLOOKUP(A1358,Planilha1!A:Y,24,FALSE)</f>
        <v>Não</v>
      </c>
      <c r="J1358" s="8" t="str">
        <f>VLOOKUP(A1358,Planilha1!A:Y,25,FALSE)</f>
        <v>Não</v>
      </c>
    </row>
    <row r="1359" spans="1:10" x14ac:dyDescent="0.25">
      <c r="A1359" s="9">
        <v>311090</v>
      </c>
      <c r="B1359" s="14" t="s">
        <v>4277</v>
      </c>
      <c r="C1359" s="10" t="s">
        <v>19</v>
      </c>
      <c r="D1359" s="12" t="s">
        <v>4248</v>
      </c>
      <c r="E1359" s="8" t="str">
        <f>VLOOKUP(A1359,Planilha1!A:Y,20,FALSE)</f>
        <v>Não</v>
      </c>
      <c r="F1359" s="8" t="str">
        <f>VLOOKUP(A1359,Planilha1!A:Y,21,FALSE)</f>
        <v>Não</v>
      </c>
      <c r="G1359" s="8" t="str">
        <f>VLOOKUP(A1359,Planilha1!A:Y,22,FALSE)</f>
        <v>Não</v>
      </c>
      <c r="H1359" s="8" t="str">
        <f>VLOOKUP(A1359,Planilha1!A:Y,23,FALSE)</f>
        <v>Não</v>
      </c>
      <c r="I1359" s="8" t="str">
        <f>VLOOKUP(A1359,Planilha1!A:Y,24,FALSE)</f>
        <v>Não</v>
      </c>
      <c r="J1359" s="8" t="str">
        <f>VLOOKUP(A1359,Planilha1!A:Y,25,FALSE)</f>
        <v>Não</v>
      </c>
    </row>
    <row r="1360" spans="1:10" x14ac:dyDescent="0.25">
      <c r="A1360" s="9">
        <v>311100</v>
      </c>
      <c r="B1360" s="13" t="s">
        <v>949</v>
      </c>
      <c r="C1360" s="10" t="s">
        <v>19</v>
      </c>
      <c r="D1360" s="12" t="s">
        <v>72</v>
      </c>
      <c r="E1360" s="8" t="str">
        <f>VLOOKUP(A1360,Planilha1!A:Y,20,FALSE)</f>
        <v>Não</v>
      </c>
      <c r="F1360" s="8" t="str">
        <f>VLOOKUP(A1360,Planilha1!A:Y,21,FALSE)</f>
        <v>Não</v>
      </c>
      <c r="G1360" s="8" t="str">
        <f>VLOOKUP(A1360,Planilha1!A:Y,22,FALSE)</f>
        <v>Não</v>
      </c>
      <c r="H1360" s="8" t="str">
        <f>VLOOKUP(A1360,Planilha1!A:Y,23,FALSE)</f>
        <v>Não</v>
      </c>
      <c r="I1360" s="8" t="str">
        <f>VLOOKUP(A1360,Planilha1!A:Y,24,FALSE)</f>
        <v>Não</v>
      </c>
      <c r="J1360" s="8" t="str">
        <f>VLOOKUP(A1360,Planilha1!A:Y,25,FALSE)</f>
        <v>Não</v>
      </c>
    </row>
    <row r="1361" spans="1:10" x14ac:dyDescent="0.25">
      <c r="A1361" s="9">
        <v>311110</v>
      </c>
      <c r="B1361" s="14" t="s">
        <v>4278</v>
      </c>
      <c r="C1361" s="10" t="s">
        <v>19</v>
      </c>
      <c r="D1361" s="12" t="s">
        <v>4248</v>
      </c>
      <c r="E1361" s="8" t="str">
        <f>VLOOKUP(A1361,Planilha1!A:Y,20,FALSE)</f>
        <v>Não</v>
      </c>
      <c r="F1361" s="8" t="str">
        <f>VLOOKUP(A1361,Planilha1!A:Y,21,FALSE)</f>
        <v>Não</v>
      </c>
      <c r="G1361" s="8" t="str">
        <f>VLOOKUP(A1361,Planilha1!A:Y,22,FALSE)</f>
        <v>Não</v>
      </c>
      <c r="H1361" s="8" t="str">
        <f>VLOOKUP(A1361,Planilha1!A:Y,23,FALSE)</f>
        <v>Não</v>
      </c>
      <c r="I1361" s="8" t="str">
        <f>VLOOKUP(A1361,Planilha1!A:Y,24,FALSE)</f>
        <v>Não</v>
      </c>
      <c r="J1361" s="8" t="str">
        <f>VLOOKUP(A1361,Planilha1!A:Y,25,FALSE)</f>
        <v>Não</v>
      </c>
    </row>
    <row r="1362" spans="1:10" x14ac:dyDescent="0.25">
      <c r="A1362" s="9">
        <v>311115</v>
      </c>
      <c r="B1362" s="13" t="s">
        <v>950</v>
      </c>
      <c r="C1362" s="10" t="s">
        <v>19</v>
      </c>
      <c r="D1362" s="12" t="s">
        <v>40</v>
      </c>
      <c r="E1362" s="8" t="str">
        <f>VLOOKUP(A1362,Planilha1!A:Y,20,FALSE)</f>
        <v>Não</v>
      </c>
      <c r="F1362" s="8" t="str">
        <f>VLOOKUP(A1362,Planilha1!A:Y,21,FALSE)</f>
        <v>Não</v>
      </c>
      <c r="G1362" s="8" t="str">
        <f>VLOOKUP(A1362,Planilha1!A:Y,22,FALSE)</f>
        <v>Não</v>
      </c>
      <c r="H1362" s="8" t="str">
        <f>VLOOKUP(A1362,Planilha1!A:Y,23,FALSE)</f>
        <v>Não</v>
      </c>
      <c r="I1362" s="8" t="str">
        <f>VLOOKUP(A1362,Planilha1!A:Y,24,FALSE)</f>
        <v>Não</v>
      </c>
      <c r="J1362" s="8" t="str">
        <f>VLOOKUP(A1362,Planilha1!A:Y,25,FALSE)</f>
        <v>Não</v>
      </c>
    </row>
    <row r="1363" spans="1:10" x14ac:dyDescent="0.25">
      <c r="A1363" s="9">
        <v>311120</v>
      </c>
      <c r="B1363" s="13" t="s">
        <v>951</v>
      </c>
      <c r="C1363" s="10" t="s">
        <v>19</v>
      </c>
      <c r="D1363" s="12" t="s">
        <v>54</v>
      </c>
      <c r="E1363" s="8" t="str">
        <f>VLOOKUP(A1363,Planilha1!A:Y,20,FALSE)</f>
        <v>Não</v>
      </c>
      <c r="F1363" s="8" t="str">
        <f>VLOOKUP(A1363,Planilha1!A:Y,21,FALSE)</f>
        <v>Não</v>
      </c>
      <c r="G1363" s="8" t="str">
        <f>VLOOKUP(A1363,Planilha1!A:Y,22,FALSE)</f>
        <v>Não</v>
      </c>
      <c r="H1363" s="8" t="str">
        <f>VLOOKUP(A1363,Planilha1!A:Y,23,FALSE)</f>
        <v>Não</v>
      </c>
      <c r="I1363" s="8" t="str">
        <f>VLOOKUP(A1363,Planilha1!A:Y,24,FALSE)</f>
        <v>Não</v>
      </c>
      <c r="J1363" s="8" t="str">
        <f>VLOOKUP(A1363,Planilha1!A:Y,25,FALSE)</f>
        <v>Não</v>
      </c>
    </row>
    <row r="1364" spans="1:10" x14ac:dyDescent="0.25">
      <c r="A1364" s="9">
        <v>311130</v>
      </c>
      <c r="B1364" s="14" t="s">
        <v>3898</v>
      </c>
      <c r="C1364" s="10" t="s">
        <v>19</v>
      </c>
      <c r="D1364" s="12" t="s">
        <v>4160</v>
      </c>
      <c r="E1364" s="8" t="str">
        <f>VLOOKUP(A1364,Planilha1!A:Y,20,FALSE)</f>
        <v>Não</v>
      </c>
      <c r="F1364" s="8" t="str">
        <f>VLOOKUP(A1364,Planilha1!A:Y,21,FALSE)</f>
        <v>Não</v>
      </c>
      <c r="G1364" s="8" t="str">
        <f>VLOOKUP(A1364,Planilha1!A:Y,22,FALSE)</f>
        <v>Não</v>
      </c>
      <c r="H1364" s="8" t="str">
        <f>VLOOKUP(A1364,Planilha1!A:Y,23,FALSE)</f>
        <v>Não</v>
      </c>
      <c r="I1364" s="8" t="str">
        <f>VLOOKUP(A1364,Planilha1!A:Y,24,FALSE)</f>
        <v>Não</v>
      </c>
      <c r="J1364" s="8" t="str">
        <f>VLOOKUP(A1364,Planilha1!A:Y,25,FALSE)</f>
        <v>Não</v>
      </c>
    </row>
    <row r="1365" spans="1:10" x14ac:dyDescent="0.25">
      <c r="A1365" s="9">
        <v>311140</v>
      </c>
      <c r="B1365" s="14" t="s">
        <v>4279</v>
      </c>
      <c r="C1365" s="10" t="s">
        <v>19</v>
      </c>
      <c r="D1365" s="12" t="s">
        <v>4248</v>
      </c>
      <c r="E1365" s="8" t="str">
        <f>VLOOKUP(A1365,Planilha1!A:Y,20,FALSE)</f>
        <v>Não</v>
      </c>
      <c r="F1365" s="8" t="str">
        <f>VLOOKUP(A1365,Planilha1!A:Y,21,FALSE)</f>
        <v>Não</v>
      </c>
      <c r="G1365" s="8" t="str">
        <f>VLOOKUP(A1365,Planilha1!A:Y,22,FALSE)</f>
        <v>Não</v>
      </c>
      <c r="H1365" s="8" t="str">
        <f>VLOOKUP(A1365,Planilha1!A:Y,23,FALSE)</f>
        <v>Não</v>
      </c>
      <c r="I1365" s="8" t="str">
        <f>VLOOKUP(A1365,Planilha1!A:Y,24,FALSE)</f>
        <v>Não</v>
      </c>
      <c r="J1365" s="8" t="str">
        <f>VLOOKUP(A1365,Planilha1!A:Y,25,FALSE)</f>
        <v>Não</v>
      </c>
    </row>
    <row r="1366" spans="1:10" x14ac:dyDescent="0.25">
      <c r="A1366" s="9">
        <v>311150</v>
      </c>
      <c r="B1366" s="14" t="s">
        <v>4185</v>
      </c>
      <c r="C1366" s="10" t="s">
        <v>19</v>
      </c>
      <c r="D1366" s="12" t="s">
        <v>4243</v>
      </c>
      <c r="E1366" s="8" t="str">
        <f>VLOOKUP(A1366,Planilha1!A:Y,20,FALSE)</f>
        <v>Não</v>
      </c>
      <c r="F1366" s="8" t="str">
        <f>VLOOKUP(A1366,Planilha1!A:Y,21,FALSE)</f>
        <v>Não</v>
      </c>
      <c r="G1366" s="8" t="str">
        <f>VLOOKUP(A1366,Planilha1!A:Y,22,FALSE)</f>
        <v>Não</v>
      </c>
      <c r="H1366" s="8" t="str">
        <f>VLOOKUP(A1366,Planilha1!A:Y,23,FALSE)</f>
        <v>Não</v>
      </c>
      <c r="I1366" s="8" t="str">
        <f>VLOOKUP(A1366,Planilha1!A:Y,24,FALSE)</f>
        <v>Não</v>
      </c>
      <c r="J1366" s="8" t="str">
        <f>VLOOKUP(A1366,Planilha1!A:Y,25,FALSE)</f>
        <v>Não</v>
      </c>
    </row>
    <row r="1367" spans="1:10" x14ac:dyDescent="0.25">
      <c r="A1367" s="9">
        <v>311160</v>
      </c>
      <c r="B1367" s="14" t="s">
        <v>3899</v>
      </c>
      <c r="C1367" s="10" t="s">
        <v>19</v>
      </c>
      <c r="D1367" s="12" t="s">
        <v>4160</v>
      </c>
      <c r="E1367" s="8" t="str">
        <f>VLOOKUP(A1367,Planilha1!A:Y,20,FALSE)</f>
        <v>Não</v>
      </c>
      <c r="F1367" s="8" t="str">
        <f>VLOOKUP(A1367,Planilha1!A:Y,21,FALSE)</f>
        <v>Não</v>
      </c>
      <c r="G1367" s="8" t="str">
        <f>VLOOKUP(A1367,Planilha1!A:Y,22,FALSE)</f>
        <v>Não</v>
      </c>
      <c r="H1367" s="8" t="str">
        <f>VLOOKUP(A1367,Planilha1!A:Y,23,FALSE)</f>
        <v>Não</v>
      </c>
      <c r="I1367" s="8" t="str">
        <f>VLOOKUP(A1367,Planilha1!A:Y,24,FALSE)</f>
        <v>Não</v>
      </c>
      <c r="J1367" s="8" t="str">
        <f>VLOOKUP(A1367,Planilha1!A:Y,25,FALSE)</f>
        <v>Não</v>
      </c>
    </row>
    <row r="1368" spans="1:10" x14ac:dyDescent="0.25">
      <c r="A1368" s="9">
        <v>311170</v>
      </c>
      <c r="B1368" s="13" t="s">
        <v>953</v>
      </c>
      <c r="C1368" s="10" t="s">
        <v>19</v>
      </c>
      <c r="D1368" s="12" t="s">
        <v>58</v>
      </c>
      <c r="E1368" s="8" t="str">
        <f>VLOOKUP(A1368,Planilha1!A:Y,20,FALSE)</f>
        <v>Não</v>
      </c>
      <c r="F1368" s="8" t="str">
        <f>VLOOKUP(A1368,Planilha1!A:Y,21,FALSE)</f>
        <v>Não</v>
      </c>
      <c r="G1368" s="8" t="str">
        <f>VLOOKUP(A1368,Planilha1!A:Y,22,FALSE)</f>
        <v>Não</v>
      </c>
      <c r="H1368" s="8" t="str">
        <f>VLOOKUP(A1368,Planilha1!A:Y,23,FALSE)</f>
        <v>Não</v>
      </c>
      <c r="I1368" s="8" t="str">
        <f>VLOOKUP(A1368,Planilha1!A:Y,24,FALSE)</f>
        <v>Não</v>
      </c>
      <c r="J1368" s="8" t="str">
        <f>VLOOKUP(A1368,Planilha1!A:Y,25,FALSE)</f>
        <v>Não</v>
      </c>
    </row>
    <row r="1369" spans="1:10" x14ac:dyDescent="0.25">
      <c r="A1369" s="9">
        <v>311180</v>
      </c>
      <c r="B1369" s="14" t="s">
        <v>59</v>
      </c>
      <c r="C1369" s="10" t="s">
        <v>19</v>
      </c>
      <c r="D1369" s="12" t="s">
        <v>4248</v>
      </c>
      <c r="E1369" s="8" t="str">
        <f>VLOOKUP(A1369,Planilha1!A:Y,20,FALSE)</f>
        <v>Não</v>
      </c>
      <c r="F1369" s="8" t="str">
        <f>VLOOKUP(A1369,Planilha1!A:Y,21,FALSE)</f>
        <v>Não</v>
      </c>
      <c r="G1369" s="8" t="str">
        <f>VLOOKUP(A1369,Planilha1!A:Y,22,FALSE)</f>
        <v>Não</v>
      </c>
      <c r="H1369" s="8" t="str">
        <f>VLOOKUP(A1369,Planilha1!A:Y,23,FALSE)</f>
        <v>Não</v>
      </c>
      <c r="I1369" s="8" t="str">
        <f>VLOOKUP(A1369,Planilha1!A:Y,24,FALSE)</f>
        <v>Não</v>
      </c>
      <c r="J1369" s="8" t="str">
        <f>VLOOKUP(A1369,Planilha1!A:Y,25,FALSE)</f>
        <v>Não</v>
      </c>
    </row>
    <row r="1370" spans="1:10" x14ac:dyDescent="0.25">
      <c r="A1370" s="9">
        <v>311190</v>
      </c>
      <c r="B1370" s="13" t="s">
        <v>952</v>
      </c>
      <c r="C1370" s="10" t="s">
        <v>19</v>
      </c>
      <c r="D1370" s="12" t="s">
        <v>72</v>
      </c>
      <c r="E1370" s="8" t="str">
        <f>VLOOKUP(A1370,Planilha1!A:Y,20,FALSE)</f>
        <v>Não</v>
      </c>
      <c r="F1370" s="8" t="str">
        <f>VLOOKUP(A1370,Planilha1!A:Y,21,FALSE)</f>
        <v>Não</v>
      </c>
      <c r="G1370" s="8" t="str">
        <f>VLOOKUP(A1370,Planilha1!A:Y,22,FALSE)</f>
        <v>Não</v>
      </c>
      <c r="H1370" s="8" t="str">
        <f>VLOOKUP(A1370,Planilha1!A:Y,23,FALSE)</f>
        <v>Não</v>
      </c>
      <c r="I1370" s="8" t="str">
        <f>VLOOKUP(A1370,Planilha1!A:Y,24,FALSE)</f>
        <v>Não</v>
      </c>
      <c r="J1370" s="8" t="str">
        <f>VLOOKUP(A1370,Planilha1!A:Y,25,FALSE)</f>
        <v>Não</v>
      </c>
    </row>
    <row r="1371" spans="1:10" x14ac:dyDescent="0.25">
      <c r="A1371" s="9">
        <v>311200</v>
      </c>
      <c r="B1371" s="13" t="s">
        <v>954</v>
      </c>
      <c r="C1371" s="10" t="s">
        <v>19</v>
      </c>
      <c r="D1371" s="12" t="s">
        <v>72</v>
      </c>
      <c r="E1371" s="8" t="str">
        <f>VLOOKUP(A1371,Planilha1!A:Y,20,FALSE)</f>
        <v>Não</v>
      </c>
      <c r="F1371" s="8" t="str">
        <f>VLOOKUP(A1371,Planilha1!A:Y,21,FALSE)</f>
        <v>Não</v>
      </c>
      <c r="G1371" s="8" t="str">
        <f>VLOOKUP(A1371,Planilha1!A:Y,22,FALSE)</f>
        <v>Não</v>
      </c>
      <c r="H1371" s="8" t="str">
        <f>VLOOKUP(A1371,Planilha1!A:Y,23,FALSE)</f>
        <v>Não</v>
      </c>
      <c r="I1371" s="8" t="str">
        <f>VLOOKUP(A1371,Planilha1!A:Y,24,FALSE)</f>
        <v>Não</v>
      </c>
      <c r="J1371" s="8" t="str">
        <f>VLOOKUP(A1371,Planilha1!A:Y,25,FALSE)</f>
        <v>Não</v>
      </c>
    </row>
    <row r="1372" spans="1:10" x14ac:dyDescent="0.25">
      <c r="A1372" s="9">
        <v>311205</v>
      </c>
      <c r="B1372" s="13" t="s">
        <v>955</v>
      </c>
      <c r="C1372" s="10" t="s">
        <v>19</v>
      </c>
      <c r="D1372" s="12" t="s">
        <v>58</v>
      </c>
      <c r="E1372" s="8" t="str">
        <f>VLOOKUP(A1372,Planilha1!A:Y,20,FALSE)</f>
        <v>Não</v>
      </c>
      <c r="F1372" s="8" t="str">
        <f>VLOOKUP(A1372,Planilha1!A:Y,21,FALSE)</f>
        <v>Não</v>
      </c>
      <c r="G1372" s="8" t="str">
        <f>VLOOKUP(A1372,Planilha1!A:Y,22,FALSE)</f>
        <v>Não</v>
      </c>
      <c r="H1372" s="8" t="str">
        <f>VLOOKUP(A1372,Planilha1!A:Y,23,FALSE)</f>
        <v>Não</v>
      </c>
      <c r="I1372" s="8" t="str">
        <f>VLOOKUP(A1372,Planilha1!A:Y,24,FALSE)</f>
        <v>Não</v>
      </c>
      <c r="J1372" s="8" t="str">
        <f>VLOOKUP(A1372,Planilha1!A:Y,25,FALSE)</f>
        <v>Não</v>
      </c>
    </row>
    <row r="1373" spans="1:10" x14ac:dyDescent="0.25">
      <c r="A1373" s="9">
        <v>311210</v>
      </c>
      <c r="B1373" s="13" t="s">
        <v>956</v>
      </c>
      <c r="C1373" s="10" t="s">
        <v>19</v>
      </c>
      <c r="D1373" s="12" t="s">
        <v>54</v>
      </c>
      <c r="E1373" s="8" t="str">
        <f>VLOOKUP(A1373,Planilha1!A:Y,20,FALSE)</f>
        <v>Não</v>
      </c>
      <c r="F1373" s="8" t="str">
        <f>VLOOKUP(A1373,Planilha1!A:Y,21,FALSE)</f>
        <v>Não</v>
      </c>
      <c r="G1373" s="8" t="str">
        <f>VLOOKUP(A1373,Planilha1!A:Y,22,FALSE)</f>
        <v>Não</v>
      </c>
      <c r="H1373" s="8" t="str">
        <f>VLOOKUP(A1373,Planilha1!A:Y,23,FALSE)</f>
        <v>Não</v>
      </c>
      <c r="I1373" s="8" t="str">
        <f>VLOOKUP(A1373,Planilha1!A:Y,24,FALSE)</f>
        <v>Não</v>
      </c>
      <c r="J1373" s="8" t="str">
        <f>VLOOKUP(A1373,Planilha1!A:Y,25,FALSE)</f>
        <v>Não</v>
      </c>
    </row>
    <row r="1374" spans="1:10" x14ac:dyDescent="0.25">
      <c r="A1374" s="9">
        <v>311220</v>
      </c>
      <c r="B1374" s="14" t="s">
        <v>1362</v>
      </c>
      <c r="C1374" s="10" t="s">
        <v>19</v>
      </c>
      <c r="D1374" s="12" t="s">
        <v>332</v>
      </c>
      <c r="E1374" s="8" t="str">
        <f>VLOOKUP(A1374,Planilha1!A:Y,20,FALSE)</f>
        <v>Não</v>
      </c>
      <c r="F1374" s="8" t="str">
        <f>VLOOKUP(A1374,Planilha1!A:Y,21,FALSE)</f>
        <v>Não</v>
      </c>
      <c r="G1374" s="8" t="str">
        <f>VLOOKUP(A1374,Planilha1!A:Y,22,FALSE)</f>
        <v>Não</v>
      </c>
      <c r="H1374" s="8" t="str">
        <f>VLOOKUP(A1374,Planilha1!A:Y,23,FALSE)</f>
        <v>Não</v>
      </c>
      <c r="I1374" s="8" t="str">
        <f>VLOOKUP(A1374,Planilha1!A:Y,24,FALSE)</f>
        <v>Não</v>
      </c>
      <c r="J1374" s="8" t="str">
        <f>VLOOKUP(A1374,Planilha1!A:Y,25,FALSE)</f>
        <v>Não</v>
      </c>
    </row>
    <row r="1375" spans="1:10" x14ac:dyDescent="0.25">
      <c r="A1375" s="9">
        <v>311230</v>
      </c>
      <c r="B1375" s="13" t="s">
        <v>957</v>
      </c>
      <c r="C1375" s="10" t="s">
        <v>19</v>
      </c>
      <c r="D1375" s="12" t="s">
        <v>58</v>
      </c>
      <c r="E1375" s="8" t="str">
        <f>VLOOKUP(A1375,Planilha1!A:Y,20,FALSE)</f>
        <v>Não</v>
      </c>
      <c r="F1375" s="8" t="str">
        <f>VLOOKUP(A1375,Planilha1!A:Y,21,FALSE)</f>
        <v>Não</v>
      </c>
      <c r="G1375" s="8" t="str">
        <f>VLOOKUP(A1375,Planilha1!A:Y,22,FALSE)</f>
        <v>Não</v>
      </c>
      <c r="H1375" s="8" t="str">
        <f>VLOOKUP(A1375,Planilha1!A:Y,23,FALSE)</f>
        <v>Não</v>
      </c>
      <c r="I1375" s="8" t="str">
        <f>VLOOKUP(A1375,Planilha1!A:Y,24,FALSE)</f>
        <v>Não</v>
      </c>
      <c r="J1375" s="8" t="str">
        <f>VLOOKUP(A1375,Planilha1!A:Y,25,FALSE)</f>
        <v>Não</v>
      </c>
    </row>
    <row r="1376" spans="1:10" x14ac:dyDescent="0.25">
      <c r="A1376" s="9">
        <v>311240</v>
      </c>
      <c r="B1376" s="13" t="s">
        <v>958</v>
      </c>
      <c r="C1376" s="10" t="s">
        <v>19</v>
      </c>
      <c r="D1376" s="12" t="s">
        <v>72</v>
      </c>
      <c r="E1376" s="8" t="str">
        <f>VLOOKUP(A1376,Planilha1!A:Y,20,FALSE)</f>
        <v>Não</v>
      </c>
      <c r="F1376" s="8" t="str">
        <f>VLOOKUP(A1376,Planilha1!A:Y,21,FALSE)</f>
        <v>Não</v>
      </c>
      <c r="G1376" s="8" t="str">
        <f>VLOOKUP(A1376,Planilha1!A:Y,22,FALSE)</f>
        <v>Não</v>
      </c>
      <c r="H1376" s="8" t="str">
        <f>VLOOKUP(A1376,Planilha1!A:Y,23,FALSE)</f>
        <v>Não</v>
      </c>
      <c r="I1376" s="8" t="str">
        <f>VLOOKUP(A1376,Planilha1!A:Y,24,FALSE)</f>
        <v>Não</v>
      </c>
      <c r="J1376" s="8" t="str">
        <f>VLOOKUP(A1376,Planilha1!A:Y,25,FALSE)</f>
        <v>Não</v>
      </c>
    </row>
    <row r="1377" spans="1:10" x14ac:dyDescent="0.25">
      <c r="A1377" s="9">
        <v>311250</v>
      </c>
      <c r="B1377" s="14" t="s">
        <v>3900</v>
      </c>
      <c r="C1377" s="10" t="s">
        <v>19</v>
      </c>
      <c r="D1377" s="12" t="s">
        <v>4160</v>
      </c>
      <c r="E1377" s="8" t="str">
        <f>VLOOKUP(A1377,Planilha1!A:Y,20,FALSE)</f>
        <v>Não</v>
      </c>
      <c r="F1377" s="8" t="str">
        <f>VLOOKUP(A1377,Planilha1!A:Y,21,FALSE)</f>
        <v>Não</v>
      </c>
      <c r="G1377" s="8" t="str">
        <f>VLOOKUP(A1377,Planilha1!A:Y,22,FALSE)</f>
        <v>Não</v>
      </c>
      <c r="H1377" s="8" t="str">
        <f>VLOOKUP(A1377,Planilha1!A:Y,23,FALSE)</f>
        <v>Não</v>
      </c>
      <c r="I1377" s="8" t="str">
        <f>VLOOKUP(A1377,Planilha1!A:Y,24,FALSE)</f>
        <v>Não</v>
      </c>
      <c r="J1377" s="8" t="str">
        <f>VLOOKUP(A1377,Planilha1!A:Y,25,FALSE)</f>
        <v>Não</v>
      </c>
    </row>
    <row r="1378" spans="1:10" x14ac:dyDescent="0.25">
      <c r="A1378" s="9">
        <v>311260</v>
      </c>
      <c r="B1378" s="14" t="s">
        <v>4280</v>
      </c>
      <c r="C1378" s="10" t="s">
        <v>19</v>
      </c>
      <c r="D1378" s="12" t="s">
        <v>4248</v>
      </c>
      <c r="E1378" s="8" t="str">
        <f>VLOOKUP(A1378,Planilha1!A:Y,20,FALSE)</f>
        <v>Não</v>
      </c>
      <c r="F1378" s="8" t="str">
        <f>VLOOKUP(A1378,Planilha1!A:Y,21,FALSE)</f>
        <v>Não</v>
      </c>
      <c r="G1378" s="8" t="str">
        <f>VLOOKUP(A1378,Planilha1!A:Y,22,FALSE)</f>
        <v>Não</v>
      </c>
      <c r="H1378" s="8" t="str">
        <f>VLOOKUP(A1378,Planilha1!A:Y,23,FALSE)</f>
        <v>Não</v>
      </c>
      <c r="I1378" s="8" t="str">
        <f>VLOOKUP(A1378,Planilha1!A:Y,24,FALSE)</f>
        <v>Não</v>
      </c>
      <c r="J1378" s="8" t="str">
        <f>VLOOKUP(A1378,Planilha1!A:Y,25,FALSE)</f>
        <v>Não</v>
      </c>
    </row>
    <row r="1379" spans="1:10" x14ac:dyDescent="0.25">
      <c r="A1379" s="9">
        <v>311265</v>
      </c>
      <c r="B1379" s="13" t="s">
        <v>959</v>
      </c>
      <c r="C1379" s="10" t="s">
        <v>19</v>
      </c>
      <c r="D1379" s="12" t="s">
        <v>54</v>
      </c>
      <c r="E1379" s="8" t="str">
        <f>VLOOKUP(A1379,Planilha1!A:Y,20,FALSE)</f>
        <v>Não</v>
      </c>
      <c r="F1379" s="8" t="str">
        <f>VLOOKUP(A1379,Planilha1!A:Y,21,FALSE)</f>
        <v>Não</v>
      </c>
      <c r="G1379" s="8" t="str">
        <f>VLOOKUP(A1379,Planilha1!A:Y,22,FALSE)</f>
        <v>Não</v>
      </c>
      <c r="H1379" s="8" t="str">
        <f>VLOOKUP(A1379,Planilha1!A:Y,23,FALSE)</f>
        <v>Não</v>
      </c>
      <c r="I1379" s="8" t="str">
        <f>VLOOKUP(A1379,Planilha1!A:Y,24,FALSE)</f>
        <v>Não</v>
      </c>
      <c r="J1379" s="8" t="str">
        <f>VLOOKUP(A1379,Planilha1!A:Y,25,FALSE)</f>
        <v>Não</v>
      </c>
    </row>
    <row r="1380" spans="1:10" x14ac:dyDescent="0.25">
      <c r="A1380" s="9">
        <v>311270</v>
      </c>
      <c r="B1380" s="13" t="s">
        <v>960</v>
      </c>
      <c r="C1380" s="10" t="s">
        <v>19</v>
      </c>
      <c r="D1380" s="12" t="s">
        <v>65</v>
      </c>
      <c r="E1380" s="8" t="str">
        <f>VLOOKUP(A1380,Planilha1!A:Y,20,FALSE)</f>
        <v>Não</v>
      </c>
      <c r="F1380" s="8" t="str">
        <f>VLOOKUP(A1380,Planilha1!A:Y,21,FALSE)</f>
        <v>Não</v>
      </c>
      <c r="G1380" s="8" t="str">
        <f>VLOOKUP(A1380,Planilha1!A:Y,22,FALSE)</f>
        <v>Não</v>
      </c>
      <c r="H1380" s="8" t="str">
        <f>VLOOKUP(A1380,Planilha1!A:Y,23,FALSE)</f>
        <v>Não</v>
      </c>
      <c r="I1380" s="8" t="str">
        <f>VLOOKUP(A1380,Planilha1!A:Y,24,FALSE)</f>
        <v>Não</v>
      </c>
      <c r="J1380" s="8" t="str">
        <f>VLOOKUP(A1380,Planilha1!A:Y,25,FALSE)</f>
        <v>Não</v>
      </c>
    </row>
    <row r="1381" spans="1:10" x14ac:dyDescent="0.25">
      <c r="A1381" s="9">
        <v>311280</v>
      </c>
      <c r="B1381" s="14" t="s">
        <v>4281</v>
      </c>
      <c r="C1381" s="10" t="s">
        <v>19</v>
      </c>
      <c r="D1381" s="12" t="s">
        <v>4248</v>
      </c>
      <c r="E1381" s="8" t="str">
        <f>VLOOKUP(A1381,Planilha1!A:Y,20,FALSE)</f>
        <v>Não</v>
      </c>
      <c r="F1381" s="8" t="str">
        <f>VLOOKUP(A1381,Planilha1!A:Y,21,FALSE)</f>
        <v>Não</v>
      </c>
      <c r="G1381" s="8" t="str">
        <f>VLOOKUP(A1381,Planilha1!A:Y,22,FALSE)</f>
        <v>Não</v>
      </c>
      <c r="H1381" s="8" t="str">
        <f>VLOOKUP(A1381,Planilha1!A:Y,23,FALSE)</f>
        <v>Não</v>
      </c>
      <c r="I1381" s="8" t="str">
        <f>VLOOKUP(A1381,Planilha1!A:Y,24,FALSE)</f>
        <v>Não</v>
      </c>
      <c r="J1381" s="8" t="str">
        <f>VLOOKUP(A1381,Planilha1!A:Y,25,FALSE)</f>
        <v>Não</v>
      </c>
    </row>
    <row r="1382" spans="1:10" x14ac:dyDescent="0.25">
      <c r="A1382" s="9">
        <v>311290</v>
      </c>
      <c r="B1382" s="13" t="s">
        <v>961</v>
      </c>
      <c r="C1382" s="10" t="s">
        <v>19</v>
      </c>
      <c r="D1382" s="12" t="s">
        <v>65</v>
      </c>
      <c r="E1382" s="8" t="str">
        <f>VLOOKUP(A1382,Planilha1!A:Y,20,FALSE)</f>
        <v>Não</v>
      </c>
      <c r="F1382" s="8" t="str">
        <f>VLOOKUP(A1382,Planilha1!A:Y,21,FALSE)</f>
        <v>Não</v>
      </c>
      <c r="G1382" s="8" t="str">
        <f>VLOOKUP(A1382,Planilha1!A:Y,22,FALSE)</f>
        <v>Não</v>
      </c>
      <c r="H1382" s="8" t="str">
        <f>VLOOKUP(A1382,Planilha1!A:Y,23,FALSE)</f>
        <v>Não</v>
      </c>
      <c r="I1382" s="8" t="str">
        <f>VLOOKUP(A1382,Planilha1!A:Y,24,FALSE)</f>
        <v>Não</v>
      </c>
      <c r="J1382" s="8" t="str">
        <f>VLOOKUP(A1382,Planilha1!A:Y,25,FALSE)</f>
        <v>Não</v>
      </c>
    </row>
    <row r="1383" spans="1:10" x14ac:dyDescent="0.25">
      <c r="A1383" s="9">
        <v>311300</v>
      </c>
      <c r="B1383" s="13" t="s">
        <v>962</v>
      </c>
      <c r="C1383" s="10" t="s">
        <v>19</v>
      </c>
      <c r="D1383" s="12" t="s">
        <v>42</v>
      </c>
      <c r="E1383" s="8" t="str">
        <f>VLOOKUP(A1383,Planilha1!A:Y,20,FALSE)</f>
        <v>Não</v>
      </c>
      <c r="F1383" s="8" t="str">
        <f>VLOOKUP(A1383,Planilha1!A:Y,21,FALSE)</f>
        <v>Não</v>
      </c>
      <c r="G1383" s="8" t="str">
        <f>VLOOKUP(A1383,Planilha1!A:Y,22,FALSE)</f>
        <v>Não</v>
      </c>
      <c r="H1383" s="8" t="str">
        <f>VLOOKUP(A1383,Planilha1!A:Y,23,FALSE)</f>
        <v>Não</v>
      </c>
      <c r="I1383" s="8" t="str">
        <f>VLOOKUP(A1383,Planilha1!A:Y,24,FALSE)</f>
        <v>Não</v>
      </c>
      <c r="J1383" s="8" t="str">
        <f>VLOOKUP(A1383,Planilha1!A:Y,25,FALSE)</f>
        <v>Não</v>
      </c>
    </row>
    <row r="1384" spans="1:10" x14ac:dyDescent="0.25">
      <c r="A1384" s="9">
        <v>311310</v>
      </c>
      <c r="B1384" s="14" t="s">
        <v>3901</v>
      </c>
      <c r="C1384" s="10" t="s">
        <v>19</v>
      </c>
      <c r="D1384" s="12" t="s">
        <v>4160</v>
      </c>
      <c r="E1384" s="8" t="str">
        <f>VLOOKUP(A1384,Planilha1!A:Y,20,FALSE)</f>
        <v>Não</v>
      </c>
      <c r="F1384" s="8" t="str">
        <f>VLOOKUP(A1384,Planilha1!A:Y,21,FALSE)</f>
        <v>Não</v>
      </c>
      <c r="G1384" s="8" t="str">
        <f>VLOOKUP(A1384,Planilha1!A:Y,22,FALSE)</f>
        <v>Não</v>
      </c>
      <c r="H1384" s="8" t="str">
        <f>VLOOKUP(A1384,Planilha1!A:Y,23,FALSE)</f>
        <v>Não</v>
      </c>
      <c r="I1384" s="8" t="str">
        <f>VLOOKUP(A1384,Planilha1!A:Y,24,FALSE)</f>
        <v>Não</v>
      </c>
      <c r="J1384" s="8" t="str">
        <f>VLOOKUP(A1384,Planilha1!A:Y,25,FALSE)</f>
        <v>Não</v>
      </c>
    </row>
    <row r="1385" spans="1:10" x14ac:dyDescent="0.25">
      <c r="A1385" s="9">
        <v>311320</v>
      </c>
      <c r="B1385" s="13" t="s">
        <v>963</v>
      </c>
      <c r="C1385" s="10" t="s">
        <v>19</v>
      </c>
      <c r="D1385" s="12" t="s">
        <v>58</v>
      </c>
      <c r="E1385" s="8" t="str">
        <f>VLOOKUP(A1385,Planilha1!A:Y,20,FALSE)</f>
        <v>Não</v>
      </c>
      <c r="F1385" s="8" t="str">
        <f>VLOOKUP(A1385,Planilha1!A:Y,21,FALSE)</f>
        <v>Não</v>
      </c>
      <c r="G1385" s="8" t="str">
        <f>VLOOKUP(A1385,Planilha1!A:Y,22,FALSE)</f>
        <v>Não</v>
      </c>
      <c r="H1385" s="8" t="str">
        <f>VLOOKUP(A1385,Planilha1!A:Y,23,FALSE)</f>
        <v>Não</v>
      </c>
      <c r="I1385" s="8" t="str">
        <f>VLOOKUP(A1385,Planilha1!A:Y,24,FALSE)</f>
        <v>Não</v>
      </c>
      <c r="J1385" s="8" t="str">
        <f>VLOOKUP(A1385,Planilha1!A:Y,25,FALSE)</f>
        <v>Não</v>
      </c>
    </row>
    <row r="1386" spans="1:10" x14ac:dyDescent="0.25">
      <c r="A1386" s="9">
        <v>311330</v>
      </c>
      <c r="B1386" s="13" t="s">
        <v>964</v>
      </c>
      <c r="C1386" s="10" t="s">
        <v>19</v>
      </c>
      <c r="D1386" s="12" t="s">
        <v>58</v>
      </c>
      <c r="E1386" s="8" t="str">
        <f>VLOOKUP(A1386,Planilha1!A:Y,20,FALSE)</f>
        <v>Não</v>
      </c>
      <c r="F1386" s="8" t="str">
        <f>VLOOKUP(A1386,Planilha1!A:Y,21,FALSE)</f>
        <v>Não</v>
      </c>
      <c r="G1386" s="8" t="str">
        <f>VLOOKUP(A1386,Planilha1!A:Y,22,FALSE)</f>
        <v>Não</v>
      </c>
      <c r="H1386" s="8" t="str">
        <f>VLOOKUP(A1386,Planilha1!A:Y,23,FALSE)</f>
        <v>Não</v>
      </c>
      <c r="I1386" s="8" t="str">
        <f>VLOOKUP(A1386,Planilha1!A:Y,24,FALSE)</f>
        <v>Não</v>
      </c>
      <c r="J1386" s="8" t="str">
        <f>VLOOKUP(A1386,Planilha1!A:Y,25,FALSE)</f>
        <v>Não</v>
      </c>
    </row>
    <row r="1387" spans="1:10" x14ac:dyDescent="0.25">
      <c r="A1387" s="9">
        <v>311340</v>
      </c>
      <c r="B1387" s="13" t="s">
        <v>965</v>
      </c>
      <c r="C1387" s="10" t="s">
        <v>19</v>
      </c>
      <c r="D1387" s="12" t="s">
        <v>72</v>
      </c>
      <c r="E1387" s="8" t="str">
        <f>VLOOKUP(A1387,Planilha1!A:Y,20,FALSE)</f>
        <v>Não</v>
      </c>
      <c r="F1387" s="8" t="str">
        <f>VLOOKUP(A1387,Planilha1!A:Y,21,FALSE)</f>
        <v>Não</v>
      </c>
      <c r="G1387" s="8" t="str">
        <f>VLOOKUP(A1387,Planilha1!A:Y,22,FALSE)</f>
        <v>Não</v>
      </c>
      <c r="H1387" s="8" t="str">
        <f>VLOOKUP(A1387,Planilha1!A:Y,23,FALSE)</f>
        <v>Não</v>
      </c>
      <c r="I1387" s="8" t="str">
        <f>VLOOKUP(A1387,Planilha1!A:Y,24,FALSE)</f>
        <v>Não</v>
      </c>
      <c r="J1387" s="8" t="str">
        <f>VLOOKUP(A1387,Planilha1!A:Y,25,FALSE)</f>
        <v>Não</v>
      </c>
    </row>
    <row r="1388" spans="1:10" x14ac:dyDescent="0.25">
      <c r="A1388" s="9">
        <v>311350</v>
      </c>
      <c r="B1388" s="13" t="s">
        <v>966</v>
      </c>
      <c r="C1388" s="10" t="s">
        <v>19</v>
      </c>
      <c r="D1388" s="12" t="s">
        <v>58</v>
      </c>
      <c r="E1388" s="8" t="str">
        <f>VLOOKUP(A1388,Planilha1!A:Y,20,FALSE)</f>
        <v>Não</v>
      </c>
      <c r="F1388" s="8" t="str">
        <f>VLOOKUP(A1388,Planilha1!A:Y,21,FALSE)</f>
        <v>Não</v>
      </c>
      <c r="G1388" s="8" t="str">
        <f>VLOOKUP(A1388,Planilha1!A:Y,22,FALSE)</f>
        <v>Não</v>
      </c>
      <c r="H1388" s="8" t="str">
        <f>VLOOKUP(A1388,Planilha1!A:Y,23,FALSE)</f>
        <v>Não</v>
      </c>
      <c r="I1388" s="8" t="str">
        <f>VLOOKUP(A1388,Planilha1!A:Y,24,FALSE)</f>
        <v>Não</v>
      </c>
      <c r="J1388" s="8" t="str">
        <f>VLOOKUP(A1388,Planilha1!A:Y,25,FALSE)</f>
        <v>Não</v>
      </c>
    </row>
    <row r="1389" spans="1:10" x14ac:dyDescent="0.25">
      <c r="A1389" s="9">
        <v>311360</v>
      </c>
      <c r="B1389" s="14" t="s">
        <v>3902</v>
      </c>
      <c r="C1389" s="10" t="s">
        <v>19</v>
      </c>
      <c r="D1389" s="12" t="s">
        <v>4160</v>
      </c>
      <c r="E1389" s="8" t="str">
        <f>VLOOKUP(A1389,Planilha1!A:Y,20,FALSE)</f>
        <v>Não</v>
      </c>
      <c r="F1389" s="8" t="str">
        <f>VLOOKUP(A1389,Planilha1!A:Y,21,FALSE)</f>
        <v>Não</v>
      </c>
      <c r="G1389" s="8" t="str">
        <f>VLOOKUP(A1389,Planilha1!A:Y,22,FALSE)</f>
        <v>Não</v>
      </c>
      <c r="H1389" s="8" t="str">
        <f>VLOOKUP(A1389,Planilha1!A:Y,23,FALSE)</f>
        <v>Não</v>
      </c>
      <c r="I1389" s="8" t="str">
        <f>VLOOKUP(A1389,Planilha1!A:Y,24,FALSE)</f>
        <v>Não</v>
      </c>
      <c r="J1389" s="8" t="str">
        <f>VLOOKUP(A1389,Planilha1!A:Y,25,FALSE)</f>
        <v>Não</v>
      </c>
    </row>
    <row r="1390" spans="1:10" x14ac:dyDescent="0.25">
      <c r="A1390" s="9">
        <v>311370</v>
      </c>
      <c r="B1390" s="13" t="s">
        <v>967</v>
      </c>
      <c r="C1390" s="10" t="s">
        <v>19</v>
      </c>
      <c r="D1390" s="12" t="s">
        <v>54</v>
      </c>
      <c r="E1390" s="8" t="str">
        <f>VLOOKUP(A1390,Planilha1!A:Y,20,FALSE)</f>
        <v>Não</v>
      </c>
      <c r="F1390" s="8" t="str">
        <f>VLOOKUP(A1390,Planilha1!A:Y,21,FALSE)</f>
        <v>Não</v>
      </c>
      <c r="G1390" s="8" t="str">
        <f>VLOOKUP(A1390,Planilha1!A:Y,22,FALSE)</f>
        <v>Não</v>
      </c>
      <c r="H1390" s="8" t="str">
        <f>VLOOKUP(A1390,Planilha1!A:Y,23,FALSE)</f>
        <v>Não</v>
      </c>
      <c r="I1390" s="8" t="str">
        <f>VLOOKUP(A1390,Planilha1!A:Y,24,FALSE)</f>
        <v>Não</v>
      </c>
      <c r="J1390" s="8" t="str">
        <f>VLOOKUP(A1390,Planilha1!A:Y,25,FALSE)</f>
        <v>Não</v>
      </c>
    </row>
    <row r="1391" spans="1:10" x14ac:dyDescent="0.25">
      <c r="A1391" s="9">
        <v>311380</v>
      </c>
      <c r="B1391" s="13" t="s">
        <v>968</v>
      </c>
      <c r="C1391" s="10" t="s">
        <v>19</v>
      </c>
      <c r="D1391" s="12" t="s">
        <v>58</v>
      </c>
      <c r="E1391" s="8" t="str">
        <f>VLOOKUP(A1391,Planilha1!A:Y,20,FALSE)</f>
        <v>Não</v>
      </c>
      <c r="F1391" s="8" t="str">
        <f>VLOOKUP(A1391,Planilha1!A:Y,21,FALSE)</f>
        <v>Não</v>
      </c>
      <c r="G1391" s="8" t="str">
        <f>VLOOKUP(A1391,Planilha1!A:Y,22,FALSE)</f>
        <v>Não</v>
      </c>
      <c r="H1391" s="8" t="str">
        <f>VLOOKUP(A1391,Planilha1!A:Y,23,FALSE)</f>
        <v>Não</v>
      </c>
      <c r="I1391" s="8" t="str">
        <f>VLOOKUP(A1391,Planilha1!A:Y,24,FALSE)</f>
        <v>Não</v>
      </c>
      <c r="J1391" s="8" t="str">
        <f>VLOOKUP(A1391,Planilha1!A:Y,25,FALSE)</f>
        <v>Não</v>
      </c>
    </row>
    <row r="1392" spans="1:10" x14ac:dyDescent="0.25">
      <c r="A1392" s="9">
        <v>311390</v>
      </c>
      <c r="B1392" s="14" t="s">
        <v>3903</v>
      </c>
      <c r="C1392" s="10" t="s">
        <v>19</v>
      </c>
      <c r="D1392" s="12" t="s">
        <v>4160</v>
      </c>
      <c r="E1392" s="8" t="str">
        <f>VLOOKUP(A1392,Planilha1!A:Y,20,FALSE)</f>
        <v>Não</v>
      </c>
      <c r="F1392" s="8" t="str">
        <f>VLOOKUP(A1392,Planilha1!A:Y,21,FALSE)</f>
        <v>Não</v>
      </c>
      <c r="G1392" s="8" t="str">
        <f>VLOOKUP(A1392,Planilha1!A:Y,22,FALSE)</f>
        <v>Não</v>
      </c>
      <c r="H1392" s="8" t="str">
        <f>VLOOKUP(A1392,Planilha1!A:Y,23,FALSE)</f>
        <v>Não</v>
      </c>
      <c r="I1392" s="8" t="str">
        <f>VLOOKUP(A1392,Planilha1!A:Y,24,FALSE)</f>
        <v>Não</v>
      </c>
      <c r="J1392" s="8" t="str">
        <f>VLOOKUP(A1392,Planilha1!A:Y,25,FALSE)</f>
        <v>Não</v>
      </c>
    </row>
    <row r="1393" spans="1:10" x14ac:dyDescent="0.25">
      <c r="A1393" s="9">
        <v>311400</v>
      </c>
      <c r="B1393" s="14" t="s">
        <v>3904</v>
      </c>
      <c r="C1393" s="10" t="s">
        <v>19</v>
      </c>
      <c r="D1393" s="12" t="s">
        <v>4160</v>
      </c>
      <c r="E1393" s="8" t="str">
        <f>VLOOKUP(A1393,Planilha1!A:Y,20,FALSE)</f>
        <v>Não</v>
      </c>
      <c r="F1393" s="8" t="str">
        <f>VLOOKUP(A1393,Planilha1!A:Y,21,FALSE)</f>
        <v>Não</v>
      </c>
      <c r="G1393" s="8" t="str">
        <f>VLOOKUP(A1393,Planilha1!A:Y,22,FALSE)</f>
        <v>Não</v>
      </c>
      <c r="H1393" s="8" t="str">
        <f>VLOOKUP(A1393,Planilha1!A:Y,23,FALSE)</f>
        <v>Não</v>
      </c>
      <c r="I1393" s="8" t="str">
        <f>VLOOKUP(A1393,Planilha1!A:Y,24,FALSE)</f>
        <v>Não</v>
      </c>
      <c r="J1393" s="8" t="str">
        <f>VLOOKUP(A1393,Planilha1!A:Y,25,FALSE)</f>
        <v>Não</v>
      </c>
    </row>
    <row r="1394" spans="1:10" x14ac:dyDescent="0.25">
      <c r="A1394" s="9">
        <v>311410</v>
      </c>
      <c r="B1394" s="13" t="s">
        <v>969</v>
      </c>
      <c r="C1394" s="10" t="s">
        <v>19</v>
      </c>
      <c r="D1394" s="12" t="s">
        <v>72</v>
      </c>
      <c r="E1394" s="8" t="str">
        <f>VLOOKUP(A1394,Planilha1!A:Y,20,FALSE)</f>
        <v>Não</v>
      </c>
      <c r="F1394" s="8" t="str">
        <f>VLOOKUP(A1394,Planilha1!A:Y,21,FALSE)</f>
        <v>Não</v>
      </c>
      <c r="G1394" s="8" t="str">
        <f>VLOOKUP(A1394,Planilha1!A:Y,22,FALSE)</f>
        <v>Não</v>
      </c>
      <c r="H1394" s="8" t="str">
        <f>VLOOKUP(A1394,Planilha1!A:Y,23,FALSE)</f>
        <v>Não</v>
      </c>
      <c r="I1394" s="8" t="str">
        <f>VLOOKUP(A1394,Planilha1!A:Y,24,FALSE)</f>
        <v>Não</v>
      </c>
      <c r="J1394" s="8" t="str">
        <f>VLOOKUP(A1394,Planilha1!A:Y,25,FALSE)</f>
        <v>Não</v>
      </c>
    </row>
    <row r="1395" spans="1:10" x14ac:dyDescent="0.25">
      <c r="A1395" s="9">
        <v>311420</v>
      </c>
      <c r="B1395" s="13" t="s">
        <v>970</v>
      </c>
      <c r="C1395" s="10" t="s">
        <v>19</v>
      </c>
      <c r="D1395" s="12" t="s">
        <v>72</v>
      </c>
      <c r="E1395" s="8" t="str">
        <f>VLOOKUP(A1395,Planilha1!A:Y,20,FALSE)</f>
        <v>Não</v>
      </c>
      <c r="F1395" s="8" t="str">
        <f>VLOOKUP(A1395,Planilha1!A:Y,21,FALSE)</f>
        <v>Não</v>
      </c>
      <c r="G1395" s="8" t="str">
        <f>VLOOKUP(A1395,Planilha1!A:Y,22,FALSE)</f>
        <v>Não</v>
      </c>
      <c r="H1395" s="8" t="str">
        <f>VLOOKUP(A1395,Planilha1!A:Y,23,FALSE)</f>
        <v>Não</v>
      </c>
      <c r="I1395" s="8" t="str">
        <f>VLOOKUP(A1395,Planilha1!A:Y,24,FALSE)</f>
        <v>Não</v>
      </c>
      <c r="J1395" s="8" t="str">
        <f>VLOOKUP(A1395,Planilha1!A:Y,25,FALSE)</f>
        <v>Não</v>
      </c>
    </row>
    <row r="1396" spans="1:10" x14ac:dyDescent="0.25">
      <c r="A1396" s="9">
        <v>311430</v>
      </c>
      <c r="B1396" s="13" t="s">
        <v>971</v>
      </c>
      <c r="C1396" s="10" t="s">
        <v>19</v>
      </c>
      <c r="D1396" s="12" t="s">
        <v>72</v>
      </c>
      <c r="E1396" s="8" t="str">
        <f>VLOOKUP(A1396,Planilha1!A:Y,20,FALSE)</f>
        <v>Não</v>
      </c>
      <c r="F1396" s="8" t="str">
        <f>VLOOKUP(A1396,Planilha1!A:Y,21,FALSE)</f>
        <v>Não</v>
      </c>
      <c r="G1396" s="8" t="str">
        <f>VLOOKUP(A1396,Planilha1!A:Y,22,FALSE)</f>
        <v>Não</v>
      </c>
      <c r="H1396" s="8" t="str">
        <f>VLOOKUP(A1396,Planilha1!A:Y,23,FALSE)</f>
        <v>Não</v>
      </c>
      <c r="I1396" s="8" t="str">
        <f>VLOOKUP(A1396,Planilha1!A:Y,24,FALSE)</f>
        <v>Não</v>
      </c>
      <c r="J1396" s="8" t="str">
        <f>VLOOKUP(A1396,Planilha1!A:Y,25,FALSE)</f>
        <v>Não</v>
      </c>
    </row>
    <row r="1397" spans="1:10" x14ac:dyDescent="0.25">
      <c r="A1397" s="9">
        <v>311440</v>
      </c>
      <c r="B1397" s="14" t="s">
        <v>4282</v>
      </c>
      <c r="C1397" s="10" t="s">
        <v>19</v>
      </c>
      <c r="D1397" s="12" t="s">
        <v>4248</v>
      </c>
      <c r="E1397" s="8" t="str">
        <f>VLOOKUP(A1397,Planilha1!A:Y,20,FALSE)</f>
        <v>Não</v>
      </c>
      <c r="F1397" s="8" t="str">
        <f>VLOOKUP(A1397,Planilha1!A:Y,21,FALSE)</f>
        <v>Não</v>
      </c>
      <c r="G1397" s="8" t="str">
        <f>VLOOKUP(A1397,Planilha1!A:Y,22,FALSE)</f>
        <v>Não</v>
      </c>
      <c r="H1397" s="8" t="str">
        <f>VLOOKUP(A1397,Planilha1!A:Y,23,FALSE)</f>
        <v>Não</v>
      </c>
      <c r="I1397" s="8" t="str">
        <f>VLOOKUP(A1397,Planilha1!A:Y,24,FALSE)</f>
        <v>Não</v>
      </c>
      <c r="J1397" s="8" t="str">
        <f>VLOOKUP(A1397,Planilha1!A:Y,25,FALSE)</f>
        <v>Não</v>
      </c>
    </row>
    <row r="1398" spans="1:10" x14ac:dyDescent="0.25">
      <c r="A1398" s="9">
        <v>311450</v>
      </c>
      <c r="B1398" s="14" t="s">
        <v>4186</v>
      </c>
      <c r="C1398" s="10" t="s">
        <v>19</v>
      </c>
      <c r="D1398" s="12" t="s">
        <v>4243</v>
      </c>
      <c r="E1398" s="8" t="str">
        <f>VLOOKUP(A1398,Planilha1!A:Y,20,FALSE)</f>
        <v>Não</v>
      </c>
      <c r="F1398" s="8" t="str">
        <f>VLOOKUP(A1398,Planilha1!A:Y,21,FALSE)</f>
        <v>Não</v>
      </c>
      <c r="G1398" s="8" t="str">
        <f>VLOOKUP(A1398,Planilha1!A:Y,22,FALSE)</f>
        <v>Não</v>
      </c>
      <c r="H1398" s="8" t="str">
        <f>VLOOKUP(A1398,Planilha1!A:Y,23,FALSE)</f>
        <v>Não</v>
      </c>
      <c r="I1398" s="8" t="str">
        <f>VLOOKUP(A1398,Planilha1!A:Y,24,FALSE)</f>
        <v>Não</v>
      </c>
      <c r="J1398" s="8" t="str">
        <f>VLOOKUP(A1398,Planilha1!A:Y,25,FALSE)</f>
        <v>Não</v>
      </c>
    </row>
    <row r="1399" spans="1:10" x14ac:dyDescent="0.25">
      <c r="A1399" s="9">
        <v>311460</v>
      </c>
      <c r="B1399" s="14" t="s">
        <v>4283</v>
      </c>
      <c r="C1399" s="10" t="s">
        <v>19</v>
      </c>
      <c r="D1399" s="12" t="s">
        <v>4248</v>
      </c>
      <c r="E1399" s="8" t="str">
        <f>VLOOKUP(A1399,Planilha1!A:Y,20,FALSE)</f>
        <v>Não</v>
      </c>
      <c r="F1399" s="8" t="str">
        <f>VLOOKUP(A1399,Planilha1!A:Y,21,FALSE)</f>
        <v>Não</v>
      </c>
      <c r="G1399" s="8" t="str">
        <f>VLOOKUP(A1399,Planilha1!A:Y,22,FALSE)</f>
        <v>Não</v>
      </c>
      <c r="H1399" s="8" t="str">
        <f>VLOOKUP(A1399,Planilha1!A:Y,23,FALSE)</f>
        <v>Não</v>
      </c>
      <c r="I1399" s="8" t="str">
        <f>VLOOKUP(A1399,Planilha1!A:Y,24,FALSE)</f>
        <v>Não</v>
      </c>
      <c r="J1399" s="8" t="str">
        <f>VLOOKUP(A1399,Planilha1!A:Y,25,FALSE)</f>
        <v>Não</v>
      </c>
    </row>
    <row r="1400" spans="1:10" x14ac:dyDescent="0.25">
      <c r="A1400" s="9">
        <v>311470</v>
      </c>
      <c r="B1400" s="14" t="s">
        <v>4284</v>
      </c>
      <c r="C1400" s="10" t="s">
        <v>19</v>
      </c>
      <c r="D1400" s="12" t="s">
        <v>4248</v>
      </c>
      <c r="E1400" s="8" t="str">
        <f>VLOOKUP(A1400,Planilha1!A:Y,20,FALSE)</f>
        <v>Não</v>
      </c>
      <c r="F1400" s="8" t="str">
        <f>VLOOKUP(A1400,Planilha1!A:Y,21,FALSE)</f>
        <v>Não</v>
      </c>
      <c r="G1400" s="8" t="str">
        <f>VLOOKUP(A1400,Planilha1!A:Y,22,FALSE)</f>
        <v>Não</v>
      </c>
      <c r="H1400" s="8" t="str">
        <f>VLOOKUP(A1400,Planilha1!A:Y,23,FALSE)</f>
        <v>Não</v>
      </c>
      <c r="I1400" s="8" t="str">
        <f>VLOOKUP(A1400,Planilha1!A:Y,24,FALSE)</f>
        <v>Não</v>
      </c>
      <c r="J1400" s="8" t="str">
        <f>VLOOKUP(A1400,Planilha1!A:Y,25,FALSE)</f>
        <v>Não</v>
      </c>
    </row>
    <row r="1401" spans="1:10" x14ac:dyDescent="0.25">
      <c r="A1401" s="9">
        <v>311480</v>
      </c>
      <c r="B1401" s="14" t="s">
        <v>1363</v>
      </c>
      <c r="C1401" s="10" t="s">
        <v>19</v>
      </c>
      <c r="D1401" s="12" t="s">
        <v>332</v>
      </c>
      <c r="E1401" s="8" t="str">
        <f>VLOOKUP(A1401,Planilha1!A:Y,20,FALSE)</f>
        <v>Não</v>
      </c>
      <c r="F1401" s="8" t="str">
        <f>VLOOKUP(A1401,Planilha1!A:Y,21,FALSE)</f>
        <v>Não</v>
      </c>
      <c r="G1401" s="8" t="str">
        <f>VLOOKUP(A1401,Planilha1!A:Y,22,FALSE)</f>
        <v>Não</v>
      </c>
      <c r="H1401" s="8" t="str">
        <f>VLOOKUP(A1401,Planilha1!A:Y,23,FALSE)</f>
        <v>Não</v>
      </c>
      <c r="I1401" s="8" t="str">
        <f>VLOOKUP(A1401,Planilha1!A:Y,24,FALSE)</f>
        <v>Não</v>
      </c>
      <c r="J1401" s="8" t="str">
        <f>VLOOKUP(A1401,Planilha1!A:Y,25,FALSE)</f>
        <v>Não</v>
      </c>
    </row>
    <row r="1402" spans="1:10" x14ac:dyDescent="0.25">
      <c r="A1402" s="9">
        <v>311490</v>
      </c>
      <c r="B1402" s="13" t="s">
        <v>972</v>
      </c>
      <c r="C1402" s="10" t="s">
        <v>19</v>
      </c>
      <c r="D1402" s="12" t="s">
        <v>72</v>
      </c>
      <c r="E1402" s="8" t="str">
        <f>VLOOKUP(A1402,Planilha1!A:Y,20,FALSE)</f>
        <v>Não</v>
      </c>
      <c r="F1402" s="8" t="str">
        <f>VLOOKUP(A1402,Planilha1!A:Y,21,FALSE)</f>
        <v>Não</v>
      </c>
      <c r="G1402" s="8" t="str">
        <f>VLOOKUP(A1402,Planilha1!A:Y,22,FALSE)</f>
        <v>Não</v>
      </c>
      <c r="H1402" s="8" t="str">
        <f>VLOOKUP(A1402,Planilha1!A:Y,23,FALSE)</f>
        <v>Não</v>
      </c>
      <c r="I1402" s="8" t="str">
        <f>VLOOKUP(A1402,Planilha1!A:Y,24,FALSE)</f>
        <v>Não</v>
      </c>
      <c r="J1402" s="8" t="str">
        <f>VLOOKUP(A1402,Planilha1!A:Y,25,FALSE)</f>
        <v>Não</v>
      </c>
    </row>
    <row r="1403" spans="1:10" x14ac:dyDescent="0.25">
      <c r="A1403" s="9">
        <v>311500</v>
      </c>
      <c r="B1403" s="14" t="s">
        <v>4285</v>
      </c>
      <c r="C1403" s="10" t="s">
        <v>19</v>
      </c>
      <c r="D1403" s="12" t="s">
        <v>4248</v>
      </c>
      <c r="E1403" s="8" t="str">
        <f>VLOOKUP(A1403,Planilha1!A:Y,20,FALSE)</f>
        <v>Não</v>
      </c>
      <c r="F1403" s="8" t="str">
        <f>VLOOKUP(A1403,Planilha1!A:Y,21,FALSE)</f>
        <v>Não</v>
      </c>
      <c r="G1403" s="8" t="str">
        <f>VLOOKUP(A1403,Planilha1!A:Y,22,FALSE)</f>
        <v>Não</v>
      </c>
      <c r="H1403" s="8" t="str">
        <f>VLOOKUP(A1403,Planilha1!A:Y,23,FALSE)</f>
        <v>Não</v>
      </c>
      <c r="I1403" s="8" t="str">
        <f>VLOOKUP(A1403,Planilha1!A:Y,24,FALSE)</f>
        <v>Não</v>
      </c>
      <c r="J1403" s="8" t="str">
        <f>VLOOKUP(A1403,Planilha1!A:Y,25,FALSE)</f>
        <v>Não</v>
      </c>
    </row>
    <row r="1404" spans="1:10" x14ac:dyDescent="0.25">
      <c r="A1404" s="9">
        <v>311510</v>
      </c>
      <c r="B1404" s="14" t="s">
        <v>4286</v>
      </c>
      <c r="C1404" s="10" t="s">
        <v>19</v>
      </c>
      <c r="D1404" s="12" t="s">
        <v>4248</v>
      </c>
      <c r="E1404" s="8" t="str">
        <f>VLOOKUP(A1404,Planilha1!A:Y,20,FALSE)</f>
        <v>Não</v>
      </c>
      <c r="F1404" s="8" t="str">
        <f>VLOOKUP(A1404,Planilha1!A:Y,21,FALSE)</f>
        <v>Não</v>
      </c>
      <c r="G1404" s="8" t="str">
        <f>VLOOKUP(A1404,Planilha1!A:Y,22,FALSE)</f>
        <v>Não</v>
      </c>
      <c r="H1404" s="8" t="str">
        <f>VLOOKUP(A1404,Planilha1!A:Y,23,FALSE)</f>
        <v>Não</v>
      </c>
      <c r="I1404" s="8" t="str">
        <f>VLOOKUP(A1404,Planilha1!A:Y,24,FALSE)</f>
        <v>Não</v>
      </c>
      <c r="J1404" s="8" t="str">
        <f>VLOOKUP(A1404,Planilha1!A:Y,25,FALSE)</f>
        <v>Não</v>
      </c>
    </row>
    <row r="1405" spans="1:10" x14ac:dyDescent="0.25">
      <c r="A1405" s="9">
        <v>311520</v>
      </c>
      <c r="B1405" s="14" t="s">
        <v>3910</v>
      </c>
      <c r="C1405" s="10" t="s">
        <v>19</v>
      </c>
      <c r="D1405" s="12" t="s">
        <v>4160</v>
      </c>
      <c r="E1405" s="8" t="str">
        <f>VLOOKUP(A1405,Planilha1!A:Y,20,FALSE)</f>
        <v>Não</v>
      </c>
      <c r="F1405" s="8" t="str">
        <f>VLOOKUP(A1405,Planilha1!A:Y,21,FALSE)</f>
        <v>Não</v>
      </c>
      <c r="G1405" s="8" t="str">
        <f>VLOOKUP(A1405,Planilha1!A:Y,22,FALSE)</f>
        <v>Não</v>
      </c>
      <c r="H1405" s="8" t="str">
        <f>VLOOKUP(A1405,Planilha1!A:Y,23,FALSE)</f>
        <v>Não</v>
      </c>
      <c r="I1405" s="8" t="str">
        <f>VLOOKUP(A1405,Planilha1!A:Y,24,FALSE)</f>
        <v>Não</v>
      </c>
      <c r="J1405" s="8" t="str">
        <f>VLOOKUP(A1405,Planilha1!A:Y,25,FALSE)</f>
        <v>Não</v>
      </c>
    </row>
    <row r="1406" spans="1:10" x14ac:dyDescent="0.25">
      <c r="A1406" s="9">
        <v>311535</v>
      </c>
      <c r="B1406" s="14" t="s">
        <v>3905</v>
      </c>
      <c r="C1406" s="10" t="s">
        <v>19</v>
      </c>
      <c r="D1406" s="12" t="s">
        <v>4160</v>
      </c>
      <c r="E1406" s="8" t="str">
        <f>VLOOKUP(A1406,Planilha1!A:Y,20,FALSE)</f>
        <v>Não</v>
      </c>
      <c r="F1406" s="8" t="str">
        <f>VLOOKUP(A1406,Planilha1!A:Y,21,FALSE)</f>
        <v>Não</v>
      </c>
      <c r="G1406" s="8" t="str">
        <f>VLOOKUP(A1406,Planilha1!A:Y,22,FALSE)</f>
        <v>Não</v>
      </c>
      <c r="H1406" s="8" t="str">
        <f>VLOOKUP(A1406,Planilha1!A:Y,23,FALSE)</f>
        <v>Não</v>
      </c>
      <c r="I1406" s="8" t="str">
        <f>VLOOKUP(A1406,Planilha1!A:Y,24,FALSE)</f>
        <v>Não</v>
      </c>
      <c r="J1406" s="8" t="str">
        <f>VLOOKUP(A1406,Planilha1!A:Y,25,FALSE)</f>
        <v>Não</v>
      </c>
    </row>
    <row r="1407" spans="1:10" x14ac:dyDescent="0.25">
      <c r="A1407" s="9">
        <v>311540</v>
      </c>
      <c r="B1407" s="13" t="s">
        <v>973</v>
      </c>
      <c r="C1407" s="10" t="s">
        <v>19</v>
      </c>
      <c r="D1407" s="12" t="s">
        <v>54</v>
      </c>
      <c r="E1407" s="8" t="str">
        <f>VLOOKUP(A1407,Planilha1!A:Y,20,FALSE)</f>
        <v>Não</v>
      </c>
      <c r="F1407" s="8" t="str">
        <f>VLOOKUP(A1407,Planilha1!A:Y,21,FALSE)</f>
        <v>Não</v>
      </c>
      <c r="G1407" s="8" t="str">
        <f>VLOOKUP(A1407,Planilha1!A:Y,22,FALSE)</f>
        <v>Não</v>
      </c>
      <c r="H1407" s="8" t="str">
        <f>VLOOKUP(A1407,Planilha1!A:Y,23,FALSE)</f>
        <v>Não</v>
      </c>
      <c r="I1407" s="8" t="str">
        <f>VLOOKUP(A1407,Planilha1!A:Y,24,FALSE)</f>
        <v>Não</v>
      </c>
      <c r="J1407" s="8" t="str">
        <f>VLOOKUP(A1407,Planilha1!A:Y,25,FALSE)</f>
        <v>Não</v>
      </c>
    </row>
    <row r="1408" spans="1:10" x14ac:dyDescent="0.25">
      <c r="A1408" s="9">
        <v>311545</v>
      </c>
      <c r="B1408" s="13" t="s">
        <v>974</v>
      </c>
      <c r="C1408" s="10" t="s">
        <v>19</v>
      </c>
      <c r="D1408" s="12" t="s">
        <v>65</v>
      </c>
      <c r="E1408" s="8" t="str">
        <f>VLOOKUP(A1408,Planilha1!A:Y,20,FALSE)</f>
        <v>Não</v>
      </c>
      <c r="F1408" s="8" t="str">
        <f>VLOOKUP(A1408,Planilha1!A:Y,21,FALSE)</f>
        <v>Não</v>
      </c>
      <c r="G1408" s="8" t="str">
        <f>VLOOKUP(A1408,Planilha1!A:Y,22,FALSE)</f>
        <v>Não</v>
      </c>
      <c r="H1408" s="8" t="str">
        <f>VLOOKUP(A1408,Planilha1!A:Y,23,FALSE)</f>
        <v>Não</v>
      </c>
      <c r="I1408" s="8" t="str">
        <f>VLOOKUP(A1408,Planilha1!A:Y,24,FALSE)</f>
        <v>Não</v>
      </c>
      <c r="J1408" s="8" t="str">
        <f>VLOOKUP(A1408,Planilha1!A:Y,25,FALSE)</f>
        <v>Não</v>
      </c>
    </row>
    <row r="1409" spans="1:10" x14ac:dyDescent="0.25">
      <c r="A1409" s="9">
        <v>311547</v>
      </c>
      <c r="B1409" s="13" t="s">
        <v>975</v>
      </c>
      <c r="C1409" s="10" t="s">
        <v>19</v>
      </c>
      <c r="D1409" s="12" t="s">
        <v>40</v>
      </c>
      <c r="E1409" s="8" t="str">
        <f>VLOOKUP(A1409,Planilha1!A:Y,20,FALSE)</f>
        <v>Não</v>
      </c>
      <c r="F1409" s="8" t="str">
        <f>VLOOKUP(A1409,Planilha1!A:Y,21,FALSE)</f>
        <v>Não</v>
      </c>
      <c r="G1409" s="8" t="str">
        <f>VLOOKUP(A1409,Planilha1!A:Y,22,FALSE)</f>
        <v>Não</v>
      </c>
      <c r="H1409" s="8" t="str">
        <f>VLOOKUP(A1409,Planilha1!A:Y,23,FALSE)</f>
        <v>Não</v>
      </c>
      <c r="I1409" s="8" t="str">
        <f>VLOOKUP(A1409,Planilha1!A:Y,24,FALSE)</f>
        <v>Não</v>
      </c>
      <c r="J1409" s="8" t="str">
        <f>VLOOKUP(A1409,Planilha1!A:Y,25,FALSE)</f>
        <v>Não</v>
      </c>
    </row>
    <row r="1410" spans="1:10" x14ac:dyDescent="0.25">
      <c r="A1410" s="9">
        <v>311560</v>
      </c>
      <c r="B1410" s="14" t="s">
        <v>3906</v>
      </c>
      <c r="C1410" s="10" t="s">
        <v>19</v>
      </c>
      <c r="D1410" s="12" t="s">
        <v>4160</v>
      </c>
      <c r="E1410" s="8" t="str">
        <f>VLOOKUP(A1410,Planilha1!A:Y,20,FALSE)</f>
        <v>Não</v>
      </c>
      <c r="F1410" s="8" t="str">
        <f>VLOOKUP(A1410,Planilha1!A:Y,21,FALSE)</f>
        <v>Não</v>
      </c>
      <c r="G1410" s="8" t="str">
        <f>VLOOKUP(A1410,Planilha1!A:Y,22,FALSE)</f>
        <v>Não</v>
      </c>
      <c r="H1410" s="8" t="str">
        <f>VLOOKUP(A1410,Planilha1!A:Y,23,FALSE)</f>
        <v>Não</v>
      </c>
      <c r="I1410" s="8" t="str">
        <f>VLOOKUP(A1410,Planilha1!A:Y,24,FALSE)</f>
        <v>Não</v>
      </c>
      <c r="J1410" s="8" t="str">
        <f>VLOOKUP(A1410,Planilha1!A:Y,25,FALSE)</f>
        <v>Não</v>
      </c>
    </row>
    <row r="1411" spans="1:10" x14ac:dyDescent="0.25">
      <c r="A1411" s="9">
        <v>311570</v>
      </c>
      <c r="B1411" s="14" t="s">
        <v>3907</v>
      </c>
      <c r="C1411" s="10" t="s">
        <v>19</v>
      </c>
      <c r="D1411" s="12" t="s">
        <v>4160</v>
      </c>
      <c r="E1411" s="8" t="str">
        <f>VLOOKUP(A1411,Planilha1!A:Y,20,FALSE)</f>
        <v>Não</v>
      </c>
      <c r="F1411" s="8" t="str">
        <f>VLOOKUP(A1411,Planilha1!A:Y,21,FALSE)</f>
        <v>Não</v>
      </c>
      <c r="G1411" s="8" t="str">
        <f>VLOOKUP(A1411,Planilha1!A:Y,22,FALSE)</f>
        <v>Não</v>
      </c>
      <c r="H1411" s="8" t="str">
        <f>VLOOKUP(A1411,Planilha1!A:Y,23,FALSE)</f>
        <v>Não</v>
      </c>
      <c r="I1411" s="8" t="str">
        <f>VLOOKUP(A1411,Planilha1!A:Y,24,FALSE)</f>
        <v>Não</v>
      </c>
      <c r="J1411" s="8" t="str">
        <f>VLOOKUP(A1411,Planilha1!A:Y,25,FALSE)</f>
        <v>Não</v>
      </c>
    </row>
    <row r="1412" spans="1:10" x14ac:dyDescent="0.25">
      <c r="A1412" s="9">
        <v>311580</v>
      </c>
      <c r="B1412" s="14" t="s">
        <v>1364</v>
      </c>
      <c r="C1412" s="10" t="s">
        <v>19</v>
      </c>
      <c r="D1412" s="12" t="s">
        <v>332</v>
      </c>
      <c r="E1412" s="8" t="str">
        <f>VLOOKUP(A1412,Planilha1!A:Y,20,FALSE)</f>
        <v>Não</v>
      </c>
      <c r="F1412" s="8" t="str">
        <f>VLOOKUP(A1412,Planilha1!A:Y,21,FALSE)</f>
        <v>Não</v>
      </c>
      <c r="G1412" s="8" t="str">
        <f>VLOOKUP(A1412,Planilha1!A:Y,22,FALSE)</f>
        <v>Não</v>
      </c>
      <c r="H1412" s="8" t="str">
        <f>VLOOKUP(A1412,Planilha1!A:Y,23,FALSE)</f>
        <v>Não</v>
      </c>
      <c r="I1412" s="8" t="str">
        <f>VLOOKUP(A1412,Planilha1!A:Y,24,FALSE)</f>
        <v>Não</v>
      </c>
      <c r="J1412" s="8" t="str">
        <f>VLOOKUP(A1412,Planilha1!A:Y,25,FALSE)</f>
        <v>Não</v>
      </c>
    </row>
    <row r="1413" spans="1:10" x14ac:dyDescent="0.25">
      <c r="A1413" s="9">
        <v>311590</v>
      </c>
      <c r="B1413" s="13" t="s">
        <v>976</v>
      </c>
      <c r="C1413" s="10" t="s">
        <v>19</v>
      </c>
      <c r="D1413" s="12" t="s">
        <v>72</v>
      </c>
      <c r="E1413" s="8" t="str">
        <f>VLOOKUP(A1413,Planilha1!A:Y,20,FALSE)</f>
        <v>Não</v>
      </c>
      <c r="F1413" s="8" t="str">
        <f>VLOOKUP(A1413,Planilha1!A:Y,21,FALSE)</f>
        <v>Não</v>
      </c>
      <c r="G1413" s="8" t="str">
        <f>VLOOKUP(A1413,Planilha1!A:Y,22,FALSE)</f>
        <v>Não</v>
      </c>
      <c r="H1413" s="8" t="str">
        <f>VLOOKUP(A1413,Planilha1!A:Y,23,FALSE)</f>
        <v>Não</v>
      </c>
      <c r="I1413" s="8" t="str">
        <f>VLOOKUP(A1413,Planilha1!A:Y,24,FALSE)</f>
        <v>Não</v>
      </c>
      <c r="J1413" s="8" t="str">
        <f>VLOOKUP(A1413,Planilha1!A:Y,25,FALSE)</f>
        <v>Não</v>
      </c>
    </row>
    <row r="1414" spans="1:10" x14ac:dyDescent="0.25">
      <c r="A1414" s="9">
        <v>311600</v>
      </c>
      <c r="B1414" s="13" t="s">
        <v>977</v>
      </c>
      <c r="C1414" s="10" t="s">
        <v>19</v>
      </c>
      <c r="D1414" s="12" t="s">
        <v>72</v>
      </c>
      <c r="E1414" s="8" t="str">
        <f>VLOOKUP(A1414,Planilha1!A:Y,20,FALSE)</f>
        <v>Não</v>
      </c>
      <c r="F1414" s="8" t="str">
        <f>VLOOKUP(A1414,Planilha1!A:Y,21,FALSE)</f>
        <v>Não</v>
      </c>
      <c r="G1414" s="8" t="str">
        <f>VLOOKUP(A1414,Planilha1!A:Y,22,FALSE)</f>
        <v>Não</v>
      </c>
      <c r="H1414" s="8" t="str">
        <f>VLOOKUP(A1414,Planilha1!A:Y,23,FALSE)</f>
        <v>Não</v>
      </c>
      <c r="I1414" s="8" t="str">
        <f>VLOOKUP(A1414,Planilha1!A:Y,24,FALSE)</f>
        <v>Não</v>
      </c>
      <c r="J1414" s="8" t="str">
        <f>VLOOKUP(A1414,Planilha1!A:Y,25,FALSE)</f>
        <v>Não</v>
      </c>
    </row>
    <row r="1415" spans="1:10" x14ac:dyDescent="0.25">
      <c r="A1415" s="9">
        <v>311610</v>
      </c>
      <c r="B1415" s="13" t="s">
        <v>978</v>
      </c>
      <c r="C1415" s="10" t="s">
        <v>19</v>
      </c>
      <c r="D1415" s="12" t="s">
        <v>65</v>
      </c>
      <c r="E1415" s="8" t="str">
        <f>VLOOKUP(A1415,Planilha1!A:Y,20,FALSE)</f>
        <v>Não</v>
      </c>
      <c r="F1415" s="8" t="str">
        <f>VLOOKUP(A1415,Planilha1!A:Y,21,FALSE)</f>
        <v>Não</v>
      </c>
      <c r="G1415" s="8" t="str">
        <f>VLOOKUP(A1415,Planilha1!A:Y,22,FALSE)</f>
        <v>Não</v>
      </c>
      <c r="H1415" s="8" t="str">
        <f>VLOOKUP(A1415,Planilha1!A:Y,23,FALSE)</f>
        <v>Não</v>
      </c>
      <c r="I1415" s="8" t="str">
        <f>VLOOKUP(A1415,Planilha1!A:Y,24,FALSE)</f>
        <v>Não</v>
      </c>
      <c r="J1415" s="8" t="str">
        <f>VLOOKUP(A1415,Planilha1!A:Y,25,FALSE)</f>
        <v>Não</v>
      </c>
    </row>
    <row r="1416" spans="1:10" x14ac:dyDescent="0.25">
      <c r="A1416" s="9">
        <v>311615</v>
      </c>
      <c r="B1416" s="13" t="s">
        <v>979</v>
      </c>
      <c r="C1416" s="10" t="s">
        <v>19</v>
      </c>
      <c r="D1416" s="12" t="s">
        <v>40</v>
      </c>
      <c r="E1416" s="8" t="str">
        <f>VLOOKUP(A1416,Planilha1!A:Y,20,FALSE)</f>
        <v>Não</v>
      </c>
      <c r="F1416" s="8" t="str">
        <f>VLOOKUP(A1416,Planilha1!A:Y,21,FALSE)</f>
        <v>Não</v>
      </c>
      <c r="G1416" s="8" t="str">
        <f>VLOOKUP(A1416,Planilha1!A:Y,22,FALSE)</f>
        <v>Não</v>
      </c>
      <c r="H1416" s="8" t="str">
        <f>VLOOKUP(A1416,Planilha1!A:Y,23,FALSE)</f>
        <v>Não</v>
      </c>
      <c r="I1416" s="8" t="str">
        <f>VLOOKUP(A1416,Planilha1!A:Y,24,FALSE)</f>
        <v>Não</v>
      </c>
      <c r="J1416" s="8" t="str">
        <f>VLOOKUP(A1416,Planilha1!A:Y,25,FALSE)</f>
        <v>Não</v>
      </c>
    </row>
    <row r="1417" spans="1:10" x14ac:dyDescent="0.25">
      <c r="A1417" s="9">
        <v>311620</v>
      </c>
      <c r="B1417" s="14" t="s">
        <v>4287</v>
      </c>
      <c r="C1417" s="10" t="s">
        <v>19</v>
      </c>
      <c r="D1417" s="12" t="s">
        <v>4248</v>
      </c>
      <c r="E1417" s="8" t="str">
        <f>VLOOKUP(A1417,Planilha1!A:Y,20,FALSE)</f>
        <v>Não</v>
      </c>
      <c r="F1417" s="8" t="str">
        <f>VLOOKUP(A1417,Planilha1!A:Y,21,FALSE)</f>
        <v>Não</v>
      </c>
      <c r="G1417" s="8" t="str">
        <f>VLOOKUP(A1417,Planilha1!A:Y,22,FALSE)</f>
        <v>Não</v>
      </c>
      <c r="H1417" s="8" t="str">
        <f>VLOOKUP(A1417,Planilha1!A:Y,23,FALSE)</f>
        <v>Não</v>
      </c>
      <c r="I1417" s="8" t="str">
        <f>VLOOKUP(A1417,Planilha1!A:Y,24,FALSE)</f>
        <v>Não</v>
      </c>
      <c r="J1417" s="8" t="str">
        <f>VLOOKUP(A1417,Planilha1!A:Y,25,FALSE)</f>
        <v>Não</v>
      </c>
    </row>
    <row r="1418" spans="1:10" x14ac:dyDescent="0.25">
      <c r="A1418" s="9">
        <v>311630</v>
      </c>
      <c r="B1418" s="13" t="s">
        <v>980</v>
      </c>
      <c r="C1418" s="10" t="s">
        <v>19</v>
      </c>
      <c r="D1418" s="12" t="s">
        <v>40</v>
      </c>
      <c r="E1418" s="8" t="str">
        <f>VLOOKUP(A1418,Planilha1!A:Y,20,FALSE)</f>
        <v>Não</v>
      </c>
      <c r="F1418" s="8" t="str">
        <f>VLOOKUP(A1418,Planilha1!A:Y,21,FALSE)</f>
        <v>Não</v>
      </c>
      <c r="G1418" s="8" t="str">
        <f>VLOOKUP(A1418,Planilha1!A:Y,22,FALSE)</f>
        <v>Não</v>
      </c>
      <c r="H1418" s="8" t="str">
        <f>VLOOKUP(A1418,Planilha1!A:Y,23,FALSE)</f>
        <v>Não</v>
      </c>
      <c r="I1418" s="8" t="str">
        <f>VLOOKUP(A1418,Planilha1!A:Y,24,FALSE)</f>
        <v>Não</v>
      </c>
      <c r="J1418" s="8" t="str">
        <f>VLOOKUP(A1418,Planilha1!A:Y,25,FALSE)</f>
        <v>Não</v>
      </c>
    </row>
    <row r="1419" spans="1:10" x14ac:dyDescent="0.25">
      <c r="A1419" s="9">
        <v>311640</v>
      </c>
      <c r="B1419" s="14" t="s">
        <v>4187</v>
      </c>
      <c r="C1419" s="10" t="s">
        <v>19</v>
      </c>
      <c r="D1419" s="12" t="s">
        <v>4243</v>
      </c>
      <c r="E1419" s="8" t="str">
        <f>VLOOKUP(A1419,Planilha1!A:Y,20,FALSE)</f>
        <v>Não</v>
      </c>
      <c r="F1419" s="8" t="str">
        <f>VLOOKUP(A1419,Planilha1!A:Y,21,FALSE)</f>
        <v>Não</v>
      </c>
      <c r="G1419" s="8" t="str">
        <f>VLOOKUP(A1419,Planilha1!A:Y,22,FALSE)</f>
        <v>Não</v>
      </c>
      <c r="H1419" s="8" t="str">
        <f>VLOOKUP(A1419,Planilha1!A:Y,23,FALSE)</f>
        <v>Não</v>
      </c>
      <c r="I1419" s="8" t="str">
        <f>VLOOKUP(A1419,Planilha1!A:Y,24,FALSE)</f>
        <v>Não</v>
      </c>
      <c r="J1419" s="8" t="str">
        <f>VLOOKUP(A1419,Planilha1!A:Y,25,FALSE)</f>
        <v>Não</v>
      </c>
    </row>
    <row r="1420" spans="1:10" x14ac:dyDescent="0.25">
      <c r="A1420" s="9">
        <v>311650</v>
      </c>
      <c r="B1420" s="13" t="s">
        <v>981</v>
      </c>
      <c r="C1420" s="10" t="s">
        <v>19</v>
      </c>
      <c r="D1420" s="12" t="s">
        <v>72</v>
      </c>
      <c r="E1420" s="8" t="str">
        <f>VLOOKUP(A1420,Planilha1!A:Y,20,FALSE)</f>
        <v>Não</v>
      </c>
      <c r="F1420" s="8" t="str">
        <f>VLOOKUP(A1420,Planilha1!A:Y,21,FALSE)</f>
        <v>Não</v>
      </c>
      <c r="G1420" s="8" t="str">
        <f>VLOOKUP(A1420,Planilha1!A:Y,22,FALSE)</f>
        <v>Não</v>
      </c>
      <c r="H1420" s="8" t="str">
        <f>VLOOKUP(A1420,Planilha1!A:Y,23,FALSE)</f>
        <v>Não</v>
      </c>
      <c r="I1420" s="8" t="str">
        <f>VLOOKUP(A1420,Planilha1!A:Y,24,FALSE)</f>
        <v>Não</v>
      </c>
      <c r="J1420" s="8" t="str">
        <f>VLOOKUP(A1420,Planilha1!A:Y,25,FALSE)</f>
        <v>Não</v>
      </c>
    </row>
    <row r="1421" spans="1:10" x14ac:dyDescent="0.25">
      <c r="A1421" s="9">
        <v>311660</v>
      </c>
      <c r="B1421" s="14" t="s">
        <v>4288</v>
      </c>
      <c r="C1421" s="10" t="s">
        <v>19</v>
      </c>
      <c r="D1421" s="12" t="s">
        <v>4248</v>
      </c>
      <c r="E1421" s="8" t="str">
        <f>VLOOKUP(A1421,Planilha1!A:Y,20,FALSE)</f>
        <v>Não</v>
      </c>
      <c r="F1421" s="8" t="str">
        <f>VLOOKUP(A1421,Planilha1!A:Y,21,FALSE)</f>
        <v>Não</v>
      </c>
      <c r="G1421" s="8" t="str">
        <f>VLOOKUP(A1421,Planilha1!A:Y,22,FALSE)</f>
        <v>Não</v>
      </c>
      <c r="H1421" s="8" t="str">
        <f>VLOOKUP(A1421,Planilha1!A:Y,23,FALSE)</f>
        <v>Não</v>
      </c>
      <c r="I1421" s="8" t="str">
        <f>VLOOKUP(A1421,Planilha1!A:Y,24,FALSE)</f>
        <v>Não</v>
      </c>
      <c r="J1421" s="8" t="str">
        <f>VLOOKUP(A1421,Planilha1!A:Y,25,FALSE)</f>
        <v>Não</v>
      </c>
    </row>
    <row r="1422" spans="1:10" x14ac:dyDescent="0.25">
      <c r="A1422" s="9">
        <v>311670</v>
      </c>
      <c r="B1422" s="14" t="s">
        <v>3908</v>
      </c>
      <c r="C1422" s="10" t="s">
        <v>19</v>
      </c>
      <c r="D1422" s="12" t="s">
        <v>4160</v>
      </c>
      <c r="E1422" s="8" t="str">
        <f>VLOOKUP(A1422,Planilha1!A:Y,20,FALSE)</f>
        <v>Não</v>
      </c>
      <c r="F1422" s="8" t="str">
        <f>VLOOKUP(A1422,Planilha1!A:Y,21,FALSE)</f>
        <v>Não</v>
      </c>
      <c r="G1422" s="8" t="str">
        <f>VLOOKUP(A1422,Planilha1!A:Y,22,FALSE)</f>
        <v>Não</v>
      </c>
      <c r="H1422" s="8" t="str">
        <f>VLOOKUP(A1422,Planilha1!A:Y,23,FALSE)</f>
        <v>Não</v>
      </c>
      <c r="I1422" s="8" t="str">
        <f>VLOOKUP(A1422,Planilha1!A:Y,24,FALSE)</f>
        <v>Não</v>
      </c>
      <c r="J1422" s="8" t="str">
        <f>VLOOKUP(A1422,Planilha1!A:Y,25,FALSE)</f>
        <v>Não</v>
      </c>
    </row>
    <row r="1423" spans="1:10" x14ac:dyDescent="0.25">
      <c r="A1423" s="9">
        <v>311680</v>
      </c>
      <c r="B1423" s="13" t="s">
        <v>982</v>
      </c>
      <c r="C1423" s="10" t="s">
        <v>19</v>
      </c>
      <c r="D1423" s="12" t="s">
        <v>40</v>
      </c>
      <c r="E1423" s="8" t="str">
        <f>VLOOKUP(A1423,Planilha1!A:Y,20,FALSE)</f>
        <v>Não</v>
      </c>
      <c r="F1423" s="8" t="str">
        <f>VLOOKUP(A1423,Planilha1!A:Y,21,FALSE)</f>
        <v>Não</v>
      </c>
      <c r="G1423" s="8" t="str">
        <f>VLOOKUP(A1423,Planilha1!A:Y,22,FALSE)</f>
        <v>Não</v>
      </c>
      <c r="H1423" s="8" t="str">
        <f>VLOOKUP(A1423,Planilha1!A:Y,23,FALSE)</f>
        <v>Não</v>
      </c>
      <c r="I1423" s="8" t="str">
        <f>VLOOKUP(A1423,Planilha1!A:Y,24,FALSE)</f>
        <v>Não</v>
      </c>
      <c r="J1423" s="8" t="str">
        <f>VLOOKUP(A1423,Planilha1!A:Y,25,FALSE)</f>
        <v>Não</v>
      </c>
    </row>
    <row r="1424" spans="1:10" x14ac:dyDescent="0.25">
      <c r="A1424" s="9">
        <v>311690</v>
      </c>
      <c r="B1424" s="14" t="s">
        <v>1365</v>
      </c>
      <c r="C1424" s="10" t="s">
        <v>19</v>
      </c>
      <c r="D1424" s="12" t="s">
        <v>332</v>
      </c>
      <c r="E1424" s="8" t="str">
        <f>VLOOKUP(A1424,Planilha1!A:Y,20,FALSE)</f>
        <v>Não</v>
      </c>
      <c r="F1424" s="8" t="str">
        <f>VLOOKUP(A1424,Planilha1!A:Y,21,FALSE)</f>
        <v>Não</v>
      </c>
      <c r="G1424" s="8" t="str">
        <f>VLOOKUP(A1424,Planilha1!A:Y,22,FALSE)</f>
        <v>Não</v>
      </c>
      <c r="H1424" s="8" t="str">
        <f>VLOOKUP(A1424,Planilha1!A:Y,23,FALSE)</f>
        <v>Não</v>
      </c>
      <c r="I1424" s="8" t="str">
        <f>VLOOKUP(A1424,Planilha1!A:Y,24,FALSE)</f>
        <v>Não</v>
      </c>
      <c r="J1424" s="8" t="str">
        <f>VLOOKUP(A1424,Planilha1!A:Y,25,FALSE)</f>
        <v>Não</v>
      </c>
    </row>
    <row r="1425" spans="1:10" x14ac:dyDescent="0.25">
      <c r="A1425" s="9">
        <v>311700</v>
      </c>
      <c r="B1425" s="13" t="s">
        <v>983</v>
      </c>
      <c r="C1425" s="10" t="s">
        <v>19</v>
      </c>
      <c r="D1425" s="12" t="s">
        <v>54</v>
      </c>
      <c r="E1425" s="8" t="str">
        <f>VLOOKUP(A1425,Planilha1!A:Y,20,FALSE)</f>
        <v>Não</v>
      </c>
      <c r="F1425" s="8" t="str">
        <f>VLOOKUP(A1425,Planilha1!A:Y,21,FALSE)</f>
        <v>Não</v>
      </c>
      <c r="G1425" s="8" t="str">
        <f>VLOOKUP(A1425,Planilha1!A:Y,22,FALSE)</f>
        <v>Não</v>
      </c>
      <c r="H1425" s="8" t="str">
        <f>VLOOKUP(A1425,Planilha1!A:Y,23,FALSE)</f>
        <v>Não</v>
      </c>
      <c r="I1425" s="8" t="str">
        <f>VLOOKUP(A1425,Planilha1!A:Y,24,FALSE)</f>
        <v>Não</v>
      </c>
      <c r="J1425" s="8" t="str">
        <f>VLOOKUP(A1425,Planilha1!A:Y,25,FALSE)</f>
        <v>Não</v>
      </c>
    </row>
    <row r="1426" spans="1:10" x14ac:dyDescent="0.25">
      <c r="A1426" s="9">
        <v>311710</v>
      </c>
      <c r="B1426" s="14" t="s">
        <v>3909</v>
      </c>
      <c r="C1426" s="10" t="s">
        <v>19</v>
      </c>
      <c r="D1426" s="12" t="s">
        <v>4160</v>
      </c>
      <c r="E1426" s="8" t="str">
        <f>VLOOKUP(A1426,Planilha1!A:Y,20,FALSE)</f>
        <v>Não</v>
      </c>
      <c r="F1426" s="8" t="str">
        <f>VLOOKUP(A1426,Planilha1!A:Y,21,FALSE)</f>
        <v>Não</v>
      </c>
      <c r="G1426" s="8" t="str">
        <f>VLOOKUP(A1426,Planilha1!A:Y,22,FALSE)</f>
        <v>Não</v>
      </c>
      <c r="H1426" s="8" t="str">
        <f>VLOOKUP(A1426,Planilha1!A:Y,23,FALSE)</f>
        <v>Não</v>
      </c>
      <c r="I1426" s="8" t="str">
        <f>VLOOKUP(A1426,Planilha1!A:Y,24,FALSE)</f>
        <v>Não</v>
      </c>
      <c r="J1426" s="8" t="str">
        <f>VLOOKUP(A1426,Planilha1!A:Y,25,FALSE)</f>
        <v>Não</v>
      </c>
    </row>
    <row r="1427" spans="1:10" x14ac:dyDescent="0.25">
      <c r="A1427" s="9">
        <v>311720</v>
      </c>
      <c r="B1427" s="14" t="s">
        <v>1366</v>
      </c>
      <c r="C1427" s="10" t="s">
        <v>19</v>
      </c>
      <c r="D1427" s="12" t="s">
        <v>332</v>
      </c>
      <c r="E1427" s="8" t="str">
        <f>VLOOKUP(A1427,Planilha1!A:Y,20,FALSE)</f>
        <v>Não</v>
      </c>
      <c r="F1427" s="8" t="str">
        <f>VLOOKUP(A1427,Planilha1!A:Y,21,FALSE)</f>
        <v>Não</v>
      </c>
      <c r="G1427" s="8" t="str">
        <f>VLOOKUP(A1427,Planilha1!A:Y,22,FALSE)</f>
        <v>Não</v>
      </c>
      <c r="H1427" s="8" t="str">
        <f>VLOOKUP(A1427,Planilha1!A:Y,23,FALSE)</f>
        <v>Não</v>
      </c>
      <c r="I1427" s="8" t="str">
        <f>VLOOKUP(A1427,Planilha1!A:Y,24,FALSE)</f>
        <v>Não</v>
      </c>
      <c r="J1427" s="8" t="str">
        <f>VLOOKUP(A1427,Planilha1!A:Y,25,FALSE)</f>
        <v>Não</v>
      </c>
    </row>
    <row r="1428" spans="1:10" x14ac:dyDescent="0.25">
      <c r="A1428" s="9">
        <v>311730</v>
      </c>
      <c r="B1428" s="13" t="s">
        <v>984</v>
      </c>
      <c r="C1428" s="10" t="s">
        <v>19</v>
      </c>
      <c r="D1428" s="12" t="s">
        <v>72</v>
      </c>
      <c r="E1428" s="8" t="str">
        <f>VLOOKUP(A1428,Planilha1!A:Y,20,FALSE)</f>
        <v>Não</v>
      </c>
      <c r="F1428" s="8" t="str">
        <f>VLOOKUP(A1428,Planilha1!A:Y,21,FALSE)</f>
        <v>Não</v>
      </c>
      <c r="G1428" s="8" t="str">
        <f>VLOOKUP(A1428,Planilha1!A:Y,22,FALSE)</f>
        <v>Não</v>
      </c>
      <c r="H1428" s="8" t="str">
        <f>VLOOKUP(A1428,Planilha1!A:Y,23,FALSE)</f>
        <v>Não</v>
      </c>
      <c r="I1428" s="8" t="str">
        <f>VLOOKUP(A1428,Planilha1!A:Y,24,FALSE)</f>
        <v>Não</v>
      </c>
      <c r="J1428" s="8" t="str">
        <f>VLOOKUP(A1428,Planilha1!A:Y,25,FALSE)</f>
        <v>Não</v>
      </c>
    </row>
    <row r="1429" spans="1:10" x14ac:dyDescent="0.25">
      <c r="A1429" s="9">
        <v>311740</v>
      </c>
      <c r="B1429" s="14" t="s">
        <v>3911</v>
      </c>
      <c r="C1429" s="10" t="s">
        <v>19</v>
      </c>
      <c r="D1429" s="12" t="s">
        <v>4160</v>
      </c>
      <c r="E1429" s="8" t="str">
        <f>VLOOKUP(A1429,Planilha1!A:Y,20,FALSE)</f>
        <v>Não</v>
      </c>
      <c r="F1429" s="8" t="str">
        <f>VLOOKUP(A1429,Planilha1!A:Y,21,FALSE)</f>
        <v>Não</v>
      </c>
      <c r="G1429" s="8" t="str">
        <f>VLOOKUP(A1429,Planilha1!A:Y,22,FALSE)</f>
        <v>Não</v>
      </c>
      <c r="H1429" s="8" t="str">
        <f>VLOOKUP(A1429,Planilha1!A:Y,23,FALSE)</f>
        <v>Não</v>
      </c>
      <c r="I1429" s="8" t="str">
        <f>VLOOKUP(A1429,Planilha1!A:Y,24,FALSE)</f>
        <v>Não</v>
      </c>
      <c r="J1429" s="8" t="str">
        <f>VLOOKUP(A1429,Planilha1!A:Y,25,FALSE)</f>
        <v>Não</v>
      </c>
    </row>
    <row r="1430" spans="1:10" x14ac:dyDescent="0.25">
      <c r="A1430" s="9">
        <v>311750</v>
      </c>
      <c r="B1430" s="13" t="s">
        <v>985</v>
      </c>
      <c r="C1430" s="10" t="s">
        <v>19</v>
      </c>
      <c r="D1430" s="12" t="s">
        <v>54</v>
      </c>
      <c r="E1430" s="8" t="str">
        <f>VLOOKUP(A1430,Planilha1!A:Y,20,FALSE)</f>
        <v>Não</v>
      </c>
      <c r="F1430" s="8" t="str">
        <f>VLOOKUP(A1430,Planilha1!A:Y,21,FALSE)</f>
        <v>Não</v>
      </c>
      <c r="G1430" s="8" t="str">
        <f>VLOOKUP(A1430,Planilha1!A:Y,22,FALSE)</f>
        <v>Não</v>
      </c>
      <c r="H1430" s="8" t="str">
        <f>VLOOKUP(A1430,Planilha1!A:Y,23,FALSE)</f>
        <v>Não</v>
      </c>
      <c r="I1430" s="8" t="str">
        <f>VLOOKUP(A1430,Planilha1!A:Y,24,FALSE)</f>
        <v>Não</v>
      </c>
      <c r="J1430" s="8" t="str">
        <f>VLOOKUP(A1430,Planilha1!A:Y,25,FALSE)</f>
        <v>Não</v>
      </c>
    </row>
    <row r="1431" spans="1:10" x14ac:dyDescent="0.25">
      <c r="A1431" s="9">
        <v>311760</v>
      </c>
      <c r="B1431" s="14" t="s">
        <v>4188</v>
      </c>
      <c r="C1431" s="10" t="s">
        <v>19</v>
      </c>
      <c r="D1431" s="12" t="s">
        <v>4243</v>
      </c>
      <c r="E1431" s="8" t="str">
        <f>VLOOKUP(A1431,Planilha1!A:Y,20,FALSE)</f>
        <v>Não</v>
      </c>
      <c r="F1431" s="8" t="str">
        <f>VLOOKUP(A1431,Planilha1!A:Y,21,FALSE)</f>
        <v>Não</v>
      </c>
      <c r="G1431" s="8" t="str">
        <f>VLOOKUP(A1431,Planilha1!A:Y,22,FALSE)</f>
        <v>Não</v>
      </c>
      <c r="H1431" s="8" t="str">
        <f>VLOOKUP(A1431,Planilha1!A:Y,23,FALSE)</f>
        <v>Não</v>
      </c>
      <c r="I1431" s="8" t="str">
        <f>VLOOKUP(A1431,Planilha1!A:Y,24,FALSE)</f>
        <v>Não</v>
      </c>
      <c r="J1431" s="8" t="str">
        <f>VLOOKUP(A1431,Planilha1!A:Y,25,FALSE)</f>
        <v>Não</v>
      </c>
    </row>
    <row r="1432" spans="1:10" x14ac:dyDescent="0.25">
      <c r="A1432" s="9">
        <v>311770</v>
      </c>
      <c r="B1432" s="13" t="s">
        <v>986</v>
      </c>
      <c r="C1432" s="10" t="s">
        <v>19</v>
      </c>
      <c r="D1432" s="12" t="s">
        <v>58</v>
      </c>
      <c r="E1432" s="8" t="str">
        <f>VLOOKUP(A1432,Planilha1!A:Y,20,FALSE)</f>
        <v>Não</v>
      </c>
      <c r="F1432" s="8" t="str">
        <f>VLOOKUP(A1432,Planilha1!A:Y,21,FALSE)</f>
        <v>Não</v>
      </c>
      <c r="G1432" s="8" t="str">
        <f>VLOOKUP(A1432,Planilha1!A:Y,22,FALSE)</f>
        <v>Não</v>
      </c>
      <c r="H1432" s="8" t="str">
        <f>VLOOKUP(A1432,Planilha1!A:Y,23,FALSE)</f>
        <v>Não</v>
      </c>
      <c r="I1432" s="8" t="str">
        <f>VLOOKUP(A1432,Planilha1!A:Y,24,FALSE)</f>
        <v>Não</v>
      </c>
      <c r="J1432" s="8" t="str">
        <f>VLOOKUP(A1432,Planilha1!A:Y,25,FALSE)</f>
        <v>Não</v>
      </c>
    </row>
    <row r="1433" spans="1:10" x14ac:dyDescent="0.25">
      <c r="A1433" s="9">
        <v>311780</v>
      </c>
      <c r="B1433" s="14" t="s">
        <v>4189</v>
      </c>
      <c r="C1433" s="10" t="s">
        <v>19</v>
      </c>
      <c r="D1433" s="12" t="s">
        <v>4243</v>
      </c>
      <c r="E1433" s="8" t="str">
        <f>VLOOKUP(A1433,Planilha1!A:Y,20,FALSE)</f>
        <v>Não</v>
      </c>
      <c r="F1433" s="8" t="str">
        <f>VLOOKUP(A1433,Planilha1!A:Y,21,FALSE)</f>
        <v>Não</v>
      </c>
      <c r="G1433" s="8" t="str">
        <f>VLOOKUP(A1433,Planilha1!A:Y,22,FALSE)</f>
        <v>Não</v>
      </c>
      <c r="H1433" s="8" t="str">
        <f>VLOOKUP(A1433,Planilha1!A:Y,23,FALSE)</f>
        <v>Não</v>
      </c>
      <c r="I1433" s="8" t="str">
        <f>VLOOKUP(A1433,Planilha1!A:Y,24,FALSE)</f>
        <v>Não</v>
      </c>
      <c r="J1433" s="8" t="str">
        <f>VLOOKUP(A1433,Planilha1!A:Y,25,FALSE)</f>
        <v>Não</v>
      </c>
    </row>
    <row r="1434" spans="1:10" x14ac:dyDescent="0.25">
      <c r="A1434" s="9">
        <v>311783</v>
      </c>
      <c r="B1434" s="13" t="s">
        <v>987</v>
      </c>
      <c r="C1434" s="10" t="s">
        <v>19</v>
      </c>
      <c r="D1434" s="12" t="s">
        <v>58</v>
      </c>
      <c r="E1434" s="8" t="str">
        <f>VLOOKUP(A1434,Planilha1!A:Y,20,FALSE)</f>
        <v>Não</v>
      </c>
      <c r="F1434" s="8" t="str">
        <f>VLOOKUP(A1434,Planilha1!A:Y,21,FALSE)</f>
        <v>Não</v>
      </c>
      <c r="G1434" s="8" t="str">
        <f>VLOOKUP(A1434,Planilha1!A:Y,22,FALSE)</f>
        <v>Não</v>
      </c>
      <c r="H1434" s="8" t="str">
        <f>VLOOKUP(A1434,Planilha1!A:Y,23,FALSE)</f>
        <v>Não</v>
      </c>
      <c r="I1434" s="8" t="str">
        <f>VLOOKUP(A1434,Planilha1!A:Y,24,FALSE)</f>
        <v>Não</v>
      </c>
      <c r="J1434" s="8" t="str">
        <f>VLOOKUP(A1434,Planilha1!A:Y,25,FALSE)</f>
        <v>Não</v>
      </c>
    </row>
    <row r="1435" spans="1:10" x14ac:dyDescent="0.25">
      <c r="A1435" s="9">
        <v>311790</v>
      </c>
      <c r="B1435" s="14" t="s">
        <v>4289</v>
      </c>
      <c r="C1435" s="10" t="s">
        <v>19</v>
      </c>
      <c r="D1435" s="12" t="s">
        <v>4248</v>
      </c>
      <c r="E1435" s="8" t="str">
        <f>VLOOKUP(A1435,Planilha1!A:Y,20,FALSE)</f>
        <v>Não</v>
      </c>
      <c r="F1435" s="8" t="str">
        <f>VLOOKUP(A1435,Planilha1!A:Y,21,FALSE)</f>
        <v>Não</v>
      </c>
      <c r="G1435" s="8" t="str">
        <f>VLOOKUP(A1435,Planilha1!A:Y,22,FALSE)</f>
        <v>Não</v>
      </c>
      <c r="H1435" s="8" t="str">
        <f>VLOOKUP(A1435,Planilha1!A:Y,23,FALSE)</f>
        <v>Não</v>
      </c>
      <c r="I1435" s="8" t="str">
        <f>VLOOKUP(A1435,Planilha1!A:Y,24,FALSE)</f>
        <v>Não</v>
      </c>
      <c r="J1435" s="8" t="str">
        <f>VLOOKUP(A1435,Planilha1!A:Y,25,FALSE)</f>
        <v>Não</v>
      </c>
    </row>
    <row r="1436" spans="1:10" x14ac:dyDescent="0.25">
      <c r="A1436" s="9">
        <v>311810</v>
      </c>
      <c r="B1436" s="13" t="s">
        <v>988</v>
      </c>
      <c r="C1436" s="10" t="s">
        <v>19</v>
      </c>
      <c r="D1436" s="12" t="s">
        <v>54</v>
      </c>
      <c r="E1436" s="8" t="str">
        <f>VLOOKUP(A1436,Planilha1!A:Y,20,FALSE)</f>
        <v>Não</v>
      </c>
      <c r="F1436" s="8" t="str">
        <f>VLOOKUP(A1436,Planilha1!A:Y,21,FALSE)</f>
        <v>Não</v>
      </c>
      <c r="G1436" s="8" t="str">
        <f>VLOOKUP(A1436,Planilha1!A:Y,22,FALSE)</f>
        <v>Não</v>
      </c>
      <c r="H1436" s="8" t="str">
        <f>VLOOKUP(A1436,Planilha1!A:Y,23,FALSE)</f>
        <v>Não</v>
      </c>
      <c r="I1436" s="8" t="str">
        <f>VLOOKUP(A1436,Planilha1!A:Y,24,FALSE)</f>
        <v>Não</v>
      </c>
      <c r="J1436" s="8" t="str">
        <f>VLOOKUP(A1436,Planilha1!A:Y,25,FALSE)</f>
        <v>Não</v>
      </c>
    </row>
    <row r="1437" spans="1:10" x14ac:dyDescent="0.25">
      <c r="A1437" s="9">
        <v>311820</v>
      </c>
      <c r="B1437" s="14" t="s">
        <v>4290</v>
      </c>
      <c r="C1437" s="10" t="s">
        <v>19</v>
      </c>
      <c r="D1437" s="12" t="s">
        <v>4248</v>
      </c>
      <c r="E1437" s="8" t="str">
        <f>VLOOKUP(A1437,Planilha1!A:Y,20,FALSE)</f>
        <v>Não</v>
      </c>
      <c r="F1437" s="8" t="str">
        <f>VLOOKUP(A1437,Planilha1!A:Y,21,FALSE)</f>
        <v>Não</v>
      </c>
      <c r="G1437" s="8" t="str">
        <f>VLOOKUP(A1437,Planilha1!A:Y,22,FALSE)</f>
        <v>Não</v>
      </c>
      <c r="H1437" s="8" t="str">
        <f>VLOOKUP(A1437,Planilha1!A:Y,23,FALSE)</f>
        <v>Não</v>
      </c>
      <c r="I1437" s="8" t="str">
        <f>VLOOKUP(A1437,Planilha1!A:Y,24,FALSE)</f>
        <v>Não</v>
      </c>
      <c r="J1437" s="8" t="str">
        <f>VLOOKUP(A1437,Planilha1!A:Y,25,FALSE)</f>
        <v>Não</v>
      </c>
    </row>
    <row r="1438" spans="1:10" x14ac:dyDescent="0.25">
      <c r="A1438" s="9">
        <v>311830</v>
      </c>
      <c r="B1438" s="13" t="s">
        <v>989</v>
      </c>
      <c r="C1438" s="10" t="s">
        <v>19</v>
      </c>
      <c r="D1438" s="12" t="s">
        <v>72</v>
      </c>
      <c r="E1438" s="8" t="str">
        <f>VLOOKUP(A1438,Planilha1!A:Y,20,FALSE)</f>
        <v>Não</v>
      </c>
      <c r="F1438" s="8" t="str">
        <f>VLOOKUP(A1438,Planilha1!A:Y,21,FALSE)</f>
        <v>Não</v>
      </c>
      <c r="G1438" s="8" t="str">
        <f>VLOOKUP(A1438,Planilha1!A:Y,22,FALSE)</f>
        <v>Não</v>
      </c>
      <c r="H1438" s="8" t="str">
        <f>VLOOKUP(A1438,Planilha1!A:Y,23,FALSE)</f>
        <v>Não</v>
      </c>
      <c r="I1438" s="8" t="str">
        <f>VLOOKUP(A1438,Planilha1!A:Y,24,FALSE)</f>
        <v>Não</v>
      </c>
      <c r="J1438" s="8" t="str">
        <f>VLOOKUP(A1438,Planilha1!A:Y,25,FALSE)</f>
        <v>Não</v>
      </c>
    </row>
    <row r="1439" spans="1:10" x14ac:dyDescent="0.25">
      <c r="A1439" s="9">
        <v>311840</v>
      </c>
      <c r="B1439" s="13" t="s">
        <v>990</v>
      </c>
      <c r="C1439" s="10" t="s">
        <v>19</v>
      </c>
      <c r="D1439" s="12" t="s">
        <v>58</v>
      </c>
      <c r="E1439" s="8" t="str">
        <f>VLOOKUP(A1439,Planilha1!A:Y,20,FALSE)</f>
        <v>Não</v>
      </c>
      <c r="F1439" s="8" t="str">
        <f>VLOOKUP(A1439,Planilha1!A:Y,21,FALSE)</f>
        <v>Não</v>
      </c>
      <c r="G1439" s="8" t="str">
        <f>VLOOKUP(A1439,Planilha1!A:Y,22,FALSE)</f>
        <v>Não</v>
      </c>
      <c r="H1439" s="8" t="str">
        <f>VLOOKUP(A1439,Planilha1!A:Y,23,FALSE)</f>
        <v>Não</v>
      </c>
      <c r="I1439" s="8" t="str">
        <f>VLOOKUP(A1439,Planilha1!A:Y,24,FALSE)</f>
        <v>Não</v>
      </c>
      <c r="J1439" s="8" t="str">
        <f>VLOOKUP(A1439,Planilha1!A:Y,25,FALSE)</f>
        <v>Não</v>
      </c>
    </row>
    <row r="1440" spans="1:10" x14ac:dyDescent="0.25">
      <c r="A1440" s="9">
        <v>311850</v>
      </c>
      <c r="B1440" s="14" t="s">
        <v>3912</v>
      </c>
      <c r="C1440" s="10" t="s">
        <v>19</v>
      </c>
      <c r="D1440" s="12" t="s">
        <v>4160</v>
      </c>
      <c r="E1440" s="8" t="str">
        <f>VLOOKUP(A1440,Planilha1!A:Y,20,FALSE)</f>
        <v>Não</v>
      </c>
      <c r="F1440" s="8" t="str">
        <f>VLOOKUP(A1440,Planilha1!A:Y,21,FALSE)</f>
        <v>Não</v>
      </c>
      <c r="G1440" s="8" t="str">
        <f>VLOOKUP(A1440,Planilha1!A:Y,22,FALSE)</f>
        <v>Não</v>
      </c>
      <c r="H1440" s="8" t="str">
        <f>VLOOKUP(A1440,Planilha1!A:Y,23,FALSE)</f>
        <v>Não</v>
      </c>
      <c r="I1440" s="8" t="str">
        <f>VLOOKUP(A1440,Planilha1!A:Y,24,FALSE)</f>
        <v>Não</v>
      </c>
      <c r="J1440" s="8" t="str">
        <f>VLOOKUP(A1440,Planilha1!A:Y,25,FALSE)</f>
        <v>Não</v>
      </c>
    </row>
    <row r="1441" spans="1:10" x14ac:dyDescent="0.25">
      <c r="A1441" s="9">
        <v>311870</v>
      </c>
      <c r="B1441" s="14" t="s">
        <v>3913</v>
      </c>
      <c r="C1441" s="10" t="s">
        <v>19</v>
      </c>
      <c r="D1441" s="12" t="s">
        <v>4160</v>
      </c>
      <c r="E1441" s="8" t="str">
        <f>VLOOKUP(A1441,Planilha1!A:Y,20,FALSE)</f>
        <v>Não</v>
      </c>
      <c r="F1441" s="8" t="str">
        <f>VLOOKUP(A1441,Planilha1!A:Y,21,FALSE)</f>
        <v>Não</v>
      </c>
      <c r="G1441" s="8" t="str">
        <f>VLOOKUP(A1441,Planilha1!A:Y,22,FALSE)</f>
        <v>Não</v>
      </c>
      <c r="H1441" s="8" t="str">
        <f>VLOOKUP(A1441,Planilha1!A:Y,23,FALSE)</f>
        <v>Não</v>
      </c>
      <c r="I1441" s="8" t="str">
        <f>VLOOKUP(A1441,Planilha1!A:Y,24,FALSE)</f>
        <v>Não</v>
      </c>
      <c r="J1441" s="8" t="str">
        <f>VLOOKUP(A1441,Planilha1!A:Y,25,FALSE)</f>
        <v>Não</v>
      </c>
    </row>
    <row r="1442" spans="1:10" x14ac:dyDescent="0.25">
      <c r="A1442" s="9">
        <v>311880</v>
      </c>
      <c r="B1442" s="13" t="s">
        <v>991</v>
      </c>
      <c r="C1442" s="10" t="s">
        <v>19</v>
      </c>
      <c r="D1442" s="12" t="s">
        <v>54</v>
      </c>
      <c r="E1442" s="8" t="str">
        <f>VLOOKUP(A1442,Planilha1!A:Y,20,FALSE)</f>
        <v>Não</v>
      </c>
      <c r="F1442" s="8" t="str">
        <f>VLOOKUP(A1442,Planilha1!A:Y,21,FALSE)</f>
        <v>Não</v>
      </c>
      <c r="G1442" s="8" t="str">
        <f>VLOOKUP(A1442,Planilha1!A:Y,22,FALSE)</f>
        <v>Não</v>
      </c>
      <c r="H1442" s="8" t="str">
        <f>VLOOKUP(A1442,Planilha1!A:Y,23,FALSE)</f>
        <v>Não</v>
      </c>
      <c r="I1442" s="8" t="str">
        <f>VLOOKUP(A1442,Planilha1!A:Y,24,FALSE)</f>
        <v>Não</v>
      </c>
      <c r="J1442" s="8" t="str">
        <f>VLOOKUP(A1442,Planilha1!A:Y,25,FALSE)</f>
        <v>Não</v>
      </c>
    </row>
    <row r="1443" spans="1:10" x14ac:dyDescent="0.25">
      <c r="A1443" s="9">
        <v>311890</v>
      </c>
      <c r="B1443" s="13" t="s">
        <v>992</v>
      </c>
      <c r="C1443" s="10" t="s">
        <v>19</v>
      </c>
      <c r="D1443" s="12" t="s">
        <v>72</v>
      </c>
      <c r="E1443" s="8" t="str">
        <f>VLOOKUP(A1443,Planilha1!A:Y,20,FALSE)</f>
        <v>Não</v>
      </c>
      <c r="F1443" s="8" t="str">
        <f>VLOOKUP(A1443,Planilha1!A:Y,21,FALSE)</f>
        <v>Não</v>
      </c>
      <c r="G1443" s="8" t="str">
        <f>VLOOKUP(A1443,Planilha1!A:Y,22,FALSE)</f>
        <v>Não</v>
      </c>
      <c r="H1443" s="8" t="str">
        <f>VLOOKUP(A1443,Planilha1!A:Y,23,FALSE)</f>
        <v>Não</v>
      </c>
      <c r="I1443" s="8" t="str">
        <f>VLOOKUP(A1443,Planilha1!A:Y,24,FALSE)</f>
        <v>Não</v>
      </c>
      <c r="J1443" s="8" t="str">
        <f>VLOOKUP(A1443,Planilha1!A:Y,25,FALSE)</f>
        <v>Não</v>
      </c>
    </row>
    <row r="1444" spans="1:10" x14ac:dyDescent="0.25">
      <c r="A1444" s="9">
        <v>311900</v>
      </c>
      <c r="B1444" s="13" t="s">
        <v>993</v>
      </c>
      <c r="C1444" s="10" t="s">
        <v>19</v>
      </c>
      <c r="D1444" s="12" t="s">
        <v>72</v>
      </c>
      <c r="E1444" s="8" t="str">
        <f>VLOOKUP(A1444,Planilha1!A:Y,20,FALSE)</f>
        <v>Não</v>
      </c>
      <c r="F1444" s="8" t="str">
        <f>VLOOKUP(A1444,Planilha1!A:Y,21,FALSE)</f>
        <v>Não</v>
      </c>
      <c r="G1444" s="8" t="str">
        <f>VLOOKUP(A1444,Planilha1!A:Y,22,FALSE)</f>
        <v>Não</v>
      </c>
      <c r="H1444" s="8" t="str">
        <f>VLOOKUP(A1444,Planilha1!A:Y,23,FALSE)</f>
        <v>Não</v>
      </c>
      <c r="I1444" s="8" t="str">
        <f>VLOOKUP(A1444,Planilha1!A:Y,24,FALSE)</f>
        <v>Não</v>
      </c>
      <c r="J1444" s="8" t="str">
        <f>VLOOKUP(A1444,Planilha1!A:Y,25,FALSE)</f>
        <v>Não</v>
      </c>
    </row>
    <row r="1445" spans="1:10" x14ac:dyDescent="0.25">
      <c r="A1445" s="9">
        <v>311910</v>
      </c>
      <c r="B1445" s="13" t="s">
        <v>994</v>
      </c>
      <c r="C1445" s="10" t="s">
        <v>19</v>
      </c>
      <c r="D1445" s="12" t="s">
        <v>58</v>
      </c>
      <c r="E1445" s="8" t="str">
        <f>VLOOKUP(A1445,Planilha1!A:Y,20,FALSE)</f>
        <v>Não</v>
      </c>
      <c r="F1445" s="8" t="str">
        <f>VLOOKUP(A1445,Planilha1!A:Y,21,FALSE)</f>
        <v>Não</v>
      </c>
      <c r="G1445" s="8" t="str">
        <f>VLOOKUP(A1445,Planilha1!A:Y,22,FALSE)</f>
        <v>Não</v>
      </c>
      <c r="H1445" s="8" t="str">
        <f>VLOOKUP(A1445,Planilha1!A:Y,23,FALSE)</f>
        <v>Não</v>
      </c>
      <c r="I1445" s="8" t="str">
        <f>VLOOKUP(A1445,Planilha1!A:Y,24,FALSE)</f>
        <v>Não</v>
      </c>
      <c r="J1445" s="8" t="str">
        <f>VLOOKUP(A1445,Planilha1!A:Y,25,FALSE)</f>
        <v>Não</v>
      </c>
    </row>
    <row r="1446" spans="1:10" x14ac:dyDescent="0.25">
      <c r="A1446" s="9">
        <v>311920</v>
      </c>
      <c r="B1446" s="13" t="s">
        <v>995</v>
      </c>
      <c r="C1446" s="10" t="s">
        <v>19</v>
      </c>
      <c r="D1446" s="12" t="s">
        <v>54</v>
      </c>
      <c r="E1446" s="8" t="str">
        <f>VLOOKUP(A1446,Planilha1!A:Y,20,FALSE)</f>
        <v>Não</v>
      </c>
      <c r="F1446" s="8" t="str">
        <f>VLOOKUP(A1446,Planilha1!A:Y,21,FALSE)</f>
        <v>Não</v>
      </c>
      <c r="G1446" s="8" t="str">
        <f>VLOOKUP(A1446,Planilha1!A:Y,22,FALSE)</f>
        <v>Não</v>
      </c>
      <c r="H1446" s="8" t="str">
        <f>VLOOKUP(A1446,Planilha1!A:Y,23,FALSE)</f>
        <v>Não</v>
      </c>
      <c r="I1446" s="8" t="str">
        <f>VLOOKUP(A1446,Planilha1!A:Y,24,FALSE)</f>
        <v>Não</v>
      </c>
      <c r="J1446" s="8" t="str">
        <f>VLOOKUP(A1446,Planilha1!A:Y,25,FALSE)</f>
        <v>Não</v>
      </c>
    </row>
    <row r="1447" spans="1:10" x14ac:dyDescent="0.25">
      <c r="A1447" s="9">
        <v>311930</v>
      </c>
      <c r="B1447" s="13" t="s">
        <v>996</v>
      </c>
      <c r="C1447" s="10" t="s">
        <v>19</v>
      </c>
      <c r="D1447" s="12" t="s">
        <v>72</v>
      </c>
      <c r="E1447" s="8" t="str">
        <f>VLOOKUP(A1447,Planilha1!A:Y,20,FALSE)</f>
        <v>Não</v>
      </c>
      <c r="F1447" s="8" t="str">
        <f>VLOOKUP(A1447,Planilha1!A:Y,21,FALSE)</f>
        <v>Não</v>
      </c>
      <c r="G1447" s="8" t="str">
        <f>VLOOKUP(A1447,Planilha1!A:Y,22,FALSE)</f>
        <v>Não</v>
      </c>
      <c r="H1447" s="8" t="str">
        <f>VLOOKUP(A1447,Planilha1!A:Y,23,FALSE)</f>
        <v>Não</v>
      </c>
      <c r="I1447" s="8" t="str">
        <f>VLOOKUP(A1447,Planilha1!A:Y,24,FALSE)</f>
        <v>Não</v>
      </c>
      <c r="J1447" s="8" t="str">
        <f>VLOOKUP(A1447,Planilha1!A:Y,25,FALSE)</f>
        <v>Não</v>
      </c>
    </row>
    <row r="1448" spans="1:10" x14ac:dyDescent="0.25">
      <c r="A1448" s="9">
        <v>311940</v>
      </c>
      <c r="B1448" s="13" t="s">
        <v>997</v>
      </c>
      <c r="C1448" s="10" t="s">
        <v>19</v>
      </c>
      <c r="D1448" s="12" t="s">
        <v>72</v>
      </c>
      <c r="E1448" s="8" t="str">
        <f>VLOOKUP(A1448,Planilha1!A:Y,20,FALSE)</f>
        <v>Não</v>
      </c>
      <c r="F1448" s="8" t="str">
        <f>VLOOKUP(A1448,Planilha1!A:Y,21,FALSE)</f>
        <v>Não</v>
      </c>
      <c r="G1448" s="8" t="str">
        <f>VLOOKUP(A1448,Planilha1!A:Y,22,FALSE)</f>
        <v>Não</v>
      </c>
      <c r="H1448" s="8" t="str">
        <f>VLOOKUP(A1448,Planilha1!A:Y,23,FALSE)</f>
        <v>Não</v>
      </c>
      <c r="I1448" s="8" t="str">
        <f>VLOOKUP(A1448,Planilha1!A:Y,24,FALSE)</f>
        <v>Não</v>
      </c>
      <c r="J1448" s="8" t="str">
        <f>VLOOKUP(A1448,Planilha1!A:Y,25,FALSE)</f>
        <v>Não</v>
      </c>
    </row>
    <row r="1449" spans="1:10" x14ac:dyDescent="0.25">
      <c r="A1449" s="9">
        <v>311950</v>
      </c>
      <c r="B1449" s="13" t="s">
        <v>998</v>
      </c>
      <c r="C1449" s="10" t="s">
        <v>19</v>
      </c>
      <c r="D1449" s="12" t="s">
        <v>65</v>
      </c>
      <c r="E1449" s="8" t="str">
        <f>VLOOKUP(A1449,Planilha1!A:Y,20,FALSE)</f>
        <v>Não</v>
      </c>
      <c r="F1449" s="8" t="str">
        <f>VLOOKUP(A1449,Planilha1!A:Y,21,FALSE)</f>
        <v>Não</v>
      </c>
      <c r="G1449" s="8" t="str">
        <f>VLOOKUP(A1449,Planilha1!A:Y,22,FALSE)</f>
        <v>Não</v>
      </c>
      <c r="H1449" s="8" t="str">
        <f>VLOOKUP(A1449,Planilha1!A:Y,23,FALSE)</f>
        <v>Não</v>
      </c>
      <c r="I1449" s="8" t="str">
        <f>VLOOKUP(A1449,Planilha1!A:Y,24,FALSE)</f>
        <v>Não</v>
      </c>
      <c r="J1449" s="8" t="str">
        <f>VLOOKUP(A1449,Planilha1!A:Y,25,FALSE)</f>
        <v>Não</v>
      </c>
    </row>
    <row r="1450" spans="1:10" x14ac:dyDescent="0.25">
      <c r="A1450" s="9">
        <v>311960</v>
      </c>
      <c r="B1450" s="14" t="s">
        <v>3914</v>
      </c>
      <c r="C1450" s="10" t="s">
        <v>19</v>
      </c>
      <c r="D1450" s="12" t="s">
        <v>4160</v>
      </c>
      <c r="E1450" s="8" t="str">
        <f>VLOOKUP(A1450,Planilha1!A:Y,20,FALSE)</f>
        <v>Não</v>
      </c>
      <c r="F1450" s="8" t="str">
        <f>VLOOKUP(A1450,Planilha1!A:Y,21,FALSE)</f>
        <v>Não</v>
      </c>
      <c r="G1450" s="8" t="str">
        <f>VLOOKUP(A1450,Planilha1!A:Y,22,FALSE)</f>
        <v>Não</v>
      </c>
      <c r="H1450" s="8" t="str">
        <f>VLOOKUP(A1450,Planilha1!A:Y,23,FALSE)</f>
        <v>Não</v>
      </c>
      <c r="I1450" s="8" t="str">
        <f>VLOOKUP(A1450,Planilha1!A:Y,24,FALSE)</f>
        <v>Não</v>
      </c>
      <c r="J1450" s="8" t="str">
        <f>VLOOKUP(A1450,Planilha1!A:Y,25,FALSE)</f>
        <v>Não</v>
      </c>
    </row>
    <row r="1451" spans="1:10" x14ac:dyDescent="0.25">
      <c r="A1451" s="9">
        <v>311970</v>
      </c>
      <c r="B1451" s="14" t="s">
        <v>1367</v>
      </c>
      <c r="C1451" s="10" t="s">
        <v>19</v>
      </c>
      <c r="D1451" s="12" t="s">
        <v>332</v>
      </c>
      <c r="E1451" s="8" t="str">
        <f>VLOOKUP(A1451,Planilha1!A:Y,20,FALSE)</f>
        <v>Não</v>
      </c>
      <c r="F1451" s="8" t="str">
        <f>VLOOKUP(A1451,Planilha1!A:Y,21,FALSE)</f>
        <v>Não</v>
      </c>
      <c r="G1451" s="8" t="str">
        <f>VLOOKUP(A1451,Planilha1!A:Y,22,FALSE)</f>
        <v>Não</v>
      </c>
      <c r="H1451" s="8" t="str">
        <f>VLOOKUP(A1451,Planilha1!A:Y,23,FALSE)</f>
        <v>Não</v>
      </c>
      <c r="I1451" s="8" t="str">
        <f>VLOOKUP(A1451,Planilha1!A:Y,24,FALSE)</f>
        <v>Não</v>
      </c>
      <c r="J1451" s="8" t="str">
        <f>VLOOKUP(A1451,Planilha1!A:Y,25,FALSE)</f>
        <v>Não</v>
      </c>
    </row>
    <row r="1452" spans="1:10" x14ac:dyDescent="0.25">
      <c r="A1452" s="9">
        <v>311980</v>
      </c>
      <c r="B1452" s="14" t="s">
        <v>1368</v>
      </c>
      <c r="C1452" s="10" t="s">
        <v>19</v>
      </c>
      <c r="D1452" s="12" t="s">
        <v>332</v>
      </c>
      <c r="E1452" s="8" t="str">
        <f>VLOOKUP(A1452,Planilha1!A:Y,20,FALSE)</f>
        <v>Não</v>
      </c>
      <c r="F1452" s="8" t="str">
        <f>VLOOKUP(A1452,Planilha1!A:Y,21,FALSE)</f>
        <v>Não</v>
      </c>
      <c r="G1452" s="8" t="str">
        <f>VLOOKUP(A1452,Planilha1!A:Y,22,FALSE)</f>
        <v>Não</v>
      </c>
      <c r="H1452" s="8" t="str">
        <f>VLOOKUP(A1452,Planilha1!A:Y,23,FALSE)</f>
        <v>Não</v>
      </c>
      <c r="I1452" s="8" t="str">
        <f>VLOOKUP(A1452,Planilha1!A:Y,24,FALSE)</f>
        <v>Não</v>
      </c>
      <c r="J1452" s="8" t="str">
        <f>VLOOKUP(A1452,Planilha1!A:Y,25,FALSE)</f>
        <v>Não</v>
      </c>
    </row>
    <row r="1453" spans="1:10" x14ac:dyDescent="0.25">
      <c r="A1453" s="9">
        <v>311990</v>
      </c>
      <c r="B1453" s="14" t="s">
        <v>3915</v>
      </c>
      <c r="C1453" s="10" t="s">
        <v>19</v>
      </c>
      <c r="D1453" s="12" t="s">
        <v>4160</v>
      </c>
      <c r="E1453" s="8" t="str">
        <f>VLOOKUP(A1453,Planilha1!A:Y,20,FALSE)</f>
        <v>Não</v>
      </c>
      <c r="F1453" s="8" t="str">
        <f>VLOOKUP(A1453,Planilha1!A:Y,21,FALSE)</f>
        <v>Não</v>
      </c>
      <c r="G1453" s="8" t="str">
        <f>VLOOKUP(A1453,Planilha1!A:Y,22,FALSE)</f>
        <v>Não</v>
      </c>
      <c r="H1453" s="8" t="str">
        <f>VLOOKUP(A1453,Planilha1!A:Y,23,FALSE)</f>
        <v>Não</v>
      </c>
      <c r="I1453" s="8" t="str">
        <f>VLOOKUP(A1453,Planilha1!A:Y,24,FALSE)</f>
        <v>Não</v>
      </c>
      <c r="J1453" s="8" t="str">
        <f>VLOOKUP(A1453,Planilha1!A:Y,25,FALSE)</f>
        <v>Não</v>
      </c>
    </row>
    <row r="1454" spans="1:10" x14ac:dyDescent="0.25">
      <c r="A1454" s="9">
        <v>311995</v>
      </c>
      <c r="B1454" s="14" t="s">
        <v>3916</v>
      </c>
      <c r="C1454" s="10" t="s">
        <v>19</v>
      </c>
      <c r="D1454" s="12" t="s">
        <v>4160</v>
      </c>
      <c r="E1454" s="8" t="str">
        <f>VLOOKUP(A1454,Planilha1!A:Y,20,FALSE)</f>
        <v>Não</v>
      </c>
      <c r="F1454" s="8" t="str">
        <f>VLOOKUP(A1454,Planilha1!A:Y,21,FALSE)</f>
        <v>Não</v>
      </c>
      <c r="G1454" s="8" t="str">
        <f>VLOOKUP(A1454,Planilha1!A:Y,22,FALSE)</f>
        <v>Não</v>
      </c>
      <c r="H1454" s="8" t="str">
        <f>VLOOKUP(A1454,Planilha1!A:Y,23,FALSE)</f>
        <v>Não</v>
      </c>
      <c r="I1454" s="8" t="str">
        <f>VLOOKUP(A1454,Planilha1!A:Y,24,FALSE)</f>
        <v>Não</v>
      </c>
      <c r="J1454" s="8" t="str">
        <f>VLOOKUP(A1454,Planilha1!A:Y,25,FALSE)</f>
        <v>Não</v>
      </c>
    </row>
    <row r="1455" spans="1:10" x14ac:dyDescent="0.25">
      <c r="A1455" s="9">
        <v>312000</v>
      </c>
      <c r="B1455" s="13" t="s">
        <v>999</v>
      </c>
      <c r="C1455" s="10" t="s">
        <v>19</v>
      </c>
      <c r="D1455" s="12" t="s">
        <v>72</v>
      </c>
      <c r="E1455" s="8" t="str">
        <f>VLOOKUP(A1455,Planilha1!A:Y,20,FALSE)</f>
        <v>Não</v>
      </c>
      <c r="F1455" s="8" t="str">
        <f>VLOOKUP(A1455,Planilha1!A:Y,21,FALSE)</f>
        <v>Não</v>
      </c>
      <c r="G1455" s="8" t="str">
        <f>VLOOKUP(A1455,Planilha1!A:Y,22,FALSE)</f>
        <v>Não</v>
      </c>
      <c r="H1455" s="8" t="str">
        <f>VLOOKUP(A1455,Planilha1!A:Y,23,FALSE)</f>
        <v>Não</v>
      </c>
      <c r="I1455" s="8" t="str">
        <f>VLOOKUP(A1455,Planilha1!A:Y,24,FALSE)</f>
        <v>Não</v>
      </c>
      <c r="J1455" s="8" t="str">
        <f>VLOOKUP(A1455,Planilha1!A:Y,25,FALSE)</f>
        <v>Não</v>
      </c>
    </row>
    <row r="1456" spans="1:10" x14ac:dyDescent="0.25">
      <c r="A1456" s="9">
        <v>312010</v>
      </c>
      <c r="B1456" s="13" t="s">
        <v>1000</v>
      </c>
      <c r="C1456" s="10" t="s">
        <v>19</v>
      </c>
      <c r="D1456" s="12" t="s">
        <v>72</v>
      </c>
      <c r="E1456" s="8" t="str">
        <f>VLOOKUP(A1456,Planilha1!A:Y,20,FALSE)</f>
        <v>Não</v>
      </c>
      <c r="F1456" s="8" t="str">
        <f>VLOOKUP(A1456,Planilha1!A:Y,21,FALSE)</f>
        <v>Não</v>
      </c>
      <c r="G1456" s="8" t="str">
        <f>VLOOKUP(A1456,Planilha1!A:Y,22,FALSE)</f>
        <v>Não</v>
      </c>
      <c r="H1456" s="8" t="str">
        <f>VLOOKUP(A1456,Planilha1!A:Y,23,FALSE)</f>
        <v>Não</v>
      </c>
      <c r="I1456" s="8" t="str">
        <f>VLOOKUP(A1456,Planilha1!A:Y,24,FALSE)</f>
        <v>Não</v>
      </c>
      <c r="J1456" s="8" t="str">
        <f>VLOOKUP(A1456,Planilha1!A:Y,25,FALSE)</f>
        <v>Não</v>
      </c>
    </row>
    <row r="1457" spans="1:10" x14ac:dyDescent="0.25">
      <c r="A1457" s="9">
        <v>312015</v>
      </c>
      <c r="B1457" s="13" t="s">
        <v>1001</v>
      </c>
      <c r="C1457" s="10" t="s">
        <v>19</v>
      </c>
      <c r="D1457" s="12" t="s">
        <v>40</v>
      </c>
      <c r="E1457" s="8" t="str">
        <f>VLOOKUP(A1457,Planilha1!A:Y,20,FALSE)</f>
        <v>Não</v>
      </c>
      <c r="F1457" s="8" t="str">
        <f>VLOOKUP(A1457,Planilha1!A:Y,21,FALSE)</f>
        <v>Não</v>
      </c>
      <c r="G1457" s="8" t="str">
        <f>VLOOKUP(A1457,Planilha1!A:Y,22,FALSE)</f>
        <v>Não</v>
      </c>
      <c r="H1457" s="8" t="str">
        <f>VLOOKUP(A1457,Planilha1!A:Y,23,FALSE)</f>
        <v>Não</v>
      </c>
      <c r="I1457" s="8" t="str">
        <f>VLOOKUP(A1457,Planilha1!A:Y,24,FALSE)</f>
        <v>Não</v>
      </c>
      <c r="J1457" s="8" t="str">
        <f>VLOOKUP(A1457,Planilha1!A:Y,25,FALSE)</f>
        <v>Não</v>
      </c>
    </row>
    <row r="1458" spans="1:10" x14ac:dyDescent="0.25">
      <c r="A1458" s="9">
        <v>312020</v>
      </c>
      <c r="B1458" s="14" t="s">
        <v>3917</v>
      </c>
      <c r="C1458" s="10" t="s">
        <v>19</v>
      </c>
      <c r="D1458" s="12" t="s">
        <v>4160</v>
      </c>
      <c r="E1458" s="8" t="str">
        <f>VLOOKUP(A1458,Planilha1!A:Y,20,FALSE)</f>
        <v>Não</v>
      </c>
      <c r="F1458" s="8" t="str">
        <f>VLOOKUP(A1458,Planilha1!A:Y,21,FALSE)</f>
        <v>Não</v>
      </c>
      <c r="G1458" s="8" t="str">
        <f>VLOOKUP(A1458,Planilha1!A:Y,22,FALSE)</f>
        <v>Não</v>
      </c>
      <c r="H1458" s="8" t="str">
        <f>VLOOKUP(A1458,Planilha1!A:Y,23,FALSE)</f>
        <v>Não</v>
      </c>
      <c r="I1458" s="8" t="str">
        <f>VLOOKUP(A1458,Planilha1!A:Y,24,FALSE)</f>
        <v>Não</v>
      </c>
      <c r="J1458" s="8" t="str">
        <f>VLOOKUP(A1458,Planilha1!A:Y,25,FALSE)</f>
        <v>Não</v>
      </c>
    </row>
    <row r="1459" spans="1:10" x14ac:dyDescent="0.25">
      <c r="A1459" s="9">
        <v>312030</v>
      </c>
      <c r="B1459" s="13" t="s">
        <v>1002</v>
      </c>
      <c r="C1459" s="10" t="s">
        <v>19</v>
      </c>
      <c r="D1459" s="12" t="s">
        <v>58</v>
      </c>
      <c r="E1459" s="8" t="str">
        <f>VLOOKUP(A1459,Planilha1!A:Y,20,FALSE)</f>
        <v>Não</v>
      </c>
      <c r="F1459" s="8" t="str">
        <f>VLOOKUP(A1459,Planilha1!A:Y,21,FALSE)</f>
        <v>Não</v>
      </c>
      <c r="G1459" s="8" t="str">
        <f>VLOOKUP(A1459,Planilha1!A:Y,22,FALSE)</f>
        <v>Não</v>
      </c>
      <c r="H1459" s="8" t="str">
        <f>VLOOKUP(A1459,Planilha1!A:Y,23,FALSE)</f>
        <v>Não</v>
      </c>
      <c r="I1459" s="8" t="str">
        <f>VLOOKUP(A1459,Planilha1!A:Y,24,FALSE)</f>
        <v>Não</v>
      </c>
      <c r="J1459" s="8" t="str">
        <f>VLOOKUP(A1459,Planilha1!A:Y,25,FALSE)</f>
        <v>Não</v>
      </c>
    </row>
    <row r="1460" spans="1:10" x14ac:dyDescent="0.25">
      <c r="A1460" s="9">
        <v>312040</v>
      </c>
      <c r="B1460" s="14" t="s">
        <v>3918</v>
      </c>
      <c r="C1460" s="10" t="s">
        <v>19</v>
      </c>
      <c r="D1460" s="12" t="s">
        <v>4160</v>
      </c>
      <c r="E1460" s="8" t="str">
        <f>VLOOKUP(A1460,Planilha1!A:Y,20,FALSE)</f>
        <v>Não</v>
      </c>
      <c r="F1460" s="8" t="str">
        <f>VLOOKUP(A1460,Planilha1!A:Y,21,FALSE)</f>
        <v>Não</v>
      </c>
      <c r="G1460" s="8" t="str">
        <f>VLOOKUP(A1460,Planilha1!A:Y,22,FALSE)</f>
        <v>Não</v>
      </c>
      <c r="H1460" s="8" t="str">
        <f>VLOOKUP(A1460,Planilha1!A:Y,23,FALSE)</f>
        <v>Não</v>
      </c>
      <c r="I1460" s="8" t="str">
        <f>VLOOKUP(A1460,Planilha1!A:Y,24,FALSE)</f>
        <v>Não</v>
      </c>
      <c r="J1460" s="8" t="str">
        <f>VLOOKUP(A1460,Planilha1!A:Y,25,FALSE)</f>
        <v>Não</v>
      </c>
    </row>
    <row r="1461" spans="1:10" x14ac:dyDescent="0.25">
      <c r="A1461" s="9">
        <v>312050</v>
      </c>
      <c r="B1461" s="13" t="s">
        <v>1003</v>
      </c>
      <c r="C1461" s="10" t="s">
        <v>19</v>
      </c>
      <c r="D1461" s="12" t="s">
        <v>58</v>
      </c>
      <c r="E1461" s="8" t="str">
        <f>VLOOKUP(A1461,Planilha1!A:Y,20,FALSE)</f>
        <v>Não</v>
      </c>
      <c r="F1461" s="8" t="str">
        <f>VLOOKUP(A1461,Planilha1!A:Y,21,FALSE)</f>
        <v>Não</v>
      </c>
      <c r="G1461" s="8" t="str">
        <f>VLOOKUP(A1461,Planilha1!A:Y,22,FALSE)</f>
        <v>Não</v>
      </c>
      <c r="H1461" s="8" t="str">
        <f>VLOOKUP(A1461,Planilha1!A:Y,23,FALSE)</f>
        <v>Não</v>
      </c>
      <c r="I1461" s="8" t="str">
        <f>VLOOKUP(A1461,Planilha1!A:Y,24,FALSE)</f>
        <v>Não</v>
      </c>
      <c r="J1461" s="8" t="str">
        <f>VLOOKUP(A1461,Planilha1!A:Y,25,FALSE)</f>
        <v>Não</v>
      </c>
    </row>
    <row r="1462" spans="1:10" x14ac:dyDescent="0.25">
      <c r="A1462" s="9">
        <v>312060</v>
      </c>
      <c r="B1462" s="14" t="s">
        <v>3919</v>
      </c>
      <c r="C1462" s="10" t="s">
        <v>19</v>
      </c>
      <c r="D1462" s="12" t="s">
        <v>4160</v>
      </c>
      <c r="E1462" s="8" t="str">
        <f>VLOOKUP(A1462,Planilha1!A:Y,20,FALSE)</f>
        <v>Não</v>
      </c>
      <c r="F1462" s="8" t="str">
        <f>VLOOKUP(A1462,Planilha1!A:Y,21,FALSE)</f>
        <v>Não</v>
      </c>
      <c r="G1462" s="8" t="str">
        <f>VLOOKUP(A1462,Planilha1!A:Y,22,FALSE)</f>
        <v>Não</v>
      </c>
      <c r="H1462" s="8" t="str">
        <f>VLOOKUP(A1462,Planilha1!A:Y,23,FALSE)</f>
        <v>Não</v>
      </c>
      <c r="I1462" s="8" t="str">
        <f>VLOOKUP(A1462,Planilha1!A:Y,24,FALSE)</f>
        <v>Não</v>
      </c>
      <c r="J1462" s="8" t="str">
        <f>VLOOKUP(A1462,Planilha1!A:Y,25,FALSE)</f>
        <v>Não</v>
      </c>
    </row>
    <row r="1463" spans="1:10" x14ac:dyDescent="0.25">
      <c r="A1463" s="9">
        <v>312070</v>
      </c>
      <c r="B1463" s="14" t="s">
        <v>1369</v>
      </c>
      <c r="C1463" s="10" t="s">
        <v>19</v>
      </c>
      <c r="D1463" s="12" t="s">
        <v>332</v>
      </c>
      <c r="E1463" s="8" t="str">
        <f>VLOOKUP(A1463,Planilha1!A:Y,20,FALSE)</f>
        <v>Não</v>
      </c>
      <c r="F1463" s="8" t="str">
        <f>VLOOKUP(A1463,Planilha1!A:Y,21,FALSE)</f>
        <v>Não</v>
      </c>
      <c r="G1463" s="8" t="str">
        <f>VLOOKUP(A1463,Planilha1!A:Y,22,FALSE)</f>
        <v>Não</v>
      </c>
      <c r="H1463" s="8" t="str">
        <f>VLOOKUP(A1463,Planilha1!A:Y,23,FALSE)</f>
        <v>Não</v>
      </c>
      <c r="I1463" s="8" t="str">
        <f>VLOOKUP(A1463,Planilha1!A:Y,24,FALSE)</f>
        <v>Não</v>
      </c>
      <c r="J1463" s="8" t="str">
        <f>VLOOKUP(A1463,Planilha1!A:Y,25,FALSE)</f>
        <v>Não</v>
      </c>
    </row>
    <row r="1464" spans="1:10" x14ac:dyDescent="0.25">
      <c r="A1464" s="9">
        <v>312080</v>
      </c>
      <c r="B1464" s="14" t="s">
        <v>1370</v>
      </c>
      <c r="C1464" s="10" t="s">
        <v>19</v>
      </c>
      <c r="D1464" s="12" t="s">
        <v>332</v>
      </c>
      <c r="E1464" s="8" t="str">
        <f>VLOOKUP(A1464,Planilha1!A:Y,20,FALSE)</f>
        <v>Não</v>
      </c>
      <c r="F1464" s="8" t="str">
        <f>VLOOKUP(A1464,Planilha1!A:Y,21,FALSE)</f>
        <v>Não</v>
      </c>
      <c r="G1464" s="8" t="str">
        <f>VLOOKUP(A1464,Planilha1!A:Y,22,FALSE)</f>
        <v>Não</v>
      </c>
      <c r="H1464" s="8" t="str">
        <f>VLOOKUP(A1464,Planilha1!A:Y,23,FALSE)</f>
        <v>Não</v>
      </c>
      <c r="I1464" s="8" t="str">
        <f>VLOOKUP(A1464,Planilha1!A:Y,24,FALSE)</f>
        <v>Não</v>
      </c>
      <c r="J1464" s="8" t="str">
        <f>VLOOKUP(A1464,Planilha1!A:Y,25,FALSE)</f>
        <v>Não</v>
      </c>
    </row>
    <row r="1465" spans="1:10" x14ac:dyDescent="0.25">
      <c r="A1465" s="9">
        <v>312083</v>
      </c>
      <c r="B1465" s="13" t="s">
        <v>1004</v>
      </c>
      <c r="C1465" s="10" t="s">
        <v>19</v>
      </c>
      <c r="D1465" s="12" t="s">
        <v>54</v>
      </c>
      <c r="E1465" s="8" t="str">
        <f>VLOOKUP(A1465,Planilha1!A:Y,20,FALSE)</f>
        <v>Não</v>
      </c>
      <c r="F1465" s="8" t="str">
        <f>VLOOKUP(A1465,Planilha1!A:Y,21,FALSE)</f>
        <v>Não</v>
      </c>
      <c r="G1465" s="8" t="str">
        <f>VLOOKUP(A1465,Planilha1!A:Y,22,FALSE)</f>
        <v>Não</v>
      </c>
      <c r="H1465" s="8" t="str">
        <f>VLOOKUP(A1465,Planilha1!A:Y,23,FALSE)</f>
        <v>Não</v>
      </c>
      <c r="I1465" s="8" t="str">
        <f>VLOOKUP(A1465,Planilha1!A:Y,24,FALSE)</f>
        <v>Não</v>
      </c>
      <c r="J1465" s="8" t="str">
        <f>VLOOKUP(A1465,Planilha1!A:Y,25,FALSE)</f>
        <v>Não</v>
      </c>
    </row>
    <row r="1466" spans="1:10" x14ac:dyDescent="0.25">
      <c r="A1466" s="9">
        <v>312087</v>
      </c>
      <c r="B1466" s="13" t="s">
        <v>1005</v>
      </c>
      <c r="C1466" s="10" t="s">
        <v>19</v>
      </c>
      <c r="D1466" s="12" t="s">
        <v>54</v>
      </c>
      <c r="E1466" s="8" t="str">
        <f>VLOOKUP(A1466,Planilha1!A:Y,20,FALSE)</f>
        <v>Não</v>
      </c>
      <c r="F1466" s="8" t="str">
        <f>VLOOKUP(A1466,Planilha1!A:Y,21,FALSE)</f>
        <v>Não</v>
      </c>
      <c r="G1466" s="8" t="str">
        <f>VLOOKUP(A1466,Planilha1!A:Y,22,FALSE)</f>
        <v>Não</v>
      </c>
      <c r="H1466" s="8" t="str">
        <f>VLOOKUP(A1466,Planilha1!A:Y,23,FALSE)</f>
        <v>Não</v>
      </c>
      <c r="I1466" s="8" t="str">
        <f>VLOOKUP(A1466,Planilha1!A:Y,24,FALSE)</f>
        <v>Não</v>
      </c>
      <c r="J1466" s="8" t="str">
        <f>VLOOKUP(A1466,Planilha1!A:Y,25,FALSE)</f>
        <v>Não</v>
      </c>
    </row>
    <row r="1467" spans="1:10" x14ac:dyDescent="0.25">
      <c r="A1467" s="9">
        <v>312090</v>
      </c>
      <c r="B1467" s="13" t="s">
        <v>1006</v>
      </c>
      <c r="C1467" s="10" t="s">
        <v>19</v>
      </c>
      <c r="D1467" s="12" t="s">
        <v>58</v>
      </c>
      <c r="E1467" s="8" t="str">
        <f>VLOOKUP(A1467,Planilha1!A:Y,20,FALSE)</f>
        <v>Não</v>
      </c>
      <c r="F1467" s="8" t="str">
        <f>VLOOKUP(A1467,Planilha1!A:Y,21,FALSE)</f>
        <v>Não</v>
      </c>
      <c r="G1467" s="8" t="str">
        <f>VLOOKUP(A1467,Planilha1!A:Y,22,FALSE)</f>
        <v>Não</v>
      </c>
      <c r="H1467" s="8" t="str">
        <f>VLOOKUP(A1467,Planilha1!A:Y,23,FALSE)</f>
        <v>Não</v>
      </c>
      <c r="I1467" s="8" t="str">
        <f>VLOOKUP(A1467,Planilha1!A:Y,24,FALSE)</f>
        <v>Não</v>
      </c>
      <c r="J1467" s="8" t="str">
        <f>VLOOKUP(A1467,Planilha1!A:Y,25,FALSE)</f>
        <v>Não</v>
      </c>
    </row>
    <row r="1468" spans="1:10" x14ac:dyDescent="0.25">
      <c r="A1468" s="9">
        <v>312100</v>
      </c>
      <c r="B1468" s="13" t="s">
        <v>1007</v>
      </c>
      <c r="C1468" s="10" t="s">
        <v>19</v>
      </c>
      <c r="D1468" s="12" t="s">
        <v>54</v>
      </c>
      <c r="E1468" s="8" t="str">
        <f>VLOOKUP(A1468,Planilha1!A:Y,20,FALSE)</f>
        <v>Não</v>
      </c>
      <c r="F1468" s="8" t="str">
        <f>VLOOKUP(A1468,Planilha1!A:Y,21,FALSE)</f>
        <v>Não</v>
      </c>
      <c r="G1468" s="8" t="str">
        <f>VLOOKUP(A1468,Planilha1!A:Y,22,FALSE)</f>
        <v>Não</v>
      </c>
      <c r="H1468" s="8" t="str">
        <f>VLOOKUP(A1468,Planilha1!A:Y,23,FALSE)</f>
        <v>Não</v>
      </c>
      <c r="I1468" s="8" t="str">
        <f>VLOOKUP(A1468,Planilha1!A:Y,24,FALSE)</f>
        <v>Não</v>
      </c>
      <c r="J1468" s="8" t="str">
        <f>VLOOKUP(A1468,Planilha1!A:Y,25,FALSE)</f>
        <v>Não</v>
      </c>
    </row>
    <row r="1469" spans="1:10" x14ac:dyDescent="0.25">
      <c r="A1469" s="9">
        <v>312110</v>
      </c>
      <c r="B1469" s="14" t="s">
        <v>3920</v>
      </c>
      <c r="C1469" s="10" t="s">
        <v>19</v>
      </c>
      <c r="D1469" s="12" t="s">
        <v>4160</v>
      </c>
      <c r="E1469" s="8" t="str">
        <f>VLOOKUP(A1469,Planilha1!A:Y,20,FALSE)</f>
        <v>Não</v>
      </c>
      <c r="F1469" s="8" t="str">
        <f>VLOOKUP(A1469,Planilha1!A:Y,21,FALSE)</f>
        <v>Não</v>
      </c>
      <c r="G1469" s="8" t="str">
        <f>VLOOKUP(A1469,Planilha1!A:Y,22,FALSE)</f>
        <v>Não</v>
      </c>
      <c r="H1469" s="8" t="str">
        <f>VLOOKUP(A1469,Planilha1!A:Y,23,FALSE)</f>
        <v>Não</v>
      </c>
      <c r="I1469" s="8" t="str">
        <f>VLOOKUP(A1469,Planilha1!A:Y,24,FALSE)</f>
        <v>Não</v>
      </c>
      <c r="J1469" s="8" t="str">
        <f>VLOOKUP(A1469,Planilha1!A:Y,25,FALSE)</f>
        <v>Não</v>
      </c>
    </row>
    <row r="1470" spans="1:10" x14ac:dyDescent="0.25">
      <c r="A1470" s="9">
        <v>312125</v>
      </c>
      <c r="B1470" s="13" t="s">
        <v>1008</v>
      </c>
      <c r="C1470" s="10" t="s">
        <v>19</v>
      </c>
      <c r="D1470" s="12" t="s">
        <v>58</v>
      </c>
      <c r="E1470" s="8" t="str">
        <f>VLOOKUP(A1470,Planilha1!A:Y,20,FALSE)</f>
        <v>Não</v>
      </c>
      <c r="F1470" s="8" t="str">
        <f>VLOOKUP(A1470,Planilha1!A:Y,21,FALSE)</f>
        <v>Não</v>
      </c>
      <c r="G1470" s="8" t="str">
        <f>VLOOKUP(A1470,Planilha1!A:Y,22,FALSE)</f>
        <v>Não</v>
      </c>
      <c r="H1470" s="8" t="str">
        <f>VLOOKUP(A1470,Planilha1!A:Y,23,FALSE)</f>
        <v>Não</v>
      </c>
      <c r="I1470" s="8" t="str">
        <f>VLOOKUP(A1470,Planilha1!A:Y,24,FALSE)</f>
        <v>Não</v>
      </c>
      <c r="J1470" s="8" t="str">
        <f>VLOOKUP(A1470,Planilha1!A:Y,25,FALSE)</f>
        <v>Não</v>
      </c>
    </row>
    <row r="1471" spans="1:10" x14ac:dyDescent="0.25">
      <c r="A1471" s="9">
        <v>312130</v>
      </c>
      <c r="B1471" s="14" t="s">
        <v>3921</v>
      </c>
      <c r="C1471" s="10" t="s">
        <v>19</v>
      </c>
      <c r="D1471" s="12" t="s">
        <v>4160</v>
      </c>
      <c r="E1471" s="8" t="str">
        <f>VLOOKUP(A1471,Planilha1!A:Y,20,FALSE)</f>
        <v>Não</v>
      </c>
      <c r="F1471" s="8" t="str">
        <f>VLOOKUP(A1471,Planilha1!A:Y,21,FALSE)</f>
        <v>Não</v>
      </c>
      <c r="G1471" s="8" t="str">
        <f>VLOOKUP(A1471,Planilha1!A:Y,22,FALSE)</f>
        <v>Não</v>
      </c>
      <c r="H1471" s="8" t="str">
        <f>VLOOKUP(A1471,Planilha1!A:Y,23,FALSE)</f>
        <v>Não</v>
      </c>
      <c r="I1471" s="8" t="str">
        <f>VLOOKUP(A1471,Planilha1!A:Y,24,FALSE)</f>
        <v>Não</v>
      </c>
      <c r="J1471" s="8" t="str">
        <f>VLOOKUP(A1471,Planilha1!A:Y,25,FALSE)</f>
        <v>Não</v>
      </c>
    </row>
    <row r="1472" spans="1:10" x14ac:dyDescent="0.25">
      <c r="A1472" s="9">
        <v>312140</v>
      </c>
      <c r="B1472" s="13" t="s">
        <v>1009</v>
      </c>
      <c r="C1472" s="10" t="s">
        <v>19</v>
      </c>
      <c r="D1472" s="12" t="s">
        <v>58</v>
      </c>
      <c r="E1472" s="8" t="str">
        <f>VLOOKUP(A1472,Planilha1!A:Y,20,FALSE)</f>
        <v>Não</v>
      </c>
      <c r="F1472" s="8" t="str">
        <f>VLOOKUP(A1472,Planilha1!A:Y,21,FALSE)</f>
        <v>Não</v>
      </c>
      <c r="G1472" s="8" t="str">
        <f>VLOOKUP(A1472,Planilha1!A:Y,22,FALSE)</f>
        <v>Não</v>
      </c>
      <c r="H1472" s="8" t="str">
        <f>VLOOKUP(A1472,Planilha1!A:Y,23,FALSE)</f>
        <v>Não</v>
      </c>
      <c r="I1472" s="8" t="str">
        <f>VLOOKUP(A1472,Planilha1!A:Y,24,FALSE)</f>
        <v>Não</v>
      </c>
      <c r="J1472" s="8" t="str">
        <f>VLOOKUP(A1472,Planilha1!A:Y,25,FALSE)</f>
        <v>Não</v>
      </c>
    </row>
    <row r="1473" spans="1:10" x14ac:dyDescent="0.25">
      <c r="A1473" s="9">
        <v>312150</v>
      </c>
      <c r="B1473" s="13" t="s">
        <v>1010</v>
      </c>
      <c r="C1473" s="10" t="s">
        <v>19</v>
      </c>
      <c r="D1473" s="12" t="s">
        <v>58</v>
      </c>
      <c r="E1473" s="8" t="str">
        <f>VLOOKUP(A1473,Planilha1!A:Y,20,FALSE)</f>
        <v>Não</v>
      </c>
      <c r="F1473" s="8" t="str">
        <f>VLOOKUP(A1473,Planilha1!A:Y,21,FALSE)</f>
        <v>Não</v>
      </c>
      <c r="G1473" s="8" t="str">
        <f>VLOOKUP(A1473,Planilha1!A:Y,22,FALSE)</f>
        <v>Não</v>
      </c>
      <c r="H1473" s="8" t="str">
        <f>VLOOKUP(A1473,Planilha1!A:Y,23,FALSE)</f>
        <v>Não</v>
      </c>
      <c r="I1473" s="8" t="str">
        <f>VLOOKUP(A1473,Planilha1!A:Y,24,FALSE)</f>
        <v>Não</v>
      </c>
      <c r="J1473" s="8" t="str">
        <f>VLOOKUP(A1473,Planilha1!A:Y,25,FALSE)</f>
        <v>Não</v>
      </c>
    </row>
    <row r="1474" spans="1:10" x14ac:dyDescent="0.25">
      <c r="A1474" s="9">
        <v>312160</v>
      </c>
      <c r="B1474" s="14" t="s">
        <v>4291</v>
      </c>
      <c r="C1474" s="10" t="s">
        <v>19</v>
      </c>
      <c r="D1474" s="12" t="s">
        <v>4248</v>
      </c>
      <c r="E1474" s="8" t="str">
        <f>VLOOKUP(A1474,Planilha1!A:Y,20,FALSE)</f>
        <v>Não</v>
      </c>
      <c r="F1474" s="8" t="str">
        <f>VLOOKUP(A1474,Planilha1!A:Y,21,FALSE)</f>
        <v>Não</v>
      </c>
      <c r="G1474" s="8" t="str">
        <f>VLOOKUP(A1474,Planilha1!A:Y,22,FALSE)</f>
        <v>Não</v>
      </c>
      <c r="H1474" s="8" t="str">
        <f>VLOOKUP(A1474,Planilha1!A:Y,23,FALSE)</f>
        <v>Não</v>
      </c>
      <c r="I1474" s="8" t="str">
        <f>VLOOKUP(A1474,Planilha1!A:Y,24,FALSE)</f>
        <v>Não</v>
      </c>
      <c r="J1474" s="8" t="str">
        <f>VLOOKUP(A1474,Planilha1!A:Y,25,FALSE)</f>
        <v>Não</v>
      </c>
    </row>
    <row r="1475" spans="1:10" x14ac:dyDescent="0.25">
      <c r="A1475" s="9">
        <v>312170</v>
      </c>
      <c r="B1475" s="13" t="s">
        <v>1011</v>
      </c>
      <c r="C1475" s="10" t="s">
        <v>19</v>
      </c>
      <c r="D1475" s="12" t="s">
        <v>42</v>
      </c>
      <c r="E1475" s="8" t="str">
        <f>VLOOKUP(A1475,Planilha1!A:Y,20,FALSE)</f>
        <v>Não</v>
      </c>
      <c r="F1475" s="8" t="str">
        <f>VLOOKUP(A1475,Planilha1!A:Y,21,FALSE)</f>
        <v>Não</v>
      </c>
      <c r="G1475" s="8" t="str">
        <f>VLOOKUP(A1475,Planilha1!A:Y,22,FALSE)</f>
        <v>Não</v>
      </c>
      <c r="H1475" s="8" t="str">
        <f>VLOOKUP(A1475,Planilha1!A:Y,23,FALSE)</f>
        <v>Não</v>
      </c>
      <c r="I1475" s="8" t="str">
        <f>VLOOKUP(A1475,Planilha1!A:Y,24,FALSE)</f>
        <v>Não</v>
      </c>
      <c r="J1475" s="8" t="str">
        <f>VLOOKUP(A1475,Planilha1!A:Y,25,FALSE)</f>
        <v>Não</v>
      </c>
    </row>
    <row r="1476" spans="1:10" x14ac:dyDescent="0.25">
      <c r="A1476" s="9">
        <v>312180</v>
      </c>
      <c r="B1476" s="14" t="s">
        <v>4190</v>
      </c>
      <c r="C1476" s="10" t="s">
        <v>19</v>
      </c>
      <c r="D1476" s="12" t="s">
        <v>4243</v>
      </c>
      <c r="E1476" s="8" t="str">
        <f>VLOOKUP(A1476,Planilha1!A:Y,20,FALSE)</f>
        <v>Não</v>
      </c>
      <c r="F1476" s="8" t="str">
        <f>VLOOKUP(A1476,Planilha1!A:Y,21,FALSE)</f>
        <v>Não</v>
      </c>
      <c r="G1476" s="8" t="str">
        <f>VLOOKUP(A1476,Planilha1!A:Y,22,FALSE)</f>
        <v>Não</v>
      </c>
      <c r="H1476" s="8" t="str">
        <f>VLOOKUP(A1476,Planilha1!A:Y,23,FALSE)</f>
        <v>Não</v>
      </c>
      <c r="I1476" s="8" t="str">
        <f>VLOOKUP(A1476,Planilha1!A:Y,24,FALSE)</f>
        <v>Não</v>
      </c>
      <c r="J1476" s="8" t="str">
        <f>VLOOKUP(A1476,Planilha1!A:Y,25,FALSE)</f>
        <v>Não</v>
      </c>
    </row>
    <row r="1477" spans="1:10" x14ac:dyDescent="0.25">
      <c r="A1477" s="9">
        <v>312190</v>
      </c>
      <c r="B1477" s="14" t="s">
        <v>3922</v>
      </c>
      <c r="C1477" s="10" t="s">
        <v>19</v>
      </c>
      <c r="D1477" s="12" t="s">
        <v>4160</v>
      </c>
      <c r="E1477" s="8" t="str">
        <f>VLOOKUP(A1477,Planilha1!A:Y,20,FALSE)</f>
        <v>Não</v>
      </c>
      <c r="F1477" s="8" t="str">
        <f>VLOOKUP(A1477,Planilha1!A:Y,21,FALSE)</f>
        <v>Não</v>
      </c>
      <c r="G1477" s="8" t="str">
        <f>VLOOKUP(A1477,Planilha1!A:Y,22,FALSE)</f>
        <v>Não</v>
      </c>
      <c r="H1477" s="8" t="str">
        <f>VLOOKUP(A1477,Planilha1!A:Y,23,FALSE)</f>
        <v>Não</v>
      </c>
      <c r="I1477" s="8" t="str">
        <f>VLOOKUP(A1477,Planilha1!A:Y,24,FALSE)</f>
        <v>Não</v>
      </c>
      <c r="J1477" s="8" t="str">
        <f>VLOOKUP(A1477,Planilha1!A:Y,25,FALSE)</f>
        <v>Não</v>
      </c>
    </row>
    <row r="1478" spans="1:10" x14ac:dyDescent="0.25">
      <c r="A1478" s="9">
        <v>312200</v>
      </c>
      <c r="B1478" s="13" t="s">
        <v>1012</v>
      </c>
      <c r="C1478" s="10" t="s">
        <v>19</v>
      </c>
      <c r="D1478" s="12" t="s">
        <v>40</v>
      </c>
      <c r="E1478" s="8" t="str">
        <f>VLOOKUP(A1478,Planilha1!A:Y,20,FALSE)</f>
        <v>Não</v>
      </c>
      <c r="F1478" s="8" t="str">
        <f>VLOOKUP(A1478,Planilha1!A:Y,21,FALSE)</f>
        <v>Não</v>
      </c>
      <c r="G1478" s="8" t="str">
        <f>VLOOKUP(A1478,Planilha1!A:Y,22,FALSE)</f>
        <v>Não</v>
      </c>
      <c r="H1478" s="8" t="str">
        <f>VLOOKUP(A1478,Planilha1!A:Y,23,FALSE)</f>
        <v>Não</v>
      </c>
      <c r="I1478" s="8" t="str">
        <f>VLOOKUP(A1478,Planilha1!A:Y,24,FALSE)</f>
        <v>Não</v>
      </c>
      <c r="J1478" s="8" t="str">
        <f>VLOOKUP(A1478,Planilha1!A:Y,25,FALSE)</f>
        <v>Não</v>
      </c>
    </row>
    <row r="1479" spans="1:10" x14ac:dyDescent="0.25">
      <c r="A1479" s="9">
        <v>312210</v>
      </c>
      <c r="B1479" s="13" t="s">
        <v>1013</v>
      </c>
      <c r="C1479" s="10" t="s">
        <v>19</v>
      </c>
      <c r="D1479" s="12" t="s">
        <v>72</v>
      </c>
      <c r="E1479" s="8" t="str">
        <f>VLOOKUP(A1479,Planilha1!A:Y,20,FALSE)</f>
        <v>Não</v>
      </c>
      <c r="F1479" s="8" t="str">
        <f>VLOOKUP(A1479,Planilha1!A:Y,21,FALSE)</f>
        <v>Não</v>
      </c>
      <c r="G1479" s="8" t="str">
        <f>VLOOKUP(A1479,Planilha1!A:Y,22,FALSE)</f>
        <v>Não</v>
      </c>
      <c r="H1479" s="8" t="str">
        <f>VLOOKUP(A1479,Planilha1!A:Y,23,FALSE)</f>
        <v>Não</v>
      </c>
      <c r="I1479" s="8" t="str">
        <f>VLOOKUP(A1479,Planilha1!A:Y,24,FALSE)</f>
        <v>Não</v>
      </c>
      <c r="J1479" s="8" t="str">
        <f>VLOOKUP(A1479,Planilha1!A:Y,25,FALSE)</f>
        <v>Não</v>
      </c>
    </row>
    <row r="1480" spans="1:10" x14ac:dyDescent="0.25">
      <c r="A1480" s="9">
        <v>312220</v>
      </c>
      <c r="B1480" s="13" t="s">
        <v>1014</v>
      </c>
      <c r="C1480" s="10" t="s">
        <v>19</v>
      </c>
      <c r="D1480" s="12" t="s">
        <v>54</v>
      </c>
      <c r="E1480" s="8" t="str">
        <f>VLOOKUP(A1480,Planilha1!A:Y,20,FALSE)</f>
        <v>Não</v>
      </c>
      <c r="F1480" s="8" t="str">
        <f>VLOOKUP(A1480,Planilha1!A:Y,21,FALSE)</f>
        <v>Não</v>
      </c>
      <c r="G1480" s="8" t="str">
        <f>VLOOKUP(A1480,Planilha1!A:Y,22,FALSE)</f>
        <v>Não</v>
      </c>
      <c r="H1480" s="8" t="str">
        <f>VLOOKUP(A1480,Planilha1!A:Y,23,FALSE)</f>
        <v>Não</v>
      </c>
      <c r="I1480" s="8" t="str">
        <f>VLOOKUP(A1480,Planilha1!A:Y,24,FALSE)</f>
        <v>Não</v>
      </c>
      <c r="J1480" s="8" t="str">
        <f>VLOOKUP(A1480,Planilha1!A:Y,25,FALSE)</f>
        <v>Não</v>
      </c>
    </row>
    <row r="1481" spans="1:10" x14ac:dyDescent="0.25">
      <c r="A1481" s="9">
        <v>312230</v>
      </c>
      <c r="B1481" s="13" t="s">
        <v>1015</v>
      </c>
      <c r="C1481" s="10" t="s">
        <v>19</v>
      </c>
      <c r="D1481" s="12" t="s">
        <v>72</v>
      </c>
      <c r="E1481" s="8" t="str">
        <f>VLOOKUP(A1481,Planilha1!A:Y,20,FALSE)</f>
        <v>Não</v>
      </c>
      <c r="F1481" s="8" t="str">
        <f>VLOOKUP(A1481,Planilha1!A:Y,21,FALSE)</f>
        <v>Não</v>
      </c>
      <c r="G1481" s="8" t="str">
        <f>VLOOKUP(A1481,Planilha1!A:Y,22,FALSE)</f>
        <v>Não</v>
      </c>
      <c r="H1481" s="8" t="str">
        <f>VLOOKUP(A1481,Planilha1!A:Y,23,FALSE)</f>
        <v>Não</v>
      </c>
      <c r="I1481" s="8" t="str">
        <f>VLOOKUP(A1481,Planilha1!A:Y,24,FALSE)</f>
        <v>Não</v>
      </c>
      <c r="J1481" s="8" t="str">
        <f>VLOOKUP(A1481,Planilha1!A:Y,25,FALSE)</f>
        <v>Não</v>
      </c>
    </row>
    <row r="1482" spans="1:10" x14ac:dyDescent="0.25">
      <c r="A1482" s="9">
        <v>312235</v>
      </c>
      <c r="B1482" s="13" t="s">
        <v>1016</v>
      </c>
      <c r="C1482" s="10" t="s">
        <v>19</v>
      </c>
      <c r="D1482" s="12" t="s">
        <v>65</v>
      </c>
      <c r="E1482" s="8" t="str">
        <f>VLOOKUP(A1482,Planilha1!A:Y,20,FALSE)</f>
        <v>Não</v>
      </c>
      <c r="F1482" s="8" t="str">
        <f>VLOOKUP(A1482,Planilha1!A:Y,21,FALSE)</f>
        <v>Não</v>
      </c>
      <c r="G1482" s="8" t="str">
        <f>VLOOKUP(A1482,Planilha1!A:Y,22,FALSE)</f>
        <v>Não</v>
      </c>
      <c r="H1482" s="8" t="str">
        <f>VLOOKUP(A1482,Planilha1!A:Y,23,FALSE)</f>
        <v>Não</v>
      </c>
      <c r="I1482" s="8" t="str">
        <f>VLOOKUP(A1482,Planilha1!A:Y,24,FALSE)</f>
        <v>Não</v>
      </c>
      <c r="J1482" s="8" t="str">
        <f>VLOOKUP(A1482,Planilha1!A:Y,25,FALSE)</f>
        <v>Não</v>
      </c>
    </row>
    <row r="1483" spans="1:10" x14ac:dyDescent="0.25">
      <c r="A1483" s="9">
        <v>312240</v>
      </c>
      <c r="B1483" s="14" t="s">
        <v>3923</v>
      </c>
      <c r="C1483" s="10" t="s">
        <v>19</v>
      </c>
      <c r="D1483" s="12" t="s">
        <v>4160</v>
      </c>
      <c r="E1483" s="8" t="str">
        <f>VLOOKUP(A1483,Planilha1!A:Y,20,FALSE)</f>
        <v>Não</v>
      </c>
      <c r="F1483" s="8" t="str">
        <f>VLOOKUP(A1483,Planilha1!A:Y,21,FALSE)</f>
        <v>Não</v>
      </c>
      <c r="G1483" s="8" t="str">
        <f>VLOOKUP(A1483,Planilha1!A:Y,22,FALSE)</f>
        <v>Não</v>
      </c>
      <c r="H1483" s="8" t="str">
        <f>VLOOKUP(A1483,Planilha1!A:Y,23,FALSE)</f>
        <v>Não</v>
      </c>
      <c r="I1483" s="8" t="str">
        <f>VLOOKUP(A1483,Planilha1!A:Y,24,FALSE)</f>
        <v>Não</v>
      </c>
      <c r="J1483" s="8" t="str">
        <f>VLOOKUP(A1483,Planilha1!A:Y,25,FALSE)</f>
        <v>Não</v>
      </c>
    </row>
    <row r="1484" spans="1:10" x14ac:dyDescent="0.25">
      <c r="A1484" s="9">
        <v>312245</v>
      </c>
      <c r="B1484" s="13" t="s">
        <v>1017</v>
      </c>
      <c r="C1484" s="10" t="s">
        <v>19</v>
      </c>
      <c r="D1484" s="12" t="s">
        <v>42</v>
      </c>
      <c r="E1484" s="8" t="str">
        <f>VLOOKUP(A1484,Planilha1!A:Y,20,FALSE)</f>
        <v>Não</v>
      </c>
      <c r="F1484" s="8" t="str">
        <f>VLOOKUP(A1484,Planilha1!A:Y,21,FALSE)</f>
        <v>Não</v>
      </c>
      <c r="G1484" s="8" t="str">
        <f>VLOOKUP(A1484,Planilha1!A:Y,22,FALSE)</f>
        <v>Não</v>
      </c>
      <c r="H1484" s="8" t="str">
        <f>VLOOKUP(A1484,Planilha1!A:Y,23,FALSE)</f>
        <v>Não</v>
      </c>
      <c r="I1484" s="8" t="str">
        <f>VLOOKUP(A1484,Planilha1!A:Y,24,FALSE)</f>
        <v>Não</v>
      </c>
      <c r="J1484" s="8" t="str">
        <f>VLOOKUP(A1484,Planilha1!A:Y,25,FALSE)</f>
        <v>Não</v>
      </c>
    </row>
    <row r="1485" spans="1:10" x14ac:dyDescent="0.25">
      <c r="A1485" s="9">
        <v>312247</v>
      </c>
      <c r="B1485" s="14" t="s">
        <v>3924</v>
      </c>
      <c r="C1485" s="10" t="s">
        <v>19</v>
      </c>
      <c r="D1485" s="12" t="s">
        <v>4160</v>
      </c>
      <c r="E1485" s="8" t="str">
        <f>VLOOKUP(A1485,Planilha1!A:Y,20,FALSE)</f>
        <v>Não</v>
      </c>
      <c r="F1485" s="8" t="str">
        <f>VLOOKUP(A1485,Planilha1!A:Y,21,FALSE)</f>
        <v>Não</v>
      </c>
      <c r="G1485" s="8" t="str">
        <f>VLOOKUP(A1485,Planilha1!A:Y,22,FALSE)</f>
        <v>Não</v>
      </c>
      <c r="H1485" s="8" t="str">
        <f>VLOOKUP(A1485,Planilha1!A:Y,23,FALSE)</f>
        <v>Não</v>
      </c>
      <c r="I1485" s="8" t="str">
        <f>VLOOKUP(A1485,Planilha1!A:Y,24,FALSE)</f>
        <v>Não</v>
      </c>
      <c r="J1485" s="8" t="str">
        <f>VLOOKUP(A1485,Planilha1!A:Y,25,FALSE)</f>
        <v>Não</v>
      </c>
    </row>
    <row r="1486" spans="1:10" x14ac:dyDescent="0.25">
      <c r="A1486" s="9">
        <v>312250</v>
      </c>
      <c r="B1486" s="14" t="s">
        <v>1371</v>
      </c>
      <c r="C1486" s="10" t="s">
        <v>19</v>
      </c>
      <c r="D1486" s="12" t="s">
        <v>332</v>
      </c>
      <c r="E1486" s="8" t="str">
        <f>VLOOKUP(A1486,Planilha1!A:Y,20,FALSE)</f>
        <v>Não</v>
      </c>
      <c r="F1486" s="8" t="str">
        <f>VLOOKUP(A1486,Planilha1!A:Y,21,FALSE)</f>
        <v>Não</v>
      </c>
      <c r="G1486" s="8" t="str">
        <f>VLOOKUP(A1486,Planilha1!A:Y,22,FALSE)</f>
        <v>Não</v>
      </c>
      <c r="H1486" s="8" t="str">
        <f>VLOOKUP(A1486,Planilha1!A:Y,23,FALSE)</f>
        <v>Não</v>
      </c>
      <c r="I1486" s="8" t="str">
        <f>VLOOKUP(A1486,Planilha1!A:Y,24,FALSE)</f>
        <v>Não</v>
      </c>
      <c r="J1486" s="8" t="str">
        <f>VLOOKUP(A1486,Planilha1!A:Y,25,FALSE)</f>
        <v>Não</v>
      </c>
    </row>
    <row r="1487" spans="1:10" x14ac:dyDescent="0.25">
      <c r="A1487" s="9">
        <v>312260</v>
      </c>
      <c r="B1487" s="13" t="s">
        <v>1018</v>
      </c>
      <c r="C1487" s="10" t="s">
        <v>19</v>
      </c>
      <c r="D1487" s="12" t="s">
        <v>54</v>
      </c>
      <c r="E1487" s="8" t="str">
        <f>VLOOKUP(A1487,Planilha1!A:Y,20,FALSE)</f>
        <v>Não</v>
      </c>
      <c r="F1487" s="8" t="str">
        <f>VLOOKUP(A1487,Planilha1!A:Y,21,FALSE)</f>
        <v>Não</v>
      </c>
      <c r="G1487" s="8" t="str">
        <f>VLOOKUP(A1487,Planilha1!A:Y,22,FALSE)</f>
        <v>Não</v>
      </c>
      <c r="H1487" s="8" t="str">
        <f>VLOOKUP(A1487,Planilha1!A:Y,23,FALSE)</f>
        <v>Não</v>
      </c>
      <c r="I1487" s="8" t="str">
        <f>VLOOKUP(A1487,Planilha1!A:Y,24,FALSE)</f>
        <v>Não</v>
      </c>
      <c r="J1487" s="8" t="str">
        <f>VLOOKUP(A1487,Planilha1!A:Y,25,FALSE)</f>
        <v>Não</v>
      </c>
    </row>
    <row r="1488" spans="1:10" x14ac:dyDescent="0.25">
      <c r="A1488" s="9">
        <v>312270</v>
      </c>
      <c r="B1488" s="14" t="s">
        <v>4292</v>
      </c>
      <c r="C1488" s="10" t="s">
        <v>19</v>
      </c>
      <c r="D1488" s="12" t="s">
        <v>4248</v>
      </c>
      <c r="E1488" s="8" t="str">
        <f>VLOOKUP(A1488,Planilha1!A:Y,20,FALSE)</f>
        <v>Não</v>
      </c>
      <c r="F1488" s="8" t="str">
        <f>VLOOKUP(A1488,Planilha1!A:Y,21,FALSE)</f>
        <v>Não</v>
      </c>
      <c r="G1488" s="8" t="str">
        <f>VLOOKUP(A1488,Planilha1!A:Y,22,FALSE)</f>
        <v>Não</v>
      </c>
      <c r="H1488" s="8" t="str">
        <f>VLOOKUP(A1488,Planilha1!A:Y,23,FALSE)</f>
        <v>Não</v>
      </c>
      <c r="I1488" s="8" t="str">
        <f>VLOOKUP(A1488,Planilha1!A:Y,24,FALSE)</f>
        <v>Não</v>
      </c>
      <c r="J1488" s="8" t="str">
        <f>VLOOKUP(A1488,Planilha1!A:Y,25,FALSE)</f>
        <v>Não</v>
      </c>
    </row>
    <row r="1489" spans="1:10" x14ac:dyDescent="0.25">
      <c r="A1489" s="9">
        <v>312280</v>
      </c>
      <c r="B1489" s="14" t="s">
        <v>3925</v>
      </c>
      <c r="C1489" s="10" t="s">
        <v>19</v>
      </c>
      <c r="D1489" s="12" t="s">
        <v>4160</v>
      </c>
      <c r="E1489" s="8" t="str">
        <f>VLOOKUP(A1489,Planilha1!A:Y,20,FALSE)</f>
        <v>Não</v>
      </c>
      <c r="F1489" s="8" t="str">
        <f>VLOOKUP(A1489,Planilha1!A:Y,21,FALSE)</f>
        <v>Sim</v>
      </c>
      <c r="G1489" s="8" t="str">
        <f>VLOOKUP(A1489,Planilha1!A:Y,22,FALSE)</f>
        <v>Não</v>
      </c>
      <c r="H1489" s="8" t="str">
        <f>VLOOKUP(A1489,Planilha1!A:Y,23,FALSE)</f>
        <v>Sim</v>
      </c>
      <c r="I1489" s="8" t="str">
        <f>VLOOKUP(A1489,Planilha1!A:Y,24,FALSE)</f>
        <v>Não</v>
      </c>
      <c r="J1489" s="8" t="str">
        <f>VLOOKUP(A1489,Planilha1!A:Y,25,FALSE)</f>
        <v>Não</v>
      </c>
    </row>
    <row r="1490" spans="1:10" x14ac:dyDescent="0.25">
      <c r="A1490" s="9">
        <v>312290</v>
      </c>
      <c r="B1490" s="14" t="s">
        <v>4191</v>
      </c>
      <c r="C1490" s="10" t="s">
        <v>19</v>
      </c>
      <c r="D1490" s="12" t="s">
        <v>4243</v>
      </c>
      <c r="E1490" s="8" t="str">
        <f>VLOOKUP(A1490,Planilha1!A:Y,20,FALSE)</f>
        <v>Não</v>
      </c>
      <c r="F1490" s="8" t="str">
        <f>VLOOKUP(A1490,Planilha1!A:Y,21,FALSE)</f>
        <v>Não</v>
      </c>
      <c r="G1490" s="8" t="str">
        <f>VLOOKUP(A1490,Planilha1!A:Y,22,FALSE)</f>
        <v>Não</v>
      </c>
      <c r="H1490" s="8" t="str">
        <f>VLOOKUP(A1490,Planilha1!A:Y,23,FALSE)</f>
        <v>Não</v>
      </c>
      <c r="I1490" s="8" t="str">
        <f>VLOOKUP(A1490,Planilha1!A:Y,24,FALSE)</f>
        <v>Não</v>
      </c>
      <c r="J1490" s="8" t="str">
        <f>VLOOKUP(A1490,Planilha1!A:Y,25,FALSE)</f>
        <v>Não</v>
      </c>
    </row>
    <row r="1491" spans="1:10" x14ac:dyDescent="0.25">
      <c r="A1491" s="9">
        <v>312300</v>
      </c>
      <c r="B1491" s="13" t="s">
        <v>1019</v>
      </c>
      <c r="C1491" s="10" t="s">
        <v>19</v>
      </c>
      <c r="D1491" s="12" t="s">
        <v>72</v>
      </c>
      <c r="E1491" s="8" t="str">
        <f>VLOOKUP(A1491,Planilha1!A:Y,20,FALSE)</f>
        <v>Não</v>
      </c>
      <c r="F1491" s="8" t="str">
        <f>VLOOKUP(A1491,Planilha1!A:Y,21,FALSE)</f>
        <v>Não</v>
      </c>
      <c r="G1491" s="8" t="str">
        <f>VLOOKUP(A1491,Planilha1!A:Y,22,FALSE)</f>
        <v>Não</v>
      </c>
      <c r="H1491" s="8" t="str">
        <f>VLOOKUP(A1491,Planilha1!A:Y,23,FALSE)</f>
        <v>Não</v>
      </c>
      <c r="I1491" s="8" t="str">
        <f>VLOOKUP(A1491,Planilha1!A:Y,24,FALSE)</f>
        <v>Não</v>
      </c>
      <c r="J1491" s="8" t="str">
        <f>VLOOKUP(A1491,Planilha1!A:Y,25,FALSE)</f>
        <v>Não</v>
      </c>
    </row>
    <row r="1492" spans="1:10" x14ac:dyDescent="0.25">
      <c r="A1492" s="9">
        <v>312310</v>
      </c>
      <c r="B1492" s="13" t="s">
        <v>1020</v>
      </c>
      <c r="C1492" s="10" t="s">
        <v>19</v>
      </c>
      <c r="D1492" s="12" t="s">
        <v>58</v>
      </c>
      <c r="E1492" s="8" t="str">
        <f>VLOOKUP(A1492,Planilha1!A:Y,20,FALSE)</f>
        <v>Não</v>
      </c>
      <c r="F1492" s="8" t="str">
        <f>VLOOKUP(A1492,Planilha1!A:Y,21,FALSE)</f>
        <v>Não</v>
      </c>
      <c r="G1492" s="8" t="str">
        <f>VLOOKUP(A1492,Planilha1!A:Y,22,FALSE)</f>
        <v>Não</v>
      </c>
      <c r="H1492" s="8" t="str">
        <f>VLOOKUP(A1492,Planilha1!A:Y,23,FALSE)</f>
        <v>Não</v>
      </c>
      <c r="I1492" s="8" t="str">
        <f>VLOOKUP(A1492,Planilha1!A:Y,24,FALSE)</f>
        <v>Não</v>
      </c>
      <c r="J1492" s="8" t="str">
        <f>VLOOKUP(A1492,Planilha1!A:Y,25,FALSE)</f>
        <v>Não</v>
      </c>
    </row>
    <row r="1493" spans="1:10" x14ac:dyDescent="0.25">
      <c r="A1493" s="9">
        <v>312320</v>
      </c>
      <c r="B1493" s="14" t="s">
        <v>4293</v>
      </c>
      <c r="C1493" s="10" t="s">
        <v>19</v>
      </c>
      <c r="D1493" s="12" t="s">
        <v>4248</v>
      </c>
      <c r="E1493" s="8" t="str">
        <f>VLOOKUP(A1493,Planilha1!A:Y,20,FALSE)</f>
        <v>Não</v>
      </c>
      <c r="F1493" s="8" t="str">
        <f>VLOOKUP(A1493,Planilha1!A:Y,21,FALSE)</f>
        <v>Não</v>
      </c>
      <c r="G1493" s="8" t="str">
        <f>VLOOKUP(A1493,Planilha1!A:Y,22,FALSE)</f>
        <v>Não</v>
      </c>
      <c r="H1493" s="8" t="str">
        <f>VLOOKUP(A1493,Planilha1!A:Y,23,FALSE)</f>
        <v>Não</v>
      </c>
      <c r="I1493" s="8" t="str">
        <f>VLOOKUP(A1493,Planilha1!A:Y,24,FALSE)</f>
        <v>Não</v>
      </c>
      <c r="J1493" s="8" t="str">
        <f>VLOOKUP(A1493,Planilha1!A:Y,25,FALSE)</f>
        <v>Não</v>
      </c>
    </row>
    <row r="1494" spans="1:10" x14ac:dyDescent="0.25">
      <c r="A1494" s="9">
        <v>312330</v>
      </c>
      <c r="B1494" s="13" t="s">
        <v>1021</v>
      </c>
      <c r="C1494" s="10" t="s">
        <v>19</v>
      </c>
      <c r="D1494" s="12" t="s">
        <v>54</v>
      </c>
      <c r="E1494" s="8" t="str">
        <f>VLOOKUP(A1494,Planilha1!A:Y,20,FALSE)</f>
        <v>Não</v>
      </c>
      <c r="F1494" s="8" t="str">
        <f>VLOOKUP(A1494,Planilha1!A:Y,21,FALSE)</f>
        <v>Não</v>
      </c>
      <c r="G1494" s="8" t="str">
        <f>VLOOKUP(A1494,Planilha1!A:Y,22,FALSE)</f>
        <v>Não</v>
      </c>
      <c r="H1494" s="8" t="str">
        <f>VLOOKUP(A1494,Planilha1!A:Y,23,FALSE)</f>
        <v>Não</v>
      </c>
      <c r="I1494" s="8" t="str">
        <f>VLOOKUP(A1494,Planilha1!A:Y,24,FALSE)</f>
        <v>Não</v>
      </c>
      <c r="J1494" s="8" t="str">
        <f>VLOOKUP(A1494,Planilha1!A:Y,25,FALSE)</f>
        <v>Não</v>
      </c>
    </row>
    <row r="1495" spans="1:10" x14ac:dyDescent="0.25">
      <c r="A1495" s="9">
        <v>312340</v>
      </c>
      <c r="B1495" s="14" t="s">
        <v>3926</v>
      </c>
      <c r="C1495" s="10" t="s">
        <v>19</v>
      </c>
      <c r="D1495" s="12" t="s">
        <v>4160</v>
      </c>
      <c r="E1495" s="8" t="str">
        <f>VLOOKUP(A1495,Planilha1!A:Y,20,FALSE)</f>
        <v>Não</v>
      </c>
      <c r="F1495" s="8" t="str">
        <f>VLOOKUP(A1495,Planilha1!A:Y,21,FALSE)</f>
        <v>Não</v>
      </c>
      <c r="G1495" s="8" t="str">
        <f>VLOOKUP(A1495,Planilha1!A:Y,22,FALSE)</f>
        <v>Não</v>
      </c>
      <c r="H1495" s="8" t="str">
        <f>VLOOKUP(A1495,Planilha1!A:Y,23,FALSE)</f>
        <v>Não</v>
      </c>
      <c r="I1495" s="8" t="str">
        <f>VLOOKUP(A1495,Planilha1!A:Y,24,FALSE)</f>
        <v>Não</v>
      </c>
      <c r="J1495" s="8" t="str">
        <f>VLOOKUP(A1495,Planilha1!A:Y,25,FALSE)</f>
        <v>Não</v>
      </c>
    </row>
    <row r="1496" spans="1:10" x14ac:dyDescent="0.25">
      <c r="A1496" s="9">
        <v>312350</v>
      </c>
      <c r="B1496" s="14" t="s">
        <v>4294</v>
      </c>
      <c r="C1496" s="10" t="s">
        <v>19</v>
      </c>
      <c r="D1496" s="12" t="s">
        <v>4248</v>
      </c>
      <c r="E1496" s="8" t="str">
        <f>VLOOKUP(A1496,Planilha1!A:Y,20,FALSE)</f>
        <v>Não</v>
      </c>
      <c r="F1496" s="8" t="str">
        <f>VLOOKUP(A1496,Planilha1!A:Y,21,FALSE)</f>
        <v>Não</v>
      </c>
      <c r="G1496" s="8" t="str">
        <f>VLOOKUP(A1496,Planilha1!A:Y,22,FALSE)</f>
        <v>Não</v>
      </c>
      <c r="H1496" s="8" t="str">
        <f>VLOOKUP(A1496,Planilha1!A:Y,23,FALSE)</f>
        <v>Não</v>
      </c>
      <c r="I1496" s="8" t="str">
        <f>VLOOKUP(A1496,Planilha1!A:Y,24,FALSE)</f>
        <v>Não</v>
      </c>
      <c r="J1496" s="8" t="str">
        <f>VLOOKUP(A1496,Planilha1!A:Y,25,FALSE)</f>
        <v>Não</v>
      </c>
    </row>
    <row r="1497" spans="1:10" x14ac:dyDescent="0.25">
      <c r="A1497" s="9">
        <v>312352</v>
      </c>
      <c r="B1497" s="13" t="s">
        <v>1022</v>
      </c>
      <c r="C1497" s="10" t="s">
        <v>19</v>
      </c>
      <c r="D1497" s="12" t="s">
        <v>58</v>
      </c>
      <c r="E1497" s="8" t="str">
        <f>VLOOKUP(A1497,Planilha1!A:Y,20,FALSE)</f>
        <v>Não</v>
      </c>
      <c r="F1497" s="8" t="str">
        <f>VLOOKUP(A1497,Planilha1!A:Y,21,FALSE)</f>
        <v>Não</v>
      </c>
      <c r="G1497" s="8" t="str">
        <f>VLOOKUP(A1497,Planilha1!A:Y,22,FALSE)</f>
        <v>Não</v>
      </c>
      <c r="H1497" s="8" t="str">
        <f>VLOOKUP(A1497,Planilha1!A:Y,23,FALSE)</f>
        <v>Não</v>
      </c>
      <c r="I1497" s="8" t="str">
        <f>VLOOKUP(A1497,Planilha1!A:Y,24,FALSE)</f>
        <v>Não</v>
      </c>
      <c r="J1497" s="8" t="str">
        <f>VLOOKUP(A1497,Planilha1!A:Y,25,FALSE)</f>
        <v>Não</v>
      </c>
    </row>
    <row r="1498" spans="1:10" x14ac:dyDescent="0.25">
      <c r="A1498" s="9">
        <v>312360</v>
      </c>
      <c r="B1498" s="13" t="s">
        <v>1023</v>
      </c>
      <c r="C1498" s="10" t="s">
        <v>19</v>
      </c>
      <c r="D1498" s="12" t="s">
        <v>58</v>
      </c>
      <c r="E1498" s="8" t="str">
        <f>VLOOKUP(A1498,Planilha1!A:Y,20,FALSE)</f>
        <v>Não</v>
      </c>
      <c r="F1498" s="8" t="str">
        <f>VLOOKUP(A1498,Planilha1!A:Y,21,FALSE)</f>
        <v>Não</v>
      </c>
      <c r="G1498" s="8" t="str">
        <f>VLOOKUP(A1498,Planilha1!A:Y,22,FALSE)</f>
        <v>Não</v>
      </c>
      <c r="H1498" s="8" t="str">
        <f>VLOOKUP(A1498,Planilha1!A:Y,23,FALSE)</f>
        <v>Não</v>
      </c>
      <c r="I1498" s="8" t="str">
        <f>VLOOKUP(A1498,Planilha1!A:Y,24,FALSE)</f>
        <v>Não</v>
      </c>
      <c r="J1498" s="8" t="str">
        <f>VLOOKUP(A1498,Planilha1!A:Y,25,FALSE)</f>
        <v>Não</v>
      </c>
    </row>
    <row r="1499" spans="1:10" x14ac:dyDescent="0.25">
      <c r="A1499" s="9">
        <v>312370</v>
      </c>
      <c r="B1499" s="13" t="s">
        <v>1024</v>
      </c>
      <c r="C1499" s="10" t="s">
        <v>19</v>
      </c>
      <c r="D1499" s="12" t="s">
        <v>54</v>
      </c>
      <c r="E1499" s="8" t="str">
        <f>VLOOKUP(A1499,Planilha1!A:Y,20,FALSE)</f>
        <v>Não</v>
      </c>
      <c r="F1499" s="8" t="str">
        <f>VLOOKUP(A1499,Planilha1!A:Y,21,FALSE)</f>
        <v>Não</v>
      </c>
      <c r="G1499" s="8" t="str">
        <f>VLOOKUP(A1499,Planilha1!A:Y,22,FALSE)</f>
        <v>Não</v>
      </c>
      <c r="H1499" s="8" t="str">
        <f>VLOOKUP(A1499,Planilha1!A:Y,23,FALSE)</f>
        <v>Não</v>
      </c>
      <c r="I1499" s="8" t="str">
        <f>VLOOKUP(A1499,Planilha1!A:Y,24,FALSE)</f>
        <v>Não</v>
      </c>
      <c r="J1499" s="8" t="str">
        <f>VLOOKUP(A1499,Planilha1!A:Y,25,FALSE)</f>
        <v>Não</v>
      </c>
    </row>
    <row r="1500" spans="1:10" x14ac:dyDescent="0.25">
      <c r="A1500" s="9">
        <v>312380</v>
      </c>
      <c r="B1500" s="13" t="s">
        <v>1025</v>
      </c>
      <c r="C1500" s="10" t="s">
        <v>19</v>
      </c>
      <c r="D1500" s="12" t="s">
        <v>72</v>
      </c>
      <c r="E1500" s="8" t="str">
        <f>VLOOKUP(A1500,Planilha1!A:Y,20,FALSE)</f>
        <v>Não</v>
      </c>
      <c r="F1500" s="8" t="str">
        <f>VLOOKUP(A1500,Planilha1!A:Y,21,FALSE)</f>
        <v>Não</v>
      </c>
      <c r="G1500" s="8" t="str">
        <f>VLOOKUP(A1500,Planilha1!A:Y,22,FALSE)</f>
        <v>Não</v>
      </c>
      <c r="H1500" s="8" t="str">
        <f>VLOOKUP(A1500,Planilha1!A:Y,23,FALSE)</f>
        <v>Não</v>
      </c>
      <c r="I1500" s="8" t="str">
        <f>VLOOKUP(A1500,Planilha1!A:Y,24,FALSE)</f>
        <v>Não</v>
      </c>
      <c r="J1500" s="8" t="str">
        <f>VLOOKUP(A1500,Planilha1!A:Y,25,FALSE)</f>
        <v>Não</v>
      </c>
    </row>
    <row r="1501" spans="1:10" x14ac:dyDescent="0.25">
      <c r="A1501" s="9">
        <v>312385</v>
      </c>
      <c r="B1501" s="13" t="s">
        <v>1026</v>
      </c>
      <c r="C1501" s="10" t="s">
        <v>19</v>
      </c>
      <c r="D1501" s="12" t="s">
        <v>72</v>
      </c>
      <c r="E1501" s="8" t="str">
        <f>VLOOKUP(A1501,Planilha1!A:Y,20,FALSE)</f>
        <v>Não</v>
      </c>
      <c r="F1501" s="8" t="str">
        <f>VLOOKUP(A1501,Planilha1!A:Y,21,FALSE)</f>
        <v>Não</v>
      </c>
      <c r="G1501" s="8" t="str">
        <f>VLOOKUP(A1501,Planilha1!A:Y,22,FALSE)</f>
        <v>Não</v>
      </c>
      <c r="H1501" s="8" t="str">
        <f>VLOOKUP(A1501,Planilha1!A:Y,23,FALSE)</f>
        <v>Não</v>
      </c>
      <c r="I1501" s="8" t="str">
        <f>VLOOKUP(A1501,Planilha1!A:Y,24,FALSE)</f>
        <v>Não</v>
      </c>
      <c r="J1501" s="8" t="str">
        <f>VLOOKUP(A1501,Planilha1!A:Y,25,FALSE)</f>
        <v>Não</v>
      </c>
    </row>
    <row r="1502" spans="1:10" x14ac:dyDescent="0.25">
      <c r="A1502" s="9">
        <v>312390</v>
      </c>
      <c r="B1502" s="13" t="s">
        <v>1027</v>
      </c>
      <c r="C1502" s="10" t="s">
        <v>19</v>
      </c>
      <c r="D1502" s="12" t="s">
        <v>58</v>
      </c>
      <c r="E1502" s="8" t="str">
        <f>VLOOKUP(A1502,Planilha1!A:Y,20,FALSE)</f>
        <v>Não</v>
      </c>
      <c r="F1502" s="8" t="str">
        <f>VLOOKUP(A1502,Planilha1!A:Y,21,FALSE)</f>
        <v>Não</v>
      </c>
      <c r="G1502" s="8" t="str">
        <f>VLOOKUP(A1502,Planilha1!A:Y,22,FALSE)</f>
        <v>Não</v>
      </c>
      <c r="H1502" s="8" t="str">
        <f>VLOOKUP(A1502,Planilha1!A:Y,23,FALSE)</f>
        <v>Não</v>
      </c>
      <c r="I1502" s="8" t="str">
        <f>VLOOKUP(A1502,Planilha1!A:Y,24,FALSE)</f>
        <v>Não</v>
      </c>
      <c r="J1502" s="8" t="str">
        <f>VLOOKUP(A1502,Planilha1!A:Y,25,FALSE)</f>
        <v>Não</v>
      </c>
    </row>
    <row r="1503" spans="1:10" x14ac:dyDescent="0.25">
      <c r="A1503" s="9">
        <v>312400</v>
      </c>
      <c r="B1503" s="13" t="s">
        <v>1028</v>
      </c>
      <c r="C1503" s="10" t="s">
        <v>19</v>
      </c>
      <c r="D1503" s="12" t="s">
        <v>54</v>
      </c>
      <c r="E1503" s="8" t="str">
        <f>VLOOKUP(A1503,Planilha1!A:Y,20,FALSE)</f>
        <v>Não</v>
      </c>
      <c r="F1503" s="8" t="str">
        <f>VLOOKUP(A1503,Planilha1!A:Y,21,FALSE)</f>
        <v>Não</v>
      </c>
      <c r="G1503" s="8" t="str">
        <f>VLOOKUP(A1503,Planilha1!A:Y,22,FALSE)</f>
        <v>Não</v>
      </c>
      <c r="H1503" s="8" t="str">
        <f>VLOOKUP(A1503,Planilha1!A:Y,23,FALSE)</f>
        <v>Não</v>
      </c>
      <c r="I1503" s="8" t="str">
        <f>VLOOKUP(A1503,Planilha1!A:Y,24,FALSE)</f>
        <v>Não</v>
      </c>
      <c r="J1503" s="8" t="str">
        <f>VLOOKUP(A1503,Planilha1!A:Y,25,FALSE)</f>
        <v>Não</v>
      </c>
    </row>
    <row r="1504" spans="1:10" x14ac:dyDescent="0.25">
      <c r="A1504" s="9">
        <v>312410</v>
      </c>
      <c r="B1504" s="14" t="s">
        <v>1372</v>
      </c>
      <c r="C1504" s="10" t="s">
        <v>19</v>
      </c>
      <c r="D1504" s="12" t="s">
        <v>332</v>
      </c>
      <c r="E1504" s="8" t="str">
        <f>VLOOKUP(A1504,Planilha1!A:Y,20,FALSE)</f>
        <v>Não</v>
      </c>
      <c r="F1504" s="8" t="str">
        <f>VLOOKUP(A1504,Planilha1!A:Y,21,FALSE)</f>
        <v>Não</v>
      </c>
      <c r="G1504" s="8" t="str">
        <f>VLOOKUP(A1504,Planilha1!A:Y,22,FALSE)</f>
        <v>Não</v>
      </c>
      <c r="H1504" s="8" t="str">
        <f>VLOOKUP(A1504,Planilha1!A:Y,23,FALSE)</f>
        <v>Não</v>
      </c>
      <c r="I1504" s="8" t="str">
        <f>VLOOKUP(A1504,Planilha1!A:Y,24,FALSE)</f>
        <v>Não</v>
      </c>
      <c r="J1504" s="8" t="str">
        <f>VLOOKUP(A1504,Planilha1!A:Y,25,FALSE)</f>
        <v>Não</v>
      </c>
    </row>
    <row r="1505" spans="1:10" x14ac:dyDescent="0.25">
      <c r="A1505" s="9">
        <v>312420</v>
      </c>
      <c r="B1505" s="13" t="s">
        <v>1029</v>
      </c>
      <c r="C1505" s="10" t="s">
        <v>19</v>
      </c>
      <c r="D1505" s="12" t="s">
        <v>54</v>
      </c>
      <c r="E1505" s="8" t="str">
        <f>VLOOKUP(A1505,Planilha1!A:Y,20,FALSE)</f>
        <v>Não</v>
      </c>
      <c r="F1505" s="8" t="str">
        <f>VLOOKUP(A1505,Planilha1!A:Y,21,FALSE)</f>
        <v>Não</v>
      </c>
      <c r="G1505" s="8" t="str">
        <f>VLOOKUP(A1505,Planilha1!A:Y,22,FALSE)</f>
        <v>Não</v>
      </c>
      <c r="H1505" s="8" t="str">
        <f>VLOOKUP(A1505,Planilha1!A:Y,23,FALSE)</f>
        <v>Não</v>
      </c>
      <c r="I1505" s="8" t="str">
        <f>VLOOKUP(A1505,Planilha1!A:Y,24,FALSE)</f>
        <v>Não</v>
      </c>
      <c r="J1505" s="8" t="str">
        <f>VLOOKUP(A1505,Planilha1!A:Y,25,FALSE)</f>
        <v>Não</v>
      </c>
    </row>
    <row r="1506" spans="1:10" x14ac:dyDescent="0.25">
      <c r="A1506" s="9">
        <v>312430</v>
      </c>
      <c r="B1506" s="13" t="s">
        <v>1030</v>
      </c>
      <c r="C1506" s="10" t="s">
        <v>19</v>
      </c>
      <c r="D1506" s="12" t="s">
        <v>40</v>
      </c>
      <c r="E1506" s="8" t="str">
        <f>VLOOKUP(A1506,Planilha1!A:Y,20,FALSE)</f>
        <v>Não</v>
      </c>
      <c r="F1506" s="8" t="str">
        <f>VLOOKUP(A1506,Planilha1!A:Y,21,FALSE)</f>
        <v>Não</v>
      </c>
      <c r="G1506" s="8" t="str">
        <f>VLOOKUP(A1506,Planilha1!A:Y,22,FALSE)</f>
        <v>Não</v>
      </c>
      <c r="H1506" s="8" t="str">
        <f>VLOOKUP(A1506,Planilha1!A:Y,23,FALSE)</f>
        <v>Não</v>
      </c>
      <c r="I1506" s="8" t="str">
        <f>VLOOKUP(A1506,Planilha1!A:Y,24,FALSE)</f>
        <v>Não</v>
      </c>
      <c r="J1506" s="8" t="str">
        <f>VLOOKUP(A1506,Planilha1!A:Y,25,FALSE)</f>
        <v>Não</v>
      </c>
    </row>
    <row r="1507" spans="1:10" x14ac:dyDescent="0.25">
      <c r="A1507" s="9">
        <v>312440</v>
      </c>
      <c r="B1507" s="14" t="s">
        <v>3927</v>
      </c>
      <c r="C1507" s="10" t="s">
        <v>19</v>
      </c>
      <c r="D1507" s="12" t="s">
        <v>4160</v>
      </c>
      <c r="E1507" s="8" t="str">
        <f>VLOOKUP(A1507,Planilha1!A:Y,20,FALSE)</f>
        <v>Não</v>
      </c>
      <c r="F1507" s="8" t="str">
        <f>VLOOKUP(A1507,Planilha1!A:Y,21,FALSE)</f>
        <v>Não</v>
      </c>
      <c r="G1507" s="8" t="str">
        <f>VLOOKUP(A1507,Planilha1!A:Y,22,FALSE)</f>
        <v>Não</v>
      </c>
      <c r="H1507" s="8" t="str">
        <f>VLOOKUP(A1507,Planilha1!A:Y,23,FALSE)</f>
        <v>Não</v>
      </c>
      <c r="I1507" s="8" t="str">
        <f>VLOOKUP(A1507,Planilha1!A:Y,24,FALSE)</f>
        <v>Não</v>
      </c>
      <c r="J1507" s="8" t="str">
        <f>VLOOKUP(A1507,Planilha1!A:Y,25,FALSE)</f>
        <v>Não</v>
      </c>
    </row>
    <row r="1508" spans="1:10" x14ac:dyDescent="0.25">
      <c r="A1508" s="9">
        <v>312450</v>
      </c>
      <c r="B1508" s="14" t="s">
        <v>1373</v>
      </c>
      <c r="C1508" s="10" t="s">
        <v>19</v>
      </c>
      <c r="D1508" s="12" t="s">
        <v>332</v>
      </c>
      <c r="E1508" s="8" t="str">
        <f>VLOOKUP(A1508,Planilha1!A:Y,20,FALSE)</f>
        <v>Não</v>
      </c>
      <c r="F1508" s="8" t="str">
        <f>VLOOKUP(A1508,Planilha1!A:Y,21,FALSE)</f>
        <v>Não</v>
      </c>
      <c r="G1508" s="8" t="str">
        <f>VLOOKUP(A1508,Planilha1!A:Y,22,FALSE)</f>
        <v>Não</v>
      </c>
      <c r="H1508" s="8" t="str">
        <f>VLOOKUP(A1508,Planilha1!A:Y,23,FALSE)</f>
        <v>Não</v>
      </c>
      <c r="I1508" s="8" t="str">
        <f>VLOOKUP(A1508,Planilha1!A:Y,24,FALSE)</f>
        <v>Não</v>
      </c>
      <c r="J1508" s="8" t="str">
        <f>VLOOKUP(A1508,Planilha1!A:Y,25,FALSE)</f>
        <v>Não</v>
      </c>
    </row>
    <row r="1509" spans="1:10" x14ac:dyDescent="0.25">
      <c r="A1509" s="9">
        <v>312460</v>
      </c>
      <c r="B1509" s="14" t="s">
        <v>4295</v>
      </c>
      <c r="C1509" s="10" t="s">
        <v>19</v>
      </c>
      <c r="D1509" s="12" t="s">
        <v>4248</v>
      </c>
      <c r="E1509" s="8" t="str">
        <f>VLOOKUP(A1509,Planilha1!A:Y,20,FALSE)</f>
        <v>Não</v>
      </c>
      <c r="F1509" s="8" t="str">
        <f>VLOOKUP(A1509,Planilha1!A:Y,21,FALSE)</f>
        <v>Não</v>
      </c>
      <c r="G1509" s="8" t="str">
        <f>VLOOKUP(A1509,Planilha1!A:Y,22,FALSE)</f>
        <v>Não</v>
      </c>
      <c r="H1509" s="8" t="str">
        <f>VLOOKUP(A1509,Planilha1!A:Y,23,FALSE)</f>
        <v>Não</v>
      </c>
      <c r="I1509" s="8" t="str">
        <f>VLOOKUP(A1509,Planilha1!A:Y,24,FALSE)</f>
        <v>Não</v>
      </c>
      <c r="J1509" s="8" t="str">
        <f>VLOOKUP(A1509,Planilha1!A:Y,25,FALSE)</f>
        <v>Não</v>
      </c>
    </row>
    <row r="1510" spans="1:10" x14ac:dyDescent="0.25">
      <c r="A1510" s="9">
        <v>312470</v>
      </c>
      <c r="B1510" s="14" t="s">
        <v>3928</v>
      </c>
      <c r="C1510" s="10" t="s">
        <v>19</v>
      </c>
      <c r="D1510" s="12" t="s">
        <v>4160</v>
      </c>
      <c r="E1510" s="8" t="str">
        <f>VLOOKUP(A1510,Planilha1!A:Y,20,FALSE)</f>
        <v>Não</v>
      </c>
      <c r="F1510" s="8" t="str">
        <f>VLOOKUP(A1510,Planilha1!A:Y,21,FALSE)</f>
        <v>Não</v>
      </c>
      <c r="G1510" s="8" t="str">
        <f>VLOOKUP(A1510,Planilha1!A:Y,22,FALSE)</f>
        <v>Não</v>
      </c>
      <c r="H1510" s="8" t="str">
        <f>VLOOKUP(A1510,Planilha1!A:Y,23,FALSE)</f>
        <v>Não</v>
      </c>
      <c r="I1510" s="8" t="str">
        <f>VLOOKUP(A1510,Planilha1!A:Y,24,FALSE)</f>
        <v>Não</v>
      </c>
      <c r="J1510" s="8" t="str">
        <f>VLOOKUP(A1510,Planilha1!A:Y,25,FALSE)</f>
        <v>Não</v>
      </c>
    </row>
    <row r="1511" spans="1:10" x14ac:dyDescent="0.25">
      <c r="A1511" s="9">
        <v>312480</v>
      </c>
      <c r="B1511" s="14" t="s">
        <v>3929</v>
      </c>
      <c r="C1511" s="10" t="s">
        <v>19</v>
      </c>
      <c r="D1511" s="12" t="s">
        <v>4160</v>
      </c>
      <c r="E1511" s="8" t="str">
        <f>VLOOKUP(A1511,Planilha1!A:Y,20,FALSE)</f>
        <v>Não</v>
      </c>
      <c r="F1511" s="8" t="str">
        <f>VLOOKUP(A1511,Planilha1!A:Y,21,FALSE)</f>
        <v>Não</v>
      </c>
      <c r="G1511" s="8" t="str">
        <f>VLOOKUP(A1511,Planilha1!A:Y,22,FALSE)</f>
        <v>Não</v>
      </c>
      <c r="H1511" s="8" t="str">
        <f>VLOOKUP(A1511,Planilha1!A:Y,23,FALSE)</f>
        <v>Não</v>
      </c>
      <c r="I1511" s="8" t="str">
        <f>VLOOKUP(A1511,Planilha1!A:Y,24,FALSE)</f>
        <v>Não</v>
      </c>
      <c r="J1511" s="8" t="str">
        <f>VLOOKUP(A1511,Planilha1!A:Y,25,FALSE)</f>
        <v>Não</v>
      </c>
    </row>
    <row r="1512" spans="1:10" x14ac:dyDescent="0.25">
      <c r="A1512" s="9">
        <v>312490</v>
      </c>
      <c r="B1512" s="13" t="s">
        <v>1031</v>
      </c>
      <c r="C1512" s="10" t="s">
        <v>19</v>
      </c>
      <c r="D1512" s="12" t="s">
        <v>72</v>
      </c>
      <c r="E1512" s="8" t="str">
        <f>VLOOKUP(A1512,Planilha1!A:Y,20,FALSE)</f>
        <v>Não</v>
      </c>
      <c r="F1512" s="8" t="str">
        <f>VLOOKUP(A1512,Planilha1!A:Y,21,FALSE)</f>
        <v>Não</v>
      </c>
      <c r="G1512" s="8" t="str">
        <f>VLOOKUP(A1512,Planilha1!A:Y,22,FALSE)</f>
        <v>Não</v>
      </c>
      <c r="H1512" s="8" t="str">
        <f>VLOOKUP(A1512,Planilha1!A:Y,23,FALSE)</f>
        <v>Não</v>
      </c>
      <c r="I1512" s="8" t="str">
        <f>VLOOKUP(A1512,Planilha1!A:Y,24,FALSE)</f>
        <v>Não</v>
      </c>
      <c r="J1512" s="8" t="str">
        <f>VLOOKUP(A1512,Planilha1!A:Y,25,FALSE)</f>
        <v>Não</v>
      </c>
    </row>
    <row r="1513" spans="1:10" x14ac:dyDescent="0.25">
      <c r="A1513" s="9">
        <v>312500</v>
      </c>
      <c r="B1513" s="14" t="s">
        <v>3930</v>
      </c>
      <c r="C1513" s="10" t="s">
        <v>19</v>
      </c>
      <c r="D1513" s="12" t="s">
        <v>4160</v>
      </c>
      <c r="E1513" s="8" t="str">
        <f>VLOOKUP(A1513,Planilha1!A:Y,20,FALSE)</f>
        <v>Não</v>
      </c>
      <c r="F1513" s="8" t="str">
        <f>VLOOKUP(A1513,Planilha1!A:Y,21,FALSE)</f>
        <v>Não</v>
      </c>
      <c r="G1513" s="8" t="str">
        <f>VLOOKUP(A1513,Planilha1!A:Y,22,FALSE)</f>
        <v>Não</v>
      </c>
      <c r="H1513" s="8" t="str">
        <f>VLOOKUP(A1513,Planilha1!A:Y,23,FALSE)</f>
        <v>Não</v>
      </c>
      <c r="I1513" s="8" t="str">
        <f>VLOOKUP(A1513,Planilha1!A:Y,24,FALSE)</f>
        <v>Não</v>
      </c>
      <c r="J1513" s="8" t="str">
        <f>VLOOKUP(A1513,Planilha1!A:Y,25,FALSE)</f>
        <v>Não</v>
      </c>
    </row>
    <row r="1514" spans="1:10" x14ac:dyDescent="0.25">
      <c r="A1514" s="9">
        <v>312510</v>
      </c>
      <c r="B1514" s="14" t="s">
        <v>4296</v>
      </c>
      <c r="C1514" s="10" t="s">
        <v>19</v>
      </c>
      <c r="D1514" s="12" t="s">
        <v>4248</v>
      </c>
      <c r="E1514" s="8" t="str">
        <f>VLOOKUP(A1514,Planilha1!A:Y,20,FALSE)</f>
        <v>Não</v>
      </c>
      <c r="F1514" s="8" t="str">
        <f>VLOOKUP(A1514,Planilha1!A:Y,21,FALSE)</f>
        <v>Não</v>
      </c>
      <c r="G1514" s="8" t="str">
        <f>VLOOKUP(A1514,Planilha1!A:Y,22,FALSE)</f>
        <v>Não</v>
      </c>
      <c r="H1514" s="8" t="str">
        <f>VLOOKUP(A1514,Planilha1!A:Y,23,FALSE)</f>
        <v>Não</v>
      </c>
      <c r="I1514" s="8" t="str">
        <f>VLOOKUP(A1514,Planilha1!A:Y,24,FALSE)</f>
        <v>Não</v>
      </c>
      <c r="J1514" s="8" t="str">
        <f>VLOOKUP(A1514,Planilha1!A:Y,25,FALSE)</f>
        <v>Não</v>
      </c>
    </row>
    <row r="1515" spans="1:10" x14ac:dyDescent="0.25">
      <c r="A1515" s="9">
        <v>312520</v>
      </c>
      <c r="B1515" s="14" t="s">
        <v>4297</v>
      </c>
      <c r="C1515" s="10" t="s">
        <v>19</v>
      </c>
      <c r="D1515" s="12" t="s">
        <v>4248</v>
      </c>
      <c r="E1515" s="8" t="str">
        <f>VLOOKUP(A1515,Planilha1!A:Y,20,FALSE)</f>
        <v>Não</v>
      </c>
      <c r="F1515" s="8" t="str">
        <f>VLOOKUP(A1515,Planilha1!A:Y,21,FALSE)</f>
        <v>Não</v>
      </c>
      <c r="G1515" s="8" t="str">
        <f>VLOOKUP(A1515,Planilha1!A:Y,22,FALSE)</f>
        <v>Não</v>
      </c>
      <c r="H1515" s="8" t="str">
        <f>VLOOKUP(A1515,Planilha1!A:Y,23,FALSE)</f>
        <v>Não</v>
      </c>
      <c r="I1515" s="8" t="str">
        <f>VLOOKUP(A1515,Planilha1!A:Y,24,FALSE)</f>
        <v>Não</v>
      </c>
      <c r="J1515" s="8" t="str">
        <f>VLOOKUP(A1515,Planilha1!A:Y,25,FALSE)</f>
        <v>Não</v>
      </c>
    </row>
    <row r="1516" spans="1:10" x14ac:dyDescent="0.25">
      <c r="A1516" s="9">
        <v>312530</v>
      </c>
      <c r="B1516" s="14" t="s">
        <v>3931</v>
      </c>
      <c r="C1516" s="10" t="s">
        <v>19</v>
      </c>
      <c r="D1516" s="12" t="s">
        <v>4160</v>
      </c>
      <c r="E1516" s="8" t="str">
        <f>VLOOKUP(A1516,Planilha1!A:Y,20,FALSE)</f>
        <v>Não</v>
      </c>
      <c r="F1516" s="8" t="str">
        <f>VLOOKUP(A1516,Planilha1!A:Y,21,FALSE)</f>
        <v>Não</v>
      </c>
      <c r="G1516" s="8" t="str">
        <f>VLOOKUP(A1516,Planilha1!A:Y,22,FALSE)</f>
        <v>Não</v>
      </c>
      <c r="H1516" s="8" t="str">
        <f>VLOOKUP(A1516,Planilha1!A:Y,23,FALSE)</f>
        <v>Não</v>
      </c>
      <c r="I1516" s="8" t="str">
        <f>VLOOKUP(A1516,Planilha1!A:Y,24,FALSE)</f>
        <v>Não</v>
      </c>
      <c r="J1516" s="8" t="str">
        <f>VLOOKUP(A1516,Planilha1!A:Y,25,FALSE)</f>
        <v>Não</v>
      </c>
    </row>
    <row r="1517" spans="1:10" x14ac:dyDescent="0.25">
      <c r="A1517" s="9">
        <v>312540</v>
      </c>
      <c r="B1517" s="13" t="s">
        <v>1032</v>
      </c>
      <c r="C1517" s="10" t="s">
        <v>19</v>
      </c>
      <c r="D1517" s="12" t="s">
        <v>54</v>
      </c>
      <c r="E1517" s="8" t="str">
        <f>VLOOKUP(A1517,Planilha1!A:Y,20,FALSE)</f>
        <v>Não</v>
      </c>
      <c r="F1517" s="8" t="str">
        <f>VLOOKUP(A1517,Planilha1!A:Y,21,FALSE)</f>
        <v>Não</v>
      </c>
      <c r="G1517" s="8" t="str">
        <f>VLOOKUP(A1517,Planilha1!A:Y,22,FALSE)</f>
        <v>Não</v>
      </c>
      <c r="H1517" s="8" t="str">
        <f>VLOOKUP(A1517,Planilha1!A:Y,23,FALSE)</f>
        <v>Não</v>
      </c>
      <c r="I1517" s="8" t="str">
        <f>VLOOKUP(A1517,Planilha1!A:Y,24,FALSE)</f>
        <v>Não</v>
      </c>
      <c r="J1517" s="8" t="str">
        <f>VLOOKUP(A1517,Planilha1!A:Y,25,FALSE)</f>
        <v>Não</v>
      </c>
    </row>
    <row r="1518" spans="1:10" x14ac:dyDescent="0.25">
      <c r="A1518" s="9">
        <v>312550</v>
      </c>
      <c r="B1518" s="13" t="s">
        <v>1283</v>
      </c>
      <c r="C1518" s="10" t="s">
        <v>19</v>
      </c>
      <c r="D1518" s="12" t="s">
        <v>58</v>
      </c>
      <c r="E1518" s="8" t="str">
        <f>VLOOKUP(A1518,Planilha1!A:Y,20,FALSE)</f>
        <v>Não</v>
      </c>
      <c r="F1518" s="8" t="str">
        <f>VLOOKUP(A1518,Planilha1!A:Y,21,FALSE)</f>
        <v>Não</v>
      </c>
      <c r="G1518" s="8" t="str">
        <f>VLOOKUP(A1518,Planilha1!A:Y,22,FALSE)</f>
        <v>Não</v>
      </c>
      <c r="H1518" s="8" t="str">
        <f>VLOOKUP(A1518,Planilha1!A:Y,23,FALSE)</f>
        <v>Não</v>
      </c>
      <c r="I1518" s="8" t="str">
        <f>VLOOKUP(A1518,Planilha1!A:Y,24,FALSE)</f>
        <v>Não</v>
      </c>
      <c r="J1518" s="8" t="str">
        <f>VLOOKUP(A1518,Planilha1!A:Y,25,FALSE)</f>
        <v>Não</v>
      </c>
    </row>
    <row r="1519" spans="1:10" x14ac:dyDescent="0.25">
      <c r="A1519" s="9">
        <v>312560</v>
      </c>
      <c r="B1519" s="13" t="s">
        <v>1033</v>
      </c>
      <c r="C1519" s="10" t="s">
        <v>19</v>
      </c>
      <c r="D1519" s="12" t="s">
        <v>65</v>
      </c>
      <c r="E1519" s="8" t="str">
        <f>VLOOKUP(A1519,Planilha1!A:Y,20,FALSE)</f>
        <v>Não</v>
      </c>
      <c r="F1519" s="8" t="str">
        <f>VLOOKUP(A1519,Planilha1!A:Y,21,FALSE)</f>
        <v>Não</v>
      </c>
      <c r="G1519" s="8" t="str">
        <f>VLOOKUP(A1519,Planilha1!A:Y,22,FALSE)</f>
        <v>Não</v>
      </c>
      <c r="H1519" s="8" t="str">
        <f>VLOOKUP(A1519,Planilha1!A:Y,23,FALSE)</f>
        <v>Não</v>
      </c>
      <c r="I1519" s="8" t="str">
        <f>VLOOKUP(A1519,Planilha1!A:Y,24,FALSE)</f>
        <v>Não</v>
      </c>
      <c r="J1519" s="8" t="str">
        <f>VLOOKUP(A1519,Planilha1!A:Y,25,FALSE)</f>
        <v>Não</v>
      </c>
    </row>
    <row r="1520" spans="1:10" x14ac:dyDescent="0.25">
      <c r="A1520" s="9">
        <v>312570</v>
      </c>
      <c r="B1520" s="13" t="s">
        <v>1034</v>
      </c>
      <c r="C1520" s="10" t="s">
        <v>19</v>
      </c>
      <c r="D1520" s="12" t="s">
        <v>58</v>
      </c>
      <c r="E1520" s="8" t="str">
        <f>VLOOKUP(A1520,Planilha1!A:Y,20,FALSE)</f>
        <v>Não</v>
      </c>
      <c r="F1520" s="8" t="str">
        <f>VLOOKUP(A1520,Planilha1!A:Y,21,FALSE)</f>
        <v>Não</v>
      </c>
      <c r="G1520" s="8" t="str">
        <f>VLOOKUP(A1520,Planilha1!A:Y,22,FALSE)</f>
        <v>Não</v>
      </c>
      <c r="H1520" s="8" t="str">
        <f>VLOOKUP(A1520,Planilha1!A:Y,23,FALSE)</f>
        <v>Não</v>
      </c>
      <c r="I1520" s="8" t="str">
        <f>VLOOKUP(A1520,Planilha1!A:Y,24,FALSE)</f>
        <v>Não</v>
      </c>
      <c r="J1520" s="8" t="str">
        <f>VLOOKUP(A1520,Planilha1!A:Y,25,FALSE)</f>
        <v>Não</v>
      </c>
    </row>
    <row r="1521" spans="1:10" x14ac:dyDescent="0.25">
      <c r="A1521" s="9">
        <v>312580</v>
      </c>
      <c r="B1521" s="13" t="s">
        <v>1035</v>
      </c>
      <c r="C1521" s="10" t="s">
        <v>19</v>
      </c>
      <c r="D1521" s="12" t="s">
        <v>58</v>
      </c>
      <c r="E1521" s="8" t="str">
        <f>VLOOKUP(A1521,Planilha1!A:Y,20,FALSE)</f>
        <v>Não</v>
      </c>
      <c r="F1521" s="8" t="str">
        <f>VLOOKUP(A1521,Planilha1!A:Y,21,FALSE)</f>
        <v>Não</v>
      </c>
      <c r="G1521" s="8" t="str">
        <f>VLOOKUP(A1521,Planilha1!A:Y,22,FALSE)</f>
        <v>Não</v>
      </c>
      <c r="H1521" s="8" t="str">
        <f>VLOOKUP(A1521,Planilha1!A:Y,23,FALSE)</f>
        <v>Não</v>
      </c>
      <c r="I1521" s="8" t="str">
        <f>VLOOKUP(A1521,Planilha1!A:Y,24,FALSE)</f>
        <v>Não</v>
      </c>
      <c r="J1521" s="8" t="str">
        <f>VLOOKUP(A1521,Planilha1!A:Y,25,FALSE)</f>
        <v>Não</v>
      </c>
    </row>
    <row r="1522" spans="1:10" x14ac:dyDescent="0.25">
      <c r="A1522" s="9">
        <v>312590</v>
      </c>
      <c r="B1522" s="13" t="s">
        <v>1036</v>
      </c>
      <c r="C1522" s="10" t="s">
        <v>19</v>
      </c>
      <c r="D1522" s="12" t="s">
        <v>54</v>
      </c>
      <c r="E1522" s="8" t="str">
        <f>VLOOKUP(A1522,Planilha1!A:Y,20,FALSE)</f>
        <v>Não</v>
      </c>
      <c r="F1522" s="8" t="str">
        <f>VLOOKUP(A1522,Planilha1!A:Y,21,FALSE)</f>
        <v>Não</v>
      </c>
      <c r="G1522" s="8" t="str">
        <f>VLOOKUP(A1522,Planilha1!A:Y,22,FALSE)</f>
        <v>Não</v>
      </c>
      <c r="H1522" s="8" t="str">
        <f>VLOOKUP(A1522,Planilha1!A:Y,23,FALSE)</f>
        <v>Não</v>
      </c>
      <c r="I1522" s="8" t="str">
        <f>VLOOKUP(A1522,Planilha1!A:Y,24,FALSE)</f>
        <v>Não</v>
      </c>
      <c r="J1522" s="8" t="str">
        <f>VLOOKUP(A1522,Planilha1!A:Y,25,FALSE)</f>
        <v>Não</v>
      </c>
    </row>
    <row r="1523" spans="1:10" x14ac:dyDescent="0.25">
      <c r="A1523" s="9">
        <v>312595</v>
      </c>
      <c r="B1523" s="13" t="s">
        <v>1037</v>
      </c>
      <c r="C1523" s="10" t="s">
        <v>19</v>
      </c>
      <c r="D1523" s="12" t="s">
        <v>65</v>
      </c>
      <c r="E1523" s="8" t="str">
        <f>VLOOKUP(A1523,Planilha1!A:Y,20,FALSE)</f>
        <v>Não</v>
      </c>
      <c r="F1523" s="8" t="str">
        <f>VLOOKUP(A1523,Planilha1!A:Y,21,FALSE)</f>
        <v>Não</v>
      </c>
      <c r="G1523" s="8" t="str">
        <f>VLOOKUP(A1523,Planilha1!A:Y,22,FALSE)</f>
        <v>Não</v>
      </c>
      <c r="H1523" s="8" t="str">
        <f>VLOOKUP(A1523,Planilha1!A:Y,23,FALSE)</f>
        <v>Não</v>
      </c>
      <c r="I1523" s="8" t="str">
        <f>VLOOKUP(A1523,Planilha1!A:Y,24,FALSE)</f>
        <v>Não</v>
      </c>
      <c r="J1523" s="8" t="str">
        <f>VLOOKUP(A1523,Planilha1!A:Y,25,FALSE)</f>
        <v>Não</v>
      </c>
    </row>
    <row r="1524" spans="1:10" x14ac:dyDescent="0.25">
      <c r="A1524" s="9">
        <v>312600</v>
      </c>
      <c r="B1524" s="14" t="s">
        <v>4298</v>
      </c>
      <c r="C1524" s="10" t="s">
        <v>19</v>
      </c>
      <c r="D1524" s="12" t="s">
        <v>4248</v>
      </c>
      <c r="E1524" s="8" t="str">
        <f>VLOOKUP(A1524,Planilha1!A:Y,20,FALSE)</f>
        <v>Não</v>
      </c>
      <c r="F1524" s="8" t="str">
        <f>VLOOKUP(A1524,Planilha1!A:Y,21,FALSE)</f>
        <v>Não</v>
      </c>
      <c r="G1524" s="8" t="str">
        <f>VLOOKUP(A1524,Planilha1!A:Y,22,FALSE)</f>
        <v>Não</v>
      </c>
      <c r="H1524" s="8" t="str">
        <f>VLOOKUP(A1524,Planilha1!A:Y,23,FALSE)</f>
        <v>Não</v>
      </c>
      <c r="I1524" s="8" t="str">
        <f>VLOOKUP(A1524,Planilha1!A:Y,24,FALSE)</f>
        <v>Não</v>
      </c>
      <c r="J1524" s="8" t="str">
        <f>VLOOKUP(A1524,Planilha1!A:Y,25,FALSE)</f>
        <v>Não</v>
      </c>
    </row>
    <row r="1525" spans="1:10" x14ac:dyDescent="0.25">
      <c r="A1525" s="9">
        <v>312620</v>
      </c>
      <c r="B1525" s="13" t="s">
        <v>1038</v>
      </c>
      <c r="C1525" s="10" t="s">
        <v>19</v>
      </c>
      <c r="D1525" s="12" t="s">
        <v>72</v>
      </c>
      <c r="E1525" s="8" t="str">
        <f>VLOOKUP(A1525,Planilha1!A:Y,20,FALSE)</f>
        <v>Não</v>
      </c>
      <c r="F1525" s="8" t="str">
        <f>VLOOKUP(A1525,Planilha1!A:Y,21,FALSE)</f>
        <v>Não</v>
      </c>
      <c r="G1525" s="8" t="str">
        <f>VLOOKUP(A1525,Planilha1!A:Y,22,FALSE)</f>
        <v>Não</v>
      </c>
      <c r="H1525" s="8" t="str">
        <f>VLOOKUP(A1525,Planilha1!A:Y,23,FALSE)</f>
        <v>Não</v>
      </c>
      <c r="I1525" s="8" t="str">
        <f>VLOOKUP(A1525,Planilha1!A:Y,24,FALSE)</f>
        <v>Não</v>
      </c>
      <c r="J1525" s="8" t="str">
        <f>VLOOKUP(A1525,Planilha1!A:Y,25,FALSE)</f>
        <v>Não</v>
      </c>
    </row>
    <row r="1526" spans="1:10" x14ac:dyDescent="0.25">
      <c r="A1526" s="9">
        <v>312630</v>
      </c>
      <c r="B1526" s="14" t="s">
        <v>3932</v>
      </c>
      <c r="C1526" s="10" t="s">
        <v>19</v>
      </c>
      <c r="D1526" s="12" t="s">
        <v>4160</v>
      </c>
      <c r="E1526" s="8" t="str">
        <f>VLOOKUP(A1526,Planilha1!A:Y,20,FALSE)</f>
        <v>Não</v>
      </c>
      <c r="F1526" s="8" t="str">
        <f>VLOOKUP(A1526,Planilha1!A:Y,21,FALSE)</f>
        <v>Não</v>
      </c>
      <c r="G1526" s="8" t="str">
        <f>VLOOKUP(A1526,Planilha1!A:Y,22,FALSE)</f>
        <v>Não</v>
      </c>
      <c r="H1526" s="8" t="str">
        <f>VLOOKUP(A1526,Planilha1!A:Y,23,FALSE)</f>
        <v>Não</v>
      </c>
      <c r="I1526" s="8" t="str">
        <f>VLOOKUP(A1526,Planilha1!A:Y,24,FALSE)</f>
        <v>Não</v>
      </c>
      <c r="J1526" s="8" t="str">
        <f>VLOOKUP(A1526,Planilha1!A:Y,25,FALSE)</f>
        <v>Não</v>
      </c>
    </row>
    <row r="1527" spans="1:10" x14ac:dyDescent="0.25">
      <c r="A1527" s="9">
        <v>312640</v>
      </c>
      <c r="B1527" s="14" t="s">
        <v>3933</v>
      </c>
      <c r="C1527" s="10" t="s">
        <v>19</v>
      </c>
      <c r="D1527" s="12" t="s">
        <v>4160</v>
      </c>
      <c r="E1527" s="8" t="str">
        <f>VLOOKUP(A1527,Planilha1!A:Y,20,FALSE)</f>
        <v>Não</v>
      </c>
      <c r="F1527" s="8" t="str">
        <f>VLOOKUP(A1527,Planilha1!A:Y,21,FALSE)</f>
        <v>Não</v>
      </c>
      <c r="G1527" s="8" t="str">
        <f>VLOOKUP(A1527,Planilha1!A:Y,22,FALSE)</f>
        <v>Não</v>
      </c>
      <c r="H1527" s="8" t="str">
        <f>VLOOKUP(A1527,Planilha1!A:Y,23,FALSE)</f>
        <v>Não</v>
      </c>
      <c r="I1527" s="8" t="str">
        <f>VLOOKUP(A1527,Planilha1!A:Y,24,FALSE)</f>
        <v>Não</v>
      </c>
      <c r="J1527" s="8" t="str">
        <f>VLOOKUP(A1527,Planilha1!A:Y,25,FALSE)</f>
        <v>Não</v>
      </c>
    </row>
    <row r="1528" spans="1:10" x14ac:dyDescent="0.25">
      <c r="A1528" s="9">
        <v>312650</v>
      </c>
      <c r="B1528" s="13" t="s">
        <v>1039</v>
      </c>
      <c r="C1528" s="10" t="s">
        <v>19</v>
      </c>
      <c r="D1528" s="12" t="s">
        <v>40</v>
      </c>
      <c r="E1528" s="8" t="str">
        <f>VLOOKUP(A1528,Planilha1!A:Y,20,FALSE)</f>
        <v>Não</v>
      </c>
      <c r="F1528" s="8" t="str">
        <f>VLOOKUP(A1528,Planilha1!A:Y,21,FALSE)</f>
        <v>Não</v>
      </c>
      <c r="G1528" s="8" t="str">
        <f>VLOOKUP(A1528,Planilha1!A:Y,22,FALSE)</f>
        <v>Não</v>
      </c>
      <c r="H1528" s="8" t="str">
        <f>VLOOKUP(A1528,Planilha1!A:Y,23,FALSE)</f>
        <v>Não</v>
      </c>
      <c r="I1528" s="8" t="str">
        <f>VLOOKUP(A1528,Planilha1!A:Y,24,FALSE)</f>
        <v>Não</v>
      </c>
      <c r="J1528" s="8" t="str">
        <f>VLOOKUP(A1528,Planilha1!A:Y,25,FALSE)</f>
        <v>Não</v>
      </c>
    </row>
    <row r="1529" spans="1:10" x14ac:dyDescent="0.25">
      <c r="A1529" s="9">
        <v>312660</v>
      </c>
      <c r="B1529" s="13" t="s">
        <v>1040</v>
      </c>
      <c r="C1529" s="10" t="s">
        <v>19</v>
      </c>
      <c r="D1529" s="12" t="s">
        <v>58</v>
      </c>
      <c r="E1529" s="8" t="str">
        <f>VLOOKUP(A1529,Planilha1!A:Y,20,FALSE)</f>
        <v>Não</v>
      </c>
      <c r="F1529" s="8" t="str">
        <f>VLOOKUP(A1529,Planilha1!A:Y,21,FALSE)</f>
        <v>Não</v>
      </c>
      <c r="G1529" s="8" t="str">
        <f>VLOOKUP(A1529,Planilha1!A:Y,22,FALSE)</f>
        <v>Não</v>
      </c>
      <c r="H1529" s="8" t="str">
        <f>VLOOKUP(A1529,Planilha1!A:Y,23,FALSE)</f>
        <v>Não</v>
      </c>
      <c r="I1529" s="8" t="str">
        <f>VLOOKUP(A1529,Planilha1!A:Y,24,FALSE)</f>
        <v>Não</v>
      </c>
      <c r="J1529" s="8" t="str">
        <f>VLOOKUP(A1529,Planilha1!A:Y,25,FALSE)</f>
        <v>Não</v>
      </c>
    </row>
    <row r="1530" spans="1:10" x14ac:dyDescent="0.25">
      <c r="A1530" s="9">
        <v>312670</v>
      </c>
      <c r="B1530" s="13" t="s">
        <v>1041</v>
      </c>
      <c r="C1530" s="10" t="s">
        <v>19</v>
      </c>
      <c r="D1530" s="12" t="s">
        <v>40</v>
      </c>
      <c r="E1530" s="8" t="str">
        <f>VLOOKUP(A1530,Planilha1!A:Y,20,FALSE)</f>
        <v>Não</v>
      </c>
      <c r="F1530" s="8" t="str">
        <f>VLOOKUP(A1530,Planilha1!A:Y,21,FALSE)</f>
        <v>Não</v>
      </c>
      <c r="G1530" s="8" t="str">
        <f>VLOOKUP(A1530,Planilha1!A:Y,22,FALSE)</f>
        <v>Não</v>
      </c>
      <c r="H1530" s="8" t="str">
        <f>VLOOKUP(A1530,Planilha1!A:Y,23,FALSE)</f>
        <v>Não</v>
      </c>
      <c r="I1530" s="8" t="str">
        <f>VLOOKUP(A1530,Planilha1!A:Y,24,FALSE)</f>
        <v>Não</v>
      </c>
      <c r="J1530" s="8" t="str">
        <f>VLOOKUP(A1530,Planilha1!A:Y,25,FALSE)</f>
        <v>Não</v>
      </c>
    </row>
    <row r="1531" spans="1:10" x14ac:dyDescent="0.25">
      <c r="A1531" s="9">
        <v>312675</v>
      </c>
      <c r="B1531" s="13" t="s">
        <v>1042</v>
      </c>
      <c r="C1531" s="10" t="s">
        <v>19</v>
      </c>
      <c r="D1531" s="12" t="s">
        <v>54</v>
      </c>
      <c r="E1531" s="8" t="str">
        <f>VLOOKUP(A1531,Planilha1!A:Y,20,FALSE)</f>
        <v>Não</v>
      </c>
      <c r="F1531" s="8" t="str">
        <f>VLOOKUP(A1531,Planilha1!A:Y,21,FALSE)</f>
        <v>Não</v>
      </c>
      <c r="G1531" s="8" t="str">
        <f>VLOOKUP(A1531,Planilha1!A:Y,22,FALSE)</f>
        <v>Não</v>
      </c>
      <c r="H1531" s="8" t="str">
        <f>VLOOKUP(A1531,Planilha1!A:Y,23,FALSE)</f>
        <v>Não</v>
      </c>
      <c r="I1531" s="8" t="str">
        <f>VLOOKUP(A1531,Planilha1!A:Y,24,FALSE)</f>
        <v>Não</v>
      </c>
      <c r="J1531" s="8" t="str">
        <f>VLOOKUP(A1531,Planilha1!A:Y,25,FALSE)</f>
        <v>Não</v>
      </c>
    </row>
    <row r="1532" spans="1:10" x14ac:dyDescent="0.25">
      <c r="A1532" s="9">
        <v>312680</v>
      </c>
      <c r="B1532" s="13" t="s">
        <v>1043</v>
      </c>
      <c r="C1532" s="10" t="s">
        <v>19</v>
      </c>
      <c r="D1532" s="12" t="s">
        <v>54</v>
      </c>
      <c r="E1532" s="8" t="str">
        <f>VLOOKUP(A1532,Planilha1!A:Y,20,FALSE)</f>
        <v>Não</v>
      </c>
      <c r="F1532" s="8" t="str">
        <f>VLOOKUP(A1532,Planilha1!A:Y,21,FALSE)</f>
        <v>Não</v>
      </c>
      <c r="G1532" s="8" t="str">
        <f>VLOOKUP(A1532,Planilha1!A:Y,22,FALSE)</f>
        <v>Não</v>
      </c>
      <c r="H1532" s="8" t="str">
        <f>VLOOKUP(A1532,Planilha1!A:Y,23,FALSE)</f>
        <v>Não</v>
      </c>
      <c r="I1532" s="8" t="str">
        <f>VLOOKUP(A1532,Planilha1!A:Y,24,FALSE)</f>
        <v>Não</v>
      </c>
      <c r="J1532" s="8" t="str">
        <f>VLOOKUP(A1532,Planilha1!A:Y,25,FALSE)</f>
        <v>Não</v>
      </c>
    </row>
    <row r="1533" spans="1:10" x14ac:dyDescent="0.25">
      <c r="A1533" s="9">
        <v>312690</v>
      </c>
      <c r="B1533" s="14" t="s">
        <v>3934</v>
      </c>
      <c r="C1533" s="10" t="s">
        <v>19</v>
      </c>
      <c r="D1533" s="12" t="s">
        <v>4160</v>
      </c>
      <c r="E1533" s="8" t="str">
        <f>VLOOKUP(A1533,Planilha1!A:Y,20,FALSE)</f>
        <v>Não</v>
      </c>
      <c r="F1533" s="8" t="str">
        <f>VLOOKUP(A1533,Planilha1!A:Y,21,FALSE)</f>
        <v>Não</v>
      </c>
      <c r="G1533" s="8" t="str">
        <f>VLOOKUP(A1533,Planilha1!A:Y,22,FALSE)</f>
        <v>Não</v>
      </c>
      <c r="H1533" s="8" t="str">
        <f>VLOOKUP(A1533,Planilha1!A:Y,23,FALSE)</f>
        <v>Não</v>
      </c>
      <c r="I1533" s="8" t="str">
        <f>VLOOKUP(A1533,Planilha1!A:Y,24,FALSE)</f>
        <v>Não</v>
      </c>
      <c r="J1533" s="8" t="str">
        <f>VLOOKUP(A1533,Planilha1!A:Y,25,FALSE)</f>
        <v>Não</v>
      </c>
    </row>
    <row r="1534" spans="1:10" x14ac:dyDescent="0.25">
      <c r="A1534" s="9">
        <v>312695</v>
      </c>
      <c r="B1534" s="13" t="s">
        <v>1044</v>
      </c>
      <c r="C1534" s="10" t="s">
        <v>19</v>
      </c>
      <c r="D1534" s="12" t="s">
        <v>40</v>
      </c>
      <c r="E1534" s="8" t="str">
        <f>VLOOKUP(A1534,Planilha1!A:Y,20,FALSE)</f>
        <v>Não</v>
      </c>
      <c r="F1534" s="8" t="str">
        <f>VLOOKUP(A1534,Planilha1!A:Y,21,FALSE)</f>
        <v>Não</v>
      </c>
      <c r="G1534" s="8" t="str">
        <f>VLOOKUP(A1534,Planilha1!A:Y,22,FALSE)</f>
        <v>Não</v>
      </c>
      <c r="H1534" s="8" t="str">
        <f>VLOOKUP(A1534,Planilha1!A:Y,23,FALSE)</f>
        <v>Não</v>
      </c>
      <c r="I1534" s="8" t="str">
        <f>VLOOKUP(A1534,Planilha1!A:Y,24,FALSE)</f>
        <v>Não</v>
      </c>
      <c r="J1534" s="8" t="str">
        <f>VLOOKUP(A1534,Planilha1!A:Y,25,FALSE)</f>
        <v>Não</v>
      </c>
    </row>
    <row r="1535" spans="1:10" x14ac:dyDescent="0.25">
      <c r="A1535" s="9">
        <v>312700</v>
      </c>
      <c r="B1535" s="13" t="s">
        <v>1045</v>
      </c>
      <c r="C1535" s="10" t="s">
        <v>19</v>
      </c>
      <c r="D1535" s="12" t="s">
        <v>72</v>
      </c>
      <c r="E1535" s="8" t="str">
        <f>VLOOKUP(A1535,Planilha1!A:Y,20,FALSE)</f>
        <v>Não</v>
      </c>
      <c r="F1535" s="8" t="str">
        <f>VLOOKUP(A1535,Planilha1!A:Y,21,FALSE)</f>
        <v>Não</v>
      </c>
      <c r="G1535" s="8" t="str">
        <f>VLOOKUP(A1535,Planilha1!A:Y,22,FALSE)</f>
        <v>Não</v>
      </c>
      <c r="H1535" s="8" t="str">
        <f>VLOOKUP(A1535,Planilha1!A:Y,23,FALSE)</f>
        <v>Não</v>
      </c>
      <c r="I1535" s="8" t="str">
        <f>VLOOKUP(A1535,Planilha1!A:Y,24,FALSE)</f>
        <v>Não</v>
      </c>
      <c r="J1535" s="8" t="str">
        <f>VLOOKUP(A1535,Planilha1!A:Y,25,FALSE)</f>
        <v>Não</v>
      </c>
    </row>
    <row r="1536" spans="1:10" x14ac:dyDescent="0.25">
      <c r="A1536" s="9">
        <v>312705</v>
      </c>
      <c r="B1536" s="13" t="s">
        <v>1046</v>
      </c>
      <c r="C1536" s="10" t="s">
        <v>19</v>
      </c>
      <c r="D1536" s="12" t="s">
        <v>54</v>
      </c>
      <c r="E1536" s="8" t="str">
        <f>VLOOKUP(A1536,Planilha1!A:Y,20,FALSE)</f>
        <v>Não</v>
      </c>
      <c r="F1536" s="8" t="str">
        <f>VLOOKUP(A1536,Planilha1!A:Y,21,FALSE)</f>
        <v>Não</v>
      </c>
      <c r="G1536" s="8" t="str">
        <f>VLOOKUP(A1536,Planilha1!A:Y,22,FALSE)</f>
        <v>Não</v>
      </c>
      <c r="H1536" s="8" t="str">
        <f>VLOOKUP(A1536,Planilha1!A:Y,23,FALSE)</f>
        <v>Não</v>
      </c>
      <c r="I1536" s="8" t="str">
        <f>VLOOKUP(A1536,Planilha1!A:Y,24,FALSE)</f>
        <v>Não</v>
      </c>
      <c r="J1536" s="8" t="str">
        <f>VLOOKUP(A1536,Planilha1!A:Y,25,FALSE)</f>
        <v>Não</v>
      </c>
    </row>
    <row r="1537" spans="1:10" x14ac:dyDescent="0.25">
      <c r="A1537" s="9">
        <v>312707</v>
      </c>
      <c r="B1537" s="13" t="s">
        <v>1047</v>
      </c>
      <c r="C1537" s="10" t="s">
        <v>19</v>
      </c>
      <c r="D1537" s="12" t="s">
        <v>40</v>
      </c>
      <c r="E1537" s="8" t="str">
        <f>VLOOKUP(A1537,Planilha1!A:Y,20,FALSE)</f>
        <v>Não</v>
      </c>
      <c r="F1537" s="8" t="str">
        <f>VLOOKUP(A1537,Planilha1!A:Y,21,FALSE)</f>
        <v>Não</v>
      </c>
      <c r="G1537" s="8" t="str">
        <f>VLOOKUP(A1537,Planilha1!A:Y,22,FALSE)</f>
        <v>Não</v>
      </c>
      <c r="H1537" s="8" t="str">
        <f>VLOOKUP(A1537,Planilha1!A:Y,23,FALSE)</f>
        <v>Não</v>
      </c>
      <c r="I1537" s="8" t="str">
        <f>VLOOKUP(A1537,Planilha1!A:Y,24,FALSE)</f>
        <v>Não</v>
      </c>
      <c r="J1537" s="8" t="str">
        <f>VLOOKUP(A1537,Planilha1!A:Y,25,FALSE)</f>
        <v>Não</v>
      </c>
    </row>
    <row r="1538" spans="1:10" x14ac:dyDescent="0.25">
      <c r="A1538" s="9">
        <v>312710</v>
      </c>
      <c r="B1538" s="13" t="s">
        <v>1048</v>
      </c>
      <c r="C1538" s="10" t="s">
        <v>19</v>
      </c>
      <c r="D1538" s="12" t="s">
        <v>58</v>
      </c>
      <c r="E1538" s="8" t="str">
        <f>VLOOKUP(A1538,Planilha1!A:Y,20,FALSE)</f>
        <v>Não</v>
      </c>
      <c r="F1538" s="8" t="str">
        <f>VLOOKUP(A1538,Planilha1!A:Y,21,FALSE)</f>
        <v>Não</v>
      </c>
      <c r="G1538" s="8" t="str">
        <f>VLOOKUP(A1538,Planilha1!A:Y,22,FALSE)</f>
        <v>Não</v>
      </c>
      <c r="H1538" s="8" t="str">
        <f>VLOOKUP(A1538,Planilha1!A:Y,23,FALSE)</f>
        <v>Não</v>
      </c>
      <c r="I1538" s="8" t="str">
        <f>VLOOKUP(A1538,Planilha1!A:Y,24,FALSE)</f>
        <v>Não</v>
      </c>
      <c r="J1538" s="8" t="str">
        <f>VLOOKUP(A1538,Planilha1!A:Y,25,FALSE)</f>
        <v>Não</v>
      </c>
    </row>
    <row r="1539" spans="1:10" x14ac:dyDescent="0.25">
      <c r="A1539" s="9">
        <v>312720</v>
      </c>
      <c r="B1539" s="13" t="s">
        <v>1049</v>
      </c>
      <c r="C1539" s="10" t="s">
        <v>19</v>
      </c>
      <c r="D1539" s="12" t="s">
        <v>72</v>
      </c>
      <c r="E1539" s="8" t="str">
        <f>VLOOKUP(A1539,Planilha1!A:Y,20,FALSE)</f>
        <v>Não</v>
      </c>
      <c r="F1539" s="8" t="str">
        <f>VLOOKUP(A1539,Planilha1!A:Y,21,FALSE)</f>
        <v>Não</v>
      </c>
      <c r="G1539" s="8" t="str">
        <f>VLOOKUP(A1539,Planilha1!A:Y,22,FALSE)</f>
        <v>Não</v>
      </c>
      <c r="H1539" s="8" t="str">
        <f>VLOOKUP(A1539,Planilha1!A:Y,23,FALSE)</f>
        <v>Não</v>
      </c>
      <c r="I1539" s="8" t="str">
        <f>VLOOKUP(A1539,Planilha1!A:Y,24,FALSE)</f>
        <v>Não</v>
      </c>
      <c r="J1539" s="8" t="str">
        <f>VLOOKUP(A1539,Planilha1!A:Y,25,FALSE)</f>
        <v>Não</v>
      </c>
    </row>
    <row r="1540" spans="1:10" x14ac:dyDescent="0.25">
      <c r="A1540" s="9">
        <v>312730</v>
      </c>
      <c r="B1540" s="13" t="s">
        <v>1050</v>
      </c>
      <c r="C1540" s="10" t="s">
        <v>19</v>
      </c>
      <c r="D1540" s="12" t="s">
        <v>72</v>
      </c>
      <c r="E1540" s="8" t="str">
        <f>VLOOKUP(A1540,Planilha1!A:Y,20,FALSE)</f>
        <v>Não</v>
      </c>
      <c r="F1540" s="8" t="str">
        <f>VLOOKUP(A1540,Planilha1!A:Y,21,FALSE)</f>
        <v>Não</v>
      </c>
      <c r="G1540" s="8" t="str">
        <f>VLOOKUP(A1540,Planilha1!A:Y,22,FALSE)</f>
        <v>Não</v>
      </c>
      <c r="H1540" s="8" t="str">
        <f>VLOOKUP(A1540,Planilha1!A:Y,23,FALSE)</f>
        <v>Não</v>
      </c>
      <c r="I1540" s="8" t="str">
        <f>VLOOKUP(A1540,Planilha1!A:Y,24,FALSE)</f>
        <v>Não</v>
      </c>
      <c r="J1540" s="8" t="str">
        <f>VLOOKUP(A1540,Planilha1!A:Y,25,FALSE)</f>
        <v>Não</v>
      </c>
    </row>
    <row r="1541" spans="1:10" x14ac:dyDescent="0.25">
      <c r="A1541" s="9">
        <v>312733</v>
      </c>
      <c r="B1541" s="13" t="s">
        <v>1051</v>
      </c>
      <c r="C1541" s="10" t="s">
        <v>19</v>
      </c>
      <c r="D1541" s="12" t="s">
        <v>40</v>
      </c>
      <c r="E1541" s="8" t="str">
        <f>VLOOKUP(A1541,Planilha1!A:Y,20,FALSE)</f>
        <v>Não</v>
      </c>
      <c r="F1541" s="8" t="str">
        <f>VLOOKUP(A1541,Planilha1!A:Y,21,FALSE)</f>
        <v>Não</v>
      </c>
      <c r="G1541" s="8" t="str">
        <f>VLOOKUP(A1541,Planilha1!A:Y,22,FALSE)</f>
        <v>Não</v>
      </c>
      <c r="H1541" s="8" t="str">
        <f>VLOOKUP(A1541,Planilha1!A:Y,23,FALSE)</f>
        <v>Não</v>
      </c>
      <c r="I1541" s="8" t="str">
        <f>VLOOKUP(A1541,Planilha1!A:Y,24,FALSE)</f>
        <v>Não</v>
      </c>
      <c r="J1541" s="8" t="str">
        <f>VLOOKUP(A1541,Planilha1!A:Y,25,FALSE)</f>
        <v>Não</v>
      </c>
    </row>
    <row r="1542" spans="1:10" x14ac:dyDescent="0.25">
      <c r="A1542" s="9">
        <v>312735</v>
      </c>
      <c r="B1542" s="14" t="s">
        <v>3935</v>
      </c>
      <c r="C1542" s="10" t="s">
        <v>19</v>
      </c>
      <c r="D1542" s="12" t="s">
        <v>4160</v>
      </c>
      <c r="E1542" s="8" t="str">
        <f>VLOOKUP(A1542,Planilha1!A:Y,20,FALSE)</f>
        <v>Não</v>
      </c>
      <c r="F1542" s="8" t="str">
        <f>VLOOKUP(A1542,Planilha1!A:Y,21,FALSE)</f>
        <v>Não</v>
      </c>
      <c r="G1542" s="8" t="str">
        <f>VLOOKUP(A1542,Planilha1!A:Y,22,FALSE)</f>
        <v>Não</v>
      </c>
      <c r="H1542" s="8" t="str">
        <f>VLOOKUP(A1542,Planilha1!A:Y,23,FALSE)</f>
        <v>Não</v>
      </c>
      <c r="I1542" s="8" t="str">
        <f>VLOOKUP(A1542,Planilha1!A:Y,24,FALSE)</f>
        <v>Não</v>
      </c>
      <c r="J1542" s="8" t="str">
        <f>VLOOKUP(A1542,Planilha1!A:Y,25,FALSE)</f>
        <v>Não</v>
      </c>
    </row>
    <row r="1543" spans="1:10" x14ac:dyDescent="0.25">
      <c r="A1543" s="9">
        <v>312737</v>
      </c>
      <c r="B1543" s="13" t="s">
        <v>1052</v>
      </c>
      <c r="C1543" s="10" t="s">
        <v>19</v>
      </c>
      <c r="D1543" s="12" t="s">
        <v>58</v>
      </c>
      <c r="E1543" s="8" t="str">
        <f>VLOOKUP(A1543,Planilha1!A:Y,20,FALSE)</f>
        <v>Não</v>
      </c>
      <c r="F1543" s="8" t="str">
        <f>VLOOKUP(A1543,Planilha1!A:Y,21,FALSE)</f>
        <v>Não</v>
      </c>
      <c r="G1543" s="8" t="str">
        <f>VLOOKUP(A1543,Planilha1!A:Y,22,FALSE)</f>
        <v>Não</v>
      </c>
      <c r="H1543" s="8" t="str">
        <f>VLOOKUP(A1543,Planilha1!A:Y,23,FALSE)</f>
        <v>Não</v>
      </c>
      <c r="I1543" s="8" t="str">
        <f>VLOOKUP(A1543,Planilha1!A:Y,24,FALSE)</f>
        <v>Não</v>
      </c>
      <c r="J1543" s="8" t="str">
        <f>VLOOKUP(A1543,Planilha1!A:Y,25,FALSE)</f>
        <v>Não</v>
      </c>
    </row>
    <row r="1544" spans="1:10" x14ac:dyDescent="0.25">
      <c r="A1544" s="9">
        <v>312738</v>
      </c>
      <c r="B1544" s="14" t="s">
        <v>4299</v>
      </c>
      <c r="C1544" s="10" t="s">
        <v>19</v>
      </c>
      <c r="D1544" s="12" t="s">
        <v>4248</v>
      </c>
      <c r="E1544" s="8" t="str">
        <f>VLOOKUP(A1544,Planilha1!A:Y,20,FALSE)</f>
        <v>Não</v>
      </c>
      <c r="F1544" s="8" t="str">
        <f>VLOOKUP(A1544,Planilha1!A:Y,21,FALSE)</f>
        <v>Não</v>
      </c>
      <c r="G1544" s="8" t="str">
        <f>VLOOKUP(A1544,Planilha1!A:Y,22,FALSE)</f>
        <v>Não</v>
      </c>
      <c r="H1544" s="8" t="str">
        <f>VLOOKUP(A1544,Planilha1!A:Y,23,FALSE)</f>
        <v>Não</v>
      </c>
      <c r="I1544" s="8" t="str">
        <f>VLOOKUP(A1544,Planilha1!A:Y,24,FALSE)</f>
        <v>Não</v>
      </c>
      <c r="J1544" s="8" t="str">
        <f>VLOOKUP(A1544,Planilha1!A:Y,25,FALSE)</f>
        <v>Não</v>
      </c>
    </row>
    <row r="1545" spans="1:10" x14ac:dyDescent="0.25">
      <c r="A1545" s="9">
        <v>312740</v>
      </c>
      <c r="B1545" s="14" t="s">
        <v>1374</v>
      </c>
      <c r="C1545" s="10" t="s">
        <v>19</v>
      </c>
      <c r="D1545" s="12" t="s">
        <v>332</v>
      </c>
      <c r="E1545" s="8" t="str">
        <f>VLOOKUP(A1545,Planilha1!A:Y,20,FALSE)</f>
        <v>Não</v>
      </c>
      <c r="F1545" s="8" t="str">
        <f>VLOOKUP(A1545,Planilha1!A:Y,21,FALSE)</f>
        <v>Não</v>
      </c>
      <c r="G1545" s="8" t="str">
        <f>VLOOKUP(A1545,Planilha1!A:Y,22,FALSE)</f>
        <v>Não</v>
      </c>
      <c r="H1545" s="8" t="str">
        <f>VLOOKUP(A1545,Planilha1!A:Y,23,FALSE)</f>
        <v>Não</v>
      </c>
      <c r="I1545" s="8" t="str">
        <f>VLOOKUP(A1545,Planilha1!A:Y,24,FALSE)</f>
        <v>Não</v>
      </c>
      <c r="J1545" s="8" t="str">
        <f>VLOOKUP(A1545,Planilha1!A:Y,25,FALSE)</f>
        <v>Não</v>
      </c>
    </row>
    <row r="1546" spans="1:10" x14ac:dyDescent="0.25">
      <c r="A1546" s="9">
        <v>312750</v>
      </c>
      <c r="B1546" s="13" t="s">
        <v>1053</v>
      </c>
      <c r="C1546" s="10" t="s">
        <v>19</v>
      </c>
      <c r="D1546" s="12" t="s">
        <v>54</v>
      </c>
      <c r="E1546" s="8" t="str">
        <f>VLOOKUP(A1546,Planilha1!A:Y,20,FALSE)</f>
        <v>Não</v>
      </c>
      <c r="F1546" s="8" t="str">
        <f>VLOOKUP(A1546,Planilha1!A:Y,21,FALSE)</f>
        <v>Não</v>
      </c>
      <c r="G1546" s="8" t="str">
        <f>VLOOKUP(A1546,Planilha1!A:Y,22,FALSE)</f>
        <v>Não</v>
      </c>
      <c r="H1546" s="8" t="str">
        <f>VLOOKUP(A1546,Planilha1!A:Y,23,FALSE)</f>
        <v>Não</v>
      </c>
      <c r="I1546" s="8" t="str">
        <f>VLOOKUP(A1546,Planilha1!A:Y,24,FALSE)</f>
        <v>Não</v>
      </c>
      <c r="J1546" s="8" t="str">
        <f>VLOOKUP(A1546,Planilha1!A:Y,25,FALSE)</f>
        <v>Não</v>
      </c>
    </row>
    <row r="1547" spans="1:10" x14ac:dyDescent="0.25">
      <c r="A1547" s="9">
        <v>312760</v>
      </c>
      <c r="B1547" s="13" t="s">
        <v>1054</v>
      </c>
      <c r="C1547" s="10" t="s">
        <v>19</v>
      </c>
      <c r="D1547" s="12" t="s">
        <v>72</v>
      </c>
      <c r="E1547" s="8" t="str">
        <f>VLOOKUP(A1547,Planilha1!A:Y,20,FALSE)</f>
        <v>Não</v>
      </c>
      <c r="F1547" s="8" t="str">
        <f>VLOOKUP(A1547,Planilha1!A:Y,21,FALSE)</f>
        <v>Não</v>
      </c>
      <c r="G1547" s="8" t="str">
        <f>VLOOKUP(A1547,Planilha1!A:Y,22,FALSE)</f>
        <v>Não</v>
      </c>
      <c r="H1547" s="8" t="str">
        <f>VLOOKUP(A1547,Planilha1!A:Y,23,FALSE)</f>
        <v>Não</v>
      </c>
      <c r="I1547" s="8" t="str">
        <f>VLOOKUP(A1547,Planilha1!A:Y,24,FALSE)</f>
        <v>Não</v>
      </c>
      <c r="J1547" s="8" t="str">
        <f>VLOOKUP(A1547,Planilha1!A:Y,25,FALSE)</f>
        <v>Não</v>
      </c>
    </row>
    <row r="1548" spans="1:10" x14ac:dyDescent="0.25">
      <c r="A1548" s="9">
        <v>312770</v>
      </c>
      <c r="B1548" s="13" t="s">
        <v>1055</v>
      </c>
      <c r="C1548" s="10" t="s">
        <v>19</v>
      </c>
      <c r="D1548" s="12" t="s">
        <v>58</v>
      </c>
      <c r="E1548" s="8" t="str">
        <f>VLOOKUP(A1548,Planilha1!A:Y,20,FALSE)</f>
        <v>Não</v>
      </c>
      <c r="F1548" s="8" t="str">
        <f>VLOOKUP(A1548,Planilha1!A:Y,21,FALSE)</f>
        <v>Não</v>
      </c>
      <c r="G1548" s="8" t="str">
        <f>VLOOKUP(A1548,Planilha1!A:Y,22,FALSE)</f>
        <v>Não</v>
      </c>
      <c r="H1548" s="8" t="str">
        <f>VLOOKUP(A1548,Planilha1!A:Y,23,FALSE)</f>
        <v>Não</v>
      </c>
      <c r="I1548" s="8" t="str">
        <f>VLOOKUP(A1548,Planilha1!A:Y,24,FALSE)</f>
        <v>Não</v>
      </c>
      <c r="J1548" s="8" t="str">
        <f>VLOOKUP(A1548,Planilha1!A:Y,25,FALSE)</f>
        <v>Não</v>
      </c>
    </row>
    <row r="1549" spans="1:10" x14ac:dyDescent="0.25">
      <c r="A1549" s="9">
        <v>312780</v>
      </c>
      <c r="B1549" s="13" t="s">
        <v>1056</v>
      </c>
      <c r="C1549" s="10" t="s">
        <v>19</v>
      </c>
      <c r="D1549" s="12" t="s">
        <v>54</v>
      </c>
      <c r="E1549" s="8" t="str">
        <f>VLOOKUP(A1549,Planilha1!A:Y,20,FALSE)</f>
        <v>Não</v>
      </c>
      <c r="F1549" s="8" t="str">
        <f>VLOOKUP(A1549,Planilha1!A:Y,21,FALSE)</f>
        <v>Não</v>
      </c>
      <c r="G1549" s="8" t="str">
        <f>VLOOKUP(A1549,Planilha1!A:Y,22,FALSE)</f>
        <v>Não</v>
      </c>
      <c r="H1549" s="8" t="str">
        <f>VLOOKUP(A1549,Planilha1!A:Y,23,FALSE)</f>
        <v>Não</v>
      </c>
      <c r="I1549" s="8" t="str">
        <f>VLOOKUP(A1549,Planilha1!A:Y,24,FALSE)</f>
        <v>Não</v>
      </c>
      <c r="J1549" s="8" t="str">
        <f>VLOOKUP(A1549,Planilha1!A:Y,25,FALSE)</f>
        <v>Não</v>
      </c>
    </row>
    <row r="1550" spans="1:10" x14ac:dyDescent="0.25">
      <c r="A1550" s="9">
        <v>312790</v>
      </c>
      <c r="B1550" s="14" t="s">
        <v>4300</v>
      </c>
      <c r="C1550" s="10" t="s">
        <v>19</v>
      </c>
      <c r="D1550" s="12" t="s">
        <v>4248</v>
      </c>
      <c r="E1550" s="8" t="str">
        <f>VLOOKUP(A1550,Planilha1!A:Y,20,FALSE)</f>
        <v>Não</v>
      </c>
      <c r="F1550" s="8" t="str">
        <f>VLOOKUP(A1550,Planilha1!A:Y,21,FALSE)</f>
        <v>Não</v>
      </c>
      <c r="G1550" s="8" t="str">
        <f>VLOOKUP(A1550,Planilha1!A:Y,22,FALSE)</f>
        <v>Não</v>
      </c>
      <c r="H1550" s="8" t="str">
        <f>VLOOKUP(A1550,Planilha1!A:Y,23,FALSE)</f>
        <v>Não</v>
      </c>
      <c r="I1550" s="8" t="str">
        <f>VLOOKUP(A1550,Planilha1!A:Y,24,FALSE)</f>
        <v>Não</v>
      </c>
      <c r="J1550" s="8" t="str">
        <f>VLOOKUP(A1550,Planilha1!A:Y,25,FALSE)</f>
        <v>Não</v>
      </c>
    </row>
    <row r="1551" spans="1:10" x14ac:dyDescent="0.25">
      <c r="A1551" s="9">
        <v>312800</v>
      </c>
      <c r="B1551" s="13" t="s">
        <v>1057</v>
      </c>
      <c r="C1551" s="10" t="s">
        <v>19</v>
      </c>
      <c r="D1551" s="12" t="s">
        <v>58</v>
      </c>
      <c r="E1551" s="8" t="str">
        <f>VLOOKUP(A1551,Planilha1!A:Y,20,FALSE)</f>
        <v>Não</v>
      </c>
      <c r="F1551" s="8" t="str">
        <f>VLOOKUP(A1551,Planilha1!A:Y,21,FALSE)</f>
        <v>Não</v>
      </c>
      <c r="G1551" s="8" t="str">
        <f>VLOOKUP(A1551,Planilha1!A:Y,22,FALSE)</f>
        <v>Não</v>
      </c>
      <c r="H1551" s="8" t="str">
        <f>VLOOKUP(A1551,Planilha1!A:Y,23,FALSE)</f>
        <v>Não</v>
      </c>
      <c r="I1551" s="8" t="str">
        <f>VLOOKUP(A1551,Planilha1!A:Y,24,FALSE)</f>
        <v>Não</v>
      </c>
      <c r="J1551" s="8" t="str">
        <f>VLOOKUP(A1551,Planilha1!A:Y,25,FALSE)</f>
        <v>Não</v>
      </c>
    </row>
    <row r="1552" spans="1:10" x14ac:dyDescent="0.25">
      <c r="A1552" s="9">
        <v>312810</v>
      </c>
      <c r="B1552" s="14" t="s">
        <v>3936</v>
      </c>
      <c r="C1552" s="10" t="s">
        <v>19</v>
      </c>
      <c r="D1552" s="12" t="s">
        <v>4160</v>
      </c>
      <c r="E1552" s="8" t="str">
        <f>VLOOKUP(A1552,Planilha1!A:Y,20,FALSE)</f>
        <v>Não</v>
      </c>
      <c r="F1552" s="8" t="str">
        <f>VLOOKUP(A1552,Planilha1!A:Y,21,FALSE)</f>
        <v>Não</v>
      </c>
      <c r="G1552" s="8" t="str">
        <f>VLOOKUP(A1552,Planilha1!A:Y,22,FALSE)</f>
        <v>Não</v>
      </c>
      <c r="H1552" s="8" t="str">
        <f>VLOOKUP(A1552,Planilha1!A:Y,23,FALSE)</f>
        <v>Não</v>
      </c>
      <c r="I1552" s="8" t="str">
        <f>VLOOKUP(A1552,Planilha1!A:Y,24,FALSE)</f>
        <v>Não</v>
      </c>
      <c r="J1552" s="8" t="str">
        <f>VLOOKUP(A1552,Planilha1!A:Y,25,FALSE)</f>
        <v>Não</v>
      </c>
    </row>
    <row r="1553" spans="1:10" x14ac:dyDescent="0.25">
      <c r="A1553" s="9">
        <v>312820</v>
      </c>
      <c r="B1553" s="13" t="s">
        <v>1058</v>
      </c>
      <c r="C1553" s="10" t="s">
        <v>19</v>
      </c>
      <c r="D1553" s="12" t="s">
        <v>54</v>
      </c>
      <c r="E1553" s="8" t="str">
        <f>VLOOKUP(A1553,Planilha1!A:Y,20,FALSE)</f>
        <v>Não</v>
      </c>
      <c r="F1553" s="8" t="str">
        <f>VLOOKUP(A1553,Planilha1!A:Y,21,FALSE)</f>
        <v>Não</v>
      </c>
      <c r="G1553" s="8" t="str">
        <f>VLOOKUP(A1553,Planilha1!A:Y,22,FALSE)</f>
        <v>Não</v>
      </c>
      <c r="H1553" s="8" t="str">
        <f>VLOOKUP(A1553,Planilha1!A:Y,23,FALSE)</f>
        <v>Não</v>
      </c>
      <c r="I1553" s="8" t="str">
        <f>VLOOKUP(A1553,Planilha1!A:Y,24,FALSE)</f>
        <v>Não</v>
      </c>
      <c r="J1553" s="8" t="str">
        <f>VLOOKUP(A1553,Planilha1!A:Y,25,FALSE)</f>
        <v>Não</v>
      </c>
    </row>
    <row r="1554" spans="1:10" x14ac:dyDescent="0.25">
      <c r="A1554" s="9">
        <v>312825</v>
      </c>
      <c r="B1554" s="13" t="s">
        <v>1059</v>
      </c>
      <c r="C1554" s="10" t="s">
        <v>19</v>
      </c>
      <c r="D1554" s="12" t="s">
        <v>40</v>
      </c>
      <c r="E1554" s="8" t="str">
        <f>VLOOKUP(A1554,Planilha1!A:Y,20,FALSE)</f>
        <v>Não</v>
      </c>
      <c r="F1554" s="8" t="str">
        <f>VLOOKUP(A1554,Planilha1!A:Y,21,FALSE)</f>
        <v>Não</v>
      </c>
      <c r="G1554" s="8" t="str">
        <f>VLOOKUP(A1554,Planilha1!A:Y,22,FALSE)</f>
        <v>Não</v>
      </c>
      <c r="H1554" s="8" t="str">
        <f>VLOOKUP(A1554,Planilha1!A:Y,23,FALSE)</f>
        <v>Não</v>
      </c>
      <c r="I1554" s="8" t="str">
        <f>VLOOKUP(A1554,Planilha1!A:Y,24,FALSE)</f>
        <v>Não</v>
      </c>
      <c r="J1554" s="8" t="str">
        <f>VLOOKUP(A1554,Planilha1!A:Y,25,FALSE)</f>
        <v>Não</v>
      </c>
    </row>
    <row r="1555" spans="1:10" x14ac:dyDescent="0.25">
      <c r="A1555" s="9">
        <v>312830</v>
      </c>
      <c r="B1555" s="14" t="s">
        <v>4192</v>
      </c>
      <c r="C1555" s="10" t="s">
        <v>19</v>
      </c>
      <c r="D1555" s="12" t="s">
        <v>4243</v>
      </c>
      <c r="E1555" s="8" t="str">
        <f>VLOOKUP(A1555,Planilha1!A:Y,20,FALSE)</f>
        <v>Não</v>
      </c>
      <c r="F1555" s="8" t="str">
        <f>VLOOKUP(A1555,Planilha1!A:Y,21,FALSE)</f>
        <v>Não</v>
      </c>
      <c r="G1555" s="8" t="str">
        <f>VLOOKUP(A1555,Planilha1!A:Y,22,FALSE)</f>
        <v>Não</v>
      </c>
      <c r="H1555" s="8" t="str">
        <f>VLOOKUP(A1555,Planilha1!A:Y,23,FALSE)</f>
        <v>Não</v>
      </c>
      <c r="I1555" s="8" t="str">
        <f>VLOOKUP(A1555,Planilha1!A:Y,24,FALSE)</f>
        <v>Não</v>
      </c>
      <c r="J1555" s="8" t="str">
        <f>VLOOKUP(A1555,Planilha1!A:Y,25,FALSE)</f>
        <v>Não</v>
      </c>
    </row>
    <row r="1556" spans="1:10" x14ac:dyDescent="0.25">
      <c r="A1556" s="9">
        <v>312840</v>
      </c>
      <c r="B1556" s="14" t="s">
        <v>3937</v>
      </c>
      <c r="C1556" s="10" t="s">
        <v>19</v>
      </c>
      <c r="D1556" s="12" t="s">
        <v>4160</v>
      </c>
      <c r="E1556" s="8" t="str">
        <f>VLOOKUP(A1556,Planilha1!A:Y,20,FALSE)</f>
        <v>Não</v>
      </c>
      <c r="F1556" s="8" t="str">
        <f>VLOOKUP(A1556,Planilha1!A:Y,21,FALSE)</f>
        <v>Não</v>
      </c>
      <c r="G1556" s="8" t="str">
        <f>VLOOKUP(A1556,Planilha1!A:Y,22,FALSE)</f>
        <v>Não</v>
      </c>
      <c r="H1556" s="8" t="str">
        <f>VLOOKUP(A1556,Planilha1!A:Y,23,FALSE)</f>
        <v>Não</v>
      </c>
      <c r="I1556" s="8" t="str">
        <f>VLOOKUP(A1556,Planilha1!A:Y,24,FALSE)</f>
        <v>Não</v>
      </c>
      <c r="J1556" s="8" t="str">
        <f>VLOOKUP(A1556,Planilha1!A:Y,25,FALSE)</f>
        <v>Não</v>
      </c>
    </row>
    <row r="1557" spans="1:10" x14ac:dyDescent="0.25">
      <c r="A1557" s="9">
        <v>312850</v>
      </c>
      <c r="B1557" s="13" t="s">
        <v>1060</v>
      </c>
      <c r="C1557" s="10" t="s">
        <v>19</v>
      </c>
      <c r="D1557" s="12" t="s">
        <v>58</v>
      </c>
      <c r="E1557" s="8" t="str">
        <f>VLOOKUP(A1557,Planilha1!A:Y,20,FALSE)</f>
        <v>Não</v>
      </c>
      <c r="F1557" s="8" t="str">
        <f>VLOOKUP(A1557,Planilha1!A:Y,21,FALSE)</f>
        <v>Não</v>
      </c>
      <c r="G1557" s="8" t="str">
        <f>VLOOKUP(A1557,Planilha1!A:Y,22,FALSE)</f>
        <v>Não</v>
      </c>
      <c r="H1557" s="8" t="str">
        <f>VLOOKUP(A1557,Planilha1!A:Y,23,FALSE)</f>
        <v>Não</v>
      </c>
      <c r="I1557" s="8" t="str">
        <f>VLOOKUP(A1557,Planilha1!A:Y,24,FALSE)</f>
        <v>Não</v>
      </c>
      <c r="J1557" s="8" t="str">
        <f>VLOOKUP(A1557,Planilha1!A:Y,25,FALSE)</f>
        <v>Não</v>
      </c>
    </row>
    <row r="1558" spans="1:10" x14ac:dyDescent="0.25">
      <c r="A1558" s="9">
        <v>312860</v>
      </c>
      <c r="B1558" s="14" t="s">
        <v>3938</v>
      </c>
      <c r="C1558" s="10" t="s">
        <v>19</v>
      </c>
      <c r="D1558" s="12" t="s">
        <v>4160</v>
      </c>
      <c r="E1558" s="8" t="str">
        <f>VLOOKUP(A1558,Planilha1!A:Y,20,FALSE)</f>
        <v>Não</v>
      </c>
      <c r="F1558" s="8" t="str">
        <f>VLOOKUP(A1558,Planilha1!A:Y,21,FALSE)</f>
        <v>Não</v>
      </c>
      <c r="G1558" s="8" t="str">
        <f>VLOOKUP(A1558,Planilha1!A:Y,22,FALSE)</f>
        <v>Não</v>
      </c>
      <c r="H1558" s="8" t="str">
        <f>VLOOKUP(A1558,Planilha1!A:Y,23,FALSE)</f>
        <v>Não</v>
      </c>
      <c r="I1558" s="8" t="str">
        <f>VLOOKUP(A1558,Planilha1!A:Y,24,FALSE)</f>
        <v>Não</v>
      </c>
      <c r="J1558" s="8" t="str">
        <f>VLOOKUP(A1558,Planilha1!A:Y,25,FALSE)</f>
        <v>Não</v>
      </c>
    </row>
    <row r="1559" spans="1:10" x14ac:dyDescent="0.25">
      <c r="A1559" s="9">
        <v>312880</v>
      </c>
      <c r="B1559" s="14" t="s">
        <v>3939</v>
      </c>
      <c r="C1559" s="10" t="s">
        <v>19</v>
      </c>
      <c r="D1559" s="12" t="s">
        <v>4160</v>
      </c>
      <c r="E1559" s="8" t="str">
        <f>VLOOKUP(A1559,Planilha1!A:Y,20,FALSE)</f>
        <v>Não</v>
      </c>
      <c r="F1559" s="8" t="str">
        <f>VLOOKUP(A1559,Planilha1!A:Y,21,FALSE)</f>
        <v>Não</v>
      </c>
      <c r="G1559" s="8" t="str">
        <f>VLOOKUP(A1559,Planilha1!A:Y,22,FALSE)</f>
        <v>Não</v>
      </c>
      <c r="H1559" s="8" t="str">
        <f>VLOOKUP(A1559,Planilha1!A:Y,23,FALSE)</f>
        <v>Não</v>
      </c>
      <c r="I1559" s="8" t="str">
        <f>VLOOKUP(A1559,Planilha1!A:Y,24,FALSE)</f>
        <v>Não</v>
      </c>
      <c r="J1559" s="8" t="str">
        <f>VLOOKUP(A1559,Planilha1!A:Y,25,FALSE)</f>
        <v>Não</v>
      </c>
    </row>
    <row r="1560" spans="1:10" x14ac:dyDescent="0.25">
      <c r="A1560" s="9">
        <v>312890</v>
      </c>
      <c r="B1560" s="14" t="s">
        <v>1375</v>
      </c>
      <c r="C1560" s="10" t="s">
        <v>19</v>
      </c>
      <c r="D1560" s="12" t="s">
        <v>332</v>
      </c>
      <c r="E1560" s="8" t="str">
        <f>VLOOKUP(A1560,Planilha1!A:Y,20,FALSE)</f>
        <v>Não</v>
      </c>
      <c r="F1560" s="8" t="str">
        <f>VLOOKUP(A1560,Planilha1!A:Y,21,FALSE)</f>
        <v>Não</v>
      </c>
      <c r="G1560" s="8" t="str">
        <f>VLOOKUP(A1560,Planilha1!A:Y,22,FALSE)</f>
        <v>Não</v>
      </c>
      <c r="H1560" s="8" t="str">
        <f>VLOOKUP(A1560,Planilha1!A:Y,23,FALSE)</f>
        <v>Não</v>
      </c>
      <c r="I1560" s="8" t="str">
        <f>VLOOKUP(A1560,Planilha1!A:Y,24,FALSE)</f>
        <v>Não</v>
      </c>
      <c r="J1560" s="8" t="str">
        <f>VLOOKUP(A1560,Planilha1!A:Y,25,FALSE)</f>
        <v>Não</v>
      </c>
    </row>
    <row r="1561" spans="1:10" x14ac:dyDescent="0.25">
      <c r="A1561" s="9">
        <v>312900</v>
      </c>
      <c r="B1561" s="14" t="s">
        <v>3940</v>
      </c>
      <c r="C1561" s="10" t="s">
        <v>19</v>
      </c>
      <c r="D1561" s="12" t="s">
        <v>4160</v>
      </c>
      <c r="E1561" s="8" t="str">
        <f>VLOOKUP(A1561,Planilha1!A:Y,20,FALSE)</f>
        <v>Não</v>
      </c>
      <c r="F1561" s="8" t="str">
        <f>VLOOKUP(A1561,Planilha1!A:Y,21,FALSE)</f>
        <v>Não</v>
      </c>
      <c r="G1561" s="8" t="str">
        <f>VLOOKUP(A1561,Planilha1!A:Y,22,FALSE)</f>
        <v>Não</v>
      </c>
      <c r="H1561" s="8" t="str">
        <f>VLOOKUP(A1561,Planilha1!A:Y,23,FALSE)</f>
        <v>Não</v>
      </c>
      <c r="I1561" s="8" t="str">
        <f>VLOOKUP(A1561,Planilha1!A:Y,24,FALSE)</f>
        <v>Não</v>
      </c>
      <c r="J1561" s="8" t="str">
        <f>VLOOKUP(A1561,Planilha1!A:Y,25,FALSE)</f>
        <v>Não</v>
      </c>
    </row>
    <row r="1562" spans="1:10" x14ac:dyDescent="0.25">
      <c r="A1562" s="9">
        <v>312910</v>
      </c>
      <c r="B1562" s="14" t="s">
        <v>1376</v>
      </c>
      <c r="C1562" s="10" t="s">
        <v>19</v>
      </c>
      <c r="D1562" s="12" t="s">
        <v>332</v>
      </c>
      <c r="E1562" s="8" t="str">
        <f>VLOOKUP(A1562,Planilha1!A:Y,20,FALSE)</f>
        <v>Não</v>
      </c>
      <c r="F1562" s="8" t="str">
        <f>VLOOKUP(A1562,Planilha1!A:Y,21,FALSE)</f>
        <v>Não</v>
      </c>
      <c r="G1562" s="8" t="str">
        <f>VLOOKUP(A1562,Planilha1!A:Y,22,FALSE)</f>
        <v>Não</v>
      </c>
      <c r="H1562" s="8" t="str">
        <f>VLOOKUP(A1562,Planilha1!A:Y,23,FALSE)</f>
        <v>Não</v>
      </c>
      <c r="I1562" s="8" t="str">
        <f>VLOOKUP(A1562,Planilha1!A:Y,24,FALSE)</f>
        <v>Não</v>
      </c>
      <c r="J1562" s="8" t="str">
        <f>VLOOKUP(A1562,Planilha1!A:Y,25,FALSE)</f>
        <v>Não</v>
      </c>
    </row>
    <row r="1563" spans="1:10" x14ac:dyDescent="0.25">
      <c r="A1563" s="9">
        <v>312920</v>
      </c>
      <c r="B1563" s="14" t="s">
        <v>1377</v>
      </c>
      <c r="C1563" s="10" t="s">
        <v>19</v>
      </c>
      <c r="D1563" s="12" t="s">
        <v>332</v>
      </c>
      <c r="E1563" s="8" t="str">
        <f>VLOOKUP(A1563,Planilha1!A:Y,20,FALSE)</f>
        <v>Não</v>
      </c>
      <c r="F1563" s="8" t="str">
        <f>VLOOKUP(A1563,Planilha1!A:Y,21,FALSE)</f>
        <v>Não</v>
      </c>
      <c r="G1563" s="8" t="str">
        <f>VLOOKUP(A1563,Planilha1!A:Y,22,FALSE)</f>
        <v>Não</v>
      </c>
      <c r="H1563" s="8" t="str">
        <f>VLOOKUP(A1563,Planilha1!A:Y,23,FALSE)</f>
        <v>Não</v>
      </c>
      <c r="I1563" s="8" t="str">
        <f>VLOOKUP(A1563,Planilha1!A:Y,24,FALSE)</f>
        <v>Não</v>
      </c>
      <c r="J1563" s="8" t="str">
        <f>VLOOKUP(A1563,Planilha1!A:Y,25,FALSE)</f>
        <v>Não</v>
      </c>
    </row>
    <row r="1564" spans="1:10" x14ac:dyDescent="0.25">
      <c r="A1564" s="9">
        <v>312930</v>
      </c>
      <c r="B1564" s="13" t="s">
        <v>1061</v>
      </c>
      <c r="C1564" s="10" t="s">
        <v>19</v>
      </c>
      <c r="D1564" s="12" t="s">
        <v>58</v>
      </c>
      <c r="E1564" s="8" t="str">
        <f>VLOOKUP(A1564,Planilha1!A:Y,20,FALSE)</f>
        <v>Não</v>
      </c>
      <c r="F1564" s="8" t="str">
        <f>VLOOKUP(A1564,Planilha1!A:Y,21,FALSE)</f>
        <v>Não</v>
      </c>
      <c r="G1564" s="8" t="str">
        <f>VLOOKUP(A1564,Planilha1!A:Y,22,FALSE)</f>
        <v>Não</v>
      </c>
      <c r="H1564" s="8" t="str">
        <f>VLOOKUP(A1564,Planilha1!A:Y,23,FALSE)</f>
        <v>Não</v>
      </c>
      <c r="I1564" s="8" t="str">
        <f>VLOOKUP(A1564,Planilha1!A:Y,24,FALSE)</f>
        <v>Não</v>
      </c>
      <c r="J1564" s="8" t="str">
        <f>VLOOKUP(A1564,Planilha1!A:Y,25,FALSE)</f>
        <v>Não</v>
      </c>
    </row>
    <row r="1565" spans="1:10" x14ac:dyDescent="0.25">
      <c r="A1565" s="9">
        <v>312940</v>
      </c>
      <c r="B1565" s="13" t="s">
        <v>1062</v>
      </c>
      <c r="C1565" s="10" t="s">
        <v>19</v>
      </c>
      <c r="D1565" s="12" t="s">
        <v>72</v>
      </c>
      <c r="E1565" s="8" t="str">
        <f>VLOOKUP(A1565,Planilha1!A:Y,20,FALSE)</f>
        <v>Não</v>
      </c>
      <c r="F1565" s="8" t="str">
        <f>VLOOKUP(A1565,Planilha1!A:Y,21,FALSE)</f>
        <v>Não</v>
      </c>
      <c r="G1565" s="8" t="str">
        <f>VLOOKUP(A1565,Planilha1!A:Y,22,FALSE)</f>
        <v>Não</v>
      </c>
      <c r="H1565" s="8" t="str">
        <f>VLOOKUP(A1565,Planilha1!A:Y,23,FALSE)</f>
        <v>Não</v>
      </c>
      <c r="I1565" s="8" t="str">
        <f>VLOOKUP(A1565,Planilha1!A:Y,24,FALSE)</f>
        <v>Não</v>
      </c>
      <c r="J1565" s="8" t="str">
        <f>VLOOKUP(A1565,Planilha1!A:Y,25,FALSE)</f>
        <v>Não</v>
      </c>
    </row>
    <row r="1566" spans="1:10" x14ac:dyDescent="0.25">
      <c r="A1566" s="9">
        <v>312950</v>
      </c>
      <c r="B1566" s="13" t="s">
        <v>1063</v>
      </c>
      <c r="C1566" s="10" t="s">
        <v>19</v>
      </c>
      <c r="D1566" s="12" t="s">
        <v>72</v>
      </c>
      <c r="E1566" s="8" t="str">
        <f>VLOOKUP(A1566,Planilha1!A:Y,20,FALSE)</f>
        <v>Não</v>
      </c>
      <c r="F1566" s="8" t="str">
        <f>VLOOKUP(A1566,Planilha1!A:Y,21,FALSE)</f>
        <v>Não</v>
      </c>
      <c r="G1566" s="8" t="str">
        <f>VLOOKUP(A1566,Planilha1!A:Y,22,FALSE)</f>
        <v>Não</v>
      </c>
      <c r="H1566" s="8" t="str">
        <f>VLOOKUP(A1566,Planilha1!A:Y,23,FALSE)</f>
        <v>Não</v>
      </c>
      <c r="I1566" s="8" t="str">
        <f>VLOOKUP(A1566,Planilha1!A:Y,24,FALSE)</f>
        <v>Não</v>
      </c>
      <c r="J1566" s="8" t="str">
        <f>VLOOKUP(A1566,Planilha1!A:Y,25,FALSE)</f>
        <v>Não</v>
      </c>
    </row>
    <row r="1567" spans="1:10" x14ac:dyDescent="0.25">
      <c r="A1567" s="9">
        <v>312960</v>
      </c>
      <c r="B1567" s="13" t="s">
        <v>1064</v>
      </c>
      <c r="C1567" s="10" t="s">
        <v>19</v>
      </c>
      <c r="D1567" s="12" t="s">
        <v>40</v>
      </c>
      <c r="E1567" s="8" t="str">
        <f>VLOOKUP(A1567,Planilha1!A:Y,20,FALSE)</f>
        <v>Não</v>
      </c>
      <c r="F1567" s="8" t="str">
        <f>VLOOKUP(A1567,Planilha1!A:Y,21,FALSE)</f>
        <v>Não</v>
      </c>
      <c r="G1567" s="8" t="str">
        <f>VLOOKUP(A1567,Planilha1!A:Y,22,FALSE)</f>
        <v>Não</v>
      </c>
      <c r="H1567" s="8" t="str">
        <f>VLOOKUP(A1567,Planilha1!A:Y,23,FALSE)</f>
        <v>Não</v>
      </c>
      <c r="I1567" s="8" t="str">
        <f>VLOOKUP(A1567,Planilha1!A:Y,24,FALSE)</f>
        <v>Não</v>
      </c>
      <c r="J1567" s="8" t="str">
        <f>VLOOKUP(A1567,Planilha1!A:Y,25,FALSE)</f>
        <v>Não</v>
      </c>
    </row>
    <row r="1568" spans="1:10" x14ac:dyDescent="0.25">
      <c r="A1568" s="9">
        <v>312965</v>
      </c>
      <c r="B1568" s="13" t="s">
        <v>1065</v>
      </c>
      <c r="C1568" s="10" t="s">
        <v>19</v>
      </c>
      <c r="D1568" s="12" t="s">
        <v>54</v>
      </c>
      <c r="E1568" s="8" t="str">
        <f>VLOOKUP(A1568,Planilha1!A:Y,20,FALSE)</f>
        <v>Não</v>
      </c>
      <c r="F1568" s="8" t="str">
        <f>VLOOKUP(A1568,Planilha1!A:Y,21,FALSE)</f>
        <v>Não</v>
      </c>
      <c r="G1568" s="8" t="str">
        <f>VLOOKUP(A1568,Planilha1!A:Y,22,FALSE)</f>
        <v>Não</v>
      </c>
      <c r="H1568" s="8" t="str">
        <f>VLOOKUP(A1568,Planilha1!A:Y,23,FALSE)</f>
        <v>Não</v>
      </c>
      <c r="I1568" s="8" t="str">
        <f>VLOOKUP(A1568,Planilha1!A:Y,24,FALSE)</f>
        <v>Não</v>
      </c>
      <c r="J1568" s="8" t="str">
        <f>VLOOKUP(A1568,Planilha1!A:Y,25,FALSE)</f>
        <v>Não</v>
      </c>
    </row>
    <row r="1569" spans="1:10" x14ac:dyDescent="0.25">
      <c r="A1569" s="9">
        <v>312970</v>
      </c>
      <c r="B1569" s="14" t="s">
        <v>4301</v>
      </c>
      <c r="C1569" s="10" t="s">
        <v>19</v>
      </c>
      <c r="D1569" s="12" t="s">
        <v>4248</v>
      </c>
      <c r="E1569" s="8" t="str">
        <f>VLOOKUP(A1569,Planilha1!A:Y,20,FALSE)</f>
        <v>Não</v>
      </c>
      <c r="F1569" s="8" t="str">
        <f>VLOOKUP(A1569,Planilha1!A:Y,21,FALSE)</f>
        <v>Não</v>
      </c>
      <c r="G1569" s="8" t="str">
        <f>VLOOKUP(A1569,Planilha1!A:Y,22,FALSE)</f>
        <v>Não</v>
      </c>
      <c r="H1569" s="8" t="str">
        <f>VLOOKUP(A1569,Planilha1!A:Y,23,FALSE)</f>
        <v>Não</v>
      </c>
      <c r="I1569" s="8" t="str">
        <f>VLOOKUP(A1569,Planilha1!A:Y,24,FALSE)</f>
        <v>Não</v>
      </c>
      <c r="J1569" s="8" t="str">
        <f>VLOOKUP(A1569,Planilha1!A:Y,25,FALSE)</f>
        <v>Não</v>
      </c>
    </row>
    <row r="1570" spans="1:10" x14ac:dyDescent="0.25">
      <c r="A1570" s="9">
        <v>312980</v>
      </c>
      <c r="B1570" s="13" t="s">
        <v>1066</v>
      </c>
      <c r="C1570" s="10" t="s">
        <v>19</v>
      </c>
      <c r="D1570" s="12" t="s">
        <v>54</v>
      </c>
      <c r="E1570" s="8" t="str">
        <f>VLOOKUP(A1570,Planilha1!A:Y,20,FALSE)</f>
        <v>Não</v>
      </c>
      <c r="F1570" s="8" t="str">
        <f>VLOOKUP(A1570,Planilha1!A:Y,21,FALSE)</f>
        <v>Não</v>
      </c>
      <c r="G1570" s="8" t="str">
        <f>VLOOKUP(A1570,Planilha1!A:Y,22,FALSE)</f>
        <v>Não</v>
      </c>
      <c r="H1570" s="8" t="str">
        <f>VLOOKUP(A1570,Planilha1!A:Y,23,FALSE)</f>
        <v>Não</v>
      </c>
      <c r="I1570" s="8" t="str">
        <f>VLOOKUP(A1570,Planilha1!A:Y,24,FALSE)</f>
        <v>Não</v>
      </c>
      <c r="J1570" s="8" t="str">
        <f>VLOOKUP(A1570,Planilha1!A:Y,25,FALSE)</f>
        <v>Não</v>
      </c>
    </row>
    <row r="1571" spans="1:10" x14ac:dyDescent="0.25">
      <c r="A1571" s="9">
        <v>312990</v>
      </c>
      <c r="B1571" s="14" t="s">
        <v>3941</v>
      </c>
      <c r="C1571" s="10" t="s">
        <v>19</v>
      </c>
      <c r="D1571" s="12" t="s">
        <v>4160</v>
      </c>
      <c r="E1571" s="8" t="str">
        <f>VLOOKUP(A1571,Planilha1!A:Y,20,FALSE)</f>
        <v>Não</v>
      </c>
      <c r="F1571" s="8" t="str">
        <f>VLOOKUP(A1571,Planilha1!A:Y,21,FALSE)</f>
        <v>Não</v>
      </c>
      <c r="G1571" s="8" t="str">
        <f>VLOOKUP(A1571,Planilha1!A:Y,22,FALSE)</f>
        <v>Não</v>
      </c>
      <c r="H1571" s="8" t="str">
        <f>VLOOKUP(A1571,Planilha1!A:Y,23,FALSE)</f>
        <v>Não</v>
      </c>
      <c r="I1571" s="8" t="str">
        <f>VLOOKUP(A1571,Planilha1!A:Y,24,FALSE)</f>
        <v>Não</v>
      </c>
      <c r="J1571" s="8" t="str">
        <f>VLOOKUP(A1571,Planilha1!A:Y,25,FALSE)</f>
        <v>Não</v>
      </c>
    </row>
    <row r="1572" spans="1:10" x14ac:dyDescent="0.25">
      <c r="A1572" s="9">
        <v>313000</v>
      </c>
      <c r="B1572" s="14" t="s">
        <v>3942</v>
      </c>
      <c r="C1572" s="10" t="s">
        <v>19</v>
      </c>
      <c r="D1572" s="12" t="s">
        <v>4160</v>
      </c>
      <c r="E1572" s="8" t="str">
        <f>VLOOKUP(A1572,Planilha1!A:Y,20,FALSE)</f>
        <v>Não</v>
      </c>
      <c r="F1572" s="8" t="str">
        <f>VLOOKUP(A1572,Planilha1!A:Y,21,FALSE)</f>
        <v>Não</v>
      </c>
      <c r="G1572" s="8" t="str">
        <f>VLOOKUP(A1572,Planilha1!A:Y,22,FALSE)</f>
        <v>Não</v>
      </c>
      <c r="H1572" s="8" t="str">
        <f>VLOOKUP(A1572,Planilha1!A:Y,23,FALSE)</f>
        <v>Não</v>
      </c>
      <c r="I1572" s="8" t="str">
        <f>VLOOKUP(A1572,Planilha1!A:Y,24,FALSE)</f>
        <v>Não</v>
      </c>
      <c r="J1572" s="8" t="str">
        <f>VLOOKUP(A1572,Planilha1!A:Y,25,FALSE)</f>
        <v>Não</v>
      </c>
    </row>
    <row r="1573" spans="1:10" x14ac:dyDescent="0.25">
      <c r="A1573" s="9">
        <v>313005</v>
      </c>
      <c r="B1573" s="13" t="s">
        <v>1067</v>
      </c>
      <c r="C1573" s="10" t="s">
        <v>19</v>
      </c>
      <c r="D1573" s="12" t="s">
        <v>54</v>
      </c>
      <c r="E1573" s="8" t="str">
        <f>VLOOKUP(A1573,Planilha1!A:Y,20,FALSE)</f>
        <v>Não</v>
      </c>
      <c r="F1573" s="8" t="str">
        <f>VLOOKUP(A1573,Planilha1!A:Y,21,FALSE)</f>
        <v>Não</v>
      </c>
      <c r="G1573" s="8" t="str">
        <f>VLOOKUP(A1573,Planilha1!A:Y,22,FALSE)</f>
        <v>Não</v>
      </c>
      <c r="H1573" s="8" t="str">
        <f>VLOOKUP(A1573,Planilha1!A:Y,23,FALSE)</f>
        <v>Não</v>
      </c>
      <c r="I1573" s="8" t="str">
        <f>VLOOKUP(A1573,Planilha1!A:Y,24,FALSE)</f>
        <v>Não</v>
      </c>
      <c r="J1573" s="8" t="str">
        <f>VLOOKUP(A1573,Planilha1!A:Y,25,FALSE)</f>
        <v>Não</v>
      </c>
    </row>
    <row r="1574" spans="1:10" x14ac:dyDescent="0.25">
      <c r="A1574" s="9">
        <v>313010</v>
      </c>
      <c r="B1574" s="13" t="s">
        <v>1068</v>
      </c>
      <c r="C1574" s="10" t="s">
        <v>19</v>
      </c>
      <c r="D1574" s="12" t="s">
        <v>72</v>
      </c>
      <c r="E1574" s="8" t="str">
        <f>VLOOKUP(A1574,Planilha1!A:Y,20,FALSE)</f>
        <v>Não</v>
      </c>
      <c r="F1574" s="8" t="str">
        <f>VLOOKUP(A1574,Planilha1!A:Y,21,FALSE)</f>
        <v>Não</v>
      </c>
      <c r="G1574" s="8" t="str">
        <f>VLOOKUP(A1574,Planilha1!A:Y,22,FALSE)</f>
        <v>Não</v>
      </c>
      <c r="H1574" s="8" t="str">
        <f>VLOOKUP(A1574,Planilha1!A:Y,23,FALSE)</f>
        <v>Não</v>
      </c>
      <c r="I1574" s="8" t="str">
        <f>VLOOKUP(A1574,Planilha1!A:Y,24,FALSE)</f>
        <v>Não</v>
      </c>
      <c r="J1574" s="8" t="str">
        <f>VLOOKUP(A1574,Planilha1!A:Y,25,FALSE)</f>
        <v>Não</v>
      </c>
    </row>
    <row r="1575" spans="1:10" x14ac:dyDescent="0.25">
      <c r="A1575" s="9">
        <v>313020</v>
      </c>
      <c r="B1575" s="13" t="s">
        <v>1069</v>
      </c>
      <c r="C1575" s="10" t="s">
        <v>19</v>
      </c>
      <c r="D1575" s="12" t="s">
        <v>58</v>
      </c>
      <c r="E1575" s="8" t="str">
        <f>VLOOKUP(A1575,Planilha1!A:Y,20,FALSE)</f>
        <v>Não</v>
      </c>
      <c r="F1575" s="8" t="str">
        <f>VLOOKUP(A1575,Planilha1!A:Y,21,FALSE)</f>
        <v>Não</v>
      </c>
      <c r="G1575" s="8" t="str">
        <f>VLOOKUP(A1575,Planilha1!A:Y,22,FALSE)</f>
        <v>Não</v>
      </c>
      <c r="H1575" s="8" t="str">
        <f>VLOOKUP(A1575,Planilha1!A:Y,23,FALSE)</f>
        <v>Não</v>
      </c>
      <c r="I1575" s="8" t="str">
        <f>VLOOKUP(A1575,Planilha1!A:Y,24,FALSE)</f>
        <v>Não</v>
      </c>
      <c r="J1575" s="8" t="str">
        <f>VLOOKUP(A1575,Planilha1!A:Y,25,FALSE)</f>
        <v>Não</v>
      </c>
    </row>
    <row r="1576" spans="1:10" x14ac:dyDescent="0.25">
      <c r="A1576" s="9">
        <v>313030</v>
      </c>
      <c r="B1576" s="14" t="s">
        <v>4302</v>
      </c>
      <c r="C1576" s="10" t="s">
        <v>19</v>
      </c>
      <c r="D1576" s="12" t="s">
        <v>4248</v>
      </c>
      <c r="E1576" s="8" t="str">
        <f>VLOOKUP(A1576,Planilha1!A:Y,20,FALSE)</f>
        <v>Não</v>
      </c>
      <c r="F1576" s="8" t="str">
        <f>VLOOKUP(A1576,Planilha1!A:Y,21,FALSE)</f>
        <v>Não</v>
      </c>
      <c r="G1576" s="8" t="str">
        <f>VLOOKUP(A1576,Planilha1!A:Y,22,FALSE)</f>
        <v>Não</v>
      </c>
      <c r="H1576" s="8" t="str">
        <f>VLOOKUP(A1576,Planilha1!A:Y,23,FALSE)</f>
        <v>Não</v>
      </c>
      <c r="I1576" s="8" t="str">
        <f>VLOOKUP(A1576,Planilha1!A:Y,24,FALSE)</f>
        <v>Não</v>
      </c>
      <c r="J1576" s="8" t="str">
        <f>VLOOKUP(A1576,Planilha1!A:Y,25,FALSE)</f>
        <v>Não</v>
      </c>
    </row>
    <row r="1577" spans="1:10" x14ac:dyDescent="0.25">
      <c r="A1577" s="9">
        <v>313040</v>
      </c>
      <c r="B1577" s="14" t="s">
        <v>4303</v>
      </c>
      <c r="C1577" s="10" t="s">
        <v>19</v>
      </c>
      <c r="D1577" s="12" t="s">
        <v>4248</v>
      </c>
      <c r="E1577" s="8" t="str">
        <f>VLOOKUP(A1577,Planilha1!A:Y,20,FALSE)</f>
        <v>Não</v>
      </c>
      <c r="F1577" s="8" t="str">
        <f>VLOOKUP(A1577,Planilha1!A:Y,21,FALSE)</f>
        <v>Não</v>
      </c>
      <c r="G1577" s="8" t="str">
        <f>VLOOKUP(A1577,Planilha1!A:Y,22,FALSE)</f>
        <v>Não</v>
      </c>
      <c r="H1577" s="8" t="str">
        <f>VLOOKUP(A1577,Planilha1!A:Y,23,FALSE)</f>
        <v>Não</v>
      </c>
      <c r="I1577" s="8" t="str">
        <f>VLOOKUP(A1577,Planilha1!A:Y,24,FALSE)</f>
        <v>Não</v>
      </c>
      <c r="J1577" s="8" t="str">
        <f>VLOOKUP(A1577,Planilha1!A:Y,25,FALSE)</f>
        <v>Não</v>
      </c>
    </row>
    <row r="1578" spans="1:10" x14ac:dyDescent="0.25">
      <c r="A1578" s="9">
        <v>313050</v>
      </c>
      <c r="B1578" s="14" t="s">
        <v>3943</v>
      </c>
      <c r="C1578" s="10" t="s">
        <v>19</v>
      </c>
      <c r="D1578" s="12" t="s">
        <v>4160</v>
      </c>
      <c r="E1578" s="8" t="str">
        <f>VLOOKUP(A1578,Planilha1!A:Y,20,FALSE)</f>
        <v>Não</v>
      </c>
      <c r="F1578" s="8" t="str">
        <f>VLOOKUP(A1578,Planilha1!A:Y,21,FALSE)</f>
        <v>Não</v>
      </c>
      <c r="G1578" s="8" t="str">
        <f>VLOOKUP(A1578,Planilha1!A:Y,22,FALSE)</f>
        <v>Não</v>
      </c>
      <c r="H1578" s="8" t="str">
        <f>VLOOKUP(A1578,Planilha1!A:Y,23,FALSE)</f>
        <v>Não</v>
      </c>
      <c r="I1578" s="8" t="str">
        <f>VLOOKUP(A1578,Planilha1!A:Y,24,FALSE)</f>
        <v>Não</v>
      </c>
      <c r="J1578" s="8" t="str">
        <f>VLOOKUP(A1578,Planilha1!A:Y,25,FALSE)</f>
        <v>Não</v>
      </c>
    </row>
    <row r="1579" spans="1:10" x14ac:dyDescent="0.25">
      <c r="A1579" s="9">
        <v>313055</v>
      </c>
      <c r="B1579" s="13" t="s">
        <v>1070</v>
      </c>
      <c r="C1579" s="10" t="s">
        <v>19</v>
      </c>
      <c r="D1579" s="12" t="s">
        <v>65</v>
      </c>
      <c r="E1579" s="8" t="str">
        <f>VLOOKUP(A1579,Planilha1!A:Y,20,FALSE)</f>
        <v>Não</v>
      </c>
      <c r="F1579" s="8" t="str">
        <f>VLOOKUP(A1579,Planilha1!A:Y,21,FALSE)</f>
        <v>Não</v>
      </c>
      <c r="G1579" s="8" t="str">
        <f>VLOOKUP(A1579,Planilha1!A:Y,22,FALSE)</f>
        <v>Não</v>
      </c>
      <c r="H1579" s="8" t="str">
        <f>VLOOKUP(A1579,Planilha1!A:Y,23,FALSE)</f>
        <v>Não</v>
      </c>
      <c r="I1579" s="8" t="str">
        <f>VLOOKUP(A1579,Planilha1!A:Y,24,FALSE)</f>
        <v>Não</v>
      </c>
      <c r="J1579" s="8" t="str">
        <f>VLOOKUP(A1579,Planilha1!A:Y,25,FALSE)</f>
        <v>Não</v>
      </c>
    </row>
    <row r="1580" spans="1:10" x14ac:dyDescent="0.25">
      <c r="A1580" s="9">
        <v>313060</v>
      </c>
      <c r="B1580" s="14" t="s">
        <v>1378</v>
      </c>
      <c r="C1580" s="10" t="s">
        <v>19</v>
      </c>
      <c r="D1580" s="12" t="s">
        <v>332</v>
      </c>
      <c r="E1580" s="8" t="str">
        <f>VLOOKUP(A1580,Planilha1!A:Y,20,FALSE)</f>
        <v>Não</v>
      </c>
      <c r="F1580" s="8" t="str">
        <f>VLOOKUP(A1580,Planilha1!A:Y,21,FALSE)</f>
        <v>Não</v>
      </c>
      <c r="G1580" s="8" t="str">
        <f>VLOOKUP(A1580,Planilha1!A:Y,22,FALSE)</f>
        <v>Não</v>
      </c>
      <c r="H1580" s="8" t="str">
        <f>VLOOKUP(A1580,Planilha1!A:Y,23,FALSE)</f>
        <v>Não</v>
      </c>
      <c r="I1580" s="8" t="str">
        <f>VLOOKUP(A1580,Planilha1!A:Y,24,FALSE)</f>
        <v>Não</v>
      </c>
      <c r="J1580" s="8" t="str">
        <f>VLOOKUP(A1580,Planilha1!A:Y,25,FALSE)</f>
        <v>Não</v>
      </c>
    </row>
    <row r="1581" spans="1:10" x14ac:dyDescent="0.25">
      <c r="A1581" s="9">
        <v>313065</v>
      </c>
      <c r="B1581" s="13" t="s">
        <v>1071</v>
      </c>
      <c r="C1581" s="10" t="s">
        <v>19</v>
      </c>
      <c r="D1581" s="12" t="s">
        <v>65</v>
      </c>
      <c r="E1581" s="8" t="str">
        <f>VLOOKUP(A1581,Planilha1!A:Y,20,FALSE)</f>
        <v>Não</v>
      </c>
      <c r="F1581" s="8" t="str">
        <f>VLOOKUP(A1581,Planilha1!A:Y,21,FALSE)</f>
        <v>Não</v>
      </c>
      <c r="G1581" s="8" t="str">
        <f>VLOOKUP(A1581,Planilha1!A:Y,22,FALSE)</f>
        <v>Não</v>
      </c>
      <c r="H1581" s="8" t="str">
        <f>VLOOKUP(A1581,Planilha1!A:Y,23,FALSE)</f>
        <v>Não</v>
      </c>
      <c r="I1581" s="8" t="str">
        <f>VLOOKUP(A1581,Planilha1!A:Y,24,FALSE)</f>
        <v>Não</v>
      </c>
      <c r="J1581" s="8" t="str">
        <f>VLOOKUP(A1581,Planilha1!A:Y,25,FALSE)</f>
        <v>Não</v>
      </c>
    </row>
    <row r="1582" spans="1:10" x14ac:dyDescent="0.25">
      <c r="A1582" s="9">
        <v>313070</v>
      </c>
      <c r="B1582" s="13" t="s">
        <v>1072</v>
      </c>
      <c r="C1582" s="10" t="s">
        <v>19</v>
      </c>
      <c r="D1582" s="12" t="s">
        <v>72</v>
      </c>
      <c r="E1582" s="8" t="str">
        <f>VLOOKUP(A1582,Planilha1!A:Y,20,FALSE)</f>
        <v>Não</v>
      </c>
      <c r="F1582" s="8" t="str">
        <f>VLOOKUP(A1582,Planilha1!A:Y,21,FALSE)</f>
        <v>Não</v>
      </c>
      <c r="G1582" s="8" t="str">
        <f>VLOOKUP(A1582,Planilha1!A:Y,22,FALSE)</f>
        <v>Não</v>
      </c>
      <c r="H1582" s="8" t="str">
        <f>VLOOKUP(A1582,Planilha1!A:Y,23,FALSE)</f>
        <v>Não</v>
      </c>
      <c r="I1582" s="8" t="str">
        <f>VLOOKUP(A1582,Planilha1!A:Y,24,FALSE)</f>
        <v>Não</v>
      </c>
      <c r="J1582" s="8" t="str">
        <f>VLOOKUP(A1582,Planilha1!A:Y,25,FALSE)</f>
        <v>Não</v>
      </c>
    </row>
    <row r="1583" spans="1:10" x14ac:dyDescent="0.25">
      <c r="A1583" s="9">
        <v>313080</v>
      </c>
      <c r="B1583" s="14" t="s">
        <v>4193</v>
      </c>
      <c r="C1583" s="10" t="s">
        <v>19</v>
      </c>
      <c r="D1583" s="12" t="s">
        <v>4243</v>
      </c>
      <c r="E1583" s="8" t="str">
        <f>VLOOKUP(A1583,Planilha1!A:Y,20,FALSE)</f>
        <v>Não</v>
      </c>
      <c r="F1583" s="8" t="str">
        <f>VLOOKUP(A1583,Planilha1!A:Y,21,FALSE)</f>
        <v>Não</v>
      </c>
      <c r="G1583" s="8" t="str">
        <f>VLOOKUP(A1583,Planilha1!A:Y,22,FALSE)</f>
        <v>Não</v>
      </c>
      <c r="H1583" s="8" t="str">
        <f>VLOOKUP(A1583,Planilha1!A:Y,23,FALSE)</f>
        <v>Não</v>
      </c>
      <c r="I1583" s="8" t="str">
        <f>VLOOKUP(A1583,Planilha1!A:Y,24,FALSE)</f>
        <v>Não</v>
      </c>
      <c r="J1583" s="8" t="str">
        <f>VLOOKUP(A1583,Planilha1!A:Y,25,FALSE)</f>
        <v>Não</v>
      </c>
    </row>
    <row r="1584" spans="1:10" x14ac:dyDescent="0.25">
      <c r="A1584" s="9">
        <v>313090</v>
      </c>
      <c r="B1584" s="13" t="s">
        <v>1073</v>
      </c>
      <c r="C1584" s="10" t="s">
        <v>19</v>
      </c>
      <c r="D1584" s="12" t="s">
        <v>58</v>
      </c>
      <c r="E1584" s="8" t="str">
        <f>VLOOKUP(A1584,Planilha1!A:Y,20,FALSE)</f>
        <v>Não</v>
      </c>
      <c r="F1584" s="8" t="str">
        <f>VLOOKUP(A1584,Planilha1!A:Y,21,FALSE)</f>
        <v>Não</v>
      </c>
      <c r="G1584" s="8" t="str">
        <f>VLOOKUP(A1584,Planilha1!A:Y,22,FALSE)</f>
        <v>Não</v>
      </c>
      <c r="H1584" s="8" t="str">
        <f>VLOOKUP(A1584,Planilha1!A:Y,23,FALSE)</f>
        <v>Não</v>
      </c>
      <c r="I1584" s="8" t="str">
        <f>VLOOKUP(A1584,Planilha1!A:Y,24,FALSE)</f>
        <v>Não</v>
      </c>
      <c r="J1584" s="8" t="str">
        <f>VLOOKUP(A1584,Planilha1!A:Y,25,FALSE)</f>
        <v>Não</v>
      </c>
    </row>
    <row r="1585" spans="1:10" x14ac:dyDescent="0.25">
      <c r="A1585" s="9">
        <v>313100</v>
      </c>
      <c r="B1585" s="14" t="s">
        <v>4194</v>
      </c>
      <c r="C1585" s="10" t="s">
        <v>19</v>
      </c>
      <c r="D1585" s="12" t="s">
        <v>4243</v>
      </c>
      <c r="E1585" s="8" t="str">
        <f>VLOOKUP(A1585,Planilha1!A:Y,20,FALSE)</f>
        <v>Não</v>
      </c>
      <c r="F1585" s="8" t="str">
        <f>VLOOKUP(A1585,Planilha1!A:Y,21,FALSE)</f>
        <v>Não</v>
      </c>
      <c r="G1585" s="8" t="str">
        <f>VLOOKUP(A1585,Planilha1!A:Y,22,FALSE)</f>
        <v>Não</v>
      </c>
      <c r="H1585" s="8" t="str">
        <f>VLOOKUP(A1585,Planilha1!A:Y,23,FALSE)</f>
        <v>Não</v>
      </c>
      <c r="I1585" s="8" t="str">
        <f>VLOOKUP(A1585,Planilha1!A:Y,24,FALSE)</f>
        <v>Não</v>
      </c>
      <c r="J1585" s="8" t="str">
        <f>VLOOKUP(A1585,Planilha1!A:Y,25,FALSE)</f>
        <v>Não</v>
      </c>
    </row>
    <row r="1586" spans="1:10" x14ac:dyDescent="0.25">
      <c r="A1586" s="9">
        <v>313110</v>
      </c>
      <c r="B1586" s="13" t="s">
        <v>1074</v>
      </c>
      <c r="C1586" s="10" t="s">
        <v>19</v>
      </c>
      <c r="D1586" s="12" t="s">
        <v>72</v>
      </c>
      <c r="E1586" s="8" t="str">
        <f>VLOOKUP(A1586,Planilha1!A:Y,20,FALSE)</f>
        <v>Não</v>
      </c>
      <c r="F1586" s="8" t="str">
        <f>VLOOKUP(A1586,Planilha1!A:Y,21,FALSE)</f>
        <v>Não</v>
      </c>
      <c r="G1586" s="8" t="str">
        <f>VLOOKUP(A1586,Planilha1!A:Y,22,FALSE)</f>
        <v>Não</v>
      </c>
      <c r="H1586" s="8" t="str">
        <f>VLOOKUP(A1586,Planilha1!A:Y,23,FALSE)</f>
        <v>Não</v>
      </c>
      <c r="I1586" s="8" t="str">
        <f>VLOOKUP(A1586,Planilha1!A:Y,24,FALSE)</f>
        <v>Não</v>
      </c>
      <c r="J1586" s="8" t="str">
        <f>VLOOKUP(A1586,Planilha1!A:Y,25,FALSE)</f>
        <v>Não</v>
      </c>
    </row>
    <row r="1587" spans="1:10" x14ac:dyDescent="0.25">
      <c r="A1587" s="9">
        <v>313115</v>
      </c>
      <c r="B1587" s="13" t="s">
        <v>1075</v>
      </c>
      <c r="C1587" s="10" t="s">
        <v>19</v>
      </c>
      <c r="D1587" s="12" t="s">
        <v>72</v>
      </c>
      <c r="E1587" s="8" t="str">
        <f>VLOOKUP(A1587,Planilha1!A:Y,20,FALSE)</f>
        <v>Não</v>
      </c>
      <c r="F1587" s="8" t="str">
        <f>VLOOKUP(A1587,Planilha1!A:Y,21,FALSE)</f>
        <v>Não</v>
      </c>
      <c r="G1587" s="8" t="str">
        <f>VLOOKUP(A1587,Planilha1!A:Y,22,FALSE)</f>
        <v>Não</v>
      </c>
      <c r="H1587" s="8" t="str">
        <f>VLOOKUP(A1587,Planilha1!A:Y,23,FALSE)</f>
        <v>Não</v>
      </c>
      <c r="I1587" s="8" t="str">
        <f>VLOOKUP(A1587,Planilha1!A:Y,24,FALSE)</f>
        <v>Não</v>
      </c>
      <c r="J1587" s="8" t="str">
        <f>VLOOKUP(A1587,Planilha1!A:Y,25,FALSE)</f>
        <v>Não</v>
      </c>
    </row>
    <row r="1588" spans="1:10" x14ac:dyDescent="0.25">
      <c r="A1588" s="9">
        <v>313120</v>
      </c>
      <c r="B1588" s="14" t="s">
        <v>1379</v>
      </c>
      <c r="C1588" s="10" t="s">
        <v>19</v>
      </c>
      <c r="D1588" s="12" t="s">
        <v>332</v>
      </c>
      <c r="E1588" s="8" t="str">
        <f>VLOOKUP(A1588,Planilha1!A:Y,20,FALSE)</f>
        <v>Não</v>
      </c>
      <c r="F1588" s="8" t="str">
        <f>VLOOKUP(A1588,Planilha1!A:Y,21,FALSE)</f>
        <v>Não</v>
      </c>
      <c r="G1588" s="8" t="str">
        <f>VLOOKUP(A1588,Planilha1!A:Y,22,FALSE)</f>
        <v>Não</v>
      </c>
      <c r="H1588" s="8" t="str">
        <f>VLOOKUP(A1588,Planilha1!A:Y,23,FALSE)</f>
        <v>Não</v>
      </c>
      <c r="I1588" s="8" t="str">
        <f>VLOOKUP(A1588,Planilha1!A:Y,24,FALSE)</f>
        <v>Não</v>
      </c>
      <c r="J1588" s="8" t="str">
        <f>VLOOKUP(A1588,Planilha1!A:Y,25,FALSE)</f>
        <v>Não</v>
      </c>
    </row>
    <row r="1589" spans="1:10" x14ac:dyDescent="0.25">
      <c r="A1589" s="9">
        <v>313140</v>
      </c>
      <c r="B1589" s="14" t="s">
        <v>1380</v>
      </c>
      <c r="C1589" s="10" t="s">
        <v>19</v>
      </c>
      <c r="D1589" s="12" t="s">
        <v>332</v>
      </c>
      <c r="E1589" s="8" t="str">
        <f>VLOOKUP(A1589,Planilha1!A:Y,20,FALSE)</f>
        <v>Não</v>
      </c>
      <c r="F1589" s="8" t="str">
        <f>VLOOKUP(A1589,Planilha1!A:Y,21,FALSE)</f>
        <v>Não</v>
      </c>
      <c r="G1589" s="8" t="str">
        <f>VLOOKUP(A1589,Planilha1!A:Y,22,FALSE)</f>
        <v>Não</v>
      </c>
      <c r="H1589" s="8" t="str">
        <f>VLOOKUP(A1589,Planilha1!A:Y,23,FALSE)</f>
        <v>Não</v>
      </c>
      <c r="I1589" s="8" t="str">
        <f>VLOOKUP(A1589,Planilha1!A:Y,24,FALSE)</f>
        <v>Não</v>
      </c>
      <c r="J1589" s="8" t="str">
        <f>VLOOKUP(A1589,Planilha1!A:Y,25,FALSE)</f>
        <v>Não</v>
      </c>
    </row>
    <row r="1590" spans="1:10" x14ac:dyDescent="0.25">
      <c r="A1590" s="9">
        <v>313150</v>
      </c>
      <c r="B1590" s="14" t="s">
        <v>3944</v>
      </c>
      <c r="C1590" s="10" t="s">
        <v>19</v>
      </c>
      <c r="D1590" s="12" t="s">
        <v>4160</v>
      </c>
      <c r="E1590" s="8" t="str">
        <f>VLOOKUP(A1590,Planilha1!A:Y,20,FALSE)</f>
        <v>Não</v>
      </c>
      <c r="F1590" s="8" t="str">
        <f>VLOOKUP(A1590,Planilha1!A:Y,21,FALSE)</f>
        <v>Não</v>
      </c>
      <c r="G1590" s="8" t="str">
        <f>VLOOKUP(A1590,Planilha1!A:Y,22,FALSE)</f>
        <v>Não</v>
      </c>
      <c r="H1590" s="8" t="str">
        <f>VLOOKUP(A1590,Planilha1!A:Y,23,FALSE)</f>
        <v>Não</v>
      </c>
      <c r="I1590" s="8" t="str">
        <f>VLOOKUP(A1590,Planilha1!A:Y,24,FALSE)</f>
        <v>Não</v>
      </c>
      <c r="J1590" s="8" t="str">
        <f>VLOOKUP(A1590,Planilha1!A:Y,25,FALSE)</f>
        <v>Não</v>
      </c>
    </row>
    <row r="1591" spans="1:10" x14ac:dyDescent="0.25">
      <c r="A1591" s="9">
        <v>313160</v>
      </c>
      <c r="B1591" s="14" t="s">
        <v>3945</v>
      </c>
      <c r="C1591" s="10" t="s">
        <v>19</v>
      </c>
      <c r="D1591" s="12" t="s">
        <v>4160</v>
      </c>
      <c r="E1591" s="8" t="str">
        <f>VLOOKUP(A1591,Planilha1!A:Y,20,FALSE)</f>
        <v>Não</v>
      </c>
      <c r="F1591" s="8" t="str">
        <f>VLOOKUP(A1591,Planilha1!A:Y,21,FALSE)</f>
        <v>Não</v>
      </c>
      <c r="G1591" s="8" t="str">
        <f>VLOOKUP(A1591,Planilha1!A:Y,22,FALSE)</f>
        <v>Não</v>
      </c>
      <c r="H1591" s="8" t="str">
        <f>VLOOKUP(A1591,Planilha1!A:Y,23,FALSE)</f>
        <v>Não</v>
      </c>
      <c r="I1591" s="8" t="str">
        <f>VLOOKUP(A1591,Planilha1!A:Y,24,FALSE)</f>
        <v>Não</v>
      </c>
      <c r="J1591" s="8" t="str">
        <f>VLOOKUP(A1591,Planilha1!A:Y,25,FALSE)</f>
        <v>Não</v>
      </c>
    </row>
    <row r="1592" spans="1:10" x14ac:dyDescent="0.25">
      <c r="A1592" s="9">
        <v>313170</v>
      </c>
      <c r="B1592" s="13" t="s">
        <v>1076</v>
      </c>
      <c r="C1592" s="10" t="s">
        <v>19</v>
      </c>
      <c r="D1592" s="12" t="s">
        <v>72</v>
      </c>
      <c r="E1592" s="8" t="str">
        <f>VLOOKUP(A1592,Planilha1!A:Y,20,FALSE)</f>
        <v>Não</v>
      </c>
      <c r="F1592" s="8" t="str">
        <f>VLOOKUP(A1592,Planilha1!A:Y,21,FALSE)</f>
        <v>Sim</v>
      </c>
      <c r="G1592" s="8" t="str">
        <f>VLOOKUP(A1592,Planilha1!A:Y,22,FALSE)</f>
        <v>Não</v>
      </c>
      <c r="H1592" s="8" t="str">
        <f>VLOOKUP(A1592,Planilha1!A:Y,23,FALSE)</f>
        <v>Sim</v>
      </c>
      <c r="I1592" s="8" t="str">
        <f>VLOOKUP(A1592,Planilha1!A:Y,24,FALSE)</f>
        <v>Não</v>
      </c>
      <c r="J1592" s="8" t="str">
        <f>VLOOKUP(A1592,Planilha1!A:Y,25,FALSE)</f>
        <v>Não</v>
      </c>
    </row>
    <row r="1593" spans="1:10" x14ac:dyDescent="0.25">
      <c r="A1593" s="9">
        <v>313180</v>
      </c>
      <c r="B1593" s="13" t="s">
        <v>1077</v>
      </c>
      <c r="C1593" s="10" t="s">
        <v>19</v>
      </c>
      <c r="D1593" s="12" t="s">
        <v>58</v>
      </c>
      <c r="E1593" s="8" t="str">
        <f>VLOOKUP(A1593,Planilha1!A:Y,20,FALSE)</f>
        <v>Não</v>
      </c>
      <c r="F1593" s="8" t="str">
        <f>VLOOKUP(A1593,Planilha1!A:Y,21,FALSE)</f>
        <v>Não</v>
      </c>
      <c r="G1593" s="8" t="str">
        <f>VLOOKUP(A1593,Planilha1!A:Y,22,FALSE)</f>
        <v>Não</v>
      </c>
      <c r="H1593" s="8" t="str">
        <f>VLOOKUP(A1593,Planilha1!A:Y,23,FALSE)</f>
        <v>Não</v>
      </c>
      <c r="I1593" s="8" t="str">
        <f>VLOOKUP(A1593,Planilha1!A:Y,24,FALSE)</f>
        <v>Não</v>
      </c>
      <c r="J1593" s="8" t="str">
        <f>VLOOKUP(A1593,Planilha1!A:Y,25,FALSE)</f>
        <v>Não</v>
      </c>
    </row>
    <row r="1594" spans="1:10" x14ac:dyDescent="0.25">
      <c r="A1594" s="9">
        <v>313190</v>
      </c>
      <c r="B1594" s="14" t="s">
        <v>4304</v>
      </c>
      <c r="C1594" s="10" t="s">
        <v>19</v>
      </c>
      <c r="D1594" s="12" t="s">
        <v>4248</v>
      </c>
      <c r="E1594" s="8" t="str">
        <f>VLOOKUP(A1594,Planilha1!A:Y,20,FALSE)</f>
        <v>Não</v>
      </c>
      <c r="F1594" s="8" t="str">
        <f>VLOOKUP(A1594,Planilha1!A:Y,21,FALSE)</f>
        <v>Não</v>
      </c>
      <c r="G1594" s="8" t="str">
        <f>VLOOKUP(A1594,Planilha1!A:Y,22,FALSE)</f>
        <v>Não</v>
      </c>
      <c r="H1594" s="8" t="str">
        <f>VLOOKUP(A1594,Planilha1!A:Y,23,FALSE)</f>
        <v>Não</v>
      </c>
      <c r="I1594" s="8" t="str">
        <f>VLOOKUP(A1594,Planilha1!A:Y,24,FALSE)</f>
        <v>Não</v>
      </c>
      <c r="J1594" s="8" t="str">
        <f>VLOOKUP(A1594,Planilha1!A:Y,25,FALSE)</f>
        <v>Não</v>
      </c>
    </row>
    <row r="1595" spans="1:10" x14ac:dyDescent="0.25">
      <c r="A1595" s="9">
        <v>313200</v>
      </c>
      <c r="B1595" s="13" t="s">
        <v>1078</v>
      </c>
      <c r="C1595" s="10" t="s">
        <v>19</v>
      </c>
      <c r="D1595" s="12" t="s">
        <v>58</v>
      </c>
      <c r="E1595" s="8" t="str">
        <f>VLOOKUP(A1595,Planilha1!A:Y,20,FALSE)</f>
        <v>Não</v>
      </c>
      <c r="F1595" s="8" t="str">
        <f>VLOOKUP(A1595,Planilha1!A:Y,21,FALSE)</f>
        <v>Não</v>
      </c>
      <c r="G1595" s="8" t="str">
        <f>VLOOKUP(A1595,Planilha1!A:Y,22,FALSE)</f>
        <v>Não</v>
      </c>
      <c r="H1595" s="8" t="str">
        <f>VLOOKUP(A1595,Planilha1!A:Y,23,FALSE)</f>
        <v>Não</v>
      </c>
      <c r="I1595" s="8" t="str">
        <f>VLOOKUP(A1595,Planilha1!A:Y,24,FALSE)</f>
        <v>Não</v>
      </c>
      <c r="J1595" s="8" t="str">
        <f>VLOOKUP(A1595,Planilha1!A:Y,25,FALSE)</f>
        <v>Não</v>
      </c>
    </row>
    <row r="1596" spans="1:10" x14ac:dyDescent="0.25">
      <c r="A1596" s="9">
        <v>313210</v>
      </c>
      <c r="B1596" s="13" t="s">
        <v>1079</v>
      </c>
      <c r="C1596" s="10" t="s">
        <v>19</v>
      </c>
      <c r="D1596" s="12" t="s">
        <v>42</v>
      </c>
      <c r="E1596" s="8" t="str">
        <f>VLOOKUP(A1596,Planilha1!A:Y,20,FALSE)</f>
        <v>Não</v>
      </c>
      <c r="F1596" s="8" t="str">
        <f>VLOOKUP(A1596,Planilha1!A:Y,21,FALSE)</f>
        <v>Não</v>
      </c>
      <c r="G1596" s="8" t="str">
        <f>VLOOKUP(A1596,Planilha1!A:Y,22,FALSE)</f>
        <v>Não</v>
      </c>
      <c r="H1596" s="8" t="str">
        <f>VLOOKUP(A1596,Planilha1!A:Y,23,FALSE)</f>
        <v>Não</v>
      </c>
      <c r="I1596" s="8" t="str">
        <f>VLOOKUP(A1596,Planilha1!A:Y,24,FALSE)</f>
        <v>Não</v>
      </c>
      <c r="J1596" s="8" t="str">
        <f>VLOOKUP(A1596,Planilha1!A:Y,25,FALSE)</f>
        <v>Não</v>
      </c>
    </row>
    <row r="1597" spans="1:10" x14ac:dyDescent="0.25">
      <c r="A1597" s="9">
        <v>313220</v>
      </c>
      <c r="B1597" s="14" t="s">
        <v>1381</v>
      </c>
      <c r="C1597" s="10" t="s">
        <v>19</v>
      </c>
      <c r="D1597" s="12" t="s">
        <v>332</v>
      </c>
      <c r="E1597" s="8" t="str">
        <f>VLOOKUP(A1597,Planilha1!A:Y,20,FALSE)</f>
        <v>Não</v>
      </c>
      <c r="F1597" s="8" t="str">
        <f>VLOOKUP(A1597,Planilha1!A:Y,21,FALSE)</f>
        <v>Não</v>
      </c>
      <c r="G1597" s="8" t="str">
        <f>VLOOKUP(A1597,Planilha1!A:Y,22,FALSE)</f>
        <v>Não</v>
      </c>
      <c r="H1597" s="8" t="str">
        <f>VLOOKUP(A1597,Planilha1!A:Y,23,FALSE)</f>
        <v>Não</v>
      </c>
      <c r="I1597" s="8" t="str">
        <f>VLOOKUP(A1597,Planilha1!A:Y,24,FALSE)</f>
        <v>Não</v>
      </c>
      <c r="J1597" s="8" t="str">
        <f>VLOOKUP(A1597,Planilha1!A:Y,25,FALSE)</f>
        <v>Não</v>
      </c>
    </row>
    <row r="1598" spans="1:10" x14ac:dyDescent="0.25">
      <c r="A1598" s="9">
        <v>313230</v>
      </c>
      <c r="B1598" s="13" t="s">
        <v>1080</v>
      </c>
      <c r="C1598" s="10" t="s">
        <v>19</v>
      </c>
      <c r="D1598" s="12" t="s">
        <v>54</v>
      </c>
      <c r="E1598" s="8" t="str">
        <f>VLOOKUP(A1598,Planilha1!A:Y,20,FALSE)</f>
        <v>Não</v>
      </c>
      <c r="F1598" s="8" t="str">
        <f>VLOOKUP(A1598,Planilha1!A:Y,21,FALSE)</f>
        <v>Não</v>
      </c>
      <c r="G1598" s="8" t="str">
        <f>VLOOKUP(A1598,Planilha1!A:Y,22,FALSE)</f>
        <v>Não</v>
      </c>
      <c r="H1598" s="8" t="str">
        <f>VLOOKUP(A1598,Planilha1!A:Y,23,FALSE)</f>
        <v>Não</v>
      </c>
      <c r="I1598" s="8" t="str">
        <f>VLOOKUP(A1598,Planilha1!A:Y,24,FALSE)</f>
        <v>Não</v>
      </c>
      <c r="J1598" s="8" t="str">
        <f>VLOOKUP(A1598,Planilha1!A:Y,25,FALSE)</f>
        <v>Não</v>
      </c>
    </row>
    <row r="1599" spans="1:10" x14ac:dyDescent="0.25">
      <c r="A1599" s="9">
        <v>313250</v>
      </c>
      <c r="B1599" s="13" t="s">
        <v>1081</v>
      </c>
      <c r="C1599" s="10" t="s">
        <v>19</v>
      </c>
      <c r="D1599" s="12" t="s">
        <v>54</v>
      </c>
      <c r="E1599" s="8" t="str">
        <f>VLOOKUP(A1599,Planilha1!A:Y,20,FALSE)</f>
        <v>Não</v>
      </c>
      <c r="F1599" s="8" t="str">
        <f>VLOOKUP(A1599,Planilha1!A:Y,21,FALSE)</f>
        <v>Não</v>
      </c>
      <c r="G1599" s="8" t="str">
        <f>VLOOKUP(A1599,Planilha1!A:Y,22,FALSE)</f>
        <v>Não</v>
      </c>
      <c r="H1599" s="8" t="str">
        <f>VLOOKUP(A1599,Planilha1!A:Y,23,FALSE)</f>
        <v>Não</v>
      </c>
      <c r="I1599" s="8" t="str">
        <f>VLOOKUP(A1599,Planilha1!A:Y,24,FALSE)</f>
        <v>Não</v>
      </c>
      <c r="J1599" s="8" t="str">
        <f>VLOOKUP(A1599,Planilha1!A:Y,25,FALSE)</f>
        <v>Não</v>
      </c>
    </row>
    <row r="1600" spans="1:10" x14ac:dyDescent="0.25">
      <c r="A1600" s="9">
        <v>313260</v>
      </c>
      <c r="B1600" s="14" t="s">
        <v>3946</v>
      </c>
      <c r="C1600" s="10" t="s">
        <v>19</v>
      </c>
      <c r="D1600" s="12" t="s">
        <v>4160</v>
      </c>
      <c r="E1600" s="8" t="str">
        <f>VLOOKUP(A1600,Planilha1!A:Y,20,FALSE)</f>
        <v>Não</v>
      </c>
      <c r="F1600" s="8" t="str">
        <f>VLOOKUP(A1600,Planilha1!A:Y,21,FALSE)</f>
        <v>Não</v>
      </c>
      <c r="G1600" s="8" t="str">
        <f>VLOOKUP(A1600,Planilha1!A:Y,22,FALSE)</f>
        <v>Não</v>
      </c>
      <c r="H1600" s="8" t="str">
        <f>VLOOKUP(A1600,Planilha1!A:Y,23,FALSE)</f>
        <v>Não</v>
      </c>
      <c r="I1600" s="8" t="str">
        <f>VLOOKUP(A1600,Planilha1!A:Y,24,FALSE)</f>
        <v>Não</v>
      </c>
      <c r="J1600" s="8" t="str">
        <f>VLOOKUP(A1600,Planilha1!A:Y,25,FALSE)</f>
        <v>Não</v>
      </c>
    </row>
    <row r="1601" spans="1:10" x14ac:dyDescent="0.25">
      <c r="A1601" s="9">
        <v>313270</v>
      </c>
      <c r="B1601" s="13" t="s">
        <v>1082</v>
      </c>
      <c r="C1601" s="10" t="s">
        <v>19</v>
      </c>
      <c r="D1601" s="12" t="s">
        <v>40</v>
      </c>
      <c r="E1601" s="8" t="str">
        <f>VLOOKUP(A1601,Planilha1!A:Y,20,FALSE)</f>
        <v>Não</v>
      </c>
      <c r="F1601" s="8" t="str">
        <f>VLOOKUP(A1601,Planilha1!A:Y,21,FALSE)</f>
        <v>Não</v>
      </c>
      <c r="G1601" s="8" t="str">
        <f>VLOOKUP(A1601,Planilha1!A:Y,22,FALSE)</f>
        <v>Não</v>
      </c>
      <c r="H1601" s="8" t="str">
        <f>VLOOKUP(A1601,Planilha1!A:Y,23,FALSE)</f>
        <v>Não</v>
      </c>
      <c r="I1601" s="8" t="str">
        <f>VLOOKUP(A1601,Planilha1!A:Y,24,FALSE)</f>
        <v>Não</v>
      </c>
      <c r="J1601" s="8" t="str">
        <f>VLOOKUP(A1601,Planilha1!A:Y,25,FALSE)</f>
        <v>Não</v>
      </c>
    </row>
    <row r="1602" spans="1:10" x14ac:dyDescent="0.25">
      <c r="A1602" s="9">
        <v>313280</v>
      </c>
      <c r="B1602" s="13" t="s">
        <v>1083</v>
      </c>
      <c r="C1602" s="10" t="s">
        <v>19</v>
      </c>
      <c r="D1602" s="12" t="s">
        <v>58</v>
      </c>
      <c r="E1602" s="8" t="str">
        <f>VLOOKUP(A1602,Planilha1!A:Y,20,FALSE)</f>
        <v>Não</v>
      </c>
      <c r="F1602" s="8" t="str">
        <f>VLOOKUP(A1602,Planilha1!A:Y,21,FALSE)</f>
        <v>Não</v>
      </c>
      <c r="G1602" s="8" t="str">
        <f>VLOOKUP(A1602,Planilha1!A:Y,22,FALSE)</f>
        <v>Não</v>
      </c>
      <c r="H1602" s="8" t="str">
        <f>VLOOKUP(A1602,Planilha1!A:Y,23,FALSE)</f>
        <v>Não</v>
      </c>
      <c r="I1602" s="8" t="str">
        <f>VLOOKUP(A1602,Planilha1!A:Y,24,FALSE)</f>
        <v>Não</v>
      </c>
      <c r="J1602" s="8" t="str">
        <f>VLOOKUP(A1602,Planilha1!A:Y,25,FALSE)</f>
        <v>Não</v>
      </c>
    </row>
    <row r="1603" spans="1:10" x14ac:dyDescent="0.25">
      <c r="A1603" s="9">
        <v>313290</v>
      </c>
      <c r="B1603" s="14" t="s">
        <v>3947</v>
      </c>
      <c r="C1603" s="10" t="s">
        <v>19</v>
      </c>
      <c r="D1603" s="12" t="s">
        <v>4160</v>
      </c>
      <c r="E1603" s="8" t="str">
        <f>VLOOKUP(A1603,Planilha1!A:Y,20,FALSE)</f>
        <v>Não</v>
      </c>
      <c r="F1603" s="8" t="str">
        <f>VLOOKUP(A1603,Planilha1!A:Y,21,FALSE)</f>
        <v>Não</v>
      </c>
      <c r="G1603" s="8" t="str">
        <f>VLOOKUP(A1603,Planilha1!A:Y,22,FALSE)</f>
        <v>Não</v>
      </c>
      <c r="H1603" s="8" t="str">
        <f>VLOOKUP(A1603,Planilha1!A:Y,23,FALSE)</f>
        <v>Não</v>
      </c>
      <c r="I1603" s="8" t="str">
        <f>VLOOKUP(A1603,Planilha1!A:Y,24,FALSE)</f>
        <v>Não</v>
      </c>
      <c r="J1603" s="8" t="str">
        <f>VLOOKUP(A1603,Planilha1!A:Y,25,FALSE)</f>
        <v>Não</v>
      </c>
    </row>
    <row r="1604" spans="1:10" x14ac:dyDescent="0.25">
      <c r="A1604" s="9">
        <v>313300</v>
      </c>
      <c r="B1604" s="14" t="s">
        <v>4305</v>
      </c>
      <c r="C1604" s="10" t="s">
        <v>19</v>
      </c>
      <c r="D1604" s="12" t="s">
        <v>4248</v>
      </c>
      <c r="E1604" s="8" t="str">
        <f>VLOOKUP(A1604,Planilha1!A:Y,20,FALSE)</f>
        <v>Não</v>
      </c>
      <c r="F1604" s="8" t="str">
        <f>VLOOKUP(A1604,Planilha1!A:Y,21,FALSE)</f>
        <v>Não</v>
      </c>
      <c r="G1604" s="8" t="str">
        <f>VLOOKUP(A1604,Planilha1!A:Y,22,FALSE)</f>
        <v>Não</v>
      </c>
      <c r="H1604" s="8" t="str">
        <f>VLOOKUP(A1604,Planilha1!A:Y,23,FALSE)</f>
        <v>Não</v>
      </c>
      <c r="I1604" s="8" t="str">
        <f>VLOOKUP(A1604,Planilha1!A:Y,24,FALSE)</f>
        <v>Não</v>
      </c>
      <c r="J1604" s="8" t="str">
        <f>VLOOKUP(A1604,Planilha1!A:Y,25,FALSE)</f>
        <v>Não</v>
      </c>
    </row>
    <row r="1605" spans="1:10" x14ac:dyDescent="0.25">
      <c r="A1605" s="9">
        <v>313320</v>
      </c>
      <c r="B1605" s="13" t="s">
        <v>1084</v>
      </c>
      <c r="C1605" s="10" t="s">
        <v>19</v>
      </c>
      <c r="D1605" s="12" t="s">
        <v>58</v>
      </c>
      <c r="E1605" s="8" t="str">
        <f>VLOOKUP(A1605,Planilha1!A:Y,20,FALSE)</f>
        <v>Não</v>
      </c>
      <c r="F1605" s="8" t="str">
        <f>VLOOKUP(A1605,Planilha1!A:Y,21,FALSE)</f>
        <v>Não</v>
      </c>
      <c r="G1605" s="8" t="str">
        <f>VLOOKUP(A1605,Planilha1!A:Y,22,FALSE)</f>
        <v>Não</v>
      </c>
      <c r="H1605" s="8" t="str">
        <f>VLOOKUP(A1605,Planilha1!A:Y,23,FALSE)</f>
        <v>Não</v>
      </c>
      <c r="I1605" s="8" t="str">
        <f>VLOOKUP(A1605,Planilha1!A:Y,24,FALSE)</f>
        <v>Não</v>
      </c>
      <c r="J1605" s="8" t="str">
        <f>VLOOKUP(A1605,Planilha1!A:Y,25,FALSE)</f>
        <v>Não</v>
      </c>
    </row>
    <row r="1606" spans="1:10" x14ac:dyDescent="0.25">
      <c r="A1606" s="9">
        <v>313330</v>
      </c>
      <c r="B1606" s="13" t="s">
        <v>1085</v>
      </c>
      <c r="C1606" s="10" t="s">
        <v>19</v>
      </c>
      <c r="D1606" s="12" t="s">
        <v>65</v>
      </c>
      <c r="E1606" s="8" t="str">
        <f>VLOOKUP(A1606,Planilha1!A:Y,20,FALSE)</f>
        <v>Não</v>
      </c>
      <c r="F1606" s="8" t="str">
        <f>VLOOKUP(A1606,Planilha1!A:Y,21,FALSE)</f>
        <v>Não</v>
      </c>
      <c r="G1606" s="8" t="str">
        <f>VLOOKUP(A1606,Planilha1!A:Y,22,FALSE)</f>
        <v>Não</v>
      </c>
      <c r="H1606" s="8" t="str">
        <f>VLOOKUP(A1606,Planilha1!A:Y,23,FALSE)</f>
        <v>Não</v>
      </c>
      <c r="I1606" s="8" t="str">
        <f>VLOOKUP(A1606,Planilha1!A:Y,24,FALSE)</f>
        <v>Não</v>
      </c>
      <c r="J1606" s="8" t="str">
        <f>VLOOKUP(A1606,Planilha1!A:Y,25,FALSE)</f>
        <v>Não</v>
      </c>
    </row>
    <row r="1607" spans="1:10" x14ac:dyDescent="0.25">
      <c r="A1607" s="9">
        <v>313340</v>
      </c>
      <c r="B1607" s="14" t="s">
        <v>4306</v>
      </c>
      <c r="C1607" s="10" t="s">
        <v>19</v>
      </c>
      <c r="D1607" s="12" t="s">
        <v>4248</v>
      </c>
      <c r="E1607" s="8" t="str">
        <f>VLOOKUP(A1607,Planilha1!A:Y,20,FALSE)</f>
        <v>Não</v>
      </c>
      <c r="F1607" s="8" t="str">
        <f>VLOOKUP(A1607,Planilha1!A:Y,21,FALSE)</f>
        <v>Não</v>
      </c>
      <c r="G1607" s="8" t="str">
        <f>VLOOKUP(A1607,Planilha1!A:Y,22,FALSE)</f>
        <v>Não</v>
      </c>
      <c r="H1607" s="8" t="str">
        <f>VLOOKUP(A1607,Planilha1!A:Y,23,FALSE)</f>
        <v>Não</v>
      </c>
      <c r="I1607" s="8" t="str">
        <f>VLOOKUP(A1607,Planilha1!A:Y,24,FALSE)</f>
        <v>Não</v>
      </c>
      <c r="J1607" s="8" t="str">
        <f>VLOOKUP(A1607,Planilha1!A:Y,25,FALSE)</f>
        <v>Não</v>
      </c>
    </row>
    <row r="1608" spans="1:10" x14ac:dyDescent="0.25">
      <c r="A1608" s="9">
        <v>313350</v>
      </c>
      <c r="B1608" s="14" t="s">
        <v>4307</v>
      </c>
      <c r="C1608" s="10" t="s">
        <v>19</v>
      </c>
      <c r="D1608" s="12" t="s">
        <v>4248</v>
      </c>
      <c r="E1608" s="8" t="str">
        <f>VLOOKUP(A1608,Planilha1!A:Y,20,FALSE)</f>
        <v>Não</v>
      </c>
      <c r="F1608" s="8" t="str">
        <f>VLOOKUP(A1608,Planilha1!A:Y,21,FALSE)</f>
        <v>Não</v>
      </c>
      <c r="G1608" s="8" t="str">
        <f>VLOOKUP(A1608,Planilha1!A:Y,22,FALSE)</f>
        <v>Não</v>
      </c>
      <c r="H1608" s="8" t="str">
        <f>VLOOKUP(A1608,Planilha1!A:Y,23,FALSE)</f>
        <v>Não</v>
      </c>
      <c r="I1608" s="8" t="str">
        <f>VLOOKUP(A1608,Planilha1!A:Y,24,FALSE)</f>
        <v>Não</v>
      </c>
      <c r="J1608" s="8" t="str">
        <f>VLOOKUP(A1608,Planilha1!A:Y,25,FALSE)</f>
        <v>Não</v>
      </c>
    </row>
    <row r="1609" spans="1:10" x14ac:dyDescent="0.25">
      <c r="A1609" s="9">
        <v>313360</v>
      </c>
      <c r="B1609" s="14" t="s">
        <v>3245</v>
      </c>
      <c r="C1609" s="10" t="s">
        <v>19</v>
      </c>
      <c r="D1609" s="12" t="s">
        <v>4248</v>
      </c>
      <c r="E1609" s="8" t="str">
        <f>VLOOKUP(A1609,Planilha1!A:Y,20,FALSE)</f>
        <v>Não</v>
      </c>
      <c r="F1609" s="8" t="str">
        <f>VLOOKUP(A1609,Planilha1!A:Y,21,FALSE)</f>
        <v>Não</v>
      </c>
      <c r="G1609" s="8" t="str">
        <f>VLOOKUP(A1609,Planilha1!A:Y,22,FALSE)</f>
        <v>Não</v>
      </c>
      <c r="H1609" s="8" t="str">
        <f>VLOOKUP(A1609,Planilha1!A:Y,23,FALSE)</f>
        <v>Não</v>
      </c>
      <c r="I1609" s="8" t="str">
        <f>VLOOKUP(A1609,Planilha1!A:Y,24,FALSE)</f>
        <v>Não</v>
      </c>
      <c r="J1609" s="8" t="str">
        <f>VLOOKUP(A1609,Planilha1!A:Y,25,FALSE)</f>
        <v>Não</v>
      </c>
    </row>
    <row r="1610" spans="1:10" x14ac:dyDescent="0.25">
      <c r="A1610" s="9">
        <v>313370</v>
      </c>
      <c r="B1610" s="14" t="s">
        <v>3948</v>
      </c>
      <c r="C1610" s="10" t="s">
        <v>19</v>
      </c>
      <c r="D1610" s="12" t="s">
        <v>4160</v>
      </c>
      <c r="E1610" s="8" t="str">
        <f>VLOOKUP(A1610,Planilha1!A:Y,20,FALSE)</f>
        <v>Não</v>
      </c>
      <c r="F1610" s="8" t="str">
        <f>VLOOKUP(A1610,Planilha1!A:Y,21,FALSE)</f>
        <v>Não</v>
      </c>
      <c r="G1610" s="8" t="str">
        <f>VLOOKUP(A1610,Planilha1!A:Y,22,FALSE)</f>
        <v>Não</v>
      </c>
      <c r="H1610" s="8" t="str">
        <f>VLOOKUP(A1610,Planilha1!A:Y,23,FALSE)</f>
        <v>Não</v>
      </c>
      <c r="I1610" s="8" t="str">
        <f>VLOOKUP(A1610,Planilha1!A:Y,24,FALSE)</f>
        <v>Não</v>
      </c>
      <c r="J1610" s="8" t="str">
        <f>VLOOKUP(A1610,Planilha1!A:Y,25,FALSE)</f>
        <v>Não</v>
      </c>
    </row>
    <row r="1611" spans="1:10" x14ac:dyDescent="0.25">
      <c r="A1611" s="9">
        <v>313390</v>
      </c>
      <c r="B1611" s="13" t="s">
        <v>1086</v>
      </c>
      <c r="C1611" s="10" t="s">
        <v>19</v>
      </c>
      <c r="D1611" s="12" t="s">
        <v>40</v>
      </c>
      <c r="E1611" s="8" t="str">
        <f>VLOOKUP(A1611,Planilha1!A:Y,20,FALSE)</f>
        <v>Não</v>
      </c>
      <c r="F1611" s="8" t="str">
        <f>VLOOKUP(A1611,Planilha1!A:Y,21,FALSE)</f>
        <v>Não</v>
      </c>
      <c r="G1611" s="8" t="str">
        <f>VLOOKUP(A1611,Planilha1!A:Y,22,FALSE)</f>
        <v>Não</v>
      </c>
      <c r="H1611" s="8" t="str">
        <f>VLOOKUP(A1611,Planilha1!A:Y,23,FALSE)</f>
        <v>Não</v>
      </c>
      <c r="I1611" s="8" t="str">
        <f>VLOOKUP(A1611,Planilha1!A:Y,24,FALSE)</f>
        <v>Não</v>
      </c>
      <c r="J1611" s="8" t="str">
        <f>VLOOKUP(A1611,Planilha1!A:Y,25,FALSE)</f>
        <v>Não</v>
      </c>
    </row>
    <row r="1612" spans="1:10" x14ac:dyDescent="0.25">
      <c r="A1612" s="9">
        <v>313400</v>
      </c>
      <c r="B1612" s="13" t="s">
        <v>1087</v>
      </c>
      <c r="C1612" s="10" t="s">
        <v>19</v>
      </c>
      <c r="D1612" s="12" t="s">
        <v>54</v>
      </c>
      <c r="E1612" s="8" t="str">
        <f>VLOOKUP(A1612,Planilha1!A:Y,20,FALSE)</f>
        <v>Não</v>
      </c>
      <c r="F1612" s="8" t="str">
        <f>VLOOKUP(A1612,Planilha1!A:Y,21,FALSE)</f>
        <v>Não</v>
      </c>
      <c r="G1612" s="8" t="str">
        <f>VLOOKUP(A1612,Planilha1!A:Y,22,FALSE)</f>
        <v>Não</v>
      </c>
      <c r="H1612" s="8" t="str">
        <f>VLOOKUP(A1612,Planilha1!A:Y,23,FALSE)</f>
        <v>Não</v>
      </c>
      <c r="I1612" s="8" t="str">
        <f>VLOOKUP(A1612,Planilha1!A:Y,24,FALSE)</f>
        <v>Não</v>
      </c>
      <c r="J1612" s="8" t="str">
        <f>VLOOKUP(A1612,Planilha1!A:Y,25,FALSE)</f>
        <v>Não</v>
      </c>
    </row>
    <row r="1613" spans="1:10" x14ac:dyDescent="0.25">
      <c r="A1613" s="9">
        <v>313410</v>
      </c>
      <c r="B1613" s="13" t="s">
        <v>1088</v>
      </c>
      <c r="C1613" s="10" t="s">
        <v>19</v>
      </c>
      <c r="D1613" s="12" t="s">
        <v>58</v>
      </c>
      <c r="E1613" s="8" t="str">
        <f>VLOOKUP(A1613,Planilha1!A:Y,20,FALSE)</f>
        <v>Não</v>
      </c>
      <c r="F1613" s="8" t="str">
        <f>VLOOKUP(A1613,Planilha1!A:Y,21,FALSE)</f>
        <v>Não</v>
      </c>
      <c r="G1613" s="8" t="str">
        <f>VLOOKUP(A1613,Planilha1!A:Y,22,FALSE)</f>
        <v>Não</v>
      </c>
      <c r="H1613" s="8" t="str">
        <f>VLOOKUP(A1613,Planilha1!A:Y,23,FALSE)</f>
        <v>Não</v>
      </c>
      <c r="I1613" s="8" t="str">
        <f>VLOOKUP(A1613,Planilha1!A:Y,24,FALSE)</f>
        <v>Não</v>
      </c>
      <c r="J1613" s="8" t="str">
        <f>VLOOKUP(A1613,Planilha1!A:Y,25,FALSE)</f>
        <v>Não</v>
      </c>
    </row>
    <row r="1614" spans="1:10" x14ac:dyDescent="0.25">
      <c r="A1614" s="9">
        <v>313420</v>
      </c>
      <c r="B1614" s="13" t="s">
        <v>1089</v>
      </c>
      <c r="C1614" s="10" t="s">
        <v>19</v>
      </c>
      <c r="D1614" s="12" t="s">
        <v>58</v>
      </c>
      <c r="E1614" s="8" t="str">
        <f>VLOOKUP(A1614,Planilha1!A:Y,20,FALSE)</f>
        <v>Não</v>
      </c>
      <c r="F1614" s="8" t="str">
        <f>VLOOKUP(A1614,Planilha1!A:Y,21,FALSE)</f>
        <v>Não</v>
      </c>
      <c r="G1614" s="8" t="str">
        <f>VLOOKUP(A1614,Planilha1!A:Y,22,FALSE)</f>
        <v>Não</v>
      </c>
      <c r="H1614" s="8" t="str">
        <f>VLOOKUP(A1614,Planilha1!A:Y,23,FALSE)</f>
        <v>Não</v>
      </c>
      <c r="I1614" s="8" t="str">
        <f>VLOOKUP(A1614,Planilha1!A:Y,24,FALSE)</f>
        <v>Não</v>
      </c>
      <c r="J1614" s="8" t="str">
        <f>VLOOKUP(A1614,Planilha1!A:Y,25,FALSE)</f>
        <v>Não</v>
      </c>
    </row>
    <row r="1615" spans="1:10" x14ac:dyDescent="0.25">
      <c r="A1615" s="9">
        <v>313430</v>
      </c>
      <c r="B1615" s="14" t="s">
        <v>4308</v>
      </c>
      <c r="C1615" s="10" t="s">
        <v>19</v>
      </c>
      <c r="D1615" s="12" t="s">
        <v>4248</v>
      </c>
      <c r="E1615" s="8" t="str">
        <f>VLOOKUP(A1615,Planilha1!A:Y,20,FALSE)</f>
        <v>Não</v>
      </c>
      <c r="F1615" s="8" t="str">
        <f>VLOOKUP(A1615,Planilha1!A:Y,21,FALSE)</f>
        <v>Não</v>
      </c>
      <c r="G1615" s="8" t="str">
        <f>VLOOKUP(A1615,Planilha1!A:Y,22,FALSE)</f>
        <v>Não</v>
      </c>
      <c r="H1615" s="8" t="str">
        <f>VLOOKUP(A1615,Planilha1!A:Y,23,FALSE)</f>
        <v>Não</v>
      </c>
      <c r="I1615" s="8" t="str">
        <f>VLOOKUP(A1615,Planilha1!A:Y,24,FALSE)</f>
        <v>Não</v>
      </c>
      <c r="J1615" s="8" t="str">
        <f>VLOOKUP(A1615,Planilha1!A:Y,25,FALSE)</f>
        <v>Não</v>
      </c>
    </row>
    <row r="1616" spans="1:10" x14ac:dyDescent="0.25">
      <c r="A1616" s="9">
        <v>313450</v>
      </c>
      <c r="B1616" s="14" t="s">
        <v>4309</v>
      </c>
      <c r="C1616" s="10" t="s">
        <v>19</v>
      </c>
      <c r="D1616" s="12" t="s">
        <v>4248</v>
      </c>
      <c r="E1616" s="8" t="str">
        <f>VLOOKUP(A1616,Planilha1!A:Y,20,FALSE)</f>
        <v>Não</v>
      </c>
      <c r="F1616" s="8" t="str">
        <f>VLOOKUP(A1616,Planilha1!A:Y,21,FALSE)</f>
        <v>Não</v>
      </c>
      <c r="G1616" s="8" t="str">
        <f>VLOOKUP(A1616,Planilha1!A:Y,22,FALSE)</f>
        <v>Não</v>
      </c>
      <c r="H1616" s="8" t="str">
        <f>VLOOKUP(A1616,Planilha1!A:Y,23,FALSE)</f>
        <v>Não</v>
      </c>
      <c r="I1616" s="8" t="str">
        <f>VLOOKUP(A1616,Planilha1!A:Y,24,FALSE)</f>
        <v>Não</v>
      </c>
      <c r="J1616" s="8" t="str">
        <f>VLOOKUP(A1616,Planilha1!A:Y,25,FALSE)</f>
        <v>Não</v>
      </c>
    </row>
    <row r="1617" spans="1:10" x14ac:dyDescent="0.25">
      <c r="A1617" s="9">
        <v>313460</v>
      </c>
      <c r="B1617" s="13" t="s">
        <v>1090</v>
      </c>
      <c r="C1617" s="10" t="s">
        <v>19</v>
      </c>
      <c r="D1617" s="12" t="s">
        <v>72</v>
      </c>
      <c r="E1617" s="8" t="str">
        <f>VLOOKUP(A1617,Planilha1!A:Y,20,FALSE)</f>
        <v>Não</v>
      </c>
      <c r="F1617" s="8" t="str">
        <f>VLOOKUP(A1617,Planilha1!A:Y,21,FALSE)</f>
        <v>Não</v>
      </c>
      <c r="G1617" s="8" t="str">
        <f>VLOOKUP(A1617,Planilha1!A:Y,22,FALSE)</f>
        <v>Não</v>
      </c>
      <c r="H1617" s="8" t="str">
        <f>VLOOKUP(A1617,Planilha1!A:Y,23,FALSE)</f>
        <v>Não</v>
      </c>
      <c r="I1617" s="8" t="str">
        <f>VLOOKUP(A1617,Planilha1!A:Y,24,FALSE)</f>
        <v>Não</v>
      </c>
      <c r="J1617" s="8" t="str">
        <f>VLOOKUP(A1617,Planilha1!A:Y,25,FALSE)</f>
        <v>Não</v>
      </c>
    </row>
    <row r="1618" spans="1:10" x14ac:dyDescent="0.25">
      <c r="A1618" s="9">
        <v>313470</v>
      </c>
      <c r="B1618" s="13" t="s">
        <v>1091</v>
      </c>
      <c r="C1618" s="10" t="s">
        <v>19</v>
      </c>
      <c r="D1618" s="12" t="s">
        <v>42</v>
      </c>
      <c r="E1618" s="8" t="str">
        <f>VLOOKUP(A1618,Planilha1!A:Y,20,FALSE)</f>
        <v>Não</v>
      </c>
      <c r="F1618" s="8" t="str">
        <f>VLOOKUP(A1618,Planilha1!A:Y,21,FALSE)</f>
        <v>Não</v>
      </c>
      <c r="G1618" s="8" t="str">
        <f>VLOOKUP(A1618,Planilha1!A:Y,22,FALSE)</f>
        <v>Não</v>
      </c>
      <c r="H1618" s="8" t="str">
        <f>VLOOKUP(A1618,Planilha1!A:Y,23,FALSE)</f>
        <v>Não</v>
      </c>
      <c r="I1618" s="8" t="str">
        <f>VLOOKUP(A1618,Planilha1!A:Y,24,FALSE)</f>
        <v>Não</v>
      </c>
      <c r="J1618" s="8" t="str">
        <f>VLOOKUP(A1618,Planilha1!A:Y,25,FALSE)</f>
        <v>Não</v>
      </c>
    </row>
    <row r="1619" spans="1:10" x14ac:dyDescent="0.25">
      <c r="A1619" s="9">
        <v>313480</v>
      </c>
      <c r="B1619" s="13" t="s">
        <v>1092</v>
      </c>
      <c r="C1619" s="10" t="s">
        <v>19</v>
      </c>
      <c r="D1619" s="12" t="s">
        <v>72</v>
      </c>
      <c r="E1619" s="8" t="str">
        <f>VLOOKUP(A1619,Planilha1!A:Y,20,FALSE)</f>
        <v>Não</v>
      </c>
      <c r="F1619" s="8" t="str">
        <f>VLOOKUP(A1619,Planilha1!A:Y,21,FALSE)</f>
        <v>Não</v>
      </c>
      <c r="G1619" s="8" t="str">
        <f>VLOOKUP(A1619,Planilha1!A:Y,22,FALSE)</f>
        <v>Não</v>
      </c>
      <c r="H1619" s="8" t="str">
        <f>VLOOKUP(A1619,Planilha1!A:Y,23,FALSE)</f>
        <v>Não</v>
      </c>
      <c r="I1619" s="8" t="str">
        <f>VLOOKUP(A1619,Planilha1!A:Y,24,FALSE)</f>
        <v>Não</v>
      </c>
      <c r="J1619" s="8" t="str">
        <f>VLOOKUP(A1619,Planilha1!A:Y,25,FALSE)</f>
        <v>Não</v>
      </c>
    </row>
    <row r="1620" spans="1:10" x14ac:dyDescent="0.25">
      <c r="A1620" s="9">
        <v>313490</v>
      </c>
      <c r="B1620" s="14" t="s">
        <v>4310</v>
      </c>
      <c r="C1620" s="10" t="s">
        <v>19</v>
      </c>
      <c r="D1620" s="12" t="s">
        <v>4248</v>
      </c>
      <c r="E1620" s="8" t="str">
        <f>VLOOKUP(A1620,Planilha1!A:Y,20,FALSE)</f>
        <v>Não</v>
      </c>
      <c r="F1620" s="8" t="str">
        <f>VLOOKUP(A1620,Planilha1!A:Y,21,FALSE)</f>
        <v>Não</v>
      </c>
      <c r="G1620" s="8" t="str">
        <f>VLOOKUP(A1620,Planilha1!A:Y,22,FALSE)</f>
        <v>Não</v>
      </c>
      <c r="H1620" s="8" t="str">
        <f>VLOOKUP(A1620,Planilha1!A:Y,23,FALSE)</f>
        <v>Não</v>
      </c>
      <c r="I1620" s="8" t="str">
        <f>VLOOKUP(A1620,Planilha1!A:Y,24,FALSE)</f>
        <v>Não</v>
      </c>
      <c r="J1620" s="8" t="str">
        <f>VLOOKUP(A1620,Planilha1!A:Y,25,FALSE)</f>
        <v>Não</v>
      </c>
    </row>
    <row r="1621" spans="1:10" x14ac:dyDescent="0.25">
      <c r="A1621" s="9">
        <v>313500</v>
      </c>
      <c r="B1621" s="14" t="s">
        <v>1382</v>
      </c>
      <c r="C1621" s="10" t="s">
        <v>19</v>
      </c>
      <c r="D1621" s="12" t="s">
        <v>332</v>
      </c>
      <c r="E1621" s="8" t="str">
        <f>VLOOKUP(A1621,Planilha1!A:Y,20,FALSE)</f>
        <v>Não</v>
      </c>
      <c r="F1621" s="8" t="str">
        <f>VLOOKUP(A1621,Planilha1!A:Y,21,FALSE)</f>
        <v>Não</v>
      </c>
      <c r="G1621" s="8" t="str">
        <f>VLOOKUP(A1621,Planilha1!A:Y,22,FALSE)</f>
        <v>Não</v>
      </c>
      <c r="H1621" s="8" t="str">
        <f>VLOOKUP(A1621,Planilha1!A:Y,23,FALSE)</f>
        <v>Não</v>
      </c>
      <c r="I1621" s="8" t="str">
        <f>VLOOKUP(A1621,Planilha1!A:Y,24,FALSE)</f>
        <v>Não</v>
      </c>
      <c r="J1621" s="8" t="str">
        <f>VLOOKUP(A1621,Planilha1!A:Y,25,FALSE)</f>
        <v>Não</v>
      </c>
    </row>
    <row r="1622" spans="1:10" x14ac:dyDescent="0.25">
      <c r="A1622" s="9">
        <v>313505</v>
      </c>
      <c r="B1622" s="13" t="s">
        <v>1093</v>
      </c>
      <c r="C1622" s="10" t="s">
        <v>19</v>
      </c>
      <c r="D1622" s="12" t="s">
        <v>40</v>
      </c>
      <c r="E1622" s="8" t="str">
        <f>VLOOKUP(A1622,Planilha1!A:Y,20,FALSE)</f>
        <v>Não</v>
      </c>
      <c r="F1622" s="8" t="str">
        <f>VLOOKUP(A1622,Planilha1!A:Y,21,FALSE)</f>
        <v>Sim</v>
      </c>
      <c r="G1622" s="8" t="str">
        <f>VLOOKUP(A1622,Planilha1!A:Y,22,FALSE)</f>
        <v>Não</v>
      </c>
      <c r="H1622" s="8" t="str">
        <f>VLOOKUP(A1622,Planilha1!A:Y,23,FALSE)</f>
        <v>Sim</v>
      </c>
      <c r="I1622" s="8" t="str">
        <f>VLOOKUP(A1622,Planilha1!A:Y,24,FALSE)</f>
        <v>Não</v>
      </c>
      <c r="J1622" s="8" t="str">
        <f>VLOOKUP(A1622,Planilha1!A:Y,25,FALSE)</f>
        <v>Não</v>
      </c>
    </row>
    <row r="1623" spans="1:10" x14ac:dyDescent="0.25">
      <c r="A1623" s="9">
        <v>313507</v>
      </c>
      <c r="B1623" s="13" t="s">
        <v>1094</v>
      </c>
      <c r="C1623" s="10" t="s">
        <v>19</v>
      </c>
      <c r="D1623" s="12" t="s">
        <v>54</v>
      </c>
      <c r="E1623" s="8" t="str">
        <f>VLOOKUP(A1623,Planilha1!A:Y,20,FALSE)</f>
        <v>Não</v>
      </c>
      <c r="F1623" s="8" t="str">
        <f>VLOOKUP(A1623,Planilha1!A:Y,21,FALSE)</f>
        <v>Não</v>
      </c>
      <c r="G1623" s="8" t="str">
        <f>VLOOKUP(A1623,Planilha1!A:Y,22,FALSE)</f>
        <v>Não</v>
      </c>
      <c r="H1623" s="8" t="str">
        <f>VLOOKUP(A1623,Planilha1!A:Y,23,FALSE)</f>
        <v>Não</v>
      </c>
      <c r="I1623" s="8" t="str">
        <f>VLOOKUP(A1623,Planilha1!A:Y,24,FALSE)</f>
        <v>Não</v>
      </c>
      <c r="J1623" s="8" t="str">
        <f>VLOOKUP(A1623,Planilha1!A:Y,25,FALSE)</f>
        <v>Não</v>
      </c>
    </row>
    <row r="1624" spans="1:10" x14ac:dyDescent="0.25">
      <c r="A1624" s="9">
        <v>313510</v>
      </c>
      <c r="B1624" s="13" t="s">
        <v>1095</v>
      </c>
      <c r="C1624" s="10" t="s">
        <v>19</v>
      </c>
      <c r="D1624" s="12" t="s">
        <v>40</v>
      </c>
      <c r="E1624" s="8" t="str">
        <f>VLOOKUP(A1624,Planilha1!A:Y,20,FALSE)</f>
        <v>Não</v>
      </c>
      <c r="F1624" s="8" t="str">
        <f>VLOOKUP(A1624,Planilha1!A:Y,21,FALSE)</f>
        <v>Não</v>
      </c>
      <c r="G1624" s="8" t="str">
        <f>VLOOKUP(A1624,Planilha1!A:Y,22,FALSE)</f>
        <v>Não</v>
      </c>
      <c r="H1624" s="8" t="str">
        <f>VLOOKUP(A1624,Planilha1!A:Y,23,FALSE)</f>
        <v>Não</v>
      </c>
      <c r="I1624" s="8" t="str">
        <f>VLOOKUP(A1624,Planilha1!A:Y,24,FALSE)</f>
        <v>Não</v>
      </c>
      <c r="J1624" s="8" t="str">
        <f>VLOOKUP(A1624,Planilha1!A:Y,25,FALSE)</f>
        <v>Não</v>
      </c>
    </row>
    <row r="1625" spans="1:10" x14ac:dyDescent="0.25">
      <c r="A1625" s="9">
        <v>313520</v>
      </c>
      <c r="B1625" s="13" t="s">
        <v>1096</v>
      </c>
      <c r="C1625" s="10" t="s">
        <v>19</v>
      </c>
      <c r="D1625" s="12" t="s">
        <v>54</v>
      </c>
      <c r="E1625" s="8" t="str">
        <f>VLOOKUP(A1625,Planilha1!A:Y,20,FALSE)</f>
        <v>Não</v>
      </c>
      <c r="F1625" s="8" t="str">
        <f>VLOOKUP(A1625,Planilha1!A:Y,21,FALSE)</f>
        <v>Não</v>
      </c>
      <c r="G1625" s="8" t="str">
        <f>VLOOKUP(A1625,Planilha1!A:Y,22,FALSE)</f>
        <v>Não</v>
      </c>
      <c r="H1625" s="8" t="str">
        <f>VLOOKUP(A1625,Planilha1!A:Y,23,FALSE)</f>
        <v>Não</v>
      </c>
      <c r="I1625" s="8" t="str">
        <f>VLOOKUP(A1625,Planilha1!A:Y,24,FALSE)</f>
        <v>Não</v>
      </c>
      <c r="J1625" s="8" t="str">
        <f>VLOOKUP(A1625,Planilha1!A:Y,25,FALSE)</f>
        <v>Não</v>
      </c>
    </row>
    <row r="1626" spans="1:10" x14ac:dyDescent="0.25">
      <c r="A1626" s="9">
        <v>313530</v>
      </c>
      <c r="B1626" s="14" t="s">
        <v>4311</v>
      </c>
      <c r="C1626" s="10" t="s">
        <v>19</v>
      </c>
      <c r="D1626" s="12" t="s">
        <v>4248</v>
      </c>
      <c r="E1626" s="8" t="str">
        <f>VLOOKUP(A1626,Planilha1!A:Y,20,FALSE)</f>
        <v>Não</v>
      </c>
      <c r="F1626" s="8" t="str">
        <f>VLOOKUP(A1626,Planilha1!A:Y,21,FALSE)</f>
        <v>Não</v>
      </c>
      <c r="G1626" s="8" t="str">
        <f>VLOOKUP(A1626,Planilha1!A:Y,22,FALSE)</f>
        <v>Não</v>
      </c>
      <c r="H1626" s="8" t="str">
        <f>VLOOKUP(A1626,Planilha1!A:Y,23,FALSE)</f>
        <v>Não</v>
      </c>
      <c r="I1626" s="8" t="str">
        <f>VLOOKUP(A1626,Planilha1!A:Y,24,FALSE)</f>
        <v>Não</v>
      </c>
      <c r="J1626" s="8" t="str">
        <f>VLOOKUP(A1626,Planilha1!A:Y,25,FALSE)</f>
        <v>Não</v>
      </c>
    </row>
    <row r="1627" spans="1:10" x14ac:dyDescent="0.25">
      <c r="A1627" s="9">
        <v>313535</v>
      </c>
      <c r="B1627" s="13" t="s">
        <v>1097</v>
      </c>
      <c r="C1627" s="10" t="s">
        <v>19</v>
      </c>
      <c r="D1627" s="12" t="s">
        <v>40</v>
      </c>
      <c r="E1627" s="8" t="str">
        <f>VLOOKUP(A1627,Planilha1!A:Y,20,FALSE)</f>
        <v>Não</v>
      </c>
      <c r="F1627" s="8" t="str">
        <f>VLOOKUP(A1627,Planilha1!A:Y,21,FALSE)</f>
        <v>Não</v>
      </c>
      <c r="G1627" s="8" t="str">
        <f>VLOOKUP(A1627,Planilha1!A:Y,22,FALSE)</f>
        <v>Não</v>
      </c>
      <c r="H1627" s="8" t="str">
        <f>VLOOKUP(A1627,Planilha1!A:Y,23,FALSE)</f>
        <v>Não</v>
      </c>
      <c r="I1627" s="8" t="str">
        <f>VLOOKUP(A1627,Planilha1!A:Y,24,FALSE)</f>
        <v>Não</v>
      </c>
      <c r="J1627" s="8" t="str">
        <f>VLOOKUP(A1627,Planilha1!A:Y,25,FALSE)</f>
        <v>Não</v>
      </c>
    </row>
    <row r="1628" spans="1:10" x14ac:dyDescent="0.25">
      <c r="A1628" s="9">
        <v>313540</v>
      </c>
      <c r="B1628" s="14" t="s">
        <v>3949</v>
      </c>
      <c r="C1628" s="10" t="s">
        <v>19</v>
      </c>
      <c r="D1628" s="12" t="s">
        <v>4160</v>
      </c>
      <c r="E1628" s="8" t="str">
        <f>VLOOKUP(A1628,Planilha1!A:Y,20,FALSE)</f>
        <v>Não</v>
      </c>
      <c r="F1628" s="8" t="str">
        <f>VLOOKUP(A1628,Planilha1!A:Y,21,FALSE)</f>
        <v>Não</v>
      </c>
      <c r="G1628" s="8" t="str">
        <f>VLOOKUP(A1628,Planilha1!A:Y,22,FALSE)</f>
        <v>Não</v>
      </c>
      <c r="H1628" s="8" t="str">
        <f>VLOOKUP(A1628,Planilha1!A:Y,23,FALSE)</f>
        <v>Não</v>
      </c>
      <c r="I1628" s="8" t="str">
        <f>VLOOKUP(A1628,Planilha1!A:Y,24,FALSE)</f>
        <v>Não</v>
      </c>
      <c r="J1628" s="8" t="str">
        <f>VLOOKUP(A1628,Planilha1!A:Y,25,FALSE)</f>
        <v>Não</v>
      </c>
    </row>
    <row r="1629" spans="1:10" x14ac:dyDescent="0.25">
      <c r="A1629" s="9">
        <v>313545</v>
      </c>
      <c r="B1629" s="13" t="s">
        <v>1098</v>
      </c>
      <c r="C1629" s="10" t="s">
        <v>19</v>
      </c>
      <c r="D1629" s="12" t="s">
        <v>40</v>
      </c>
      <c r="E1629" s="8" t="str">
        <f>VLOOKUP(A1629,Planilha1!A:Y,20,FALSE)</f>
        <v>Não</v>
      </c>
      <c r="F1629" s="8" t="str">
        <f>VLOOKUP(A1629,Planilha1!A:Y,21,FALSE)</f>
        <v>Não</v>
      </c>
      <c r="G1629" s="8" t="str">
        <f>VLOOKUP(A1629,Planilha1!A:Y,22,FALSE)</f>
        <v>Não</v>
      </c>
      <c r="H1629" s="8" t="str">
        <f>VLOOKUP(A1629,Planilha1!A:Y,23,FALSE)</f>
        <v>Não</v>
      </c>
      <c r="I1629" s="8" t="str">
        <f>VLOOKUP(A1629,Planilha1!A:Y,24,FALSE)</f>
        <v>Não</v>
      </c>
      <c r="J1629" s="8" t="str">
        <f>VLOOKUP(A1629,Planilha1!A:Y,25,FALSE)</f>
        <v>Não</v>
      </c>
    </row>
    <row r="1630" spans="1:10" x14ac:dyDescent="0.25">
      <c r="A1630" s="9">
        <v>313550</v>
      </c>
      <c r="B1630" s="13" t="s">
        <v>1099</v>
      </c>
      <c r="C1630" s="10" t="s">
        <v>19</v>
      </c>
      <c r="D1630" s="12" t="s">
        <v>65</v>
      </c>
      <c r="E1630" s="8" t="str">
        <f>VLOOKUP(A1630,Planilha1!A:Y,20,FALSE)</f>
        <v>Não</v>
      </c>
      <c r="F1630" s="8" t="str">
        <f>VLOOKUP(A1630,Planilha1!A:Y,21,FALSE)</f>
        <v>Não</v>
      </c>
      <c r="G1630" s="8" t="str">
        <f>VLOOKUP(A1630,Planilha1!A:Y,22,FALSE)</f>
        <v>Não</v>
      </c>
      <c r="H1630" s="8" t="str">
        <f>VLOOKUP(A1630,Planilha1!A:Y,23,FALSE)</f>
        <v>Não</v>
      </c>
      <c r="I1630" s="8" t="str">
        <f>VLOOKUP(A1630,Planilha1!A:Y,24,FALSE)</f>
        <v>Não</v>
      </c>
      <c r="J1630" s="8" t="str">
        <f>VLOOKUP(A1630,Planilha1!A:Y,25,FALSE)</f>
        <v>Não</v>
      </c>
    </row>
    <row r="1631" spans="1:10" x14ac:dyDescent="0.25">
      <c r="A1631" s="9">
        <v>313560</v>
      </c>
      <c r="B1631" s="13" t="s">
        <v>1100</v>
      </c>
      <c r="C1631" s="10" t="s">
        <v>19</v>
      </c>
      <c r="D1631" s="12" t="s">
        <v>58</v>
      </c>
      <c r="E1631" s="8" t="str">
        <f>VLOOKUP(A1631,Planilha1!A:Y,20,FALSE)</f>
        <v>Não</v>
      </c>
      <c r="F1631" s="8" t="str">
        <f>VLOOKUP(A1631,Planilha1!A:Y,21,FALSE)</f>
        <v>Não</v>
      </c>
      <c r="G1631" s="8" t="str">
        <f>VLOOKUP(A1631,Planilha1!A:Y,22,FALSE)</f>
        <v>Não</v>
      </c>
      <c r="H1631" s="8" t="str">
        <f>VLOOKUP(A1631,Planilha1!A:Y,23,FALSE)</f>
        <v>Não</v>
      </c>
      <c r="I1631" s="8" t="str">
        <f>VLOOKUP(A1631,Planilha1!A:Y,24,FALSE)</f>
        <v>Não</v>
      </c>
      <c r="J1631" s="8" t="str">
        <f>VLOOKUP(A1631,Planilha1!A:Y,25,FALSE)</f>
        <v>Não</v>
      </c>
    </row>
    <row r="1632" spans="1:10" x14ac:dyDescent="0.25">
      <c r="A1632" s="9">
        <v>313570</v>
      </c>
      <c r="B1632" s="14" t="s">
        <v>3950</v>
      </c>
      <c r="C1632" s="10" t="s">
        <v>19</v>
      </c>
      <c r="D1632" s="12" t="s">
        <v>4160</v>
      </c>
      <c r="E1632" s="8" t="str">
        <f>VLOOKUP(A1632,Planilha1!A:Y,20,FALSE)</f>
        <v>Não</v>
      </c>
      <c r="F1632" s="8" t="str">
        <f>VLOOKUP(A1632,Planilha1!A:Y,21,FALSE)</f>
        <v>Não</v>
      </c>
      <c r="G1632" s="8" t="str">
        <f>VLOOKUP(A1632,Planilha1!A:Y,22,FALSE)</f>
        <v>Não</v>
      </c>
      <c r="H1632" s="8" t="str">
        <f>VLOOKUP(A1632,Planilha1!A:Y,23,FALSE)</f>
        <v>Não</v>
      </c>
      <c r="I1632" s="8" t="str">
        <f>VLOOKUP(A1632,Planilha1!A:Y,24,FALSE)</f>
        <v>Não</v>
      </c>
      <c r="J1632" s="8" t="str">
        <f>VLOOKUP(A1632,Planilha1!A:Y,25,FALSE)</f>
        <v>Não</v>
      </c>
    </row>
    <row r="1633" spans="1:10" x14ac:dyDescent="0.25">
      <c r="A1633" s="9">
        <v>313580</v>
      </c>
      <c r="B1633" s="13" t="s">
        <v>1101</v>
      </c>
      <c r="C1633" s="10" t="s">
        <v>19</v>
      </c>
      <c r="D1633" s="12" t="s">
        <v>42</v>
      </c>
      <c r="E1633" s="8" t="str">
        <f>VLOOKUP(A1633,Planilha1!A:Y,20,FALSE)</f>
        <v>Não</v>
      </c>
      <c r="F1633" s="8" t="str">
        <f>VLOOKUP(A1633,Planilha1!A:Y,21,FALSE)</f>
        <v>Não</v>
      </c>
      <c r="G1633" s="8" t="str">
        <f>VLOOKUP(A1633,Planilha1!A:Y,22,FALSE)</f>
        <v>Não</v>
      </c>
      <c r="H1633" s="8" t="str">
        <f>VLOOKUP(A1633,Planilha1!A:Y,23,FALSE)</f>
        <v>Não</v>
      </c>
      <c r="I1633" s="8" t="str">
        <f>VLOOKUP(A1633,Planilha1!A:Y,24,FALSE)</f>
        <v>Não</v>
      </c>
      <c r="J1633" s="8" t="str">
        <f>VLOOKUP(A1633,Planilha1!A:Y,25,FALSE)</f>
        <v>Não</v>
      </c>
    </row>
    <row r="1634" spans="1:10" x14ac:dyDescent="0.25">
      <c r="A1634" s="9">
        <v>313590</v>
      </c>
      <c r="B1634" s="14" t="s">
        <v>3951</v>
      </c>
      <c r="C1634" s="10" t="s">
        <v>19</v>
      </c>
      <c r="D1634" s="12" t="s">
        <v>4160</v>
      </c>
      <c r="E1634" s="8" t="str">
        <f>VLOOKUP(A1634,Planilha1!A:Y,20,FALSE)</f>
        <v>Não</v>
      </c>
      <c r="F1634" s="8" t="str">
        <f>VLOOKUP(A1634,Planilha1!A:Y,21,FALSE)</f>
        <v>Não</v>
      </c>
      <c r="G1634" s="8" t="str">
        <f>VLOOKUP(A1634,Planilha1!A:Y,22,FALSE)</f>
        <v>Não</v>
      </c>
      <c r="H1634" s="8" t="str">
        <f>VLOOKUP(A1634,Planilha1!A:Y,23,FALSE)</f>
        <v>Não</v>
      </c>
      <c r="I1634" s="8" t="str">
        <f>VLOOKUP(A1634,Planilha1!A:Y,24,FALSE)</f>
        <v>Não</v>
      </c>
      <c r="J1634" s="8" t="str">
        <f>VLOOKUP(A1634,Planilha1!A:Y,25,FALSE)</f>
        <v>Não</v>
      </c>
    </row>
    <row r="1635" spans="1:10" x14ac:dyDescent="0.25">
      <c r="A1635" s="9">
        <v>313600</v>
      </c>
      <c r="B1635" s="13" t="s">
        <v>1102</v>
      </c>
      <c r="C1635" s="10" t="s">
        <v>19</v>
      </c>
      <c r="D1635" s="12" t="s">
        <v>65</v>
      </c>
      <c r="E1635" s="8" t="str">
        <f>VLOOKUP(A1635,Planilha1!A:Y,20,FALSE)</f>
        <v>Não</v>
      </c>
      <c r="F1635" s="8" t="str">
        <f>VLOOKUP(A1635,Planilha1!A:Y,21,FALSE)</f>
        <v>Não</v>
      </c>
      <c r="G1635" s="8" t="str">
        <f>VLOOKUP(A1635,Planilha1!A:Y,22,FALSE)</f>
        <v>Não</v>
      </c>
      <c r="H1635" s="8" t="str">
        <f>VLOOKUP(A1635,Planilha1!A:Y,23,FALSE)</f>
        <v>Não</v>
      </c>
      <c r="I1635" s="8" t="str">
        <f>VLOOKUP(A1635,Planilha1!A:Y,24,FALSE)</f>
        <v>Não</v>
      </c>
      <c r="J1635" s="8" t="str">
        <f>VLOOKUP(A1635,Planilha1!A:Y,25,FALSE)</f>
        <v>Não</v>
      </c>
    </row>
    <row r="1636" spans="1:10" x14ac:dyDescent="0.25">
      <c r="A1636" s="9">
        <v>313610</v>
      </c>
      <c r="B1636" s="13" t="s">
        <v>1103</v>
      </c>
      <c r="C1636" s="10" t="s">
        <v>19</v>
      </c>
      <c r="D1636" s="12" t="s">
        <v>58</v>
      </c>
      <c r="E1636" s="8" t="str">
        <f>VLOOKUP(A1636,Planilha1!A:Y,20,FALSE)</f>
        <v>Não</v>
      </c>
      <c r="F1636" s="8" t="str">
        <f>VLOOKUP(A1636,Planilha1!A:Y,21,FALSE)</f>
        <v>Não</v>
      </c>
      <c r="G1636" s="8" t="str">
        <f>VLOOKUP(A1636,Planilha1!A:Y,22,FALSE)</f>
        <v>Não</v>
      </c>
      <c r="H1636" s="8" t="str">
        <f>VLOOKUP(A1636,Planilha1!A:Y,23,FALSE)</f>
        <v>Não</v>
      </c>
      <c r="I1636" s="8" t="str">
        <f>VLOOKUP(A1636,Planilha1!A:Y,24,FALSE)</f>
        <v>Não</v>
      </c>
      <c r="J1636" s="8" t="str">
        <f>VLOOKUP(A1636,Planilha1!A:Y,25,FALSE)</f>
        <v>Não</v>
      </c>
    </row>
    <row r="1637" spans="1:10" x14ac:dyDescent="0.25">
      <c r="A1637" s="9">
        <v>313630</v>
      </c>
      <c r="B1637" s="13" t="s">
        <v>1104</v>
      </c>
      <c r="C1637" s="10" t="s">
        <v>19</v>
      </c>
      <c r="D1637" s="12" t="s">
        <v>72</v>
      </c>
      <c r="E1637" s="8" t="str">
        <f>VLOOKUP(A1637,Planilha1!A:Y,20,FALSE)</f>
        <v>Não</v>
      </c>
      <c r="F1637" s="8" t="str">
        <f>VLOOKUP(A1637,Planilha1!A:Y,21,FALSE)</f>
        <v>Não</v>
      </c>
      <c r="G1637" s="8" t="str">
        <f>VLOOKUP(A1637,Planilha1!A:Y,22,FALSE)</f>
        <v>Não</v>
      </c>
      <c r="H1637" s="8" t="str">
        <f>VLOOKUP(A1637,Planilha1!A:Y,23,FALSE)</f>
        <v>Não</v>
      </c>
      <c r="I1637" s="8" t="str">
        <f>VLOOKUP(A1637,Planilha1!A:Y,24,FALSE)</f>
        <v>Não</v>
      </c>
      <c r="J1637" s="8" t="str">
        <f>VLOOKUP(A1637,Planilha1!A:Y,25,FALSE)</f>
        <v>Não</v>
      </c>
    </row>
    <row r="1638" spans="1:10" x14ac:dyDescent="0.25">
      <c r="A1638" s="9">
        <v>313640</v>
      </c>
      <c r="B1638" s="13" t="s">
        <v>1105</v>
      </c>
      <c r="C1638" s="10" t="s">
        <v>19</v>
      </c>
      <c r="D1638" s="12" t="s">
        <v>58</v>
      </c>
      <c r="E1638" s="8" t="str">
        <f>VLOOKUP(A1638,Planilha1!A:Y,20,FALSE)</f>
        <v>Não</v>
      </c>
      <c r="F1638" s="8" t="str">
        <f>VLOOKUP(A1638,Planilha1!A:Y,21,FALSE)</f>
        <v>Não</v>
      </c>
      <c r="G1638" s="8" t="str">
        <f>VLOOKUP(A1638,Planilha1!A:Y,22,FALSE)</f>
        <v>Não</v>
      </c>
      <c r="H1638" s="8" t="str">
        <f>VLOOKUP(A1638,Planilha1!A:Y,23,FALSE)</f>
        <v>Não</v>
      </c>
      <c r="I1638" s="8" t="str">
        <f>VLOOKUP(A1638,Planilha1!A:Y,24,FALSE)</f>
        <v>Não</v>
      </c>
      <c r="J1638" s="8" t="str">
        <f>VLOOKUP(A1638,Planilha1!A:Y,25,FALSE)</f>
        <v>Não</v>
      </c>
    </row>
    <row r="1639" spans="1:10" x14ac:dyDescent="0.25">
      <c r="A1639" s="9">
        <v>313650</v>
      </c>
      <c r="B1639" s="13" t="s">
        <v>1106</v>
      </c>
      <c r="C1639" s="10" t="s">
        <v>19</v>
      </c>
      <c r="D1639" s="12" t="s">
        <v>42</v>
      </c>
      <c r="E1639" s="8" t="str">
        <f>VLOOKUP(A1639,Planilha1!A:Y,20,FALSE)</f>
        <v>Não</v>
      </c>
      <c r="F1639" s="8" t="str">
        <f>VLOOKUP(A1639,Planilha1!A:Y,21,FALSE)</f>
        <v>Não</v>
      </c>
      <c r="G1639" s="8" t="str">
        <f>VLOOKUP(A1639,Planilha1!A:Y,22,FALSE)</f>
        <v>Não</v>
      </c>
      <c r="H1639" s="8" t="str">
        <f>VLOOKUP(A1639,Planilha1!A:Y,23,FALSE)</f>
        <v>Não</v>
      </c>
      <c r="I1639" s="8" t="str">
        <f>VLOOKUP(A1639,Planilha1!A:Y,24,FALSE)</f>
        <v>Não</v>
      </c>
      <c r="J1639" s="8" t="str">
        <f>VLOOKUP(A1639,Planilha1!A:Y,25,FALSE)</f>
        <v>Não</v>
      </c>
    </row>
    <row r="1640" spans="1:10" x14ac:dyDescent="0.25">
      <c r="A1640" s="9">
        <v>313652</v>
      </c>
      <c r="B1640" s="13" t="s">
        <v>1107</v>
      </c>
      <c r="C1640" s="10" t="s">
        <v>19</v>
      </c>
      <c r="D1640" s="12" t="s">
        <v>40</v>
      </c>
      <c r="E1640" s="8" t="str">
        <f>VLOOKUP(A1640,Planilha1!A:Y,20,FALSE)</f>
        <v>Não</v>
      </c>
      <c r="F1640" s="8" t="str">
        <f>VLOOKUP(A1640,Planilha1!A:Y,21,FALSE)</f>
        <v>Não</v>
      </c>
      <c r="G1640" s="8" t="str">
        <f>VLOOKUP(A1640,Planilha1!A:Y,22,FALSE)</f>
        <v>Não</v>
      </c>
      <c r="H1640" s="8" t="str">
        <f>VLOOKUP(A1640,Planilha1!A:Y,23,FALSE)</f>
        <v>Não</v>
      </c>
      <c r="I1640" s="8" t="str">
        <f>VLOOKUP(A1640,Planilha1!A:Y,24,FALSE)</f>
        <v>Não</v>
      </c>
      <c r="J1640" s="8" t="str">
        <f>VLOOKUP(A1640,Planilha1!A:Y,25,FALSE)</f>
        <v>Não</v>
      </c>
    </row>
    <row r="1641" spans="1:10" x14ac:dyDescent="0.25">
      <c r="A1641" s="9">
        <v>313655</v>
      </c>
      <c r="B1641" s="13" t="s">
        <v>1108</v>
      </c>
      <c r="C1641" s="10" t="s">
        <v>19</v>
      </c>
      <c r="D1641" s="12" t="s">
        <v>54</v>
      </c>
      <c r="E1641" s="8" t="str">
        <f>VLOOKUP(A1641,Planilha1!A:Y,20,FALSE)</f>
        <v>Não</v>
      </c>
      <c r="F1641" s="8" t="str">
        <f>VLOOKUP(A1641,Planilha1!A:Y,21,FALSE)</f>
        <v>Não</v>
      </c>
      <c r="G1641" s="8" t="str">
        <f>VLOOKUP(A1641,Planilha1!A:Y,22,FALSE)</f>
        <v>Não</v>
      </c>
      <c r="H1641" s="8" t="str">
        <f>VLOOKUP(A1641,Planilha1!A:Y,23,FALSE)</f>
        <v>Não</v>
      </c>
      <c r="I1641" s="8" t="str">
        <f>VLOOKUP(A1641,Planilha1!A:Y,24,FALSE)</f>
        <v>Não</v>
      </c>
      <c r="J1641" s="8" t="str">
        <f>VLOOKUP(A1641,Planilha1!A:Y,25,FALSE)</f>
        <v>Não</v>
      </c>
    </row>
    <row r="1642" spans="1:10" x14ac:dyDescent="0.25">
      <c r="A1642" s="9">
        <v>313657</v>
      </c>
      <c r="B1642" s="13" t="s">
        <v>1109</v>
      </c>
      <c r="C1642" s="10" t="s">
        <v>19</v>
      </c>
      <c r="D1642" s="12" t="s">
        <v>40</v>
      </c>
      <c r="E1642" s="8" t="str">
        <f>VLOOKUP(A1642,Planilha1!A:Y,20,FALSE)</f>
        <v>Não</v>
      </c>
      <c r="F1642" s="8" t="str">
        <f>VLOOKUP(A1642,Planilha1!A:Y,21,FALSE)</f>
        <v>Não</v>
      </c>
      <c r="G1642" s="8" t="str">
        <f>VLOOKUP(A1642,Planilha1!A:Y,22,FALSE)</f>
        <v>Não</v>
      </c>
      <c r="H1642" s="8" t="str">
        <f>VLOOKUP(A1642,Planilha1!A:Y,23,FALSE)</f>
        <v>Não</v>
      </c>
      <c r="I1642" s="8" t="str">
        <f>VLOOKUP(A1642,Planilha1!A:Y,24,FALSE)</f>
        <v>Não</v>
      </c>
      <c r="J1642" s="8" t="str">
        <f>VLOOKUP(A1642,Planilha1!A:Y,25,FALSE)</f>
        <v>Não</v>
      </c>
    </row>
    <row r="1643" spans="1:10" x14ac:dyDescent="0.25">
      <c r="A1643" s="9">
        <v>313660</v>
      </c>
      <c r="B1643" s="14" t="s">
        <v>2617</v>
      </c>
      <c r="C1643" s="10" t="s">
        <v>19</v>
      </c>
      <c r="D1643" s="12" t="s">
        <v>4160</v>
      </c>
      <c r="E1643" s="8" t="str">
        <f>VLOOKUP(A1643,Planilha1!A:Y,20,FALSE)</f>
        <v>Não</v>
      </c>
      <c r="F1643" s="8" t="str">
        <f>VLOOKUP(A1643,Planilha1!A:Y,21,FALSE)</f>
        <v>Não</v>
      </c>
      <c r="G1643" s="8" t="str">
        <f>VLOOKUP(A1643,Planilha1!A:Y,22,FALSE)</f>
        <v>Não</v>
      </c>
      <c r="H1643" s="8" t="str">
        <f>VLOOKUP(A1643,Planilha1!A:Y,23,FALSE)</f>
        <v>Não</v>
      </c>
      <c r="I1643" s="8" t="str">
        <f>VLOOKUP(A1643,Planilha1!A:Y,24,FALSE)</f>
        <v>Não</v>
      </c>
      <c r="J1643" s="8" t="str">
        <f>VLOOKUP(A1643,Planilha1!A:Y,25,FALSE)</f>
        <v>Não</v>
      </c>
    </row>
    <row r="1644" spans="1:10" x14ac:dyDescent="0.25">
      <c r="A1644" s="9">
        <v>313665</v>
      </c>
      <c r="B1644" s="14" t="s">
        <v>4312</v>
      </c>
      <c r="C1644" s="10" t="s">
        <v>19</v>
      </c>
      <c r="D1644" s="12" t="s">
        <v>4248</v>
      </c>
      <c r="E1644" s="8" t="str">
        <f>VLOOKUP(A1644,Planilha1!A:Y,20,FALSE)</f>
        <v>Não</v>
      </c>
      <c r="F1644" s="8" t="str">
        <f>VLOOKUP(A1644,Planilha1!A:Y,21,FALSE)</f>
        <v>Não</v>
      </c>
      <c r="G1644" s="8" t="str">
        <f>VLOOKUP(A1644,Planilha1!A:Y,22,FALSE)</f>
        <v>Não</v>
      </c>
      <c r="H1644" s="8" t="str">
        <f>VLOOKUP(A1644,Planilha1!A:Y,23,FALSE)</f>
        <v>Não</v>
      </c>
      <c r="I1644" s="8" t="str">
        <f>VLOOKUP(A1644,Planilha1!A:Y,24,FALSE)</f>
        <v>Não</v>
      </c>
      <c r="J1644" s="8" t="str">
        <f>VLOOKUP(A1644,Planilha1!A:Y,25,FALSE)</f>
        <v>Não</v>
      </c>
    </row>
    <row r="1645" spans="1:10" x14ac:dyDescent="0.25">
      <c r="A1645" s="9">
        <v>313680</v>
      </c>
      <c r="B1645" s="13" t="s">
        <v>1110</v>
      </c>
      <c r="C1645" s="10" t="s">
        <v>19</v>
      </c>
      <c r="D1645" s="12" t="s">
        <v>72</v>
      </c>
      <c r="E1645" s="8" t="str">
        <f>VLOOKUP(A1645,Planilha1!A:Y,20,FALSE)</f>
        <v>Não</v>
      </c>
      <c r="F1645" s="8" t="str">
        <f>VLOOKUP(A1645,Planilha1!A:Y,21,FALSE)</f>
        <v>Não</v>
      </c>
      <c r="G1645" s="8" t="str">
        <f>VLOOKUP(A1645,Planilha1!A:Y,22,FALSE)</f>
        <v>Não</v>
      </c>
      <c r="H1645" s="8" t="str">
        <f>VLOOKUP(A1645,Planilha1!A:Y,23,FALSE)</f>
        <v>Não</v>
      </c>
      <c r="I1645" s="8" t="str">
        <f>VLOOKUP(A1645,Planilha1!A:Y,24,FALSE)</f>
        <v>Não</v>
      </c>
      <c r="J1645" s="8" t="str">
        <f>VLOOKUP(A1645,Planilha1!A:Y,25,FALSE)</f>
        <v>Não</v>
      </c>
    </row>
    <row r="1646" spans="1:10" x14ac:dyDescent="0.25">
      <c r="A1646" s="9">
        <v>313690</v>
      </c>
      <c r="B1646" s="14" t="s">
        <v>4313</v>
      </c>
      <c r="C1646" s="10" t="s">
        <v>19</v>
      </c>
      <c r="D1646" s="12" t="s">
        <v>4248</v>
      </c>
      <c r="E1646" s="8" t="str">
        <f>VLOOKUP(A1646,Planilha1!A:Y,20,FALSE)</f>
        <v>Não</v>
      </c>
      <c r="F1646" s="8" t="str">
        <f>VLOOKUP(A1646,Planilha1!A:Y,21,FALSE)</f>
        <v>Não</v>
      </c>
      <c r="G1646" s="8" t="str">
        <f>VLOOKUP(A1646,Planilha1!A:Y,22,FALSE)</f>
        <v>Não</v>
      </c>
      <c r="H1646" s="8" t="str">
        <f>VLOOKUP(A1646,Planilha1!A:Y,23,FALSE)</f>
        <v>Não</v>
      </c>
      <c r="I1646" s="8" t="str">
        <f>VLOOKUP(A1646,Planilha1!A:Y,24,FALSE)</f>
        <v>Não</v>
      </c>
      <c r="J1646" s="8" t="str">
        <f>VLOOKUP(A1646,Planilha1!A:Y,25,FALSE)</f>
        <v>Não</v>
      </c>
    </row>
    <row r="1647" spans="1:10" x14ac:dyDescent="0.25">
      <c r="A1647" s="9">
        <v>313695</v>
      </c>
      <c r="B1647" s="13" t="s">
        <v>1111</v>
      </c>
      <c r="C1647" s="10" t="s">
        <v>19</v>
      </c>
      <c r="D1647" s="12" t="s">
        <v>65</v>
      </c>
      <c r="E1647" s="8" t="str">
        <f>VLOOKUP(A1647,Planilha1!A:Y,20,FALSE)</f>
        <v>Não</v>
      </c>
      <c r="F1647" s="8" t="str">
        <f>VLOOKUP(A1647,Planilha1!A:Y,21,FALSE)</f>
        <v>Não</v>
      </c>
      <c r="G1647" s="8" t="str">
        <f>VLOOKUP(A1647,Planilha1!A:Y,22,FALSE)</f>
        <v>Não</v>
      </c>
      <c r="H1647" s="8" t="str">
        <f>VLOOKUP(A1647,Planilha1!A:Y,23,FALSE)</f>
        <v>Não</v>
      </c>
      <c r="I1647" s="8" t="str">
        <f>VLOOKUP(A1647,Planilha1!A:Y,24,FALSE)</f>
        <v>Não</v>
      </c>
      <c r="J1647" s="8" t="str">
        <f>VLOOKUP(A1647,Planilha1!A:Y,25,FALSE)</f>
        <v>Não</v>
      </c>
    </row>
    <row r="1648" spans="1:10" x14ac:dyDescent="0.25">
      <c r="A1648" s="9">
        <v>313700</v>
      </c>
      <c r="B1648" s="13" t="s">
        <v>1112</v>
      </c>
      <c r="C1648" s="10" t="s">
        <v>19</v>
      </c>
      <c r="D1648" s="12" t="s">
        <v>40</v>
      </c>
      <c r="E1648" s="8" t="str">
        <f>VLOOKUP(A1648,Planilha1!A:Y,20,FALSE)</f>
        <v>Não</v>
      </c>
      <c r="F1648" s="8" t="str">
        <f>VLOOKUP(A1648,Planilha1!A:Y,21,FALSE)</f>
        <v>Não</v>
      </c>
      <c r="G1648" s="8" t="str">
        <f>VLOOKUP(A1648,Planilha1!A:Y,22,FALSE)</f>
        <v>Não</v>
      </c>
      <c r="H1648" s="8" t="str">
        <f>VLOOKUP(A1648,Planilha1!A:Y,23,FALSE)</f>
        <v>Não</v>
      </c>
      <c r="I1648" s="8" t="str">
        <f>VLOOKUP(A1648,Planilha1!A:Y,24,FALSE)</f>
        <v>Não</v>
      </c>
      <c r="J1648" s="8" t="str">
        <f>VLOOKUP(A1648,Planilha1!A:Y,25,FALSE)</f>
        <v>Não</v>
      </c>
    </row>
    <row r="1649" spans="1:10" x14ac:dyDescent="0.25">
      <c r="A1649" s="9">
        <v>313710</v>
      </c>
      <c r="B1649" s="14" t="s">
        <v>4314</v>
      </c>
      <c r="C1649" s="10" t="s">
        <v>19</v>
      </c>
      <c r="D1649" s="12" t="s">
        <v>4248</v>
      </c>
      <c r="E1649" s="8" t="str">
        <f>VLOOKUP(A1649,Planilha1!A:Y,20,FALSE)</f>
        <v>Não</v>
      </c>
      <c r="F1649" s="8" t="str">
        <f>VLOOKUP(A1649,Planilha1!A:Y,21,FALSE)</f>
        <v>Não</v>
      </c>
      <c r="G1649" s="8" t="str">
        <f>VLOOKUP(A1649,Planilha1!A:Y,22,FALSE)</f>
        <v>Não</v>
      </c>
      <c r="H1649" s="8" t="str">
        <f>VLOOKUP(A1649,Planilha1!A:Y,23,FALSE)</f>
        <v>Não</v>
      </c>
      <c r="I1649" s="8" t="str">
        <f>VLOOKUP(A1649,Planilha1!A:Y,24,FALSE)</f>
        <v>Não</v>
      </c>
      <c r="J1649" s="8" t="str">
        <f>VLOOKUP(A1649,Planilha1!A:Y,25,FALSE)</f>
        <v>Não</v>
      </c>
    </row>
    <row r="1650" spans="1:10" x14ac:dyDescent="0.25">
      <c r="A1650" s="9">
        <v>313720</v>
      </c>
      <c r="B1650" s="14" t="s">
        <v>4315</v>
      </c>
      <c r="C1650" s="10" t="s">
        <v>19</v>
      </c>
      <c r="D1650" s="12" t="s">
        <v>4248</v>
      </c>
      <c r="E1650" s="8" t="str">
        <f>VLOOKUP(A1650,Planilha1!A:Y,20,FALSE)</f>
        <v>Não</v>
      </c>
      <c r="F1650" s="8" t="str">
        <f>VLOOKUP(A1650,Planilha1!A:Y,21,FALSE)</f>
        <v>Não</v>
      </c>
      <c r="G1650" s="8" t="str">
        <f>VLOOKUP(A1650,Planilha1!A:Y,22,FALSE)</f>
        <v>Não</v>
      </c>
      <c r="H1650" s="8" t="str">
        <f>VLOOKUP(A1650,Planilha1!A:Y,23,FALSE)</f>
        <v>Não</v>
      </c>
      <c r="I1650" s="8" t="str">
        <f>VLOOKUP(A1650,Planilha1!A:Y,24,FALSE)</f>
        <v>Não</v>
      </c>
      <c r="J1650" s="8" t="str">
        <f>VLOOKUP(A1650,Planilha1!A:Y,25,FALSE)</f>
        <v>Não</v>
      </c>
    </row>
    <row r="1651" spans="1:10" x14ac:dyDescent="0.25">
      <c r="A1651" s="9">
        <v>313730</v>
      </c>
      <c r="B1651" s="13" t="s">
        <v>1113</v>
      </c>
      <c r="C1651" s="10" t="s">
        <v>19</v>
      </c>
      <c r="D1651" s="12" t="s">
        <v>58</v>
      </c>
      <c r="E1651" s="8" t="str">
        <f>VLOOKUP(A1651,Planilha1!A:Y,20,FALSE)</f>
        <v>Não</v>
      </c>
      <c r="F1651" s="8" t="str">
        <f>VLOOKUP(A1651,Planilha1!A:Y,21,FALSE)</f>
        <v>Não</v>
      </c>
      <c r="G1651" s="8" t="str">
        <f>VLOOKUP(A1651,Planilha1!A:Y,22,FALSE)</f>
        <v>Não</v>
      </c>
      <c r="H1651" s="8" t="str">
        <f>VLOOKUP(A1651,Planilha1!A:Y,23,FALSE)</f>
        <v>Não</v>
      </c>
      <c r="I1651" s="8" t="str">
        <f>VLOOKUP(A1651,Planilha1!A:Y,24,FALSE)</f>
        <v>Não</v>
      </c>
      <c r="J1651" s="8" t="str">
        <f>VLOOKUP(A1651,Planilha1!A:Y,25,FALSE)</f>
        <v>Não</v>
      </c>
    </row>
    <row r="1652" spans="1:10" x14ac:dyDescent="0.25">
      <c r="A1652" s="9">
        <v>313740</v>
      </c>
      <c r="B1652" s="13" t="s">
        <v>1114</v>
      </c>
      <c r="C1652" s="10" t="s">
        <v>19</v>
      </c>
      <c r="D1652" s="12" t="s">
        <v>72</v>
      </c>
      <c r="E1652" s="8" t="str">
        <f>VLOOKUP(A1652,Planilha1!A:Y,20,FALSE)</f>
        <v>Não</v>
      </c>
      <c r="F1652" s="8" t="str">
        <f>VLOOKUP(A1652,Planilha1!A:Y,21,FALSE)</f>
        <v>Não</v>
      </c>
      <c r="G1652" s="8" t="str">
        <f>VLOOKUP(A1652,Planilha1!A:Y,22,FALSE)</f>
        <v>Não</v>
      </c>
      <c r="H1652" s="8" t="str">
        <f>VLOOKUP(A1652,Planilha1!A:Y,23,FALSE)</f>
        <v>Não</v>
      </c>
      <c r="I1652" s="8" t="str">
        <f>VLOOKUP(A1652,Planilha1!A:Y,24,FALSE)</f>
        <v>Não</v>
      </c>
      <c r="J1652" s="8" t="str">
        <f>VLOOKUP(A1652,Planilha1!A:Y,25,FALSE)</f>
        <v>Não</v>
      </c>
    </row>
    <row r="1653" spans="1:10" x14ac:dyDescent="0.25">
      <c r="A1653" s="9">
        <v>313750</v>
      </c>
      <c r="B1653" s="14" t="s">
        <v>4195</v>
      </c>
      <c r="C1653" s="10" t="s">
        <v>19</v>
      </c>
      <c r="D1653" s="12" t="s">
        <v>4243</v>
      </c>
      <c r="E1653" s="8" t="str">
        <f>VLOOKUP(A1653,Planilha1!A:Y,20,FALSE)</f>
        <v>Não</v>
      </c>
      <c r="F1653" s="8" t="str">
        <f>VLOOKUP(A1653,Planilha1!A:Y,21,FALSE)</f>
        <v>Não</v>
      </c>
      <c r="G1653" s="8" t="str">
        <f>VLOOKUP(A1653,Planilha1!A:Y,22,FALSE)</f>
        <v>Não</v>
      </c>
      <c r="H1653" s="8" t="str">
        <f>VLOOKUP(A1653,Planilha1!A:Y,23,FALSE)</f>
        <v>Não</v>
      </c>
      <c r="I1653" s="8" t="str">
        <f>VLOOKUP(A1653,Planilha1!A:Y,24,FALSE)</f>
        <v>Não</v>
      </c>
      <c r="J1653" s="8" t="str">
        <f>VLOOKUP(A1653,Planilha1!A:Y,25,FALSE)</f>
        <v>Não</v>
      </c>
    </row>
    <row r="1654" spans="1:10" x14ac:dyDescent="0.25">
      <c r="A1654" s="9">
        <v>313753</v>
      </c>
      <c r="B1654" s="14" t="s">
        <v>1915</v>
      </c>
      <c r="C1654" s="10" t="s">
        <v>19</v>
      </c>
      <c r="D1654" s="12" t="s">
        <v>4160</v>
      </c>
      <c r="E1654" s="8" t="str">
        <f>VLOOKUP(A1654,Planilha1!A:Y,20,FALSE)</f>
        <v>Não</v>
      </c>
      <c r="F1654" s="8" t="str">
        <f>VLOOKUP(A1654,Planilha1!A:Y,21,FALSE)</f>
        <v>Não</v>
      </c>
      <c r="G1654" s="8" t="str">
        <f>VLOOKUP(A1654,Planilha1!A:Y,22,FALSE)</f>
        <v>Não</v>
      </c>
      <c r="H1654" s="8" t="str">
        <f>VLOOKUP(A1654,Planilha1!A:Y,23,FALSE)</f>
        <v>Não</v>
      </c>
      <c r="I1654" s="8" t="str">
        <f>VLOOKUP(A1654,Planilha1!A:Y,24,FALSE)</f>
        <v>Não</v>
      </c>
      <c r="J1654" s="8" t="str">
        <f>VLOOKUP(A1654,Planilha1!A:Y,25,FALSE)</f>
        <v>Não</v>
      </c>
    </row>
    <row r="1655" spans="1:10" x14ac:dyDescent="0.25">
      <c r="A1655" s="9">
        <v>313770</v>
      </c>
      <c r="B1655" s="13" t="s">
        <v>1115</v>
      </c>
      <c r="C1655" s="10" t="s">
        <v>19</v>
      </c>
      <c r="D1655" s="12" t="s">
        <v>54</v>
      </c>
      <c r="E1655" s="8" t="str">
        <f>VLOOKUP(A1655,Planilha1!A:Y,20,FALSE)</f>
        <v>Não</v>
      </c>
      <c r="F1655" s="8" t="str">
        <f>VLOOKUP(A1655,Planilha1!A:Y,21,FALSE)</f>
        <v>Não</v>
      </c>
      <c r="G1655" s="8" t="str">
        <f>VLOOKUP(A1655,Planilha1!A:Y,22,FALSE)</f>
        <v>Não</v>
      </c>
      <c r="H1655" s="8" t="str">
        <f>VLOOKUP(A1655,Planilha1!A:Y,23,FALSE)</f>
        <v>Não</v>
      </c>
      <c r="I1655" s="8" t="str">
        <f>VLOOKUP(A1655,Planilha1!A:Y,24,FALSE)</f>
        <v>Não</v>
      </c>
      <c r="J1655" s="8" t="str">
        <f>VLOOKUP(A1655,Planilha1!A:Y,25,FALSE)</f>
        <v>Não</v>
      </c>
    </row>
    <row r="1656" spans="1:10" x14ac:dyDescent="0.25">
      <c r="A1656" s="9">
        <v>313780</v>
      </c>
      <c r="B1656" s="13" t="s">
        <v>1116</v>
      </c>
      <c r="C1656" s="10" t="s">
        <v>19</v>
      </c>
      <c r="D1656" s="12" t="s">
        <v>72</v>
      </c>
      <c r="E1656" s="8" t="str">
        <f>VLOOKUP(A1656,Planilha1!A:Y,20,FALSE)</f>
        <v>Não</v>
      </c>
      <c r="F1656" s="8" t="str">
        <f>VLOOKUP(A1656,Planilha1!A:Y,21,FALSE)</f>
        <v>Não</v>
      </c>
      <c r="G1656" s="8" t="str">
        <f>VLOOKUP(A1656,Planilha1!A:Y,22,FALSE)</f>
        <v>Não</v>
      </c>
      <c r="H1656" s="8" t="str">
        <f>VLOOKUP(A1656,Planilha1!A:Y,23,FALSE)</f>
        <v>Não</v>
      </c>
      <c r="I1656" s="8" t="str">
        <f>VLOOKUP(A1656,Planilha1!A:Y,24,FALSE)</f>
        <v>Não</v>
      </c>
      <c r="J1656" s="8" t="str">
        <f>VLOOKUP(A1656,Planilha1!A:Y,25,FALSE)</f>
        <v>Não</v>
      </c>
    </row>
    <row r="1657" spans="1:10" x14ac:dyDescent="0.25">
      <c r="A1657" s="9">
        <v>313790</v>
      </c>
      <c r="B1657" s="13" t="s">
        <v>1117</v>
      </c>
      <c r="C1657" s="10" t="s">
        <v>19</v>
      </c>
      <c r="D1657" s="12" t="s">
        <v>72</v>
      </c>
      <c r="E1657" s="8" t="str">
        <f>VLOOKUP(A1657,Planilha1!A:Y,20,FALSE)</f>
        <v>Não</v>
      </c>
      <c r="F1657" s="8" t="str">
        <f>VLOOKUP(A1657,Planilha1!A:Y,21,FALSE)</f>
        <v>Não</v>
      </c>
      <c r="G1657" s="8" t="str">
        <f>VLOOKUP(A1657,Planilha1!A:Y,22,FALSE)</f>
        <v>Não</v>
      </c>
      <c r="H1657" s="8" t="str">
        <f>VLOOKUP(A1657,Planilha1!A:Y,23,FALSE)</f>
        <v>Não</v>
      </c>
      <c r="I1657" s="8" t="str">
        <f>VLOOKUP(A1657,Planilha1!A:Y,24,FALSE)</f>
        <v>Não</v>
      </c>
      <c r="J1657" s="8" t="str">
        <f>VLOOKUP(A1657,Planilha1!A:Y,25,FALSE)</f>
        <v>Não</v>
      </c>
    </row>
    <row r="1658" spans="1:10" x14ac:dyDescent="0.25">
      <c r="A1658" s="9">
        <v>313800</v>
      </c>
      <c r="B1658" s="14" t="s">
        <v>2296</v>
      </c>
      <c r="C1658" s="10" t="s">
        <v>19</v>
      </c>
      <c r="D1658" s="12" t="s">
        <v>4248</v>
      </c>
      <c r="E1658" s="8" t="str">
        <f>VLOOKUP(A1658,Planilha1!A:Y,20,FALSE)</f>
        <v>Não</v>
      </c>
      <c r="F1658" s="8" t="str">
        <f>VLOOKUP(A1658,Planilha1!A:Y,21,FALSE)</f>
        <v>Não</v>
      </c>
      <c r="G1658" s="8" t="str">
        <f>VLOOKUP(A1658,Planilha1!A:Y,22,FALSE)</f>
        <v>Não</v>
      </c>
      <c r="H1658" s="8" t="str">
        <f>VLOOKUP(A1658,Planilha1!A:Y,23,FALSE)</f>
        <v>Não</v>
      </c>
      <c r="I1658" s="8" t="str">
        <f>VLOOKUP(A1658,Planilha1!A:Y,24,FALSE)</f>
        <v>Não</v>
      </c>
      <c r="J1658" s="8" t="str">
        <f>VLOOKUP(A1658,Planilha1!A:Y,25,FALSE)</f>
        <v>Não</v>
      </c>
    </row>
    <row r="1659" spans="1:10" x14ac:dyDescent="0.25">
      <c r="A1659" s="9">
        <v>313810</v>
      </c>
      <c r="B1659" s="13" t="s">
        <v>1118</v>
      </c>
      <c r="C1659" s="10" t="s">
        <v>19</v>
      </c>
      <c r="D1659" s="12" t="s">
        <v>58</v>
      </c>
      <c r="E1659" s="8" t="str">
        <f>VLOOKUP(A1659,Planilha1!A:Y,20,FALSE)</f>
        <v>Não</v>
      </c>
      <c r="F1659" s="8" t="str">
        <f>VLOOKUP(A1659,Planilha1!A:Y,21,FALSE)</f>
        <v>Não</v>
      </c>
      <c r="G1659" s="8" t="str">
        <f>VLOOKUP(A1659,Planilha1!A:Y,22,FALSE)</f>
        <v>Não</v>
      </c>
      <c r="H1659" s="8" t="str">
        <f>VLOOKUP(A1659,Planilha1!A:Y,23,FALSE)</f>
        <v>Não</v>
      </c>
      <c r="I1659" s="8" t="str">
        <f>VLOOKUP(A1659,Planilha1!A:Y,24,FALSE)</f>
        <v>Não</v>
      </c>
      <c r="J1659" s="8" t="str">
        <f>VLOOKUP(A1659,Planilha1!A:Y,25,FALSE)</f>
        <v>Não</v>
      </c>
    </row>
    <row r="1660" spans="1:10" x14ac:dyDescent="0.25">
      <c r="A1660" s="9">
        <v>313830</v>
      </c>
      <c r="B1660" s="14" t="s">
        <v>4316</v>
      </c>
      <c r="C1660" s="10" t="s">
        <v>19</v>
      </c>
      <c r="D1660" s="12" t="s">
        <v>4248</v>
      </c>
      <c r="E1660" s="8" t="str">
        <f>VLOOKUP(A1660,Planilha1!A:Y,20,FALSE)</f>
        <v>Não</v>
      </c>
      <c r="F1660" s="8" t="str">
        <f>VLOOKUP(A1660,Planilha1!A:Y,21,FALSE)</f>
        <v>Não</v>
      </c>
      <c r="G1660" s="8" t="str">
        <f>VLOOKUP(A1660,Planilha1!A:Y,22,FALSE)</f>
        <v>Não</v>
      </c>
      <c r="H1660" s="8" t="str">
        <f>VLOOKUP(A1660,Planilha1!A:Y,23,FALSE)</f>
        <v>Não</v>
      </c>
      <c r="I1660" s="8" t="str">
        <f>VLOOKUP(A1660,Planilha1!A:Y,24,FALSE)</f>
        <v>Não</v>
      </c>
      <c r="J1660" s="8" t="str">
        <f>VLOOKUP(A1660,Planilha1!A:Y,25,FALSE)</f>
        <v>Não</v>
      </c>
    </row>
    <row r="1661" spans="1:10" x14ac:dyDescent="0.25">
      <c r="A1661" s="9">
        <v>313835</v>
      </c>
      <c r="B1661" s="13" t="s">
        <v>1119</v>
      </c>
      <c r="C1661" s="10" t="s">
        <v>19</v>
      </c>
      <c r="D1661" s="12" t="s">
        <v>72</v>
      </c>
      <c r="E1661" s="8" t="str">
        <f>VLOOKUP(A1661,Planilha1!A:Y,20,FALSE)</f>
        <v>Não</v>
      </c>
      <c r="F1661" s="8" t="str">
        <f>VLOOKUP(A1661,Planilha1!A:Y,21,FALSE)</f>
        <v>Não</v>
      </c>
      <c r="G1661" s="8" t="str">
        <f>VLOOKUP(A1661,Planilha1!A:Y,22,FALSE)</f>
        <v>Não</v>
      </c>
      <c r="H1661" s="8" t="str">
        <f>VLOOKUP(A1661,Planilha1!A:Y,23,FALSE)</f>
        <v>Não</v>
      </c>
      <c r="I1661" s="8" t="str">
        <f>VLOOKUP(A1661,Planilha1!A:Y,24,FALSE)</f>
        <v>Não</v>
      </c>
      <c r="J1661" s="8" t="str">
        <f>VLOOKUP(A1661,Planilha1!A:Y,25,FALSE)</f>
        <v>Não</v>
      </c>
    </row>
    <row r="1662" spans="1:10" x14ac:dyDescent="0.25">
      <c r="A1662" s="9">
        <v>313840</v>
      </c>
      <c r="B1662" s="13" t="s">
        <v>1120</v>
      </c>
      <c r="C1662" s="10" t="s">
        <v>19</v>
      </c>
      <c r="D1662" s="12" t="s">
        <v>58</v>
      </c>
      <c r="E1662" s="8" t="str">
        <f>VLOOKUP(A1662,Planilha1!A:Y,20,FALSE)</f>
        <v>Não</v>
      </c>
      <c r="F1662" s="8" t="str">
        <f>VLOOKUP(A1662,Planilha1!A:Y,21,FALSE)</f>
        <v>Não</v>
      </c>
      <c r="G1662" s="8" t="str">
        <f>VLOOKUP(A1662,Planilha1!A:Y,22,FALSE)</f>
        <v>Não</v>
      </c>
      <c r="H1662" s="8" t="str">
        <f>VLOOKUP(A1662,Planilha1!A:Y,23,FALSE)</f>
        <v>Não</v>
      </c>
      <c r="I1662" s="8" t="str">
        <f>VLOOKUP(A1662,Planilha1!A:Y,24,FALSE)</f>
        <v>Não</v>
      </c>
      <c r="J1662" s="8" t="str">
        <f>VLOOKUP(A1662,Planilha1!A:Y,25,FALSE)</f>
        <v>Não</v>
      </c>
    </row>
    <row r="1663" spans="1:10" x14ac:dyDescent="0.25">
      <c r="A1663" s="9">
        <v>313850</v>
      </c>
      <c r="B1663" s="13" t="s">
        <v>1121</v>
      </c>
      <c r="C1663" s="10" t="s">
        <v>19</v>
      </c>
      <c r="D1663" s="12" t="s">
        <v>72</v>
      </c>
      <c r="E1663" s="8" t="str">
        <f>VLOOKUP(A1663,Planilha1!A:Y,20,FALSE)</f>
        <v>Não</v>
      </c>
      <c r="F1663" s="8" t="str">
        <f>VLOOKUP(A1663,Planilha1!A:Y,21,FALSE)</f>
        <v>Não</v>
      </c>
      <c r="G1663" s="8" t="str">
        <f>VLOOKUP(A1663,Planilha1!A:Y,22,FALSE)</f>
        <v>Não</v>
      </c>
      <c r="H1663" s="8" t="str">
        <f>VLOOKUP(A1663,Planilha1!A:Y,23,FALSE)</f>
        <v>Não</v>
      </c>
      <c r="I1663" s="8" t="str">
        <f>VLOOKUP(A1663,Planilha1!A:Y,24,FALSE)</f>
        <v>Não</v>
      </c>
      <c r="J1663" s="8" t="str">
        <f>VLOOKUP(A1663,Planilha1!A:Y,25,FALSE)</f>
        <v>Não</v>
      </c>
    </row>
    <row r="1664" spans="1:10" x14ac:dyDescent="0.25">
      <c r="A1664" s="9">
        <v>313860</v>
      </c>
      <c r="B1664" s="14" t="s">
        <v>4317</v>
      </c>
      <c r="C1664" s="10" t="s">
        <v>19</v>
      </c>
      <c r="D1664" s="12" t="s">
        <v>4248</v>
      </c>
      <c r="E1664" s="8" t="str">
        <f>VLOOKUP(A1664,Planilha1!A:Y,20,FALSE)</f>
        <v>Não</v>
      </c>
      <c r="F1664" s="8" t="str">
        <f>VLOOKUP(A1664,Planilha1!A:Y,21,FALSE)</f>
        <v>Não</v>
      </c>
      <c r="G1664" s="8" t="str">
        <f>VLOOKUP(A1664,Planilha1!A:Y,22,FALSE)</f>
        <v>Não</v>
      </c>
      <c r="H1664" s="8" t="str">
        <f>VLOOKUP(A1664,Planilha1!A:Y,23,FALSE)</f>
        <v>Não</v>
      </c>
      <c r="I1664" s="8" t="str">
        <f>VLOOKUP(A1664,Planilha1!A:Y,24,FALSE)</f>
        <v>Não</v>
      </c>
      <c r="J1664" s="8" t="str">
        <f>VLOOKUP(A1664,Planilha1!A:Y,25,FALSE)</f>
        <v>Não</v>
      </c>
    </row>
    <row r="1665" spans="1:10" x14ac:dyDescent="0.25">
      <c r="A1665" s="9">
        <v>313862</v>
      </c>
      <c r="B1665" s="14" t="s">
        <v>4318</v>
      </c>
      <c r="C1665" s="10" t="s">
        <v>19</v>
      </c>
      <c r="D1665" s="12" t="s">
        <v>4248</v>
      </c>
      <c r="E1665" s="8" t="str">
        <f>VLOOKUP(A1665,Planilha1!A:Y,20,FALSE)</f>
        <v>Não</v>
      </c>
      <c r="F1665" s="8" t="str">
        <f>VLOOKUP(A1665,Planilha1!A:Y,21,FALSE)</f>
        <v>Não</v>
      </c>
      <c r="G1665" s="8" t="str">
        <f>VLOOKUP(A1665,Planilha1!A:Y,22,FALSE)</f>
        <v>Não</v>
      </c>
      <c r="H1665" s="8" t="str">
        <f>VLOOKUP(A1665,Planilha1!A:Y,23,FALSE)</f>
        <v>Não</v>
      </c>
      <c r="I1665" s="8" t="str">
        <f>VLOOKUP(A1665,Planilha1!A:Y,24,FALSE)</f>
        <v>Não</v>
      </c>
      <c r="J1665" s="8" t="str">
        <f>VLOOKUP(A1665,Planilha1!A:Y,25,FALSE)</f>
        <v>Não</v>
      </c>
    </row>
    <row r="1666" spans="1:10" x14ac:dyDescent="0.25">
      <c r="A1666" s="9">
        <v>313865</v>
      </c>
      <c r="B1666" s="13" t="s">
        <v>1122</v>
      </c>
      <c r="C1666" s="10" t="s">
        <v>19</v>
      </c>
      <c r="D1666" s="12" t="s">
        <v>72</v>
      </c>
      <c r="E1666" s="8" t="str">
        <f>VLOOKUP(A1666,Planilha1!A:Y,20,FALSE)</f>
        <v>Não</v>
      </c>
      <c r="F1666" s="8" t="str">
        <f>VLOOKUP(A1666,Planilha1!A:Y,21,FALSE)</f>
        <v>Não</v>
      </c>
      <c r="G1666" s="8" t="str">
        <f>VLOOKUP(A1666,Planilha1!A:Y,22,FALSE)</f>
        <v>Não</v>
      </c>
      <c r="H1666" s="8" t="str">
        <f>VLOOKUP(A1666,Planilha1!A:Y,23,FALSE)</f>
        <v>Não</v>
      </c>
      <c r="I1666" s="8" t="str">
        <f>VLOOKUP(A1666,Planilha1!A:Y,24,FALSE)</f>
        <v>Não</v>
      </c>
      <c r="J1666" s="8" t="str">
        <f>VLOOKUP(A1666,Planilha1!A:Y,25,FALSE)</f>
        <v>Não</v>
      </c>
    </row>
    <row r="1667" spans="1:10" x14ac:dyDescent="0.25">
      <c r="A1667" s="9">
        <v>313867</v>
      </c>
      <c r="B1667" s="13" t="s">
        <v>1123</v>
      </c>
      <c r="C1667" s="10" t="s">
        <v>19</v>
      </c>
      <c r="D1667" s="12" t="s">
        <v>58</v>
      </c>
      <c r="E1667" s="8" t="str">
        <f>VLOOKUP(A1667,Planilha1!A:Y,20,FALSE)</f>
        <v>Não</v>
      </c>
      <c r="F1667" s="8" t="str">
        <f>VLOOKUP(A1667,Planilha1!A:Y,21,FALSE)</f>
        <v>Não</v>
      </c>
      <c r="G1667" s="8" t="str">
        <f>VLOOKUP(A1667,Planilha1!A:Y,22,FALSE)</f>
        <v>Não</v>
      </c>
      <c r="H1667" s="8" t="str">
        <f>VLOOKUP(A1667,Planilha1!A:Y,23,FALSE)</f>
        <v>Não</v>
      </c>
      <c r="I1667" s="8" t="str">
        <f>VLOOKUP(A1667,Planilha1!A:Y,24,FALSE)</f>
        <v>Não</v>
      </c>
      <c r="J1667" s="8" t="str">
        <f>VLOOKUP(A1667,Planilha1!A:Y,25,FALSE)</f>
        <v>Não</v>
      </c>
    </row>
    <row r="1668" spans="1:10" x14ac:dyDescent="0.25">
      <c r="A1668" s="9">
        <v>313868</v>
      </c>
      <c r="B1668" s="13" t="s">
        <v>1124</v>
      </c>
      <c r="C1668" s="10" t="s">
        <v>19</v>
      </c>
      <c r="D1668" s="12" t="s">
        <v>54</v>
      </c>
      <c r="E1668" s="8" t="str">
        <f>VLOOKUP(A1668,Planilha1!A:Y,20,FALSE)</f>
        <v>Não</v>
      </c>
      <c r="F1668" s="8" t="str">
        <f>VLOOKUP(A1668,Planilha1!A:Y,21,FALSE)</f>
        <v>Não</v>
      </c>
      <c r="G1668" s="8" t="str">
        <f>VLOOKUP(A1668,Planilha1!A:Y,22,FALSE)</f>
        <v>Não</v>
      </c>
      <c r="H1668" s="8" t="str">
        <f>VLOOKUP(A1668,Planilha1!A:Y,23,FALSE)</f>
        <v>Não</v>
      </c>
      <c r="I1668" s="8" t="str">
        <f>VLOOKUP(A1668,Planilha1!A:Y,24,FALSE)</f>
        <v>Não</v>
      </c>
      <c r="J1668" s="8" t="str">
        <f>VLOOKUP(A1668,Planilha1!A:Y,25,FALSE)</f>
        <v>Não</v>
      </c>
    </row>
    <row r="1669" spans="1:10" x14ac:dyDescent="0.25">
      <c r="A1669" s="9">
        <v>313870</v>
      </c>
      <c r="B1669" s="14" t="s">
        <v>3952</v>
      </c>
      <c r="C1669" s="10" t="s">
        <v>19</v>
      </c>
      <c r="D1669" s="12" t="s">
        <v>4160</v>
      </c>
      <c r="E1669" s="8" t="str">
        <f>VLOOKUP(A1669,Planilha1!A:Y,20,FALSE)</f>
        <v>Não</v>
      </c>
      <c r="F1669" s="8" t="str">
        <f>VLOOKUP(A1669,Planilha1!A:Y,21,FALSE)</f>
        <v>Não</v>
      </c>
      <c r="G1669" s="8" t="str">
        <f>VLOOKUP(A1669,Planilha1!A:Y,22,FALSE)</f>
        <v>Não</v>
      </c>
      <c r="H1669" s="8" t="str">
        <f>VLOOKUP(A1669,Planilha1!A:Y,23,FALSE)</f>
        <v>Não</v>
      </c>
      <c r="I1669" s="8" t="str">
        <f>VLOOKUP(A1669,Planilha1!A:Y,24,FALSE)</f>
        <v>Não</v>
      </c>
      <c r="J1669" s="8" t="str">
        <f>VLOOKUP(A1669,Planilha1!A:Y,25,FALSE)</f>
        <v>Não</v>
      </c>
    </row>
    <row r="1670" spans="1:10" x14ac:dyDescent="0.25">
      <c r="A1670" s="9">
        <v>313880</v>
      </c>
      <c r="B1670" s="14" t="s">
        <v>4319</v>
      </c>
      <c r="C1670" s="10" t="s">
        <v>19</v>
      </c>
      <c r="D1670" s="12" t="s">
        <v>4248</v>
      </c>
      <c r="E1670" s="8" t="str">
        <f>VLOOKUP(A1670,Planilha1!A:Y,20,FALSE)</f>
        <v>Não</v>
      </c>
      <c r="F1670" s="8" t="str">
        <f>VLOOKUP(A1670,Planilha1!A:Y,21,FALSE)</f>
        <v>Não</v>
      </c>
      <c r="G1670" s="8" t="str">
        <f>VLOOKUP(A1670,Planilha1!A:Y,22,FALSE)</f>
        <v>Não</v>
      </c>
      <c r="H1670" s="8" t="str">
        <f>VLOOKUP(A1670,Planilha1!A:Y,23,FALSE)</f>
        <v>Não</v>
      </c>
      <c r="I1670" s="8" t="str">
        <f>VLOOKUP(A1670,Planilha1!A:Y,24,FALSE)</f>
        <v>Não</v>
      </c>
      <c r="J1670" s="8" t="str">
        <f>VLOOKUP(A1670,Planilha1!A:Y,25,FALSE)</f>
        <v>Não</v>
      </c>
    </row>
    <row r="1671" spans="1:10" x14ac:dyDescent="0.25">
      <c r="A1671" s="9">
        <v>313890</v>
      </c>
      <c r="B1671" s="13" t="s">
        <v>1125</v>
      </c>
      <c r="C1671" s="10" t="s">
        <v>19</v>
      </c>
      <c r="D1671" s="12" t="s">
        <v>58</v>
      </c>
      <c r="E1671" s="8" t="str">
        <f>VLOOKUP(A1671,Planilha1!A:Y,20,FALSE)</f>
        <v>Não</v>
      </c>
      <c r="F1671" s="8" t="str">
        <f>VLOOKUP(A1671,Planilha1!A:Y,21,FALSE)</f>
        <v>Não</v>
      </c>
      <c r="G1671" s="8" t="str">
        <f>VLOOKUP(A1671,Planilha1!A:Y,22,FALSE)</f>
        <v>Não</v>
      </c>
      <c r="H1671" s="8" t="str">
        <f>VLOOKUP(A1671,Planilha1!A:Y,23,FALSE)</f>
        <v>Não</v>
      </c>
      <c r="I1671" s="8" t="str">
        <f>VLOOKUP(A1671,Planilha1!A:Y,24,FALSE)</f>
        <v>Não</v>
      </c>
      <c r="J1671" s="8" t="str">
        <f>VLOOKUP(A1671,Planilha1!A:Y,25,FALSE)</f>
        <v>Não</v>
      </c>
    </row>
    <row r="1672" spans="1:10" x14ac:dyDescent="0.25">
      <c r="A1672" s="9">
        <v>313900</v>
      </c>
      <c r="B1672" s="14" t="s">
        <v>4320</v>
      </c>
      <c r="C1672" s="10" t="s">
        <v>19</v>
      </c>
      <c r="D1672" s="12" t="s">
        <v>4248</v>
      </c>
      <c r="E1672" s="8" t="str">
        <f>VLOOKUP(A1672,Planilha1!A:Y,20,FALSE)</f>
        <v>Não</v>
      </c>
      <c r="F1672" s="8" t="str">
        <f>VLOOKUP(A1672,Planilha1!A:Y,21,FALSE)</f>
        <v>Não</v>
      </c>
      <c r="G1672" s="8" t="str">
        <f>VLOOKUP(A1672,Planilha1!A:Y,22,FALSE)</f>
        <v>Não</v>
      </c>
      <c r="H1672" s="8" t="str">
        <f>VLOOKUP(A1672,Planilha1!A:Y,23,FALSE)</f>
        <v>Não</v>
      </c>
      <c r="I1672" s="8" t="str">
        <f>VLOOKUP(A1672,Planilha1!A:Y,24,FALSE)</f>
        <v>Não</v>
      </c>
      <c r="J1672" s="8" t="str">
        <f>VLOOKUP(A1672,Planilha1!A:Y,25,FALSE)</f>
        <v>Não</v>
      </c>
    </row>
    <row r="1673" spans="1:10" x14ac:dyDescent="0.25">
      <c r="A1673" s="9">
        <v>313910</v>
      </c>
      <c r="B1673" s="14" t="s">
        <v>1383</v>
      </c>
      <c r="C1673" s="10" t="s">
        <v>19</v>
      </c>
      <c r="D1673" s="12" t="s">
        <v>332</v>
      </c>
      <c r="E1673" s="8" t="str">
        <f>VLOOKUP(A1673,Planilha1!A:Y,20,FALSE)</f>
        <v>Não</v>
      </c>
      <c r="F1673" s="8" t="str">
        <f>VLOOKUP(A1673,Planilha1!A:Y,21,FALSE)</f>
        <v>Não</v>
      </c>
      <c r="G1673" s="8" t="str">
        <f>VLOOKUP(A1673,Planilha1!A:Y,22,FALSE)</f>
        <v>Não</v>
      </c>
      <c r="H1673" s="8" t="str">
        <f>VLOOKUP(A1673,Planilha1!A:Y,23,FALSE)</f>
        <v>Não</v>
      </c>
      <c r="I1673" s="8" t="str">
        <f>VLOOKUP(A1673,Planilha1!A:Y,24,FALSE)</f>
        <v>Não</v>
      </c>
      <c r="J1673" s="8" t="str">
        <f>VLOOKUP(A1673,Planilha1!A:Y,25,FALSE)</f>
        <v>Não</v>
      </c>
    </row>
    <row r="1674" spans="1:10" x14ac:dyDescent="0.25">
      <c r="A1674" s="9">
        <v>313920</v>
      </c>
      <c r="B1674" s="13" t="s">
        <v>1126</v>
      </c>
      <c r="C1674" s="10" t="s">
        <v>19</v>
      </c>
      <c r="D1674" s="12" t="s">
        <v>40</v>
      </c>
      <c r="E1674" s="8" t="str">
        <f>VLOOKUP(A1674,Planilha1!A:Y,20,FALSE)</f>
        <v>Não</v>
      </c>
      <c r="F1674" s="8" t="str">
        <f>VLOOKUP(A1674,Planilha1!A:Y,21,FALSE)</f>
        <v>Não</v>
      </c>
      <c r="G1674" s="8" t="str">
        <f>VLOOKUP(A1674,Planilha1!A:Y,22,FALSE)</f>
        <v>Não</v>
      </c>
      <c r="H1674" s="8" t="str">
        <f>VLOOKUP(A1674,Planilha1!A:Y,23,FALSE)</f>
        <v>Não</v>
      </c>
      <c r="I1674" s="8" t="str">
        <f>VLOOKUP(A1674,Planilha1!A:Y,24,FALSE)</f>
        <v>Não</v>
      </c>
      <c r="J1674" s="8" t="str">
        <f>VLOOKUP(A1674,Planilha1!A:Y,25,FALSE)</f>
        <v>Não</v>
      </c>
    </row>
    <row r="1675" spans="1:10" x14ac:dyDescent="0.25">
      <c r="A1675" s="9">
        <v>313925</v>
      </c>
      <c r="B1675" s="13" t="s">
        <v>1127</v>
      </c>
      <c r="C1675" s="10" t="s">
        <v>19</v>
      </c>
      <c r="D1675" s="12" t="s">
        <v>40</v>
      </c>
      <c r="E1675" s="8" t="str">
        <f>VLOOKUP(A1675,Planilha1!A:Y,20,FALSE)</f>
        <v>Não</v>
      </c>
      <c r="F1675" s="8" t="str">
        <f>VLOOKUP(A1675,Planilha1!A:Y,21,FALSE)</f>
        <v>Não</v>
      </c>
      <c r="G1675" s="8" t="str">
        <f>VLOOKUP(A1675,Planilha1!A:Y,22,FALSE)</f>
        <v>Não</v>
      </c>
      <c r="H1675" s="8" t="str">
        <f>VLOOKUP(A1675,Planilha1!A:Y,23,FALSE)</f>
        <v>Não</v>
      </c>
      <c r="I1675" s="8" t="str">
        <f>VLOOKUP(A1675,Planilha1!A:Y,24,FALSE)</f>
        <v>Não</v>
      </c>
      <c r="J1675" s="8" t="str">
        <f>VLOOKUP(A1675,Planilha1!A:Y,25,FALSE)</f>
        <v>Não</v>
      </c>
    </row>
    <row r="1676" spans="1:10" x14ac:dyDescent="0.25">
      <c r="A1676" s="9">
        <v>313930</v>
      </c>
      <c r="B1676" s="13" t="s">
        <v>1128</v>
      </c>
      <c r="C1676" s="10" t="s">
        <v>19</v>
      </c>
      <c r="D1676" s="12" t="s">
        <v>65</v>
      </c>
      <c r="E1676" s="8" t="str">
        <f>VLOOKUP(A1676,Planilha1!A:Y,20,FALSE)</f>
        <v>Não</v>
      </c>
      <c r="F1676" s="8" t="str">
        <f>VLOOKUP(A1676,Planilha1!A:Y,21,FALSE)</f>
        <v>Não</v>
      </c>
      <c r="G1676" s="8" t="str">
        <f>VLOOKUP(A1676,Planilha1!A:Y,22,FALSE)</f>
        <v>Não</v>
      </c>
      <c r="H1676" s="8" t="str">
        <f>VLOOKUP(A1676,Planilha1!A:Y,23,FALSE)</f>
        <v>Não</v>
      </c>
      <c r="I1676" s="8" t="str">
        <f>VLOOKUP(A1676,Planilha1!A:Y,24,FALSE)</f>
        <v>Não</v>
      </c>
      <c r="J1676" s="8" t="str">
        <f>VLOOKUP(A1676,Planilha1!A:Y,25,FALSE)</f>
        <v>Não</v>
      </c>
    </row>
    <row r="1677" spans="1:10" x14ac:dyDescent="0.25">
      <c r="A1677" s="9">
        <v>313940</v>
      </c>
      <c r="B1677" s="13" t="s">
        <v>1129</v>
      </c>
      <c r="C1677" s="10" t="s">
        <v>19</v>
      </c>
      <c r="D1677" s="12" t="s">
        <v>54</v>
      </c>
      <c r="E1677" s="8" t="str">
        <f>VLOOKUP(A1677,Planilha1!A:Y,20,FALSE)</f>
        <v>Não</v>
      </c>
      <c r="F1677" s="8" t="str">
        <f>VLOOKUP(A1677,Planilha1!A:Y,21,FALSE)</f>
        <v>Não</v>
      </c>
      <c r="G1677" s="8" t="str">
        <f>VLOOKUP(A1677,Planilha1!A:Y,22,FALSE)</f>
        <v>Não</v>
      </c>
      <c r="H1677" s="8" t="str">
        <f>VLOOKUP(A1677,Planilha1!A:Y,23,FALSE)</f>
        <v>Não</v>
      </c>
      <c r="I1677" s="8" t="str">
        <f>VLOOKUP(A1677,Planilha1!A:Y,24,FALSE)</f>
        <v>Não</v>
      </c>
      <c r="J1677" s="8" t="str">
        <f>VLOOKUP(A1677,Planilha1!A:Y,25,FALSE)</f>
        <v>Não</v>
      </c>
    </row>
    <row r="1678" spans="1:10" x14ac:dyDescent="0.25">
      <c r="A1678" s="9">
        <v>313950</v>
      </c>
      <c r="B1678" s="13" t="s">
        <v>1130</v>
      </c>
      <c r="C1678" s="10" t="s">
        <v>19</v>
      </c>
      <c r="D1678" s="12" t="s">
        <v>58</v>
      </c>
      <c r="E1678" s="8" t="str">
        <f>VLOOKUP(A1678,Planilha1!A:Y,20,FALSE)</f>
        <v>Não</v>
      </c>
      <c r="F1678" s="8" t="str">
        <f>VLOOKUP(A1678,Planilha1!A:Y,21,FALSE)</f>
        <v>Não</v>
      </c>
      <c r="G1678" s="8" t="str">
        <f>VLOOKUP(A1678,Planilha1!A:Y,22,FALSE)</f>
        <v>Não</v>
      </c>
      <c r="H1678" s="8" t="str">
        <f>VLOOKUP(A1678,Planilha1!A:Y,23,FALSE)</f>
        <v>Não</v>
      </c>
      <c r="I1678" s="8" t="str">
        <f>VLOOKUP(A1678,Planilha1!A:Y,24,FALSE)</f>
        <v>Não</v>
      </c>
      <c r="J1678" s="8" t="str">
        <f>VLOOKUP(A1678,Planilha1!A:Y,25,FALSE)</f>
        <v>Não</v>
      </c>
    </row>
    <row r="1679" spans="1:10" x14ac:dyDescent="0.25">
      <c r="A1679" s="9">
        <v>313960</v>
      </c>
      <c r="B1679" s="13" t="s">
        <v>1131</v>
      </c>
      <c r="C1679" s="10" t="s">
        <v>19</v>
      </c>
      <c r="D1679" s="12" t="s">
        <v>58</v>
      </c>
      <c r="E1679" s="8" t="str">
        <f>VLOOKUP(A1679,Planilha1!A:Y,20,FALSE)</f>
        <v>Não</v>
      </c>
      <c r="F1679" s="8" t="str">
        <f>VLOOKUP(A1679,Planilha1!A:Y,21,FALSE)</f>
        <v>Não</v>
      </c>
      <c r="G1679" s="8" t="str">
        <f>VLOOKUP(A1679,Planilha1!A:Y,22,FALSE)</f>
        <v>Não</v>
      </c>
      <c r="H1679" s="8" t="str">
        <f>VLOOKUP(A1679,Planilha1!A:Y,23,FALSE)</f>
        <v>Não</v>
      </c>
      <c r="I1679" s="8" t="str">
        <f>VLOOKUP(A1679,Planilha1!A:Y,24,FALSE)</f>
        <v>Não</v>
      </c>
      <c r="J1679" s="8" t="str">
        <f>VLOOKUP(A1679,Planilha1!A:Y,25,FALSE)</f>
        <v>Não</v>
      </c>
    </row>
    <row r="1680" spans="1:10" x14ac:dyDescent="0.25">
      <c r="A1680" s="9">
        <v>313970</v>
      </c>
      <c r="B1680" s="13" t="s">
        <v>1132</v>
      </c>
      <c r="C1680" s="10" t="s">
        <v>19</v>
      </c>
      <c r="D1680" s="12" t="s">
        <v>72</v>
      </c>
      <c r="E1680" s="8" t="str">
        <f>VLOOKUP(A1680,Planilha1!A:Y,20,FALSE)</f>
        <v>Não</v>
      </c>
      <c r="F1680" s="8" t="str">
        <f>VLOOKUP(A1680,Planilha1!A:Y,21,FALSE)</f>
        <v>Não</v>
      </c>
      <c r="G1680" s="8" t="str">
        <f>VLOOKUP(A1680,Planilha1!A:Y,22,FALSE)</f>
        <v>Não</v>
      </c>
      <c r="H1680" s="8" t="str">
        <f>VLOOKUP(A1680,Planilha1!A:Y,23,FALSE)</f>
        <v>Não</v>
      </c>
      <c r="I1680" s="8" t="str">
        <f>VLOOKUP(A1680,Planilha1!A:Y,24,FALSE)</f>
        <v>Não</v>
      </c>
      <c r="J1680" s="8" t="str">
        <f>VLOOKUP(A1680,Planilha1!A:Y,25,FALSE)</f>
        <v>Não</v>
      </c>
    </row>
    <row r="1681" spans="1:10" x14ac:dyDescent="0.25">
      <c r="A1681" s="9">
        <v>313980</v>
      </c>
      <c r="B1681" s="14" t="s">
        <v>3953</v>
      </c>
      <c r="C1681" s="10" t="s">
        <v>19</v>
      </c>
      <c r="D1681" s="12" t="s">
        <v>4160</v>
      </c>
      <c r="E1681" s="8" t="str">
        <f>VLOOKUP(A1681,Planilha1!A:Y,20,FALSE)</f>
        <v>Não</v>
      </c>
      <c r="F1681" s="8" t="str">
        <f>VLOOKUP(A1681,Planilha1!A:Y,21,FALSE)</f>
        <v>Não</v>
      </c>
      <c r="G1681" s="8" t="str">
        <f>VLOOKUP(A1681,Planilha1!A:Y,22,FALSE)</f>
        <v>Não</v>
      </c>
      <c r="H1681" s="8" t="str">
        <f>VLOOKUP(A1681,Planilha1!A:Y,23,FALSE)</f>
        <v>Não</v>
      </c>
      <c r="I1681" s="8" t="str">
        <f>VLOOKUP(A1681,Planilha1!A:Y,24,FALSE)</f>
        <v>Não</v>
      </c>
      <c r="J1681" s="8" t="str">
        <f>VLOOKUP(A1681,Planilha1!A:Y,25,FALSE)</f>
        <v>Não</v>
      </c>
    </row>
    <row r="1682" spans="1:10" x14ac:dyDescent="0.25">
      <c r="A1682" s="9">
        <v>313990</v>
      </c>
      <c r="B1682" s="14" t="s">
        <v>4196</v>
      </c>
      <c r="C1682" s="10" t="s">
        <v>19</v>
      </c>
      <c r="D1682" s="12" t="s">
        <v>4243</v>
      </c>
      <c r="E1682" s="8" t="str">
        <f>VLOOKUP(A1682,Planilha1!A:Y,20,FALSE)</f>
        <v>Não</v>
      </c>
      <c r="F1682" s="8" t="str">
        <f>VLOOKUP(A1682,Planilha1!A:Y,21,FALSE)</f>
        <v>Não</v>
      </c>
      <c r="G1682" s="8" t="str">
        <f>VLOOKUP(A1682,Planilha1!A:Y,22,FALSE)</f>
        <v>Não</v>
      </c>
      <c r="H1682" s="8" t="str">
        <f>VLOOKUP(A1682,Planilha1!A:Y,23,FALSE)</f>
        <v>Não</v>
      </c>
      <c r="I1682" s="8" t="str">
        <f>VLOOKUP(A1682,Planilha1!A:Y,24,FALSE)</f>
        <v>Não</v>
      </c>
      <c r="J1682" s="8" t="str">
        <f>VLOOKUP(A1682,Planilha1!A:Y,25,FALSE)</f>
        <v>Não</v>
      </c>
    </row>
    <row r="1683" spans="1:10" x14ac:dyDescent="0.25">
      <c r="A1683" s="9">
        <v>314010</v>
      </c>
      <c r="B1683" s="13" t="s">
        <v>1133</v>
      </c>
      <c r="C1683" s="10" t="s">
        <v>19</v>
      </c>
      <c r="D1683" s="12" t="s">
        <v>54</v>
      </c>
      <c r="E1683" s="8" t="str">
        <f>VLOOKUP(A1683,Planilha1!A:Y,20,FALSE)</f>
        <v>Não</v>
      </c>
      <c r="F1683" s="8" t="str">
        <f>VLOOKUP(A1683,Planilha1!A:Y,21,FALSE)</f>
        <v>Não</v>
      </c>
      <c r="G1683" s="8" t="str">
        <f>VLOOKUP(A1683,Planilha1!A:Y,22,FALSE)</f>
        <v>Não</v>
      </c>
      <c r="H1683" s="8" t="str">
        <f>VLOOKUP(A1683,Planilha1!A:Y,23,FALSE)</f>
        <v>Não</v>
      </c>
      <c r="I1683" s="8" t="str">
        <f>VLOOKUP(A1683,Planilha1!A:Y,24,FALSE)</f>
        <v>Não</v>
      </c>
      <c r="J1683" s="8" t="str">
        <f>VLOOKUP(A1683,Planilha1!A:Y,25,FALSE)</f>
        <v>Não</v>
      </c>
    </row>
    <row r="1684" spans="1:10" x14ac:dyDescent="0.25">
      <c r="A1684" s="9">
        <v>314015</v>
      </c>
      <c r="B1684" s="14" t="s">
        <v>4197</v>
      </c>
      <c r="C1684" s="10" t="s">
        <v>19</v>
      </c>
      <c r="D1684" s="12" t="s">
        <v>4243</v>
      </c>
      <c r="E1684" s="8" t="str">
        <f>VLOOKUP(A1684,Planilha1!A:Y,20,FALSE)</f>
        <v>Não</v>
      </c>
      <c r="F1684" s="8" t="str">
        <f>VLOOKUP(A1684,Planilha1!A:Y,21,FALSE)</f>
        <v>Não</v>
      </c>
      <c r="G1684" s="8" t="str">
        <f>VLOOKUP(A1684,Planilha1!A:Y,22,FALSE)</f>
        <v>Não</v>
      </c>
      <c r="H1684" s="8" t="str">
        <f>VLOOKUP(A1684,Planilha1!A:Y,23,FALSE)</f>
        <v>Não</v>
      </c>
      <c r="I1684" s="8" t="str">
        <f>VLOOKUP(A1684,Planilha1!A:Y,24,FALSE)</f>
        <v>Não</v>
      </c>
      <c r="J1684" s="8" t="str">
        <f>VLOOKUP(A1684,Planilha1!A:Y,25,FALSE)</f>
        <v>Não</v>
      </c>
    </row>
    <row r="1685" spans="1:10" x14ac:dyDescent="0.25">
      <c r="A1685" s="9">
        <v>314020</v>
      </c>
      <c r="B1685" s="14" t="s">
        <v>3954</v>
      </c>
      <c r="C1685" s="10" t="s">
        <v>19</v>
      </c>
      <c r="D1685" s="12" t="s">
        <v>4160</v>
      </c>
      <c r="E1685" s="8" t="str">
        <f>VLOOKUP(A1685,Planilha1!A:Y,20,FALSE)</f>
        <v>Não</v>
      </c>
      <c r="F1685" s="8" t="str">
        <f>VLOOKUP(A1685,Planilha1!A:Y,21,FALSE)</f>
        <v>Não</v>
      </c>
      <c r="G1685" s="8" t="str">
        <f>VLOOKUP(A1685,Planilha1!A:Y,22,FALSE)</f>
        <v>Não</v>
      </c>
      <c r="H1685" s="8" t="str">
        <f>VLOOKUP(A1685,Planilha1!A:Y,23,FALSE)</f>
        <v>Não</v>
      </c>
      <c r="I1685" s="8" t="str">
        <f>VLOOKUP(A1685,Planilha1!A:Y,24,FALSE)</f>
        <v>Não</v>
      </c>
      <c r="J1685" s="8" t="str">
        <f>VLOOKUP(A1685,Planilha1!A:Y,25,FALSE)</f>
        <v>Não</v>
      </c>
    </row>
    <row r="1686" spans="1:10" x14ac:dyDescent="0.25">
      <c r="A1686" s="9">
        <v>314030</v>
      </c>
      <c r="B1686" s="13" t="s">
        <v>1134</v>
      </c>
      <c r="C1686" s="10" t="s">
        <v>19</v>
      </c>
      <c r="D1686" s="12" t="s">
        <v>72</v>
      </c>
      <c r="E1686" s="8" t="str">
        <f>VLOOKUP(A1686,Planilha1!A:Y,20,FALSE)</f>
        <v>Não</v>
      </c>
      <c r="F1686" s="8" t="str">
        <f>VLOOKUP(A1686,Planilha1!A:Y,21,FALSE)</f>
        <v>Não</v>
      </c>
      <c r="G1686" s="8" t="str">
        <f>VLOOKUP(A1686,Planilha1!A:Y,22,FALSE)</f>
        <v>Não</v>
      </c>
      <c r="H1686" s="8" t="str">
        <f>VLOOKUP(A1686,Planilha1!A:Y,23,FALSE)</f>
        <v>Não</v>
      </c>
      <c r="I1686" s="8" t="str">
        <f>VLOOKUP(A1686,Planilha1!A:Y,24,FALSE)</f>
        <v>Não</v>
      </c>
      <c r="J1686" s="8" t="str">
        <f>VLOOKUP(A1686,Planilha1!A:Y,25,FALSE)</f>
        <v>Não</v>
      </c>
    </row>
    <row r="1687" spans="1:10" x14ac:dyDescent="0.25">
      <c r="A1687" s="9">
        <v>314040</v>
      </c>
      <c r="B1687" s="14" t="s">
        <v>3955</v>
      </c>
      <c r="C1687" s="10" t="s">
        <v>19</v>
      </c>
      <c r="D1687" s="12" t="s">
        <v>4160</v>
      </c>
      <c r="E1687" s="8" t="str">
        <f>VLOOKUP(A1687,Planilha1!A:Y,20,FALSE)</f>
        <v>Não</v>
      </c>
      <c r="F1687" s="8" t="str">
        <f>VLOOKUP(A1687,Planilha1!A:Y,21,FALSE)</f>
        <v>Não</v>
      </c>
      <c r="G1687" s="8" t="str">
        <f>VLOOKUP(A1687,Planilha1!A:Y,22,FALSE)</f>
        <v>Não</v>
      </c>
      <c r="H1687" s="8" t="str">
        <f>VLOOKUP(A1687,Planilha1!A:Y,23,FALSE)</f>
        <v>Não</v>
      </c>
      <c r="I1687" s="8" t="str">
        <f>VLOOKUP(A1687,Planilha1!A:Y,24,FALSE)</f>
        <v>Não</v>
      </c>
      <c r="J1687" s="8" t="str">
        <f>VLOOKUP(A1687,Planilha1!A:Y,25,FALSE)</f>
        <v>Não</v>
      </c>
    </row>
    <row r="1688" spans="1:10" x14ac:dyDescent="0.25">
      <c r="A1688" s="9">
        <v>314050</v>
      </c>
      <c r="B1688" s="13" t="s">
        <v>1135</v>
      </c>
      <c r="C1688" s="10" t="s">
        <v>19</v>
      </c>
      <c r="D1688" s="12" t="s">
        <v>58</v>
      </c>
      <c r="E1688" s="8" t="str">
        <f>VLOOKUP(A1688,Planilha1!A:Y,20,FALSE)</f>
        <v>Não</v>
      </c>
      <c r="F1688" s="8" t="str">
        <f>VLOOKUP(A1688,Planilha1!A:Y,21,FALSE)</f>
        <v>Não</v>
      </c>
      <c r="G1688" s="8" t="str">
        <f>VLOOKUP(A1688,Planilha1!A:Y,22,FALSE)</f>
        <v>Não</v>
      </c>
      <c r="H1688" s="8" t="str">
        <f>VLOOKUP(A1688,Planilha1!A:Y,23,FALSE)</f>
        <v>Não</v>
      </c>
      <c r="I1688" s="8" t="str">
        <f>VLOOKUP(A1688,Planilha1!A:Y,24,FALSE)</f>
        <v>Não</v>
      </c>
      <c r="J1688" s="8" t="str">
        <f>VLOOKUP(A1688,Planilha1!A:Y,25,FALSE)</f>
        <v>Não</v>
      </c>
    </row>
    <row r="1689" spans="1:10" x14ac:dyDescent="0.25">
      <c r="A1689" s="9">
        <v>314053</v>
      </c>
      <c r="B1689" s="13" t="s">
        <v>1136</v>
      </c>
      <c r="C1689" s="10" t="s">
        <v>19</v>
      </c>
      <c r="D1689" s="12" t="s">
        <v>58</v>
      </c>
      <c r="E1689" s="8" t="str">
        <f>VLOOKUP(A1689,Planilha1!A:Y,20,FALSE)</f>
        <v>Não</v>
      </c>
      <c r="F1689" s="8" t="str">
        <f>VLOOKUP(A1689,Planilha1!A:Y,21,FALSE)</f>
        <v>Não</v>
      </c>
      <c r="G1689" s="8" t="str">
        <f>VLOOKUP(A1689,Planilha1!A:Y,22,FALSE)</f>
        <v>Não</v>
      </c>
      <c r="H1689" s="8" t="str">
        <f>VLOOKUP(A1689,Planilha1!A:Y,23,FALSE)</f>
        <v>Não</v>
      </c>
      <c r="I1689" s="8" t="str">
        <f>VLOOKUP(A1689,Planilha1!A:Y,24,FALSE)</f>
        <v>Não</v>
      </c>
      <c r="J1689" s="8" t="str">
        <f>VLOOKUP(A1689,Planilha1!A:Y,25,FALSE)</f>
        <v>Não</v>
      </c>
    </row>
    <row r="1690" spans="1:10" x14ac:dyDescent="0.25">
      <c r="A1690" s="9">
        <v>314055</v>
      </c>
      <c r="B1690" s="13" t="s">
        <v>1137</v>
      </c>
      <c r="C1690" s="10" t="s">
        <v>19</v>
      </c>
      <c r="D1690" s="12" t="s">
        <v>54</v>
      </c>
      <c r="E1690" s="8" t="str">
        <f>VLOOKUP(A1690,Planilha1!A:Y,20,FALSE)</f>
        <v>Não</v>
      </c>
      <c r="F1690" s="8" t="str">
        <f>VLOOKUP(A1690,Planilha1!A:Y,21,FALSE)</f>
        <v>Não</v>
      </c>
      <c r="G1690" s="8" t="str">
        <f>VLOOKUP(A1690,Planilha1!A:Y,22,FALSE)</f>
        <v>Não</v>
      </c>
      <c r="H1690" s="8" t="str">
        <f>VLOOKUP(A1690,Planilha1!A:Y,23,FALSE)</f>
        <v>Não</v>
      </c>
      <c r="I1690" s="8" t="str">
        <f>VLOOKUP(A1690,Planilha1!A:Y,24,FALSE)</f>
        <v>Não</v>
      </c>
      <c r="J1690" s="8" t="str">
        <f>VLOOKUP(A1690,Planilha1!A:Y,25,FALSE)</f>
        <v>Não</v>
      </c>
    </row>
    <row r="1691" spans="1:10" x14ac:dyDescent="0.25">
      <c r="A1691" s="9">
        <v>314060</v>
      </c>
      <c r="B1691" s="13" t="s">
        <v>1138</v>
      </c>
      <c r="C1691" s="10" t="s">
        <v>19</v>
      </c>
      <c r="D1691" s="12" t="s">
        <v>54</v>
      </c>
      <c r="E1691" s="8" t="str">
        <f>VLOOKUP(A1691,Planilha1!A:Y,20,FALSE)</f>
        <v>Não</v>
      </c>
      <c r="F1691" s="8" t="str">
        <f>VLOOKUP(A1691,Planilha1!A:Y,21,FALSE)</f>
        <v>Não</v>
      </c>
      <c r="G1691" s="8" t="str">
        <f>VLOOKUP(A1691,Planilha1!A:Y,22,FALSE)</f>
        <v>Não</v>
      </c>
      <c r="H1691" s="8" t="str">
        <f>VLOOKUP(A1691,Planilha1!A:Y,23,FALSE)</f>
        <v>Não</v>
      </c>
      <c r="I1691" s="8" t="str">
        <f>VLOOKUP(A1691,Planilha1!A:Y,24,FALSE)</f>
        <v>Não</v>
      </c>
      <c r="J1691" s="8" t="str">
        <f>VLOOKUP(A1691,Planilha1!A:Y,25,FALSE)</f>
        <v>Não</v>
      </c>
    </row>
    <row r="1692" spans="1:10" x14ac:dyDescent="0.25">
      <c r="A1692" s="9">
        <v>314070</v>
      </c>
      <c r="B1692" s="14" t="s">
        <v>4321</v>
      </c>
      <c r="C1692" s="10" t="s">
        <v>19</v>
      </c>
      <c r="D1692" s="12" t="s">
        <v>4248</v>
      </c>
      <c r="E1692" s="8" t="str">
        <f>VLOOKUP(A1692,Planilha1!A:Y,20,FALSE)</f>
        <v>Não</v>
      </c>
      <c r="F1692" s="8" t="str">
        <f>VLOOKUP(A1692,Planilha1!A:Y,21,FALSE)</f>
        <v>Não</v>
      </c>
      <c r="G1692" s="8" t="str">
        <f>VLOOKUP(A1692,Planilha1!A:Y,22,FALSE)</f>
        <v>Não</v>
      </c>
      <c r="H1692" s="8" t="str">
        <f>VLOOKUP(A1692,Planilha1!A:Y,23,FALSE)</f>
        <v>Não</v>
      </c>
      <c r="I1692" s="8" t="str">
        <f>VLOOKUP(A1692,Planilha1!A:Y,24,FALSE)</f>
        <v>Não</v>
      </c>
      <c r="J1692" s="8" t="str">
        <f>VLOOKUP(A1692,Planilha1!A:Y,25,FALSE)</f>
        <v>Não</v>
      </c>
    </row>
    <row r="1693" spans="1:10" x14ac:dyDescent="0.25">
      <c r="A1693" s="9">
        <v>314080</v>
      </c>
      <c r="B1693" s="14" t="s">
        <v>4322</v>
      </c>
      <c r="C1693" s="10" t="s">
        <v>19</v>
      </c>
      <c r="D1693" s="12" t="s">
        <v>4248</v>
      </c>
      <c r="E1693" s="8" t="str">
        <f>VLOOKUP(A1693,Planilha1!A:Y,20,FALSE)</f>
        <v>Não</v>
      </c>
      <c r="F1693" s="8" t="str">
        <f>VLOOKUP(A1693,Planilha1!A:Y,21,FALSE)</f>
        <v>Não</v>
      </c>
      <c r="G1693" s="8" t="str">
        <f>VLOOKUP(A1693,Planilha1!A:Y,22,FALSE)</f>
        <v>Não</v>
      </c>
      <c r="H1693" s="8" t="str">
        <f>VLOOKUP(A1693,Planilha1!A:Y,23,FALSE)</f>
        <v>Não</v>
      </c>
      <c r="I1693" s="8" t="str">
        <f>VLOOKUP(A1693,Planilha1!A:Y,24,FALSE)</f>
        <v>Não</v>
      </c>
      <c r="J1693" s="8" t="str">
        <f>VLOOKUP(A1693,Planilha1!A:Y,25,FALSE)</f>
        <v>Não</v>
      </c>
    </row>
    <row r="1694" spans="1:10" x14ac:dyDescent="0.25">
      <c r="A1694" s="9">
        <v>314085</v>
      </c>
      <c r="B1694" s="13" t="s">
        <v>1140</v>
      </c>
      <c r="C1694" s="10" t="s">
        <v>19</v>
      </c>
      <c r="D1694" s="12" t="s">
        <v>65</v>
      </c>
      <c r="E1694" s="8" t="str">
        <f>VLOOKUP(A1694,Planilha1!A:Y,20,FALSE)</f>
        <v>Não</v>
      </c>
      <c r="F1694" s="8" t="str">
        <f>VLOOKUP(A1694,Planilha1!A:Y,21,FALSE)</f>
        <v>Não</v>
      </c>
      <c r="G1694" s="8" t="str">
        <f>VLOOKUP(A1694,Planilha1!A:Y,22,FALSE)</f>
        <v>Não</v>
      </c>
      <c r="H1694" s="8" t="str">
        <f>VLOOKUP(A1694,Planilha1!A:Y,23,FALSE)</f>
        <v>Não</v>
      </c>
      <c r="I1694" s="8" t="str">
        <f>VLOOKUP(A1694,Planilha1!A:Y,24,FALSE)</f>
        <v>Não</v>
      </c>
      <c r="J1694" s="8" t="str">
        <f>VLOOKUP(A1694,Planilha1!A:Y,25,FALSE)</f>
        <v>Não</v>
      </c>
    </row>
    <row r="1695" spans="1:10" x14ac:dyDescent="0.25">
      <c r="A1695" s="9">
        <v>314090</v>
      </c>
      <c r="B1695" s="13" t="s">
        <v>1141</v>
      </c>
      <c r="C1695" s="10" t="s">
        <v>19</v>
      </c>
      <c r="D1695" s="12" t="s">
        <v>54</v>
      </c>
      <c r="E1695" s="8" t="str">
        <f>VLOOKUP(A1695,Planilha1!A:Y,20,FALSE)</f>
        <v>Não</v>
      </c>
      <c r="F1695" s="8" t="str">
        <f>VLOOKUP(A1695,Planilha1!A:Y,21,FALSE)</f>
        <v>Sim</v>
      </c>
      <c r="G1695" s="8" t="str">
        <f>VLOOKUP(A1695,Planilha1!A:Y,22,FALSE)</f>
        <v>Não</v>
      </c>
      <c r="H1695" s="8" t="str">
        <f>VLOOKUP(A1695,Planilha1!A:Y,23,FALSE)</f>
        <v>Sim</v>
      </c>
      <c r="I1695" s="8" t="str">
        <f>VLOOKUP(A1695,Planilha1!A:Y,24,FALSE)</f>
        <v>Não</v>
      </c>
      <c r="J1695" s="8" t="str">
        <f>VLOOKUP(A1695,Planilha1!A:Y,25,FALSE)</f>
        <v>Não</v>
      </c>
    </row>
    <row r="1696" spans="1:10" x14ac:dyDescent="0.25">
      <c r="A1696" s="9">
        <v>314100</v>
      </c>
      <c r="B1696" s="13" t="s">
        <v>1142</v>
      </c>
      <c r="C1696" s="10" t="s">
        <v>19</v>
      </c>
      <c r="D1696" s="12" t="s">
        <v>65</v>
      </c>
      <c r="E1696" s="8" t="str">
        <f>VLOOKUP(A1696,Planilha1!A:Y,20,FALSE)</f>
        <v>Não</v>
      </c>
      <c r="F1696" s="8" t="str">
        <f>VLOOKUP(A1696,Planilha1!A:Y,21,FALSE)</f>
        <v>Não</v>
      </c>
      <c r="G1696" s="8" t="str">
        <f>VLOOKUP(A1696,Planilha1!A:Y,22,FALSE)</f>
        <v>Não</v>
      </c>
      <c r="H1696" s="8" t="str">
        <f>VLOOKUP(A1696,Planilha1!A:Y,23,FALSE)</f>
        <v>Não</v>
      </c>
      <c r="I1696" s="8" t="str">
        <f>VLOOKUP(A1696,Planilha1!A:Y,24,FALSE)</f>
        <v>Não</v>
      </c>
      <c r="J1696" s="8" t="str">
        <f>VLOOKUP(A1696,Planilha1!A:Y,25,FALSE)</f>
        <v>Não</v>
      </c>
    </row>
    <row r="1697" spans="1:10" x14ac:dyDescent="0.25">
      <c r="A1697" s="9">
        <v>314110</v>
      </c>
      <c r="B1697" s="14" t="s">
        <v>4323</v>
      </c>
      <c r="C1697" s="10" t="s">
        <v>19</v>
      </c>
      <c r="D1697" s="12" t="s">
        <v>4248</v>
      </c>
      <c r="E1697" s="8" t="str">
        <f>VLOOKUP(A1697,Planilha1!A:Y,20,FALSE)</f>
        <v>Não</v>
      </c>
      <c r="F1697" s="8" t="str">
        <f>VLOOKUP(A1697,Planilha1!A:Y,21,FALSE)</f>
        <v>Não</v>
      </c>
      <c r="G1697" s="8" t="str">
        <f>VLOOKUP(A1697,Planilha1!A:Y,22,FALSE)</f>
        <v>Não</v>
      </c>
      <c r="H1697" s="8" t="str">
        <f>VLOOKUP(A1697,Planilha1!A:Y,23,FALSE)</f>
        <v>Não</v>
      </c>
      <c r="I1697" s="8" t="str">
        <f>VLOOKUP(A1697,Planilha1!A:Y,24,FALSE)</f>
        <v>Não</v>
      </c>
      <c r="J1697" s="8" t="str">
        <f>VLOOKUP(A1697,Planilha1!A:Y,25,FALSE)</f>
        <v>Não</v>
      </c>
    </row>
    <row r="1698" spans="1:10" x14ac:dyDescent="0.25">
      <c r="A1698" s="9">
        <v>314120</v>
      </c>
      <c r="B1698" s="14" t="s">
        <v>4324</v>
      </c>
      <c r="C1698" s="10" t="s">
        <v>19</v>
      </c>
      <c r="D1698" s="12" t="s">
        <v>4248</v>
      </c>
      <c r="E1698" s="8" t="str">
        <f>VLOOKUP(A1698,Planilha1!A:Y,20,FALSE)</f>
        <v>Não</v>
      </c>
      <c r="F1698" s="8" t="str">
        <f>VLOOKUP(A1698,Planilha1!A:Y,21,FALSE)</f>
        <v>Não</v>
      </c>
      <c r="G1698" s="8" t="str">
        <f>VLOOKUP(A1698,Planilha1!A:Y,22,FALSE)</f>
        <v>Não</v>
      </c>
      <c r="H1698" s="8" t="str">
        <f>VLOOKUP(A1698,Planilha1!A:Y,23,FALSE)</f>
        <v>Não</v>
      </c>
      <c r="I1698" s="8" t="str">
        <f>VLOOKUP(A1698,Planilha1!A:Y,24,FALSE)</f>
        <v>Não</v>
      </c>
      <c r="J1698" s="8" t="str">
        <f>VLOOKUP(A1698,Planilha1!A:Y,25,FALSE)</f>
        <v>Não</v>
      </c>
    </row>
    <row r="1699" spans="1:10" x14ac:dyDescent="0.25">
      <c r="A1699" s="9">
        <v>314130</v>
      </c>
      <c r="B1699" s="14" t="s">
        <v>4325</v>
      </c>
      <c r="C1699" s="10" t="s">
        <v>19</v>
      </c>
      <c r="D1699" s="12" t="s">
        <v>4248</v>
      </c>
      <c r="E1699" s="8" t="str">
        <f>VLOOKUP(A1699,Planilha1!A:Y,20,FALSE)</f>
        <v>Não</v>
      </c>
      <c r="F1699" s="8" t="str">
        <f>VLOOKUP(A1699,Planilha1!A:Y,21,FALSE)</f>
        <v>Não</v>
      </c>
      <c r="G1699" s="8" t="str">
        <f>VLOOKUP(A1699,Planilha1!A:Y,22,FALSE)</f>
        <v>Não</v>
      </c>
      <c r="H1699" s="8" t="str">
        <f>VLOOKUP(A1699,Planilha1!A:Y,23,FALSE)</f>
        <v>Não</v>
      </c>
      <c r="I1699" s="8" t="str">
        <f>VLOOKUP(A1699,Planilha1!A:Y,24,FALSE)</f>
        <v>Não</v>
      </c>
      <c r="J1699" s="8" t="str">
        <f>VLOOKUP(A1699,Planilha1!A:Y,25,FALSE)</f>
        <v>Não</v>
      </c>
    </row>
    <row r="1700" spans="1:10" x14ac:dyDescent="0.25">
      <c r="A1700" s="9">
        <v>314140</v>
      </c>
      <c r="B1700" s="13" t="s">
        <v>1143</v>
      </c>
      <c r="C1700" s="10" t="s">
        <v>19</v>
      </c>
      <c r="D1700" s="12" t="s">
        <v>65</v>
      </c>
      <c r="E1700" s="8" t="str">
        <f>VLOOKUP(A1700,Planilha1!A:Y,20,FALSE)</f>
        <v>Não</v>
      </c>
      <c r="F1700" s="8" t="str">
        <f>VLOOKUP(A1700,Planilha1!A:Y,21,FALSE)</f>
        <v>Não</v>
      </c>
      <c r="G1700" s="8" t="str">
        <f>VLOOKUP(A1700,Planilha1!A:Y,22,FALSE)</f>
        <v>Não</v>
      </c>
      <c r="H1700" s="8" t="str">
        <f>VLOOKUP(A1700,Planilha1!A:Y,23,FALSE)</f>
        <v>Não</v>
      </c>
      <c r="I1700" s="8" t="str">
        <f>VLOOKUP(A1700,Planilha1!A:Y,24,FALSE)</f>
        <v>Não</v>
      </c>
      <c r="J1700" s="8" t="str">
        <f>VLOOKUP(A1700,Planilha1!A:Y,25,FALSE)</f>
        <v>Não</v>
      </c>
    </row>
    <row r="1701" spans="1:10" x14ac:dyDescent="0.25">
      <c r="A1701" s="9">
        <v>314150</v>
      </c>
      <c r="B1701" s="13" t="s">
        <v>1144</v>
      </c>
      <c r="C1701" s="10" t="s">
        <v>19</v>
      </c>
      <c r="D1701" s="12" t="s">
        <v>58</v>
      </c>
      <c r="E1701" s="8" t="str">
        <f>VLOOKUP(A1701,Planilha1!A:Y,20,FALSE)</f>
        <v>Não</v>
      </c>
      <c r="F1701" s="8" t="str">
        <f>VLOOKUP(A1701,Planilha1!A:Y,21,FALSE)</f>
        <v>Não</v>
      </c>
      <c r="G1701" s="8" t="str">
        <f>VLOOKUP(A1701,Planilha1!A:Y,22,FALSE)</f>
        <v>Não</v>
      </c>
      <c r="H1701" s="8" t="str">
        <f>VLOOKUP(A1701,Planilha1!A:Y,23,FALSE)</f>
        <v>Não</v>
      </c>
      <c r="I1701" s="8" t="str">
        <f>VLOOKUP(A1701,Planilha1!A:Y,24,FALSE)</f>
        <v>Não</v>
      </c>
      <c r="J1701" s="8" t="str">
        <f>VLOOKUP(A1701,Planilha1!A:Y,25,FALSE)</f>
        <v>Não</v>
      </c>
    </row>
    <row r="1702" spans="1:10" x14ac:dyDescent="0.25">
      <c r="A1702" s="9">
        <v>314160</v>
      </c>
      <c r="B1702" s="13" t="s">
        <v>1145</v>
      </c>
      <c r="C1702" s="10" t="s">
        <v>19</v>
      </c>
      <c r="D1702" s="12" t="s">
        <v>58</v>
      </c>
      <c r="E1702" s="8" t="str">
        <f>VLOOKUP(A1702,Planilha1!A:Y,20,FALSE)</f>
        <v>Não</v>
      </c>
      <c r="F1702" s="8" t="str">
        <f>VLOOKUP(A1702,Planilha1!A:Y,21,FALSE)</f>
        <v>Não</v>
      </c>
      <c r="G1702" s="8" t="str">
        <f>VLOOKUP(A1702,Planilha1!A:Y,22,FALSE)</f>
        <v>Não</v>
      </c>
      <c r="H1702" s="8" t="str">
        <f>VLOOKUP(A1702,Planilha1!A:Y,23,FALSE)</f>
        <v>Não</v>
      </c>
      <c r="I1702" s="8" t="str">
        <f>VLOOKUP(A1702,Planilha1!A:Y,24,FALSE)</f>
        <v>Não</v>
      </c>
      <c r="J1702" s="8" t="str">
        <f>VLOOKUP(A1702,Planilha1!A:Y,25,FALSE)</f>
        <v>Não</v>
      </c>
    </row>
    <row r="1703" spans="1:10" x14ac:dyDescent="0.25">
      <c r="A1703" s="9">
        <v>314170</v>
      </c>
      <c r="B1703" s="13" t="s">
        <v>1146</v>
      </c>
      <c r="C1703" s="10" t="s">
        <v>19</v>
      </c>
      <c r="D1703" s="12" t="s">
        <v>72</v>
      </c>
      <c r="E1703" s="8" t="str">
        <f>VLOOKUP(A1703,Planilha1!A:Y,20,FALSE)</f>
        <v>Não</v>
      </c>
      <c r="F1703" s="8" t="str">
        <f>VLOOKUP(A1703,Planilha1!A:Y,21,FALSE)</f>
        <v>Não</v>
      </c>
      <c r="G1703" s="8" t="str">
        <f>VLOOKUP(A1703,Planilha1!A:Y,22,FALSE)</f>
        <v>Não</v>
      </c>
      <c r="H1703" s="8" t="str">
        <f>VLOOKUP(A1703,Planilha1!A:Y,23,FALSE)</f>
        <v>Não</v>
      </c>
      <c r="I1703" s="8" t="str">
        <f>VLOOKUP(A1703,Planilha1!A:Y,24,FALSE)</f>
        <v>Não</v>
      </c>
      <c r="J1703" s="8" t="str">
        <f>VLOOKUP(A1703,Planilha1!A:Y,25,FALSE)</f>
        <v>Não</v>
      </c>
    </row>
    <row r="1704" spans="1:10" x14ac:dyDescent="0.25">
      <c r="A1704" s="9">
        <v>314180</v>
      </c>
      <c r="B1704" s="13" t="s">
        <v>1147</v>
      </c>
      <c r="C1704" s="10" t="s">
        <v>19</v>
      </c>
      <c r="D1704" s="12" t="s">
        <v>65</v>
      </c>
      <c r="E1704" s="8" t="str">
        <f>VLOOKUP(A1704,Planilha1!A:Y,20,FALSE)</f>
        <v>Não</v>
      </c>
      <c r="F1704" s="8" t="str">
        <f>VLOOKUP(A1704,Planilha1!A:Y,21,FALSE)</f>
        <v>Não</v>
      </c>
      <c r="G1704" s="8" t="str">
        <f>VLOOKUP(A1704,Planilha1!A:Y,22,FALSE)</f>
        <v>Não</v>
      </c>
      <c r="H1704" s="8" t="str">
        <f>VLOOKUP(A1704,Planilha1!A:Y,23,FALSE)</f>
        <v>Não</v>
      </c>
      <c r="I1704" s="8" t="str">
        <f>VLOOKUP(A1704,Planilha1!A:Y,24,FALSE)</f>
        <v>Não</v>
      </c>
      <c r="J1704" s="8" t="str">
        <f>VLOOKUP(A1704,Planilha1!A:Y,25,FALSE)</f>
        <v>Não</v>
      </c>
    </row>
    <row r="1705" spans="1:10" x14ac:dyDescent="0.25">
      <c r="A1705" s="9">
        <v>314190</v>
      </c>
      <c r="B1705" s="13" t="s">
        <v>1148</v>
      </c>
      <c r="C1705" s="10" t="s">
        <v>19</v>
      </c>
      <c r="D1705" s="12" t="s">
        <v>72</v>
      </c>
      <c r="E1705" s="8" t="str">
        <f>VLOOKUP(A1705,Planilha1!A:Y,20,FALSE)</f>
        <v>Não</v>
      </c>
      <c r="F1705" s="8" t="str">
        <f>VLOOKUP(A1705,Planilha1!A:Y,21,FALSE)</f>
        <v>Não</v>
      </c>
      <c r="G1705" s="8" t="str">
        <f>VLOOKUP(A1705,Planilha1!A:Y,22,FALSE)</f>
        <v>Não</v>
      </c>
      <c r="H1705" s="8" t="str">
        <f>VLOOKUP(A1705,Planilha1!A:Y,23,FALSE)</f>
        <v>Não</v>
      </c>
      <c r="I1705" s="8" t="str">
        <f>VLOOKUP(A1705,Planilha1!A:Y,24,FALSE)</f>
        <v>Não</v>
      </c>
      <c r="J1705" s="8" t="str">
        <f>VLOOKUP(A1705,Planilha1!A:Y,25,FALSE)</f>
        <v>Não</v>
      </c>
    </row>
    <row r="1706" spans="1:10" x14ac:dyDescent="0.25">
      <c r="A1706" s="9">
        <v>314200</v>
      </c>
      <c r="B1706" s="13" t="s">
        <v>1149</v>
      </c>
      <c r="C1706" s="10" t="s">
        <v>19</v>
      </c>
      <c r="D1706" s="12" t="s">
        <v>40</v>
      </c>
      <c r="E1706" s="8" t="str">
        <f>VLOOKUP(A1706,Planilha1!A:Y,20,FALSE)</f>
        <v>Não</v>
      </c>
      <c r="F1706" s="8" t="str">
        <f>VLOOKUP(A1706,Planilha1!A:Y,21,FALSE)</f>
        <v>Sim</v>
      </c>
      <c r="G1706" s="8" t="str">
        <f>VLOOKUP(A1706,Planilha1!A:Y,22,FALSE)</f>
        <v>Não</v>
      </c>
      <c r="H1706" s="8" t="str">
        <f>VLOOKUP(A1706,Planilha1!A:Y,23,FALSE)</f>
        <v>Sim</v>
      </c>
      <c r="I1706" s="8" t="str">
        <f>VLOOKUP(A1706,Planilha1!A:Y,24,FALSE)</f>
        <v>Não</v>
      </c>
      <c r="J1706" s="8" t="str">
        <f>VLOOKUP(A1706,Planilha1!A:Y,25,FALSE)</f>
        <v>Não</v>
      </c>
    </row>
    <row r="1707" spans="1:10" x14ac:dyDescent="0.25">
      <c r="A1707" s="9">
        <v>314210</v>
      </c>
      <c r="B1707" s="13" t="s">
        <v>1150</v>
      </c>
      <c r="C1707" s="10" t="s">
        <v>19</v>
      </c>
      <c r="D1707" s="12" t="s">
        <v>58</v>
      </c>
      <c r="E1707" s="8" t="str">
        <f>VLOOKUP(A1707,Planilha1!A:Y,20,FALSE)</f>
        <v>Não</v>
      </c>
      <c r="F1707" s="8" t="str">
        <f>VLOOKUP(A1707,Planilha1!A:Y,21,FALSE)</f>
        <v>Não</v>
      </c>
      <c r="G1707" s="8" t="str">
        <f>VLOOKUP(A1707,Planilha1!A:Y,22,FALSE)</f>
        <v>Não</v>
      </c>
      <c r="H1707" s="8" t="str">
        <f>VLOOKUP(A1707,Planilha1!A:Y,23,FALSE)</f>
        <v>Não</v>
      </c>
      <c r="I1707" s="8" t="str">
        <f>VLOOKUP(A1707,Planilha1!A:Y,24,FALSE)</f>
        <v>Não</v>
      </c>
      <c r="J1707" s="8" t="str">
        <f>VLOOKUP(A1707,Planilha1!A:Y,25,FALSE)</f>
        <v>Não</v>
      </c>
    </row>
    <row r="1708" spans="1:10" x14ac:dyDescent="0.25">
      <c r="A1708" s="9">
        <v>314220</v>
      </c>
      <c r="B1708" s="14" t="s">
        <v>1384</v>
      </c>
      <c r="C1708" s="10" t="s">
        <v>19</v>
      </c>
      <c r="D1708" s="12" t="s">
        <v>332</v>
      </c>
      <c r="E1708" s="8" t="str">
        <f>VLOOKUP(A1708,Planilha1!A:Y,20,FALSE)</f>
        <v>Não</v>
      </c>
      <c r="F1708" s="8" t="str">
        <f>VLOOKUP(A1708,Planilha1!A:Y,21,FALSE)</f>
        <v>Não</v>
      </c>
      <c r="G1708" s="8" t="str">
        <f>VLOOKUP(A1708,Planilha1!A:Y,22,FALSE)</f>
        <v>Não</v>
      </c>
      <c r="H1708" s="8" t="str">
        <f>VLOOKUP(A1708,Planilha1!A:Y,23,FALSE)</f>
        <v>Não</v>
      </c>
      <c r="I1708" s="8" t="str">
        <f>VLOOKUP(A1708,Planilha1!A:Y,24,FALSE)</f>
        <v>Não</v>
      </c>
      <c r="J1708" s="8" t="str">
        <f>VLOOKUP(A1708,Planilha1!A:Y,25,FALSE)</f>
        <v>Não</v>
      </c>
    </row>
    <row r="1709" spans="1:10" x14ac:dyDescent="0.25">
      <c r="A1709" s="9">
        <v>314225</v>
      </c>
      <c r="B1709" s="13" t="s">
        <v>1151</v>
      </c>
      <c r="C1709" s="10" t="s">
        <v>19</v>
      </c>
      <c r="D1709" s="12" t="s">
        <v>54</v>
      </c>
      <c r="E1709" s="8" t="str">
        <f>VLOOKUP(A1709,Planilha1!A:Y,20,FALSE)</f>
        <v>Não</v>
      </c>
      <c r="F1709" s="8" t="str">
        <f>VLOOKUP(A1709,Planilha1!A:Y,21,FALSE)</f>
        <v>Não</v>
      </c>
      <c r="G1709" s="8" t="str">
        <f>VLOOKUP(A1709,Planilha1!A:Y,22,FALSE)</f>
        <v>Não</v>
      </c>
      <c r="H1709" s="8" t="str">
        <f>VLOOKUP(A1709,Planilha1!A:Y,23,FALSE)</f>
        <v>Não</v>
      </c>
      <c r="I1709" s="8" t="str">
        <f>VLOOKUP(A1709,Planilha1!A:Y,24,FALSE)</f>
        <v>Não</v>
      </c>
      <c r="J1709" s="8" t="str">
        <f>VLOOKUP(A1709,Planilha1!A:Y,25,FALSE)</f>
        <v>Não</v>
      </c>
    </row>
    <row r="1710" spans="1:10" x14ac:dyDescent="0.25">
      <c r="A1710" s="9">
        <v>314230</v>
      </c>
      <c r="B1710" s="13" t="s">
        <v>1152</v>
      </c>
      <c r="C1710" s="10" t="s">
        <v>19</v>
      </c>
      <c r="D1710" s="12" t="s">
        <v>58</v>
      </c>
      <c r="E1710" s="8" t="str">
        <f>VLOOKUP(A1710,Planilha1!A:Y,20,FALSE)</f>
        <v>Não</v>
      </c>
      <c r="F1710" s="8" t="str">
        <f>VLOOKUP(A1710,Planilha1!A:Y,21,FALSE)</f>
        <v>Não</v>
      </c>
      <c r="G1710" s="8" t="str">
        <f>VLOOKUP(A1710,Planilha1!A:Y,22,FALSE)</f>
        <v>Não</v>
      </c>
      <c r="H1710" s="8" t="str">
        <f>VLOOKUP(A1710,Planilha1!A:Y,23,FALSE)</f>
        <v>Não</v>
      </c>
      <c r="I1710" s="8" t="str">
        <f>VLOOKUP(A1710,Planilha1!A:Y,24,FALSE)</f>
        <v>Não</v>
      </c>
      <c r="J1710" s="8" t="str">
        <f>VLOOKUP(A1710,Planilha1!A:Y,25,FALSE)</f>
        <v>Não</v>
      </c>
    </row>
    <row r="1711" spans="1:10" x14ac:dyDescent="0.25">
      <c r="A1711" s="9">
        <v>314240</v>
      </c>
      <c r="B1711" s="14" t="s">
        <v>4326</v>
      </c>
      <c r="C1711" s="10" t="s">
        <v>19</v>
      </c>
      <c r="D1711" s="12" t="s">
        <v>4248</v>
      </c>
      <c r="E1711" s="8" t="str">
        <f>VLOOKUP(A1711,Planilha1!A:Y,20,FALSE)</f>
        <v>Não</v>
      </c>
      <c r="F1711" s="8" t="str">
        <f>VLOOKUP(A1711,Planilha1!A:Y,21,FALSE)</f>
        <v>Não</v>
      </c>
      <c r="G1711" s="8" t="str">
        <f>VLOOKUP(A1711,Planilha1!A:Y,22,FALSE)</f>
        <v>Não</v>
      </c>
      <c r="H1711" s="8" t="str">
        <f>VLOOKUP(A1711,Planilha1!A:Y,23,FALSE)</f>
        <v>Não</v>
      </c>
      <c r="I1711" s="8" t="str">
        <f>VLOOKUP(A1711,Planilha1!A:Y,24,FALSE)</f>
        <v>Não</v>
      </c>
      <c r="J1711" s="8" t="str">
        <f>VLOOKUP(A1711,Planilha1!A:Y,25,FALSE)</f>
        <v>Não</v>
      </c>
    </row>
    <row r="1712" spans="1:10" x14ac:dyDescent="0.25">
      <c r="A1712" s="9">
        <v>314250</v>
      </c>
      <c r="B1712" s="13" t="s">
        <v>1153</v>
      </c>
      <c r="C1712" s="10" t="s">
        <v>19</v>
      </c>
      <c r="D1712" s="12" t="s">
        <v>58</v>
      </c>
      <c r="E1712" s="8" t="str">
        <f>VLOOKUP(A1712,Planilha1!A:Y,20,FALSE)</f>
        <v>Não</v>
      </c>
      <c r="F1712" s="8" t="str">
        <f>VLOOKUP(A1712,Planilha1!A:Y,21,FALSE)</f>
        <v>Não</v>
      </c>
      <c r="G1712" s="8" t="str">
        <f>VLOOKUP(A1712,Planilha1!A:Y,22,FALSE)</f>
        <v>Não</v>
      </c>
      <c r="H1712" s="8" t="str">
        <f>VLOOKUP(A1712,Planilha1!A:Y,23,FALSE)</f>
        <v>Não</v>
      </c>
      <c r="I1712" s="8" t="str">
        <f>VLOOKUP(A1712,Planilha1!A:Y,24,FALSE)</f>
        <v>Não</v>
      </c>
      <c r="J1712" s="8" t="str">
        <f>VLOOKUP(A1712,Planilha1!A:Y,25,FALSE)</f>
        <v>Não</v>
      </c>
    </row>
    <row r="1713" spans="1:10" x14ac:dyDescent="0.25">
      <c r="A1713" s="9">
        <v>314260</v>
      </c>
      <c r="B1713" s="14" t="s">
        <v>4327</v>
      </c>
      <c r="C1713" s="10" t="s">
        <v>19</v>
      </c>
      <c r="D1713" s="12" t="s">
        <v>4248</v>
      </c>
      <c r="E1713" s="8" t="str">
        <f>VLOOKUP(A1713,Planilha1!A:Y,20,FALSE)</f>
        <v>Não</v>
      </c>
      <c r="F1713" s="8" t="str">
        <f>VLOOKUP(A1713,Planilha1!A:Y,21,FALSE)</f>
        <v>Não</v>
      </c>
      <c r="G1713" s="8" t="str">
        <f>VLOOKUP(A1713,Planilha1!A:Y,22,FALSE)</f>
        <v>Não</v>
      </c>
      <c r="H1713" s="8" t="str">
        <f>VLOOKUP(A1713,Planilha1!A:Y,23,FALSE)</f>
        <v>Não</v>
      </c>
      <c r="I1713" s="8" t="str">
        <f>VLOOKUP(A1713,Planilha1!A:Y,24,FALSE)</f>
        <v>Não</v>
      </c>
      <c r="J1713" s="8" t="str">
        <f>VLOOKUP(A1713,Planilha1!A:Y,25,FALSE)</f>
        <v>Não</v>
      </c>
    </row>
    <row r="1714" spans="1:10" x14ac:dyDescent="0.25">
      <c r="A1714" s="9">
        <v>314270</v>
      </c>
      <c r="B1714" s="13" t="s">
        <v>1154</v>
      </c>
      <c r="C1714" s="10" t="s">
        <v>19</v>
      </c>
      <c r="D1714" s="12" t="s">
        <v>40</v>
      </c>
      <c r="E1714" s="8" t="str">
        <f>VLOOKUP(A1714,Planilha1!A:Y,20,FALSE)</f>
        <v>Não</v>
      </c>
      <c r="F1714" s="8" t="str">
        <f>VLOOKUP(A1714,Planilha1!A:Y,21,FALSE)</f>
        <v>Não</v>
      </c>
      <c r="G1714" s="8" t="str">
        <f>VLOOKUP(A1714,Planilha1!A:Y,22,FALSE)</f>
        <v>Não</v>
      </c>
      <c r="H1714" s="8" t="str">
        <f>VLOOKUP(A1714,Planilha1!A:Y,23,FALSE)</f>
        <v>Não</v>
      </c>
      <c r="I1714" s="8" t="str">
        <f>VLOOKUP(A1714,Planilha1!A:Y,24,FALSE)</f>
        <v>Não</v>
      </c>
      <c r="J1714" s="8" t="str">
        <f>VLOOKUP(A1714,Planilha1!A:Y,25,FALSE)</f>
        <v>Não</v>
      </c>
    </row>
    <row r="1715" spans="1:10" x14ac:dyDescent="0.25">
      <c r="A1715" s="9">
        <v>314280</v>
      </c>
      <c r="B1715" s="13" t="s">
        <v>1155</v>
      </c>
      <c r="C1715" s="10" t="s">
        <v>19</v>
      </c>
      <c r="D1715" s="12" t="s">
        <v>54</v>
      </c>
      <c r="E1715" s="8" t="str">
        <f>VLOOKUP(A1715,Planilha1!A:Y,20,FALSE)</f>
        <v>Não</v>
      </c>
      <c r="F1715" s="8" t="str">
        <f>VLOOKUP(A1715,Planilha1!A:Y,21,FALSE)</f>
        <v>Não</v>
      </c>
      <c r="G1715" s="8" t="str">
        <f>VLOOKUP(A1715,Planilha1!A:Y,22,FALSE)</f>
        <v>Não</v>
      </c>
      <c r="H1715" s="8" t="str">
        <f>VLOOKUP(A1715,Planilha1!A:Y,23,FALSE)</f>
        <v>Não</v>
      </c>
      <c r="I1715" s="8" t="str">
        <f>VLOOKUP(A1715,Planilha1!A:Y,24,FALSE)</f>
        <v>Não</v>
      </c>
      <c r="J1715" s="8" t="str">
        <f>VLOOKUP(A1715,Planilha1!A:Y,25,FALSE)</f>
        <v>Não</v>
      </c>
    </row>
    <row r="1716" spans="1:10" x14ac:dyDescent="0.25">
      <c r="A1716" s="9">
        <v>314290</v>
      </c>
      <c r="B1716" s="13" t="s">
        <v>1156</v>
      </c>
      <c r="C1716" s="10" t="s">
        <v>19</v>
      </c>
      <c r="D1716" s="12" t="s">
        <v>40</v>
      </c>
      <c r="E1716" s="8" t="str">
        <f>VLOOKUP(A1716,Planilha1!A:Y,20,FALSE)</f>
        <v>Não</v>
      </c>
      <c r="F1716" s="8" t="str">
        <f>VLOOKUP(A1716,Planilha1!A:Y,21,FALSE)</f>
        <v>Não</v>
      </c>
      <c r="G1716" s="8" t="str">
        <f>VLOOKUP(A1716,Planilha1!A:Y,22,FALSE)</f>
        <v>Não</v>
      </c>
      <c r="H1716" s="8" t="str">
        <f>VLOOKUP(A1716,Planilha1!A:Y,23,FALSE)</f>
        <v>Não</v>
      </c>
      <c r="I1716" s="8" t="str">
        <f>VLOOKUP(A1716,Planilha1!A:Y,24,FALSE)</f>
        <v>Não</v>
      </c>
      <c r="J1716" s="8" t="str">
        <f>VLOOKUP(A1716,Planilha1!A:Y,25,FALSE)</f>
        <v>Não</v>
      </c>
    </row>
    <row r="1717" spans="1:10" x14ac:dyDescent="0.25">
      <c r="A1717" s="9">
        <v>314300</v>
      </c>
      <c r="B1717" s="13" t="s">
        <v>1157</v>
      </c>
      <c r="C1717" s="10" t="s">
        <v>19</v>
      </c>
      <c r="D1717" s="12" t="s">
        <v>72</v>
      </c>
      <c r="E1717" s="8" t="str">
        <f>VLOOKUP(A1717,Planilha1!A:Y,20,FALSE)</f>
        <v>Não</v>
      </c>
      <c r="F1717" s="8" t="str">
        <f>VLOOKUP(A1717,Planilha1!A:Y,21,FALSE)</f>
        <v>Não</v>
      </c>
      <c r="G1717" s="8" t="str">
        <f>VLOOKUP(A1717,Planilha1!A:Y,22,FALSE)</f>
        <v>Não</v>
      </c>
      <c r="H1717" s="8" t="str">
        <f>VLOOKUP(A1717,Planilha1!A:Y,23,FALSE)</f>
        <v>Não</v>
      </c>
      <c r="I1717" s="8" t="str">
        <f>VLOOKUP(A1717,Planilha1!A:Y,24,FALSE)</f>
        <v>Não</v>
      </c>
      <c r="J1717" s="8" t="str">
        <f>VLOOKUP(A1717,Planilha1!A:Y,25,FALSE)</f>
        <v>Não</v>
      </c>
    </row>
    <row r="1718" spans="1:10" x14ac:dyDescent="0.25">
      <c r="A1718" s="9">
        <v>314310</v>
      </c>
      <c r="B1718" s="14" t="s">
        <v>4328</v>
      </c>
      <c r="C1718" s="10" t="s">
        <v>19</v>
      </c>
      <c r="D1718" s="12" t="s">
        <v>4248</v>
      </c>
      <c r="E1718" s="8" t="str">
        <f>VLOOKUP(A1718,Planilha1!A:Y,20,FALSE)</f>
        <v>Não</v>
      </c>
      <c r="F1718" s="8" t="str">
        <f>VLOOKUP(A1718,Planilha1!A:Y,21,FALSE)</f>
        <v>Não</v>
      </c>
      <c r="G1718" s="8" t="str">
        <f>VLOOKUP(A1718,Planilha1!A:Y,22,FALSE)</f>
        <v>Não</v>
      </c>
      <c r="H1718" s="8" t="str">
        <f>VLOOKUP(A1718,Planilha1!A:Y,23,FALSE)</f>
        <v>Não</v>
      </c>
      <c r="I1718" s="8" t="str">
        <f>VLOOKUP(A1718,Planilha1!A:Y,24,FALSE)</f>
        <v>Não</v>
      </c>
      <c r="J1718" s="8" t="str">
        <f>VLOOKUP(A1718,Planilha1!A:Y,25,FALSE)</f>
        <v>Não</v>
      </c>
    </row>
    <row r="1719" spans="1:10" x14ac:dyDescent="0.25">
      <c r="A1719" s="9">
        <v>314315</v>
      </c>
      <c r="B1719" s="13" t="s">
        <v>1158</v>
      </c>
      <c r="C1719" s="10" t="s">
        <v>19</v>
      </c>
      <c r="D1719" s="12" t="s">
        <v>42</v>
      </c>
      <c r="E1719" s="8" t="str">
        <f>VLOOKUP(A1719,Planilha1!A:Y,20,FALSE)</f>
        <v>Não</v>
      </c>
      <c r="F1719" s="8" t="str">
        <f>VLOOKUP(A1719,Planilha1!A:Y,21,FALSE)</f>
        <v>Não</v>
      </c>
      <c r="G1719" s="8" t="str">
        <f>VLOOKUP(A1719,Planilha1!A:Y,22,FALSE)</f>
        <v>Não</v>
      </c>
      <c r="H1719" s="8" t="str">
        <f>VLOOKUP(A1719,Planilha1!A:Y,23,FALSE)</f>
        <v>Não</v>
      </c>
      <c r="I1719" s="8" t="str">
        <f>VLOOKUP(A1719,Planilha1!A:Y,24,FALSE)</f>
        <v>Não</v>
      </c>
      <c r="J1719" s="8" t="str">
        <f>VLOOKUP(A1719,Planilha1!A:Y,25,FALSE)</f>
        <v>Não</v>
      </c>
    </row>
    <row r="1720" spans="1:10" x14ac:dyDescent="0.25">
      <c r="A1720" s="9">
        <v>314320</v>
      </c>
      <c r="B1720" s="14" t="s">
        <v>4329</v>
      </c>
      <c r="C1720" s="10" t="s">
        <v>19</v>
      </c>
      <c r="D1720" s="12" t="s">
        <v>4248</v>
      </c>
      <c r="E1720" s="8" t="str">
        <f>VLOOKUP(A1720,Planilha1!A:Y,20,FALSE)</f>
        <v>Não</v>
      </c>
      <c r="F1720" s="8" t="str">
        <f>VLOOKUP(A1720,Planilha1!A:Y,21,FALSE)</f>
        <v>Não</v>
      </c>
      <c r="G1720" s="8" t="str">
        <f>VLOOKUP(A1720,Planilha1!A:Y,22,FALSE)</f>
        <v>Não</v>
      </c>
      <c r="H1720" s="8" t="str">
        <f>VLOOKUP(A1720,Planilha1!A:Y,23,FALSE)</f>
        <v>Não</v>
      </c>
      <c r="I1720" s="8" t="str">
        <f>VLOOKUP(A1720,Planilha1!A:Y,24,FALSE)</f>
        <v>Não</v>
      </c>
      <c r="J1720" s="8" t="str">
        <f>VLOOKUP(A1720,Planilha1!A:Y,25,FALSE)</f>
        <v>Não</v>
      </c>
    </row>
    <row r="1721" spans="1:10" x14ac:dyDescent="0.25">
      <c r="A1721" s="9">
        <v>314340</v>
      </c>
      <c r="B1721" s="14" t="s">
        <v>4330</v>
      </c>
      <c r="C1721" s="10" t="s">
        <v>19</v>
      </c>
      <c r="D1721" s="12" t="s">
        <v>4248</v>
      </c>
      <c r="E1721" s="8" t="str">
        <f>VLOOKUP(A1721,Planilha1!A:Y,20,FALSE)</f>
        <v>Não</v>
      </c>
      <c r="F1721" s="8" t="str">
        <f>VLOOKUP(A1721,Planilha1!A:Y,21,FALSE)</f>
        <v>Não</v>
      </c>
      <c r="G1721" s="8" t="str">
        <f>VLOOKUP(A1721,Planilha1!A:Y,22,FALSE)</f>
        <v>Não</v>
      </c>
      <c r="H1721" s="8" t="str">
        <f>VLOOKUP(A1721,Planilha1!A:Y,23,FALSE)</f>
        <v>Não</v>
      </c>
      <c r="I1721" s="8" t="str">
        <f>VLOOKUP(A1721,Planilha1!A:Y,24,FALSE)</f>
        <v>Não</v>
      </c>
      <c r="J1721" s="8" t="str">
        <f>VLOOKUP(A1721,Planilha1!A:Y,25,FALSE)</f>
        <v>Não</v>
      </c>
    </row>
    <row r="1722" spans="1:10" x14ac:dyDescent="0.25">
      <c r="A1722" s="9">
        <v>314345</v>
      </c>
      <c r="B1722" s="13" t="s">
        <v>1159</v>
      </c>
      <c r="C1722" s="10" t="s">
        <v>19</v>
      </c>
      <c r="D1722" s="12" t="s">
        <v>40</v>
      </c>
      <c r="E1722" s="8" t="str">
        <f>VLOOKUP(A1722,Planilha1!A:Y,20,FALSE)</f>
        <v>Não</v>
      </c>
      <c r="F1722" s="8" t="str">
        <f>VLOOKUP(A1722,Planilha1!A:Y,21,FALSE)</f>
        <v>Não</v>
      </c>
      <c r="G1722" s="8" t="str">
        <f>VLOOKUP(A1722,Planilha1!A:Y,22,FALSE)</f>
        <v>Não</v>
      </c>
      <c r="H1722" s="8" t="str">
        <f>VLOOKUP(A1722,Planilha1!A:Y,23,FALSE)</f>
        <v>Não</v>
      </c>
      <c r="I1722" s="8" t="str">
        <f>VLOOKUP(A1722,Planilha1!A:Y,24,FALSE)</f>
        <v>Não</v>
      </c>
      <c r="J1722" s="8" t="str">
        <f>VLOOKUP(A1722,Planilha1!A:Y,25,FALSE)</f>
        <v>Não</v>
      </c>
    </row>
    <row r="1723" spans="1:10" x14ac:dyDescent="0.25">
      <c r="A1723" s="9">
        <v>314350</v>
      </c>
      <c r="B1723" s="14" t="s">
        <v>1385</v>
      </c>
      <c r="C1723" s="10" t="s">
        <v>19</v>
      </c>
      <c r="D1723" s="12" t="s">
        <v>332</v>
      </c>
      <c r="E1723" s="8" t="str">
        <f>VLOOKUP(A1723,Planilha1!A:Y,20,FALSE)</f>
        <v>Não</v>
      </c>
      <c r="F1723" s="8" t="str">
        <f>VLOOKUP(A1723,Planilha1!A:Y,21,FALSE)</f>
        <v>Não</v>
      </c>
      <c r="G1723" s="8" t="str">
        <f>VLOOKUP(A1723,Planilha1!A:Y,22,FALSE)</f>
        <v>Não</v>
      </c>
      <c r="H1723" s="8" t="str">
        <f>VLOOKUP(A1723,Planilha1!A:Y,23,FALSE)</f>
        <v>Não</v>
      </c>
      <c r="I1723" s="8" t="str">
        <f>VLOOKUP(A1723,Planilha1!A:Y,24,FALSE)</f>
        <v>Não</v>
      </c>
      <c r="J1723" s="8" t="str">
        <f>VLOOKUP(A1723,Planilha1!A:Y,25,FALSE)</f>
        <v>Não</v>
      </c>
    </row>
    <row r="1724" spans="1:10" x14ac:dyDescent="0.25">
      <c r="A1724" s="9">
        <v>314360</v>
      </c>
      <c r="B1724" s="13" t="s">
        <v>1160</v>
      </c>
      <c r="C1724" s="10" t="s">
        <v>19</v>
      </c>
      <c r="D1724" s="12" t="s">
        <v>58</v>
      </c>
      <c r="E1724" s="8" t="str">
        <f>VLOOKUP(A1724,Planilha1!A:Y,20,FALSE)</f>
        <v>Não</v>
      </c>
      <c r="F1724" s="8" t="str">
        <f>VLOOKUP(A1724,Planilha1!A:Y,21,FALSE)</f>
        <v>Não</v>
      </c>
      <c r="G1724" s="8" t="str">
        <f>VLOOKUP(A1724,Planilha1!A:Y,22,FALSE)</f>
        <v>Não</v>
      </c>
      <c r="H1724" s="8" t="str">
        <f>VLOOKUP(A1724,Planilha1!A:Y,23,FALSE)</f>
        <v>Não</v>
      </c>
      <c r="I1724" s="8" t="str">
        <f>VLOOKUP(A1724,Planilha1!A:Y,24,FALSE)</f>
        <v>Não</v>
      </c>
      <c r="J1724" s="8" t="str">
        <f>VLOOKUP(A1724,Planilha1!A:Y,25,FALSE)</f>
        <v>Não</v>
      </c>
    </row>
    <row r="1725" spans="1:10" x14ac:dyDescent="0.25">
      <c r="A1725" s="9">
        <v>314370</v>
      </c>
      <c r="B1725" s="13" t="s">
        <v>1161</v>
      </c>
      <c r="C1725" s="10" t="s">
        <v>19</v>
      </c>
      <c r="D1725" s="12" t="s">
        <v>54</v>
      </c>
      <c r="E1725" s="8" t="str">
        <f>VLOOKUP(A1725,Planilha1!A:Y,20,FALSE)</f>
        <v>Não</v>
      </c>
      <c r="F1725" s="8" t="str">
        <f>VLOOKUP(A1725,Planilha1!A:Y,21,FALSE)</f>
        <v>Não</v>
      </c>
      <c r="G1725" s="8" t="str">
        <f>VLOOKUP(A1725,Planilha1!A:Y,22,FALSE)</f>
        <v>Não</v>
      </c>
      <c r="H1725" s="8" t="str">
        <f>VLOOKUP(A1725,Planilha1!A:Y,23,FALSE)</f>
        <v>Não</v>
      </c>
      <c r="I1725" s="8" t="str">
        <f>VLOOKUP(A1725,Planilha1!A:Y,24,FALSE)</f>
        <v>Não</v>
      </c>
      <c r="J1725" s="8" t="str">
        <f>VLOOKUP(A1725,Planilha1!A:Y,25,FALSE)</f>
        <v>Não</v>
      </c>
    </row>
    <row r="1726" spans="1:10" x14ac:dyDescent="0.25">
      <c r="A1726" s="9">
        <v>314380</v>
      </c>
      <c r="B1726" s="14" t="s">
        <v>1386</v>
      </c>
      <c r="C1726" s="10" t="s">
        <v>19</v>
      </c>
      <c r="D1726" s="12" t="s">
        <v>332</v>
      </c>
      <c r="E1726" s="8" t="str">
        <f>VLOOKUP(A1726,Planilha1!A:Y,20,FALSE)</f>
        <v>Não</v>
      </c>
      <c r="F1726" s="8" t="str">
        <f>VLOOKUP(A1726,Planilha1!A:Y,21,FALSE)</f>
        <v>Não</v>
      </c>
      <c r="G1726" s="8" t="str">
        <f>VLOOKUP(A1726,Planilha1!A:Y,22,FALSE)</f>
        <v>Não</v>
      </c>
      <c r="H1726" s="8" t="str">
        <f>VLOOKUP(A1726,Planilha1!A:Y,23,FALSE)</f>
        <v>Não</v>
      </c>
      <c r="I1726" s="8" t="str">
        <f>VLOOKUP(A1726,Planilha1!A:Y,24,FALSE)</f>
        <v>Não</v>
      </c>
      <c r="J1726" s="8" t="str">
        <f>VLOOKUP(A1726,Planilha1!A:Y,25,FALSE)</f>
        <v>Não</v>
      </c>
    </row>
    <row r="1727" spans="1:10" x14ac:dyDescent="0.25">
      <c r="A1727" s="9">
        <v>314390</v>
      </c>
      <c r="B1727" s="13" t="s">
        <v>1162</v>
      </c>
      <c r="C1727" s="10" t="s">
        <v>19</v>
      </c>
      <c r="D1727" s="12" t="s">
        <v>58</v>
      </c>
      <c r="E1727" s="8" t="str">
        <f>VLOOKUP(A1727,Planilha1!A:Y,20,FALSE)</f>
        <v>Não</v>
      </c>
      <c r="F1727" s="8" t="str">
        <f>VLOOKUP(A1727,Planilha1!A:Y,21,FALSE)</f>
        <v>Não</v>
      </c>
      <c r="G1727" s="8" t="str">
        <f>VLOOKUP(A1727,Planilha1!A:Y,22,FALSE)</f>
        <v>Não</v>
      </c>
      <c r="H1727" s="8" t="str">
        <f>VLOOKUP(A1727,Planilha1!A:Y,23,FALSE)</f>
        <v>Não</v>
      </c>
      <c r="I1727" s="8" t="str">
        <f>VLOOKUP(A1727,Planilha1!A:Y,24,FALSE)</f>
        <v>Não</v>
      </c>
      <c r="J1727" s="8" t="str">
        <f>VLOOKUP(A1727,Planilha1!A:Y,25,FALSE)</f>
        <v>Não</v>
      </c>
    </row>
    <row r="1728" spans="1:10" x14ac:dyDescent="0.25">
      <c r="A1728" s="9">
        <v>314400</v>
      </c>
      <c r="B1728" s="13" t="s">
        <v>1163</v>
      </c>
      <c r="C1728" s="10" t="s">
        <v>19</v>
      </c>
      <c r="D1728" s="12" t="s">
        <v>54</v>
      </c>
      <c r="E1728" s="8" t="str">
        <f>VLOOKUP(A1728,Planilha1!A:Y,20,FALSE)</f>
        <v>Não</v>
      </c>
      <c r="F1728" s="8" t="str">
        <f>VLOOKUP(A1728,Planilha1!A:Y,21,FALSE)</f>
        <v>Não</v>
      </c>
      <c r="G1728" s="8" t="str">
        <f>VLOOKUP(A1728,Planilha1!A:Y,22,FALSE)</f>
        <v>Não</v>
      </c>
      <c r="H1728" s="8" t="str">
        <f>VLOOKUP(A1728,Planilha1!A:Y,23,FALSE)</f>
        <v>Não</v>
      </c>
      <c r="I1728" s="8" t="str">
        <f>VLOOKUP(A1728,Planilha1!A:Y,24,FALSE)</f>
        <v>Não</v>
      </c>
      <c r="J1728" s="8" t="str">
        <f>VLOOKUP(A1728,Planilha1!A:Y,25,FALSE)</f>
        <v>Não</v>
      </c>
    </row>
    <row r="1729" spans="1:10" x14ac:dyDescent="0.25">
      <c r="A1729" s="9">
        <v>314420</v>
      </c>
      <c r="B1729" s="13" t="s">
        <v>1164</v>
      </c>
      <c r="C1729" s="10" t="s">
        <v>19</v>
      </c>
      <c r="D1729" s="12" t="s">
        <v>54</v>
      </c>
      <c r="E1729" s="8" t="str">
        <f>VLOOKUP(A1729,Planilha1!A:Y,20,FALSE)</f>
        <v>Não</v>
      </c>
      <c r="F1729" s="8" t="str">
        <f>VLOOKUP(A1729,Planilha1!A:Y,21,FALSE)</f>
        <v>Não</v>
      </c>
      <c r="G1729" s="8" t="str">
        <f>VLOOKUP(A1729,Planilha1!A:Y,22,FALSE)</f>
        <v>Não</v>
      </c>
      <c r="H1729" s="8" t="str">
        <f>VLOOKUP(A1729,Planilha1!A:Y,23,FALSE)</f>
        <v>Não</v>
      </c>
      <c r="I1729" s="8" t="str">
        <f>VLOOKUP(A1729,Planilha1!A:Y,24,FALSE)</f>
        <v>Não</v>
      </c>
      <c r="J1729" s="8" t="str">
        <f>VLOOKUP(A1729,Planilha1!A:Y,25,FALSE)</f>
        <v>Não</v>
      </c>
    </row>
    <row r="1730" spans="1:10" x14ac:dyDescent="0.25">
      <c r="A1730" s="9">
        <v>314430</v>
      </c>
      <c r="B1730" s="14" t="s">
        <v>4198</v>
      </c>
      <c r="C1730" s="10" t="s">
        <v>19</v>
      </c>
      <c r="D1730" s="12" t="s">
        <v>4243</v>
      </c>
      <c r="E1730" s="8" t="str">
        <f>VLOOKUP(A1730,Planilha1!A:Y,20,FALSE)</f>
        <v>Não</v>
      </c>
      <c r="F1730" s="8" t="str">
        <f>VLOOKUP(A1730,Planilha1!A:Y,21,FALSE)</f>
        <v>Não</v>
      </c>
      <c r="G1730" s="8" t="str">
        <f>VLOOKUP(A1730,Planilha1!A:Y,22,FALSE)</f>
        <v>Não</v>
      </c>
      <c r="H1730" s="8" t="str">
        <f>VLOOKUP(A1730,Planilha1!A:Y,23,FALSE)</f>
        <v>Não</v>
      </c>
      <c r="I1730" s="8" t="str">
        <f>VLOOKUP(A1730,Planilha1!A:Y,24,FALSE)</f>
        <v>Não</v>
      </c>
      <c r="J1730" s="8" t="str">
        <f>VLOOKUP(A1730,Planilha1!A:Y,25,FALSE)</f>
        <v>Não</v>
      </c>
    </row>
    <row r="1731" spans="1:10" x14ac:dyDescent="0.25">
      <c r="A1731" s="9">
        <v>314435</v>
      </c>
      <c r="B1731" s="13" t="s">
        <v>1165</v>
      </c>
      <c r="C1731" s="10" t="s">
        <v>19</v>
      </c>
      <c r="D1731" s="12" t="s">
        <v>72</v>
      </c>
      <c r="E1731" s="8" t="str">
        <f>VLOOKUP(A1731,Planilha1!A:Y,20,FALSE)</f>
        <v>Não</v>
      </c>
      <c r="F1731" s="8" t="str">
        <f>VLOOKUP(A1731,Planilha1!A:Y,21,FALSE)</f>
        <v>Não</v>
      </c>
      <c r="G1731" s="8" t="str">
        <f>VLOOKUP(A1731,Planilha1!A:Y,22,FALSE)</f>
        <v>Não</v>
      </c>
      <c r="H1731" s="8" t="str">
        <f>VLOOKUP(A1731,Planilha1!A:Y,23,FALSE)</f>
        <v>Não</v>
      </c>
      <c r="I1731" s="8" t="str">
        <f>VLOOKUP(A1731,Planilha1!A:Y,24,FALSE)</f>
        <v>Não</v>
      </c>
      <c r="J1731" s="8" t="str">
        <f>VLOOKUP(A1731,Planilha1!A:Y,25,FALSE)</f>
        <v>Não</v>
      </c>
    </row>
    <row r="1732" spans="1:10" x14ac:dyDescent="0.25">
      <c r="A1732" s="9">
        <v>314437</v>
      </c>
      <c r="B1732" s="13" t="s">
        <v>1166</v>
      </c>
      <c r="C1732" s="10" t="s">
        <v>19</v>
      </c>
      <c r="D1732" s="12" t="s">
        <v>72</v>
      </c>
      <c r="E1732" s="8" t="str">
        <f>VLOOKUP(A1732,Planilha1!A:Y,20,FALSE)</f>
        <v>Não</v>
      </c>
      <c r="F1732" s="8" t="str">
        <f>VLOOKUP(A1732,Planilha1!A:Y,21,FALSE)</f>
        <v>Não</v>
      </c>
      <c r="G1732" s="8" t="str">
        <f>VLOOKUP(A1732,Planilha1!A:Y,22,FALSE)</f>
        <v>Não</v>
      </c>
      <c r="H1732" s="8" t="str">
        <f>VLOOKUP(A1732,Planilha1!A:Y,23,FALSE)</f>
        <v>Não</v>
      </c>
      <c r="I1732" s="8" t="str">
        <f>VLOOKUP(A1732,Planilha1!A:Y,24,FALSE)</f>
        <v>Não</v>
      </c>
      <c r="J1732" s="8" t="str">
        <f>VLOOKUP(A1732,Planilha1!A:Y,25,FALSE)</f>
        <v>Não</v>
      </c>
    </row>
    <row r="1733" spans="1:10" x14ac:dyDescent="0.25">
      <c r="A1733" s="9">
        <v>314440</v>
      </c>
      <c r="B1733" s="14" t="s">
        <v>1387</v>
      </c>
      <c r="C1733" s="10" t="s">
        <v>19</v>
      </c>
      <c r="D1733" s="12" t="s">
        <v>332</v>
      </c>
      <c r="E1733" s="8" t="str">
        <f>VLOOKUP(A1733,Planilha1!A:Y,20,FALSE)</f>
        <v>Não</v>
      </c>
      <c r="F1733" s="8" t="str">
        <f>VLOOKUP(A1733,Planilha1!A:Y,21,FALSE)</f>
        <v>Não</v>
      </c>
      <c r="G1733" s="8" t="str">
        <f>VLOOKUP(A1733,Planilha1!A:Y,22,FALSE)</f>
        <v>Não</v>
      </c>
      <c r="H1733" s="8" t="str">
        <f>VLOOKUP(A1733,Planilha1!A:Y,23,FALSE)</f>
        <v>Não</v>
      </c>
      <c r="I1733" s="8" t="str">
        <f>VLOOKUP(A1733,Planilha1!A:Y,24,FALSE)</f>
        <v>Não</v>
      </c>
      <c r="J1733" s="8" t="str">
        <f>VLOOKUP(A1733,Planilha1!A:Y,25,FALSE)</f>
        <v>Não</v>
      </c>
    </row>
    <row r="1734" spans="1:10" x14ac:dyDescent="0.25">
      <c r="A1734" s="9">
        <v>314450</v>
      </c>
      <c r="B1734" s="14" t="s">
        <v>1388</v>
      </c>
      <c r="C1734" s="10" t="s">
        <v>19</v>
      </c>
      <c r="D1734" s="12" t="s">
        <v>332</v>
      </c>
      <c r="E1734" s="8" t="str">
        <f>VLOOKUP(A1734,Planilha1!A:Y,20,FALSE)</f>
        <v>Não</v>
      </c>
      <c r="F1734" s="8" t="str">
        <f>VLOOKUP(A1734,Planilha1!A:Y,21,FALSE)</f>
        <v>Não</v>
      </c>
      <c r="G1734" s="8" t="str">
        <f>VLOOKUP(A1734,Planilha1!A:Y,22,FALSE)</f>
        <v>Não</v>
      </c>
      <c r="H1734" s="8" t="str">
        <f>VLOOKUP(A1734,Planilha1!A:Y,23,FALSE)</f>
        <v>Não</v>
      </c>
      <c r="I1734" s="8" t="str">
        <f>VLOOKUP(A1734,Planilha1!A:Y,24,FALSE)</f>
        <v>Não</v>
      </c>
      <c r="J1734" s="8" t="str">
        <f>VLOOKUP(A1734,Planilha1!A:Y,25,FALSE)</f>
        <v>Não</v>
      </c>
    </row>
    <row r="1735" spans="1:10" x14ac:dyDescent="0.25">
      <c r="A1735" s="9">
        <v>314460</v>
      </c>
      <c r="B1735" s="13" t="s">
        <v>1167</v>
      </c>
      <c r="C1735" s="10" t="s">
        <v>19</v>
      </c>
      <c r="D1735" s="12" t="s">
        <v>58</v>
      </c>
      <c r="E1735" s="8" t="str">
        <f>VLOOKUP(A1735,Planilha1!A:Y,20,FALSE)</f>
        <v>Não</v>
      </c>
      <c r="F1735" s="8" t="str">
        <f>VLOOKUP(A1735,Planilha1!A:Y,21,FALSE)</f>
        <v>Não</v>
      </c>
      <c r="G1735" s="8" t="str">
        <f>VLOOKUP(A1735,Planilha1!A:Y,22,FALSE)</f>
        <v>Não</v>
      </c>
      <c r="H1735" s="8" t="str">
        <f>VLOOKUP(A1735,Planilha1!A:Y,23,FALSE)</f>
        <v>Não</v>
      </c>
      <c r="I1735" s="8" t="str">
        <f>VLOOKUP(A1735,Planilha1!A:Y,24,FALSE)</f>
        <v>Não</v>
      </c>
      <c r="J1735" s="8" t="str">
        <f>VLOOKUP(A1735,Planilha1!A:Y,25,FALSE)</f>
        <v>Não</v>
      </c>
    </row>
    <row r="1736" spans="1:10" x14ac:dyDescent="0.25">
      <c r="A1736" s="9">
        <v>314465</v>
      </c>
      <c r="B1736" s="13" t="s">
        <v>1168</v>
      </c>
      <c r="C1736" s="10" t="s">
        <v>19</v>
      </c>
      <c r="D1736" s="12" t="s">
        <v>58</v>
      </c>
      <c r="E1736" s="8" t="str">
        <f>VLOOKUP(A1736,Planilha1!A:Y,20,FALSE)</f>
        <v>Não</v>
      </c>
      <c r="F1736" s="8" t="str">
        <f>VLOOKUP(A1736,Planilha1!A:Y,21,FALSE)</f>
        <v>Não</v>
      </c>
      <c r="G1736" s="8" t="str">
        <f>VLOOKUP(A1736,Planilha1!A:Y,22,FALSE)</f>
        <v>Não</v>
      </c>
      <c r="H1736" s="8" t="str">
        <f>VLOOKUP(A1736,Planilha1!A:Y,23,FALSE)</f>
        <v>Não</v>
      </c>
      <c r="I1736" s="8" t="str">
        <f>VLOOKUP(A1736,Planilha1!A:Y,24,FALSE)</f>
        <v>Não</v>
      </c>
      <c r="J1736" s="8" t="str">
        <f>VLOOKUP(A1736,Planilha1!A:Y,25,FALSE)</f>
        <v>Não</v>
      </c>
    </row>
    <row r="1737" spans="1:10" x14ac:dyDescent="0.25">
      <c r="A1737" s="9">
        <v>314467</v>
      </c>
      <c r="B1737" s="13" t="s">
        <v>1169</v>
      </c>
      <c r="C1737" s="10" t="s">
        <v>19</v>
      </c>
      <c r="D1737" s="12" t="s">
        <v>65</v>
      </c>
      <c r="E1737" s="8" t="str">
        <f>VLOOKUP(A1737,Planilha1!A:Y,20,FALSE)</f>
        <v>Não</v>
      </c>
      <c r="F1737" s="8" t="str">
        <f>VLOOKUP(A1737,Planilha1!A:Y,21,FALSE)</f>
        <v>Não</v>
      </c>
      <c r="G1737" s="8" t="str">
        <f>VLOOKUP(A1737,Planilha1!A:Y,22,FALSE)</f>
        <v>Não</v>
      </c>
      <c r="H1737" s="8" t="str">
        <f>VLOOKUP(A1737,Planilha1!A:Y,23,FALSE)</f>
        <v>Não</v>
      </c>
      <c r="I1737" s="8" t="str">
        <f>VLOOKUP(A1737,Planilha1!A:Y,24,FALSE)</f>
        <v>Não</v>
      </c>
      <c r="J1737" s="8" t="str">
        <f>VLOOKUP(A1737,Planilha1!A:Y,25,FALSE)</f>
        <v>Não</v>
      </c>
    </row>
    <row r="1738" spans="1:10" x14ac:dyDescent="0.25">
      <c r="A1738" s="9">
        <v>314470</v>
      </c>
      <c r="B1738" s="14" t="s">
        <v>4331</v>
      </c>
      <c r="C1738" s="10" t="s">
        <v>19</v>
      </c>
      <c r="D1738" s="12" t="s">
        <v>4248</v>
      </c>
      <c r="E1738" s="8" t="str">
        <f>VLOOKUP(A1738,Planilha1!A:Y,20,FALSE)</f>
        <v>Não</v>
      </c>
      <c r="F1738" s="8" t="str">
        <f>VLOOKUP(A1738,Planilha1!A:Y,21,FALSE)</f>
        <v>Não</v>
      </c>
      <c r="G1738" s="8" t="str">
        <f>VLOOKUP(A1738,Planilha1!A:Y,22,FALSE)</f>
        <v>Não</v>
      </c>
      <c r="H1738" s="8" t="str">
        <f>VLOOKUP(A1738,Planilha1!A:Y,23,FALSE)</f>
        <v>Não</v>
      </c>
      <c r="I1738" s="8" t="str">
        <f>VLOOKUP(A1738,Planilha1!A:Y,24,FALSE)</f>
        <v>Não</v>
      </c>
      <c r="J1738" s="8" t="str">
        <f>VLOOKUP(A1738,Planilha1!A:Y,25,FALSE)</f>
        <v>Não</v>
      </c>
    </row>
    <row r="1739" spans="1:10" x14ac:dyDescent="0.25">
      <c r="A1739" s="9">
        <v>314490</v>
      </c>
      <c r="B1739" s="13" t="s">
        <v>1170</v>
      </c>
      <c r="C1739" s="10" t="s">
        <v>19</v>
      </c>
      <c r="D1739" s="12" t="s">
        <v>58</v>
      </c>
      <c r="E1739" s="8" t="str">
        <f>VLOOKUP(A1739,Planilha1!A:Y,20,FALSE)</f>
        <v>Não</v>
      </c>
      <c r="F1739" s="8" t="str">
        <f>VLOOKUP(A1739,Planilha1!A:Y,21,FALSE)</f>
        <v>Não</v>
      </c>
      <c r="G1739" s="8" t="str">
        <f>VLOOKUP(A1739,Planilha1!A:Y,22,FALSE)</f>
        <v>Não</v>
      </c>
      <c r="H1739" s="8" t="str">
        <f>VLOOKUP(A1739,Planilha1!A:Y,23,FALSE)</f>
        <v>Não</v>
      </c>
      <c r="I1739" s="8" t="str">
        <f>VLOOKUP(A1739,Planilha1!A:Y,24,FALSE)</f>
        <v>Não</v>
      </c>
      <c r="J1739" s="8" t="str">
        <f>VLOOKUP(A1739,Planilha1!A:Y,25,FALSE)</f>
        <v>Não</v>
      </c>
    </row>
    <row r="1740" spans="1:10" x14ac:dyDescent="0.25">
      <c r="A1740" s="9">
        <v>314500</v>
      </c>
      <c r="B1740" s="14" t="s">
        <v>4199</v>
      </c>
      <c r="C1740" s="10" t="s">
        <v>19</v>
      </c>
      <c r="D1740" s="12" t="s">
        <v>4243</v>
      </c>
      <c r="E1740" s="8" t="str">
        <f>VLOOKUP(A1740,Planilha1!A:Y,20,FALSE)</f>
        <v>Não</v>
      </c>
      <c r="F1740" s="8" t="str">
        <f>VLOOKUP(A1740,Planilha1!A:Y,21,FALSE)</f>
        <v>Não</v>
      </c>
      <c r="G1740" s="8" t="str">
        <f>VLOOKUP(A1740,Planilha1!A:Y,22,FALSE)</f>
        <v>Não</v>
      </c>
      <c r="H1740" s="8" t="str">
        <f>VLOOKUP(A1740,Planilha1!A:Y,23,FALSE)</f>
        <v>Não</v>
      </c>
      <c r="I1740" s="8" t="str">
        <f>VLOOKUP(A1740,Planilha1!A:Y,24,FALSE)</f>
        <v>Não</v>
      </c>
      <c r="J1740" s="8" t="str">
        <f>VLOOKUP(A1740,Planilha1!A:Y,25,FALSE)</f>
        <v>Não</v>
      </c>
    </row>
    <row r="1741" spans="1:10" x14ac:dyDescent="0.25">
      <c r="A1741" s="9">
        <v>314505</v>
      </c>
      <c r="B1741" s="13" t="s">
        <v>1171</v>
      </c>
      <c r="C1741" s="10" t="s">
        <v>19</v>
      </c>
      <c r="D1741" s="12" t="s">
        <v>72</v>
      </c>
      <c r="E1741" s="8" t="str">
        <f>VLOOKUP(A1741,Planilha1!A:Y,20,FALSE)</f>
        <v>Não</v>
      </c>
      <c r="F1741" s="8" t="str">
        <f>VLOOKUP(A1741,Planilha1!A:Y,21,FALSE)</f>
        <v>Não</v>
      </c>
      <c r="G1741" s="8" t="str">
        <f>VLOOKUP(A1741,Planilha1!A:Y,22,FALSE)</f>
        <v>Não</v>
      </c>
      <c r="H1741" s="8" t="str">
        <f>VLOOKUP(A1741,Planilha1!A:Y,23,FALSE)</f>
        <v>Não</v>
      </c>
      <c r="I1741" s="8" t="str">
        <f>VLOOKUP(A1741,Planilha1!A:Y,24,FALSE)</f>
        <v>Não</v>
      </c>
      <c r="J1741" s="8" t="str">
        <f>VLOOKUP(A1741,Planilha1!A:Y,25,FALSE)</f>
        <v>Não</v>
      </c>
    </row>
    <row r="1742" spans="1:10" x14ac:dyDescent="0.25">
      <c r="A1742" s="9">
        <v>314510</v>
      </c>
      <c r="B1742" s="14" t="s">
        <v>1389</v>
      </c>
      <c r="C1742" s="10" t="s">
        <v>19</v>
      </c>
      <c r="D1742" s="12" t="s">
        <v>332</v>
      </c>
      <c r="E1742" s="8" t="str">
        <f>VLOOKUP(A1742,Planilha1!A:Y,20,FALSE)</f>
        <v>Não</v>
      </c>
      <c r="F1742" s="8" t="str">
        <f>VLOOKUP(A1742,Planilha1!A:Y,21,FALSE)</f>
        <v>Não</v>
      </c>
      <c r="G1742" s="8" t="str">
        <f>VLOOKUP(A1742,Planilha1!A:Y,22,FALSE)</f>
        <v>Não</v>
      </c>
      <c r="H1742" s="8" t="str">
        <f>VLOOKUP(A1742,Planilha1!A:Y,23,FALSE)</f>
        <v>Não</v>
      </c>
      <c r="I1742" s="8" t="str">
        <f>VLOOKUP(A1742,Planilha1!A:Y,24,FALSE)</f>
        <v>Não</v>
      </c>
      <c r="J1742" s="8" t="str">
        <f>VLOOKUP(A1742,Planilha1!A:Y,25,FALSE)</f>
        <v>Não</v>
      </c>
    </row>
    <row r="1743" spans="1:10" x14ac:dyDescent="0.25">
      <c r="A1743" s="9">
        <v>314520</v>
      </c>
      <c r="B1743" s="13" t="s">
        <v>1172</v>
      </c>
      <c r="C1743" s="10" t="s">
        <v>19</v>
      </c>
      <c r="D1743" s="12" t="s">
        <v>54</v>
      </c>
      <c r="E1743" s="8" t="str">
        <f>VLOOKUP(A1743,Planilha1!A:Y,20,FALSE)</f>
        <v>Não</v>
      </c>
      <c r="F1743" s="8" t="str">
        <f>VLOOKUP(A1743,Planilha1!A:Y,21,FALSE)</f>
        <v>Não</v>
      </c>
      <c r="G1743" s="8" t="str">
        <f>VLOOKUP(A1743,Planilha1!A:Y,22,FALSE)</f>
        <v>Não</v>
      </c>
      <c r="H1743" s="8" t="str">
        <f>VLOOKUP(A1743,Planilha1!A:Y,23,FALSE)</f>
        <v>Não</v>
      </c>
      <c r="I1743" s="8" t="str">
        <f>VLOOKUP(A1743,Planilha1!A:Y,24,FALSE)</f>
        <v>Não</v>
      </c>
      <c r="J1743" s="8" t="str">
        <f>VLOOKUP(A1743,Planilha1!A:Y,25,FALSE)</f>
        <v>Não</v>
      </c>
    </row>
    <row r="1744" spans="1:10" x14ac:dyDescent="0.25">
      <c r="A1744" s="9">
        <v>314530</v>
      </c>
      <c r="B1744" s="13" t="s">
        <v>1173</v>
      </c>
      <c r="C1744" s="10" t="s">
        <v>19</v>
      </c>
      <c r="D1744" s="12" t="s">
        <v>65</v>
      </c>
      <c r="E1744" s="8" t="str">
        <f>VLOOKUP(A1744,Planilha1!A:Y,20,FALSE)</f>
        <v>Não</v>
      </c>
      <c r="F1744" s="8" t="str">
        <f>VLOOKUP(A1744,Planilha1!A:Y,21,FALSE)</f>
        <v>Não</v>
      </c>
      <c r="G1744" s="8" t="str">
        <f>VLOOKUP(A1744,Planilha1!A:Y,22,FALSE)</f>
        <v>Não</v>
      </c>
      <c r="H1744" s="8" t="str">
        <f>VLOOKUP(A1744,Planilha1!A:Y,23,FALSE)</f>
        <v>Não</v>
      </c>
      <c r="I1744" s="8" t="str">
        <f>VLOOKUP(A1744,Planilha1!A:Y,24,FALSE)</f>
        <v>Não</v>
      </c>
      <c r="J1744" s="8" t="str">
        <f>VLOOKUP(A1744,Planilha1!A:Y,25,FALSE)</f>
        <v>Não</v>
      </c>
    </row>
    <row r="1745" spans="1:10" x14ac:dyDescent="0.25">
      <c r="A1745" s="9">
        <v>314535</v>
      </c>
      <c r="B1745" s="13" t="s">
        <v>1174</v>
      </c>
      <c r="C1745" s="10" t="s">
        <v>19</v>
      </c>
      <c r="D1745" s="12" t="s">
        <v>54</v>
      </c>
      <c r="E1745" s="8" t="str">
        <f>VLOOKUP(A1745,Planilha1!A:Y,20,FALSE)</f>
        <v>Não</v>
      </c>
      <c r="F1745" s="8" t="str">
        <f>VLOOKUP(A1745,Planilha1!A:Y,21,FALSE)</f>
        <v>Não</v>
      </c>
      <c r="G1745" s="8" t="str">
        <f>VLOOKUP(A1745,Planilha1!A:Y,22,FALSE)</f>
        <v>Não</v>
      </c>
      <c r="H1745" s="8" t="str">
        <f>VLOOKUP(A1745,Planilha1!A:Y,23,FALSE)</f>
        <v>Não</v>
      </c>
      <c r="I1745" s="8" t="str">
        <f>VLOOKUP(A1745,Planilha1!A:Y,24,FALSE)</f>
        <v>Não</v>
      </c>
      <c r="J1745" s="8" t="str">
        <f>VLOOKUP(A1745,Planilha1!A:Y,25,FALSE)</f>
        <v>Não</v>
      </c>
    </row>
    <row r="1746" spans="1:10" x14ac:dyDescent="0.25">
      <c r="A1746" s="9">
        <v>314537</v>
      </c>
      <c r="B1746" s="13" t="s">
        <v>1175</v>
      </c>
      <c r="C1746" s="10" t="s">
        <v>19</v>
      </c>
      <c r="D1746" s="12" t="s">
        <v>40</v>
      </c>
      <c r="E1746" s="8" t="str">
        <f>VLOOKUP(A1746,Planilha1!A:Y,20,FALSE)</f>
        <v>Não</v>
      </c>
      <c r="F1746" s="8" t="str">
        <f>VLOOKUP(A1746,Planilha1!A:Y,21,FALSE)</f>
        <v>Não</v>
      </c>
      <c r="G1746" s="8" t="str">
        <f>VLOOKUP(A1746,Planilha1!A:Y,22,FALSE)</f>
        <v>Não</v>
      </c>
      <c r="H1746" s="8" t="str">
        <f>VLOOKUP(A1746,Planilha1!A:Y,23,FALSE)</f>
        <v>Não</v>
      </c>
      <c r="I1746" s="8" t="str">
        <f>VLOOKUP(A1746,Planilha1!A:Y,24,FALSE)</f>
        <v>Não</v>
      </c>
      <c r="J1746" s="8" t="str">
        <f>VLOOKUP(A1746,Planilha1!A:Y,25,FALSE)</f>
        <v>Não</v>
      </c>
    </row>
    <row r="1747" spans="1:10" x14ac:dyDescent="0.25">
      <c r="A1747" s="9">
        <v>314540</v>
      </c>
      <c r="B1747" s="13" t="s">
        <v>1176</v>
      </c>
      <c r="C1747" s="10" t="s">
        <v>19</v>
      </c>
      <c r="D1747" s="12" t="s">
        <v>58</v>
      </c>
      <c r="E1747" s="8" t="str">
        <f>VLOOKUP(A1747,Planilha1!A:Y,20,FALSE)</f>
        <v>Não</v>
      </c>
      <c r="F1747" s="8" t="str">
        <f>VLOOKUP(A1747,Planilha1!A:Y,21,FALSE)</f>
        <v>Não</v>
      </c>
      <c r="G1747" s="8" t="str">
        <f>VLOOKUP(A1747,Planilha1!A:Y,22,FALSE)</f>
        <v>Não</v>
      </c>
      <c r="H1747" s="8" t="str">
        <f>VLOOKUP(A1747,Planilha1!A:Y,23,FALSE)</f>
        <v>Não</v>
      </c>
      <c r="I1747" s="8" t="str">
        <f>VLOOKUP(A1747,Planilha1!A:Y,24,FALSE)</f>
        <v>Não</v>
      </c>
      <c r="J1747" s="8" t="str">
        <f>VLOOKUP(A1747,Planilha1!A:Y,25,FALSE)</f>
        <v>Não</v>
      </c>
    </row>
    <row r="1748" spans="1:10" x14ac:dyDescent="0.25">
      <c r="A1748" s="9">
        <v>314545</v>
      </c>
      <c r="B1748" s="13" t="s">
        <v>1177</v>
      </c>
      <c r="C1748" s="10" t="s">
        <v>19</v>
      </c>
      <c r="D1748" s="12" t="s">
        <v>54</v>
      </c>
      <c r="E1748" s="8" t="str">
        <f>VLOOKUP(A1748,Planilha1!A:Y,20,FALSE)</f>
        <v>Não</v>
      </c>
      <c r="F1748" s="8" t="str">
        <f>VLOOKUP(A1748,Planilha1!A:Y,21,FALSE)</f>
        <v>Não</v>
      </c>
      <c r="G1748" s="8" t="str">
        <f>VLOOKUP(A1748,Planilha1!A:Y,22,FALSE)</f>
        <v>Não</v>
      </c>
      <c r="H1748" s="8" t="str">
        <f>VLOOKUP(A1748,Planilha1!A:Y,23,FALSE)</f>
        <v>Não</v>
      </c>
      <c r="I1748" s="8" t="str">
        <f>VLOOKUP(A1748,Planilha1!A:Y,24,FALSE)</f>
        <v>Não</v>
      </c>
      <c r="J1748" s="8" t="str">
        <f>VLOOKUP(A1748,Planilha1!A:Y,25,FALSE)</f>
        <v>Não</v>
      </c>
    </row>
    <row r="1749" spans="1:10" x14ac:dyDescent="0.25">
      <c r="A1749" s="9">
        <v>314550</v>
      </c>
      <c r="B1749" s="13" t="s">
        <v>1178</v>
      </c>
      <c r="C1749" s="10" t="s">
        <v>19</v>
      </c>
      <c r="D1749" s="12" t="s">
        <v>72</v>
      </c>
      <c r="E1749" s="8" t="str">
        <f>VLOOKUP(A1749,Planilha1!A:Y,20,FALSE)</f>
        <v>Não</v>
      </c>
      <c r="F1749" s="8" t="str">
        <f>VLOOKUP(A1749,Planilha1!A:Y,21,FALSE)</f>
        <v>Não</v>
      </c>
      <c r="G1749" s="8" t="str">
        <f>VLOOKUP(A1749,Planilha1!A:Y,22,FALSE)</f>
        <v>Não</v>
      </c>
      <c r="H1749" s="8" t="str">
        <f>VLOOKUP(A1749,Planilha1!A:Y,23,FALSE)</f>
        <v>Não</v>
      </c>
      <c r="I1749" s="8" t="str">
        <f>VLOOKUP(A1749,Planilha1!A:Y,24,FALSE)</f>
        <v>Não</v>
      </c>
      <c r="J1749" s="8" t="str">
        <f>VLOOKUP(A1749,Planilha1!A:Y,25,FALSE)</f>
        <v>Não</v>
      </c>
    </row>
    <row r="1750" spans="1:10" x14ac:dyDescent="0.25">
      <c r="A1750" s="9">
        <v>314560</v>
      </c>
      <c r="B1750" s="13" t="s">
        <v>1179</v>
      </c>
      <c r="C1750" s="10" t="s">
        <v>19</v>
      </c>
      <c r="D1750" s="12" t="s">
        <v>72</v>
      </c>
      <c r="E1750" s="8" t="str">
        <f>VLOOKUP(A1750,Planilha1!A:Y,20,FALSE)</f>
        <v>Não</v>
      </c>
      <c r="F1750" s="8" t="str">
        <f>VLOOKUP(A1750,Planilha1!A:Y,21,FALSE)</f>
        <v>Não</v>
      </c>
      <c r="G1750" s="8" t="str">
        <f>VLOOKUP(A1750,Planilha1!A:Y,22,FALSE)</f>
        <v>Não</v>
      </c>
      <c r="H1750" s="8" t="str">
        <f>VLOOKUP(A1750,Planilha1!A:Y,23,FALSE)</f>
        <v>Não</v>
      </c>
      <c r="I1750" s="8" t="str">
        <f>VLOOKUP(A1750,Planilha1!A:Y,24,FALSE)</f>
        <v>Não</v>
      </c>
      <c r="J1750" s="8" t="str">
        <f>VLOOKUP(A1750,Planilha1!A:Y,25,FALSE)</f>
        <v>Não</v>
      </c>
    </row>
    <row r="1751" spans="1:10" x14ac:dyDescent="0.25">
      <c r="A1751" s="9">
        <v>314570</v>
      </c>
      <c r="B1751" s="13" t="s">
        <v>1180</v>
      </c>
      <c r="C1751" s="10" t="s">
        <v>19</v>
      </c>
      <c r="D1751" s="12" t="s">
        <v>58</v>
      </c>
      <c r="E1751" s="8" t="str">
        <f>VLOOKUP(A1751,Planilha1!A:Y,20,FALSE)</f>
        <v>Não</v>
      </c>
      <c r="F1751" s="8" t="str">
        <f>VLOOKUP(A1751,Planilha1!A:Y,21,FALSE)</f>
        <v>Não</v>
      </c>
      <c r="G1751" s="8" t="str">
        <f>VLOOKUP(A1751,Planilha1!A:Y,22,FALSE)</f>
        <v>Não</v>
      </c>
      <c r="H1751" s="8" t="str">
        <f>VLOOKUP(A1751,Planilha1!A:Y,23,FALSE)</f>
        <v>Não</v>
      </c>
      <c r="I1751" s="8" t="str">
        <f>VLOOKUP(A1751,Planilha1!A:Y,24,FALSE)</f>
        <v>Não</v>
      </c>
      <c r="J1751" s="8" t="str">
        <f>VLOOKUP(A1751,Planilha1!A:Y,25,FALSE)</f>
        <v>Não</v>
      </c>
    </row>
    <row r="1752" spans="1:10" x14ac:dyDescent="0.25">
      <c r="A1752" s="9">
        <v>314580</v>
      </c>
      <c r="B1752" s="14" t="s">
        <v>3956</v>
      </c>
      <c r="C1752" s="10" t="s">
        <v>19</v>
      </c>
      <c r="D1752" s="12" t="s">
        <v>4160</v>
      </c>
      <c r="E1752" s="8" t="str">
        <f>VLOOKUP(A1752,Planilha1!A:Y,20,FALSE)</f>
        <v>Não</v>
      </c>
      <c r="F1752" s="8" t="str">
        <f>VLOOKUP(A1752,Planilha1!A:Y,21,FALSE)</f>
        <v>Não</v>
      </c>
      <c r="G1752" s="8" t="str">
        <f>VLOOKUP(A1752,Planilha1!A:Y,22,FALSE)</f>
        <v>Não</v>
      </c>
      <c r="H1752" s="8" t="str">
        <f>VLOOKUP(A1752,Planilha1!A:Y,23,FALSE)</f>
        <v>Não</v>
      </c>
      <c r="I1752" s="8" t="str">
        <f>VLOOKUP(A1752,Planilha1!A:Y,24,FALSE)</f>
        <v>Não</v>
      </c>
      <c r="J1752" s="8" t="str">
        <f>VLOOKUP(A1752,Planilha1!A:Y,25,FALSE)</f>
        <v>Não</v>
      </c>
    </row>
    <row r="1753" spans="1:10" x14ac:dyDescent="0.25">
      <c r="A1753" s="9">
        <v>314585</v>
      </c>
      <c r="B1753" s="13" t="s">
        <v>1181</v>
      </c>
      <c r="C1753" s="10" t="s">
        <v>19</v>
      </c>
      <c r="D1753" s="12" t="s">
        <v>58</v>
      </c>
      <c r="E1753" s="8" t="str">
        <f>VLOOKUP(A1753,Planilha1!A:Y,20,FALSE)</f>
        <v>Não</v>
      </c>
      <c r="F1753" s="8" t="str">
        <f>VLOOKUP(A1753,Planilha1!A:Y,21,FALSE)</f>
        <v>Não</v>
      </c>
      <c r="G1753" s="8" t="str">
        <f>VLOOKUP(A1753,Planilha1!A:Y,22,FALSE)</f>
        <v>Não</v>
      </c>
      <c r="H1753" s="8" t="str">
        <f>VLOOKUP(A1753,Planilha1!A:Y,23,FALSE)</f>
        <v>Não</v>
      </c>
      <c r="I1753" s="8" t="str">
        <f>VLOOKUP(A1753,Planilha1!A:Y,24,FALSE)</f>
        <v>Não</v>
      </c>
      <c r="J1753" s="8" t="str">
        <f>VLOOKUP(A1753,Planilha1!A:Y,25,FALSE)</f>
        <v>Não</v>
      </c>
    </row>
    <row r="1754" spans="1:10" x14ac:dyDescent="0.25">
      <c r="A1754" s="9">
        <v>314587</v>
      </c>
      <c r="B1754" s="13" t="s">
        <v>1182</v>
      </c>
      <c r="C1754" s="10" t="s">
        <v>19</v>
      </c>
      <c r="D1754" s="12" t="s">
        <v>65</v>
      </c>
      <c r="E1754" s="8" t="str">
        <f>VLOOKUP(A1754,Planilha1!A:Y,20,FALSE)</f>
        <v>Não</v>
      </c>
      <c r="F1754" s="8" t="str">
        <f>VLOOKUP(A1754,Planilha1!A:Y,21,FALSE)</f>
        <v>Sim</v>
      </c>
      <c r="G1754" s="8" t="str">
        <f>VLOOKUP(A1754,Planilha1!A:Y,22,FALSE)</f>
        <v>Não</v>
      </c>
      <c r="H1754" s="8" t="str">
        <f>VLOOKUP(A1754,Planilha1!A:Y,23,FALSE)</f>
        <v>Sim</v>
      </c>
      <c r="I1754" s="8" t="str">
        <f>VLOOKUP(A1754,Planilha1!A:Y,24,FALSE)</f>
        <v>Não</v>
      </c>
      <c r="J1754" s="8" t="str">
        <f>VLOOKUP(A1754,Planilha1!A:Y,25,FALSE)</f>
        <v>Não</v>
      </c>
    </row>
    <row r="1755" spans="1:10" x14ac:dyDescent="0.25">
      <c r="A1755" s="9">
        <v>314600</v>
      </c>
      <c r="B1755" s="14" t="s">
        <v>4332</v>
      </c>
      <c r="C1755" s="10" t="s">
        <v>19</v>
      </c>
      <c r="D1755" s="12" t="s">
        <v>4248</v>
      </c>
      <c r="E1755" s="8" t="str">
        <f>VLOOKUP(A1755,Planilha1!A:Y,20,FALSE)</f>
        <v>Não</v>
      </c>
      <c r="F1755" s="8" t="str">
        <f>VLOOKUP(A1755,Planilha1!A:Y,21,FALSE)</f>
        <v>Não</v>
      </c>
      <c r="G1755" s="8" t="str">
        <f>VLOOKUP(A1755,Planilha1!A:Y,22,FALSE)</f>
        <v>Não</v>
      </c>
      <c r="H1755" s="8" t="str">
        <f>VLOOKUP(A1755,Planilha1!A:Y,23,FALSE)</f>
        <v>Não</v>
      </c>
      <c r="I1755" s="8" t="str">
        <f>VLOOKUP(A1755,Planilha1!A:Y,24,FALSE)</f>
        <v>Não</v>
      </c>
      <c r="J1755" s="8" t="str">
        <f>VLOOKUP(A1755,Planilha1!A:Y,25,FALSE)</f>
        <v>Não</v>
      </c>
    </row>
    <row r="1756" spans="1:10" x14ac:dyDescent="0.25">
      <c r="A1756" s="9">
        <v>314620</v>
      </c>
      <c r="B1756" s="13" t="s">
        <v>1183</v>
      </c>
      <c r="C1756" s="10" t="s">
        <v>19</v>
      </c>
      <c r="D1756" s="12" t="s">
        <v>54</v>
      </c>
      <c r="E1756" s="8" t="str">
        <f>VLOOKUP(A1756,Planilha1!A:Y,20,FALSE)</f>
        <v>Não</v>
      </c>
      <c r="F1756" s="8" t="str">
        <f>VLOOKUP(A1756,Planilha1!A:Y,21,FALSE)</f>
        <v>Não</v>
      </c>
      <c r="G1756" s="8" t="str">
        <f>VLOOKUP(A1756,Planilha1!A:Y,22,FALSE)</f>
        <v>Não</v>
      </c>
      <c r="H1756" s="8" t="str">
        <f>VLOOKUP(A1756,Planilha1!A:Y,23,FALSE)</f>
        <v>Não</v>
      </c>
      <c r="I1756" s="8" t="str">
        <f>VLOOKUP(A1756,Planilha1!A:Y,24,FALSE)</f>
        <v>Não</v>
      </c>
      <c r="J1756" s="8" t="str">
        <f>VLOOKUP(A1756,Planilha1!A:Y,25,FALSE)</f>
        <v>Não</v>
      </c>
    </row>
    <row r="1757" spans="1:10" x14ac:dyDescent="0.25">
      <c r="A1757" s="9">
        <v>314625</v>
      </c>
      <c r="B1757" s="13" t="s">
        <v>1184</v>
      </c>
      <c r="C1757" s="10" t="s">
        <v>19</v>
      </c>
      <c r="D1757" s="12" t="s">
        <v>72</v>
      </c>
      <c r="E1757" s="8" t="str">
        <f>VLOOKUP(A1757,Planilha1!A:Y,20,FALSE)</f>
        <v>Não</v>
      </c>
      <c r="F1757" s="8" t="str">
        <f>VLOOKUP(A1757,Planilha1!A:Y,21,FALSE)</f>
        <v>Não</v>
      </c>
      <c r="G1757" s="8" t="str">
        <f>VLOOKUP(A1757,Planilha1!A:Y,22,FALSE)</f>
        <v>Não</v>
      </c>
      <c r="H1757" s="8" t="str">
        <f>VLOOKUP(A1757,Planilha1!A:Y,23,FALSE)</f>
        <v>Não</v>
      </c>
      <c r="I1757" s="8" t="str">
        <f>VLOOKUP(A1757,Planilha1!A:Y,24,FALSE)</f>
        <v>Não</v>
      </c>
      <c r="J1757" s="8" t="str">
        <f>VLOOKUP(A1757,Planilha1!A:Y,25,FALSE)</f>
        <v>Não</v>
      </c>
    </row>
    <row r="1758" spans="1:10" x14ac:dyDescent="0.25">
      <c r="A1758" s="9">
        <v>314630</v>
      </c>
      <c r="B1758" s="13" t="s">
        <v>1185</v>
      </c>
      <c r="C1758" s="10" t="s">
        <v>19</v>
      </c>
      <c r="D1758" s="12" t="s">
        <v>54</v>
      </c>
      <c r="E1758" s="8" t="str">
        <f>VLOOKUP(A1758,Planilha1!A:Y,20,FALSE)</f>
        <v>Não</v>
      </c>
      <c r="F1758" s="8" t="str">
        <f>VLOOKUP(A1758,Planilha1!A:Y,21,FALSE)</f>
        <v>Não</v>
      </c>
      <c r="G1758" s="8" t="str">
        <f>VLOOKUP(A1758,Planilha1!A:Y,22,FALSE)</f>
        <v>Não</v>
      </c>
      <c r="H1758" s="8" t="str">
        <f>VLOOKUP(A1758,Planilha1!A:Y,23,FALSE)</f>
        <v>Não</v>
      </c>
      <c r="I1758" s="8" t="str">
        <f>VLOOKUP(A1758,Planilha1!A:Y,24,FALSE)</f>
        <v>Não</v>
      </c>
      <c r="J1758" s="8" t="str">
        <f>VLOOKUP(A1758,Planilha1!A:Y,25,FALSE)</f>
        <v>Não</v>
      </c>
    </row>
    <row r="1759" spans="1:10" x14ac:dyDescent="0.25">
      <c r="A1759" s="9">
        <v>314640</v>
      </c>
      <c r="B1759" s="13" t="s">
        <v>1187</v>
      </c>
      <c r="C1759" s="10" t="s">
        <v>19</v>
      </c>
      <c r="D1759" s="12" t="s">
        <v>72</v>
      </c>
      <c r="E1759" s="8" t="str">
        <f>VLOOKUP(A1759,Planilha1!A:Y,20,FALSE)</f>
        <v>Não</v>
      </c>
      <c r="F1759" s="8" t="str">
        <f>VLOOKUP(A1759,Planilha1!A:Y,21,FALSE)</f>
        <v>Não</v>
      </c>
      <c r="G1759" s="8" t="str">
        <f>VLOOKUP(A1759,Planilha1!A:Y,22,FALSE)</f>
        <v>Não</v>
      </c>
      <c r="H1759" s="8" t="str">
        <f>VLOOKUP(A1759,Planilha1!A:Y,23,FALSE)</f>
        <v>Não</v>
      </c>
      <c r="I1759" s="8" t="str">
        <f>VLOOKUP(A1759,Planilha1!A:Y,24,FALSE)</f>
        <v>Não</v>
      </c>
      <c r="J1759" s="8" t="str">
        <f>VLOOKUP(A1759,Planilha1!A:Y,25,FALSE)</f>
        <v>Não</v>
      </c>
    </row>
    <row r="1760" spans="1:10" x14ac:dyDescent="0.25">
      <c r="A1760" s="9">
        <v>314650</v>
      </c>
      <c r="B1760" s="14" t="s">
        <v>4333</v>
      </c>
      <c r="C1760" s="10" t="s">
        <v>19</v>
      </c>
      <c r="D1760" s="12" t="s">
        <v>4248</v>
      </c>
      <c r="E1760" s="8" t="str">
        <f>VLOOKUP(A1760,Planilha1!A:Y,20,FALSE)</f>
        <v>Não</v>
      </c>
      <c r="F1760" s="8" t="str">
        <f>VLOOKUP(A1760,Planilha1!A:Y,21,FALSE)</f>
        <v>Não</v>
      </c>
      <c r="G1760" s="8" t="str">
        <f>VLOOKUP(A1760,Planilha1!A:Y,22,FALSE)</f>
        <v>Não</v>
      </c>
      <c r="H1760" s="8" t="str">
        <f>VLOOKUP(A1760,Planilha1!A:Y,23,FALSE)</f>
        <v>Não</v>
      </c>
      <c r="I1760" s="8" t="str">
        <f>VLOOKUP(A1760,Planilha1!A:Y,24,FALSE)</f>
        <v>Não</v>
      </c>
      <c r="J1760" s="8" t="str">
        <f>VLOOKUP(A1760,Planilha1!A:Y,25,FALSE)</f>
        <v>Não</v>
      </c>
    </row>
    <row r="1761" spans="1:10" x14ac:dyDescent="0.25">
      <c r="A1761" s="9">
        <v>314655</v>
      </c>
      <c r="B1761" s="13" t="s">
        <v>1186</v>
      </c>
      <c r="C1761" s="10" t="s">
        <v>19</v>
      </c>
      <c r="D1761" s="12" t="s">
        <v>40</v>
      </c>
      <c r="E1761" s="8" t="str">
        <f>VLOOKUP(A1761,Planilha1!A:Y,20,FALSE)</f>
        <v>Não</v>
      </c>
      <c r="F1761" s="8" t="str">
        <f>VLOOKUP(A1761,Planilha1!A:Y,21,FALSE)</f>
        <v>Não</v>
      </c>
      <c r="G1761" s="8" t="str">
        <f>VLOOKUP(A1761,Planilha1!A:Y,22,FALSE)</f>
        <v>Não</v>
      </c>
      <c r="H1761" s="8" t="str">
        <f>VLOOKUP(A1761,Planilha1!A:Y,23,FALSE)</f>
        <v>Não</v>
      </c>
      <c r="I1761" s="8" t="str">
        <f>VLOOKUP(A1761,Planilha1!A:Y,24,FALSE)</f>
        <v>Não</v>
      </c>
      <c r="J1761" s="8" t="str">
        <f>VLOOKUP(A1761,Planilha1!A:Y,25,FALSE)</f>
        <v>Não</v>
      </c>
    </row>
    <row r="1762" spans="1:10" x14ac:dyDescent="0.25">
      <c r="A1762" s="9">
        <v>314660</v>
      </c>
      <c r="B1762" s="14" t="s">
        <v>4334</v>
      </c>
      <c r="C1762" s="10" t="s">
        <v>19</v>
      </c>
      <c r="D1762" s="12" t="s">
        <v>4248</v>
      </c>
      <c r="E1762" s="8" t="str">
        <f>VLOOKUP(A1762,Planilha1!A:Y,20,FALSE)</f>
        <v>Não</v>
      </c>
      <c r="F1762" s="8" t="str">
        <f>VLOOKUP(A1762,Planilha1!A:Y,21,FALSE)</f>
        <v>Não</v>
      </c>
      <c r="G1762" s="8" t="str">
        <f>VLOOKUP(A1762,Planilha1!A:Y,22,FALSE)</f>
        <v>Não</v>
      </c>
      <c r="H1762" s="8" t="str">
        <f>VLOOKUP(A1762,Planilha1!A:Y,23,FALSE)</f>
        <v>Não</v>
      </c>
      <c r="I1762" s="8" t="str">
        <f>VLOOKUP(A1762,Planilha1!A:Y,24,FALSE)</f>
        <v>Não</v>
      </c>
      <c r="J1762" s="8" t="str">
        <f>VLOOKUP(A1762,Planilha1!A:Y,25,FALSE)</f>
        <v>Não</v>
      </c>
    </row>
    <row r="1763" spans="1:10" x14ac:dyDescent="0.25">
      <c r="A1763" s="9">
        <v>314670</v>
      </c>
      <c r="B1763" s="14" t="s">
        <v>4200</v>
      </c>
      <c r="C1763" s="10" t="s">
        <v>19</v>
      </c>
      <c r="D1763" s="12" t="s">
        <v>4243</v>
      </c>
      <c r="E1763" s="8" t="str">
        <f>VLOOKUP(A1763,Planilha1!A:Y,20,FALSE)</f>
        <v>Não</v>
      </c>
      <c r="F1763" s="8" t="str">
        <f>VLOOKUP(A1763,Planilha1!A:Y,21,FALSE)</f>
        <v>Não</v>
      </c>
      <c r="G1763" s="8" t="str">
        <f>VLOOKUP(A1763,Planilha1!A:Y,22,FALSE)</f>
        <v>Não</v>
      </c>
      <c r="H1763" s="8" t="str">
        <f>VLOOKUP(A1763,Planilha1!A:Y,23,FALSE)</f>
        <v>Não</v>
      </c>
      <c r="I1763" s="8" t="str">
        <f>VLOOKUP(A1763,Planilha1!A:Y,24,FALSE)</f>
        <v>Não</v>
      </c>
      <c r="J1763" s="8" t="str">
        <f>VLOOKUP(A1763,Planilha1!A:Y,25,FALSE)</f>
        <v>Não</v>
      </c>
    </row>
    <row r="1764" spans="1:10" x14ac:dyDescent="0.25">
      <c r="A1764" s="9">
        <v>314675</v>
      </c>
      <c r="B1764" s="13" t="s">
        <v>1188</v>
      </c>
      <c r="C1764" s="10" t="s">
        <v>19</v>
      </c>
      <c r="D1764" s="12" t="s">
        <v>42</v>
      </c>
      <c r="E1764" s="8" t="str">
        <f>VLOOKUP(A1764,Planilha1!A:Y,20,FALSE)</f>
        <v>Não</v>
      </c>
      <c r="F1764" s="8" t="str">
        <f>VLOOKUP(A1764,Planilha1!A:Y,21,FALSE)</f>
        <v>Não</v>
      </c>
      <c r="G1764" s="8" t="str">
        <f>VLOOKUP(A1764,Planilha1!A:Y,22,FALSE)</f>
        <v>Não</v>
      </c>
      <c r="H1764" s="8" t="str">
        <f>VLOOKUP(A1764,Planilha1!A:Y,23,FALSE)</f>
        <v>Não</v>
      </c>
      <c r="I1764" s="8" t="str">
        <f>VLOOKUP(A1764,Planilha1!A:Y,24,FALSE)</f>
        <v>Não</v>
      </c>
      <c r="J1764" s="8" t="str">
        <f>VLOOKUP(A1764,Planilha1!A:Y,25,FALSE)</f>
        <v>Não</v>
      </c>
    </row>
    <row r="1765" spans="1:10" x14ac:dyDescent="0.25">
      <c r="A1765" s="9">
        <v>314690</v>
      </c>
      <c r="B1765" s="13" t="s">
        <v>1189</v>
      </c>
      <c r="C1765" s="10" t="s">
        <v>19</v>
      </c>
      <c r="D1765" s="12" t="s">
        <v>58</v>
      </c>
      <c r="E1765" s="8" t="str">
        <f>VLOOKUP(A1765,Planilha1!A:Y,20,FALSE)</f>
        <v>Não</v>
      </c>
      <c r="F1765" s="8" t="str">
        <f>VLOOKUP(A1765,Planilha1!A:Y,21,FALSE)</f>
        <v>Não</v>
      </c>
      <c r="G1765" s="8" t="str">
        <f>VLOOKUP(A1765,Planilha1!A:Y,22,FALSE)</f>
        <v>Não</v>
      </c>
      <c r="H1765" s="8" t="str">
        <f>VLOOKUP(A1765,Planilha1!A:Y,23,FALSE)</f>
        <v>Não</v>
      </c>
      <c r="I1765" s="8" t="str">
        <f>VLOOKUP(A1765,Planilha1!A:Y,24,FALSE)</f>
        <v>Não</v>
      </c>
      <c r="J1765" s="8" t="str">
        <f>VLOOKUP(A1765,Planilha1!A:Y,25,FALSE)</f>
        <v>Não</v>
      </c>
    </row>
    <row r="1766" spans="1:10" x14ac:dyDescent="0.25">
      <c r="A1766" s="9">
        <v>314700</v>
      </c>
      <c r="B1766" s="13" t="s">
        <v>1191</v>
      </c>
      <c r="C1766" s="10" t="s">
        <v>19</v>
      </c>
      <c r="D1766" s="12" t="s">
        <v>72</v>
      </c>
      <c r="E1766" s="8" t="str">
        <f>VLOOKUP(A1766,Planilha1!A:Y,20,FALSE)</f>
        <v>Não</v>
      </c>
      <c r="F1766" s="8" t="str">
        <f>VLOOKUP(A1766,Planilha1!A:Y,21,FALSE)</f>
        <v>Não</v>
      </c>
      <c r="G1766" s="8" t="str">
        <f>VLOOKUP(A1766,Planilha1!A:Y,22,FALSE)</f>
        <v>Não</v>
      </c>
      <c r="H1766" s="8" t="str">
        <f>VLOOKUP(A1766,Planilha1!A:Y,23,FALSE)</f>
        <v>Não</v>
      </c>
      <c r="I1766" s="8" t="str">
        <f>VLOOKUP(A1766,Planilha1!A:Y,24,FALSE)</f>
        <v>Não</v>
      </c>
      <c r="J1766" s="8" t="str">
        <f>VLOOKUP(A1766,Planilha1!A:Y,25,FALSE)</f>
        <v>Não</v>
      </c>
    </row>
    <row r="1767" spans="1:10" x14ac:dyDescent="0.25">
      <c r="A1767" s="9">
        <v>314710</v>
      </c>
      <c r="B1767" s="13" t="s">
        <v>1190</v>
      </c>
      <c r="C1767" s="10" t="s">
        <v>19</v>
      </c>
      <c r="D1767" s="12" t="s">
        <v>58</v>
      </c>
      <c r="E1767" s="8" t="str">
        <f>VLOOKUP(A1767,Planilha1!A:Y,20,FALSE)</f>
        <v>Não</v>
      </c>
      <c r="F1767" s="8" t="str">
        <f>VLOOKUP(A1767,Planilha1!A:Y,21,FALSE)</f>
        <v>Não</v>
      </c>
      <c r="G1767" s="8" t="str">
        <f>VLOOKUP(A1767,Planilha1!A:Y,22,FALSE)</f>
        <v>Não</v>
      </c>
      <c r="H1767" s="8" t="str">
        <f>VLOOKUP(A1767,Planilha1!A:Y,23,FALSE)</f>
        <v>Não</v>
      </c>
      <c r="I1767" s="8" t="str">
        <f>VLOOKUP(A1767,Planilha1!A:Y,24,FALSE)</f>
        <v>Não</v>
      </c>
      <c r="J1767" s="8" t="str">
        <f>VLOOKUP(A1767,Planilha1!A:Y,25,FALSE)</f>
        <v>Não</v>
      </c>
    </row>
    <row r="1768" spans="1:10" x14ac:dyDescent="0.25">
      <c r="A1768" s="9">
        <v>314720</v>
      </c>
      <c r="B1768" s="14" t="s">
        <v>4335</v>
      </c>
      <c r="C1768" s="10" t="s">
        <v>19</v>
      </c>
      <c r="D1768" s="12" t="s">
        <v>4248</v>
      </c>
      <c r="E1768" s="8" t="str">
        <f>VLOOKUP(A1768,Planilha1!A:Y,20,FALSE)</f>
        <v>Não</v>
      </c>
      <c r="F1768" s="8" t="str">
        <f>VLOOKUP(A1768,Planilha1!A:Y,21,FALSE)</f>
        <v>Não</v>
      </c>
      <c r="G1768" s="8" t="str">
        <f>VLOOKUP(A1768,Planilha1!A:Y,22,FALSE)</f>
        <v>Não</v>
      </c>
      <c r="H1768" s="8" t="str">
        <f>VLOOKUP(A1768,Planilha1!A:Y,23,FALSE)</f>
        <v>Não</v>
      </c>
      <c r="I1768" s="8" t="str">
        <f>VLOOKUP(A1768,Planilha1!A:Y,24,FALSE)</f>
        <v>Não</v>
      </c>
      <c r="J1768" s="8" t="str">
        <f>VLOOKUP(A1768,Planilha1!A:Y,25,FALSE)</f>
        <v>Não</v>
      </c>
    </row>
    <row r="1769" spans="1:10" x14ac:dyDescent="0.25">
      <c r="A1769" s="9">
        <v>314730</v>
      </c>
      <c r="B1769" s="14" t="s">
        <v>4336</v>
      </c>
      <c r="C1769" s="10" t="s">
        <v>19</v>
      </c>
      <c r="D1769" s="12" t="s">
        <v>4248</v>
      </c>
      <c r="E1769" s="8" t="str">
        <f>VLOOKUP(A1769,Planilha1!A:Y,20,FALSE)</f>
        <v>Não</v>
      </c>
      <c r="F1769" s="8" t="str">
        <f>VLOOKUP(A1769,Planilha1!A:Y,21,FALSE)</f>
        <v>Não</v>
      </c>
      <c r="G1769" s="8" t="str">
        <f>VLOOKUP(A1769,Planilha1!A:Y,22,FALSE)</f>
        <v>Não</v>
      </c>
      <c r="H1769" s="8" t="str">
        <f>VLOOKUP(A1769,Planilha1!A:Y,23,FALSE)</f>
        <v>Não</v>
      </c>
      <c r="I1769" s="8" t="str">
        <f>VLOOKUP(A1769,Planilha1!A:Y,24,FALSE)</f>
        <v>Não</v>
      </c>
      <c r="J1769" s="8" t="str">
        <f>VLOOKUP(A1769,Planilha1!A:Y,25,FALSE)</f>
        <v>Não</v>
      </c>
    </row>
    <row r="1770" spans="1:10" x14ac:dyDescent="0.25">
      <c r="A1770" s="9">
        <v>314740</v>
      </c>
      <c r="B1770" s="13" t="s">
        <v>1192</v>
      </c>
      <c r="C1770" s="10" t="s">
        <v>19</v>
      </c>
      <c r="D1770" s="12" t="s">
        <v>58</v>
      </c>
      <c r="E1770" s="8" t="str">
        <f>VLOOKUP(A1770,Planilha1!A:Y,20,FALSE)</f>
        <v>Não</v>
      </c>
      <c r="F1770" s="8" t="str">
        <f>VLOOKUP(A1770,Planilha1!A:Y,21,FALSE)</f>
        <v>Não</v>
      </c>
      <c r="G1770" s="8" t="str">
        <f>VLOOKUP(A1770,Planilha1!A:Y,22,FALSE)</f>
        <v>Não</v>
      </c>
      <c r="H1770" s="8" t="str">
        <f>VLOOKUP(A1770,Planilha1!A:Y,23,FALSE)</f>
        <v>Não</v>
      </c>
      <c r="I1770" s="8" t="str">
        <f>VLOOKUP(A1770,Planilha1!A:Y,24,FALSE)</f>
        <v>Não</v>
      </c>
      <c r="J1770" s="8" t="str">
        <f>VLOOKUP(A1770,Planilha1!A:Y,25,FALSE)</f>
        <v>Não</v>
      </c>
    </row>
    <row r="1771" spans="1:10" x14ac:dyDescent="0.25">
      <c r="A1771" s="9">
        <v>314750</v>
      </c>
      <c r="B1771" s="13" t="s">
        <v>1193</v>
      </c>
      <c r="C1771" s="10" t="s">
        <v>19</v>
      </c>
      <c r="D1771" s="12" t="s">
        <v>58</v>
      </c>
      <c r="E1771" s="8" t="str">
        <f>VLOOKUP(A1771,Planilha1!A:Y,20,FALSE)</f>
        <v>Não</v>
      </c>
      <c r="F1771" s="8" t="str">
        <f>VLOOKUP(A1771,Planilha1!A:Y,21,FALSE)</f>
        <v>Não</v>
      </c>
      <c r="G1771" s="8" t="str">
        <f>VLOOKUP(A1771,Planilha1!A:Y,22,FALSE)</f>
        <v>Não</v>
      </c>
      <c r="H1771" s="8" t="str">
        <f>VLOOKUP(A1771,Planilha1!A:Y,23,FALSE)</f>
        <v>Não</v>
      </c>
      <c r="I1771" s="8" t="str">
        <f>VLOOKUP(A1771,Planilha1!A:Y,24,FALSE)</f>
        <v>Não</v>
      </c>
      <c r="J1771" s="8" t="str">
        <f>VLOOKUP(A1771,Planilha1!A:Y,25,FALSE)</f>
        <v>Não</v>
      </c>
    </row>
    <row r="1772" spans="1:10" x14ac:dyDescent="0.25">
      <c r="A1772" s="9">
        <v>314760</v>
      </c>
      <c r="B1772" s="14" t="s">
        <v>4337</v>
      </c>
      <c r="C1772" s="10" t="s">
        <v>19</v>
      </c>
      <c r="D1772" s="12" t="s">
        <v>4248</v>
      </c>
      <c r="E1772" s="8" t="str">
        <f>VLOOKUP(A1772,Planilha1!A:Y,20,FALSE)</f>
        <v>Não</v>
      </c>
      <c r="F1772" s="8" t="str">
        <f>VLOOKUP(A1772,Planilha1!A:Y,21,FALSE)</f>
        <v>Não</v>
      </c>
      <c r="G1772" s="8" t="str">
        <f>VLOOKUP(A1772,Planilha1!A:Y,22,FALSE)</f>
        <v>Não</v>
      </c>
      <c r="H1772" s="8" t="str">
        <f>VLOOKUP(A1772,Planilha1!A:Y,23,FALSE)</f>
        <v>Não</v>
      </c>
      <c r="I1772" s="8" t="str">
        <f>VLOOKUP(A1772,Planilha1!A:Y,24,FALSE)</f>
        <v>Não</v>
      </c>
      <c r="J1772" s="8" t="str">
        <f>VLOOKUP(A1772,Planilha1!A:Y,25,FALSE)</f>
        <v>Não</v>
      </c>
    </row>
    <row r="1773" spans="1:10" x14ac:dyDescent="0.25">
      <c r="A1773" s="9">
        <v>314770</v>
      </c>
      <c r="B1773" s="14" t="s">
        <v>3957</v>
      </c>
      <c r="C1773" s="10" t="s">
        <v>19</v>
      </c>
      <c r="D1773" s="12" t="s">
        <v>4160</v>
      </c>
      <c r="E1773" s="8" t="str">
        <f>VLOOKUP(A1773,Planilha1!A:Y,20,FALSE)</f>
        <v>Não</v>
      </c>
      <c r="F1773" s="8" t="str">
        <f>VLOOKUP(A1773,Planilha1!A:Y,21,FALSE)</f>
        <v>Não</v>
      </c>
      <c r="G1773" s="8" t="str">
        <f>VLOOKUP(A1773,Planilha1!A:Y,22,FALSE)</f>
        <v>Não</v>
      </c>
      <c r="H1773" s="8" t="str">
        <f>VLOOKUP(A1773,Planilha1!A:Y,23,FALSE)</f>
        <v>Não</v>
      </c>
      <c r="I1773" s="8" t="str">
        <f>VLOOKUP(A1773,Planilha1!A:Y,24,FALSE)</f>
        <v>Não</v>
      </c>
      <c r="J1773" s="8" t="str">
        <f>VLOOKUP(A1773,Planilha1!A:Y,25,FALSE)</f>
        <v>Não</v>
      </c>
    </row>
    <row r="1774" spans="1:10" x14ac:dyDescent="0.25">
      <c r="A1774" s="9">
        <v>314780</v>
      </c>
      <c r="B1774" s="13" t="s">
        <v>1194</v>
      </c>
      <c r="C1774" s="10" t="s">
        <v>19</v>
      </c>
      <c r="D1774" s="12" t="s">
        <v>58</v>
      </c>
      <c r="E1774" s="8" t="str">
        <f>VLOOKUP(A1774,Planilha1!A:Y,20,FALSE)</f>
        <v>Não</v>
      </c>
      <c r="F1774" s="8" t="str">
        <f>VLOOKUP(A1774,Planilha1!A:Y,21,FALSE)</f>
        <v>Não</v>
      </c>
      <c r="G1774" s="8" t="str">
        <f>VLOOKUP(A1774,Planilha1!A:Y,22,FALSE)</f>
        <v>Não</v>
      </c>
      <c r="H1774" s="8" t="str">
        <f>VLOOKUP(A1774,Planilha1!A:Y,23,FALSE)</f>
        <v>Não</v>
      </c>
      <c r="I1774" s="8" t="str">
        <f>VLOOKUP(A1774,Planilha1!A:Y,24,FALSE)</f>
        <v>Não</v>
      </c>
      <c r="J1774" s="8" t="str">
        <f>VLOOKUP(A1774,Planilha1!A:Y,25,FALSE)</f>
        <v>Não</v>
      </c>
    </row>
    <row r="1775" spans="1:10" x14ac:dyDescent="0.25">
      <c r="A1775" s="9">
        <v>314795</v>
      </c>
      <c r="B1775" s="13" t="s">
        <v>1195</v>
      </c>
      <c r="C1775" s="10" t="s">
        <v>19</v>
      </c>
      <c r="D1775" s="12" t="s">
        <v>65</v>
      </c>
      <c r="E1775" s="8" t="str">
        <f>VLOOKUP(A1775,Planilha1!A:Y,20,FALSE)</f>
        <v>Não</v>
      </c>
      <c r="F1775" s="8" t="str">
        <f>VLOOKUP(A1775,Planilha1!A:Y,21,FALSE)</f>
        <v>Não</v>
      </c>
      <c r="G1775" s="8" t="str">
        <f>VLOOKUP(A1775,Planilha1!A:Y,22,FALSE)</f>
        <v>Não</v>
      </c>
      <c r="H1775" s="8" t="str">
        <f>VLOOKUP(A1775,Planilha1!A:Y,23,FALSE)</f>
        <v>Não</v>
      </c>
      <c r="I1775" s="8" t="str">
        <f>VLOOKUP(A1775,Planilha1!A:Y,24,FALSE)</f>
        <v>Não</v>
      </c>
      <c r="J1775" s="8" t="str">
        <f>VLOOKUP(A1775,Planilha1!A:Y,25,FALSE)</f>
        <v>Não</v>
      </c>
    </row>
    <row r="1776" spans="1:10" x14ac:dyDescent="0.25">
      <c r="A1776" s="9">
        <v>314810</v>
      </c>
      <c r="B1776" s="13" t="s">
        <v>1196</v>
      </c>
      <c r="C1776" s="10" t="s">
        <v>19</v>
      </c>
      <c r="D1776" s="12" t="s">
        <v>58</v>
      </c>
      <c r="E1776" s="8" t="str">
        <f>VLOOKUP(A1776,Planilha1!A:Y,20,FALSE)</f>
        <v>Não</v>
      </c>
      <c r="F1776" s="8" t="str">
        <f>VLOOKUP(A1776,Planilha1!A:Y,21,FALSE)</f>
        <v>Não</v>
      </c>
      <c r="G1776" s="8" t="str">
        <f>VLOOKUP(A1776,Planilha1!A:Y,22,FALSE)</f>
        <v>Não</v>
      </c>
      <c r="H1776" s="8" t="str">
        <f>VLOOKUP(A1776,Planilha1!A:Y,23,FALSE)</f>
        <v>Não</v>
      </c>
      <c r="I1776" s="8" t="str">
        <f>VLOOKUP(A1776,Planilha1!A:Y,24,FALSE)</f>
        <v>Não</v>
      </c>
      <c r="J1776" s="8" t="str">
        <f>VLOOKUP(A1776,Planilha1!A:Y,25,FALSE)</f>
        <v>Não</v>
      </c>
    </row>
    <row r="1777" spans="1:10" x14ac:dyDescent="0.25">
      <c r="A1777" s="9">
        <v>314820</v>
      </c>
      <c r="B1777" s="14" t="s">
        <v>3958</v>
      </c>
      <c r="C1777" s="10" t="s">
        <v>19</v>
      </c>
      <c r="D1777" s="12" t="s">
        <v>4160</v>
      </c>
      <c r="E1777" s="8" t="str">
        <f>VLOOKUP(A1777,Planilha1!A:Y,20,FALSE)</f>
        <v>Não</v>
      </c>
      <c r="F1777" s="8" t="str">
        <f>VLOOKUP(A1777,Planilha1!A:Y,21,FALSE)</f>
        <v>Não</v>
      </c>
      <c r="G1777" s="8" t="str">
        <f>VLOOKUP(A1777,Planilha1!A:Y,22,FALSE)</f>
        <v>Não</v>
      </c>
      <c r="H1777" s="8" t="str">
        <f>VLOOKUP(A1777,Planilha1!A:Y,23,FALSE)</f>
        <v>Não</v>
      </c>
      <c r="I1777" s="8" t="str">
        <f>VLOOKUP(A1777,Planilha1!A:Y,24,FALSE)</f>
        <v>Não</v>
      </c>
      <c r="J1777" s="8" t="str">
        <f>VLOOKUP(A1777,Planilha1!A:Y,25,FALSE)</f>
        <v>Não</v>
      </c>
    </row>
    <row r="1778" spans="1:10" x14ac:dyDescent="0.25">
      <c r="A1778" s="9">
        <v>314830</v>
      </c>
      <c r="B1778" s="13" t="s">
        <v>1197</v>
      </c>
      <c r="C1778" s="10" t="s">
        <v>19</v>
      </c>
      <c r="D1778" s="12" t="s">
        <v>58</v>
      </c>
      <c r="E1778" s="8" t="str">
        <f>VLOOKUP(A1778,Planilha1!A:Y,20,FALSE)</f>
        <v>Não</v>
      </c>
      <c r="F1778" s="8" t="str">
        <f>VLOOKUP(A1778,Planilha1!A:Y,21,FALSE)</f>
        <v>Não</v>
      </c>
      <c r="G1778" s="8" t="str">
        <f>VLOOKUP(A1778,Planilha1!A:Y,22,FALSE)</f>
        <v>Não</v>
      </c>
      <c r="H1778" s="8" t="str">
        <f>VLOOKUP(A1778,Planilha1!A:Y,23,FALSE)</f>
        <v>Não</v>
      </c>
      <c r="I1778" s="8" t="str">
        <f>VLOOKUP(A1778,Planilha1!A:Y,24,FALSE)</f>
        <v>Não</v>
      </c>
      <c r="J1778" s="8" t="str">
        <f>VLOOKUP(A1778,Planilha1!A:Y,25,FALSE)</f>
        <v>Não</v>
      </c>
    </row>
    <row r="1779" spans="1:10" x14ac:dyDescent="0.25">
      <c r="A1779" s="9">
        <v>314840</v>
      </c>
      <c r="B1779" s="13" t="s">
        <v>1198</v>
      </c>
      <c r="C1779" s="10" t="s">
        <v>19</v>
      </c>
      <c r="D1779" s="12" t="s">
        <v>40</v>
      </c>
      <c r="E1779" s="8" t="str">
        <f>VLOOKUP(A1779,Planilha1!A:Y,20,FALSE)</f>
        <v>Não</v>
      </c>
      <c r="F1779" s="8" t="str">
        <f>VLOOKUP(A1779,Planilha1!A:Y,21,FALSE)</f>
        <v>Não</v>
      </c>
      <c r="G1779" s="8" t="str">
        <f>VLOOKUP(A1779,Planilha1!A:Y,22,FALSE)</f>
        <v>Não</v>
      </c>
      <c r="H1779" s="8" t="str">
        <f>VLOOKUP(A1779,Planilha1!A:Y,23,FALSE)</f>
        <v>Não</v>
      </c>
      <c r="I1779" s="8" t="str">
        <f>VLOOKUP(A1779,Planilha1!A:Y,24,FALSE)</f>
        <v>Não</v>
      </c>
      <c r="J1779" s="8" t="str">
        <f>VLOOKUP(A1779,Planilha1!A:Y,25,FALSE)</f>
        <v>Não</v>
      </c>
    </row>
    <row r="1780" spans="1:10" x14ac:dyDescent="0.25">
      <c r="A1780" s="9">
        <v>314850</v>
      </c>
      <c r="B1780" s="13" t="s">
        <v>1199</v>
      </c>
      <c r="C1780" s="10" t="s">
        <v>19</v>
      </c>
      <c r="D1780" s="12" t="s">
        <v>40</v>
      </c>
      <c r="E1780" s="8" t="str">
        <f>VLOOKUP(A1780,Planilha1!A:Y,20,FALSE)</f>
        <v>Não</v>
      </c>
      <c r="F1780" s="8" t="str">
        <f>VLOOKUP(A1780,Planilha1!A:Y,21,FALSE)</f>
        <v>Não</v>
      </c>
      <c r="G1780" s="8" t="str">
        <f>VLOOKUP(A1780,Planilha1!A:Y,22,FALSE)</f>
        <v>Não</v>
      </c>
      <c r="H1780" s="8" t="str">
        <f>VLOOKUP(A1780,Planilha1!A:Y,23,FALSE)</f>
        <v>Não</v>
      </c>
      <c r="I1780" s="8" t="str">
        <f>VLOOKUP(A1780,Planilha1!A:Y,24,FALSE)</f>
        <v>Não</v>
      </c>
      <c r="J1780" s="8" t="str">
        <f>VLOOKUP(A1780,Planilha1!A:Y,25,FALSE)</f>
        <v>Não</v>
      </c>
    </row>
    <row r="1781" spans="1:10" x14ac:dyDescent="0.25">
      <c r="A1781" s="9">
        <v>314860</v>
      </c>
      <c r="B1781" s="13" t="s">
        <v>1200</v>
      </c>
      <c r="C1781" s="10" t="s">
        <v>19</v>
      </c>
      <c r="D1781" s="12" t="s">
        <v>54</v>
      </c>
      <c r="E1781" s="8" t="str">
        <f>VLOOKUP(A1781,Planilha1!A:Y,20,FALSE)</f>
        <v>Não</v>
      </c>
      <c r="F1781" s="8" t="str">
        <f>VLOOKUP(A1781,Planilha1!A:Y,21,FALSE)</f>
        <v>Não</v>
      </c>
      <c r="G1781" s="8" t="str">
        <f>VLOOKUP(A1781,Planilha1!A:Y,22,FALSE)</f>
        <v>Não</v>
      </c>
      <c r="H1781" s="8" t="str">
        <f>VLOOKUP(A1781,Planilha1!A:Y,23,FALSE)</f>
        <v>Não</v>
      </c>
      <c r="I1781" s="8" t="str">
        <f>VLOOKUP(A1781,Planilha1!A:Y,24,FALSE)</f>
        <v>Não</v>
      </c>
      <c r="J1781" s="8" t="str">
        <f>VLOOKUP(A1781,Planilha1!A:Y,25,FALSE)</f>
        <v>Não</v>
      </c>
    </row>
    <row r="1782" spans="1:10" x14ac:dyDescent="0.25">
      <c r="A1782" s="9">
        <v>314870</v>
      </c>
      <c r="B1782" s="13" t="s">
        <v>1201</v>
      </c>
      <c r="C1782" s="10" t="s">
        <v>19</v>
      </c>
      <c r="D1782" s="12" t="s">
        <v>42</v>
      </c>
      <c r="E1782" s="8" t="str">
        <f>VLOOKUP(A1782,Planilha1!A:Y,20,FALSE)</f>
        <v>Não</v>
      </c>
      <c r="F1782" s="8" t="str">
        <f>VLOOKUP(A1782,Planilha1!A:Y,21,FALSE)</f>
        <v>Não</v>
      </c>
      <c r="G1782" s="8" t="str">
        <f>VLOOKUP(A1782,Planilha1!A:Y,22,FALSE)</f>
        <v>Não</v>
      </c>
      <c r="H1782" s="8" t="str">
        <f>VLOOKUP(A1782,Planilha1!A:Y,23,FALSE)</f>
        <v>Não</v>
      </c>
      <c r="I1782" s="8" t="str">
        <f>VLOOKUP(A1782,Planilha1!A:Y,24,FALSE)</f>
        <v>Não</v>
      </c>
      <c r="J1782" s="8" t="str">
        <f>VLOOKUP(A1782,Planilha1!A:Y,25,FALSE)</f>
        <v>Não</v>
      </c>
    </row>
    <row r="1783" spans="1:10" x14ac:dyDescent="0.25">
      <c r="A1783" s="9">
        <v>314875</v>
      </c>
      <c r="B1783" s="13" t="s">
        <v>1202</v>
      </c>
      <c r="C1783" s="10" t="s">
        <v>19</v>
      </c>
      <c r="D1783" s="12" t="s">
        <v>40</v>
      </c>
      <c r="E1783" s="8" t="str">
        <f>VLOOKUP(A1783,Planilha1!A:Y,20,FALSE)</f>
        <v>Não</v>
      </c>
      <c r="F1783" s="8" t="str">
        <f>VLOOKUP(A1783,Planilha1!A:Y,21,FALSE)</f>
        <v>Não</v>
      </c>
      <c r="G1783" s="8" t="str">
        <f>VLOOKUP(A1783,Planilha1!A:Y,22,FALSE)</f>
        <v>Não</v>
      </c>
      <c r="H1783" s="8" t="str">
        <f>VLOOKUP(A1783,Planilha1!A:Y,23,FALSE)</f>
        <v>Não</v>
      </c>
      <c r="I1783" s="8" t="str">
        <f>VLOOKUP(A1783,Planilha1!A:Y,24,FALSE)</f>
        <v>Não</v>
      </c>
      <c r="J1783" s="8" t="str">
        <f>VLOOKUP(A1783,Planilha1!A:Y,25,FALSE)</f>
        <v>Não</v>
      </c>
    </row>
    <row r="1784" spans="1:10" x14ac:dyDescent="0.25">
      <c r="A1784" s="9">
        <v>314880</v>
      </c>
      <c r="B1784" s="13" t="s">
        <v>1203</v>
      </c>
      <c r="C1784" s="10" t="s">
        <v>19</v>
      </c>
      <c r="D1784" s="12" t="s">
        <v>54</v>
      </c>
      <c r="E1784" s="8" t="str">
        <f>VLOOKUP(A1784,Planilha1!A:Y,20,FALSE)</f>
        <v>Não</v>
      </c>
      <c r="F1784" s="8" t="str">
        <f>VLOOKUP(A1784,Planilha1!A:Y,21,FALSE)</f>
        <v>Não</v>
      </c>
      <c r="G1784" s="8" t="str">
        <f>VLOOKUP(A1784,Planilha1!A:Y,22,FALSE)</f>
        <v>Não</v>
      </c>
      <c r="H1784" s="8" t="str">
        <f>VLOOKUP(A1784,Planilha1!A:Y,23,FALSE)</f>
        <v>Não</v>
      </c>
      <c r="I1784" s="8" t="str">
        <f>VLOOKUP(A1784,Planilha1!A:Y,24,FALSE)</f>
        <v>Não</v>
      </c>
      <c r="J1784" s="8" t="str">
        <f>VLOOKUP(A1784,Planilha1!A:Y,25,FALSE)</f>
        <v>Não</v>
      </c>
    </row>
    <row r="1785" spans="1:10" x14ac:dyDescent="0.25">
      <c r="A1785" s="9">
        <v>314890</v>
      </c>
      <c r="B1785" s="14" t="s">
        <v>4338</v>
      </c>
      <c r="C1785" s="10" t="s">
        <v>19</v>
      </c>
      <c r="D1785" s="12" t="s">
        <v>4248</v>
      </c>
      <c r="E1785" s="8" t="str">
        <f>VLOOKUP(A1785,Planilha1!A:Y,20,FALSE)</f>
        <v>Não</v>
      </c>
      <c r="F1785" s="8" t="str">
        <f>VLOOKUP(A1785,Planilha1!A:Y,21,FALSE)</f>
        <v>Não</v>
      </c>
      <c r="G1785" s="8" t="str">
        <f>VLOOKUP(A1785,Planilha1!A:Y,22,FALSE)</f>
        <v>Não</v>
      </c>
      <c r="H1785" s="8" t="str">
        <f>VLOOKUP(A1785,Planilha1!A:Y,23,FALSE)</f>
        <v>Não</v>
      </c>
      <c r="I1785" s="8" t="str">
        <f>VLOOKUP(A1785,Planilha1!A:Y,24,FALSE)</f>
        <v>Não</v>
      </c>
      <c r="J1785" s="8" t="str">
        <f>VLOOKUP(A1785,Planilha1!A:Y,25,FALSE)</f>
        <v>Não</v>
      </c>
    </row>
    <row r="1786" spans="1:10" x14ac:dyDescent="0.25">
      <c r="A1786" s="9">
        <v>314900</v>
      </c>
      <c r="B1786" s="13" t="s">
        <v>1204</v>
      </c>
      <c r="C1786" s="10" t="s">
        <v>19</v>
      </c>
      <c r="D1786" s="12" t="s">
        <v>65</v>
      </c>
      <c r="E1786" s="8" t="str">
        <f>VLOOKUP(A1786,Planilha1!A:Y,20,FALSE)</f>
        <v>Não</v>
      </c>
      <c r="F1786" s="8" t="str">
        <f>VLOOKUP(A1786,Planilha1!A:Y,21,FALSE)</f>
        <v>Não</v>
      </c>
      <c r="G1786" s="8" t="str">
        <f>VLOOKUP(A1786,Planilha1!A:Y,22,FALSE)</f>
        <v>Não</v>
      </c>
      <c r="H1786" s="8" t="str">
        <f>VLOOKUP(A1786,Planilha1!A:Y,23,FALSE)</f>
        <v>Não</v>
      </c>
      <c r="I1786" s="8" t="str">
        <f>VLOOKUP(A1786,Planilha1!A:Y,24,FALSE)</f>
        <v>Não</v>
      </c>
      <c r="J1786" s="8" t="str">
        <f>VLOOKUP(A1786,Planilha1!A:Y,25,FALSE)</f>
        <v>Não</v>
      </c>
    </row>
    <row r="1787" spans="1:10" x14ac:dyDescent="0.25">
      <c r="A1787" s="9">
        <v>314910</v>
      </c>
      <c r="B1787" s="14" t="s">
        <v>3959</v>
      </c>
      <c r="C1787" s="10" t="s">
        <v>19</v>
      </c>
      <c r="D1787" s="12" t="s">
        <v>4160</v>
      </c>
      <c r="E1787" s="8" t="str">
        <f>VLOOKUP(A1787,Planilha1!A:Y,20,FALSE)</f>
        <v>Não</v>
      </c>
      <c r="F1787" s="8" t="str">
        <f>VLOOKUP(A1787,Planilha1!A:Y,21,FALSE)</f>
        <v>Não</v>
      </c>
      <c r="G1787" s="8" t="str">
        <f>VLOOKUP(A1787,Planilha1!A:Y,22,FALSE)</f>
        <v>Não</v>
      </c>
      <c r="H1787" s="8" t="str">
        <f>VLOOKUP(A1787,Planilha1!A:Y,23,FALSE)</f>
        <v>Não</v>
      </c>
      <c r="I1787" s="8" t="str">
        <f>VLOOKUP(A1787,Planilha1!A:Y,24,FALSE)</f>
        <v>Não</v>
      </c>
      <c r="J1787" s="8" t="str">
        <f>VLOOKUP(A1787,Planilha1!A:Y,25,FALSE)</f>
        <v>Não</v>
      </c>
    </row>
    <row r="1788" spans="1:10" x14ac:dyDescent="0.25">
      <c r="A1788" s="9">
        <v>314915</v>
      </c>
      <c r="B1788" s="13" t="s">
        <v>1205</v>
      </c>
      <c r="C1788" s="10" t="s">
        <v>19</v>
      </c>
      <c r="D1788" s="12" t="s">
        <v>54</v>
      </c>
      <c r="E1788" s="8" t="str">
        <f>VLOOKUP(A1788,Planilha1!A:Y,20,FALSE)</f>
        <v>Não</v>
      </c>
      <c r="F1788" s="8" t="str">
        <f>VLOOKUP(A1788,Planilha1!A:Y,21,FALSE)</f>
        <v>Não</v>
      </c>
      <c r="G1788" s="8" t="str">
        <f>VLOOKUP(A1788,Planilha1!A:Y,22,FALSE)</f>
        <v>Não</v>
      </c>
      <c r="H1788" s="8" t="str">
        <f>VLOOKUP(A1788,Planilha1!A:Y,23,FALSE)</f>
        <v>Não</v>
      </c>
      <c r="I1788" s="8" t="str">
        <f>VLOOKUP(A1788,Planilha1!A:Y,24,FALSE)</f>
        <v>Não</v>
      </c>
      <c r="J1788" s="8" t="str">
        <f>VLOOKUP(A1788,Planilha1!A:Y,25,FALSE)</f>
        <v>Não</v>
      </c>
    </row>
    <row r="1789" spans="1:10" x14ac:dyDescent="0.25">
      <c r="A1789" s="9">
        <v>314920</v>
      </c>
      <c r="B1789" s="14" t="s">
        <v>4339</v>
      </c>
      <c r="C1789" s="10" t="s">
        <v>19</v>
      </c>
      <c r="D1789" s="12" t="s">
        <v>4248</v>
      </c>
      <c r="E1789" s="8" t="str">
        <f>VLOOKUP(A1789,Planilha1!A:Y,20,FALSE)</f>
        <v>Não</v>
      </c>
      <c r="F1789" s="8" t="str">
        <f>VLOOKUP(A1789,Planilha1!A:Y,21,FALSE)</f>
        <v>Não</v>
      </c>
      <c r="G1789" s="8" t="str">
        <f>VLOOKUP(A1789,Planilha1!A:Y,22,FALSE)</f>
        <v>Não</v>
      </c>
      <c r="H1789" s="8" t="str">
        <f>VLOOKUP(A1789,Planilha1!A:Y,23,FALSE)</f>
        <v>Não</v>
      </c>
      <c r="I1789" s="8" t="str">
        <f>VLOOKUP(A1789,Planilha1!A:Y,24,FALSE)</f>
        <v>Não</v>
      </c>
      <c r="J1789" s="8" t="str">
        <f>VLOOKUP(A1789,Planilha1!A:Y,25,FALSE)</f>
        <v>Não</v>
      </c>
    </row>
    <row r="1790" spans="1:10" x14ac:dyDescent="0.25">
      <c r="A1790" s="9">
        <v>314940</v>
      </c>
      <c r="B1790" s="14" t="s">
        <v>3960</v>
      </c>
      <c r="C1790" s="10" t="s">
        <v>19</v>
      </c>
      <c r="D1790" s="12" t="s">
        <v>4160</v>
      </c>
      <c r="E1790" s="8" t="str">
        <f>VLOOKUP(A1790,Planilha1!A:Y,20,FALSE)</f>
        <v>Não</v>
      </c>
      <c r="F1790" s="8" t="str">
        <f>VLOOKUP(A1790,Planilha1!A:Y,21,FALSE)</f>
        <v>Não</v>
      </c>
      <c r="G1790" s="8" t="str">
        <f>VLOOKUP(A1790,Planilha1!A:Y,22,FALSE)</f>
        <v>Não</v>
      </c>
      <c r="H1790" s="8" t="str">
        <f>VLOOKUP(A1790,Planilha1!A:Y,23,FALSE)</f>
        <v>Não</v>
      </c>
      <c r="I1790" s="8" t="str">
        <f>VLOOKUP(A1790,Planilha1!A:Y,24,FALSE)</f>
        <v>Não</v>
      </c>
      <c r="J1790" s="8" t="str">
        <f>VLOOKUP(A1790,Planilha1!A:Y,25,FALSE)</f>
        <v>Não</v>
      </c>
    </row>
    <row r="1791" spans="1:10" x14ac:dyDescent="0.25">
      <c r="A1791" s="9">
        <v>314950</v>
      </c>
      <c r="B1791" s="14" t="s">
        <v>3961</v>
      </c>
      <c r="C1791" s="10" t="s">
        <v>19</v>
      </c>
      <c r="D1791" s="12" t="s">
        <v>4160</v>
      </c>
      <c r="E1791" s="8" t="str">
        <f>VLOOKUP(A1791,Planilha1!A:Y,20,FALSE)</f>
        <v>Não</v>
      </c>
      <c r="F1791" s="8" t="str">
        <f>VLOOKUP(A1791,Planilha1!A:Y,21,FALSE)</f>
        <v>Não</v>
      </c>
      <c r="G1791" s="8" t="str">
        <f>VLOOKUP(A1791,Planilha1!A:Y,22,FALSE)</f>
        <v>Não</v>
      </c>
      <c r="H1791" s="8" t="str">
        <f>VLOOKUP(A1791,Planilha1!A:Y,23,FALSE)</f>
        <v>Não</v>
      </c>
      <c r="I1791" s="8" t="str">
        <f>VLOOKUP(A1791,Planilha1!A:Y,24,FALSE)</f>
        <v>Não</v>
      </c>
      <c r="J1791" s="8" t="str">
        <f>VLOOKUP(A1791,Planilha1!A:Y,25,FALSE)</f>
        <v>Não</v>
      </c>
    </row>
    <row r="1792" spans="1:10" x14ac:dyDescent="0.25">
      <c r="A1792" s="9">
        <v>314960</v>
      </c>
      <c r="B1792" s="14" t="s">
        <v>3962</v>
      </c>
      <c r="C1792" s="10" t="s">
        <v>19</v>
      </c>
      <c r="D1792" s="12" t="s">
        <v>4160</v>
      </c>
      <c r="E1792" s="8" t="str">
        <f>VLOOKUP(A1792,Planilha1!A:Y,20,FALSE)</f>
        <v>Não</v>
      </c>
      <c r="F1792" s="8" t="str">
        <f>VLOOKUP(A1792,Planilha1!A:Y,21,FALSE)</f>
        <v>Não</v>
      </c>
      <c r="G1792" s="8" t="str">
        <f>VLOOKUP(A1792,Planilha1!A:Y,22,FALSE)</f>
        <v>Não</v>
      </c>
      <c r="H1792" s="8" t="str">
        <f>VLOOKUP(A1792,Planilha1!A:Y,23,FALSE)</f>
        <v>Não</v>
      </c>
      <c r="I1792" s="8" t="str">
        <f>VLOOKUP(A1792,Planilha1!A:Y,24,FALSE)</f>
        <v>Não</v>
      </c>
      <c r="J1792" s="8" t="str">
        <f>VLOOKUP(A1792,Planilha1!A:Y,25,FALSE)</f>
        <v>Não</v>
      </c>
    </row>
    <row r="1793" spans="1:10" x14ac:dyDescent="0.25">
      <c r="A1793" s="9">
        <v>314970</v>
      </c>
      <c r="B1793" s="14" t="s">
        <v>4201</v>
      </c>
      <c r="C1793" s="10" t="s">
        <v>19</v>
      </c>
      <c r="D1793" s="12" t="s">
        <v>4243</v>
      </c>
      <c r="E1793" s="8" t="str">
        <f>VLOOKUP(A1793,Planilha1!A:Y,20,FALSE)</f>
        <v>Não</v>
      </c>
      <c r="F1793" s="8" t="str">
        <f>VLOOKUP(A1793,Planilha1!A:Y,21,FALSE)</f>
        <v>Não</v>
      </c>
      <c r="G1793" s="8" t="str">
        <f>VLOOKUP(A1793,Planilha1!A:Y,22,FALSE)</f>
        <v>Não</v>
      </c>
      <c r="H1793" s="8" t="str">
        <f>VLOOKUP(A1793,Planilha1!A:Y,23,FALSE)</f>
        <v>Não</v>
      </c>
      <c r="I1793" s="8" t="str">
        <f>VLOOKUP(A1793,Planilha1!A:Y,24,FALSE)</f>
        <v>Não</v>
      </c>
      <c r="J1793" s="8" t="str">
        <f>VLOOKUP(A1793,Planilha1!A:Y,25,FALSE)</f>
        <v>Não</v>
      </c>
    </row>
    <row r="1794" spans="1:10" x14ac:dyDescent="0.25">
      <c r="A1794" s="9">
        <v>314980</v>
      </c>
      <c r="B1794" s="14" t="s">
        <v>4340</v>
      </c>
      <c r="C1794" s="10" t="s">
        <v>19</v>
      </c>
      <c r="D1794" s="12" t="s">
        <v>4248</v>
      </c>
      <c r="E1794" s="8" t="str">
        <f>VLOOKUP(A1794,Planilha1!A:Y,20,FALSE)</f>
        <v>Não</v>
      </c>
      <c r="F1794" s="8" t="str">
        <f>VLOOKUP(A1794,Planilha1!A:Y,21,FALSE)</f>
        <v>Não</v>
      </c>
      <c r="G1794" s="8" t="str">
        <f>VLOOKUP(A1794,Planilha1!A:Y,22,FALSE)</f>
        <v>Não</v>
      </c>
      <c r="H1794" s="8" t="str">
        <f>VLOOKUP(A1794,Planilha1!A:Y,23,FALSE)</f>
        <v>Não</v>
      </c>
      <c r="I1794" s="8" t="str">
        <f>VLOOKUP(A1794,Planilha1!A:Y,24,FALSE)</f>
        <v>Não</v>
      </c>
      <c r="J1794" s="8" t="str">
        <f>VLOOKUP(A1794,Planilha1!A:Y,25,FALSE)</f>
        <v>Não</v>
      </c>
    </row>
    <row r="1795" spans="1:10" x14ac:dyDescent="0.25">
      <c r="A1795" s="9">
        <v>314995</v>
      </c>
      <c r="B1795" s="13" t="s">
        <v>1206</v>
      </c>
      <c r="C1795" s="10" t="s">
        <v>19</v>
      </c>
      <c r="D1795" s="12" t="s">
        <v>72</v>
      </c>
      <c r="E1795" s="8" t="str">
        <f>VLOOKUP(A1795,Planilha1!A:Y,20,FALSE)</f>
        <v>Não</v>
      </c>
      <c r="F1795" s="8" t="str">
        <f>VLOOKUP(A1795,Planilha1!A:Y,21,FALSE)</f>
        <v>Não</v>
      </c>
      <c r="G1795" s="8" t="str">
        <f>VLOOKUP(A1795,Planilha1!A:Y,22,FALSE)</f>
        <v>Não</v>
      </c>
      <c r="H1795" s="8" t="str">
        <f>VLOOKUP(A1795,Planilha1!A:Y,23,FALSE)</f>
        <v>Não</v>
      </c>
      <c r="I1795" s="8" t="str">
        <f>VLOOKUP(A1795,Planilha1!A:Y,24,FALSE)</f>
        <v>Não</v>
      </c>
      <c r="J1795" s="8" t="str">
        <f>VLOOKUP(A1795,Planilha1!A:Y,25,FALSE)</f>
        <v>Não</v>
      </c>
    </row>
    <row r="1796" spans="1:10" x14ac:dyDescent="0.25">
      <c r="A1796" s="9">
        <v>315000</v>
      </c>
      <c r="B1796" s="13" t="s">
        <v>1207</v>
      </c>
      <c r="C1796" s="10" t="s">
        <v>19</v>
      </c>
      <c r="D1796" s="12" t="s">
        <v>65</v>
      </c>
      <c r="E1796" s="8" t="str">
        <f>VLOOKUP(A1796,Planilha1!A:Y,20,FALSE)</f>
        <v>Não</v>
      </c>
      <c r="F1796" s="8" t="str">
        <f>VLOOKUP(A1796,Planilha1!A:Y,21,FALSE)</f>
        <v>Não</v>
      </c>
      <c r="G1796" s="8" t="str">
        <f>VLOOKUP(A1796,Planilha1!A:Y,22,FALSE)</f>
        <v>Não</v>
      </c>
      <c r="H1796" s="8" t="str">
        <f>VLOOKUP(A1796,Planilha1!A:Y,23,FALSE)</f>
        <v>Não</v>
      </c>
      <c r="I1796" s="8" t="str">
        <f>VLOOKUP(A1796,Planilha1!A:Y,24,FALSE)</f>
        <v>Não</v>
      </c>
      <c r="J1796" s="8" t="str">
        <f>VLOOKUP(A1796,Planilha1!A:Y,25,FALSE)</f>
        <v>Não</v>
      </c>
    </row>
    <row r="1797" spans="1:10" x14ac:dyDescent="0.25">
      <c r="A1797" s="9">
        <v>315010</v>
      </c>
      <c r="B1797" s="13" t="s">
        <v>1208</v>
      </c>
      <c r="C1797" s="10" t="s">
        <v>19</v>
      </c>
      <c r="D1797" s="12" t="s">
        <v>54</v>
      </c>
      <c r="E1797" s="8" t="str">
        <f>VLOOKUP(A1797,Planilha1!A:Y,20,FALSE)</f>
        <v>Não</v>
      </c>
      <c r="F1797" s="8" t="str">
        <f>VLOOKUP(A1797,Planilha1!A:Y,21,FALSE)</f>
        <v>Não</v>
      </c>
      <c r="G1797" s="8" t="str">
        <f>VLOOKUP(A1797,Planilha1!A:Y,22,FALSE)</f>
        <v>Não</v>
      </c>
      <c r="H1797" s="8" t="str">
        <f>VLOOKUP(A1797,Planilha1!A:Y,23,FALSE)</f>
        <v>Não</v>
      </c>
      <c r="I1797" s="8" t="str">
        <f>VLOOKUP(A1797,Planilha1!A:Y,24,FALSE)</f>
        <v>Não</v>
      </c>
      <c r="J1797" s="8" t="str">
        <f>VLOOKUP(A1797,Planilha1!A:Y,25,FALSE)</f>
        <v>Não</v>
      </c>
    </row>
    <row r="1798" spans="1:10" x14ac:dyDescent="0.25">
      <c r="A1798" s="9">
        <v>315015</v>
      </c>
      <c r="B1798" s="13" t="s">
        <v>1209</v>
      </c>
      <c r="C1798" s="10" t="s">
        <v>19</v>
      </c>
      <c r="D1798" s="12" t="s">
        <v>54</v>
      </c>
      <c r="E1798" s="8" t="str">
        <f>VLOOKUP(A1798,Planilha1!A:Y,20,FALSE)</f>
        <v>Não</v>
      </c>
      <c r="F1798" s="8" t="str">
        <f>VLOOKUP(A1798,Planilha1!A:Y,21,FALSE)</f>
        <v>Não</v>
      </c>
      <c r="G1798" s="8" t="str">
        <f>VLOOKUP(A1798,Planilha1!A:Y,22,FALSE)</f>
        <v>Não</v>
      </c>
      <c r="H1798" s="8" t="str">
        <f>VLOOKUP(A1798,Planilha1!A:Y,23,FALSE)</f>
        <v>Não</v>
      </c>
      <c r="I1798" s="8" t="str">
        <f>VLOOKUP(A1798,Planilha1!A:Y,24,FALSE)</f>
        <v>Não</v>
      </c>
      <c r="J1798" s="8" t="str">
        <f>VLOOKUP(A1798,Planilha1!A:Y,25,FALSE)</f>
        <v>Não</v>
      </c>
    </row>
    <row r="1799" spans="1:10" x14ac:dyDescent="0.25">
      <c r="A1799" s="9">
        <v>315020</v>
      </c>
      <c r="B1799" s="13" t="s">
        <v>1210</v>
      </c>
      <c r="C1799" s="10" t="s">
        <v>19</v>
      </c>
      <c r="D1799" s="12" t="s">
        <v>58</v>
      </c>
      <c r="E1799" s="8" t="str">
        <f>VLOOKUP(A1799,Planilha1!A:Y,20,FALSE)</f>
        <v>Não</v>
      </c>
      <c r="F1799" s="8" t="str">
        <f>VLOOKUP(A1799,Planilha1!A:Y,21,FALSE)</f>
        <v>Não</v>
      </c>
      <c r="G1799" s="8" t="str">
        <f>VLOOKUP(A1799,Planilha1!A:Y,22,FALSE)</f>
        <v>Não</v>
      </c>
      <c r="H1799" s="8" t="str">
        <f>VLOOKUP(A1799,Planilha1!A:Y,23,FALSE)</f>
        <v>Não</v>
      </c>
      <c r="I1799" s="8" t="str">
        <f>VLOOKUP(A1799,Planilha1!A:Y,24,FALSE)</f>
        <v>Não</v>
      </c>
      <c r="J1799" s="8" t="str">
        <f>VLOOKUP(A1799,Planilha1!A:Y,25,FALSE)</f>
        <v>Não</v>
      </c>
    </row>
    <row r="1800" spans="1:10" x14ac:dyDescent="0.25">
      <c r="A1800" s="9">
        <v>315030</v>
      </c>
      <c r="B1800" s="14" t="s">
        <v>1390</v>
      </c>
      <c r="C1800" s="10" t="s">
        <v>19</v>
      </c>
      <c r="D1800" s="12" t="s">
        <v>332</v>
      </c>
      <c r="E1800" s="8" t="str">
        <f>VLOOKUP(A1800,Planilha1!A:Y,20,FALSE)</f>
        <v>Não</v>
      </c>
      <c r="F1800" s="8" t="str">
        <f>VLOOKUP(A1800,Planilha1!A:Y,21,FALSE)</f>
        <v>Não</v>
      </c>
      <c r="G1800" s="8" t="str">
        <f>VLOOKUP(A1800,Planilha1!A:Y,22,FALSE)</f>
        <v>Não</v>
      </c>
      <c r="H1800" s="8" t="str">
        <f>VLOOKUP(A1800,Planilha1!A:Y,23,FALSE)</f>
        <v>Não</v>
      </c>
      <c r="I1800" s="8" t="str">
        <f>VLOOKUP(A1800,Planilha1!A:Y,24,FALSE)</f>
        <v>Não</v>
      </c>
      <c r="J1800" s="8" t="str">
        <f>VLOOKUP(A1800,Planilha1!A:Y,25,FALSE)</f>
        <v>Não</v>
      </c>
    </row>
    <row r="1801" spans="1:10" x14ac:dyDescent="0.25">
      <c r="A1801" s="9">
        <v>315040</v>
      </c>
      <c r="B1801" s="13" t="s">
        <v>1211</v>
      </c>
      <c r="C1801" s="10" t="s">
        <v>19</v>
      </c>
      <c r="D1801" s="12" t="s">
        <v>58</v>
      </c>
      <c r="E1801" s="8" t="str">
        <f>VLOOKUP(A1801,Planilha1!A:Y,20,FALSE)</f>
        <v>Não</v>
      </c>
      <c r="F1801" s="8" t="str">
        <f>VLOOKUP(A1801,Planilha1!A:Y,21,FALSE)</f>
        <v>Não</v>
      </c>
      <c r="G1801" s="8" t="str">
        <f>VLOOKUP(A1801,Planilha1!A:Y,22,FALSE)</f>
        <v>Não</v>
      </c>
      <c r="H1801" s="8" t="str">
        <f>VLOOKUP(A1801,Planilha1!A:Y,23,FALSE)</f>
        <v>Não</v>
      </c>
      <c r="I1801" s="8" t="str">
        <f>VLOOKUP(A1801,Planilha1!A:Y,24,FALSE)</f>
        <v>Não</v>
      </c>
      <c r="J1801" s="8" t="str">
        <f>VLOOKUP(A1801,Planilha1!A:Y,25,FALSE)</f>
        <v>Não</v>
      </c>
    </row>
    <row r="1802" spans="1:10" x14ac:dyDescent="0.25">
      <c r="A1802" s="9">
        <v>315050</v>
      </c>
      <c r="B1802" s="14" t="s">
        <v>3963</v>
      </c>
      <c r="C1802" s="10" t="s">
        <v>19</v>
      </c>
      <c r="D1802" s="12" t="s">
        <v>4160</v>
      </c>
      <c r="E1802" s="8" t="str">
        <f>VLOOKUP(A1802,Planilha1!A:Y,20,FALSE)</f>
        <v>Não</v>
      </c>
      <c r="F1802" s="8" t="str">
        <f>VLOOKUP(A1802,Planilha1!A:Y,21,FALSE)</f>
        <v>Não</v>
      </c>
      <c r="G1802" s="8" t="str">
        <f>VLOOKUP(A1802,Planilha1!A:Y,22,FALSE)</f>
        <v>Não</v>
      </c>
      <c r="H1802" s="8" t="str">
        <f>VLOOKUP(A1802,Planilha1!A:Y,23,FALSE)</f>
        <v>Não</v>
      </c>
      <c r="I1802" s="8" t="str">
        <f>VLOOKUP(A1802,Planilha1!A:Y,24,FALSE)</f>
        <v>Não</v>
      </c>
      <c r="J1802" s="8" t="str">
        <f>VLOOKUP(A1802,Planilha1!A:Y,25,FALSE)</f>
        <v>Não</v>
      </c>
    </row>
    <row r="1803" spans="1:10" x14ac:dyDescent="0.25">
      <c r="A1803" s="9">
        <v>315053</v>
      </c>
      <c r="B1803" s="13" t="s">
        <v>1212</v>
      </c>
      <c r="C1803" s="10" t="s">
        <v>19</v>
      </c>
      <c r="D1803" s="12" t="s">
        <v>72</v>
      </c>
      <c r="E1803" s="8" t="str">
        <f>VLOOKUP(A1803,Planilha1!A:Y,20,FALSE)</f>
        <v>Não</v>
      </c>
      <c r="F1803" s="8" t="str">
        <f>VLOOKUP(A1803,Planilha1!A:Y,21,FALSE)</f>
        <v>Não</v>
      </c>
      <c r="G1803" s="8" t="str">
        <f>VLOOKUP(A1803,Planilha1!A:Y,22,FALSE)</f>
        <v>Não</v>
      </c>
      <c r="H1803" s="8" t="str">
        <f>VLOOKUP(A1803,Planilha1!A:Y,23,FALSE)</f>
        <v>Não</v>
      </c>
      <c r="I1803" s="8" t="str">
        <f>VLOOKUP(A1803,Planilha1!A:Y,24,FALSE)</f>
        <v>Não</v>
      </c>
      <c r="J1803" s="8" t="str">
        <f>VLOOKUP(A1803,Planilha1!A:Y,25,FALSE)</f>
        <v>Não</v>
      </c>
    </row>
    <row r="1804" spans="1:10" x14ac:dyDescent="0.25">
      <c r="A1804" s="9">
        <v>315057</v>
      </c>
      <c r="B1804" s="13" t="s">
        <v>1213</v>
      </c>
      <c r="C1804" s="10" t="s">
        <v>19</v>
      </c>
      <c r="D1804" s="12" t="s">
        <v>54</v>
      </c>
      <c r="E1804" s="8" t="str">
        <f>VLOOKUP(A1804,Planilha1!A:Y,20,FALSE)</f>
        <v>Não</v>
      </c>
      <c r="F1804" s="8" t="str">
        <f>VLOOKUP(A1804,Planilha1!A:Y,21,FALSE)</f>
        <v>Não</v>
      </c>
      <c r="G1804" s="8" t="str">
        <f>VLOOKUP(A1804,Planilha1!A:Y,22,FALSE)</f>
        <v>Não</v>
      </c>
      <c r="H1804" s="8" t="str">
        <f>VLOOKUP(A1804,Planilha1!A:Y,23,FALSE)</f>
        <v>Não</v>
      </c>
      <c r="I1804" s="8" t="str">
        <f>VLOOKUP(A1804,Planilha1!A:Y,24,FALSE)</f>
        <v>Não</v>
      </c>
      <c r="J1804" s="8" t="str">
        <f>VLOOKUP(A1804,Planilha1!A:Y,25,FALSE)</f>
        <v>Não</v>
      </c>
    </row>
    <row r="1805" spans="1:10" x14ac:dyDescent="0.25">
      <c r="A1805" s="9">
        <v>315060</v>
      </c>
      <c r="B1805" s="13" t="s">
        <v>1214</v>
      </c>
      <c r="C1805" s="10" t="s">
        <v>19</v>
      </c>
      <c r="D1805" s="12" t="s">
        <v>72</v>
      </c>
      <c r="E1805" s="8" t="str">
        <f>VLOOKUP(A1805,Planilha1!A:Y,20,FALSE)</f>
        <v>Não</v>
      </c>
      <c r="F1805" s="8" t="str">
        <f>VLOOKUP(A1805,Planilha1!A:Y,21,FALSE)</f>
        <v>Não</v>
      </c>
      <c r="G1805" s="8" t="str">
        <f>VLOOKUP(A1805,Planilha1!A:Y,22,FALSE)</f>
        <v>Não</v>
      </c>
      <c r="H1805" s="8" t="str">
        <f>VLOOKUP(A1805,Planilha1!A:Y,23,FALSE)</f>
        <v>Não</v>
      </c>
      <c r="I1805" s="8" t="str">
        <f>VLOOKUP(A1805,Planilha1!A:Y,24,FALSE)</f>
        <v>Não</v>
      </c>
      <c r="J1805" s="8" t="str">
        <f>VLOOKUP(A1805,Planilha1!A:Y,25,FALSE)</f>
        <v>Não</v>
      </c>
    </row>
    <row r="1806" spans="1:10" x14ac:dyDescent="0.25">
      <c r="A1806" s="9">
        <v>315070</v>
      </c>
      <c r="B1806" s="14" t="s">
        <v>4341</v>
      </c>
      <c r="C1806" s="10" t="s">
        <v>19</v>
      </c>
      <c r="D1806" s="12" t="s">
        <v>4248</v>
      </c>
      <c r="E1806" s="8" t="str">
        <f>VLOOKUP(A1806,Planilha1!A:Y,20,FALSE)</f>
        <v>Não</v>
      </c>
      <c r="F1806" s="8" t="str">
        <f>VLOOKUP(A1806,Planilha1!A:Y,21,FALSE)</f>
        <v>Não</v>
      </c>
      <c r="G1806" s="8" t="str">
        <f>VLOOKUP(A1806,Planilha1!A:Y,22,FALSE)</f>
        <v>Não</v>
      </c>
      <c r="H1806" s="8" t="str">
        <f>VLOOKUP(A1806,Planilha1!A:Y,23,FALSE)</f>
        <v>Não</v>
      </c>
      <c r="I1806" s="8" t="str">
        <f>VLOOKUP(A1806,Planilha1!A:Y,24,FALSE)</f>
        <v>Não</v>
      </c>
      <c r="J1806" s="8" t="str">
        <f>VLOOKUP(A1806,Planilha1!A:Y,25,FALSE)</f>
        <v>Não</v>
      </c>
    </row>
    <row r="1807" spans="1:10" x14ac:dyDescent="0.25">
      <c r="A1807" s="9">
        <v>315080</v>
      </c>
      <c r="B1807" s="13" t="s">
        <v>1215</v>
      </c>
      <c r="C1807" s="10" t="s">
        <v>19</v>
      </c>
      <c r="D1807" s="12" t="s">
        <v>42</v>
      </c>
      <c r="E1807" s="8" t="str">
        <f>VLOOKUP(A1807,Planilha1!A:Y,20,FALSE)</f>
        <v>Não</v>
      </c>
      <c r="F1807" s="8" t="str">
        <f>VLOOKUP(A1807,Planilha1!A:Y,21,FALSE)</f>
        <v>Sim</v>
      </c>
      <c r="G1807" s="8" t="str">
        <f>VLOOKUP(A1807,Planilha1!A:Y,22,FALSE)</f>
        <v>Não</v>
      </c>
      <c r="H1807" s="8" t="str">
        <f>VLOOKUP(A1807,Planilha1!A:Y,23,FALSE)</f>
        <v>Sim</v>
      </c>
      <c r="I1807" s="8" t="str">
        <f>VLOOKUP(A1807,Planilha1!A:Y,24,FALSE)</f>
        <v>Não</v>
      </c>
      <c r="J1807" s="8" t="str">
        <f>VLOOKUP(A1807,Planilha1!A:Y,25,FALSE)</f>
        <v>Não</v>
      </c>
    </row>
    <row r="1808" spans="1:10" x14ac:dyDescent="0.25">
      <c r="A1808" s="9">
        <v>315090</v>
      </c>
      <c r="B1808" s="14" t="s">
        <v>3964</v>
      </c>
      <c r="C1808" s="10" t="s">
        <v>19</v>
      </c>
      <c r="D1808" s="12" t="s">
        <v>4160</v>
      </c>
      <c r="E1808" s="8" t="str">
        <f>VLOOKUP(A1808,Planilha1!A:Y,20,FALSE)</f>
        <v>Não</v>
      </c>
      <c r="F1808" s="8" t="str">
        <f>VLOOKUP(A1808,Planilha1!A:Y,21,FALSE)</f>
        <v>Não</v>
      </c>
      <c r="G1808" s="8" t="str">
        <f>VLOOKUP(A1808,Planilha1!A:Y,22,FALSE)</f>
        <v>Não</v>
      </c>
      <c r="H1808" s="8" t="str">
        <f>VLOOKUP(A1808,Planilha1!A:Y,23,FALSE)</f>
        <v>Não</v>
      </c>
      <c r="I1808" s="8" t="str">
        <f>VLOOKUP(A1808,Planilha1!A:Y,24,FALSE)</f>
        <v>Não</v>
      </c>
      <c r="J1808" s="8" t="str">
        <f>VLOOKUP(A1808,Planilha1!A:Y,25,FALSE)</f>
        <v>Não</v>
      </c>
    </row>
    <row r="1809" spans="1:10" x14ac:dyDescent="0.25">
      <c r="A1809" s="9">
        <v>315100</v>
      </c>
      <c r="B1809" s="14" t="s">
        <v>4342</v>
      </c>
      <c r="C1809" s="10" t="s">
        <v>19</v>
      </c>
      <c r="D1809" s="12" t="s">
        <v>4248</v>
      </c>
      <c r="E1809" s="8" t="str">
        <f>VLOOKUP(A1809,Planilha1!A:Y,20,FALSE)</f>
        <v>Não</v>
      </c>
      <c r="F1809" s="8" t="str">
        <f>VLOOKUP(A1809,Planilha1!A:Y,21,FALSE)</f>
        <v>Não</v>
      </c>
      <c r="G1809" s="8" t="str">
        <f>VLOOKUP(A1809,Planilha1!A:Y,22,FALSE)</f>
        <v>Não</v>
      </c>
      <c r="H1809" s="8" t="str">
        <f>VLOOKUP(A1809,Planilha1!A:Y,23,FALSE)</f>
        <v>Não</v>
      </c>
      <c r="I1809" s="8" t="str">
        <f>VLOOKUP(A1809,Planilha1!A:Y,24,FALSE)</f>
        <v>Não</v>
      </c>
      <c r="J1809" s="8" t="str">
        <f>VLOOKUP(A1809,Planilha1!A:Y,25,FALSE)</f>
        <v>Não</v>
      </c>
    </row>
    <row r="1810" spans="1:10" x14ac:dyDescent="0.25">
      <c r="A1810" s="9">
        <v>315110</v>
      </c>
      <c r="B1810" s="14" t="s">
        <v>4343</v>
      </c>
      <c r="C1810" s="10" t="s">
        <v>19</v>
      </c>
      <c r="D1810" s="12" t="s">
        <v>4248</v>
      </c>
      <c r="E1810" s="8" t="str">
        <f>VLOOKUP(A1810,Planilha1!A:Y,20,FALSE)</f>
        <v>Não</v>
      </c>
      <c r="F1810" s="8" t="str">
        <f>VLOOKUP(A1810,Planilha1!A:Y,21,FALSE)</f>
        <v>Não</v>
      </c>
      <c r="G1810" s="8" t="str">
        <f>VLOOKUP(A1810,Planilha1!A:Y,22,FALSE)</f>
        <v>Não</v>
      </c>
      <c r="H1810" s="8" t="str">
        <f>VLOOKUP(A1810,Planilha1!A:Y,23,FALSE)</f>
        <v>Não</v>
      </c>
      <c r="I1810" s="8" t="str">
        <f>VLOOKUP(A1810,Planilha1!A:Y,24,FALSE)</f>
        <v>Não</v>
      </c>
      <c r="J1810" s="8" t="str">
        <f>VLOOKUP(A1810,Planilha1!A:Y,25,FALSE)</f>
        <v>Não</v>
      </c>
    </row>
    <row r="1811" spans="1:10" x14ac:dyDescent="0.25">
      <c r="A1811" s="9">
        <v>315120</v>
      </c>
      <c r="B1811" s="13" t="s">
        <v>1216</v>
      </c>
      <c r="C1811" s="10" t="s">
        <v>19</v>
      </c>
      <c r="D1811" s="12" t="s">
        <v>72</v>
      </c>
      <c r="E1811" s="8" t="str">
        <f>VLOOKUP(A1811,Planilha1!A:Y,20,FALSE)</f>
        <v>Não</v>
      </c>
      <c r="F1811" s="8" t="str">
        <f>VLOOKUP(A1811,Planilha1!A:Y,21,FALSE)</f>
        <v>Não</v>
      </c>
      <c r="G1811" s="8" t="str">
        <f>VLOOKUP(A1811,Planilha1!A:Y,22,FALSE)</f>
        <v>Não</v>
      </c>
      <c r="H1811" s="8" t="str">
        <f>VLOOKUP(A1811,Planilha1!A:Y,23,FALSE)</f>
        <v>Não</v>
      </c>
      <c r="I1811" s="8" t="str">
        <f>VLOOKUP(A1811,Planilha1!A:Y,24,FALSE)</f>
        <v>Não</v>
      </c>
      <c r="J1811" s="8" t="str">
        <f>VLOOKUP(A1811,Planilha1!A:Y,25,FALSE)</f>
        <v>Não</v>
      </c>
    </row>
    <row r="1812" spans="1:10" x14ac:dyDescent="0.25">
      <c r="A1812" s="9">
        <v>315130</v>
      </c>
      <c r="B1812" s="13" t="s">
        <v>1217</v>
      </c>
      <c r="C1812" s="10" t="s">
        <v>19</v>
      </c>
      <c r="D1812" s="12" t="s">
        <v>72</v>
      </c>
      <c r="E1812" s="8" t="str">
        <f>VLOOKUP(A1812,Planilha1!A:Y,20,FALSE)</f>
        <v>Não</v>
      </c>
      <c r="F1812" s="8" t="str">
        <f>VLOOKUP(A1812,Planilha1!A:Y,21,FALSE)</f>
        <v>Não</v>
      </c>
      <c r="G1812" s="8" t="str">
        <f>VLOOKUP(A1812,Planilha1!A:Y,22,FALSE)</f>
        <v>Não</v>
      </c>
      <c r="H1812" s="8" t="str">
        <f>VLOOKUP(A1812,Planilha1!A:Y,23,FALSE)</f>
        <v>Não</v>
      </c>
      <c r="I1812" s="8" t="str">
        <f>VLOOKUP(A1812,Planilha1!A:Y,24,FALSE)</f>
        <v>Não</v>
      </c>
      <c r="J1812" s="8" t="str">
        <f>VLOOKUP(A1812,Planilha1!A:Y,25,FALSE)</f>
        <v>Não</v>
      </c>
    </row>
    <row r="1813" spans="1:10" x14ac:dyDescent="0.25">
      <c r="A1813" s="9">
        <v>315140</v>
      </c>
      <c r="B1813" s="14" t="s">
        <v>4344</v>
      </c>
      <c r="C1813" s="10" t="s">
        <v>19</v>
      </c>
      <c r="D1813" s="12" t="s">
        <v>4248</v>
      </c>
      <c r="E1813" s="8" t="str">
        <f>VLOOKUP(A1813,Planilha1!A:Y,20,FALSE)</f>
        <v>Não</v>
      </c>
      <c r="F1813" s="8" t="str">
        <f>VLOOKUP(A1813,Planilha1!A:Y,21,FALSE)</f>
        <v>Não</v>
      </c>
      <c r="G1813" s="8" t="str">
        <f>VLOOKUP(A1813,Planilha1!A:Y,22,FALSE)</f>
        <v>Não</v>
      </c>
      <c r="H1813" s="8" t="str">
        <f>VLOOKUP(A1813,Planilha1!A:Y,23,FALSE)</f>
        <v>Não</v>
      </c>
      <c r="I1813" s="8" t="str">
        <f>VLOOKUP(A1813,Planilha1!A:Y,24,FALSE)</f>
        <v>Não</v>
      </c>
      <c r="J1813" s="8" t="str">
        <f>VLOOKUP(A1813,Planilha1!A:Y,25,FALSE)</f>
        <v>Não</v>
      </c>
    </row>
    <row r="1814" spans="1:10" x14ac:dyDescent="0.25">
      <c r="A1814" s="9">
        <v>315160</v>
      </c>
      <c r="B1814" s="14" t="s">
        <v>4345</v>
      </c>
      <c r="C1814" s="10" t="s">
        <v>19</v>
      </c>
      <c r="D1814" s="12" t="s">
        <v>4248</v>
      </c>
      <c r="E1814" s="8" t="str">
        <f>VLOOKUP(A1814,Planilha1!A:Y,20,FALSE)</f>
        <v>Não</v>
      </c>
      <c r="F1814" s="8" t="str">
        <f>VLOOKUP(A1814,Planilha1!A:Y,21,FALSE)</f>
        <v>Não</v>
      </c>
      <c r="G1814" s="8" t="str">
        <f>VLOOKUP(A1814,Planilha1!A:Y,22,FALSE)</f>
        <v>Não</v>
      </c>
      <c r="H1814" s="8" t="str">
        <f>VLOOKUP(A1814,Planilha1!A:Y,23,FALSE)</f>
        <v>Não</v>
      </c>
      <c r="I1814" s="8" t="str">
        <f>VLOOKUP(A1814,Planilha1!A:Y,24,FALSE)</f>
        <v>Não</v>
      </c>
      <c r="J1814" s="8" t="str">
        <f>VLOOKUP(A1814,Planilha1!A:Y,25,FALSE)</f>
        <v>Não</v>
      </c>
    </row>
    <row r="1815" spans="1:10" x14ac:dyDescent="0.25">
      <c r="A1815" s="9">
        <v>315170</v>
      </c>
      <c r="B1815" s="14" t="s">
        <v>3965</v>
      </c>
      <c r="C1815" s="10" t="s">
        <v>19</v>
      </c>
      <c r="D1815" s="12" t="s">
        <v>4160</v>
      </c>
      <c r="E1815" s="8" t="str">
        <f>VLOOKUP(A1815,Planilha1!A:Y,20,FALSE)</f>
        <v>Não</v>
      </c>
      <c r="F1815" s="8" t="str">
        <f>VLOOKUP(A1815,Planilha1!A:Y,21,FALSE)</f>
        <v>Não</v>
      </c>
      <c r="G1815" s="8" t="str">
        <f>VLOOKUP(A1815,Planilha1!A:Y,22,FALSE)</f>
        <v>Não</v>
      </c>
      <c r="H1815" s="8" t="str">
        <f>VLOOKUP(A1815,Planilha1!A:Y,23,FALSE)</f>
        <v>Não</v>
      </c>
      <c r="I1815" s="8" t="str">
        <f>VLOOKUP(A1815,Planilha1!A:Y,24,FALSE)</f>
        <v>Não</v>
      </c>
      <c r="J1815" s="8" t="str">
        <f>VLOOKUP(A1815,Planilha1!A:Y,25,FALSE)</f>
        <v>Não</v>
      </c>
    </row>
    <row r="1816" spans="1:10" x14ac:dyDescent="0.25">
      <c r="A1816" s="9">
        <v>315190</v>
      </c>
      <c r="B1816" s="13" t="s">
        <v>1218</v>
      </c>
      <c r="C1816" s="10" t="s">
        <v>19</v>
      </c>
      <c r="D1816" s="12" t="s">
        <v>54</v>
      </c>
      <c r="E1816" s="8" t="str">
        <f>VLOOKUP(A1816,Planilha1!A:Y,20,FALSE)</f>
        <v>Não</v>
      </c>
      <c r="F1816" s="8" t="str">
        <f>VLOOKUP(A1816,Planilha1!A:Y,21,FALSE)</f>
        <v>Não</v>
      </c>
      <c r="G1816" s="8" t="str">
        <f>VLOOKUP(A1816,Planilha1!A:Y,22,FALSE)</f>
        <v>Não</v>
      </c>
      <c r="H1816" s="8" t="str">
        <f>VLOOKUP(A1816,Planilha1!A:Y,23,FALSE)</f>
        <v>Não</v>
      </c>
      <c r="I1816" s="8" t="str">
        <f>VLOOKUP(A1816,Planilha1!A:Y,24,FALSE)</f>
        <v>Não</v>
      </c>
      <c r="J1816" s="8" t="str">
        <f>VLOOKUP(A1816,Planilha1!A:Y,25,FALSE)</f>
        <v>Não</v>
      </c>
    </row>
    <row r="1817" spans="1:10" x14ac:dyDescent="0.25">
      <c r="A1817" s="9">
        <v>315200</v>
      </c>
      <c r="B1817" s="13" t="s">
        <v>1219</v>
      </c>
      <c r="C1817" s="10" t="s">
        <v>19</v>
      </c>
      <c r="D1817" s="12" t="s">
        <v>58</v>
      </c>
      <c r="E1817" s="8" t="str">
        <f>VLOOKUP(A1817,Planilha1!A:Y,20,FALSE)</f>
        <v>Não</v>
      </c>
      <c r="F1817" s="8" t="str">
        <f>VLOOKUP(A1817,Planilha1!A:Y,21,FALSE)</f>
        <v>Não</v>
      </c>
      <c r="G1817" s="8" t="str">
        <f>VLOOKUP(A1817,Planilha1!A:Y,22,FALSE)</f>
        <v>Não</v>
      </c>
      <c r="H1817" s="8" t="str">
        <f>VLOOKUP(A1817,Planilha1!A:Y,23,FALSE)</f>
        <v>Não</v>
      </c>
      <c r="I1817" s="8" t="str">
        <f>VLOOKUP(A1817,Planilha1!A:Y,24,FALSE)</f>
        <v>Não</v>
      </c>
      <c r="J1817" s="8" t="str">
        <f>VLOOKUP(A1817,Planilha1!A:Y,25,FALSE)</f>
        <v>Não</v>
      </c>
    </row>
    <row r="1818" spans="1:10" x14ac:dyDescent="0.25">
      <c r="A1818" s="9">
        <v>315210</v>
      </c>
      <c r="B1818" s="13" t="s">
        <v>1220</v>
      </c>
      <c r="C1818" s="10" t="s">
        <v>19</v>
      </c>
      <c r="D1818" s="12" t="s">
        <v>54</v>
      </c>
      <c r="E1818" s="8" t="str">
        <f>VLOOKUP(A1818,Planilha1!A:Y,20,FALSE)</f>
        <v>Não</v>
      </c>
      <c r="F1818" s="8" t="str">
        <f>VLOOKUP(A1818,Planilha1!A:Y,21,FALSE)</f>
        <v>Não</v>
      </c>
      <c r="G1818" s="8" t="str">
        <f>VLOOKUP(A1818,Planilha1!A:Y,22,FALSE)</f>
        <v>Não</v>
      </c>
      <c r="H1818" s="8" t="str">
        <f>VLOOKUP(A1818,Planilha1!A:Y,23,FALSE)</f>
        <v>Não</v>
      </c>
      <c r="I1818" s="8" t="str">
        <f>VLOOKUP(A1818,Planilha1!A:Y,24,FALSE)</f>
        <v>Não</v>
      </c>
      <c r="J1818" s="8" t="str">
        <f>VLOOKUP(A1818,Planilha1!A:Y,25,FALSE)</f>
        <v>Não</v>
      </c>
    </row>
    <row r="1819" spans="1:10" x14ac:dyDescent="0.25">
      <c r="A1819" s="9">
        <v>315213</v>
      </c>
      <c r="B1819" s="13" t="s">
        <v>1221</v>
      </c>
      <c r="C1819" s="10" t="s">
        <v>19</v>
      </c>
      <c r="D1819" s="12" t="s">
        <v>54</v>
      </c>
      <c r="E1819" s="8" t="str">
        <f>VLOOKUP(A1819,Planilha1!A:Y,20,FALSE)</f>
        <v>Não</v>
      </c>
      <c r="F1819" s="8" t="str">
        <f>VLOOKUP(A1819,Planilha1!A:Y,21,FALSE)</f>
        <v>Não</v>
      </c>
      <c r="G1819" s="8" t="str">
        <f>VLOOKUP(A1819,Planilha1!A:Y,22,FALSE)</f>
        <v>Não</v>
      </c>
      <c r="H1819" s="8" t="str">
        <f>VLOOKUP(A1819,Planilha1!A:Y,23,FALSE)</f>
        <v>Não</v>
      </c>
      <c r="I1819" s="8" t="str">
        <f>VLOOKUP(A1819,Planilha1!A:Y,24,FALSE)</f>
        <v>Não</v>
      </c>
      <c r="J1819" s="8" t="str">
        <f>VLOOKUP(A1819,Planilha1!A:Y,25,FALSE)</f>
        <v>Não</v>
      </c>
    </row>
    <row r="1820" spans="1:10" x14ac:dyDescent="0.25">
      <c r="A1820" s="9">
        <v>315217</v>
      </c>
      <c r="B1820" s="13" t="s">
        <v>1222</v>
      </c>
      <c r="C1820" s="10" t="s">
        <v>19</v>
      </c>
      <c r="D1820" s="12" t="s">
        <v>42</v>
      </c>
      <c r="E1820" s="8" t="str">
        <f>VLOOKUP(A1820,Planilha1!A:Y,20,FALSE)</f>
        <v>Não</v>
      </c>
      <c r="F1820" s="8" t="str">
        <f>VLOOKUP(A1820,Planilha1!A:Y,21,FALSE)</f>
        <v>Não</v>
      </c>
      <c r="G1820" s="8" t="str">
        <f>VLOOKUP(A1820,Planilha1!A:Y,22,FALSE)</f>
        <v>Não</v>
      </c>
      <c r="H1820" s="8" t="str">
        <f>VLOOKUP(A1820,Planilha1!A:Y,23,FALSE)</f>
        <v>Não</v>
      </c>
      <c r="I1820" s="8" t="str">
        <f>VLOOKUP(A1820,Planilha1!A:Y,24,FALSE)</f>
        <v>Não</v>
      </c>
      <c r="J1820" s="8" t="str">
        <f>VLOOKUP(A1820,Planilha1!A:Y,25,FALSE)</f>
        <v>Não</v>
      </c>
    </row>
    <row r="1821" spans="1:10" x14ac:dyDescent="0.25">
      <c r="A1821" s="9">
        <v>315220</v>
      </c>
      <c r="B1821" s="13" t="s">
        <v>1223</v>
      </c>
      <c r="C1821" s="10" t="s">
        <v>19</v>
      </c>
      <c r="D1821" s="12" t="s">
        <v>54</v>
      </c>
      <c r="E1821" s="8" t="str">
        <f>VLOOKUP(A1821,Planilha1!A:Y,20,FALSE)</f>
        <v>Não</v>
      </c>
      <c r="F1821" s="8" t="str">
        <f>VLOOKUP(A1821,Planilha1!A:Y,21,FALSE)</f>
        <v>Não</v>
      </c>
      <c r="G1821" s="8" t="str">
        <f>VLOOKUP(A1821,Planilha1!A:Y,22,FALSE)</f>
        <v>Não</v>
      </c>
      <c r="H1821" s="8" t="str">
        <f>VLOOKUP(A1821,Planilha1!A:Y,23,FALSE)</f>
        <v>Não</v>
      </c>
      <c r="I1821" s="8" t="str">
        <f>VLOOKUP(A1821,Planilha1!A:Y,24,FALSE)</f>
        <v>Não</v>
      </c>
      <c r="J1821" s="8" t="str">
        <f>VLOOKUP(A1821,Planilha1!A:Y,25,FALSE)</f>
        <v>Não</v>
      </c>
    </row>
    <row r="1822" spans="1:10" x14ac:dyDescent="0.25">
      <c r="A1822" s="9">
        <v>315230</v>
      </c>
      <c r="B1822" s="13" t="s">
        <v>1224</v>
      </c>
      <c r="C1822" s="10" t="s">
        <v>19</v>
      </c>
      <c r="D1822" s="12" t="s">
        <v>54</v>
      </c>
      <c r="E1822" s="8" t="str">
        <f>VLOOKUP(A1822,Planilha1!A:Y,20,FALSE)</f>
        <v>Não</v>
      </c>
      <c r="F1822" s="8" t="str">
        <f>VLOOKUP(A1822,Planilha1!A:Y,21,FALSE)</f>
        <v>Não</v>
      </c>
      <c r="G1822" s="8" t="str">
        <f>VLOOKUP(A1822,Planilha1!A:Y,22,FALSE)</f>
        <v>Não</v>
      </c>
      <c r="H1822" s="8" t="str">
        <f>VLOOKUP(A1822,Planilha1!A:Y,23,FALSE)</f>
        <v>Não</v>
      </c>
      <c r="I1822" s="8" t="str">
        <f>VLOOKUP(A1822,Planilha1!A:Y,24,FALSE)</f>
        <v>Não</v>
      </c>
      <c r="J1822" s="8" t="str">
        <f>VLOOKUP(A1822,Planilha1!A:Y,25,FALSE)</f>
        <v>Não</v>
      </c>
    </row>
    <row r="1823" spans="1:10" x14ac:dyDescent="0.25">
      <c r="A1823" s="9">
        <v>315240</v>
      </c>
      <c r="B1823" s="13" t="s">
        <v>1225</v>
      </c>
      <c r="C1823" s="10" t="s">
        <v>19</v>
      </c>
      <c r="D1823" s="12" t="s">
        <v>58</v>
      </c>
      <c r="E1823" s="8" t="str">
        <f>VLOOKUP(A1823,Planilha1!A:Y,20,FALSE)</f>
        <v>Não</v>
      </c>
      <c r="F1823" s="8" t="str">
        <f>VLOOKUP(A1823,Planilha1!A:Y,21,FALSE)</f>
        <v>Não</v>
      </c>
      <c r="G1823" s="8" t="str">
        <f>VLOOKUP(A1823,Planilha1!A:Y,22,FALSE)</f>
        <v>Não</v>
      </c>
      <c r="H1823" s="8" t="str">
        <f>VLOOKUP(A1823,Planilha1!A:Y,23,FALSE)</f>
        <v>Não</v>
      </c>
      <c r="I1823" s="8" t="str">
        <f>VLOOKUP(A1823,Planilha1!A:Y,24,FALSE)</f>
        <v>Não</v>
      </c>
      <c r="J1823" s="8" t="str">
        <f>VLOOKUP(A1823,Planilha1!A:Y,25,FALSE)</f>
        <v>Não</v>
      </c>
    </row>
    <row r="1824" spans="1:10" x14ac:dyDescent="0.25">
      <c r="A1824" s="9">
        <v>315260</v>
      </c>
      <c r="B1824" s="14" t="s">
        <v>4346</v>
      </c>
      <c r="C1824" s="10" t="s">
        <v>19</v>
      </c>
      <c r="D1824" s="12" t="s">
        <v>4248</v>
      </c>
      <c r="E1824" s="8" t="str">
        <f>VLOOKUP(A1824,Planilha1!A:Y,20,FALSE)</f>
        <v>Não</v>
      </c>
      <c r="F1824" s="8" t="str">
        <f>VLOOKUP(A1824,Planilha1!A:Y,21,FALSE)</f>
        <v>Não</v>
      </c>
      <c r="G1824" s="8" t="str">
        <f>VLOOKUP(A1824,Planilha1!A:Y,22,FALSE)</f>
        <v>Não</v>
      </c>
      <c r="H1824" s="8" t="str">
        <f>VLOOKUP(A1824,Planilha1!A:Y,23,FALSE)</f>
        <v>Não</v>
      </c>
      <c r="I1824" s="8" t="str">
        <f>VLOOKUP(A1824,Planilha1!A:Y,24,FALSE)</f>
        <v>Não</v>
      </c>
      <c r="J1824" s="8" t="str">
        <f>VLOOKUP(A1824,Planilha1!A:Y,25,FALSE)</f>
        <v>Não</v>
      </c>
    </row>
    <row r="1825" spans="1:10" x14ac:dyDescent="0.25">
      <c r="A1825" s="9">
        <v>315270</v>
      </c>
      <c r="B1825" s="14" t="s">
        <v>1391</v>
      </c>
      <c r="C1825" s="10" t="s">
        <v>19</v>
      </c>
      <c r="D1825" s="12" t="s">
        <v>332</v>
      </c>
      <c r="E1825" s="8" t="str">
        <f>VLOOKUP(A1825,Planilha1!A:Y,20,FALSE)</f>
        <v>Não</v>
      </c>
      <c r="F1825" s="8" t="str">
        <f>VLOOKUP(A1825,Planilha1!A:Y,21,FALSE)</f>
        <v>Não</v>
      </c>
      <c r="G1825" s="8" t="str">
        <f>VLOOKUP(A1825,Planilha1!A:Y,22,FALSE)</f>
        <v>Não</v>
      </c>
      <c r="H1825" s="8" t="str">
        <f>VLOOKUP(A1825,Planilha1!A:Y,23,FALSE)</f>
        <v>Não</v>
      </c>
      <c r="I1825" s="8" t="str">
        <f>VLOOKUP(A1825,Planilha1!A:Y,24,FALSE)</f>
        <v>Não</v>
      </c>
      <c r="J1825" s="8" t="str">
        <f>VLOOKUP(A1825,Planilha1!A:Y,25,FALSE)</f>
        <v>Não</v>
      </c>
    </row>
    <row r="1826" spans="1:10" x14ac:dyDescent="0.25">
      <c r="A1826" s="9">
        <v>315280</v>
      </c>
      <c r="B1826" s="13" t="s">
        <v>1226</v>
      </c>
      <c r="C1826" s="10" t="s">
        <v>19</v>
      </c>
      <c r="D1826" s="12" t="s">
        <v>58</v>
      </c>
      <c r="E1826" s="8" t="str">
        <f>VLOOKUP(A1826,Planilha1!A:Y,20,FALSE)</f>
        <v>Não</v>
      </c>
      <c r="F1826" s="8" t="str">
        <f>VLOOKUP(A1826,Planilha1!A:Y,21,FALSE)</f>
        <v>Não</v>
      </c>
      <c r="G1826" s="8" t="str">
        <f>VLOOKUP(A1826,Planilha1!A:Y,22,FALSE)</f>
        <v>Não</v>
      </c>
      <c r="H1826" s="8" t="str">
        <f>VLOOKUP(A1826,Planilha1!A:Y,23,FALSE)</f>
        <v>Não</v>
      </c>
      <c r="I1826" s="8" t="str">
        <f>VLOOKUP(A1826,Planilha1!A:Y,24,FALSE)</f>
        <v>Não</v>
      </c>
      <c r="J1826" s="8" t="str">
        <f>VLOOKUP(A1826,Planilha1!A:Y,25,FALSE)</f>
        <v>Não</v>
      </c>
    </row>
    <row r="1827" spans="1:10" x14ac:dyDescent="0.25">
      <c r="A1827" s="9">
        <v>315290</v>
      </c>
      <c r="B1827" s="14" t="s">
        <v>4347</v>
      </c>
      <c r="C1827" s="10" t="s">
        <v>19</v>
      </c>
      <c r="D1827" s="12" t="s">
        <v>4248</v>
      </c>
      <c r="E1827" s="8" t="str">
        <f>VLOOKUP(A1827,Planilha1!A:Y,20,FALSE)</f>
        <v>Não</v>
      </c>
      <c r="F1827" s="8" t="str">
        <f>VLOOKUP(A1827,Planilha1!A:Y,21,FALSE)</f>
        <v>Não</v>
      </c>
      <c r="G1827" s="8" t="str">
        <f>VLOOKUP(A1827,Planilha1!A:Y,22,FALSE)</f>
        <v>Não</v>
      </c>
      <c r="H1827" s="8" t="str">
        <f>VLOOKUP(A1827,Planilha1!A:Y,23,FALSE)</f>
        <v>Não</v>
      </c>
      <c r="I1827" s="8" t="str">
        <f>VLOOKUP(A1827,Planilha1!A:Y,24,FALSE)</f>
        <v>Não</v>
      </c>
      <c r="J1827" s="8" t="str">
        <f>VLOOKUP(A1827,Planilha1!A:Y,25,FALSE)</f>
        <v>Não</v>
      </c>
    </row>
    <row r="1828" spans="1:10" x14ac:dyDescent="0.25">
      <c r="A1828" s="9">
        <v>315300</v>
      </c>
      <c r="B1828" s="14" t="s">
        <v>4348</v>
      </c>
      <c r="C1828" s="10" t="s">
        <v>19</v>
      </c>
      <c r="D1828" s="12" t="s">
        <v>4248</v>
      </c>
      <c r="E1828" s="8" t="str">
        <f>VLOOKUP(A1828,Planilha1!A:Y,20,FALSE)</f>
        <v>Não</v>
      </c>
      <c r="F1828" s="8" t="str">
        <f>VLOOKUP(A1828,Planilha1!A:Y,21,FALSE)</f>
        <v>Não</v>
      </c>
      <c r="G1828" s="8" t="str">
        <f>VLOOKUP(A1828,Planilha1!A:Y,22,FALSE)</f>
        <v>Não</v>
      </c>
      <c r="H1828" s="8" t="str">
        <f>VLOOKUP(A1828,Planilha1!A:Y,23,FALSE)</f>
        <v>Não</v>
      </c>
      <c r="I1828" s="8" t="str">
        <f>VLOOKUP(A1828,Planilha1!A:Y,24,FALSE)</f>
        <v>Não</v>
      </c>
      <c r="J1828" s="8" t="str">
        <f>VLOOKUP(A1828,Planilha1!A:Y,25,FALSE)</f>
        <v>Não</v>
      </c>
    </row>
    <row r="1829" spans="1:10" x14ac:dyDescent="0.25">
      <c r="A1829" s="9">
        <v>315310</v>
      </c>
      <c r="B1829" s="13" t="s">
        <v>1227</v>
      </c>
      <c r="C1829" s="10" t="s">
        <v>19</v>
      </c>
      <c r="D1829" s="12" t="s">
        <v>58</v>
      </c>
      <c r="E1829" s="8" t="str">
        <f>VLOOKUP(A1829,Planilha1!A:Y,20,FALSE)</f>
        <v>Não</v>
      </c>
      <c r="F1829" s="8" t="str">
        <f>VLOOKUP(A1829,Planilha1!A:Y,21,FALSE)</f>
        <v>Não</v>
      </c>
      <c r="G1829" s="8" t="str">
        <f>VLOOKUP(A1829,Planilha1!A:Y,22,FALSE)</f>
        <v>Não</v>
      </c>
      <c r="H1829" s="8" t="str">
        <f>VLOOKUP(A1829,Planilha1!A:Y,23,FALSE)</f>
        <v>Não</v>
      </c>
      <c r="I1829" s="8" t="str">
        <f>VLOOKUP(A1829,Planilha1!A:Y,24,FALSE)</f>
        <v>Não</v>
      </c>
      <c r="J1829" s="8" t="str">
        <f>VLOOKUP(A1829,Planilha1!A:Y,25,FALSE)</f>
        <v>Não</v>
      </c>
    </row>
    <row r="1830" spans="1:10" x14ac:dyDescent="0.25">
      <c r="A1830" s="9">
        <v>315320</v>
      </c>
      <c r="B1830" s="13" t="s">
        <v>871</v>
      </c>
      <c r="C1830" s="10" t="s">
        <v>19</v>
      </c>
      <c r="D1830" s="12" t="s">
        <v>54</v>
      </c>
      <c r="E1830" s="8" t="str">
        <f>VLOOKUP(A1830,Planilha1!A:Y,20,FALSE)</f>
        <v>Não</v>
      </c>
      <c r="F1830" s="8" t="str">
        <f>VLOOKUP(A1830,Planilha1!A:Y,21,FALSE)</f>
        <v>Não</v>
      </c>
      <c r="G1830" s="8" t="str">
        <f>VLOOKUP(A1830,Planilha1!A:Y,22,FALSE)</f>
        <v>Não</v>
      </c>
      <c r="H1830" s="8" t="str">
        <f>VLOOKUP(A1830,Planilha1!A:Y,23,FALSE)</f>
        <v>Não</v>
      </c>
      <c r="I1830" s="8" t="str">
        <f>VLOOKUP(A1830,Planilha1!A:Y,24,FALSE)</f>
        <v>Não</v>
      </c>
      <c r="J1830" s="8" t="str">
        <f>VLOOKUP(A1830,Planilha1!A:Y,25,FALSE)</f>
        <v>Não</v>
      </c>
    </row>
    <row r="1831" spans="1:10" x14ac:dyDescent="0.25">
      <c r="A1831" s="9">
        <v>315330</v>
      </c>
      <c r="B1831" s="13" t="s">
        <v>1228</v>
      </c>
      <c r="C1831" s="10" t="s">
        <v>19</v>
      </c>
      <c r="D1831" s="12" t="s">
        <v>54</v>
      </c>
      <c r="E1831" s="8" t="str">
        <f>VLOOKUP(A1831,Planilha1!A:Y,20,FALSE)</f>
        <v>Não</v>
      </c>
      <c r="F1831" s="8" t="str">
        <f>VLOOKUP(A1831,Planilha1!A:Y,21,FALSE)</f>
        <v>Não</v>
      </c>
      <c r="G1831" s="8" t="str">
        <f>VLOOKUP(A1831,Planilha1!A:Y,22,FALSE)</f>
        <v>Não</v>
      </c>
      <c r="H1831" s="8" t="str">
        <f>VLOOKUP(A1831,Planilha1!A:Y,23,FALSE)</f>
        <v>Não</v>
      </c>
      <c r="I1831" s="8" t="str">
        <f>VLOOKUP(A1831,Planilha1!A:Y,24,FALSE)</f>
        <v>Não</v>
      </c>
      <c r="J1831" s="8" t="str">
        <f>VLOOKUP(A1831,Planilha1!A:Y,25,FALSE)</f>
        <v>Não</v>
      </c>
    </row>
    <row r="1832" spans="1:10" x14ac:dyDescent="0.25">
      <c r="A1832" s="9">
        <v>315340</v>
      </c>
      <c r="B1832" s="14" t="s">
        <v>4202</v>
      </c>
      <c r="C1832" s="10" t="s">
        <v>19</v>
      </c>
      <c r="D1832" s="12" t="s">
        <v>4243</v>
      </c>
      <c r="E1832" s="8" t="str">
        <f>VLOOKUP(A1832,Planilha1!A:Y,20,FALSE)</f>
        <v>Não</v>
      </c>
      <c r="F1832" s="8" t="str">
        <f>VLOOKUP(A1832,Planilha1!A:Y,21,FALSE)</f>
        <v>Não</v>
      </c>
      <c r="G1832" s="8" t="str">
        <f>VLOOKUP(A1832,Planilha1!A:Y,22,FALSE)</f>
        <v>Não</v>
      </c>
      <c r="H1832" s="8" t="str">
        <f>VLOOKUP(A1832,Planilha1!A:Y,23,FALSE)</f>
        <v>Não</v>
      </c>
      <c r="I1832" s="8" t="str">
        <f>VLOOKUP(A1832,Planilha1!A:Y,24,FALSE)</f>
        <v>Não</v>
      </c>
      <c r="J1832" s="8" t="str">
        <f>VLOOKUP(A1832,Planilha1!A:Y,25,FALSE)</f>
        <v>Não</v>
      </c>
    </row>
    <row r="1833" spans="1:10" x14ac:dyDescent="0.25">
      <c r="A1833" s="9">
        <v>315350</v>
      </c>
      <c r="B1833" s="13" t="s">
        <v>903</v>
      </c>
      <c r="C1833" s="10" t="s">
        <v>19</v>
      </c>
      <c r="D1833" s="12" t="s">
        <v>72</v>
      </c>
      <c r="E1833" s="8" t="str">
        <f>VLOOKUP(A1833,Planilha1!A:Y,20,FALSE)</f>
        <v>Não</v>
      </c>
      <c r="F1833" s="8" t="str">
        <f>VLOOKUP(A1833,Planilha1!A:Y,21,FALSE)</f>
        <v>Não</v>
      </c>
      <c r="G1833" s="8" t="str">
        <f>VLOOKUP(A1833,Planilha1!A:Y,22,FALSE)</f>
        <v>Não</v>
      </c>
      <c r="H1833" s="8" t="str">
        <f>VLOOKUP(A1833,Planilha1!A:Y,23,FALSE)</f>
        <v>Não</v>
      </c>
      <c r="I1833" s="8" t="str">
        <f>VLOOKUP(A1833,Planilha1!A:Y,24,FALSE)</f>
        <v>Não</v>
      </c>
      <c r="J1833" s="8" t="str">
        <f>VLOOKUP(A1833,Planilha1!A:Y,25,FALSE)</f>
        <v>Não</v>
      </c>
    </row>
    <row r="1834" spans="1:10" x14ac:dyDescent="0.25">
      <c r="A1834" s="9">
        <v>315360</v>
      </c>
      <c r="B1834" s="14" t="s">
        <v>1392</v>
      </c>
      <c r="C1834" s="10" t="s">
        <v>19</v>
      </c>
      <c r="D1834" s="12" t="s">
        <v>332</v>
      </c>
      <c r="E1834" s="8" t="str">
        <f>VLOOKUP(A1834,Planilha1!A:Y,20,FALSE)</f>
        <v>Não</v>
      </c>
      <c r="F1834" s="8" t="str">
        <f>VLOOKUP(A1834,Planilha1!A:Y,21,FALSE)</f>
        <v>Não</v>
      </c>
      <c r="G1834" s="8" t="str">
        <f>VLOOKUP(A1834,Planilha1!A:Y,22,FALSE)</f>
        <v>Não</v>
      </c>
      <c r="H1834" s="8" t="str">
        <f>VLOOKUP(A1834,Planilha1!A:Y,23,FALSE)</f>
        <v>Não</v>
      </c>
      <c r="I1834" s="8" t="str">
        <f>VLOOKUP(A1834,Planilha1!A:Y,24,FALSE)</f>
        <v>Não</v>
      </c>
      <c r="J1834" s="8" t="str">
        <f>VLOOKUP(A1834,Planilha1!A:Y,25,FALSE)</f>
        <v>Não</v>
      </c>
    </row>
    <row r="1835" spans="1:10" x14ac:dyDescent="0.25">
      <c r="A1835" s="9">
        <v>315370</v>
      </c>
      <c r="B1835" s="14" t="s">
        <v>1393</v>
      </c>
      <c r="C1835" s="10" t="s">
        <v>19</v>
      </c>
      <c r="D1835" s="12" t="s">
        <v>332</v>
      </c>
      <c r="E1835" s="8" t="str">
        <f>VLOOKUP(A1835,Planilha1!A:Y,20,FALSE)</f>
        <v>Não</v>
      </c>
      <c r="F1835" s="8" t="str">
        <f>VLOOKUP(A1835,Planilha1!A:Y,21,FALSE)</f>
        <v>Sim</v>
      </c>
      <c r="G1835" s="8" t="str">
        <f>VLOOKUP(A1835,Planilha1!A:Y,22,FALSE)</f>
        <v>Não</v>
      </c>
      <c r="H1835" s="8" t="str">
        <f>VLOOKUP(A1835,Planilha1!A:Y,23,FALSE)</f>
        <v>Sim</v>
      </c>
      <c r="I1835" s="8" t="str">
        <f>VLOOKUP(A1835,Planilha1!A:Y,24,FALSE)</f>
        <v>Não</v>
      </c>
      <c r="J1835" s="8" t="str">
        <f>VLOOKUP(A1835,Planilha1!A:Y,25,FALSE)</f>
        <v>Não</v>
      </c>
    </row>
    <row r="1836" spans="1:10" x14ac:dyDescent="0.25">
      <c r="A1836" s="9">
        <v>315380</v>
      </c>
      <c r="B1836" s="14" t="s">
        <v>1394</v>
      </c>
      <c r="C1836" s="10" t="s">
        <v>19</v>
      </c>
      <c r="D1836" s="12" t="s">
        <v>332</v>
      </c>
      <c r="E1836" s="8" t="str">
        <f>VLOOKUP(A1836,Planilha1!A:Y,20,FALSE)</f>
        <v>Não</v>
      </c>
      <c r="F1836" s="8" t="str">
        <f>VLOOKUP(A1836,Planilha1!A:Y,21,FALSE)</f>
        <v>Não</v>
      </c>
      <c r="G1836" s="8" t="str">
        <f>VLOOKUP(A1836,Planilha1!A:Y,22,FALSE)</f>
        <v>Não</v>
      </c>
      <c r="H1836" s="8" t="str">
        <f>VLOOKUP(A1836,Planilha1!A:Y,23,FALSE)</f>
        <v>Não</v>
      </c>
      <c r="I1836" s="8" t="str">
        <f>VLOOKUP(A1836,Planilha1!A:Y,24,FALSE)</f>
        <v>Não</v>
      </c>
      <c r="J1836" s="8" t="str">
        <f>VLOOKUP(A1836,Planilha1!A:Y,25,FALSE)</f>
        <v>Não</v>
      </c>
    </row>
    <row r="1837" spans="1:10" x14ac:dyDescent="0.25">
      <c r="A1837" s="9">
        <v>315390</v>
      </c>
      <c r="B1837" s="14" t="s">
        <v>4349</v>
      </c>
      <c r="C1837" s="10" t="s">
        <v>19</v>
      </c>
      <c r="D1837" s="12" t="s">
        <v>4248</v>
      </c>
      <c r="E1837" s="8" t="str">
        <f>VLOOKUP(A1837,Planilha1!A:Y,20,FALSE)</f>
        <v>Não</v>
      </c>
      <c r="F1837" s="8" t="str">
        <f>VLOOKUP(A1837,Planilha1!A:Y,21,FALSE)</f>
        <v>Não</v>
      </c>
      <c r="G1837" s="8" t="str">
        <f>VLOOKUP(A1837,Planilha1!A:Y,22,FALSE)</f>
        <v>Não</v>
      </c>
      <c r="H1837" s="8" t="str">
        <f>VLOOKUP(A1837,Planilha1!A:Y,23,FALSE)</f>
        <v>Não</v>
      </c>
      <c r="I1837" s="8" t="str">
        <f>VLOOKUP(A1837,Planilha1!A:Y,24,FALSE)</f>
        <v>Não</v>
      </c>
      <c r="J1837" s="8" t="str">
        <f>VLOOKUP(A1837,Planilha1!A:Y,25,FALSE)</f>
        <v>Não</v>
      </c>
    </row>
    <row r="1838" spans="1:10" x14ac:dyDescent="0.25">
      <c r="A1838" s="9">
        <v>315400</v>
      </c>
      <c r="B1838" s="14" t="s">
        <v>3966</v>
      </c>
      <c r="C1838" s="10" t="s">
        <v>19</v>
      </c>
      <c r="D1838" s="12" t="s">
        <v>4160</v>
      </c>
      <c r="E1838" s="8" t="str">
        <f>VLOOKUP(A1838,Planilha1!A:Y,20,FALSE)</f>
        <v>Não</v>
      </c>
      <c r="F1838" s="8" t="str">
        <f>VLOOKUP(A1838,Planilha1!A:Y,21,FALSE)</f>
        <v>Não</v>
      </c>
      <c r="G1838" s="8" t="str">
        <f>VLOOKUP(A1838,Planilha1!A:Y,22,FALSE)</f>
        <v>Não</v>
      </c>
      <c r="H1838" s="8" t="str">
        <f>VLOOKUP(A1838,Planilha1!A:Y,23,FALSE)</f>
        <v>Não</v>
      </c>
      <c r="I1838" s="8" t="str">
        <f>VLOOKUP(A1838,Planilha1!A:Y,24,FALSE)</f>
        <v>Não</v>
      </c>
      <c r="J1838" s="8" t="str">
        <f>VLOOKUP(A1838,Planilha1!A:Y,25,FALSE)</f>
        <v>Não</v>
      </c>
    </row>
    <row r="1839" spans="1:10" x14ac:dyDescent="0.25">
      <c r="A1839" s="9">
        <v>315410</v>
      </c>
      <c r="B1839" s="14" t="s">
        <v>3967</v>
      </c>
      <c r="C1839" s="10" t="s">
        <v>19</v>
      </c>
      <c r="D1839" s="12" t="s">
        <v>4160</v>
      </c>
      <c r="E1839" s="8" t="str">
        <f>VLOOKUP(A1839,Planilha1!A:Y,20,FALSE)</f>
        <v>Não</v>
      </c>
      <c r="F1839" s="8" t="str">
        <f>VLOOKUP(A1839,Planilha1!A:Y,21,FALSE)</f>
        <v>Não</v>
      </c>
      <c r="G1839" s="8" t="str">
        <f>VLOOKUP(A1839,Planilha1!A:Y,22,FALSE)</f>
        <v>Não</v>
      </c>
      <c r="H1839" s="8" t="str">
        <f>VLOOKUP(A1839,Planilha1!A:Y,23,FALSE)</f>
        <v>Não</v>
      </c>
      <c r="I1839" s="8" t="str">
        <f>VLOOKUP(A1839,Planilha1!A:Y,24,FALSE)</f>
        <v>Não</v>
      </c>
      <c r="J1839" s="8" t="str">
        <f>VLOOKUP(A1839,Planilha1!A:Y,25,FALSE)</f>
        <v>Não</v>
      </c>
    </row>
    <row r="1840" spans="1:10" x14ac:dyDescent="0.25">
      <c r="A1840" s="9">
        <v>315415</v>
      </c>
      <c r="B1840" s="13" t="s">
        <v>1229</v>
      </c>
      <c r="C1840" s="10" t="s">
        <v>19</v>
      </c>
      <c r="D1840" s="12" t="s">
        <v>58</v>
      </c>
      <c r="E1840" s="8" t="str">
        <f>VLOOKUP(A1840,Planilha1!A:Y,20,FALSE)</f>
        <v>Não</v>
      </c>
      <c r="F1840" s="8" t="str">
        <f>VLOOKUP(A1840,Planilha1!A:Y,21,FALSE)</f>
        <v>Não</v>
      </c>
      <c r="G1840" s="8" t="str">
        <f>VLOOKUP(A1840,Planilha1!A:Y,22,FALSE)</f>
        <v>Não</v>
      </c>
      <c r="H1840" s="8" t="str">
        <f>VLOOKUP(A1840,Planilha1!A:Y,23,FALSE)</f>
        <v>Não</v>
      </c>
      <c r="I1840" s="8" t="str">
        <f>VLOOKUP(A1840,Planilha1!A:Y,24,FALSE)</f>
        <v>Não</v>
      </c>
      <c r="J1840" s="8" t="str">
        <f>VLOOKUP(A1840,Planilha1!A:Y,25,FALSE)</f>
        <v>Não</v>
      </c>
    </row>
    <row r="1841" spans="1:10" x14ac:dyDescent="0.25">
      <c r="A1841" s="9">
        <v>315420</v>
      </c>
      <c r="B1841" s="13" t="s">
        <v>1230</v>
      </c>
      <c r="C1841" s="10" t="s">
        <v>19</v>
      </c>
      <c r="D1841" s="12" t="s">
        <v>72</v>
      </c>
      <c r="E1841" s="8" t="str">
        <f>VLOOKUP(A1841,Planilha1!A:Y,20,FALSE)</f>
        <v>Não</v>
      </c>
      <c r="F1841" s="8" t="str">
        <f>VLOOKUP(A1841,Planilha1!A:Y,21,FALSE)</f>
        <v>Não</v>
      </c>
      <c r="G1841" s="8" t="str">
        <f>VLOOKUP(A1841,Planilha1!A:Y,22,FALSE)</f>
        <v>Não</v>
      </c>
      <c r="H1841" s="8" t="str">
        <f>VLOOKUP(A1841,Planilha1!A:Y,23,FALSE)</f>
        <v>Não</v>
      </c>
      <c r="I1841" s="8" t="str">
        <f>VLOOKUP(A1841,Planilha1!A:Y,24,FALSE)</f>
        <v>Não</v>
      </c>
      <c r="J1841" s="8" t="str">
        <f>VLOOKUP(A1841,Planilha1!A:Y,25,FALSE)</f>
        <v>Não</v>
      </c>
    </row>
    <row r="1842" spans="1:10" x14ac:dyDescent="0.25">
      <c r="A1842" s="9">
        <v>315430</v>
      </c>
      <c r="B1842" s="13" t="s">
        <v>1231</v>
      </c>
      <c r="C1842" s="10" t="s">
        <v>19</v>
      </c>
      <c r="D1842" s="12" t="s">
        <v>58</v>
      </c>
      <c r="E1842" s="8" t="str">
        <f>VLOOKUP(A1842,Planilha1!A:Y,20,FALSE)</f>
        <v>Não</v>
      </c>
      <c r="F1842" s="8" t="str">
        <f>VLOOKUP(A1842,Planilha1!A:Y,21,FALSE)</f>
        <v>Não</v>
      </c>
      <c r="G1842" s="8" t="str">
        <f>VLOOKUP(A1842,Planilha1!A:Y,22,FALSE)</f>
        <v>Não</v>
      </c>
      <c r="H1842" s="8" t="str">
        <f>VLOOKUP(A1842,Planilha1!A:Y,23,FALSE)</f>
        <v>Não</v>
      </c>
      <c r="I1842" s="8" t="str">
        <f>VLOOKUP(A1842,Planilha1!A:Y,24,FALSE)</f>
        <v>Não</v>
      </c>
      <c r="J1842" s="8" t="str">
        <f>VLOOKUP(A1842,Planilha1!A:Y,25,FALSE)</f>
        <v>Não</v>
      </c>
    </row>
    <row r="1843" spans="1:10" x14ac:dyDescent="0.25">
      <c r="A1843" s="9">
        <v>315440</v>
      </c>
      <c r="B1843" s="14" t="s">
        <v>3968</v>
      </c>
      <c r="C1843" s="10" t="s">
        <v>19</v>
      </c>
      <c r="D1843" s="12" t="s">
        <v>4160</v>
      </c>
      <c r="E1843" s="8" t="str">
        <f>VLOOKUP(A1843,Planilha1!A:Y,20,FALSE)</f>
        <v>Não</v>
      </c>
      <c r="F1843" s="8" t="str">
        <f>VLOOKUP(A1843,Planilha1!A:Y,21,FALSE)</f>
        <v>Não</v>
      </c>
      <c r="G1843" s="8" t="str">
        <f>VLOOKUP(A1843,Planilha1!A:Y,22,FALSE)</f>
        <v>Não</v>
      </c>
      <c r="H1843" s="8" t="str">
        <f>VLOOKUP(A1843,Planilha1!A:Y,23,FALSE)</f>
        <v>Não</v>
      </c>
      <c r="I1843" s="8" t="str">
        <f>VLOOKUP(A1843,Planilha1!A:Y,24,FALSE)</f>
        <v>Não</v>
      </c>
      <c r="J1843" s="8" t="str">
        <f>VLOOKUP(A1843,Planilha1!A:Y,25,FALSE)</f>
        <v>Não</v>
      </c>
    </row>
    <row r="1844" spans="1:10" x14ac:dyDescent="0.25">
      <c r="A1844" s="9">
        <v>315445</v>
      </c>
      <c r="B1844" s="13" t="s">
        <v>1232</v>
      </c>
      <c r="C1844" s="10" t="s">
        <v>19</v>
      </c>
      <c r="D1844" s="12" t="s">
        <v>40</v>
      </c>
      <c r="E1844" s="8" t="str">
        <f>VLOOKUP(A1844,Planilha1!A:Y,20,FALSE)</f>
        <v>Não</v>
      </c>
      <c r="F1844" s="8" t="str">
        <f>VLOOKUP(A1844,Planilha1!A:Y,21,FALSE)</f>
        <v>Não</v>
      </c>
      <c r="G1844" s="8" t="str">
        <f>VLOOKUP(A1844,Planilha1!A:Y,22,FALSE)</f>
        <v>Não</v>
      </c>
      <c r="H1844" s="8" t="str">
        <f>VLOOKUP(A1844,Planilha1!A:Y,23,FALSE)</f>
        <v>Não</v>
      </c>
      <c r="I1844" s="8" t="str">
        <f>VLOOKUP(A1844,Planilha1!A:Y,24,FALSE)</f>
        <v>Não</v>
      </c>
      <c r="J1844" s="8" t="str">
        <f>VLOOKUP(A1844,Planilha1!A:Y,25,FALSE)</f>
        <v>Não</v>
      </c>
    </row>
    <row r="1845" spans="1:10" x14ac:dyDescent="0.25">
      <c r="A1845" s="9">
        <v>315450</v>
      </c>
      <c r="B1845" s="13" t="s">
        <v>1233</v>
      </c>
      <c r="C1845" s="10" t="s">
        <v>19</v>
      </c>
      <c r="D1845" s="12" t="s">
        <v>58</v>
      </c>
      <c r="E1845" s="8" t="str">
        <f>VLOOKUP(A1845,Planilha1!A:Y,20,FALSE)</f>
        <v>Não</v>
      </c>
      <c r="F1845" s="8" t="str">
        <f>VLOOKUP(A1845,Planilha1!A:Y,21,FALSE)</f>
        <v>Não</v>
      </c>
      <c r="G1845" s="8" t="str">
        <f>VLOOKUP(A1845,Planilha1!A:Y,22,FALSE)</f>
        <v>Não</v>
      </c>
      <c r="H1845" s="8" t="str">
        <f>VLOOKUP(A1845,Planilha1!A:Y,23,FALSE)</f>
        <v>Não</v>
      </c>
      <c r="I1845" s="8" t="str">
        <f>VLOOKUP(A1845,Planilha1!A:Y,24,FALSE)</f>
        <v>Não</v>
      </c>
      <c r="J1845" s="8" t="str">
        <f>VLOOKUP(A1845,Planilha1!A:Y,25,FALSE)</f>
        <v>Não</v>
      </c>
    </row>
    <row r="1846" spans="1:10" x14ac:dyDescent="0.25">
      <c r="A1846" s="9">
        <v>315460</v>
      </c>
      <c r="B1846" s="13" t="s">
        <v>1234</v>
      </c>
      <c r="C1846" s="10" t="s">
        <v>19</v>
      </c>
      <c r="D1846" s="12" t="s">
        <v>54</v>
      </c>
      <c r="E1846" s="8" t="str">
        <f>VLOOKUP(A1846,Planilha1!A:Y,20,FALSE)</f>
        <v>Não</v>
      </c>
      <c r="F1846" s="8" t="str">
        <f>VLOOKUP(A1846,Planilha1!A:Y,21,FALSE)</f>
        <v>Não</v>
      </c>
      <c r="G1846" s="8" t="str">
        <f>VLOOKUP(A1846,Planilha1!A:Y,22,FALSE)</f>
        <v>Não</v>
      </c>
      <c r="H1846" s="8" t="str">
        <f>VLOOKUP(A1846,Planilha1!A:Y,23,FALSE)</f>
        <v>Não</v>
      </c>
      <c r="I1846" s="8" t="str">
        <f>VLOOKUP(A1846,Planilha1!A:Y,24,FALSE)</f>
        <v>Não</v>
      </c>
      <c r="J1846" s="8" t="str">
        <f>VLOOKUP(A1846,Planilha1!A:Y,25,FALSE)</f>
        <v>Não</v>
      </c>
    </row>
    <row r="1847" spans="1:10" x14ac:dyDescent="0.25">
      <c r="A1847" s="9">
        <v>315480</v>
      </c>
      <c r="B1847" s="13" t="s">
        <v>1235</v>
      </c>
      <c r="C1847" s="10" t="s">
        <v>19</v>
      </c>
      <c r="D1847" s="12" t="s">
        <v>58</v>
      </c>
      <c r="E1847" s="8" t="str">
        <f>VLOOKUP(A1847,Planilha1!A:Y,20,FALSE)</f>
        <v>Não</v>
      </c>
      <c r="F1847" s="8" t="str">
        <f>VLOOKUP(A1847,Planilha1!A:Y,21,FALSE)</f>
        <v>Não</v>
      </c>
      <c r="G1847" s="8" t="str">
        <f>VLOOKUP(A1847,Planilha1!A:Y,22,FALSE)</f>
        <v>Não</v>
      </c>
      <c r="H1847" s="8" t="str">
        <f>VLOOKUP(A1847,Planilha1!A:Y,23,FALSE)</f>
        <v>Não</v>
      </c>
      <c r="I1847" s="8" t="str">
        <f>VLOOKUP(A1847,Planilha1!A:Y,24,FALSE)</f>
        <v>Não</v>
      </c>
      <c r="J1847" s="8" t="str">
        <f>VLOOKUP(A1847,Planilha1!A:Y,25,FALSE)</f>
        <v>Não</v>
      </c>
    </row>
    <row r="1848" spans="1:10" x14ac:dyDescent="0.25">
      <c r="A1848" s="9">
        <v>315490</v>
      </c>
      <c r="B1848" s="13" t="s">
        <v>1236</v>
      </c>
      <c r="C1848" s="10" t="s">
        <v>19</v>
      </c>
      <c r="D1848" s="12" t="s">
        <v>58</v>
      </c>
      <c r="E1848" s="8" t="str">
        <f>VLOOKUP(A1848,Planilha1!A:Y,20,FALSE)</f>
        <v>Não</v>
      </c>
      <c r="F1848" s="8" t="str">
        <f>VLOOKUP(A1848,Planilha1!A:Y,21,FALSE)</f>
        <v>Não</v>
      </c>
      <c r="G1848" s="8" t="str">
        <f>VLOOKUP(A1848,Planilha1!A:Y,22,FALSE)</f>
        <v>Não</v>
      </c>
      <c r="H1848" s="8" t="str">
        <f>VLOOKUP(A1848,Planilha1!A:Y,23,FALSE)</f>
        <v>Não</v>
      </c>
      <c r="I1848" s="8" t="str">
        <f>VLOOKUP(A1848,Planilha1!A:Y,24,FALSE)</f>
        <v>Não</v>
      </c>
      <c r="J1848" s="8" t="str">
        <f>VLOOKUP(A1848,Planilha1!A:Y,25,FALSE)</f>
        <v>Não</v>
      </c>
    </row>
    <row r="1849" spans="1:10" x14ac:dyDescent="0.25">
      <c r="A1849" s="9">
        <v>315500</v>
      </c>
      <c r="B1849" s="13" t="s">
        <v>1238</v>
      </c>
      <c r="C1849" s="10" t="s">
        <v>19</v>
      </c>
      <c r="D1849" s="12" t="s">
        <v>72</v>
      </c>
      <c r="E1849" s="8" t="str">
        <f>VLOOKUP(A1849,Planilha1!A:Y,20,FALSE)</f>
        <v>Não</v>
      </c>
      <c r="F1849" s="8" t="str">
        <f>VLOOKUP(A1849,Planilha1!A:Y,21,FALSE)</f>
        <v>Não</v>
      </c>
      <c r="G1849" s="8" t="str">
        <f>VLOOKUP(A1849,Planilha1!A:Y,22,FALSE)</f>
        <v>Não</v>
      </c>
      <c r="H1849" s="8" t="str">
        <f>VLOOKUP(A1849,Planilha1!A:Y,23,FALSE)</f>
        <v>Não</v>
      </c>
      <c r="I1849" s="8" t="str">
        <f>VLOOKUP(A1849,Planilha1!A:Y,24,FALSE)</f>
        <v>Não</v>
      </c>
      <c r="J1849" s="8" t="str">
        <f>VLOOKUP(A1849,Planilha1!A:Y,25,FALSE)</f>
        <v>Não</v>
      </c>
    </row>
    <row r="1850" spans="1:10" x14ac:dyDescent="0.25">
      <c r="A1850" s="9">
        <v>315510</v>
      </c>
      <c r="B1850" s="13" t="s">
        <v>1237</v>
      </c>
      <c r="C1850" s="10" t="s">
        <v>19</v>
      </c>
      <c r="D1850" s="12" t="s">
        <v>65</v>
      </c>
      <c r="E1850" s="8" t="str">
        <f>VLOOKUP(A1850,Planilha1!A:Y,20,FALSE)</f>
        <v>Não</v>
      </c>
      <c r="F1850" s="8" t="str">
        <f>VLOOKUP(A1850,Planilha1!A:Y,21,FALSE)</f>
        <v>Não</v>
      </c>
      <c r="G1850" s="8" t="str">
        <f>VLOOKUP(A1850,Planilha1!A:Y,22,FALSE)</f>
        <v>Não</v>
      </c>
      <c r="H1850" s="8" t="str">
        <f>VLOOKUP(A1850,Planilha1!A:Y,23,FALSE)</f>
        <v>Não</v>
      </c>
      <c r="I1850" s="8" t="str">
        <f>VLOOKUP(A1850,Planilha1!A:Y,24,FALSE)</f>
        <v>Não</v>
      </c>
      <c r="J1850" s="8" t="str">
        <f>VLOOKUP(A1850,Planilha1!A:Y,25,FALSE)</f>
        <v>Não</v>
      </c>
    </row>
    <row r="1851" spans="1:10" x14ac:dyDescent="0.25">
      <c r="A1851" s="9">
        <v>315520</v>
      </c>
      <c r="B1851" s="13" t="s">
        <v>1239</v>
      </c>
      <c r="C1851" s="10" t="s">
        <v>19</v>
      </c>
      <c r="D1851" s="12" t="s">
        <v>58</v>
      </c>
      <c r="E1851" s="8" t="str">
        <f>VLOOKUP(A1851,Planilha1!A:Y,20,FALSE)</f>
        <v>Não</v>
      </c>
      <c r="F1851" s="8" t="str">
        <f>VLOOKUP(A1851,Planilha1!A:Y,21,FALSE)</f>
        <v>Não</v>
      </c>
      <c r="G1851" s="8" t="str">
        <f>VLOOKUP(A1851,Planilha1!A:Y,22,FALSE)</f>
        <v>Não</v>
      </c>
      <c r="H1851" s="8" t="str">
        <f>VLOOKUP(A1851,Planilha1!A:Y,23,FALSE)</f>
        <v>Não</v>
      </c>
      <c r="I1851" s="8" t="str">
        <f>VLOOKUP(A1851,Planilha1!A:Y,24,FALSE)</f>
        <v>Não</v>
      </c>
      <c r="J1851" s="8" t="str">
        <f>VLOOKUP(A1851,Planilha1!A:Y,25,FALSE)</f>
        <v>Não</v>
      </c>
    </row>
    <row r="1852" spans="1:10" x14ac:dyDescent="0.25">
      <c r="A1852" s="9">
        <v>315530</v>
      </c>
      <c r="B1852" s="14" t="s">
        <v>1395</v>
      </c>
      <c r="C1852" s="10" t="s">
        <v>19</v>
      </c>
      <c r="D1852" s="12" t="s">
        <v>332</v>
      </c>
      <c r="E1852" s="8" t="str">
        <f>VLOOKUP(A1852,Planilha1!A:Y,20,FALSE)</f>
        <v>Não</v>
      </c>
      <c r="F1852" s="8" t="str">
        <f>VLOOKUP(A1852,Planilha1!A:Y,21,FALSE)</f>
        <v>Não</v>
      </c>
      <c r="G1852" s="8" t="str">
        <f>VLOOKUP(A1852,Planilha1!A:Y,22,FALSE)</f>
        <v>Não</v>
      </c>
      <c r="H1852" s="8" t="str">
        <f>VLOOKUP(A1852,Planilha1!A:Y,23,FALSE)</f>
        <v>Não</v>
      </c>
      <c r="I1852" s="8" t="str">
        <f>VLOOKUP(A1852,Planilha1!A:Y,24,FALSE)</f>
        <v>Não</v>
      </c>
      <c r="J1852" s="8" t="str">
        <f>VLOOKUP(A1852,Planilha1!A:Y,25,FALSE)</f>
        <v>Não</v>
      </c>
    </row>
    <row r="1853" spans="1:10" x14ac:dyDescent="0.25">
      <c r="A1853" s="9">
        <v>315540</v>
      </c>
      <c r="B1853" s="14" t="s">
        <v>4350</v>
      </c>
      <c r="C1853" s="10" t="s">
        <v>19</v>
      </c>
      <c r="D1853" s="12" t="s">
        <v>4248</v>
      </c>
      <c r="E1853" s="8" t="str">
        <f>VLOOKUP(A1853,Planilha1!A:Y,20,FALSE)</f>
        <v>Não</v>
      </c>
      <c r="F1853" s="8" t="str">
        <f>VLOOKUP(A1853,Planilha1!A:Y,21,FALSE)</f>
        <v>Não</v>
      </c>
      <c r="G1853" s="8" t="str">
        <f>VLOOKUP(A1853,Planilha1!A:Y,22,FALSE)</f>
        <v>Não</v>
      </c>
      <c r="H1853" s="8" t="str">
        <f>VLOOKUP(A1853,Planilha1!A:Y,23,FALSE)</f>
        <v>Não</v>
      </c>
      <c r="I1853" s="8" t="str">
        <f>VLOOKUP(A1853,Planilha1!A:Y,24,FALSE)</f>
        <v>Não</v>
      </c>
      <c r="J1853" s="8" t="str">
        <f>VLOOKUP(A1853,Planilha1!A:Y,25,FALSE)</f>
        <v>Não</v>
      </c>
    </row>
    <row r="1854" spans="1:10" x14ac:dyDescent="0.25">
      <c r="A1854" s="9">
        <v>315550</v>
      </c>
      <c r="B1854" s="14" t="s">
        <v>4351</v>
      </c>
      <c r="C1854" s="10" t="s">
        <v>19</v>
      </c>
      <c r="D1854" s="12" t="s">
        <v>4248</v>
      </c>
      <c r="E1854" s="8" t="str">
        <f>VLOOKUP(A1854,Planilha1!A:Y,20,FALSE)</f>
        <v>Não</v>
      </c>
      <c r="F1854" s="8" t="str">
        <f>VLOOKUP(A1854,Planilha1!A:Y,21,FALSE)</f>
        <v>Não</v>
      </c>
      <c r="G1854" s="8" t="str">
        <f>VLOOKUP(A1854,Planilha1!A:Y,22,FALSE)</f>
        <v>Não</v>
      </c>
      <c r="H1854" s="8" t="str">
        <f>VLOOKUP(A1854,Planilha1!A:Y,23,FALSE)</f>
        <v>Não</v>
      </c>
      <c r="I1854" s="8" t="str">
        <f>VLOOKUP(A1854,Planilha1!A:Y,24,FALSE)</f>
        <v>Não</v>
      </c>
      <c r="J1854" s="8" t="str">
        <f>VLOOKUP(A1854,Planilha1!A:Y,25,FALSE)</f>
        <v>Não</v>
      </c>
    </row>
    <row r="1855" spans="1:10" x14ac:dyDescent="0.25">
      <c r="A1855" s="9">
        <v>315560</v>
      </c>
      <c r="B1855" s="13" t="s">
        <v>1240</v>
      </c>
      <c r="C1855" s="10" t="s">
        <v>19</v>
      </c>
      <c r="D1855" s="12" t="s">
        <v>40</v>
      </c>
      <c r="E1855" s="8" t="str">
        <f>VLOOKUP(A1855,Planilha1!A:Y,20,FALSE)</f>
        <v>Não</v>
      </c>
      <c r="F1855" s="8" t="str">
        <f>VLOOKUP(A1855,Planilha1!A:Y,21,FALSE)</f>
        <v>Não</v>
      </c>
      <c r="G1855" s="8" t="str">
        <f>VLOOKUP(A1855,Planilha1!A:Y,22,FALSE)</f>
        <v>Não</v>
      </c>
      <c r="H1855" s="8" t="str">
        <f>VLOOKUP(A1855,Planilha1!A:Y,23,FALSE)</f>
        <v>Não</v>
      </c>
      <c r="I1855" s="8" t="str">
        <f>VLOOKUP(A1855,Planilha1!A:Y,24,FALSE)</f>
        <v>Não</v>
      </c>
      <c r="J1855" s="8" t="str">
        <f>VLOOKUP(A1855,Planilha1!A:Y,25,FALSE)</f>
        <v>Não</v>
      </c>
    </row>
    <row r="1856" spans="1:10" x14ac:dyDescent="0.25">
      <c r="A1856" s="9">
        <v>315570</v>
      </c>
      <c r="B1856" s="14" t="s">
        <v>1396</v>
      </c>
      <c r="C1856" s="10" t="s">
        <v>19</v>
      </c>
      <c r="D1856" s="12" t="s">
        <v>332</v>
      </c>
      <c r="E1856" s="8" t="str">
        <f>VLOOKUP(A1856,Planilha1!A:Y,20,FALSE)</f>
        <v>Não</v>
      </c>
      <c r="F1856" s="8" t="str">
        <f>VLOOKUP(A1856,Planilha1!A:Y,21,FALSE)</f>
        <v>Não</v>
      </c>
      <c r="G1856" s="8" t="str">
        <f>VLOOKUP(A1856,Planilha1!A:Y,22,FALSE)</f>
        <v>Não</v>
      </c>
      <c r="H1856" s="8" t="str">
        <f>VLOOKUP(A1856,Planilha1!A:Y,23,FALSE)</f>
        <v>Não</v>
      </c>
      <c r="I1856" s="8" t="str">
        <f>VLOOKUP(A1856,Planilha1!A:Y,24,FALSE)</f>
        <v>Não</v>
      </c>
      <c r="J1856" s="8" t="str">
        <f>VLOOKUP(A1856,Planilha1!A:Y,25,FALSE)</f>
        <v>Não</v>
      </c>
    </row>
    <row r="1857" spans="1:10" x14ac:dyDescent="0.25">
      <c r="A1857" s="9">
        <v>315580</v>
      </c>
      <c r="B1857" s="14" t="s">
        <v>4352</v>
      </c>
      <c r="C1857" s="10" t="s">
        <v>19</v>
      </c>
      <c r="D1857" s="12" t="s">
        <v>4248</v>
      </c>
      <c r="E1857" s="8" t="str">
        <f>VLOOKUP(A1857,Planilha1!A:Y,20,FALSE)</f>
        <v>Não</v>
      </c>
      <c r="F1857" s="8" t="str">
        <f>VLOOKUP(A1857,Planilha1!A:Y,21,FALSE)</f>
        <v>Não</v>
      </c>
      <c r="G1857" s="8" t="str">
        <f>VLOOKUP(A1857,Planilha1!A:Y,22,FALSE)</f>
        <v>Não</v>
      </c>
      <c r="H1857" s="8" t="str">
        <f>VLOOKUP(A1857,Planilha1!A:Y,23,FALSE)</f>
        <v>Não</v>
      </c>
      <c r="I1857" s="8" t="str">
        <f>VLOOKUP(A1857,Planilha1!A:Y,24,FALSE)</f>
        <v>Não</v>
      </c>
      <c r="J1857" s="8" t="str">
        <f>VLOOKUP(A1857,Planilha1!A:Y,25,FALSE)</f>
        <v>Não</v>
      </c>
    </row>
    <row r="1858" spans="1:10" x14ac:dyDescent="0.25">
      <c r="A1858" s="9">
        <v>315590</v>
      </c>
      <c r="B1858" s="14" t="s">
        <v>3969</v>
      </c>
      <c r="C1858" s="10" t="s">
        <v>19</v>
      </c>
      <c r="D1858" s="12" t="s">
        <v>4160</v>
      </c>
      <c r="E1858" s="8" t="str">
        <f>VLOOKUP(A1858,Planilha1!A:Y,20,FALSE)</f>
        <v>Não</v>
      </c>
      <c r="F1858" s="8" t="str">
        <f>VLOOKUP(A1858,Planilha1!A:Y,21,FALSE)</f>
        <v>Não</v>
      </c>
      <c r="G1858" s="8" t="str">
        <f>VLOOKUP(A1858,Planilha1!A:Y,22,FALSE)</f>
        <v>Não</v>
      </c>
      <c r="H1858" s="8" t="str">
        <f>VLOOKUP(A1858,Planilha1!A:Y,23,FALSE)</f>
        <v>Não</v>
      </c>
      <c r="I1858" s="8" t="str">
        <f>VLOOKUP(A1858,Planilha1!A:Y,24,FALSE)</f>
        <v>Não</v>
      </c>
      <c r="J1858" s="8" t="str">
        <f>VLOOKUP(A1858,Planilha1!A:Y,25,FALSE)</f>
        <v>Não</v>
      </c>
    </row>
    <row r="1859" spans="1:10" x14ac:dyDescent="0.25">
      <c r="A1859" s="9">
        <v>315600</v>
      </c>
      <c r="B1859" s="13" t="s">
        <v>1241</v>
      </c>
      <c r="C1859" s="10" t="s">
        <v>19</v>
      </c>
      <c r="D1859" s="12" t="s">
        <v>40</v>
      </c>
      <c r="E1859" s="8" t="str">
        <f>VLOOKUP(A1859,Planilha1!A:Y,20,FALSE)</f>
        <v>Não</v>
      </c>
      <c r="F1859" s="8" t="str">
        <f>VLOOKUP(A1859,Planilha1!A:Y,21,FALSE)</f>
        <v>Não</v>
      </c>
      <c r="G1859" s="8" t="str">
        <f>VLOOKUP(A1859,Planilha1!A:Y,22,FALSE)</f>
        <v>Não</v>
      </c>
      <c r="H1859" s="8" t="str">
        <f>VLOOKUP(A1859,Planilha1!A:Y,23,FALSE)</f>
        <v>Não</v>
      </c>
      <c r="I1859" s="8" t="str">
        <f>VLOOKUP(A1859,Planilha1!A:Y,24,FALSE)</f>
        <v>Não</v>
      </c>
      <c r="J1859" s="8" t="str">
        <f>VLOOKUP(A1859,Planilha1!A:Y,25,FALSE)</f>
        <v>Não</v>
      </c>
    </row>
    <row r="1860" spans="1:10" x14ac:dyDescent="0.25">
      <c r="A1860" s="9">
        <v>315610</v>
      </c>
      <c r="B1860" s="14" t="s">
        <v>3970</v>
      </c>
      <c r="C1860" s="10" t="s">
        <v>19</v>
      </c>
      <c r="D1860" s="12" t="s">
        <v>4160</v>
      </c>
      <c r="E1860" s="8" t="str">
        <f>VLOOKUP(A1860,Planilha1!A:Y,20,FALSE)</f>
        <v>Não</v>
      </c>
      <c r="F1860" s="8" t="str">
        <f>VLOOKUP(A1860,Planilha1!A:Y,21,FALSE)</f>
        <v>Não</v>
      </c>
      <c r="G1860" s="8" t="str">
        <f>VLOOKUP(A1860,Planilha1!A:Y,22,FALSE)</f>
        <v>Não</v>
      </c>
      <c r="H1860" s="8" t="str">
        <f>VLOOKUP(A1860,Planilha1!A:Y,23,FALSE)</f>
        <v>Não</v>
      </c>
      <c r="I1860" s="8" t="str">
        <f>VLOOKUP(A1860,Planilha1!A:Y,24,FALSE)</f>
        <v>Não</v>
      </c>
      <c r="J1860" s="8" t="str">
        <f>VLOOKUP(A1860,Planilha1!A:Y,25,FALSE)</f>
        <v>Não</v>
      </c>
    </row>
    <row r="1861" spans="1:10" x14ac:dyDescent="0.25">
      <c r="A1861" s="9">
        <v>315620</v>
      </c>
      <c r="B1861" s="14" t="s">
        <v>3971</v>
      </c>
      <c r="C1861" s="10" t="s">
        <v>19</v>
      </c>
      <c r="D1861" s="12" t="s">
        <v>4160</v>
      </c>
      <c r="E1861" s="8" t="str">
        <f>VLOOKUP(A1861,Planilha1!A:Y,20,FALSE)</f>
        <v>Não</v>
      </c>
      <c r="F1861" s="8" t="str">
        <f>VLOOKUP(A1861,Planilha1!A:Y,21,FALSE)</f>
        <v>Não</v>
      </c>
      <c r="G1861" s="8" t="str">
        <f>VLOOKUP(A1861,Planilha1!A:Y,22,FALSE)</f>
        <v>Não</v>
      </c>
      <c r="H1861" s="8" t="str">
        <f>VLOOKUP(A1861,Planilha1!A:Y,23,FALSE)</f>
        <v>Não</v>
      </c>
      <c r="I1861" s="8" t="str">
        <f>VLOOKUP(A1861,Planilha1!A:Y,24,FALSE)</f>
        <v>Não</v>
      </c>
      <c r="J1861" s="8" t="str">
        <f>VLOOKUP(A1861,Planilha1!A:Y,25,FALSE)</f>
        <v>Não</v>
      </c>
    </row>
    <row r="1862" spans="1:10" x14ac:dyDescent="0.25">
      <c r="A1862" s="9">
        <v>315630</v>
      </c>
      <c r="B1862" s="14" t="s">
        <v>3972</v>
      </c>
      <c r="C1862" s="10" t="s">
        <v>19</v>
      </c>
      <c r="D1862" s="12" t="s">
        <v>4160</v>
      </c>
      <c r="E1862" s="8" t="str">
        <f>VLOOKUP(A1862,Planilha1!A:Y,20,FALSE)</f>
        <v>Não</v>
      </c>
      <c r="F1862" s="8" t="str">
        <f>VLOOKUP(A1862,Planilha1!A:Y,21,FALSE)</f>
        <v>Não</v>
      </c>
      <c r="G1862" s="8" t="str">
        <f>VLOOKUP(A1862,Planilha1!A:Y,22,FALSE)</f>
        <v>Não</v>
      </c>
      <c r="H1862" s="8" t="str">
        <f>VLOOKUP(A1862,Planilha1!A:Y,23,FALSE)</f>
        <v>Não</v>
      </c>
      <c r="I1862" s="8" t="str">
        <f>VLOOKUP(A1862,Planilha1!A:Y,24,FALSE)</f>
        <v>Não</v>
      </c>
      <c r="J1862" s="8" t="str">
        <f>VLOOKUP(A1862,Planilha1!A:Y,25,FALSE)</f>
        <v>Não</v>
      </c>
    </row>
    <row r="1863" spans="1:10" x14ac:dyDescent="0.25">
      <c r="A1863" s="9">
        <v>315640</v>
      </c>
      <c r="B1863" s="14" t="s">
        <v>4353</v>
      </c>
      <c r="C1863" s="10" t="s">
        <v>19</v>
      </c>
      <c r="D1863" s="12" t="s">
        <v>4248</v>
      </c>
      <c r="E1863" s="8" t="str">
        <f>VLOOKUP(A1863,Planilha1!A:Y,20,FALSE)</f>
        <v>Não</v>
      </c>
      <c r="F1863" s="8" t="str">
        <f>VLOOKUP(A1863,Planilha1!A:Y,21,FALSE)</f>
        <v>Não</v>
      </c>
      <c r="G1863" s="8" t="str">
        <f>VLOOKUP(A1863,Planilha1!A:Y,22,FALSE)</f>
        <v>Não</v>
      </c>
      <c r="H1863" s="8" t="str">
        <f>VLOOKUP(A1863,Planilha1!A:Y,23,FALSE)</f>
        <v>Não</v>
      </c>
      <c r="I1863" s="8" t="str">
        <f>VLOOKUP(A1863,Planilha1!A:Y,24,FALSE)</f>
        <v>Não</v>
      </c>
      <c r="J1863" s="8" t="str">
        <f>VLOOKUP(A1863,Planilha1!A:Y,25,FALSE)</f>
        <v>Não</v>
      </c>
    </row>
    <row r="1864" spans="1:10" x14ac:dyDescent="0.25">
      <c r="A1864" s="9">
        <v>315645</v>
      </c>
      <c r="B1864" s="13" t="s">
        <v>1242</v>
      </c>
      <c r="C1864" s="10" t="s">
        <v>19</v>
      </c>
      <c r="D1864" s="12" t="s">
        <v>72</v>
      </c>
      <c r="E1864" s="8" t="str">
        <f>VLOOKUP(A1864,Planilha1!A:Y,20,FALSE)</f>
        <v>Não</v>
      </c>
      <c r="F1864" s="8" t="str">
        <f>VLOOKUP(A1864,Planilha1!A:Y,21,FALSE)</f>
        <v>Não</v>
      </c>
      <c r="G1864" s="8" t="str">
        <f>VLOOKUP(A1864,Planilha1!A:Y,22,FALSE)</f>
        <v>Não</v>
      </c>
      <c r="H1864" s="8" t="str">
        <f>VLOOKUP(A1864,Planilha1!A:Y,23,FALSE)</f>
        <v>Não</v>
      </c>
      <c r="I1864" s="8" t="str">
        <f>VLOOKUP(A1864,Planilha1!A:Y,24,FALSE)</f>
        <v>Não</v>
      </c>
      <c r="J1864" s="8" t="str">
        <f>VLOOKUP(A1864,Planilha1!A:Y,25,FALSE)</f>
        <v>Não</v>
      </c>
    </row>
    <row r="1865" spans="1:10" x14ac:dyDescent="0.25">
      <c r="A1865" s="9">
        <v>315650</v>
      </c>
      <c r="B1865" s="13" t="s">
        <v>1243</v>
      </c>
      <c r="C1865" s="10" t="s">
        <v>19</v>
      </c>
      <c r="D1865" s="12" t="s">
        <v>65</v>
      </c>
      <c r="E1865" s="8" t="str">
        <f>VLOOKUP(A1865,Planilha1!A:Y,20,FALSE)</f>
        <v>Não</v>
      </c>
      <c r="F1865" s="8" t="str">
        <f>VLOOKUP(A1865,Planilha1!A:Y,21,FALSE)</f>
        <v>Não</v>
      </c>
      <c r="G1865" s="8" t="str">
        <f>VLOOKUP(A1865,Planilha1!A:Y,22,FALSE)</f>
        <v>Não</v>
      </c>
      <c r="H1865" s="8" t="str">
        <f>VLOOKUP(A1865,Planilha1!A:Y,23,FALSE)</f>
        <v>Não</v>
      </c>
      <c r="I1865" s="8" t="str">
        <f>VLOOKUP(A1865,Planilha1!A:Y,24,FALSE)</f>
        <v>Não</v>
      </c>
      <c r="J1865" s="8" t="str">
        <f>VLOOKUP(A1865,Planilha1!A:Y,25,FALSE)</f>
        <v>Não</v>
      </c>
    </row>
    <row r="1866" spans="1:10" x14ac:dyDescent="0.25">
      <c r="A1866" s="9">
        <v>315660</v>
      </c>
      <c r="B1866" s="13" t="s">
        <v>1244</v>
      </c>
      <c r="C1866" s="10" t="s">
        <v>19</v>
      </c>
      <c r="D1866" s="12" t="s">
        <v>54</v>
      </c>
      <c r="E1866" s="8" t="str">
        <f>VLOOKUP(A1866,Planilha1!A:Y,20,FALSE)</f>
        <v>Não</v>
      </c>
      <c r="F1866" s="8" t="str">
        <f>VLOOKUP(A1866,Planilha1!A:Y,21,FALSE)</f>
        <v>Não</v>
      </c>
      <c r="G1866" s="8" t="str">
        <f>VLOOKUP(A1866,Planilha1!A:Y,22,FALSE)</f>
        <v>Não</v>
      </c>
      <c r="H1866" s="8" t="str">
        <f>VLOOKUP(A1866,Planilha1!A:Y,23,FALSE)</f>
        <v>Não</v>
      </c>
      <c r="I1866" s="8" t="str">
        <f>VLOOKUP(A1866,Planilha1!A:Y,24,FALSE)</f>
        <v>Não</v>
      </c>
      <c r="J1866" s="8" t="str">
        <f>VLOOKUP(A1866,Planilha1!A:Y,25,FALSE)</f>
        <v>Não</v>
      </c>
    </row>
    <row r="1867" spans="1:10" x14ac:dyDescent="0.25">
      <c r="A1867" s="9">
        <v>315670</v>
      </c>
      <c r="B1867" s="14" t="s">
        <v>4354</v>
      </c>
      <c r="C1867" s="10" t="s">
        <v>19</v>
      </c>
      <c r="D1867" s="12" t="s">
        <v>4248</v>
      </c>
      <c r="E1867" s="8" t="str">
        <f>VLOOKUP(A1867,Planilha1!A:Y,20,FALSE)</f>
        <v>Não</v>
      </c>
      <c r="F1867" s="8" t="str">
        <f>VLOOKUP(A1867,Planilha1!A:Y,21,FALSE)</f>
        <v>Não</v>
      </c>
      <c r="G1867" s="8" t="str">
        <f>VLOOKUP(A1867,Planilha1!A:Y,22,FALSE)</f>
        <v>Não</v>
      </c>
      <c r="H1867" s="8" t="str">
        <f>VLOOKUP(A1867,Planilha1!A:Y,23,FALSE)</f>
        <v>Não</v>
      </c>
      <c r="I1867" s="8" t="str">
        <f>VLOOKUP(A1867,Planilha1!A:Y,24,FALSE)</f>
        <v>Não</v>
      </c>
      <c r="J1867" s="8" t="str">
        <f>VLOOKUP(A1867,Planilha1!A:Y,25,FALSE)</f>
        <v>Não</v>
      </c>
    </row>
    <row r="1868" spans="1:10" x14ac:dyDescent="0.25">
      <c r="A1868" s="9">
        <v>315680</v>
      </c>
      <c r="B1868" s="13" t="s">
        <v>1245</v>
      </c>
      <c r="C1868" s="10" t="s">
        <v>19</v>
      </c>
      <c r="D1868" s="12" t="s">
        <v>54</v>
      </c>
      <c r="E1868" s="8" t="str">
        <f>VLOOKUP(A1868,Planilha1!A:Y,20,FALSE)</f>
        <v>Não</v>
      </c>
      <c r="F1868" s="8" t="str">
        <f>VLOOKUP(A1868,Planilha1!A:Y,21,FALSE)</f>
        <v>Não</v>
      </c>
      <c r="G1868" s="8" t="str">
        <f>VLOOKUP(A1868,Planilha1!A:Y,22,FALSE)</f>
        <v>Não</v>
      </c>
      <c r="H1868" s="8" t="str">
        <f>VLOOKUP(A1868,Planilha1!A:Y,23,FALSE)</f>
        <v>Não</v>
      </c>
      <c r="I1868" s="8" t="str">
        <f>VLOOKUP(A1868,Planilha1!A:Y,24,FALSE)</f>
        <v>Não</v>
      </c>
      <c r="J1868" s="8" t="str">
        <f>VLOOKUP(A1868,Planilha1!A:Y,25,FALSE)</f>
        <v>Não</v>
      </c>
    </row>
    <row r="1869" spans="1:10" x14ac:dyDescent="0.25">
      <c r="A1869" s="9">
        <v>315690</v>
      </c>
      <c r="B1869" s="14" t="s">
        <v>4355</v>
      </c>
      <c r="C1869" s="10" t="s">
        <v>19</v>
      </c>
      <c r="D1869" s="12" t="s">
        <v>4248</v>
      </c>
      <c r="E1869" s="8" t="str">
        <f>VLOOKUP(A1869,Planilha1!A:Y,20,FALSE)</f>
        <v>Não</v>
      </c>
      <c r="F1869" s="8" t="str">
        <f>VLOOKUP(A1869,Planilha1!A:Y,21,FALSE)</f>
        <v>Não</v>
      </c>
      <c r="G1869" s="8" t="str">
        <f>VLOOKUP(A1869,Planilha1!A:Y,22,FALSE)</f>
        <v>Não</v>
      </c>
      <c r="H1869" s="8" t="str">
        <f>VLOOKUP(A1869,Planilha1!A:Y,23,FALSE)</f>
        <v>Não</v>
      </c>
      <c r="I1869" s="8" t="str">
        <f>VLOOKUP(A1869,Planilha1!A:Y,24,FALSE)</f>
        <v>Não</v>
      </c>
      <c r="J1869" s="8" t="str">
        <f>VLOOKUP(A1869,Planilha1!A:Y,25,FALSE)</f>
        <v>Não</v>
      </c>
    </row>
    <row r="1870" spans="1:10" x14ac:dyDescent="0.25">
      <c r="A1870" s="9">
        <v>315700</v>
      </c>
      <c r="B1870" s="13" t="s">
        <v>1246</v>
      </c>
      <c r="C1870" s="10" t="s">
        <v>19</v>
      </c>
      <c r="D1870" s="12" t="s">
        <v>40</v>
      </c>
      <c r="E1870" s="8" t="str">
        <f>VLOOKUP(A1870,Planilha1!A:Y,20,FALSE)</f>
        <v>Não</v>
      </c>
      <c r="F1870" s="8" t="str">
        <f>VLOOKUP(A1870,Planilha1!A:Y,21,FALSE)</f>
        <v>Não</v>
      </c>
      <c r="G1870" s="8" t="str">
        <f>VLOOKUP(A1870,Planilha1!A:Y,22,FALSE)</f>
        <v>Não</v>
      </c>
      <c r="H1870" s="8" t="str">
        <f>VLOOKUP(A1870,Planilha1!A:Y,23,FALSE)</f>
        <v>Não</v>
      </c>
      <c r="I1870" s="8" t="str">
        <f>VLOOKUP(A1870,Planilha1!A:Y,24,FALSE)</f>
        <v>Não</v>
      </c>
      <c r="J1870" s="8" t="str">
        <f>VLOOKUP(A1870,Planilha1!A:Y,25,FALSE)</f>
        <v>Não</v>
      </c>
    </row>
    <row r="1871" spans="1:10" x14ac:dyDescent="0.25">
      <c r="A1871" s="9">
        <v>315710</v>
      </c>
      <c r="B1871" s="13" t="s">
        <v>1247</v>
      </c>
      <c r="C1871" s="10" t="s">
        <v>19</v>
      </c>
      <c r="D1871" s="12" t="s">
        <v>40</v>
      </c>
      <c r="E1871" s="8" t="str">
        <f>VLOOKUP(A1871,Planilha1!A:Y,20,FALSE)</f>
        <v>Não</v>
      </c>
      <c r="F1871" s="8" t="str">
        <f>VLOOKUP(A1871,Planilha1!A:Y,21,FALSE)</f>
        <v>Não</v>
      </c>
      <c r="G1871" s="8" t="str">
        <f>VLOOKUP(A1871,Planilha1!A:Y,22,FALSE)</f>
        <v>Não</v>
      </c>
      <c r="H1871" s="8" t="str">
        <f>VLOOKUP(A1871,Planilha1!A:Y,23,FALSE)</f>
        <v>Não</v>
      </c>
      <c r="I1871" s="8" t="str">
        <f>VLOOKUP(A1871,Planilha1!A:Y,24,FALSE)</f>
        <v>Não</v>
      </c>
      <c r="J1871" s="8" t="str">
        <f>VLOOKUP(A1871,Planilha1!A:Y,25,FALSE)</f>
        <v>Não</v>
      </c>
    </row>
    <row r="1872" spans="1:10" x14ac:dyDescent="0.25">
      <c r="A1872" s="9">
        <v>315720</v>
      </c>
      <c r="B1872" s="14" t="s">
        <v>272</v>
      </c>
      <c r="C1872" s="10" t="s">
        <v>19</v>
      </c>
      <c r="D1872" s="12" t="s">
        <v>4248</v>
      </c>
      <c r="E1872" s="8" t="str">
        <f>VLOOKUP(A1872,Planilha1!A:Y,20,FALSE)</f>
        <v>Não</v>
      </c>
      <c r="F1872" s="8" t="str">
        <f>VLOOKUP(A1872,Planilha1!A:Y,21,FALSE)</f>
        <v>Não</v>
      </c>
      <c r="G1872" s="8" t="str">
        <f>VLOOKUP(A1872,Planilha1!A:Y,22,FALSE)</f>
        <v>Não</v>
      </c>
      <c r="H1872" s="8" t="str">
        <f>VLOOKUP(A1872,Planilha1!A:Y,23,FALSE)</f>
        <v>Não</v>
      </c>
      <c r="I1872" s="8" t="str">
        <f>VLOOKUP(A1872,Planilha1!A:Y,24,FALSE)</f>
        <v>Não</v>
      </c>
      <c r="J1872" s="8" t="str">
        <f>VLOOKUP(A1872,Planilha1!A:Y,25,FALSE)</f>
        <v>Não</v>
      </c>
    </row>
    <row r="1873" spans="1:10" x14ac:dyDescent="0.25">
      <c r="A1873" s="9">
        <v>315725</v>
      </c>
      <c r="B1873" s="13" t="s">
        <v>1248</v>
      </c>
      <c r="C1873" s="10" t="s">
        <v>19</v>
      </c>
      <c r="D1873" s="12" t="s">
        <v>54</v>
      </c>
      <c r="E1873" s="8" t="str">
        <f>VLOOKUP(A1873,Planilha1!A:Y,20,FALSE)</f>
        <v>Não</v>
      </c>
      <c r="F1873" s="8" t="str">
        <f>VLOOKUP(A1873,Planilha1!A:Y,21,FALSE)</f>
        <v>Não</v>
      </c>
      <c r="G1873" s="8" t="str">
        <f>VLOOKUP(A1873,Planilha1!A:Y,22,FALSE)</f>
        <v>Não</v>
      </c>
      <c r="H1873" s="8" t="str">
        <f>VLOOKUP(A1873,Planilha1!A:Y,23,FALSE)</f>
        <v>Não</v>
      </c>
      <c r="I1873" s="8" t="str">
        <f>VLOOKUP(A1873,Planilha1!A:Y,24,FALSE)</f>
        <v>Não</v>
      </c>
      <c r="J1873" s="8" t="str">
        <f>VLOOKUP(A1873,Planilha1!A:Y,25,FALSE)</f>
        <v>Não</v>
      </c>
    </row>
    <row r="1874" spans="1:10" x14ac:dyDescent="0.25">
      <c r="A1874" s="9">
        <v>315727</v>
      </c>
      <c r="B1874" s="14" t="s">
        <v>3973</v>
      </c>
      <c r="C1874" s="10" t="s">
        <v>19</v>
      </c>
      <c r="D1874" s="12" t="s">
        <v>4160</v>
      </c>
      <c r="E1874" s="8" t="str">
        <f>VLOOKUP(A1874,Planilha1!A:Y,20,FALSE)</f>
        <v>Não</v>
      </c>
      <c r="F1874" s="8" t="str">
        <f>VLOOKUP(A1874,Planilha1!A:Y,21,FALSE)</f>
        <v>Não</v>
      </c>
      <c r="G1874" s="8" t="str">
        <f>VLOOKUP(A1874,Planilha1!A:Y,22,FALSE)</f>
        <v>Não</v>
      </c>
      <c r="H1874" s="8" t="str">
        <f>VLOOKUP(A1874,Planilha1!A:Y,23,FALSE)</f>
        <v>Não</v>
      </c>
      <c r="I1874" s="8" t="str">
        <f>VLOOKUP(A1874,Planilha1!A:Y,24,FALSE)</f>
        <v>Não</v>
      </c>
      <c r="J1874" s="8" t="str">
        <f>VLOOKUP(A1874,Planilha1!A:Y,25,FALSE)</f>
        <v>Não</v>
      </c>
    </row>
    <row r="1875" spans="1:10" x14ac:dyDescent="0.25">
      <c r="A1875" s="9">
        <v>315730</v>
      </c>
      <c r="B1875" s="13" t="s">
        <v>1249</v>
      </c>
      <c r="C1875" s="10" t="s">
        <v>19</v>
      </c>
      <c r="D1875" s="12" t="s">
        <v>58</v>
      </c>
      <c r="E1875" s="8" t="str">
        <f>VLOOKUP(A1875,Planilha1!A:Y,20,FALSE)</f>
        <v>Não</v>
      </c>
      <c r="F1875" s="8" t="str">
        <f>VLOOKUP(A1875,Planilha1!A:Y,21,FALSE)</f>
        <v>Não</v>
      </c>
      <c r="G1875" s="8" t="str">
        <f>VLOOKUP(A1875,Planilha1!A:Y,22,FALSE)</f>
        <v>Não</v>
      </c>
      <c r="H1875" s="8" t="str">
        <f>VLOOKUP(A1875,Planilha1!A:Y,23,FALSE)</f>
        <v>Não</v>
      </c>
      <c r="I1875" s="8" t="str">
        <f>VLOOKUP(A1875,Planilha1!A:Y,24,FALSE)</f>
        <v>Não</v>
      </c>
      <c r="J1875" s="8" t="str">
        <f>VLOOKUP(A1875,Planilha1!A:Y,25,FALSE)</f>
        <v>Não</v>
      </c>
    </row>
    <row r="1876" spans="1:10" x14ac:dyDescent="0.25">
      <c r="A1876" s="9">
        <v>315733</v>
      </c>
      <c r="B1876" s="14" t="s">
        <v>4356</v>
      </c>
      <c r="C1876" s="10" t="s">
        <v>19</v>
      </c>
      <c r="D1876" s="12" t="s">
        <v>4248</v>
      </c>
      <c r="E1876" s="8" t="str">
        <f>VLOOKUP(A1876,Planilha1!A:Y,20,FALSE)</f>
        <v>Não</v>
      </c>
      <c r="F1876" s="8" t="str">
        <f>VLOOKUP(A1876,Planilha1!A:Y,21,FALSE)</f>
        <v>Não</v>
      </c>
      <c r="G1876" s="8" t="str">
        <f>VLOOKUP(A1876,Planilha1!A:Y,22,FALSE)</f>
        <v>Não</v>
      </c>
      <c r="H1876" s="8" t="str">
        <f>VLOOKUP(A1876,Planilha1!A:Y,23,FALSE)</f>
        <v>Não</v>
      </c>
      <c r="I1876" s="8" t="str">
        <f>VLOOKUP(A1876,Planilha1!A:Y,24,FALSE)</f>
        <v>Não</v>
      </c>
      <c r="J1876" s="8" t="str">
        <f>VLOOKUP(A1876,Planilha1!A:Y,25,FALSE)</f>
        <v>Não</v>
      </c>
    </row>
    <row r="1877" spans="1:10" x14ac:dyDescent="0.25">
      <c r="A1877" s="9">
        <v>315737</v>
      </c>
      <c r="B1877" s="13" t="s">
        <v>1250</v>
      </c>
      <c r="C1877" s="10" t="s">
        <v>19</v>
      </c>
      <c r="D1877" s="12" t="s">
        <v>54</v>
      </c>
      <c r="E1877" s="8" t="str">
        <f>VLOOKUP(A1877,Planilha1!A:Y,20,FALSE)</f>
        <v>Não</v>
      </c>
      <c r="F1877" s="8" t="str">
        <f>VLOOKUP(A1877,Planilha1!A:Y,21,FALSE)</f>
        <v>Não</v>
      </c>
      <c r="G1877" s="8" t="str">
        <f>VLOOKUP(A1877,Planilha1!A:Y,22,FALSE)</f>
        <v>Não</v>
      </c>
      <c r="H1877" s="8" t="str">
        <f>VLOOKUP(A1877,Planilha1!A:Y,23,FALSE)</f>
        <v>Não</v>
      </c>
      <c r="I1877" s="8" t="str">
        <f>VLOOKUP(A1877,Planilha1!A:Y,24,FALSE)</f>
        <v>Não</v>
      </c>
      <c r="J1877" s="8" t="str">
        <f>VLOOKUP(A1877,Planilha1!A:Y,25,FALSE)</f>
        <v>Não</v>
      </c>
    </row>
    <row r="1878" spans="1:10" x14ac:dyDescent="0.25">
      <c r="A1878" s="9">
        <v>315740</v>
      </c>
      <c r="B1878" s="13" t="s">
        <v>1251</v>
      </c>
      <c r="C1878" s="10" t="s">
        <v>19</v>
      </c>
      <c r="D1878" s="12" t="s">
        <v>54</v>
      </c>
      <c r="E1878" s="8" t="str">
        <f>VLOOKUP(A1878,Planilha1!A:Y,20,FALSE)</f>
        <v>Não</v>
      </c>
      <c r="F1878" s="8" t="str">
        <f>VLOOKUP(A1878,Planilha1!A:Y,21,FALSE)</f>
        <v>Não</v>
      </c>
      <c r="G1878" s="8" t="str">
        <f>VLOOKUP(A1878,Planilha1!A:Y,22,FALSE)</f>
        <v>Não</v>
      </c>
      <c r="H1878" s="8" t="str">
        <f>VLOOKUP(A1878,Planilha1!A:Y,23,FALSE)</f>
        <v>Não</v>
      </c>
      <c r="I1878" s="8" t="str">
        <f>VLOOKUP(A1878,Planilha1!A:Y,24,FALSE)</f>
        <v>Não</v>
      </c>
      <c r="J1878" s="8" t="str">
        <f>VLOOKUP(A1878,Planilha1!A:Y,25,FALSE)</f>
        <v>Não</v>
      </c>
    </row>
    <row r="1879" spans="1:10" x14ac:dyDescent="0.25">
      <c r="A1879" s="9">
        <v>315750</v>
      </c>
      <c r="B1879" s="13" t="s">
        <v>1252</v>
      </c>
      <c r="C1879" s="10" t="s">
        <v>19</v>
      </c>
      <c r="D1879" s="12" t="s">
        <v>40</v>
      </c>
      <c r="E1879" s="8" t="str">
        <f>VLOOKUP(A1879,Planilha1!A:Y,20,FALSE)</f>
        <v>Não</v>
      </c>
      <c r="F1879" s="8" t="str">
        <f>VLOOKUP(A1879,Planilha1!A:Y,21,FALSE)</f>
        <v>Não</v>
      </c>
      <c r="G1879" s="8" t="str">
        <f>VLOOKUP(A1879,Planilha1!A:Y,22,FALSE)</f>
        <v>Não</v>
      </c>
      <c r="H1879" s="8" t="str">
        <f>VLOOKUP(A1879,Planilha1!A:Y,23,FALSE)</f>
        <v>Não</v>
      </c>
      <c r="I1879" s="8" t="str">
        <f>VLOOKUP(A1879,Planilha1!A:Y,24,FALSE)</f>
        <v>Não</v>
      </c>
      <c r="J1879" s="8" t="str">
        <f>VLOOKUP(A1879,Planilha1!A:Y,25,FALSE)</f>
        <v>Não</v>
      </c>
    </row>
    <row r="1880" spans="1:10" x14ac:dyDescent="0.25">
      <c r="A1880" s="9">
        <v>315760</v>
      </c>
      <c r="B1880" s="13" t="s">
        <v>1253</v>
      </c>
      <c r="C1880" s="10" t="s">
        <v>19</v>
      </c>
      <c r="D1880" s="12" t="s">
        <v>54</v>
      </c>
      <c r="E1880" s="8" t="str">
        <f>VLOOKUP(A1880,Planilha1!A:Y,20,FALSE)</f>
        <v>Não</v>
      </c>
      <c r="F1880" s="8" t="str">
        <f>VLOOKUP(A1880,Planilha1!A:Y,21,FALSE)</f>
        <v>Não</v>
      </c>
      <c r="G1880" s="8" t="str">
        <f>VLOOKUP(A1880,Planilha1!A:Y,22,FALSE)</f>
        <v>Não</v>
      </c>
      <c r="H1880" s="8" t="str">
        <f>VLOOKUP(A1880,Planilha1!A:Y,23,FALSE)</f>
        <v>Não</v>
      </c>
      <c r="I1880" s="8" t="str">
        <f>VLOOKUP(A1880,Planilha1!A:Y,24,FALSE)</f>
        <v>Não</v>
      </c>
      <c r="J1880" s="8" t="str">
        <f>VLOOKUP(A1880,Planilha1!A:Y,25,FALSE)</f>
        <v>Não</v>
      </c>
    </row>
    <row r="1881" spans="1:10" x14ac:dyDescent="0.25">
      <c r="A1881" s="9">
        <v>315765</v>
      </c>
      <c r="B1881" s="13" t="s">
        <v>1254</v>
      </c>
      <c r="C1881" s="10" t="s">
        <v>19</v>
      </c>
      <c r="D1881" s="12" t="s">
        <v>42</v>
      </c>
      <c r="E1881" s="8" t="str">
        <f>VLOOKUP(A1881,Planilha1!A:Y,20,FALSE)</f>
        <v>Não</v>
      </c>
      <c r="F1881" s="8" t="str">
        <f>VLOOKUP(A1881,Planilha1!A:Y,21,FALSE)</f>
        <v>Não</v>
      </c>
      <c r="G1881" s="8" t="str">
        <f>VLOOKUP(A1881,Planilha1!A:Y,22,FALSE)</f>
        <v>Não</v>
      </c>
      <c r="H1881" s="8" t="str">
        <f>VLOOKUP(A1881,Planilha1!A:Y,23,FALSE)</f>
        <v>Não</v>
      </c>
      <c r="I1881" s="8" t="str">
        <f>VLOOKUP(A1881,Planilha1!A:Y,24,FALSE)</f>
        <v>Não</v>
      </c>
      <c r="J1881" s="8" t="str">
        <f>VLOOKUP(A1881,Planilha1!A:Y,25,FALSE)</f>
        <v>Não</v>
      </c>
    </row>
    <row r="1882" spans="1:10" x14ac:dyDescent="0.25">
      <c r="A1882" s="9">
        <v>315770</v>
      </c>
      <c r="B1882" s="14" t="s">
        <v>4357</v>
      </c>
      <c r="C1882" s="10" t="s">
        <v>19</v>
      </c>
      <c r="D1882" s="12" t="s">
        <v>4248</v>
      </c>
      <c r="E1882" s="8" t="str">
        <f>VLOOKUP(A1882,Planilha1!A:Y,20,FALSE)</f>
        <v>Não</v>
      </c>
      <c r="F1882" s="8" t="str">
        <f>VLOOKUP(A1882,Planilha1!A:Y,21,FALSE)</f>
        <v>Não</v>
      </c>
      <c r="G1882" s="8" t="str">
        <f>VLOOKUP(A1882,Planilha1!A:Y,22,FALSE)</f>
        <v>Não</v>
      </c>
      <c r="H1882" s="8" t="str">
        <f>VLOOKUP(A1882,Planilha1!A:Y,23,FALSE)</f>
        <v>Não</v>
      </c>
      <c r="I1882" s="8" t="str">
        <f>VLOOKUP(A1882,Planilha1!A:Y,24,FALSE)</f>
        <v>Não</v>
      </c>
      <c r="J1882" s="8" t="str">
        <f>VLOOKUP(A1882,Planilha1!A:Y,25,FALSE)</f>
        <v>Não</v>
      </c>
    </row>
    <row r="1883" spans="1:10" x14ac:dyDescent="0.25">
      <c r="A1883" s="9">
        <v>315780</v>
      </c>
      <c r="B1883" s="13" t="s">
        <v>275</v>
      </c>
      <c r="C1883" s="10" t="s">
        <v>19</v>
      </c>
      <c r="D1883" s="12" t="s">
        <v>58</v>
      </c>
      <c r="E1883" s="8" t="str">
        <f>VLOOKUP(A1883,Planilha1!A:Y,20,FALSE)</f>
        <v>Não</v>
      </c>
      <c r="F1883" s="8" t="str">
        <f>VLOOKUP(A1883,Planilha1!A:Y,21,FALSE)</f>
        <v>Não</v>
      </c>
      <c r="G1883" s="8" t="str">
        <f>VLOOKUP(A1883,Planilha1!A:Y,22,FALSE)</f>
        <v>Não</v>
      </c>
      <c r="H1883" s="8" t="str">
        <f>VLOOKUP(A1883,Planilha1!A:Y,23,FALSE)</f>
        <v>Não</v>
      </c>
      <c r="I1883" s="8" t="str">
        <f>VLOOKUP(A1883,Planilha1!A:Y,24,FALSE)</f>
        <v>Não</v>
      </c>
      <c r="J1883" s="8" t="str">
        <f>VLOOKUP(A1883,Planilha1!A:Y,25,FALSE)</f>
        <v>Não</v>
      </c>
    </row>
    <row r="1884" spans="1:10" x14ac:dyDescent="0.25">
      <c r="A1884" s="9">
        <v>315790</v>
      </c>
      <c r="B1884" s="13" t="s">
        <v>1255</v>
      </c>
      <c r="C1884" s="10" t="s">
        <v>19</v>
      </c>
      <c r="D1884" s="12" t="s">
        <v>40</v>
      </c>
      <c r="E1884" s="8" t="str">
        <f>VLOOKUP(A1884,Planilha1!A:Y,20,FALSE)</f>
        <v>Não</v>
      </c>
      <c r="F1884" s="8" t="str">
        <f>VLOOKUP(A1884,Planilha1!A:Y,21,FALSE)</f>
        <v>Não</v>
      </c>
      <c r="G1884" s="8" t="str">
        <f>VLOOKUP(A1884,Planilha1!A:Y,22,FALSE)</f>
        <v>Não</v>
      </c>
      <c r="H1884" s="8" t="str">
        <f>VLOOKUP(A1884,Planilha1!A:Y,23,FALSE)</f>
        <v>Não</v>
      </c>
      <c r="I1884" s="8" t="str">
        <f>VLOOKUP(A1884,Planilha1!A:Y,24,FALSE)</f>
        <v>Não</v>
      </c>
      <c r="J1884" s="8" t="str">
        <f>VLOOKUP(A1884,Planilha1!A:Y,25,FALSE)</f>
        <v>Não</v>
      </c>
    </row>
    <row r="1885" spans="1:10" x14ac:dyDescent="0.25">
      <c r="A1885" s="9">
        <v>315800</v>
      </c>
      <c r="B1885" s="13" t="s">
        <v>1256</v>
      </c>
      <c r="C1885" s="10" t="s">
        <v>19</v>
      </c>
      <c r="D1885" s="12" t="s">
        <v>58</v>
      </c>
      <c r="E1885" s="8" t="str">
        <f>VLOOKUP(A1885,Planilha1!A:Y,20,FALSE)</f>
        <v>Não</v>
      </c>
      <c r="F1885" s="8" t="str">
        <f>VLOOKUP(A1885,Planilha1!A:Y,21,FALSE)</f>
        <v>Não</v>
      </c>
      <c r="G1885" s="8" t="str">
        <f>VLOOKUP(A1885,Planilha1!A:Y,22,FALSE)</f>
        <v>Não</v>
      </c>
      <c r="H1885" s="8" t="str">
        <f>VLOOKUP(A1885,Planilha1!A:Y,23,FALSE)</f>
        <v>Não</v>
      </c>
      <c r="I1885" s="8" t="str">
        <f>VLOOKUP(A1885,Planilha1!A:Y,24,FALSE)</f>
        <v>Não</v>
      </c>
      <c r="J1885" s="8" t="str">
        <f>VLOOKUP(A1885,Planilha1!A:Y,25,FALSE)</f>
        <v>Não</v>
      </c>
    </row>
    <row r="1886" spans="1:10" x14ac:dyDescent="0.25">
      <c r="A1886" s="9">
        <v>315810</v>
      </c>
      <c r="B1886" s="13" t="s">
        <v>1257</v>
      </c>
      <c r="C1886" s="10" t="s">
        <v>19</v>
      </c>
      <c r="D1886" s="12" t="s">
        <v>40</v>
      </c>
      <c r="E1886" s="8" t="str">
        <f>VLOOKUP(A1886,Planilha1!A:Y,20,FALSE)</f>
        <v>Não</v>
      </c>
      <c r="F1886" s="8" t="str">
        <f>VLOOKUP(A1886,Planilha1!A:Y,21,FALSE)</f>
        <v>Não</v>
      </c>
      <c r="G1886" s="8" t="str">
        <f>VLOOKUP(A1886,Planilha1!A:Y,22,FALSE)</f>
        <v>Não</v>
      </c>
      <c r="H1886" s="8" t="str">
        <f>VLOOKUP(A1886,Planilha1!A:Y,23,FALSE)</f>
        <v>Não</v>
      </c>
      <c r="I1886" s="8" t="str">
        <f>VLOOKUP(A1886,Planilha1!A:Y,24,FALSE)</f>
        <v>Não</v>
      </c>
      <c r="J1886" s="8" t="str">
        <f>VLOOKUP(A1886,Planilha1!A:Y,25,FALSE)</f>
        <v>Não</v>
      </c>
    </row>
    <row r="1887" spans="1:10" x14ac:dyDescent="0.25">
      <c r="A1887" s="9">
        <v>315820</v>
      </c>
      <c r="B1887" s="13" t="s">
        <v>1258</v>
      </c>
      <c r="C1887" s="10" t="s">
        <v>19</v>
      </c>
      <c r="D1887" s="12" t="s">
        <v>54</v>
      </c>
      <c r="E1887" s="8" t="str">
        <f>VLOOKUP(A1887,Planilha1!A:Y,20,FALSE)</f>
        <v>Não</v>
      </c>
      <c r="F1887" s="8" t="str">
        <f>VLOOKUP(A1887,Planilha1!A:Y,21,FALSE)</f>
        <v>Não</v>
      </c>
      <c r="G1887" s="8" t="str">
        <f>VLOOKUP(A1887,Planilha1!A:Y,22,FALSE)</f>
        <v>Não</v>
      </c>
      <c r="H1887" s="8" t="str">
        <f>VLOOKUP(A1887,Planilha1!A:Y,23,FALSE)</f>
        <v>Não</v>
      </c>
      <c r="I1887" s="8" t="str">
        <f>VLOOKUP(A1887,Planilha1!A:Y,24,FALSE)</f>
        <v>Não</v>
      </c>
      <c r="J1887" s="8" t="str">
        <f>VLOOKUP(A1887,Planilha1!A:Y,25,FALSE)</f>
        <v>Não</v>
      </c>
    </row>
    <row r="1888" spans="1:10" x14ac:dyDescent="0.25">
      <c r="A1888" s="9">
        <v>315830</v>
      </c>
      <c r="B1888" s="14" t="s">
        <v>4203</v>
      </c>
      <c r="C1888" s="10" t="s">
        <v>19</v>
      </c>
      <c r="D1888" s="12" t="s">
        <v>4243</v>
      </c>
      <c r="E1888" s="8" t="str">
        <f>VLOOKUP(A1888,Planilha1!A:Y,20,FALSE)</f>
        <v>Não</v>
      </c>
      <c r="F1888" s="8" t="str">
        <f>VLOOKUP(A1888,Planilha1!A:Y,21,FALSE)</f>
        <v>Não</v>
      </c>
      <c r="G1888" s="8" t="str">
        <f>VLOOKUP(A1888,Planilha1!A:Y,22,FALSE)</f>
        <v>Não</v>
      </c>
      <c r="H1888" s="8" t="str">
        <f>VLOOKUP(A1888,Planilha1!A:Y,23,FALSE)</f>
        <v>Não</v>
      </c>
      <c r="I1888" s="8" t="str">
        <f>VLOOKUP(A1888,Planilha1!A:Y,24,FALSE)</f>
        <v>Não</v>
      </c>
      <c r="J1888" s="8" t="str">
        <f>VLOOKUP(A1888,Planilha1!A:Y,25,FALSE)</f>
        <v>Não</v>
      </c>
    </row>
    <row r="1889" spans="1:10" x14ac:dyDescent="0.25">
      <c r="A1889" s="9">
        <v>315840</v>
      </c>
      <c r="B1889" s="14" t="s">
        <v>3977</v>
      </c>
      <c r="C1889" s="10" t="s">
        <v>19</v>
      </c>
      <c r="D1889" s="12" t="s">
        <v>4160</v>
      </c>
      <c r="E1889" s="8" t="str">
        <f>VLOOKUP(A1889,Planilha1!A:Y,20,FALSE)</f>
        <v>Não</v>
      </c>
      <c r="F1889" s="8" t="str">
        <f>VLOOKUP(A1889,Planilha1!A:Y,21,FALSE)</f>
        <v>Não</v>
      </c>
      <c r="G1889" s="8" t="str">
        <f>VLOOKUP(A1889,Planilha1!A:Y,22,FALSE)</f>
        <v>Não</v>
      </c>
      <c r="H1889" s="8" t="str">
        <f>VLOOKUP(A1889,Planilha1!A:Y,23,FALSE)</f>
        <v>Não</v>
      </c>
      <c r="I1889" s="8" t="str">
        <f>VLOOKUP(A1889,Planilha1!A:Y,24,FALSE)</f>
        <v>Não</v>
      </c>
      <c r="J1889" s="8" t="str">
        <f>VLOOKUP(A1889,Planilha1!A:Y,25,FALSE)</f>
        <v>Não</v>
      </c>
    </row>
    <row r="1890" spans="1:10" x14ac:dyDescent="0.25">
      <c r="A1890" s="9">
        <v>315850</v>
      </c>
      <c r="B1890" s="13" t="s">
        <v>1261</v>
      </c>
      <c r="C1890" s="10" t="s">
        <v>19</v>
      </c>
      <c r="D1890" s="12" t="s">
        <v>58</v>
      </c>
      <c r="E1890" s="8" t="str">
        <f>VLOOKUP(A1890,Planilha1!A:Y,20,FALSE)</f>
        <v>Não</v>
      </c>
      <c r="F1890" s="8" t="str">
        <f>VLOOKUP(A1890,Planilha1!A:Y,21,FALSE)</f>
        <v>Não</v>
      </c>
      <c r="G1890" s="8" t="str">
        <f>VLOOKUP(A1890,Planilha1!A:Y,22,FALSE)</f>
        <v>Não</v>
      </c>
      <c r="H1890" s="8" t="str">
        <f>VLOOKUP(A1890,Planilha1!A:Y,23,FALSE)</f>
        <v>Não</v>
      </c>
      <c r="I1890" s="8" t="str">
        <f>VLOOKUP(A1890,Planilha1!A:Y,24,FALSE)</f>
        <v>Não</v>
      </c>
      <c r="J1890" s="8" t="str">
        <f>VLOOKUP(A1890,Planilha1!A:Y,25,FALSE)</f>
        <v>Não</v>
      </c>
    </row>
    <row r="1891" spans="1:10" x14ac:dyDescent="0.25">
      <c r="A1891" s="9">
        <v>315860</v>
      </c>
      <c r="B1891" s="13" t="s">
        <v>1262</v>
      </c>
      <c r="C1891" s="10" t="s">
        <v>19</v>
      </c>
      <c r="D1891" s="12" t="s">
        <v>72</v>
      </c>
      <c r="E1891" s="8" t="str">
        <f>VLOOKUP(A1891,Planilha1!A:Y,20,FALSE)</f>
        <v>Não</v>
      </c>
      <c r="F1891" s="8" t="str">
        <f>VLOOKUP(A1891,Planilha1!A:Y,21,FALSE)</f>
        <v>Não</v>
      </c>
      <c r="G1891" s="8" t="str">
        <f>VLOOKUP(A1891,Planilha1!A:Y,22,FALSE)</f>
        <v>Não</v>
      </c>
      <c r="H1891" s="8" t="str">
        <f>VLOOKUP(A1891,Planilha1!A:Y,23,FALSE)</f>
        <v>Não</v>
      </c>
      <c r="I1891" s="8" t="str">
        <f>VLOOKUP(A1891,Planilha1!A:Y,24,FALSE)</f>
        <v>Não</v>
      </c>
      <c r="J1891" s="8" t="str">
        <f>VLOOKUP(A1891,Planilha1!A:Y,25,FALSE)</f>
        <v>Não</v>
      </c>
    </row>
    <row r="1892" spans="1:10" x14ac:dyDescent="0.25">
      <c r="A1892" s="9">
        <v>315870</v>
      </c>
      <c r="B1892" s="14" t="s">
        <v>3978</v>
      </c>
      <c r="C1892" s="10" t="s">
        <v>19</v>
      </c>
      <c r="D1892" s="12" t="s">
        <v>4160</v>
      </c>
      <c r="E1892" s="8" t="str">
        <f>VLOOKUP(A1892,Planilha1!A:Y,20,FALSE)</f>
        <v>Não</v>
      </c>
      <c r="F1892" s="8" t="str">
        <f>VLOOKUP(A1892,Planilha1!A:Y,21,FALSE)</f>
        <v>Não</v>
      </c>
      <c r="G1892" s="8" t="str">
        <f>VLOOKUP(A1892,Planilha1!A:Y,22,FALSE)</f>
        <v>Não</v>
      </c>
      <c r="H1892" s="8" t="str">
        <f>VLOOKUP(A1892,Planilha1!A:Y,23,FALSE)</f>
        <v>Não</v>
      </c>
      <c r="I1892" s="8" t="str">
        <f>VLOOKUP(A1892,Planilha1!A:Y,24,FALSE)</f>
        <v>Não</v>
      </c>
      <c r="J1892" s="8" t="str">
        <f>VLOOKUP(A1892,Planilha1!A:Y,25,FALSE)</f>
        <v>Não</v>
      </c>
    </row>
    <row r="1893" spans="1:10" x14ac:dyDescent="0.25">
      <c r="A1893" s="9">
        <v>315880</v>
      </c>
      <c r="B1893" s="14" t="s">
        <v>3979</v>
      </c>
      <c r="C1893" s="10" t="s">
        <v>19</v>
      </c>
      <c r="D1893" s="12" t="s">
        <v>4160</v>
      </c>
      <c r="E1893" s="8" t="str">
        <f>VLOOKUP(A1893,Planilha1!A:Y,20,FALSE)</f>
        <v>Não</v>
      </c>
      <c r="F1893" s="8" t="str">
        <f>VLOOKUP(A1893,Planilha1!A:Y,21,FALSE)</f>
        <v>Não</v>
      </c>
      <c r="G1893" s="8" t="str">
        <f>VLOOKUP(A1893,Planilha1!A:Y,22,FALSE)</f>
        <v>Não</v>
      </c>
      <c r="H1893" s="8" t="str">
        <f>VLOOKUP(A1893,Planilha1!A:Y,23,FALSE)</f>
        <v>Não</v>
      </c>
      <c r="I1893" s="8" t="str">
        <f>VLOOKUP(A1893,Planilha1!A:Y,24,FALSE)</f>
        <v>Não</v>
      </c>
      <c r="J1893" s="8" t="str">
        <f>VLOOKUP(A1893,Planilha1!A:Y,25,FALSE)</f>
        <v>Não</v>
      </c>
    </row>
    <row r="1894" spans="1:10" x14ac:dyDescent="0.25">
      <c r="A1894" s="9">
        <v>315890</v>
      </c>
      <c r="B1894" s="13" t="s">
        <v>1263</v>
      </c>
      <c r="C1894" s="10" t="s">
        <v>19</v>
      </c>
      <c r="D1894" s="12" t="s">
        <v>54</v>
      </c>
      <c r="E1894" s="8" t="str">
        <f>VLOOKUP(A1894,Planilha1!A:Y,20,FALSE)</f>
        <v>Não</v>
      </c>
      <c r="F1894" s="8" t="str">
        <f>VLOOKUP(A1894,Planilha1!A:Y,21,FALSE)</f>
        <v>Não</v>
      </c>
      <c r="G1894" s="8" t="str">
        <f>VLOOKUP(A1894,Planilha1!A:Y,22,FALSE)</f>
        <v>Não</v>
      </c>
      <c r="H1894" s="8" t="str">
        <f>VLOOKUP(A1894,Planilha1!A:Y,23,FALSE)</f>
        <v>Não</v>
      </c>
      <c r="I1894" s="8" t="str">
        <f>VLOOKUP(A1894,Planilha1!A:Y,24,FALSE)</f>
        <v>Não</v>
      </c>
      <c r="J1894" s="8" t="str">
        <f>VLOOKUP(A1894,Planilha1!A:Y,25,FALSE)</f>
        <v>Não</v>
      </c>
    </row>
    <row r="1895" spans="1:10" x14ac:dyDescent="0.25">
      <c r="A1895" s="9">
        <v>315895</v>
      </c>
      <c r="B1895" s="13" t="s">
        <v>1264</v>
      </c>
      <c r="C1895" s="10" t="s">
        <v>19</v>
      </c>
      <c r="D1895" s="12" t="s">
        <v>72</v>
      </c>
      <c r="E1895" s="8" t="str">
        <f>VLOOKUP(A1895,Planilha1!A:Y,20,FALSE)</f>
        <v>Não</v>
      </c>
      <c r="F1895" s="8" t="str">
        <f>VLOOKUP(A1895,Planilha1!A:Y,21,FALSE)</f>
        <v>Não</v>
      </c>
      <c r="G1895" s="8" t="str">
        <f>VLOOKUP(A1895,Planilha1!A:Y,22,FALSE)</f>
        <v>Não</v>
      </c>
      <c r="H1895" s="8" t="str">
        <f>VLOOKUP(A1895,Planilha1!A:Y,23,FALSE)</f>
        <v>Não</v>
      </c>
      <c r="I1895" s="8" t="str">
        <f>VLOOKUP(A1895,Planilha1!A:Y,24,FALSE)</f>
        <v>Não</v>
      </c>
      <c r="J1895" s="8" t="str">
        <f>VLOOKUP(A1895,Planilha1!A:Y,25,FALSE)</f>
        <v>Não</v>
      </c>
    </row>
    <row r="1896" spans="1:10" x14ac:dyDescent="0.25">
      <c r="A1896" s="9">
        <v>315900</v>
      </c>
      <c r="B1896" s="14" t="s">
        <v>3980</v>
      </c>
      <c r="C1896" s="10" t="s">
        <v>19</v>
      </c>
      <c r="D1896" s="12" t="s">
        <v>4160</v>
      </c>
      <c r="E1896" s="8" t="str">
        <f>VLOOKUP(A1896,Planilha1!A:Y,20,FALSE)</f>
        <v>Não</v>
      </c>
      <c r="F1896" s="8" t="str">
        <f>VLOOKUP(A1896,Planilha1!A:Y,21,FALSE)</f>
        <v>Não</v>
      </c>
      <c r="G1896" s="8" t="str">
        <f>VLOOKUP(A1896,Planilha1!A:Y,22,FALSE)</f>
        <v>Não</v>
      </c>
      <c r="H1896" s="8" t="str">
        <f>VLOOKUP(A1896,Planilha1!A:Y,23,FALSE)</f>
        <v>Não</v>
      </c>
      <c r="I1896" s="8" t="str">
        <f>VLOOKUP(A1896,Planilha1!A:Y,24,FALSE)</f>
        <v>Não</v>
      </c>
      <c r="J1896" s="8" t="str">
        <f>VLOOKUP(A1896,Planilha1!A:Y,25,FALSE)</f>
        <v>Não</v>
      </c>
    </row>
    <row r="1897" spans="1:10" x14ac:dyDescent="0.25">
      <c r="A1897" s="9">
        <v>315910</v>
      </c>
      <c r="B1897" s="14" t="s">
        <v>1397</v>
      </c>
      <c r="C1897" s="10" t="s">
        <v>19</v>
      </c>
      <c r="D1897" s="12" t="s">
        <v>332</v>
      </c>
      <c r="E1897" s="8" t="str">
        <f>VLOOKUP(A1897,Planilha1!A:Y,20,FALSE)</f>
        <v>Não</v>
      </c>
      <c r="F1897" s="8" t="str">
        <f>VLOOKUP(A1897,Planilha1!A:Y,21,FALSE)</f>
        <v>Não</v>
      </c>
      <c r="G1897" s="8" t="str">
        <f>VLOOKUP(A1897,Planilha1!A:Y,22,FALSE)</f>
        <v>Não</v>
      </c>
      <c r="H1897" s="8" t="str">
        <f>VLOOKUP(A1897,Planilha1!A:Y,23,FALSE)</f>
        <v>Não</v>
      </c>
      <c r="I1897" s="8" t="str">
        <f>VLOOKUP(A1897,Planilha1!A:Y,24,FALSE)</f>
        <v>Não</v>
      </c>
      <c r="J1897" s="8" t="str">
        <f>VLOOKUP(A1897,Planilha1!A:Y,25,FALSE)</f>
        <v>Não</v>
      </c>
    </row>
    <row r="1898" spans="1:10" x14ac:dyDescent="0.25">
      <c r="A1898" s="9">
        <v>315920</v>
      </c>
      <c r="B1898" s="14" t="s">
        <v>3974</v>
      </c>
      <c r="C1898" s="10" t="s">
        <v>19</v>
      </c>
      <c r="D1898" s="12" t="s">
        <v>4160</v>
      </c>
      <c r="E1898" s="8" t="str">
        <f>VLOOKUP(A1898,Planilha1!A:Y,20,FALSE)</f>
        <v>Não</v>
      </c>
      <c r="F1898" s="8" t="str">
        <f>VLOOKUP(A1898,Planilha1!A:Y,21,FALSE)</f>
        <v>Não</v>
      </c>
      <c r="G1898" s="8" t="str">
        <f>VLOOKUP(A1898,Planilha1!A:Y,22,FALSE)</f>
        <v>Não</v>
      </c>
      <c r="H1898" s="8" t="str">
        <f>VLOOKUP(A1898,Planilha1!A:Y,23,FALSE)</f>
        <v>Não</v>
      </c>
      <c r="I1898" s="8" t="str">
        <f>VLOOKUP(A1898,Planilha1!A:Y,24,FALSE)</f>
        <v>Não</v>
      </c>
      <c r="J1898" s="8" t="str">
        <f>VLOOKUP(A1898,Planilha1!A:Y,25,FALSE)</f>
        <v>Não</v>
      </c>
    </row>
    <row r="1899" spans="1:10" x14ac:dyDescent="0.25">
      <c r="A1899" s="9">
        <v>315930</v>
      </c>
      <c r="B1899" s="14" t="s">
        <v>3976</v>
      </c>
      <c r="C1899" s="10" t="s">
        <v>19</v>
      </c>
      <c r="D1899" s="12" t="s">
        <v>4160</v>
      </c>
      <c r="E1899" s="8" t="str">
        <f>VLOOKUP(A1899,Planilha1!A:Y,20,FALSE)</f>
        <v>Não</v>
      </c>
      <c r="F1899" s="8" t="str">
        <f>VLOOKUP(A1899,Planilha1!A:Y,21,FALSE)</f>
        <v>Não</v>
      </c>
      <c r="G1899" s="8" t="str">
        <f>VLOOKUP(A1899,Planilha1!A:Y,22,FALSE)</f>
        <v>Não</v>
      </c>
      <c r="H1899" s="8" t="str">
        <f>VLOOKUP(A1899,Planilha1!A:Y,23,FALSE)</f>
        <v>Não</v>
      </c>
      <c r="I1899" s="8" t="str">
        <f>VLOOKUP(A1899,Planilha1!A:Y,24,FALSE)</f>
        <v>Não</v>
      </c>
      <c r="J1899" s="8" t="str">
        <f>VLOOKUP(A1899,Planilha1!A:Y,25,FALSE)</f>
        <v>Não</v>
      </c>
    </row>
    <row r="1900" spans="1:10" x14ac:dyDescent="0.25">
      <c r="A1900" s="9">
        <v>315935</v>
      </c>
      <c r="B1900" s="13" t="s">
        <v>1259</v>
      </c>
      <c r="C1900" s="10" t="s">
        <v>19</v>
      </c>
      <c r="D1900" s="12" t="s">
        <v>54</v>
      </c>
      <c r="E1900" s="8" t="str">
        <f>VLOOKUP(A1900,Planilha1!A:Y,20,FALSE)</f>
        <v>Não</v>
      </c>
      <c r="F1900" s="8" t="str">
        <f>VLOOKUP(A1900,Planilha1!A:Y,21,FALSE)</f>
        <v>Não</v>
      </c>
      <c r="G1900" s="8" t="str">
        <f>VLOOKUP(A1900,Planilha1!A:Y,22,FALSE)</f>
        <v>Não</v>
      </c>
      <c r="H1900" s="8" t="str">
        <f>VLOOKUP(A1900,Planilha1!A:Y,23,FALSE)</f>
        <v>Não</v>
      </c>
      <c r="I1900" s="8" t="str">
        <f>VLOOKUP(A1900,Planilha1!A:Y,24,FALSE)</f>
        <v>Não</v>
      </c>
      <c r="J1900" s="8" t="str">
        <f>VLOOKUP(A1900,Planilha1!A:Y,25,FALSE)</f>
        <v>Não</v>
      </c>
    </row>
    <row r="1901" spans="1:10" x14ac:dyDescent="0.25">
      <c r="A1901" s="9">
        <v>315940</v>
      </c>
      <c r="B1901" s="14" t="s">
        <v>3975</v>
      </c>
      <c r="C1901" s="10" t="s">
        <v>19</v>
      </c>
      <c r="D1901" s="12" t="s">
        <v>4160</v>
      </c>
      <c r="E1901" s="8" t="str">
        <f>VLOOKUP(A1901,Planilha1!A:Y,20,FALSE)</f>
        <v>Não</v>
      </c>
      <c r="F1901" s="8" t="str">
        <f>VLOOKUP(A1901,Planilha1!A:Y,21,FALSE)</f>
        <v>Não</v>
      </c>
      <c r="G1901" s="8" t="str">
        <f>VLOOKUP(A1901,Planilha1!A:Y,22,FALSE)</f>
        <v>Não</v>
      </c>
      <c r="H1901" s="8" t="str">
        <f>VLOOKUP(A1901,Planilha1!A:Y,23,FALSE)</f>
        <v>Não</v>
      </c>
      <c r="I1901" s="8" t="str">
        <f>VLOOKUP(A1901,Planilha1!A:Y,24,FALSE)</f>
        <v>Não</v>
      </c>
      <c r="J1901" s="8" t="str">
        <f>VLOOKUP(A1901,Planilha1!A:Y,25,FALSE)</f>
        <v>Não</v>
      </c>
    </row>
    <row r="1902" spans="1:10" x14ac:dyDescent="0.25">
      <c r="A1902" s="9">
        <v>315950</v>
      </c>
      <c r="B1902" s="13" t="s">
        <v>1260</v>
      </c>
      <c r="C1902" s="10" t="s">
        <v>19</v>
      </c>
      <c r="D1902" s="12" t="s">
        <v>54</v>
      </c>
      <c r="E1902" s="8" t="str">
        <f>VLOOKUP(A1902,Planilha1!A:Y,20,FALSE)</f>
        <v>Não</v>
      </c>
      <c r="F1902" s="8" t="str">
        <f>VLOOKUP(A1902,Planilha1!A:Y,21,FALSE)</f>
        <v>Não</v>
      </c>
      <c r="G1902" s="8" t="str">
        <f>VLOOKUP(A1902,Planilha1!A:Y,22,FALSE)</f>
        <v>Não</v>
      </c>
      <c r="H1902" s="8" t="str">
        <f>VLOOKUP(A1902,Planilha1!A:Y,23,FALSE)</f>
        <v>Não</v>
      </c>
      <c r="I1902" s="8" t="str">
        <f>VLOOKUP(A1902,Planilha1!A:Y,24,FALSE)</f>
        <v>Não</v>
      </c>
      <c r="J1902" s="8" t="str">
        <f>VLOOKUP(A1902,Planilha1!A:Y,25,FALSE)</f>
        <v>Não</v>
      </c>
    </row>
    <row r="1903" spans="1:10" x14ac:dyDescent="0.25">
      <c r="A1903" s="9">
        <v>315960</v>
      </c>
      <c r="B1903" s="14" t="s">
        <v>4358</v>
      </c>
      <c r="C1903" s="10" t="s">
        <v>19</v>
      </c>
      <c r="D1903" s="12" t="s">
        <v>4248</v>
      </c>
      <c r="E1903" s="8" t="str">
        <f>VLOOKUP(A1903,Planilha1!A:Y,20,FALSE)</f>
        <v>Não</v>
      </c>
      <c r="F1903" s="8" t="str">
        <f>VLOOKUP(A1903,Planilha1!A:Y,21,FALSE)</f>
        <v>Sim</v>
      </c>
      <c r="G1903" s="8" t="str">
        <f>VLOOKUP(A1903,Planilha1!A:Y,22,FALSE)</f>
        <v>Não</v>
      </c>
      <c r="H1903" s="8" t="str">
        <f>VLOOKUP(A1903,Planilha1!A:Y,23,FALSE)</f>
        <v>Sim</v>
      </c>
      <c r="I1903" s="8" t="str">
        <f>VLOOKUP(A1903,Planilha1!A:Y,24,FALSE)</f>
        <v>Não</v>
      </c>
      <c r="J1903" s="8" t="str">
        <f>VLOOKUP(A1903,Planilha1!A:Y,25,FALSE)</f>
        <v>Não</v>
      </c>
    </row>
    <row r="1904" spans="1:10" x14ac:dyDescent="0.25">
      <c r="A1904" s="9">
        <v>315970</v>
      </c>
      <c r="B1904" s="14" t="s">
        <v>4359</v>
      </c>
      <c r="C1904" s="10" t="s">
        <v>19</v>
      </c>
      <c r="D1904" s="12" t="s">
        <v>4248</v>
      </c>
      <c r="E1904" s="8" t="str">
        <f>VLOOKUP(A1904,Planilha1!A:Y,20,FALSE)</f>
        <v>Não</v>
      </c>
      <c r="F1904" s="8" t="str">
        <f>VLOOKUP(A1904,Planilha1!A:Y,21,FALSE)</f>
        <v>Não</v>
      </c>
      <c r="G1904" s="8" t="str">
        <f>VLOOKUP(A1904,Planilha1!A:Y,22,FALSE)</f>
        <v>Não</v>
      </c>
      <c r="H1904" s="8" t="str">
        <f>VLOOKUP(A1904,Planilha1!A:Y,23,FALSE)</f>
        <v>Não</v>
      </c>
      <c r="I1904" s="8" t="str">
        <f>VLOOKUP(A1904,Planilha1!A:Y,24,FALSE)</f>
        <v>Não</v>
      </c>
      <c r="J1904" s="8" t="str">
        <f>VLOOKUP(A1904,Planilha1!A:Y,25,FALSE)</f>
        <v>Não</v>
      </c>
    </row>
    <row r="1905" spans="1:10" x14ac:dyDescent="0.25">
      <c r="A1905" s="9">
        <v>315980</v>
      </c>
      <c r="B1905" s="14" t="s">
        <v>4360</v>
      </c>
      <c r="C1905" s="10" t="s">
        <v>19</v>
      </c>
      <c r="D1905" s="12" t="s">
        <v>4248</v>
      </c>
      <c r="E1905" s="8" t="str">
        <f>VLOOKUP(A1905,Planilha1!A:Y,20,FALSE)</f>
        <v>Não</v>
      </c>
      <c r="F1905" s="8" t="str">
        <f>VLOOKUP(A1905,Planilha1!A:Y,21,FALSE)</f>
        <v>Não</v>
      </c>
      <c r="G1905" s="8" t="str">
        <f>VLOOKUP(A1905,Planilha1!A:Y,22,FALSE)</f>
        <v>Não</v>
      </c>
      <c r="H1905" s="8" t="str">
        <f>VLOOKUP(A1905,Planilha1!A:Y,23,FALSE)</f>
        <v>Não</v>
      </c>
      <c r="I1905" s="8" t="str">
        <f>VLOOKUP(A1905,Planilha1!A:Y,24,FALSE)</f>
        <v>Não</v>
      </c>
      <c r="J1905" s="8" t="str">
        <f>VLOOKUP(A1905,Planilha1!A:Y,25,FALSE)</f>
        <v>Não</v>
      </c>
    </row>
    <row r="1906" spans="1:10" x14ac:dyDescent="0.25">
      <c r="A1906" s="9">
        <v>315990</v>
      </c>
      <c r="B1906" s="13" t="s">
        <v>1265</v>
      </c>
      <c r="C1906" s="10" t="s">
        <v>19</v>
      </c>
      <c r="D1906" s="12" t="s">
        <v>58</v>
      </c>
      <c r="E1906" s="8" t="str">
        <f>VLOOKUP(A1906,Planilha1!A:Y,20,FALSE)</f>
        <v>Não</v>
      </c>
      <c r="F1906" s="8" t="str">
        <f>VLOOKUP(A1906,Planilha1!A:Y,21,FALSE)</f>
        <v>Não</v>
      </c>
      <c r="G1906" s="8" t="str">
        <f>VLOOKUP(A1906,Planilha1!A:Y,22,FALSE)</f>
        <v>Não</v>
      </c>
      <c r="H1906" s="8" t="str">
        <f>VLOOKUP(A1906,Planilha1!A:Y,23,FALSE)</f>
        <v>Não</v>
      </c>
      <c r="I1906" s="8" t="str">
        <f>VLOOKUP(A1906,Planilha1!A:Y,24,FALSE)</f>
        <v>Não</v>
      </c>
      <c r="J1906" s="8" t="str">
        <f>VLOOKUP(A1906,Planilha1!A:Y,25,FALSE)</f>
        <v>Não</v>
      </c>
    </row>
    <row r="1907" spans="1:10" x14ac:dyDescent="0.25">
      <c r="A1907" s="9">
        <v>316000</v>
      </c>
      <c r="B1907" s="13" t="s">
        <v>1266</v>
      </c>
      <c r="C1907" s="10" t="s">
        <v>19</v>
      </c>
      <c r="D1907" s="12" t="s">
        <v>72</v>
      </c>
      <c r="E1907" s="8" t="str">
        <f>VLOOKUP(A1907,Planilha1!A:Y,20,FALSE)</f>
        <v>Não</v>
      </c>
      <c r="F1907" s="8" t="str">
        <f>VLOOKUP(A1907,Planilha1!A:Y,21,FALSE)</f>
        <v>Não</v>
      </c>
      <c r="G1907" s="8" t="str">
        <f>VLOOKUP(A1907,Planilha1!A:Y,22,FALSE)</f>
        <v>Não</v>
      </c>
      <c r="H1907" s="8" t="str">
        <f>VLOOKUP(A1907,Planilha1!A:Y,23,FALSE)</f>
        <v>Não</v>
      </c>
      <c r="I1907" s="8" t="str">
        <f>VLOOKUP(A1907,Planilha1!A:Y,24,FALSE)</f>
        <v>Não</v>
      </c>
      <c r="J1907" s="8" t="str">
        <f>VLOOKUP(A1907,Planilha1!A:Y,25,FALSE)</f>
        <v>Não</v>
      </c>
    </row>
    <row r="1908" spans="1:10" x14ac:dyDescent="0.25">
      <c r="A1908" s="9">
        <v>316010</v>
      </c>
      <c r="B1908" s="13" t="s">
        <v>1267</v>
      </c>
      <c r="C1908" s="10" t="s">
        <v>19</v>
      </c>
      <c r="D1908" s="12" t="s">
        <v>58</v>
      </c>
      <c r="E1908" s="8" t="str">
        <f>VLOOKUP(A1908,Planilha1!A:Y,20,FALSE)</f>
        <v>Não</v>
      </c>
      <c r="F1908" s="8" t="str">
        <f>VLOOKUP(A1908,Planilha1!A:Y,21,FALSE)</f>
        <v>Não</v>
      </c>
      <c r="G1908" s="8" t="str">
        <f>VLOOKUP(A1908,Planilha1!A:Y,22,FALSE)</f>
        <v>Não</v>
      </c>
      <c r="H1908" s="8" t="str">
        <f>VLOOKUP(A1908,Planilha1!A:Y,23,FALSE)</f>
        <v>Não</v>
      </c>
      <c r="I1908" s="8" t="str">
        <f>VLOOKUP(A1908,Planilha1!A:Y,24,FALSE)</f>
        <v>Não</v>
      </c>
      <c r="J1908" s="8" t="str">
        <f>VLOOKUP(A1908,Planilha1!A:Y,25,FALSE)</f>
        <v>Não</v>
      </c>
    </row>
    <row r="1909" spans="1:10" x14ac:dyDescent="0.25">
      <c r="A1909" s="9">
        <v>316020</v>
      </c>
      <c r="B1909" s="13" t="s">
        <v>1268</v>
      </c>
      <c r="C1909" s="10" t="s">
        <v>19</v>
      </c>
      <c r="D1909" s="12" t="s">
        <v>54</v>
      </c>
      <c r="E1909" s="8" t="str">
        <f>VLOOKUP(A1909,Planilha1!A:Y,20,FALSE)</f>
        <v>Não</v>
      </c>
      <c r="F1909" s="8" t="str">
        <f>VLOOKUP(A1909,Planilha1!A:Y,21,FALSE)</f>
        <v>Não</v>
      </c>
      <c r="G1909" s="8" t="str">
        <f>VLOOKUP(A1909,Planilha1!A:Y,22,FALSE)</f>
        <v>Não</v>
      </c>
      <c r="H1909" s="8" t="str">
        <f>VLOOKUP(A1909,Planilha1!A:Y,23,FALSE)</f>
        <v>Não</v>
      </c>
      <c r="I1909" s="8" t="str">
        <f>VLOOKUP(A1909,Planilha1!A:Y,24,FALSE)</f>
        <v>Não</v>
      </c>
      <c r="J1909" s="8" t="str">
        <f>VLOOKUP(A1909,Planilha1!A:Y,25,FALSE)</f>
        <v>Não</v>
      </c>
    </row>
    <row r="1910" spans="1:10" x14ac:dyDescent="0.25">
      <c r="A1910" s="9">
        <v>316030</v>
      </c>
      <c r="B1910" s="13" t="s">
        <v>1269</v>
      </c>
      <c r="C1910" s="10" t="s">
        <v>19</v>
      </c>
      <c r="D1910" s="12" t="s">
        <v>65</v>
      </c>
      <c r="E1910" s="8" t="str">
        <f>VLOOKUP(A1910,Planilha1!A:Y,20,FALSE)</f>
        <v>Não</v>
      </c>
      <c r="F1910" s="8" t="str">
        <f>VLOOKUP(A1910,Planilha1!A:Y,21,FALSE)</f>
        <v>Não</v>
      </c>
      <c r="G1910" s="8" t="str">
        <f>VLOOKUP(A1910,Planilha1!A:Y,22,FALSE)</f>
        <v>Não</v>
      </c>
      <c r="H1910" s="8" t="str">
        <f>VLOOKUP(A1910,Planilha1!A:Y,23,FALSE)</f>
        <v>Não</v>
      </c>
      <c r="I1910" s="8" t="str">
        <f>VLOOKUP(A1910,Planilha1!A:Y,24,FALSE)</f>
        <v>Não</v>
      </c>
      <c r="J1910" s="8" t="str">
        <f>VLOOKUP(A1910,Planilha1!A:Y,25,FALSE)</f>
        <v>Não</v>
      </c>
    </row>
    <row r="1911" spans="1:10" x14ac:dyDescent="0.25">
      <c r="A1911" s="9">
        <v>316040</v>
      </c>
      <c r="B1911" s="14" t="s">
        <v>4361</v>
      </c>
      <c r="C1911" s="10" t="s">
        <v>19</v>
      </c>
      <c r="D1911" s="12" t="s">
        <v>4248</v>
      </c>
      <c r="E1911" s="8" t="str">
        <f>VLOOKUP(A1911,Planilha1!A:Y,20,FALSE)</f>
        <v>Não</v>
      </c>
      <c r="F1911" s="8" t="str">
        <f>VLOOKUP(A1911,Planilha1!A:Y,21,FALSE)</f>
        <v>Não</v>
      </c>
      <c r="G1911" s="8" t="str">
        <f>VLOOKUP(A1911,Planilha1!A:Y,22,FALSE)</f>
        <v>Não</v>
      </c>
      <c r="H1911" s="8" t="str">
        <f>VLOOKUP(A1911,Planilha1!A:Y,23,FALSE)</f>
        <v>Não</v>
      </c>
      <c r="I1911" s="8" t="str">
        <f>VLOOKUP(A1911,Planilha1!A:Y,24,FALSE)</f>
        <v>Não</v>
      </c>
      <c r="J1911" s="8" t="str">
        <f>VLOOKUP(A1911,Planilha1!A:Y,25,FALSE)</f>
        <v>Não</v>
      </c>
    </row>
    <row r="1912" spans="1:10" x14ac:dyDescent="0.25">
      <c r="A1912" s="9">
        <v>316045</v>
      </c>
      <c r="B1912" s="13" t="s">
        <v>1270</v>
      </c>
      <c r="C1912" s="10" t="s">
        <v>19</v>
      </c>
      <c r="D1912" s="12" t="s">
        <v>65</v>
      </c>
      <c r="E1912" s="8" t="str">
        <f>VLOOKUP(A1912,Planilha1!A:Y,20,FALSE)</f>
        <v>Não</v>
      </c>
      <c r="F1912" s="8" t="str">
        <f>VLOOKUP(A1912,Planilha1!A:Y,21,FALSE)</f>
        <v>Não</v>
      </c>
      <c r="G1912" s="8" t="str">
        <f>VLOOKUP(A1912,Planilha1!A:Y,22,FALSE)</f>
        <v>Não</v>
      </c>
      <c r="H1912" s="8" t="str">
        <f>VLOOKUP(A1912,Planilha1!A:Y,23,FALSE)</f>
        <v>Não</v>
      </c>
      <c r="I1912" s="8" t="str">
        <f>VLOOKUP(A1912,Planilha1!A:Y,24,FALSE)</f>
        <v>Não</v>
      </c>
      <c r="J1912" s="8" t="str">
        <f>VLOOKUP(A1912,Planilha1!A:Y,25,FALSE)</f>
        <v>Não</v>
      </c>
    </row>
    <row r="1913" spans="1:10" x14ac:dyDescent="0.25">
      <c r="A1913" s="9">
        <v>316050</v>
      </c>
      <c r="B1913" s="13" t="s">
        <v>1271</v>
      </c>
      <c r="C1913" s="10" t="s">
        <v>19</v>
      </c>
      <c r="D1913" s="12" t="s">
        <v>40</v>
      </c>
      <c r="E1913" s="8" t="str">
        <f>VLOOKUP(A1913,Planilha1!A:Y,20,FALSE)</f>
        <v>Não</v>
      </c>
      <c r="F1913" s="8" t="str">
        <f>VLOOKUP(A1913,Planilha1!A:Y,21,FALSE)</f>
        <v>Não</v>
      </c>
      <c r="G1913" s="8" t="str">
        <f>VLOOKUP(A1913,Planilha1!A:Y,22,FALSE)</f>
        <v>Não</v>
      </c>
      <c r="H1913" s="8" t="str">
        <f>VLOOKUP(A1913,Planilha1!A:Y,23,FALSE)</f>
        <v>Não</v>
      </c>
      <c r="I1913" s="8" t="str">
        <f>VLOOKUP(A1913,Planilha1!A:Y,24,FALSE)</f>
        <v>Não</v>
      </c>
      <c r="J1913" s="8" t="str">
        <f>VLOOKUP(A1913,Planilha1!A:Y,25,FALSE)</f>
        <v>Não</v>
      </c>
    </row>
    <row r="1914" spans="1:10" x14ac:dyDescent="0.25">
      <c r="A1914" s="9">
        <v>316060</v>
      </c>
      <c r="B1914" s="13" t="s">
        <v>1272</v>
      </c>
      <c r="C1914" s="10" t="s">
        <v>19</v>
      </c>
      <c r="D1914" s="12" t="s">
        <v>72</v>
      </c>
      <c r="E1914" s="8" t="str">
        <f>VLOOKUP(A1914,Planilha1!A:Y,20,FALSE)</f>
        <v>Não</v>
      </c>
      <c r="F1914" s="8" t="str">
        <f>VLOOKUP(A1914,Planilha1!A:Y,21,FALSE)</f>
        <v>Não</v>
      </c>
      <c r="G1914" s="8" t="str">
        <f>VLOOKUP(A1914,Planilha1!A:Y,22,FALSE)</f>
        <v>Não</v>
      </c>
      <c r="H1914" s="8" t="str">
        <f>VLOOKUP(A1914,Planilha1!A:Y,23,FALSE)</f>
        <v>Não</v>
      </c>
      <c r="I1914" s="8" t="str">
        <f>VLOOKUP(A1914,Planilha1!A:Y,24,FALSE)</f>
        <v>Não</v>
      </c>
      <c r="J1914" s="8" t="str">
        <f>VLOOKUP(A1914,Planilha1!A:Y,25,FALSE)</f>
        <v>Não</v>
      </c>
    </row>
    <row r="1915" spans="1:10" x14ac:dyDescent="0.25">
      <c r="A1915" s="9">
        <v>316080</v>
      </c>
      <c r="B1915" s="14" t="s">
        <v>3981</v>
      </c>
      <c r="C1915" s="10" t="s">
        <v>19</v>
      </c>
      <c r="D1915" s="12" t="s">
        <v>4160</v>
      </c>
      <c r="E1915" s="8" t="str">
        <f>VLOOKUP(A1915,Planilha1!A:Y,20,FALSE)</f>
        <v>Não</v>
      </c>
      <c r="F1915" s="8" t="str">
        <f>VLOOKUP(A1915,Planilha1!A:Y,21,FALSE)</f>
        <v>Não</v>
      </c>
      <c r="G1915" s="8" t="str">
        <f>VLOOKUP(A1915,Planilha1!A:Y,22,FALSE)</f>
        <v>Não</v>
      </c>
      <c r="H1915" s="8" t="str">
        <f>VLOOKUP(A1915,Planilha1!A:Y,23,FALSE)</f>
        <v>Não</v>
      </c>
      <c r="I1915" s="8" t="str">
        <f>VLOOKUP(A1915,Planilha1!A:Y,24,FALSE)</f>
        <v>Não</v>
      </c>
      <c r="J1915" s="8" t="str">
        <f>VLOOKUP(A1915,Planilha1!A:Y,25,FALSE)</f>
        <v>Não</v>
      </c>
    </row>
    <row r="1916" spans="1:10" x14ac:dyDescent="0.25">
      <c r="A1916" s="9">
        <v>316090</v>
      </c>
      <c r="B1916" s="14" t="s">
        <v>3982</v>
      </c>
      <c r="C1916" s="10" t="s">
        <v>19</v>
      </c>
      <c r="D1916" s="12" t="s">
        <v>4160</v>
      </c>
      <c r="E1916" s="8" t="str">
        <f>VLOOKUP(A1916,Planilha1!A:Y,20,FALSE)</f>
        <v>Não</v>
      </c>
      <c r="F1916" s="8" t="str">
        <f>VLOOKUP(A1916,Planilha1!A:Y,21,FALSE)</f>
        <v>Não</v>
      </c>
      <c r="G1916" s="8" t="str">
        <f>VLOOKUP(A1916,Planilha1!A:Y,22,FALSE)</f>
        <v>Não</v>
      </c>
      <c r="H1916" s="8" t="str">
        <f>VLOOKUP(A1916,Planilha1!A:Y,23,FALSE)</f>
        <v>Não</v>
      </c>
      <c r="I1916" s="8" t="str">
        <f>VLOOKUP(A1916,Planilha1!A:Y,24,FALSE)</f>
        <v>Não</v>
      </c>
      <c r="J1916" s="8" t="str">
        <f>VLOOKUP(A1916,Planilha1!A:Y,25,FALSE)</f>
        <v>Não</v>
      </c>
    </row>
    <row r="1917" spans="1:10" x14ac:dyDescent="0.25">
      <c r="A1917" s="9">
        <v>316095</v>
      </c>
      <c r="B1917" s="13" t="s">
        <v>1273</v>
      </c>
      <c r="C1917" s="10" t="s">
        <v>19</v>
      </c>
      <c r="D1917" s="12" t="s">
        <v>58</v>
      </c>
      <c r="E1917" s="8" t="str">
        <f>VLOOKUP(A1917,Planilha1!A:Y,20,FALSE)</f>
        <v>Não</v>
      </c>
      <c r="F1917" s="8" t="str">
        <f>VLOOKUP(A1917,Planilha1!A:Y,21,FALSE)</f>
        <v>Não</v>
      </c>
      <c r="G1917" s="8" t="str">
        <f>VLOOKUP(A1917,Planilha1!A:Y,22,FALSE)</f>
        <v>Não</v>
      </c>
      <c r="H1917" s="8" t="str">
        <f>VLOOKUP(A1917,Planilha1!A:Y,23,FALSE)</f>
        <v>Não</v>
      </c>
      <c r="I1917" s="8" t="str">
        <f>VLOOKUP(A1917,Planilha1!A:Y,24,FALSE)</f>
        <v>Não</v>
      </c>
      <c r="J1917" s="8" t="str">
        <f>VLOOKUP(A1917,Planilha1!A:Y,25,FALSE)</f>
        <v>Não</v>
      </c>
    </row>
    <row r="1918" spans="1:10" x14ac:dyDescent="0.25">
      <c r="A1918" s="9">
        <v>316100</v>
      </c>
      <c r="B1918" s="14" t="s">
        <v>3983</v>
      </c>
      <c r="C1918" s="10" t="s">
        <v>19</v>
      </c>
      <c r="D1918" s="12" t="s">
        <v>4160</v>
      </c>
      <c r="E1918" s="8" t="str">
        <f>VLOOKUP(A1918,Planilha1!A:Y,20,FALSE)</f>
        <v>Não</v>
      </c>
      <c r="F1918" s="8" t="str">
        <f>VLOOKUP(A1918,Planilha1!A:Y,21,FALSE)</f>
        <v>Não</v>
      </c>
      <c r="G1918" s="8" t="str">
        <f>VLOOKUP(A1918,Planilha1!A:Y,22,FALSE)</f>
        <v>Não</v>
      </c>
      <c r="H1918" s="8" t="str">
        <f>VLOOKUP(A1918,Planilha1!A:Y,23,FALSE)</f>
        <v>Não</v>
      </c>
      <c r="I1918" s="8" t="str">
        <f>VLOOKUP(A1918,Planilha1!A:Y,24,FALSE)</f>
        <v>Não</v>
      </c>
      <c r="J1918" s="8" t="str">
        <f>VLOOKUP(A1918,Planilha1!A:Y,25,FALSE)</f>
        <v>Não</v>
      </c>
    </row>
    <row r="1919" spans="1:10" x14ac:dyDescent="0.25">
      <c r="A1919" s="9">
        <v>316105</v>
      </c>
      <c r="B1919" s="13" t="s">
        <v>1274</v>
      </c>
      <c r="C1919" s="10" t="s">
        <v>19</v>
      </c>
      <c r="D1919" s="12" t="s">
        <v>65</v>
      </c>
      <c r="E1919" s="8" t="str">
        <f>VLOOKUP(A1919,Planilha1!A:Y,20,FALSE)</f>
        <v>Não</v>
      </c>
      <c r="F1919" s="8" t="str">
        <f>VLOOKUP(A1919,Planilha1!A:Y,21,FALSE)</f>
        <v>Não</v>
      </c>
      <c r="G1919" s="8" t="str">
        <f>VLOOKUP(A1919,Planilha1!A:Y,22,FALSE)</f>
        <v>Não</v>
      </c>
      <c r="H1919" s="8" t="str">
        <f>VLOOKUP(A1919,Planilha1!A:Y,23,FALSE)</f>
        <v>Não</v>
      </c>
      <c r="I1919" s="8" t="str">
        <f>VLOOKUP(A1919,Planilha1!A:Y,24,FALSE)</f>
        <v>Não</v>
      </c>
      <c r="J1919" s="8" t="str">
        <f>VLOOKUP(A1919,Planilha1!A:Y,25,FALSE)</f>
        <v>Não</v>
      </c>
    </row>
    <row r="1920" spans="1:10" x14ac:dyDescent="0.25">
      <c r="A1920" s="9">
        <v>316110</v>
      </c>
      <c r="B1920" s="13" t="s">
        <v>1275</v>
      </c>
      <c r="C1920" s="10" t="s">
        <v>19</v>
      </c>
      <c r="D1920" s="12" t="s">
        <v>54</v>
      </c>
      <c r="E1920" s="8" t="str">
        <f>VLOOKUP(A1920,Planilha1!A:Y,20,FALSE)</f>
        <v>Não</v>
      </c>
      <c r="F1920" s="8" t="str">
        <f>VLOOKUP(A1920,Planilha1!A:Y,21,FALSE)</f>
        <v>Não</v>
      </c>
      <c r="G1920" s="8" t="str">
        <f>VLOOKUP(A1920,Planilha1!A:Y,22,FALSE)</f>
        <v>Não</v>
      </c>
      <c r="H1920" s="8" t="str">
        <f>VLOOKUP(A1920,Planilha1!A:Y,23,FALSE)</f>
        <v>Não</v>
      </c>
      <c r="I1920" s="8" t="str">
        <f>VLOOKUP(A1920,Planilha1!A:Y,24,FALSE)</f>
        <v>Não</v>
      </c>
      <c r="J1920" s="8" t="str">
        <f>VLOOKUP(A1920,Planilha1!A:Y,25,FALSE)</f>
        <v>Não</v>
      </c>
    </row>
    <row r="1921" spans="1:10" x14ac:dyDescent="0.25">
      <c r="A1921" s="9">
        <v>316120</v>
      </c>
      <c r="B1921" s="14" t="s">
        <v>2842</v>
      </c>
      <c r="C1921" s="10" t="s">
        <v>19</v>
      </c>
      <c r="D1921" s="12" t="s">
        <v>4160</v>
      </c>
      <c r="E1921" s="8" t="str">
        <f>VLOOKUP(A1921,Planilha1!A:Y,20,FALSE)</f>
        <v>Não</v>
      </c>
      <c r="F1921" s="8" t="str">
        <f>VLOOKUP(A1921,Planilha1!A:Y,21,FALSE)</f>
        <v>Não</v>
      </c>
      <c r="G1921" s="8" t="str">
        <f>VLOOKUP(A1921,Planilha1!A:Y,22,FALSE)</f>
        <v>Não</v>
      </c>
      <c r="H1921" s="8" t="str">
        <f>VLOOKUP(A1921,Planilha1!A:Y,23,FALSE)</f>
        <v>Não</v>
      </c>
      <c r="I1921" s="8" t="str">
        <f>VLOOKUP(A1921,Planilha1!A:Y,24,FALSE)</f>
        <v>Não</v>
      </c>
      <c r="J1921" s="8" t="str">
        <f>VLOOKUP(A1921,Planilha1!A:Y,25,FALSE)</f>
        <v>Não</v>
      </c>
    </row>
    <row r="1922" spans="1:10" x14ac:dyDescent="0.25">
      <c r="A1922" s="9">
        <v>316130</v>
      </c>
      <c r="B1922" s="14" t="s">
        <v>3984</v>
      </c>
      <c r="C1922" s="10" t="s">
        <v>19</v>
      </c>
      <c r="D1922" s="12" t="s">
        <v>4160</v>
      </c>
      <c r="E1922" s="8" t="str">
        <f>VLOOKUP(A1922,Planilha1!A:Y,20,FALSE)</f>
        <v>Não</v>
      </c>
      <c r="F1922" s="8" t="str">
        <f>VLOOKUP(A1922,Planilha1!A:Y,21,FALSE)</f>
        <v>Não</v>
      </c>
      <c r="G1922" s="8" t="str">
        <f>VLOOKUP(A1922,Planilha1!A:Y,22,FALSE)</f>
        <v>Não</v>
      </c>
      <c r="H1922" s="8" t="str">
        <f>VLOOKUP(A1922,Planilha1!A:Y,23,FALSE)</f>
        <v>Não</v>
      </c>
      <c r="I1922" s="8" t="str">
        <f>VLOOKUP(A1922,Planilha1!A:Y,24,FALSE)</f>
        <v>Não</v>
      </c>
      <c r="J1922" s="8" t="str">
        <f>VLOOKUP(A1922,Planilha1!A:Y,25,FALSE)</f>
        <v>Não</v>
      </c>
    </row>
    <row r="1923" spans="1:10" x14ac:dyDescent="0.25">
      <c r="A1923" s="9">
        <v>316140</v>
      </c>
      <c r="B1923" s="13" t="s">
        <v>1276</v>
      </c>
      <c r="C1923" s="10" t="s">
        <v>19</v>
      </c>
      <c r="D1923" s="12" t="s">
        <v>72</v>
      </c>
      <c r="E1923" s="8" t="str">
        <f>VLOOKUP(A1923,Planilha1!A:Y,20,FALSE)</f>
        <v>Não</v>
      </c>
      <c r="F1923" s="8" t="str">
        <f>VLOOKUP(A1923,Planilha1!A:Y,21,FALSE)</f>
        <v>Não</v>
      </c>
      <c r="G1923" s="8" t="str">
        <f>VLOOKUP(A1923,Planilha1!A:Y,22,FALSE)</f>
        <v>Não</v>
      </c>
      <c r="H1923" s="8" t="str">
        <f>VLOOKUP(A1923,Planilha1!A:Y,23,FALSE)</f>
        <v>Não</v>
      </c>
      <c r="I1923" s="8" t="str">
        <f>VLOOKUP(A1923,Planilha1!A:Y,24,FALSE)</f>
        <v>Não</v>
      </c>
      <c r="J1923" s="8" t="str">
        <f>VLOOKUP(A1923,Planilha1!A:Y,25,FALSE)</f>
        <v>Não</v>
      </c>
    </row>
    <row r="1924" spans="1:10" x14ac:dyDescent="0.25">
      <c r="A1924" s="9">
        <v>316150</v>
      </c>
      <c r="B1924" s="13" t="s">
        <v>1277</v>
      </c>
      <c r="C1924" s="10" t="s">
        <v>19</v>
      </c>
      <c r="D1924" s="12" t="s">
        <v>58</v>
      </c>
      <c r="E1924" s="8" t="str">
        <f>VLOOKUP(A1924,Planilha1!A:Y,20,FALSE)</f>
        <v>Não</v>
      </c>
      <c r="F1924" s="8" t="str">
        <f>VLOOKUP(A1924,Planilha1!A:Y,21,FALSE)</f>
        <v>Não</v>
      </c>
      <c r="G1924" s="8" t="str">
        <f>VLOOKUP(A1924,Planilha1!A:Y,22,FALSE)</f>
        <v>Não</v>
      </c>
      <c r="H1924" s="8" t="str">
        <f>VLOOKUP(A1924,Planilha1!A:Y,23,FALSE)</f>
        <v>Não</v>
      </c>
      <c r="I1924" s="8" t="str">
        <f>VLOOKUP(A1924,Planilha1!A:Y,24,FALSE)</f>
        <v>Não</v>
      </c>
      <c r="J1924" s="8" t="str">
        <f>VLOOKUP(A1924,Planilha1!A:Y,25,FALSE)</f>
        <v>Não</v>
      </c>
    </row>
    <row r="1925" spans="1:10" x14ac:dyDescent="0.25">
      <c r="A1925" s="9">
        <v>316160</v>
      </c>
      <c r="B1925" s="13" t="s">
        <v>1278</v>
      </c>
      <c r="C1925" s="10" t="s">
        <v>19</v>
      </c>
      <c r="D1925" s="12" t="s">
        <v>54</v>
      </c>
      <c r="E1925" s="8" t="str">
        <f>VLOOKUP(A1925,Planilha1!A:Y,20,FALSE)</f>
        <v>Não</v>
      </c>
      <c r="F1925" s="8" t="str">
        <f>VLOOKUP(A1925,Planilha1!A:Y,21,FALSE)</f>
        <v>Não</v>
      </c>
      <c r="G1925" s="8" t="str">
        <f>VLOOKUP(A1925,Planilha1!A:Y,22,FALSE)</f>
        <v>Não</v>
      </c>
      <c r="H1925" s="8" t="str">
        <f>VLOOKUP(A1925,Planilha1!A:Y,23,FALSE)</f>
        <v>Não</v>
      </c>
      <c r="I1925" s="8" t="str">
        <f>VLOOKUP(A1925,Planilha1!A:Y,24,FALSE)</f>
        <v>Não</v>
      </c>
      <c r="J1925" s="8" t="str">
        <f>VLOOKUP(A1925,Planilha1!A:Y,25,FALSE)</f>
        <v>Não</v>
      </c>
    </row>
    <row r="1926" spans="1:10" x14ac:dyDescent="0.25">
      <c r="A1926" s="9">
        <v>316165</v>
      </c>
      <c r="B1926" s="13" t="s">
        <v>1279</v>
      </c>
      <c r="C1926" s="10" t="s">
        <v>19</v>
      </c>
      <c r="D1926" s="12" t="s">
        <v>58</v>
      </c>
      <c r="E1926" s="8" t="str">
        <f>VLOOKUP(A1926,Planilha1!A:Y,20,FALSE)</f>
        <v>Não</v>
      </c>
      <c r="F1926" s="8" t="str">
        <f>VLOOKUP(A1926,Planilha1!A:Y,21,FALSE)</f>
        <v>Não</v>
      </c>
      <c r="G1926" s="8" t="str">
        <f>VLOOKUP(A1926,Planilha1!A:Y,22,FALSE)</f>
        <v>Não</v>
      </c>
      <c r="H1926" s="8" t="str">
        <f>VLOOKUP(A1926,Planilha1!A:Y,23,FALSE)</f>
        <v>Não</v>
      </c>
      <c r="I1926" s="8" t="str">
        <f>VLOOKUP(A1926,Planilha1!A:Y,24,FALSE)</f>
        <v>Não</v>
      </c>
      <c r="J1926" s="8" t="str">
        <f>VLOOKUP(A1926,Planilha1!A:Y,25,FALSE)</f>
        <v>Não</v>
      </c>
    </row>
    <row r="1927" spans="1:10" x14ac:dyDescent="0.25">
      <c r="A1927" s="9">
        <v>316170</v>
      </c>
      <c r="B1927" s="13" t="s">
        <v>1280</v>
      </c>
      <c r="C1927" s="10" t="s">
        <v>19</v>
      </c>
      <c r="D1927" s="12" t="s">
        <v>72</v>
      </c>
      <c r="E1927" s="8" t="str">
        <f>VLOOKUP(A1927,Planilha1!A:Y,20,FALSE)</f>
        <v>Não</v>
      </c>
      <c r="F1927" s="8" t="str">
        <f>VLOOKUP(A1927,Planilha1!A:Y,21,FALSE)</f>
        <v>Não</v>
      </c>
      <c r="G1927" s="8" t="str">
        <f>VLOOKUP(A1927,Planilha1!A:Y,22,FALSE)</f>
        <v>Não</v>
      </c>
      <c r="H1927" s="8" t="str">
        <f>VLOOKUP(A1927,Planilha1!A:Y,23,FALSE)</f>
        <v>Não</v>
      </c>
      <c r="I1927" s="8" t="str">
        <f>VLOOKUP(A1927,Planilha1!A:Y,24,FALSE)</f>
        <v>Não</v>
      </c>
      <c r="J1927" s="8" t="str">
        <f>VLOOKUP(A1927,Planilha1!A:Y,25,FALSE)</f>
        <v>Não</v>
      </c>
    </row>
    <row r="1928" spans="1:10" x14ac:dyDescent="0.25">
      <c r="A1928" s="9">
        <v>316180</v>
      </c>
      <c r="B1928" s="13" t="s">
        <v>1281</v>
      </c>
      <c r="C1928" s="10" t="s">
        <v>19</v>
      </c>
      <c r="D1928" s="12" t="s">
        <v>72</v>
      </c>
      <c r="E1928" s="8" t="str">
        <f>VLOOKUP(A1928,Planilha1!A:Y,20,FALSE)</f>
        <v>Não</v>
      </c>
      <c r="F1928" s="8" t="str">
        <f>VLOOKUP(A1928,Planilha1!A:Y,21,FALSE)</f>
        <v>Não</v>
      </c>
      <c r="G1928" s="8" t="str">
        <f>VLOOKUP(A1928,Planilha1!A:Y,22,FALSE)</f>
        <v>Não</v>
      </c>
      <c r="H1928" s="8" t="str">
        <f>VLOOKUP(A1928,Planilha1!A:Y,23,FALSE)</f>
        <v>Não</v>
      </c>
      <c r="I1928" s="8" t="str">
        <f>VLOOKUP(A1928,Planilha1!A:Y,24,FALSE)</f>
        <v>Não</v>
      </c>
      <c r="J1928" s="8" t="str">
        <f>VLOOKUP(A1928,Planilha1!A:Y,25,FALSE)</f>
        <v>Não</v>
      </c>
    </row>
    <row r="1929" spans="1:10" x14ac:dyDescent="0.25">
      <c r="A1929" s="9">
        <v>316190</v>
      </c>
      <c r="B1929" s="13" t="s">
        <v>1282</v>
      </c>
      <c r="C1929" s="10" t="s">
        <v>19</v>
      </c>
      <c r="D1929" s="12" t="s">
        <v>72</v>
      </c>
      <c r="E1929" s="8" t="str">
        <f>VLOOKUP(A1929,Planilha1!A:Y,20,FALSE)</f>
        <v>Não</v>
      </c>
      <c r="F1929" s="8" t="str">
        <f>VLOOKUP(A1929,Planilha1!A:Y,21,FALSE)</f>
        <v>Não</v>
      </c>
      <c r="G1929" s="8" t="str">
        <f>VLOOKUP(A1929,Planilha1!A:Y,22,FALSE)</f>
        <v>Não</v>
      </c>
      <c r="H1929" s="8" t="str">
        <f>VLOOKUP(A1929,Planilha1!A:Y,23,FALSE)</f>
        <v>Não</v>
      </c>
      <c r="I1929" s="8" t="str">
        <f>VLOOKUP(A1929,Planilha1!A:Y,24,FALSE)</f>
        <v>Não</v>
      </c>
      <c r="J1929" s="8" t="str">
        <f>VLOOKUP(A1929,Planilha1!A:Y,25,FALSE)</f>
        <v>Não</v>
      </c>
    </row>
    <row r="1930" spans="1:10" x14ac:dyDescent="0.25">
      <c r="A1930" s="9">
        <v>316200</v>
      </c>
      <c r="B1930" s="14" t="s">
        <v>4362</v>
      </c>
      <c r="C1930" s="10" t="s">
        <v>19</v>
      </c>
      <c r="D1930" s="12" t="s">
        <v>4248</v>
      </c>
      <c r="E1930" s="8" t="str">
        <f>VLOOKUP(A1930,Planilha1!A:Y,20,FALSE)</f>
        <v>Não</v>
      </c>
      <c r="F1930" s="8" t="str">
        <f>VLOOKUP(A1930,Planilha1!A:Y,21,FALSE)</f>
        <v>Não</v>
      </c>
      <c r="G1930" s="8" t="str">
        <f>VLOOKUP(A1930,Planilha1!A:Y,22,FALSE)</f>
        <v>Não</v>
      </c>
      <c r="H1930" s="8" t="str">
        <f>VLOOKUP(A1930,Planilha1!A:Y,23,FALSE)</f>
        <v>Não</v>
      </c>
      <c r="I1930" s="8" t="str">
        <f>VLOOKUP(A1930,Planilha1!A:Y,24,FALSE)</f>
        <v>Não</v>
      </c>
      <c r="J1930" s="8" t="str">
        <f>VLOOKUP(A1930,Planilha1!A:Y,25,FALSE)</f>
        <v>Não</v>
      </c>
    </row>
    <row r="1931" spans="1:10" x14ac:dyDescent="0.25">
      <c r="A1931" s="9">
        <v>316220</v>
      </c>
      <c r="B1931" s="14" t="s">
        <v>4363</v>
      </c>
      <c r="C1931" s="10" t="s">
        <v>19</v>
      </c>
      <c r="D1931" s="12" t="s">
        <v>4248</v>
      </c>
      <c r="E1931" s="8" t="str">
        <f>VLOOKUP(A1931,Planilha1!A:Y,20,FALSE)</f>
        <v>Não</v>
      </c>
      <c r="F1931" s="8" t="str">
        <f>VLOOKUP(A1931,Planilha1!A:Y,21,FALSE)</f>
        <v>Não</v>
      </c>
      <c r="G1931" s="8" t="str">
        <f>VLOOKUP(A1931,Planilha1!A:Y,22,FALSE)</f>
        <v>Não</v>
      </c>
      <c r="H1931" s="8" t="str">
        <f>VLOOKUP(A1931,Planilha1!A:Y,23,FALSE)</f>
        <v>Não</v>
      </c>
      <c r="I1931" s="8" t="str">
        <f>VLOOKUP(A1931,Planilha1!A:Y,24,FALSE)</f>
        <v>Não</v>
      </c>
      <c r="J1931" s="8" t="str">
        <f>VLOOKUP(A1931,Planilha1!A:Y,25,FALSE)</f>
        <v>Não</v>
      </c>
    </row>
    <row r="1932" spans="1:10" x14ac:dyDescent="0.25">
      <c r="A1932" s="9">
        <v>316225</v>
      </c>
      <c r="B1932" s="13" t="s">
        <v>1284</v>
      </c>
      <c r="C1932" s="10" t="s">
        <v>19</v>
      </c>
      <c r="D1932" s="12" t="s">
        <v>65</v>
      </c>
      <c r="E1932" s="8" t="str">
        <f>VLOOKUP(A1932,Planilha1!A:Y,20,FALSE)</f>
        <v>Não</v>
      </c>
      <c r="F1932" s="8" t="str">
        <f>VLOOKUP(A1932,Planilha1!A:Y,21,FALSE)</f>
        <v>Não</v>
      </c>
      <c r="G1932" s="8" t="str">
        <f>VLOOKUP(A1932,Planilha1!A:Y,22,FALSE)</f>
        <v>Não</v>
      </c>
      <c r="H1932" s="8" t="str">
        <f>VLOOKUP(A1932,Planilha1!A:Y,23,FALSE)</f>
        <v>Não</v>
      </c>
      <c r="I1932" s="8" t="str">
        <f>VLOOKUP(A1932,Planilha1!A:Y,24,FALSE)</f>
        <v>Não</v>
      </c>
      <c r="J1932" s="8" t="str">
        <f>VLOOKUP(A1932,Planilha1!A:Y,25,FALSE)</f>
        <v>Não</v>
      </c>
    </row>
    <row r="1933" spans="1:10" x14ac:dyDescent="0.25">
      <c r="A1933" s="9">
        <v>316230</v>
      </c>
      <c r="B1933" s="14" t="s">
        <v>3985</v>
      </c>
      <c r="C1933" s="10" t="s">
        <v>19</v>
      </c>
      <c r="D1933" s="12" t="s">
        <v>4160</v>
      </c>
      <c r="E1933" s="8" t="str">
        <f>VLOOKUP(A1933,Planilha1!A:Y,20,FALSE)</f>
        <v>Não</v>
      </c>
      <c r="F1933" s="8" t="str">
        <f>VLOOKUP(A1933,Planilha1!A:Y,21,FALSE)</f>
        <v>Não</v>
      </c>
      <c r="G1933" s="8" t="str">
        <f>VLOOKUP(A1933,Planilha1!A:Y,22,FALSE)</f>
        <v>Não</v>
      </c>
      <c r="H1933" s="8" t="str">
        <f>VLOOKUP(A1933,Planilha1!A:Y,23,FALSE)</f>
        <v>Não</v>
      </c>
      <c r="I1933" s="8" t="str">
        <f>VLOOKUP(A1933,Planilha1!A:Y,24,FALSE)</f>
        <v>Não</v>
      </c>
      <c r="J1933" s="8" t="str">
        <f>VLOOKUP(A1933,Planilha1!A:Y,25,FALSE)</f>
        <v>Não</v>
      </c>
    </row>
    <row r="1934" spans="1:10" x14ac:dyDescent="0.25">
      <c r="A1934" s="9">
        <v>316240</v>
      </c>
      <c r="B1934" s="13" t="s">
        <v>1285</v>
      </c>
      <c r="C1934" s="10" t="s">
        <v>19</v>
      </c>
      <c r="D1934" s="12" t="s">
        <v>54</v>
      </c>
      <c r="E1934" s="8" t="str">
        <f>VLOOKUP(A1934,Planilha1!A:Y,20,FALSE)</f>
        <v>Não</v>
      </c>
      <c r="F1934" s="8" t="str">
        <f>VLOOKUP(A1934,Planilha1!A:Y,21,FALSE)</f>
        <v>Não</v>
      </c>
      <c r="G1934" s="8" t="str">
        <f>VLOOKUP(A1934,Planilha1!A:Y,22,FALSE)</f>
        <v>Não</v>
      </c>
      <c r="H1934" s="8" t="str">
        <f>VLOOKUP(A1934,Planilha1!A:Y,23,FALSE)</f>
        <v>Não</v>
      </c>
      <c r="I1934" s="8" t="str">
        <f>VLOOKUP(A1934,Planilha1!A:Y,24,FALSE)</f>
        <v>Não</v>
      </c>
      <c r="J1934" s="8" t="str">
        <f>VLOOKUP(A1934,Planilha1!A:Y,25,FALSE)</f>
        <v>Não</v>
      </c>
    </row>
    <row r="1935" spans="1:10" x14ac:dyDescent="0.25">
      <c r="A1935" s="9">
        <v>316245</v>
      </c>
      <c r="B1935" s="13" t="s">
        <v>1286</v>
      </c>
      <c r="C1935" s="10" t="s">
        <v>19</v>
      </c>
      <c r="D1935" s="12" t="s">
        <v>40</v>
      </c>
      <c r="E1935" s="8" t="str">
        <f>VLOOKUP(A1935,Planilha1!A:Y,20,FALSE)</f>
        <v>Não</v>
      </c>
      <c r="F1935" s="8" t="str">
        <f>VLOOKUP(A1935,Planilha1!A:Y,21,FALSE)</f>
        <v>Não</v>
      </c>
      <c r="G1935" s="8" t="str">
        <f>VLOOKUP(A1935,Planilha1!A:Y,22,FALSE)</f>
        <v>Não</v>
      </c>
      <c r="H1935" s="8" t="str">
        <f>VLOOKUP(A1935,Planilha1!A:Y,23,FALSE)</f>
        <v>Não</v>
      </c>
      <c r="I1935" s="8" t="str">
        <f>VLOOKUP(A1935,Planilha1!A:Y,24,FALSE)</f>
        <v>Não</v>
      </c>
      <c r="J1935" s="8" t="str">
        <f>VLOOKUP(A1935,Planilha1!A:Y,25,FALSE)</f>
        <v>Não</v>
      </c>
    </row>
    <row r="1936" spans="1:10" x14ac:dyDescent="0.25">
      <c r="A1936" s="9">
        <v>316255</v>
      </c>
      <c r="B1936" s="13" t="s">
        <v>1287</v>
      </c>
      <c r="C1936" s="10" t="s">
        <v>19</v>
      </c>
      <c r="D1936" s="12" t="s">
        <v>40</v>
      </c>
      <c r="E1936" s="8" t="str">
        <f>VLOOKUP(A1936,Planilha1!A:Y,20,FALSE)</f>
        <v>Não</v>
      </c>
      <c r="F1936" s="8" t="str">
        <f>VLOOKUP(A1936,Planilha1!A:Y,21,FALSE)</f>
        <v>Não</v>
      </c>
      <c r="G1936" s="8" t="str">
        <f>VLOOKUP(A1936,Planilha1!A:Y,22,FALSE)</f>
        <v>Não</v>
      </c>
      <c r="H1936" s="8" t="str">
        <f>VLOOKUP(A1936,Planilha1!A:Y,23,FALSE)</f>
        <v>Não</v>
      </c>
      <c r="I1936" s="8" t="str">
        <f>VLOOKUP(A1936,Planilha1!A:Y,24,FALSE)</f>
        <v>Não</v>
      </c>
      <c r="J1936" s="8" t="str">
        <f>VLOOKUP(A1936,Planilha1!A:Y,25,FALSE)</f>
        <v>Não</v>
      </c>
    </row>
    <row r="1937" spans="1:10" x14ac:dyDescent="0.25">
      <c r="A1937" s="9">
        <v>316257</v>
      </c>
      <c r="B1937" s="13" t="s">
        <v>1288</v>
      </c>
      <c r="C1937" s="10" t="s">
        <v>19</v>
      </c>
      <c r="D1937" s="12" t="s">
        <v>58</v>
      </c>
      <c r="E1937" s="8" t="str">
        <f>VLOOKUP(A1937,Planilha1!A:Y,20,FALSE)</f>
        <v>Não</v>
      </c>
      <c r="F1937" s="8" t="str">
        <f>VLOOKUP(A1937,Planilha1!A:Y,21,FALSE)</f>
        <v>Não</v>
      </c>
      <c r="G1937" s="8" t="str">
        <f>VLOOKUP(A1937,Planilha1!A:Y,22,FALSE)</f>
        <v>Não</v>
      </c>
      <c r="H1937" s="8" t="str">
        <f>VLOOKUP(A1937,Planilha1!A:Y,23,FALSE)</f>
        <v>Não</v>
      </c>
      <c r="I1937" s="8" t="str">
        <f>VLOOKUP(A1937,Planilha1!A:Y,24,FALSE)</f>
        <v>Não</v>
      </c>
      <c r="J1937" s="8" t="str">
        <f>VLOOKUP(A1937,Planilha1!A:Y,25,FALSE)</f>
        <v>Não</v>
      </c>
    </row>
    <row r="1938" spans="1:10" x14ac:dyDescent="0.25">
      <c r="A1938" s="9">
        <v>316260</v>
      </c>
      <c r="B1938" s="13" t="s">
        <v>1289</v>
      </c>
      <c r="C1938" s="10" t="s">
        <v>19</v>
      </c>
      <c r="D1938" s="12" t="s">
        <v>72</v>
      </c>
      <c r="E1938" s="8" t="str">
        <f>VLOOKUP(A1938,Planilha1!A:Y,20,FALSE)</f>
        <v>Não</v>
      </c>
      <c r="F1938" s="8" t="str">
        <f>VLOOKUP(A1938,Planilha1!A:Y,21,FALSE)</f>
        <v>Não</v>
      </c>
      <c r="G1938" s="8" t="str">
        <f>VLOOKUP(A1938,Planilha1!A:Y,22,FALSE)</f>
        <v>Não</v>
      </c>
      <c r="H1938" s="8" t="str">
        <f>VLOOKUP(A1938,Planilha1!A:Y,23,FALSE)</f>
        <v>Não</v>
      </c>
      <c r="I1938" s="8" t="str">
        <f>VLOOKUP(A1938,Planilha1!A:Y,24,FALSE)</f>
        <v>Não</v>
      </c>
      <c r="J1938" s="8" t="str">
        <f>VLOOKUP(A1938,Planilha1!A:Y,25,FALSE)</f>
        <v>Não</v>
      </c>
    </row>
    <row r="1939" spans="1:10" x14ac:dyDescent="0.25">
      <c r="A1939" s="9">
        <v>316265</v>
      </c>
      <c r="B1939" s="13" t="s">
        <v>1290</v>
      </c>
      <c r="C1939" s="10" t="s">
        <v>19</v>
      </c>
      <c r="D1939" s="12" t="s">
        <v>54</v>
      </c>
      <c r="E1939" s="8" t="str">
        <f>VLOOKUP(A1939,Planilha1!A:Y,20,FALSE)</f>
        <v>Não</v>
      </c>
      <c r="F1939" s="8" t="str">
        <f>VLOOKUP(A1939,Planilha1!A:Y,21,FALSE)</f>
        <v>Não</v>
      </c>
      <c r="G1939" s="8" t="str">
        <f>VLOOKUP(A1939,Planilha1!A:Y,22,FALSE)</f>
        <v>Não</v>
      </c>
      <c r="H1939" s="8" t="str">
        <f>VLOOKUP(A1939,Planilha1!A:Y,23,FALSE)</f>
        <v>Não</v>
      </c>
      <c r="I1939" s="8" t="str">
        <f>VLOOKUP(A1939,Planilha1!A:Y,24,FALSE)</f>
        <v>Não</v>
      </c>
      <c r="J1939" s="8" t="str">
        <f>VLOOKUP(A1939,Planilha1!A:Y,25,FALSE)</f>
        <v>Não</v>
      </c>
    </row>
    <row r="1940" spans="1:10" x14ac:dyDescent="0.25">
      <c r="A1940" s="9">
        <v>316270</v>
      </c>
      <c r="B1940" s="13" t="s">
        <v>1291</v>
      </c>
      <c r="C1940" s="10" t="s">
        <v>19</v>
      </c>
      <c r="D1940" s="12" t="s">
        <v>40</v>
      </c>
      <c r="E1940" s="8" t="str">
        <f>VLOOKUP(A1940,Planilha1!A:Y,20,FALSE)</f>
        <v>Não</v>
      </c>
      <c r="F1940" s="8" t="str">
        <f>VLOOKUP(A1940,Planilha1!A:Y,21,FALSE)</f>
        <v>Não</v>
      </c>
      <c r="G1940" s="8" t="str">
        <f>VLOOKUP(A1940,Planilha1!A:Y,22,FALSE)</f>
        <v>Não</v>
      </c>
      <c r="H1940" s="8" t="str">
        <f>VLOOKUP(A1940,Planilha1!A:Y,23,FALSE)</f>
        <v>Não</v>
      </c>
      <c r="I1940" s="8" t="str">
        <f>VLOOKUP(A1940,Planilha1!A:Y,24,FALSE)</f>
        <v>Não</v>
      </c>
      <c r="J1940" s="8" t="str">
        <f>VLOOKUP(A1940,Planilha1!A:Y,25,FALSE)</f>
        <v>Não</v>
      </c>
    </row>
    <row r="1941" spans="1:10" x14ac:dyDescent="0.25">
      <c r="A1941" s="9">
        <v>316280</v>
      </c>
      <c r="B1941" s="13" t="s">
        <v>1292</v>
      </c>
      <c r="C1941" s="10" t="s">
        <v>19</v>
      </c>
      <c r="D1941" s="12" t="s">
        <v>54</v>
      </c>
      <c r="E1941" s="8" t="str">
        <f>VLOOKUP(A1941,Planilha1!A:Y,20,FALSE)</f>
        <v>Não</v>
      </c>
      <c r="F1941" s="8" t="str">
        <f>VLOOKUP(A1941,Planilha1!A:Y,21,FALSE)</f>
        <v>Não</v>
      </c>
      <c r="G1941" s="8" t="str">
        <f>VLOOKUP(A1941,Planilha1!A:Y,22,FALSE)</f>
        <v>Não</v>
      </c>
      <c r="H1941" s="8" t="str">
        <f>VLOOKUP(A1941,Planilha1!A:Y,23,FALSE)</f>
        <v>Não</v>
      </c>
      <c r="I1941" s="8" t="str">
        <f>VLOOKUP(A1941,Planilha1!A:Y,24,FALSE)</f>
        <v>Não</v>
      </c>
      <c r="J1941" s="8" t="str">
        <f>VLOOKUP(A1941,Planilha1!A:Y,25,FALSE)</f>
        <v>Não</v>
      </c>
    </row>
    <row r="1942" spans="1:10" x14ac:dyDescent="0.25">
      <c r="A1942" s="9">
        <v>316290</v>
      </c>
      <c r="B1942" s="13" t="s">
        <v>1293</v>
      </c>
      <c r="C1942" s="10" t="s">
        <v>19</v>
      </c>
      <c r="D1942" s="12" t="s">
        <v>72</v>
      </c>
      <c r="E1942" s="8" t="str">
        <f>VLOOKUP(A1942,Planilha1!A:Y,20,FALSE)</f>
        <v>Não</v>
      </c>
      <c r="F1942" s="8" t="str">
        <f>VLOOKUP(A1942,Planilha1!A:Y,21,FALSE)</f>
        <v>Não</v>
      </c>
      <c r="G1942" s="8" t="str">
        <f>VLOOKUP(A1942,Planilha1!A:Y,22,FALSE)</f>
        <v>Não</v>
      </c>
      <c r="H1942" s="8" t="str">
        <f>VLOOKUP(A1942,Planilha1!A:Y,23,FALSE)</f>
        <v>Não</v>
      </c>
      <c r="I1942" s="8" t="str">
        <f>VLOOKUP(A1942,Planilha1!A:Y,24,FALSE)</f>
        <v>Não</v>
      </c>
      <c r="J1942" s="8" t="str">
        <f>VLOOKUP(A1942,Planilha1!A:Y,25,FALSE)</f>
        <v>Não</v>
      </c>
    </row>
    <row r="1943" spans="1:10" x14ac:dyDescent="0.25">
      <c r="A1943" s="9">
        <v>316292</v>
      </c>
      <c r="B1943" s="13" t="s">
        <v>1294</v>
      </c>
      <c r="C1943" s="10" t="s">
        <v>19</v>
      </c>
      <c r="D1943" s="12" t="s">
        <v>54</v>
      </c>
      <c r="E1943" s="8" t="str">
        <f>VLOOKUP(A1943,Planilha1!A:Y,20,FALSE)</f>
        <v>Não</v>
      </c>
      <c r="F1943" s="8" t="str">
        <f>VLOOKUP(A1943,Planilha1!A:Y,21,FALSE)</f>
        <v>Não</v>
      </c>
      <c r="G1943" s="8" t="str">
        <f>VLOOKUP(A1943,Planilha1!A:Y,22,FALSE)</f>
        <v>Não</v>
      </c>
      <c r="H1943" s="8" t="str">
        <f>VLOOKUP(A1943,Planilha1!A:Y,23,FALSE)</f>
        <v>Não</v>
      </c>
      <c r="I1943" s="8" t="str">
        <f>VLOOKUP(A1943,Planilha1!A:Y,24,FALSE)</f>
        <v>Não</v>
      </c>
      <c r="J1943" s="8" t="str">
        <f>VLOOKUP(A1943,Planilha1!A:Y,25,FALSE)</f>
        <v>Não</v>
      </c>
    </row>
    <row r="1944" spans="1:10" x14ac:dyDescent="0.25">
      <c r="A1944" s="9">
        <v>316295</v>
      </c>
      <c r="B1944" s="14" t="s">
        <v>4364</v>
      </c>
      <c r="C1944" s="10" t="s">
        <v>19</v>
      </c>
      <c r="D1944" s="12" t="s">
        <v>4248</v>
      </c>
      <c r="E1944" s="8" t="str">
        <f>VLOOKUP(A1944,Planilha1!A:Y,20,FALSE)</f>
        <v>Não</v>
      </c>
      <c r="F1944" s="8" t="str">
        <f>VLOOKUP(A1944,Planilha1!A:Y,21,FALSE)</f>
        <v>Não</v>
      </c>
      <c r="G1944" s="8" t="str">
        <f>VLOOKUP(A1944,Planilha1!A:Y,22,FALSE)</f>
        <v>Não</v>
      </c>
      <c r="H1944" s="8" t="str">
        <f>VLOOKUP(A1944,Planilha1!A:Y,23,FALSE)</f>
        <v>Não</v>
      </c>
      <c r="I1944" s="8" t="str">
        <f>VLOOKUP(A1944,Planilha1!A:Y,24,FALSE)</f>
        <v>Não</v>
      </c>
      <c r="J1944" s="8" t="str">
        <f>VLOOKUP(A1944,Planilha1!A:Y,25,FALSE)</f>
        <v>Não</v>
      </c>
    </row>
    <row r="1945" spans="1:10" x14ac:dyDescent="0.25">
      <c r="A1945" s="9">
        <v>316300</v>
      </c>
      <c r="B1945" s="13" t="s">
        <v>1295</v>
      </c>
      <c r="C1945" s="10" t="s">
        <v>19</v>
      </c>
      <c r="D1945" s="12" t="s">
        <v>54</v>
      </c>
      <c r="E1945" s="8" t="str">
        <f>VLOOKUP(A1945,Planilha1!A:Y,20,FALSE)</f>
        <v>Não</v>
      </c>
      <c r="F1945" s="8" t="str">
        <f>VLOOKUP(A1945,Planilha1!A:Y,21,FALSE)</f>
        <v>Não</v>
      </c>
      <c r="G1945" s="8" t="str">
        <f>VLOOKUP(A1945,Planilha1!A:Y,22,FALSE)</f>
        <v>Não</v>
      </c>
      <c r="H1945" s="8" t="str">
        <f>VLOOKUP(A1945,Planilha1!A:Y,23,FALSE)</f>
        <v>Não</v>
      </c>
      <c r="I1945" s="8" t="str">
        <f>VLOOKUP(A1945,Planilha1!A:Y,24,FALSE)</f>
        <v>Não</v>
      </c>
      <c r="J1945" s="8" t="str">
        <f>VLOOKUP(A1945,Planilha1!A:Y,25,FALSE)</f>
        <v>Não</v>
      </c>
    </row>
    <row r="1946" spans="1:10" x14ac:dyDescent="0.25">
      <c r="A1946" s="9">
        <v>316310</v>
      </c>
      <c r="B1946" s="14" t="s">
        <v>4365</v>
      </c>
      <c r="C1946" s="10" t="s">
        <v>19</v>
      </c>
      <c r="D1946" s="12" t="s">
        <v>4248</v>
      </c>
      <c r="E1946" s="8" t="str">
        <f>VLOOKUP(A1946,Planilha1!A:Y,20,FALSE)</f>
        <v>Não</v>
      </c>
      <c r="F1946" s="8" t="str">
        <f>VLOOKUP(A1946,Planilha1!A:Y,21,FALSE)</f>
        <v>Não</v>
      </c>
      <c r="G1946" s="8" t="str">
        <f>VLOOKUP(A1946,Planilha1!A:Y,22,FALSE)</f>
        <v>Não</v>
      </c>
      <c r="H1946" s="8" t="str">
        <f>VLOOKUP(A1946,Planilha1!A:Y,23,FALSE)</f>
        <v>Não</v>
      </c>
      <c r="I1946" s="8" t="str">
        <f>VLOOKUP(A1946,Planilha1!A:Y,24,FALSE)</f>
        <v>Não</v>
      </c>
      <c r="J1946" s="8" t="str">
        <f>VLOOKUP(A1946,Planilha1!A:Y,25,FALSE)</f>
        <v>Não</v>
      </c>
    </row>
    <row r="1947" spans="1:10" x14ac:dyDescent="0.25">
      <c r="A1947" s="9">
        <v>316320</v>
      </c>
      <c r="B1947" s="14" t="s">
        <v>4366</v>
      </c>
      <c r="C1947" s="10" t="s">
        <v>19</v>
      </c>
      <c r="D1947" s="12" t="s">
        <v>4248</v>
      </c>
      <c r="E1947" s="8" t="str">
        <f>VLOOKUP(A1947,Planilha1!A:Y,20,FALSE)</f>
        <v>Não</v>
      </c>
      <c r="F1947" s="8" t="str">
        <f>VLOOKUP(A1947,Planilha1!A:Y,21,FALSE)</f>
        <v>Não</v>
      </c>
      <c r="G1947" s="8" t="str">
        <f>VLOOKUP(A1947,Planilha1!A:Y,22,FALSE)</f>
        <v>Não</v>
      </c>
      <c r="H1947" s="8" t="str">
        <f>VLOOKUP(A1947,Planilha1!A:Y,23,FALSE)</f>
        <v>Não</v>
      </c>
      <c r="I1947" s="8" t="str">
        <f>VLOOKUP(A1947,Planilha1!A:Y,24,FALSE)</f>
        <v>Não</v>
      </c>
      <c r="J1947" s="8" t="str">
        <f>VLOOKUP(A1947,Planilha1!A:Y,25,FALSE)</f>
        <v>Não</v>
      </c>
    </row>
    <row r="1948" spans="1:10" x14ac:dyDescent="0.25">
      <c r="A1948" s="9">
        <v>316330</v>
      </c>
      <c r="B1948" s="13" t="s">
        <v>1296</v>
      </c>
      <c r="C1948" s="10" t="s">
        <v>19</v>
      </c>
      <c r="D1948" s="12" t="s">
        <v>72</v>
      </c>
      <c r="E1948" s="8" t="str">
        <f>VLOOKUP(A1948,Planilha1!A:Y,20,FALSE)</f>
        <v>Não</v>
      </c>
      <c r="F1948" s="8" t="str">
        <f>VLOOKUP(A1948,Planilha1!A:Y,21,FALSE)</f>
        <v>Não</v>
      </c>
      <c r="G1948" s="8" t="str">
        <f>VLOOKUP(A1948,Planilha1!A:Y,22,FALSE)</f>
        <v>Não</v>
      </c>
      <c r="H1948" s="8" t="str">
        <f>VLOOKUP(A1948,Planilha1!A:Y,23,FALSE)</f>
        <v>Não</v>
      </c>
      <c r="I1948" s="8" t="str">
        <f>VLOOKUP(A1948,Planilha1!A:Y,24,FALSE)</f>
        <v>Não</v>
      </c>
      <c r="J1948" s="8" t="str">
        <f>VLOOKUP(A1948,Planilha1!A:Y,25,FALSE)</f>
        <v>Não</v>
      </c>
    </row>
    <row r="1949" spans="1:10" x14ac:dyDescent="0.25">
      <c r="A1949" s="9">
        <v>316340</v>
      </c>
      <c r="B1949" s="14" t="s">
        <v>3986</v>
      </c>
      <c r="C1949" s="10" t="s">
        <v>19</v>
      </c>
      <c r="D1949" s="12" t="s">
        <v>4160</v>
      </c>
      <c r="E1949" s="8" t="str">
        <f>VLOOKUP(A1949,Planilha1!A:Y,20,FALSE)</f>
        <v>Não</v>
      </c>
      <c r="F1949" s="8" t="str">
        <f>VLOOKUP(A1949,Planilha1!A:Y,21,FALSE)</f>
        <v>Não</v>
      </c>
      <c r="G1949" s="8" t="str">
        <f>VLOOKUP(A1949,Planilha1!A:Y,22,FALSE)</f>
        <v>Não</v>
      </c>
      <c r="H1949" s="8" t="str">
        <f>VLOOKUP(A1949,Planilha1!A:Y,23,FALSE)</f>
        <v>Não</v>
      </c>
      <c r="I1949" s="8" t="str">
        <f>VLOOKUP(A1949,Planilha1!A:Y,24,FALSE)</f>
        <v>Não</v>
      </c>
      <c r="J1949" s="8" t="str">
        <f>VLOOKUP(A1949,Planilha1!A:Y,25,FALSE)</f>
        <v>Não</v>
      </c>
    </row>
    <row r="1950" spans="1:10" x14ac:dyDescent="0.25">
      <c r="A1950" s="9">
        <v>316350</v>
      </c>
      <c r="B1950" s="13" t="s">
        <v>1297</v>
      </c>
      <c r="C1950" s="10" t="s">
        <v>19</v>
      </c>
      <c r="D1950" s="12" t="s">
        <v>54</v>
      </c>
      <c r="E1950" s="8" t="str">
        <f>VLOOKUP(A1950,Planilha1!A:Y,20,FALSE)</f>
        <v>Não</v>
      </c>
      <c r="F1950" s="8" t="str">
        <f>VLOOKUP(A1950,Planilha1!A:Y,21,FALSE)</f>
        <v>Não</v>
      </c>
      <c r="G1950" s="8" t="str">
        <f>VLOOKUP(A1950,Planilha1!A:Y,22,FALSE)</f>
        <v>Não</v>
      </c>
      <c r="H1950" s="8" t="str">
        <f>VLOOKUP(A1950,Planilha1!A:Y,23,FALSE)</f>
        <v>Não</v>
      </c>
      <c r="I1950" s="8" t="str">
        <f>VLOOKUP(A1950,Planilha1!A:Y,24,FALSE)</f>
        <v>Não</v>
      </c>
      <c r="J1950" s="8" t="str">
        <f>VLOOKUP(A1950,Planilha1!A:Y,25,FALSE)</f>
        <v>Não</v>
      </c>
    </row>
    <row r="1951" spans="1:10" x14ac:dyDescent="0.25">
      <c r="A1951" s="9">
        <v>316360</v>
      </c>
      <c r="B1951" s="13" t="s">
        <v>1298</v>
      </c>
      <c r="C1951" s="10" t="s">
        <v>19</v>
      </c>
      <c r="D1951" s="12" t="s">
        <v>72</v>
      </c>
      <c r="E1951" s="8" t="str">
        <f>VLOOKUP(A1951,Planilha1!A:Y,20,FALSE)</f>
        <v>Não</v>
      </c>
      <c r="F1951" s="8" t="str">
        <f>VLOOKUP(A1951,Planilha1!A:Y,21,FALSE)</f>
        <v>Não</v>
      </c>
      <c r="G1951" s="8" t="str">
        <f>VLOOKUP(A1951,Planilha1!A:Y,22,FALSE)</f>
        <v>Não</v>
      </c>
      <c r="H1951" s="8" t="str">
        <f>VLOOKUP(A1951,Planilha1!A:Y,23,FALSE)</f>
        <v>Não</v>
      </c>
      <c r="I1951" s="8" t="str">
        <f>VLOOKUP(A1951,Planilha1!A:Y,24,FALSE)</f>
        <v>Não</v>
      </c>
      <c r="J1951" s="8" t="str">
        <f>VLOOKUP(A1951,Planilha1!A:Y,25,FALSE)</f>
        <v>Não</v>
      </c>
    </row>
    <row r="1952" spans="1:10" x14ac:dyDescent="0.25">
      <c r="A1952" s="9">
        <v>316380</v>
      </c>
      <c r="B1952" s="13" t="s">
        <v>1299</v>
      </c>
      <c r="C1952" s="10" t="s">
        <v>19</v>
      </c>
      <c r="D1952" s="12" t="s">
        <v>58</v>
      </c>
      <c r="E1952" s="8" t="str">
        <f>VLOOKUP(A1952,Planilha1!A:Y,20,FALSE)</f>
        <v>Não</v>
      </c>
      <c r="F1952" s="8" t="str">
        <f>VLOOKUP(A1952,Planilha1!A:Y,21,FALSE)</f>
        <v>Não</v>
      </c>
      <c r="G1952" s="8" t="str">
        <f>VLOOKUP(A1952,Planilha1!A:Y,22,FALSE)</f>
        <v>Não</v>
      </c>
      <c r="H1952" s="8" t="str">
        <f>VLOOKUP(A1952,Planilha1!A:Y,23,FALSE)</f>
        <v>Não</v>
      </c>
      <c r="I1952" s="8" t="str">
        <f>VLOOKUP(A1952,Planilha1!A:Y,24,FALSE)</f>
        <v>Não</v>
      </c>
      <c r="J1952" s="8" t="str">
        <f>VLOOKUP(A1952,Planilha1!A:Y,25,FALSE)</f>
        <v>Não</v>
      </c>
    </row>
    <row r="1953" spans="1:10" x14ac:dyDescent="0.25">
      <c r="A1953" s="9">
        <v>316390</v>
      </c>
      <c r="B1953" s="13" t="s">
        <v>1300</v>
      </c>
      <c r="C1953" s="10" t="s">
        <v>19</v>
      </c>
      <c r="D1953" s="12" t="s">
        <v>72</v>
      </c>
      <c r="E1953" s="8" t="str">
        <f>VLOOKUP(A1953,Planilha1!A:Y,20,FALSE)</f>
        <v>Não</v>
      </c>
      <c r="F1953" s="8" t="str">
        <f>VLOOKUP(A1953,Planilha1!A:Y,21,FALSE)</f>
        <v>Não</v>
      </c>
      <c r="G1953" s="8" t="str">
        <f>VLOOKUP(A1953,Planilha1!A:Y,22,FALSE)</f>
        <v>Não</v>
      </c>
      <c r="H1953" s="8" t="str">
        <f>VLOOKUP(A1953,Planilha1!A:Y,23,FALSE)</f>
        <v>Não</v>
      </c>
      <c r="I1953" s="8" t="str">
        <f>VLOOKUP(A1953,Planilha1!A:Y,24,FALSE)</f>
        <v>Não</v>
      </c>
      <c r="J1953" s="8" t="str">
        <f>VLOOKUP(A1953,Planilha1!A:Y,25,FALSE)</f>
        <v>Não</v>
      </c>
    </row>
    <row r="1954" spans="1:10" x14ac:dyDescent="0.25">
      <c r="A1954" s="9">
        <v>316400</v>
      </c>
      <c r="B1954" s="13" t="s">
        <v>1302</v>
      </c>
      <c r="C1954" s="10" t="s">
        <v>19</v>
      </c>
      <c r="D1954" s="12" t="s">
        <v>72</v>
      </c>
      <c r="E1954" s="8" t="str">
        <f>VLOOKUP(A1954,Planilha1!A:Y,20,FALSE)</f>
        <v>Não</v>
      </c>
      <c r="F1954" s="8" t="str">
        <f>VLOOKUP(A1954,Planilha1!A:Y,21,FALSE)</f>
        <v>Não</v>
      </c>
      <c r="G1954" s="8" t="str">
        <f>VLOOKUP(A1954,Planilha1!A:Y,22,FALSE)</f>
        <v>Não</v>
      </c>
      <c r="H1954" s="8" t="str">
        <f>VLOOKUP(A1954,Planilha1!A:Y,23,FALSE)</f>
        <v>Não</v>
      </c>
      <c r="I1954" s="8" t="str">
        <f>VLOOKUP(A1954,Planilha1!A:Y,24,FALSE)</f>
        <v>Não</v>
      </c>
      <c r="J1954" s="8" t="str">
        <f>VLOOKUP(A1954,Planilha1!A:Y,25,FALSE)</f>
        <v>Não</v>
      </c>
    </row>
    <row r="1955" spans="1:10" x14ac:dyDescent="0.25">
      <c r="A1955" s="9">
        <v>316410</v>
      </c>
      <c r="B1955" s="13" t="s">
        <v>1301</v>
      </c>
      <c r="C1955" s="10" t="s">
        <v>19</v>
      </c>
      <c r="D1955" s="12" t="s">
        <v>58</v>
      </c>
      <c r="E1955" s="8" t="str">
        <f>VLOOKUP(A1955,Planilha1!A:Y,20,FALSE)</f>
        <v>Não</v>
      </c>
      <c r="F1955" s="8" t="str">
        <f>VLOOKUP(A1955,Planilha1!A:Y,21,FALSE)</f>
        <v>Não</v>
      </c>
      <c r="G1955" s="8" t="str">
        <f>VLOOKUP(A1955,Planilha1!A:Y,22,FALSE)</f>
        <v>Não</v>
      </c>
      <c r="H1955" s="8" t="str">
        <f>VLOOKUP(A1955,Planilha1!A:Y,23,FALSE)</f>
        <v>Não</v>
      </c>
      <c r="I1955" s="8" t="str">
        <f>VLOOKUP(A1955,Planilha1!A:Y,24,FALSE)</f>
        <v>Não</v>
      </c>
      <c r="J1955" s="8" t="str">
        <f>VLOOKUP(A1955,Planilha1!A:Y,25,FALSE)</f>
        <v>Não</v>
      </c>
    </row>
    <row r="1956" spans="1:10" x14ac:dyDescent="0.25">
      <c r="A1956" s="9">
        <v>316420</v>
      </c>
      <c r="B1956" s="13" t="s">
        <v>1303</v>
      </c>
      <c r="C1956" s="10" t="s">
        <v>19</v>
      </c>
      <c r="D1956" s="12" t="s">
        <v>40</v>
      </c>
      <c r="E1956" s="8" t="str">
        <f>VLOOKUP(A1956,Planilha1!A:Y,20,FALSE)</f>
        <v>Não</v>
      </c>
      <c r="F1956" s="8" t="str">
        <f>VLOOKUP(A1956,Planilha1!A:Y,21,FALSE)</f>
        <v>Não</v>
      </c>
      <c r="G1956" s="8" t="str">
        <f>VLOOKUP(A1956,Planilha1!A:Y,22,FALSE)</f>
        <v>Não</v>
      </c>
      <c r="H1956" s="8" t="str">
        <f>VLOOKUP(A1956,Planilha1!A:Y,23,FALSE)</f>
        <v>Não</v>
      </c>
      <c r="I1956" s="8" t="str">
        <f>VLOOKUP(A1956,Planilha1!A:Y,24,FALSE)</f>
        <v>Não</v>
      </c>
      <c r="J1956" s="8" t="str">
        <f>VLOOKUP(A1956,Planilha1!A:Y,25,FALSE)</f>
        <v>Não</v>
      </c>
    </row>
    <row r="1957" spans="1:10" x14ac:dyDescent="0.25">
      <c r="A1957" s="9">
        <v>316430</v>
      </c>
      <c r="B1957" s="14" t="s">
        <v>3987</v>
      </c>
      <c r="C1957" s="10" t="s">
        <v>19</v>
      </c>
      <c r="D1957" s="12" t="s">
        <v>4160</v>
      </c>
      <c r="E1957" s="8" t="str">
        <f>VLOOKUP(A1957,Planilha1!A:Y,20,FALSE)</f>
        <v>Não</v>
      </c>
      <c r="F1957" s="8" t="str">
        <f>VLOOKUP(A1957,Planilha1!A:Y,21,FALSE)</f>
        <v>Não</v>
      </c>
      <c r="G1957" s="8" t="str">
        <f>VLOOKUP(A1957,Planilha1!A:Y,22,FALSE)</f>
        <v>Não</v>
      </c>
      <c r="H1957" s="8" t="str">
        <f>VLOOKUP(A1957,Planilha1!A:Y,23,FALSE)</f>
        <v>Não</v>
      </c>
      <c r="I1957" s="8" t="str">
        <f>VLOOKUP(A1957,Planilha1!A:Y,24,FALSE)</f>
        <v>Não</v>
      </c>
      <c r="J1957" s="8" t="str">
        <f>VLOOKUP(A1957,Planilha1!A:Y,25,FALSE)</f>
        <v>Não</v>
      </c>
    </row>
    <row r="1958" spans="1:10" x14ac:dyDescent="0.25">
      <c r="A1958" s="9">
        <v>316440</v>
      </c>
      <c r="B1958" s="14" t="s">
        <v>3988</v>
      </c>
      <c r="C1958" s="10" t="s">
        <v>19</v>
      </c>
      <c r="D1958" s="12" t="s">
        <v>4160</v>
      </c>
      <c r="E1958" s="8" t="str">
        <f>VLOOKUP(A1958,Planilha1!A:Y,20,FALSE)</f>
        <v>Não</v>
      </c>
      <c r="F1958" s="8" t="str">
        <f>VLOOKUP(A1958,Planilha1!A:Y,21,FALSE)</f>
        <v>Não</v>
      </c>
      <c r="G1958" s="8" t="str">
        <f>VLOOKUP(A1958,Planilha1!A:Y,22,FALSE)</f>
        <v>Não</v>
      </c>
      <c r="H1958" s="8" t="str">
        <f>VLOOKUP(A1958,Planilha1!A:Y,23,FALSE)</f>
        <v>Não</v>
      </c>
      <c r="I1958" s="8" t="str">
        <f>VLOOKUP(A1958,Planilha1!A:Y,24,FALSE)</f>
        <v>Não</v>
      </c>
      <c r="J1958" s="8" t="str">
        <f>VLOOKUP(A1958,Planilha1!A:Y,25,FALSE)</f>
        <v>Não</v>
      </c>
    </row>
    <row r="1959" spans="1:10" x14ac:dyDescent="0.25">
      <c r="A1959" s="9">
        <v>316443</v>
      </c>
      <c r="B1959" s="13" t="s">
        <v>1304</v>
      </c>
      <c r="C1959" s="10" t="s">
        <v>19</v>
      </c>
      <c r="D1959" s="12" t="s">
        <v>72</v>
      </c>
      <c r="E1959" s="8" t="str">
        <f>VLOOKUP(A1959,Planilha1!A:Y,20,FALSE)</f>
        <v>Não</v>
      </c>
      <c r="F1959" s="8" t="str">
        <f>VLOOKUP(A1959,Planilha1!A:Y,21,FALSE)</f>
        <v>Não</v>
      </c>
      <c r="G1959" s="8" t="str">
        <f>VLOOKUP(A1959,Planilha1!A:Y,22,FALSE)</f>
        <v>Não</v>
      </c>
      <c r="H1959" s="8" t="str">
        <f>VLOOKUP(A1959,Planilha1!A:Y,23,FALSE)</f>
        <v>Não</v>
      </c>
      <c r="I1959" s="8" t="str">
        <f>VLOOKUP(A1959,Planilha1!A:Y,24,FALSE)</f>
        <v>Não</v>
      </c>
      <c r="J1959" s="8" t="str">
        <f>VLOOKUP(A1959,Planilha1!A:Y,25,FALSE)</f>
        <v>Não</v>
      </c>
    </row>
    <row r="1960" spans="1:10" x14ac:dyDescent="0.25">
      <c r="A1960" s="9">
        <v>316447</v>
      </c>
      <c r="B1960" s="14" t="s">
        <v>1398</v>
      </c>
      <c r="C1960" s="10" t="s">
        <v>19</v>
      </c>
      <c r="D1960" s="12" t="s">
        <v>332</v>
      </c>
      <c r="E1960" s="8" t="str">
        <f>VLOOKUP(A1960,Planilha1!A:Y,20,FALSE)</f>
        <v>Não</v>
      </c>
      <c r="F1960" s="8" t="str">
        <f>VLOOKUP(A1960,Planilha1!A:Y,21,FALSE)</f>
        <v>Não</v>
      </c>
      <c r="G1960" s="8" t="str">
        <f>VLOOKUP(A1960,Planilha1!A:Y,22,FALSE)</f>
        <v>Não</v>
      </c>
      <c r="H1960" s="8" t="str">
        <f>VLOOKUP(A1960,Planilha1!A:Y,23,FALSE)</f>
        <v>Não</v>
      </c>
      <c r="I1960" s="8" t="str">
        <f>VLOOKUP(A1960,Planilha1!A:Y,24,FALSE)</f>
        <v>Não</v>
      </c>
      <c r="J1960" s="8" t="str">
        <f>VLOOKUP(A1960,Planilha1!A:Y,25,FALSE)</f>
        <v>Não</v>
      </c>
    </row>
    <row r="1961" spans="1:10" x14ac:dyDescent="0.25">
      <c r="A1961" s="9">
        <v>316450</v>
      </c>
      <c r="B1961" s="13" t="s">
        <v>1305</v>
      </c>
      <c r="C1961" s="10" t="s">
        <v>19</v>
      </c>
      <c r="D1961" s="12" t="s">
        <v>72</v>
      </c>
      <c r="E1961" s="8" t="str">
        <f>VLOOKUP(A1961,Planilha1!A:Y,20,FALSE)</f>
        <v>Não</v>
      </c>
      <c r="F1961" s="8" t="str">
        <f>VLOOKUP(A1961,Planilha1!A:Y,21,FALSE)</f>
        <v>Não</v>
      </c>
      <c r="G1961" s="8" t="str">
        <f>VLOOKUP(A1961,Planilha1!A:Y,22,FALSE)</f>
        <v>Não</v>
      </c>
      <c r="H1961" s="8" t="str">
        <f>VLOOKUP(A1961,Planilha1!A:Y,23,FALSE)</f>
        <v>Não</v>
      </c>
      <c r="I1961" s="8" t="str">
        <f>VLOOKUP(A1961,Planilha1!A:Y,24,FALSE)</f>
        <v>Não</v>
      </c>
      <c r="J1961" s="8" t="str">
        <f>VLOOKUP(A1961,Planilha1!A:Y,25,FALSE)</f>
        <v>Não</v>
      </c>
    </row>
    <row r="1962" spans="1:10" x14ac:dyDescent="0.25">
      <c r="A1962" s="9">
        <v>316460</v>
      </c>
      <c r="B1962" s="13" t="s">
        <v>1306</v>
      </c>
      <c r="C1962" s="10" t="s">
        <v>19</v>
      </c>
      <c r="D1962" s="12" t="s">
        <v>54</v>
      </c>
      <c r="E1962" s="8" t="str">
        <f>VLOOKUP(A1962,Planilha1!A:Y,20,FALSE)</f>
        <v>Não</v>
      </c>
      <c r="F1962" s="8" t="str">
        <f>VLOOKUP(A1962,Planilha1!A:Y,21,FALSE)</f>
        <v>Não</v>
      </c>
      <c r="G1962" s="8" t="str">
        <f>VLOOKUP(A1962,Planilha1!A:Y,22,FALSE)</f>
        <v>Não</v>
      </c>
      <c r="H1962" s="8" t="str">
        <f>VLOOKUP(A1962,Planilha1!A:Y,23,FALSE)</f>
        <v>Não</v>
      </c>
      <c r="I1962" s="8" t="str">
        <f>VLOOKUP(A1962,Planilha1!A:Y,24,FALSE)</f>
        <v>Não</v>
      </c>
      <c r="J1962" s="8" t="str">
        <f>VLOOKUP(A1962,Planilha1!A:Y,25,FALSE)</f>
        <v>Não</v>
      </c>
    </row>
    <row r="1963" spans="1:10" x14ac:dyDescent="0.25">
      <c r="A1963" s="9">
        <v>316470</v>
      </c>
      <c r="B1963" s="13" t="s">
        <v>1307</v>
      </c>
      <c r="C1963" s="10" t="s">
        <v>19</v>
      </c>
      <c r="D1963" s="12" t="s">
        <v>58</v>
      </c>
      <c r="E1963" s="8" t="str">
        <f>VLOOKUP(A1963,Planilha1!A:Y,20,FALSE)</f>
        <v>Não</v>
      </c>
      <c r="F1963" s="8" t="str">
        <f>VLOOKUP(A1963,Planilha1!A:Y,21,FALSE)</f>
        <v>Não</v>
      </c>
      <c r="G1963" s="8" t="str">
        <f>VLOOKUP(A1963,Planilha1!A:Y,22,FALSE)</f>
        <v>Não</v>
      </c>
      <c r="H1963" s="8" t="str">
        <f>VLOOKUP(A1963,Planilha1!A:Y,23,FALSE)</f>
        <v>Não</v>
      </c>
      <c r="I1963" s="8" t="str">
        <f>VLOOKUP(A1963,Planilha1!A:Y,24,FALSE)</f>
        <v>Não</v>
      </c>
      <c r="J1963" s="8" t="str">
        <f>VLOOKUP(A1963,Planilha1!A:Y,25,FALSE)</f>
        <v>Não</v>
      </c>
    </row>
    <row r="1964" spans="1:10" x14ac:dyDescent="0.25">
      <c r="A1964" s="9">
        <v>316480</v>
      </c>
      <c r="B1964" s="13" t="s">
        <v>1308</v>
      </c>
      <c r="C1964" s="10" t="s">
        <v>19</v>
      </c>
      <c r="D1964" s="12" t="s">
        <v>58</v>
      </c>
      <c r="E1964" s="8" t="str">
        <f>VLOOKUP(A1964,Planilha1!A:Y,20,FALSE)</f>
        <v>Não</v>
      </c>
      <c r="F1964" s="8" t="str">
        <f>VLOOKUP(A1964,Planilha1!A:Y,21,FALSE)</f>
        <v>Não</v>
      </c>
      <c r="G1964" s="8" t="str">
        <f>VLOOKUP(A1964,Planilha1!A:Y,22,FALSE)</f>
        <v>Não</v>
      </c>
      <c r="H1964" s="8" t="str">
        <f>VLOOKUP(A1964,Planilha1!A:Y,23,FALSE)</f>
        <v>Não</v>
      </c>
      <c r="I1964" s="8" t="str">
        <f>VLOOKUP(A1964,Planilha1!A:Y,24,FALSE)</f>
        <v>Não</v>
      </c>
      <c r="J1964" s="8" t="str">
        <f>VLOOKUP(A1964,Planilha1!A:Y,25,FALSE)</f>
        <v>Não</v>
      </c>
    </row>
    <row r="1965" spans="1:10" x14ac:dyDescent="0.25">
      <c r="A1965" s="9">
        <v>316490</v>
      </c>
      <c r="B1965" s="14" t="s">
        <v>3989</v>
      </c>
      <c r="C1965" s="10" t="s">
        <v>19</v>
      </c>
      <c r="D1965" s="12" t="s">
        <v>4160</v>
      </c>
      <c r="E1965" s="8" t="str">
        <f>VLOOKUP(A1965,Planilha1!A:Y,20,FALSE)</f>
        <v>Não</v>
      </c>
      <c r="F1965" s="8" t="str">
        <f>VLOOKUP(A1965,Planilha1!A:Y,21,FALSE)</f>
        <v>Não</v>
      </c>
      <c r="G1965" s="8" t="str">
        <f>VLOOKUP(A1965,Planilha1!A:Y,22,FALSE)</f>
        <v>Não</v>
      </c>
      <c r="H1965" s="8" t="str">
        <f>VLOOKUP(A1965,Planilha1!A:Y,23,FALSE)</f>
        <v>Não</v>
      </c>
      <c r="I1965" s="8" t="str">
        <f>VLOOKUP(A1965,Planilha1!A:Y,24,FALSE)</f>
        <v>Não</v>
      </c>
      <c r="J1965" s="8" t="str">
        <f>VLOOKUP(A1965,Planilha1!A:Y,25,FALSE)</f>
        <v>Não</v>
      </c>
    </row>
    <row r="1966" spans="1:10" x14ac:dyDescent="0.25">
      <c r="A1966" s="9">
        <v>316500</v>
      </c>
      <c r="B1966" s="13" t="s">
        <v>1309</v>
      </c>
      <c r="C1966" s="10" t="s">
        <v>19</v>
      </c>
      <c r="D1966" s="12" t="s">
        <v>72</v>
      </c>
      <c r="E1966" s="8" t="str">
        <f>VLOOKUP(A1966,Planilha1!A:Y,20,FALSE)</f>
        <v>Não</v>
      </c>
      <c r="F1966" s="8" t="str">
        <f>VLOOKUP(A1966,Planilha1!A:Y,21,FALSE)</f>
        <v>Não</v>
      </c>
      <c r="G1966" s="8" t="str">
        <f>VLOOKUP(A1966,Planilha1!A:Y,22,FALSE)</f>
        <v>Não</v>
      </c>
      <c r="H1966" s="8" t="str">
        <f>VLOOKUP(A1966,Planilha1!A:Y,23,FALSE)</f>
        <v>Não</v>
      </c>
      <c r="I1966" s="8" t="str">
        <f>VLOOKUP(A1966,Planilha1!A:Y,24,FALSE)</f>
        <v>Não</v>
      </c>
      <c r="J1966" s="8" t="str">
        <f>VLOOKUP(A1966,Planilha1!A:Y,25,FALSE)</f>
        <v>Não</v>
      </c>
    </row>
    <row r="1967" spans="1:10" x14ac:dyDescent="0.25">
      <c r="A1967" s="9">
        <v>316510</v>
      </c>
      <c r="B1967" s="14" t="s">
        <v>4204</v>
      </c>
      <c r="C1967" s="10" t="s">
        <v>19</v>
      </c>
      <c r="D1967" s="12" t="s">
        <v>4243</v>
      </c>
      <c r="E1967" s="8" t="str">
        <f>VLOOKUP(A1967,Planilha1!A:Y,20,FALSE)</f>
        <v>Não</v>
      </c>
      <c r="F1967" s="8" t="str">
        <f>VLOOKUP(A1967,Planilha1!A:Y,21,FALSE)</f>
        <v>Não</v>
      </c>
      <c r="G1967" s="8" t="str">
        <f>VLOOKUP(A1967,Planilha1!A:Y,22,FALSE)</f>
        <v>Não</v>
      </c>
      <c r="H1967" s="8" t="str">
        <f>VLOOKUP(A1967,Planilha1!A:Y,23,FALSE)</f>
        <v>Não</v>
      </c>
      <c r="I1967" s="8" t="str">
        <f>VLOOKUP(A1967,Planilha1!A:Y,24,FALSE)</f>
        <v>Não</v>
      </c>
      <c r="J1967" s="8" t="str">
        <f>VLOOKUP(A1967,Planilha1!A:Y,25,FALSE)</f>
        <v>Não</v>
      </c>
    </row>
    <row r="1968" spans="1:10" x14ac:dyDescent="0.25">
      <c r="A1968" s="9">
        <v>316520</v>
      </c>
      <c r="B1968" s="14" t="s">
        <v>1399</v>
      </c>
      <c r="C1968" s="10" t="s">
        <v>19</v>
      </c>
      <c r="D1968" s="12" t="s">
        <v>332</v>
      </c>
      <c r="E1968" s="8" t="str">
        <f>VLOOKUP(A1968,Planilha1!A:Y,20,FALSE)</f>
        <v>Não</v>
      </c>
      <c r="F1968" s="8" t="str">
        <f>VLOOKUP(A1968,Planilha1!A:Y,21,FALSE)</f>
        <v>Não</v>
      </c>
      <c r="G1968" s="8" t="str">
        <f>VLOOKUP(A1968,Planilha1!A:Y,22,FALSE)</f>
        <v>Não</v>
      </c>
      <c r="H1968" s="8" t="str">
        <f>VLOOKUP(A1968,Planilha1!A:Y,23,FALSE)</f>
        <v>Não</v>
      </c>
      <c r="I1968" s="8" t="str">
        <f>VLOOKUP(A1968,Planilha1!A:Y,24,FALSE)</f>
        <v>Não</v>
      </c>
      <c r="J1968" s="8" t="str">
        <f>VLOOKUP(A1968,Planilha1!A:Y,25,FALSE)</f>
        <v>Não</v>
      </c>
    </row>
    <row r="1969" spans="1:10" x14ac:dyDescent="0.25">
      <c r="A1969" s="9">
        <v>316530</v>
      </c>
      <c r="B1969" s="14" t="s">
        <v>4367</v>
      </c>
      <c r="C1969" s="10" t="s">
        <v>19</v>
      </c>
      <c r="D1969" s="12" t="s">
        <v>4248</v>
      </c>
      <c r="E1969" s="8" t="str">
        <f>VLOOKUP(A1969,Planilha1!A:Y,20,FALSE)</f>
        <v>Não</v>
      </c>
      <c r="F1969" s="8" t="str">
        <f>VLOOKUP(A1969,Planilha1!A:Y,21,FALSE)</f>
        <v>Não</v>
      </c>
      <c r="G1969" s="8" t="str">
        <f>VLOOKUP(A1969,Planilha1!A:Y,22,FALSE)</f>
        <v>Não</v>
      </c>
      <c r="H1969" s="8" t="str">
        <f>VLOOKUP(A1969,Planilha1!A:Y,23,FALSE)</f>
        <v>Não</v>
      </c>
      <c r="I1969" s="8" t="str">
        <f>VLOOKUP(A1969,Planilha1!A:Y,24,FALSE)</f>
        <v>Não</v>
      </c>
      <c r="J1969" s="8" t="str">
        <f>VLOOKUP(A1969,Planilha1!A:Y,25,FALSE)</f>
        <v>Não</v>
      </c>
    </row>
    <row r="1970" spans="1:10" x14ac:dyDescent="0.25">
      <c r="A1970" s="9">
        <v>316540</v>
      </c>
      <c r="B1970" s="14" t="s">
        <v>3990</v>
      </c>
      <c r="C1970" s="10" t="s">
        <v>19</v>
      </c>
      <c r="D1970" s="12" t="s">
        <v>4160</v>
      </c>
      <c r="E1970" s="8" t="str">
        <f>VLOOKUP(A1970,Planilha1!A:Y,20,FALSE)</f>
        <v>Não</v>
      </c>
      <c r="F1970" s="8" t="str">
        <f>VLOOKUP(A1970,Planilha1!A:Y,21,FALSE)</f>
        <v>Não</v>
      </c>
      <c r="G1970" s="8" t="str">
        <f>VLOOKUP(A1970,Planilha1!A:Y,22,FALSE)</f>
        <v>Não</v>
      </c>
      <c r="H1970" s="8" t="str">
        <f>VLOOKUP(A1970,Planilha1!A:Y,23,FALSE)</f>
        <v>Não</v>
      </c>
      <c r="I1970" s="8" t="str">
        <f>VLOOKUP(A1970,Planilha1!A:Y,24,FALSE)</f>
        <v>Não</v>
      </c>
      <c r="J1970" s="8" t="str">
        <f>VLOOKUP(A1970,Planilha1!A:Y,25,FALSE)</f>
        <v>Não</v>
      </c>
    </row>
    <row r="1971" spans="1:10" x14ac:dyDescent="0.25">
      <c r="A1971" s="9">
        <v>316550</v>
      </c>
      <c r="B1971" s="13" t="s">
        <v>1310</v>
      </c>
      <c r="C1971" s="10" t="s">
        <v>19</v>
      </c>
      <c r="D1971" s="12" t="s">
        <v>40</v>
      </c>
      <c r="E1971" s="8" t="str">
        <f>VLOOKUP(A1971,Planilha1!A:Y,20,FALSE)</f>
        <v>Não</v>
      </c>
      <c r="F1971" s="8" t="str">
        <f>VLOOKUP(A1971,Planilha1!A:Y,21,FALSE)</f>
        <v>Não</v>
      </c>
      <c r="G1971" s="8" t="str">
        <f>VLOOKUP(A1971,Planilha1!A:Y,22,FALSE)</f>
        <v>Não</v>
      </c>
      <c r="H1971" s="8" t="str">
        <f>VLOOKUP(A1971,Planilha1!A:Y,23,FALSE)</f>
        <v>Não</v>
      </c>
      <c r="I1971" s="8" t="str">
        <f>VLOOKUP(A1971,Planilha1!A:Y,24,FALSE)</f>
        <v>Não</v>
      </c>
      <c r="J1971" s="8" t="str">
        <f>VLOOKUP(A1971,Planilha1!A:Y,25,FALSE)</f>
        <v>Não</v>
      </c>
    </row>
    <row r="1972" spans="1:10" x14ac:dyDescent="0.25">
      <c r="A1972" s="9">
        <v>316553</v>
      </c>
      <c r="B1972" s="14" t="s">
        <v>4368</v>
      </c>
      <c r="C1972" s="10" t="s">
        <v>19</v>
      </c>
      <c r="D1972" s="12" t="s">
        <v>4248</v>
      </c>
      <c r="E1972" s="8" t="str">
        <f>VLOOKUP(A1972,Planilha1!A:Y,20,FALSE)</f>
        <v>Não</v>
      </c>
      <c r="F1972" s="8" t="str">
        <f>VLOOKUP(A1972,Planilha1!A:Y,21,FALSE)</f>
        <v>Não</v>
      </c>
      <c r="G1972" s="8" t="str">
        <f>VLOOKUP(A1972,Planilha1!A:Y,22,FALSE)</f>
        <v>Não</v>
      </c>
      <c r="H1972" s="8" t="str">
        <f>VLOOKUP(A1972,Planilha1!A:Y,23,FALSE)</f>
        <v>Não</v>
      </c>
      <c r="I1972" s="8" t="str">
        <f>VLOOKUP(A1972,Planilha1!A:Y,24,FALSE)</f>
        <v>Não</v>
      </c>
      <c r="J1972" s="8" t="str">
        <f>VLOOKUP(A1972,Planilha1!A:Y,25,FALSE)</f>
        <v>Não</v>
      </c>
    </row>
    <row r="1973" spans="1:10" x14ac:dyDescent="0.25">
      <c r="A1973" s="9">
        <v>316555</v>
      </c>
      <c r="B1973" s="13" t="s">
        <v>1325</v>
      </c>
      <c r="C1973" s="10" t="s">
        <v>19</v>
      </c>
      <c r="D1973" s="12" t="s">
        <v>54</v>
      </c>
      <c r="E1973" s="8" t="str">
        <f>VLOOKUP(A1973,Planilha1!A:Y,20,FALSE)</f>
        <v>Não</v>
      </c>
      <c r="F1973" s="8" t="str">
        <f>VLOOKUP(A1973,Planilha1!A:Y,21,FALSE)</f>
        <v>Não</v>
      </c>
      <c r="G1973" s="8" t="str">
        <f>VLOOKUP(A1973,Planilha1!A:Y,22,FALSE)</f>
        <v>Não</v>
      </c>
      <c r="H1973" s="8" t="str">
        <f>VLOOKUP(A1973,Planilha1!A:Y,23,FALSE)</f>
        <v>Não</v>
      </c>
      <c r="I1973" s="8" t="str">
        <f>VLOOKUP(A1973,Planilha1!A:Y,24,FALSE)</f>
        <v>Não</v>
      </c>
      <c r="J1973" s="8" t="str">
        <f>VLOOKUP(A1973,Planilha1!A:Y,25,FALSE)</f>
        <v>Não</v>
      </c>
    </row>
    <row r="1974" spans="1:10" x14ac:dyDescent="0.25">
      <c r="A1974" s="9">
        <v>316556</v>
      </c>
      <c r="B1974" s="13" t="s">
        <v>1311</v>
      </c>
      <c r="C1974" s="10" t="s">
        <v>19</v>
      </c>
      <c r="D1974" s="12" t="s">
        <v>58</v>
      </c>
      <c r="E1974" s="8" t="str">
        <f>VLOOKUP(A1974,Planilha1!A:Y,20,FALSE)</f>
        <v>Não</v>
      </c>
      <c r="F1974" s="8" t="str">
        <f>VLOOKUP(A1974,Planilha1!A:Y,21,FALSE)</f>
        <v>Não</v>
      </c>
      <c r="G1974" s="8" t="str">
        <f>VLOOKUP(A1974,Planilha1!A:Y,22,FALSE)</f>
        <v>Não</v>
      </c>
      <c r="H1974" s="8" t="str">
        <f>VLOOKUP(A1974,Planilha1!A:Y,23,FALSE)</f>
        <v>Não</v>
      </c>
      <c r="I1974" s="8" t="str">
        <f>VLOOKUP(A1974,Planilha1!A:Y,24,FALSE)</f>
        <v>Não</v>
      </c>
      <c r="J1974" s="8" t="str">
        <f>VLOOKUP(A1974,Planilha1!A:Y,25,FALSE)</f>
        <v>Não</v>
      </c>
    </row>
    <row r="1975" spans="1:10" x14ac:dyDescent="0.25">
      <c r="A1975" s="9">
        <v>316557</v>
      </c>
      <c r="B1975" s="14" t="s">
        <v>1400</v>
      </c>
      <c r="C1975" s="10" t="s">
        <v>19</v>
      </c>
      <c r="D1975" s="12" t="s">
        <v>332</v>
      </c>
      <c r="E1975" s="8" t="str">
        <f>VLOOKUP(A1975,Planilha1!A:Y,20,FALSE)</f>
        <v>Não</v>
      </c>
      <c r="F1975" s="8" t="str">
        <f>VLOOKUP(A1975,Planilha1!A:Y,21,FALSE)</f>
        <v>Não</v>
      </c>
      <c r="G1975" s="8" t="str">
        <f>VLOOKUP(A1975,Planilha1!A:Y,22,FALSE)</f>
        <v>Não</v>
      </c>
      <c r="H1975" s="8" t="str">
        <f>VLOOKUP(A1975,Planilha1!A:Y,23,FALSE)</f>
        <v>Não</v>
      </c>
      <c r="I1975" s="8" t="str">
        <f>VLOOKUP(A1975,Planilha1!A:Y,24,FALSE)</f>
        <v>Não</v>
      </c>
      <c r="J1975" s="8" t="str">
        <f>VLOOKUP(A1975,Planilha1!A:Y,25,FALSE)</f>
        <v>Não</v>
      </c>
    </row>
    <row r="1976" spans="1:10" x14ac:dyDescent="0.25">
      <c r="A1976" s="9">
        <v>316560</v>
      </c>
      <c r="B1976" s="13" t="s">
        <v>1312</v>
      </c>
      <c r="C1976" s="10" t="s">
        <v>19</v>
      </c>
      <c r="D1976" s="12" t="s">
        <v>72</v>
      </c>
      <c r="E1976" s="8" t="str">
        <f>VLOOKUP(A1976,Planilha1!A:Y,20,FALSE)</f>
        <v>Não</v>
      </c>
      <c r="F1976" s="8" t="str">
        <f>VLOOKUP(A1976,Planilha1!A:Y,21,FALSE)</f>
        <v>Não</v>
      </c>
      <c r="G1976" s="8" t="str">
        <f>VLOOKUP(A1976,Planilha1!A:Y,22,FALSE)</f>
        <v>Não</v>
      </c>
      <c r="H1976" s="8" t="str">
        <f>VLOOKUP(A1976,Planilha1!A:Y,23,FALSE)</f>
        <v>Não</v>
      </c>
      <c r="I1976" s="8" t="str">
        <f>VLOOKUP(A1976,Planilha1!A:Y,24,FALSE)</f>
        <v>Não</v>
      </c>
      <c r="J1976" s="8" t="str">
        <f>VLOOKUP(A1976,Planilha1!A:Y,25,FALSE)</f>
        <v>Não</v>
      </c>
    </row>
    <row r="1977" spans="1:10" x14ac:dyDescent="0.25">
      <c r="A1977" s="9">
        <v>316570</v>
      </c>
      <c r="B1977" s="13" t="s">
        <v>1313</v>
      </c>
      <c r="C1977" s="10" t="s">
        <v>19</v>
      </c>
      <c r="D1977" s="12" t="s">
        <v>58</v>
      </c>
      <c r="E1977" s="8" t="str">
        <f>VLOOKUP(A1977,Planilha1!A:Y,20,FALSE)</f>
        <v>Não</v>
      </c>
      <c r="F1977" s="8" t="str">
        <f>VLOOKUP(A1977,Planilha1!A:Y,21,FALSE)</f>
        <v>Não</v>
      </c>
      <c r="G1977" s="8" t="str">
        <f>VLOOKUP(A1977,Planilha1!A:Y,22,FALSE)</f>
        <v>Não</v>
      </c>
      <c r="H1977" s="8" t="str">
        <f>VLOOKUP(A1977,Planilha1!A:Y,23,FALSE)</f>
        <v>Não</v>
      </c>
      <c r="I1977" s="8" t="str">
        <f>VLOOKUP(A1977,Planilha1!A:Y,24,FALSE)</f>
        <v>Não</v>
      </c>
      <c r="J1977" s="8" t="str">
        <f>VLOOKUP(A1977,Planilha1!A:Y,25,FALSE)</f>
        <v>Não</v>
      </c>
    </row>
    <row r="1978" spans="1:10" x14ac:dyDescent="0.25">
      <c r="A1978" s="9">
        <v>316580</v>
      </c>
      <c r="B1978" s="14" t="s">
        <v>3991</v>
      </c>
      <c r="C1978" s="10" t="s">
        <v>19</v>
      </c>
      <c r="D1978" s="12" t="s">
        <v>4160</v>
      </c>
      <c r="E1978" s="8" t="str">
        <f>VLOOKUP(A1978,Planilha1!A:Y,20,FALSE)</f>
        <v>Não</v>
      </c>
      <c r="F1978" s="8" t="str">
        <f>VLOOKUP(A1978,Planilha1!A:Y,21,FALSE)</f>
        <v>Não</v>
      </c>
      <c r="G1978" s="8" t="str">
        <f>VLOOKUP(A1978,Planilha1!A:Y,22,FALSE)</f>
        <v>Não</v>
      </c>
      <c r="H1978" s="8" t="str">
        <f>VLOOKUP(A1978,Planilha1!A:Y,23,FALSE)</f>
        <v>Não</v>
      </c>
      <c r="I1978" s="8" t="str">
        <f>VLOOKUP(A1978,Planilha1!A:Y,24,FALSE)</f>
        <v>Não</v>
      </c>
      <c r="J1978" s="8" t="str">
        <f>VLOOKUP(A1978,Planilha1!A:Y,25,FALSE)</f>
        <v>Não</v>
      </c>
    </row>
    <row r="1979" spans="1:10" x14ac:dyDescent="0.25">
      <c r="A1979" s="9">
        <v>316590</v>
      </c>
      <c r="B1979" s="13" t="s">
        <v>1314</v>
      </c>
      <c r="C1979" s="10" t="s">
        <v>19</v>
      </c>
      <c r="D1979" s="12" t="s">
        <v>54</v>
      </c>
      <c r="E1979" s="8" t="str">
        <f>VLOOKUP(A1979,Planilha1!A:Y,20,FALSE)</f>
        <v>Não</v>
      </c>
      <c r="F1979" s="8" t="str">
        <f>VLOOKUP(A1979,Planilha1!A:Y,21,FALSE)</f>
        <v>Não</v>
      </c>
      <c r="G1979" s="8" t="str">
        <f>VLOOKUP(A1979,Planilha1!A:Y,22,FALSE)</f>
        <v>Não</v>
      </c>
      <c r="H1979" s="8" t="str">
        <f>VLOOKUP(A1979,Planilha1!A:Y,23,FALSE)</f>
        <v>Não</v>
      </c>
      <c r="I1979" s="8" t="str">
        <f>VLOOKUP(A1979,Planilha1!A:Y,24,FALSE)</f>
        <v>Não</v>
      </c>
      <c r="J1979" s="8" t="str">
        <f>VLOOKUP(A1979,Planilha1!A:Y,25,FALSE)</f>
        <v>Não</v>
      </c>
    </row>
    <row r="1980" spans="1:10" x14ac:dyDescent="0.25">
      <c r="A1980" s="9">
        <v>316600</v>
      </c>
      <c r="B1980" s="13" t="s">
        <v>1315</v>
      </c>
      <c r="C1980" s="10" t="s">
        <v>19</v>
      </c>
      <c r="D1980" s="12" t="s">
        <v>58</v>
      </c>
      <c r="E1980" s="8" t="str">
        <f>VLOOKUP(A1980,Planilha1!A:Y,20,FALSE)</f>
        <v>Não</v>
      </c>
      <c r="F1980" s="8" t="str">
        <f>VLOOKUP(A1980,Planilha1!A:Y,21,FALSE)</f>
        <v>Não</v>
      </c>
      <c r="G1980" s="8" t="str">
        <f>VLOOKUP(A1980,Planilha1!A:Y,22,FALSE)</f>
        <v>Não</v>
      </c>
      <c r="H1980" s="8" t="str">
        <f>VLOOKUP(A1980,Planilha1!A:Y,23,FALSE)</f>
        <v>Não</v>
      </c>
      <c r="I1980" s="8" t="str">
        <f>VLOOKUP(A1980,Planilha1!A:Y,24,FALSE)</f>
        <v>Não</v>
      </c>
      <c r="J1980" s="8" t="str">
        <f>VLOOKUP(A1980,Planilha1!A:Y,25,FALSE)</f>
        <v>Não</v>
      </c>
    </row>
    <row r="1981" spans="1:10" x14ac:dyDescent="0.25">
      <c r="A1981" s="9">
        <v>316610</v>
      </c>
      <c r="B1981" s="13" t="s">
        <v>1316</v>
      </c>
      <c r="C1981" s="10" t="s">
        <v>19</v>
      </c>
      <c r="D1981" s="12" t="s">
        <v>58</v>
      </c>
      <c r="E1981" s="8" t="str">
        <f>VLOOKUP(A1981,Planilha1!A:Y,20,FALSE)</f>
        <v>Não</v>
      </c>
      <c r="F1981" s="8" t="str">
        <f>VLOOKUP(A1981,Planilha1!A:Y,21,FALSE)</f>
        <v>Não</v>
      </c>
      <c r="G1981" s="8" t="str">
        <f>VLOOKUP(A1981,Planilha1!A:Y,22,FALSE)</f>
        <v>Não</v>
      </c>
      <c r="H1981" s="8" t="str">
        <f>VLOOKUP(A1981,Planilha1!A:Y,23,FALSE)</f>
        <v>Não</v>
      </c>
      <c r="I1981" s="8" t="str">
        <f>VLOOKUP(A1981,Planilha1!A:Y,24,FALSE)</f>
        <v>Não</v>
      </c>
      <c r="J1981" s="8" t="str">
        <f>VLOOKUP(A1981,Planilha1!A:Y,25,FALSE)</f>
        <v>Não</v>
      </c>
    </row>
    <row r="1982" spans="1:10" x14ac:dyDescent="0.25">
      <c r="A1982" s="9">
        <v>316620</v>
      </c>
      <c r="B1982" s="13" t="s">
        <v>1317</v>
      </c>
      <c r="C1982" s="10" t="s">
        <v>19</v>
      </c>
      <c r="D1982" s="12" t="s">
        <v>40</v>
      </c>
      <c r="E1982" s="8" t="str">
        <f>VLOOKUP(A1982,Planilha1!A:Y,20,FALSE)</f>
        <v>Não</v>
      </c>
      <c r="F1982" s="8" t="str">
        <f>VLOOKUP(A1982,Planilha1!A:Y,21,FALSE)</f>
        <v>Não</v>
      </c>
      <c r="G1982" s="8" t="str">
        <f>VLOOKUP(A1982,Planilha1!A:Y,22,FALSE)</f>
        <v>Não</v>
      </c>
      <c r="H1982" s="8" t="str">
        <f>VLOOKUP(A1982,Planilha1!A:Y,23,FALSE)</f>
        <v>Não</v>
      </c>
      <c r="I1982" s="8" t="str">
        <f>VLOOKUP(A1982,Planilha1!A:Y,24,FALSE)</f>
        <v>Não</v>
      </c>
      <c r="J1982" s="8" t="str">
        <f>VLOOKUP(A1982,Planilha1!A:Y,25,FALSE)</f>
        <v>Não</v>
      </c>
    </row>
    <row r="1983" spans="1:10" x14ac:dyDescent="0.25">
      <c r="A1983" s="9">
        <v>316630</v>
      </c>
      <c r="B1983" s="13" t="s">
        <v>1318</v>
      </c>
      <c r="C1983" s="10" t="s">
        <v>19</v>
      </c>
      <c r="D1983" s="12" t="s">
        <v>58</v>
      </c>
      <c r="E1983" s="8" t="str">
        <f>VLOOKUP(A1983,Planilha1!A:Y,20,FALSE)</f>
        <v>Não</v>
      </c>
      <c r="F1983" s="8" t="str">
        <f>VLOOKUP(A1983,Planilha1!A:Y,21,FALSE)</f>
        <v>Não</v>
      </c>
      <c r="G1983" s="8" t="str">
        <f>VLOOKUP(A1983,Planilha1!A:Y,22,FALSE)</f>
        <v>Não</v>
      </c>
      <c r="H1983" s="8" t="str">
        <f>VLOOKUP(A1983,Planilha1!A:Y,23,FALSE)</f>
        <v>Não</v>
      </c>
      <c r="I1983" s="8" t="str">
        <f>VLOOKUP(A1983,Planilha1!A:Y,24,FALSE)</f>
        <v>Não</v>
      </c>
      <c r="J1983" s="8" t="str">
        <f>VLOOKUP(A1983,Planilha1!A:Y,25,FALSE)</f>
        <v>Não</v>
      </c>
    </row>
    <row r="1984" spans="1:10" x14ac:dyDescent="0.25">
      <c r="A1984" s="9">
        <v>316640</v>
      </c>
      <c r="B1984" s="14" t="s">
        <v>3992</v>
      </c>
      <c r="C1984" s="10" t="s">
        <v>19</v>
      </c>
      <c r="D1984" s="12" t="s">
        <v>4160</v>
      </c>
      <c r="E1984" s="8" t="str">
        <f>VLOOKUP(A1984,Planilha1!A:Y,20,FALSE)</f>
        <v>Não</v>
      </c>
      <c r="F1984" s="8" t="str">
        <f>VLOOKUP(A1984,Planilha1!A:Y,21,FALSE)</f>
        <v>Não</v>
      </c>
      <c r="G1984" s="8" t="str">
        <f>VLOOKUP(A1984,Planilha1!A:Y,22,FALSE)</f>
        <v>Não</v>
      </c>
      <c r="H1984" s="8" t="str">
        <f>VLOOKUP(A1984,Planilha1!A:Y,23,FALSE)</f>
        <v>Não</v>
      </c>
      <c r="I1984" s="8" t="str">
        <f>VLOOKUP(A1984,Planilha1!A:Y,24,FALSE)</f>
        <v>Não</v>
      </c>
      <c r="J1984" s="8" t="str">
        <f>VLOOKUP(A1984,Planilha1!A:Y,25,FALSE)</f>
        <v>Não</v>
      </c>
    </row>
    <row r="1985" spans="1:10" x14ac:dyDescent="0.25">
      <c r="A1985" s="9">
        <v>316650</v>
      </c>
      <c r="B1985" s="13" t="s">
        <v>1319</v>
      </c>
      <c r="C1985" s="10" t="s">
        <v>19</v>
      </c>
      <c r="D1985" s="12" t="s">
        <v>40</v>
      </c>
      <c r="E1985" s="8" t="str">
        <f>VLOOKUP(A1985,Planilha1!A:Y,20,FALSE)</f>
        <v>Não</v>
      </c>
      <c r="F1985" s="8" t="str">
        <f>VLOOKUP(A1985,Planilha1!A:Y,21,FALSE)</f>
        <v>Não</v>
      </c>
      <c r="G1985" s="8" t="str">
        <f>VLOOKUP(A1985,Planilha1!A:Y,22,FALSE)</f>
        <v>Não</v>
      </c>
      <c r="H1985" s="8" t="str">
        <f>VLOOKUP(A1985,Planilha1!A:Y,23,FALSE)</f>
        <v>Não</v>
      </c>
      <c r="I1985" s="8" t="str">
        <f>VLOOKUP(A1985,Planilha1!A:Y,24,FALSE)</f>
        <v>Não</v>
      </c>
      <c r="J1985" s="8" t="str">
        <f>VLOOKUP(A1985,Planilha1!A:Y,25,FALSE)</f>
        <v>Não</v>
      </c>
    </row>
    <row r="1986" spans="1:10" x14ac:dyDescent="0.25">
      <c r="A1986" s="9">
        <v>316660</v>
      </c>
      <c r="B1986" s="14" t="s">
        <v>3993</v>
      </c>
      <c r="C1986" s="10" t="s">
        <v>19</v>
      </c>
      <c r="D1986" s="12" t="s">
        <v>4160</v>
      </c>
      <c r="E1986" s="8" t="str">
        <f>VLOOKUP(A1986,Planilha1!A:Y,20,FALSE)</f>
        <v>Não</v>
      </c>
      <c r="F1986" s="8" t="str">
        <f>VLOOKUP(A1986,Planilha1!A:Y,21,FALSE)</f>
        <v>Não</v>
      </c>
      <c r="G1986" s="8" t="str">
        <f>VLOOKUP(A1986,Planilha1!A:Y,22,FALSE)</f>
        <v>Não</v>
      </c>
      <c r="H1986" s="8" t="str">
        <f>VLOOKUP(A1986,Planilha1!A:Y,23,FALSE)</f>
        <v>Não</v>
      </c>
      <c r="I1986" s="8" t="str">
        <f>VLOOKUP(A1986,Planilha1!A:Y,24,FALSE)</f>
        <v>Não</v>
      </c>
      <c r="J1986" s="8" t="str">
        <f>VLOOKUP(A1986,Planilha1!A:Y,25,FALSE)</f>
        <v>Não</v>
      </c>
    </row>
    <row r="1987" spans="1:10" x14ac:dyDescent="0.25">
      <c r="A1987" s="9">
        <v>316670</v>
      </c>
      <c r="B1987" s="13" t="s">
        <v>1320</v>
      </c>
      <c r="C1987" s="10" t="s">
        <v>19</v>
      </c>
      <c r="D1987" s="12" t="s">
        <v>72</v>
      </c>
      <c r="E1987" s="8" t="str">
        <f>VLOOKUP(A1987,Planilha1!A:Y,20,FALSE)</f>
        <v>Não</v>
      </c>
      <c r="F1987" s="8" t="str">
        <f>VLOOKUP(A1987,Planilha1!A:Y,21,FALSE)</f>
        <v>Não</v>
      </c>
      <c r="G1987" s="8" t="str">
        <f>VLOOKUP(A1987,Planilha1!A:Y,22,FALSE)</f>
        <v>Não</v>
      </c>
      <c r="H1987" s="8" t="str">
        <f>VLOOKUP(A1987,Planilha1!A:Y,23,FALSE)</f>
        <v>Não</v>
      </c>
      <c r="I1987" s="8" t="str">
        <f>VLOOKUP(A1987,Planilha1!A:Y,24,FALSE)</f>
        <v>Não</v>
      </c>
      <c r="J1987" s="8" t="str">
        <f>VLOOKUP(A1987,Planilha1!A:Y,25,FALSE)</f>
        <v>Não</v>
      </c>
    </row>
    <row r="1988" spans="1:10" x14ac:dyDescent="0.25">
      <c r="A1988" s="9">
        <v>316680</v>
      </c>
      <c r="B1988" s="14" t="s">
        <v>3994</v>
      </c>
      <c r="C1988" s="10" t="s">
        <v>19</v>
      </c>
      <c r="D1988" s="12" t="s">
        <v>4160</v>
      </c>
      <c r="E1988" s="8" t="str">
        <f>VLOOKUP(A1988,Planilha1!A:Y,20,FALSE)</f>
        <v>Não</v>
      </c>
      <c r="F1988" s="8" t="str">
        <f>VLOOKUP(A1988,Planilha1!A:Y,21,FALSE)</f>
        <v>Não</v>
      </c>
      <c r="G1988" s="8" t="str">
        <f>VLOOKUP(A1988,Planilha1!A:Y,22,FALSE)</f>
        <v>Não</v>
      </c>
      <c r="H1988" s="8" t="str">
        <f>VLOOKUP(A1988,Planilha1!A:Y,23,FALSE)</f>
        <v>Não</v>
      </c>
      <c r="I1988" s="8" t="str">
        <f>VLOOKUP(A1988,Planilha1!A:Y,24,FALSE)</f>
        <v>Não</v>
      </c>
      <c r="J1988" s="8" t="str">
        <f>VLOOKUP(A1988,Planilha1!A:Y,25,FALSE)</f>
        <v>Não</v>
      </c>
    </row>
    <row r="1989" spans="1:10" x14ac:dyDescent="0.25">
      <c r="A1989" s="9">
        <v>316690</v>
      </c>
      <c r="B1989" s="14" t="s">
        <v>3995</v>
      </c>
      <c r="C1989" s="10" t="s">
        <v>19</v>
      </c>
      <c r="D1989" s="12" t="s">
        <v>4160</v>
      </c>
      <c r="E1989" s="8" t="str">
        <f>VLOOKUP(A1989,Planilha1!A:Y,20,FALSE)</f>
        <v>Não</v>
      </c>
      <c r="F1989" s="8" t="str">
        <f>VLOOKUP(A1989,Planilha1!A:Y,21,FALSE)</f>
        <v>Não</v>
      </c>
      <c r="G1989" s="8" t="str">
        <f>VLOOKUP(A1989,Planilha1!A:Y,22,FALSE)</f>
        <v>Não</v>
      </c>
      <c r="H1989" s="8" t="str">
        <f>VLOOKUP(A1989,Planilha1!A:Y,23,FALSE)</f>
        <v>Não</v>
      </c>
      <c r="I1989" s="8" t="str">
        <f>VLOOKUP(A1989,Planilha1!A:Y,24,FALSE)</f>
        <v>Não</v>
      </c>
      <c r="J1989" s="8" t="str">
        <f>VLOOKUP(A1989,Planilha1!A:Y,25,FALSE)</f>
        <v>Não</v>
      </c>
    </row>
    <row r="1990" spans="1:10" x14ac:dyDescent="0.25">
      <c r="A1990" s="9">
        <v>316695</v>
      </c>
      <c r="B1990" s="13" t="s">
        <v>1321</v>
      </c>
      <c r="C1990" s="10" t="s">
        <v>19</v>
      </c>
      <c r="D1990" s="12" t="s">
        <v>40</v>
      </c>
      <c r="E1990" s="8" t="str">
        <f>VLOOKUP(A1990,Planilha1!A:Y,20,FALSE)</f>
        <v>Não</v>
      </c>
      <c r="F1990" s="8" t="str">
        <f>VLOOKUP(A1990,Planilha1!A:Y,21,FALSE)</f>
        <v>Não</v>
      </c>
      <c r="G1990" s="8" t="str">
        <f>VLOOKUP(A1990,Planilha1!A:Y,22,FALSE)</f>
        <v>Não</v>
      </c>
      <c r="H1990" s="8" t="str">
        <f>VLOOKUP(A1990,Planilha1!A:Y,23,FALSE)</f>
        <v>Não</v>
      </c>
      <c r="I1990" s="8" t="str">
        <f>VLOOKUP(A1990,Planilha1!A:Y,24,FALSE)</f>
        <v>Não</v>
      </c>
      <c r="J1990" s="8" t="str">
        <f>VLOOKUP(A1990,Planilha1!A:Y,25,FALSE)</f>
        <v>Não</v>
      </c>
    </row>
    <row r="1991" spans="1:10" x14ac:dyDescent="0.25">
      <c r="A1991" s="9">
        <v>316700</v>
      </c>
      <c r="B1991" s="13" t="s">
        <v>1322</v>
      </c>
      <c r="C1991" s="10" t="s">
        <v>19</v>
      </c>
      <c r="D1991" s="12" t="s">
        <v>72</v>
      </c>
      <c r="E1991" s="8" t="str">
        <f>VLOOKUP(A1991,Planilha1!A:Y,20,FALSE)</f>
        <v>Não</v>
      </c>
      <c r="F1991" s="8" t="str">
        <f>VLOOKUP(A1991,Planilha1!A:Y,21,FALSE)</f>
        <v>Não</v>
      </c>
      <c r="G1991" s="8" t="str">
        <f>VLOOKUP(A1991,Planilha1!A:Y,22,FALSE)</f>
        <v>Não</v>
      </c>
      <c r="H1991" s="8" t="str">
        <f>VLOOKUP(A1991,Planilha1!A:Y,23,FALSE)</f>
        <v>Não</v>
      </c>
      <c r="I1991" s="8" t="str">
        <f>VLOOKUP(A1991,Planilha1!A:Y,24,FALSE)</f>
        <v>Não</v>
      </c>
      <c r="J1991" s="8" t="str">
        <f>VLOOKUP(A1991,Planilha1!A:Y,25,FALSE)</f>
        <v>Não</v>
      </c>
    </row>
    <row r="1992" spans="1:10" x14ac:dyDescent="0.25">
      <c r="A1992" s="9">
        <v>316710</v>
      </c>
      <c r="B1992" s="13" t="s">
        <v>1323</v>
      </c>
      <c r="C1992" s="10" t="s">
        <v>19</v>
      </c>
      <c r="D1992" s="12" t="s">
        <v>40</v>
      </c>
      <c r="E1992" s="8" t="str">
        <f>VLOOKUP(A1992,Planilha1!A:Y,20,FALSE)</f>
        <v>Não</v>
      </c>
      <c r="F1992" s="8" t="str">
        <f>VLOOKUP(A1992,Planilha1!A:Y,21,FALSE)</f>
        <v>Não</v>
      </c>
      <c r="G1992" s="8" t="str">
        <f>VLOOKUP(A1992,Planilha1!A:Y,22,FALSE)</f>
        <v>Não</v>
      </c>
      <c r="H1992" s="8" t="str">
        <f>VLOOKUP(A1992,Planilha1!A:Y,23,FALSE)</f>
        <v>Não</v>
      </c>
      <c r="I1992" s="8" t="str">
        <f>VLOOKUP(A1992,Planilha1!A:Y,24,FALSE)</f>
        <v>Não</v>
      </c>
      <c r="J1992" s="8" t="str">
        <f>VLOOKUP(A1992,Planilha1!A:Y,25,FALSE)</f>
        <v>Não</v>
      </c>
    </row>
    <row r="1993" spans="1:10" x14ac:dyDescent="0.25">
      <c r="A1993" s="9">
        <v>316720</v>
      </c>
      <c r="B1993" s="13" t="s">
        <v>1324</v>
      </c>
      <c r="C1993" s="10" t="s">
        <v>19</v>
      </c>
      <c r="D1993" s="12" t="s">
        <v>72</v>
      </c>
      <c r="E1993" s="8" t="str">
        <f>VLOOKUP(A1993,Planilha1!A:Y,20,FALSE)</f>
        <v>Não</v>
      </c>
      <c r="F1993" s="8" t="str">
        <f>VLOOKUP(A1993,Planilha1!A:Y,21,FALSE)</f>
        <v>Sim</v>
      </c>
      <c r="G1993" s="8" t="str">
        <f>VLOOKUP(A1993,Planilha1!A:Y,22,FALSE)</f>
        <v>Não</v>
      </c>
      <c r="H1993" s="8" t="str">
        <f>VLOOKUP(A1993,Planilha1!A:Y,23,FALSE)</f>
        <v>Sim</v>
      </c>
      <c r="I1993" s="8" t="str">
        <f>VLOOKUP(A1993,Planilha1!A:Y,24,FALSE)</f>
        <v>Não</v>
      </c>
      <c r="J1993" s="8" t="str">
        <f>VLOOKUP(A1993,Planilha1!A:Y,25,FALSE)</f>
        <v>Não</v>
      </c>
    </row>
    <row r="1994" spans="1:10" x14ac:dyDescent="0.25">
      <c r="A1994" s="9">
        <v>316730</v>
      </c>
      <c r="B1994" s="13" t="s">
        <v>1326</v>
      </c>
      <c r="C1994" s="10" t="s">
        <v>19</v>
      </c>
      <c r="D1994" s="12" t="s">
        <v>58</v>
      </c>
      <c r="E1994" s="8" t="str">
        <f>VLOOKUP(A1994,Planilha1!A:Y,20,FALSE)</f>
        <v>Não</v>
      </c>
      <c r="F1994" s="8" t="str">
        <f>VLOOKUP(A1994,Planilha1!A:Y,21,FALSE)</f>
        <v>Não</v>
      </c>
      <c r="G1994" s="8" t="str">
        <f>VLOOKUP(A1994,Planilha1!A:Y,22,FALSE)</f>
        <v>Não</v>
      </c>
      <c r="H1994" s="8" t="str">
        <f>VLOOKUP(A1994,Planilha1!A:Y,23,FALSE)</f>
        <v>Não</v>
      </c>
      <c r="I1994" s="8" t="str">
        <f>VLOOKUP(A1994,Planilha1!A:Y,24,FALSE)</f>
        <v>Não</v>
      </c>
      <c r="J1994" s="8" t="str">
        <f>VLOOKUP(A1994,Planilha1!A:Y,25,FALSE)</f>
        <v>Não</v>
      </c>
    </row>
    <row r="1995" spans="1:10" x14ac:dyDescent="0.25">
      <c r="A1995" s="9">
        <v>316740</v>
      </c>
      <c r="B1995" s="14" t="s">
        <v>4205</v>
      </c>
      <c r="C1995" s="10" t="s">
        <v>19</v>
      </c>
      <c r="D1995" s="12" t="s">
        <v>4243</v>
      </c>
      <c r="E1995" s="8" t="str">
        <f>VLOOKUP(A1995,Planilha1!A:Y,20,FALSE)</f>
        <v>Não</v>
      </c>
      <c r="F1995" s="8" t="str">
        <f>VLOOKUP(A1995,Planilha1!A:Y,21,FALSE)</f>
        <v>Não</v>
      </c>
      <c r="G1995" s="8" t="str">
        <f>VLOOKUP(A1995,Planilha1!A:Y,22,FALSE)</f>
        <v>Não</v>
      </c>
      <c r="H1995" s="8" t="str">
        <f>VLOOKUP(A1995,Planilha1!A:Y,23,FALSE)</f>
        <v>Não</v>
      </c>
      <c r="I1995" s="8" t="str">
        <f>VLOOKUP(A1995,Planilha1!A:Y,24,FALSE)</f>
        <v>Não</v>
      </c>
      <c r="J1995" s="8" t="str">
        <f>VLOOKUP(A1995,Planilha1!A:Y,25,FALSE)</f>
        <v>Não</v>
      </c>
    </row>
    <row r="1996" spans="1:10" x14ac:dyDescent="0.25">
      <c r="A1996" s="9">
        <v>316750</v>
      </c>
      <c r="B1996" s="13" t="s">
        <v>1327</v>
      </c>
      <c r="C1996" s="10" t="s">
        <v>19</v>
      </c>
      <c r="D1996" s="12" t="s">
        <v>58</v>
      </c>
      <c r="E1996" s="8" t="str">
        <f>VLOOKUP(A1996,Planilha1!A:Y,20,FALSE)</f>
        <v>Não</v>
      </c>
      <c r="F1996" s="8" t="str">
        <f>VLOOKUP(A1996,Planilha1!A:Y,21,FALSE)</f>
        <v>Não</v>
      </c>
      <c r="G1996" s="8" t="str">
        <f>VLOOKUP(A1996,Planilha1!A:Y,22,FALSE)</f>
        <v>Não</v>
      </c>
      <c r="H1996" s="8" t="str">
        <f>VLOOKUP(A1996,Planilha1!A:Y,23,FALSE)</f>
        <v>Não</v>
      </c>
      <c r="I1996" s="8" t="str">
        <f>VLOOKUP(A1996,Planilha1!A:Y,24,FALSE)</f>
        <v>Não</v>
      </c>
      <c r="J1996" s="8" t="str">
        <f>VLOOKUP(A1996,Planilha1!A:Y,25,FALSE)</f>
        <v>Não</v>
      </c>
    </row>
    <row r="1997" spans="1:10" x14ac:dyDescent="0.25">
      <c r="A1997" s="9">
        <v>316760</v>
      </c>
      <c r="B1997" s="13" t="s">
        <v>1328</v>
      </c>
      <c r="C1997" s="10" t="s">
        <v>19</v>
      </c>
      <c r="D1997" s="12" t="s">
        <v>58</v>
      </c>
      <c r="E1997" s="8" t="str">
        <f>VLOOKUP(A1997,Planilha1!A:Y,20,FALSE)</f>
        <v>Não</v>
      </c>
      <c r="F1997" s="8" t="str">
        <f>VLOOKUP(A1997,Planilha1!A:Y,21,FALSE)</f>
        <v>Não</v>
      </c>
      <c r="G1997" s="8" t="str">
        <f>VLOOKUP(A1997,Planilha1!A:Y,22,FALSE)</f>
        <v>Não</v>
      </c>
      <c r="H1997" s="8" t="str">
        <f>VLOOKUP(A1997,Planilha1!A:Y,23,FALSE)</f>
        <v>Não</v>
      </c>
      <c r="I1997" s="8" t="str">
        <f>VLOOKUP(A1997,Planilha1!A:Y,24,FALSE)</f>
        <v>Não</v>
      </c>
      <c r="J1997" s="8" t="str">
        <f>VLOOKUP(A1997,Planilha1!A:Y,25,FALSE)</f>
        <v>Não</v>
      </c>
    </row>
    <row r="1998" spans="1:10" x14ac:dyDescent="0.25">
      <c r="A1998" s="9">
        <v>316770</v>
      </c>
      <c r="B1998" s="13" t="s">
        <v>1329</v>
      </c>
      <c r="C1998" s="10" t="s">
        <v>19</v>
      </c>
      <c r="D1998" s="12" t="s">
        <v>58</v>
      </c>
      <c r="E1998" s="8" t="str">
        <f>VLOOKUP(A1998,Planilha1!A:Y,20,FALSE)</f>
        <v>Não</v>
      </c>
      <c r="F1998" s="8" t="str">
        <f>VLOOKUP(A1998,Planilha1!A:Y,21,FALSE)</f>
        <v>Não</v>
      </c>
      <c r="G1998" s="8" t="str">
        <f>VLOOKUP(A1998,Planilha1!A:Y,22,FALSE)</f>
        <v>Não</v>
      </c>
      <c r="H1998" s="8" t="str">
        <f>VLOOKUP(A1998,Planilha1!A:Y,23,FALSE)</f>
        <v>Não</v>
      </c>
      <c r="I1998" s="8" t="str">
        <f>VLOOKUP(A1998,Planilha1!A:Y,24,FALSE)</f>
        <v>Não</v>
      </c>
      <c r="J1998" s="8" t="str">
        <f>VLOOKUP(A1998,Planilha1!A:Y,25,FALSE)</f>
        <v>Não</v>
      </c>
    </row>
    <row r="1999" spans="1:10" x14ac:dyDescent="0.25">
      <c r="A1999" s="9">
        <v>316780</v>
      </c>
      <c r="B1999" s="14" t="s">
        <v>4206</v>
      </c>
      <c r="C1999" s="10" t="s">
        <v>19</v>
      </c>
      <c r="D1999" s="12" t="s">
        <v>4243</v>
      </c>
      <c r="E1999" s="8" t="str">
        <f>VLOOKUP(A1999,Planilha1!A:Y,20,FALSE)</f>
        <v>Não</v>
      </c>
      <c r="F1999" s="8" t="str">
        <f>VLOOKUP(A1999,Planilha1!A:Y,21,FALSE)</f>
        <v>Não</v>
      </c>
      <c r="G1999" s="8" t="str">
        <f>VLOOKUP(A1999,Planilha1!A:Y,22,FALSE)</f>
        <v>Não</v>
      </c>
      <c r="H1999" s="8" t="str">
        <f>VLOOKUP(A1999,Planilha1!A:Y,23,FALSE)</f>
        <v>Não</v>
      </c>
      <c r="I1999" s="8" t="str">
        <f>VLOOKUP(A1999,Planilha1!A:Y,24,FALSE)</f>
        <v>Não</v>
      </c>
      <c r="J1999" s="8" t="str">
        <f>VLOOKUP(A1999,Planilha1!A:Y,25,FALSE)</f>
        <v>Não</v>
      </c>
    </row>
    <row r="2000" spans="1:10" x14ac:dyDescent="0.25">
      <c r="A2000" s="9">
        <v>316790</v>
      </c>
      <c r="B2000" s="14" t="s">
        <v>1401</v>
      </c>
      <c r="C2000" s="10" t="s">
        <v>19</v>
      </c>
      <c r="D2000" s="12" t="s">
        <v>332</v>
      </c>
      <c r="E2000" s="8" t="str">
        <f>VLOOKUP(A2000,Planilha1!A:Y,20,FALSE)</f>
        <v>Não</v>
      </c>
      <c r="F2000" s="8" t="str">
        <f>VLOOKUP(A2000,Planilha1!A:Y,21,FALSE)</f>
        <v>Não</v>
      </c>
      <c r="G2000" s="8" t="str">
        <f>VLOOKUP(A2000,Planilha1!A:Y,22,FALSE)</f>
        <v>Não</v>
      </c>
      <c r="H2000" s="8" t="str">
        <f>VLOOKUP(A2000,Planilha1!A:Y,23,FALSE)</f>
        <v>Não</v>
      </c>
      <c r="I2000" s="8" t="str">
        <f>VLOOKUP(A2000,Planilha1!A:Y,24,FALSE)</f>
        <v>Não</v>
      </c>
      <c r="J2000" s="8" t="str">
        <f>VLOOKUP(A2000,Planilha1!A:Y,25,FALSE)</f>
        <v>Não</v>
      </c>
    </row>
    <row r="2001" spans="1:10" x14ac:dyDescent="0.25">
      <c r="A2001" s="9">
        <v>316800</v>
      </c>
      <c r="B2001" s="13" t="s">
        <v>1330</v>
      </c>
      <c r="C2001" s="10" t="s">
        <v>19</v>
      </c>
      <c r="D2001" s="12" t="s">
        <v>54</v>
      </c>
      <c r="E2001" s="8" t="str">
        <f>VLOOKUP(A2001,Planilha1!A:Y,20,FALSE)</f>
        <v>Não</v>
      </c>
      <c r="F2001" s="8" t="str">
        <f>VLOOKUP(A2001,Planilha1!A:Y,21,FALSE)</f>
        <v>Não</v>
      </c>
      <c r="G2001" s="8" t="str">
        <f>VLOOKUP(A2001,Planilha1!A:Y,22,FALSE)</f>
        <v>Não</v>
      </c>
      <c r="H2001" s="8" t="str">
        <f>VLOOKUP(A2001,Planilha1!A:Y,23,FALSE)</f>
        <v>Não</v>
      </c>
      <c r="I2001" s="8" t="str">
        <f>VLOOKUP(A2001,Planilha1!A:Y,24,FALSE)</f>
        <v>Não</v>
      </c>
      <c r="J2001" s="8" t="str">
        <f>VLOOKUP(A2001,Planilha1!A:Y,25,FALSE)</f>
        <v>Não</v>
      </c>
    </row>
    <row r="2002" spans="1:10" x14ac:dyDescent="0.25">
      <c r="A2002" s="9">
        <v>316805</v>
      </c>
      <c r="B2002" s="13" t="s">
        <v>1331</v>
      </c>
      <c r="C2002" s="10" t="s">
        <v>19</v>
      </c>
      <c r="D2002" s="12" t="s">
        <v>58</v>
      </c>
      <c r="E2002" s="8" t="str">
        <f>VLOOKUP(A2002,Planilha1!A:Y,20,FALSE)</f>
        <v>Não</v>
      </c>
      <c r="F2002" s="8" t="str">
        <f>VLOOKUP(A2002,Planilha1!A:Y,21,FALSE)</f>
        <v>Não</v>
      </c>
      <c r="G2002" s="8" t="str">
        <f>VLOOKUP(A2002,Planilha1!A:Y,22,FALSE)</f>
        <v>Não</v>
      </c>
      <c r="H2002" s="8" t="str">
        <f>VLOOKUP(A2002,Planilha1!A:Y,23,FALSE)</f>
        <v>Não</v>
      </c>
      <c r="I2002" s="8" t="str">
        <f>VLOOKUP(A2002,Planilha1!A:Y,24,FALSE)</f>
        <v>Não</v>
      </c>
      <c r="J2002" s="8" t="str">
        <f>VLOOKUP(A2002,Planilha1!A:Y,25,FALSE)</f>
        <v>Não</v>
      </c>
    </row>
    <row r="2003" spans="1:10" x14ac:dyDescent="0.25">
      <c r="A2003" s="9">
        <v>316810</v>
      </c>
      <c r="B2003" s="14" t="s">
        <v>2396</v>
      </c>
      <c r="C2003" s="10" t="s">
        <v>19</v>
      </c>
      <c r="D2003" s="12" t="s">
        <v>4248</v>
      </c>
      <c r="E2003" s="8" t="str">
        <f>VLOOKUP(A2003,Planilha1!A:Y,20,FALSE)</f>
        <v>Não</v>
      </c>
      <c r="F2003" s="8" t="str">
        <f>VLOOKUP(A2003,Planilha1!A:Y,21,FALSE)</f>
        <v>Não</v>
      </c>
      <c r="G2003" s="8" t="str">
        <f>VLOOKUP(A2003,Planilha1!A:Y,22,FALSE)</f>
        <v>Não</v>
      </c>
      <c r="H2003" s="8" t="str">
        <f>VLOOKUP(A2003,Planilha1!A:Y,23,FALSE)</f>
        <v>Não</v>
      </c>
      <c r="I2003" s="8" t="str">
        <f>VLOOKUP(A2003,Planilha1!A:Y,24,FALSE)</f>
        <v>Não</v>
      </c>
      <c r="J2003" s="8" t="str">
        <f>VLOOKUP(A2003,Planilha1!A:Y,25,FALSE)</f>
        <v>Não</v>
      </c>
    </row>
    <row r="2004" spans="1:10" x14ac:dyDescent="0.25">
      <c r="A2004" s="9">
        <v>316820</v>
      </c>
      <c r="B2004" s="13" t="s">
        <v>1332</v>
      </c>
      <c r="C2004" s="10" t="s">
        <v>19</v>
      </c>
      <c r="D2004" s="12" t="s">
        <v>72</v>
      </c>
      <c r="E2004" s="8" t="str">
        <f>VLOOKUP(A2004,Planilha1!A:Y,20,FALSE)</f>
        <v>Não</v>
      </c>
      <c r="F2004" s="8" t="str">
        <f>VLOOKUP(A2004,Planilha1!A:Y,21,FALSE)</f>
        <v>Não</v>
      </c>
      <c r="G2004" s="8" t="str">
        <f>VLOOKUP(A2004,Planilha1!A:Y,22,FALSE)</f>
        <v>Não</v>
      </c>
      <c r="H2004" s="8" t="str">
        <f>VLOOKUP(A2004,Planilha1!A:Y,23,FALSE)</f>
        <v>Não</v>
      </c>
      <c r="I2004" s="8" t="str">
        <f>VLOOKUP(A2004,Planilha1!A:Y,24,FALSE)</f>
        <v>Não</v>
      </c>
      <c r="J2004" s="8" t="str">
        <f>VLOOKUP(A2004,Planilha1!A:Y,25,FALSE)</f>
        <v>Não</v>
      </c>
    </row>
    <row r="2005" spans="1:10" x14ac:dyDescent="0.25">
      <c r="A2005" s="9">
        <v>316830</v>
      </c>
      <c r="B2005" s="14" t="s">
        <v>3996</v>
      </c>
      <c r="C2005" s="10" t="s">
        <v>19</v>
      </c>
      <c r="D2005" s="12" t="s">
        <v>4160</v>
      </c>
      <c r="E2005" s="8" t="str">
        <f>VLOOKUP(A2005,Planilha1!A:Y,20,FALSE)</f>
        <v>Não</v>
      </c>
      <c r="F2005" s="8" t="str">
        <f>VLOOKUP(A2005,Planilha1!A:Y,21,FALSE)</f>
        <v>Não</v>
      </c>
      <c r="G2005" s="8" t="str">
        <f>VLOOKUP(A2005,Planilha1!A:Y,22,FALSE)</f>
        <v>Não</v>
      </c>
      <c r="H2005" s="8" t="str">
        <f>VLOOKUP(A2005,Planilha1!A:Y,23,FALSE)</f>
        <v>Não</v>
      </c>
      <c r="I2005" s="8" t="str">
        <f>VLOOKUP(A2005,Planilha1!A:Y,24,FALSE)</f>
        <v>Não</v>
      </c>
      <c r="J2005" s="8" t="str">
        <f>VLOOKUP(A2005,Planilha1!A:Y,25,FALSE)</f>
        <v>Não</v>
      </c>
    </row>
    <row r="2006" spans="1:10" x14ac:dyDescent="0.25">
      <c r="A2006" s="9">
        <v>316840</v>
      </c>
      <c r="B2006" s="13" t="s">
        <v>1333</v>
      </c>
      <c r="C2006" s="10" t="s">
        <v>19</v>
      </c>
      <c r="D2006" s="12" t="s">
        <v>54</v>
      </c>
      <c r="E2006" s="8" t="str">
        <f>VLOOKUP(A2006,Planilha1!A:Y,20,FALSE)</f>
        <v>Não</v>
      </c>
      <c r="F2006" s="8" t="str">
        <f>VLOOKUP(A2006,Planilha1!A:Y,21,FALSE)</f>
        <v>Não</v>
      </c>
      <c r="G2006" s="8" t="str">
        <f>VLOOKUP(A2006,Planilha1!A:Y,22,FALSE)</f>
        <v>Não</v>
      </c>
      <c r="H2006" s="8" t="str">
        <f>VLOOKUP(A2006,Planilha1!A:Y,23,FALSE)</f>
        <v>Não</v>
      </c>
      <c r="I2006" s="8" t="str">
        <f>VLOOKUP(A2006,Planilha1!A:Y,24,FALSE)</f>
        <v>Não</v>
      </c>
      <c r="J2006" s="8" t="str">
        <f>VLOOKUP(A2006,Planilha1!A:Y,25,FALSE)</f>
        <v>Não</v>
      </c>
    </row>
    <row r="2007" spans="1:10" x14ac:dyDescent="0.25">
      <c r="A2007" s="9">
        <v>316850</v>
      </c>
      <c r="B2007" s="13" t="s">
        <v>1334</v>
      </c>
      <c r="C2007" s="10" t="s">
        <v>19</v>
      </c>
      <c r="D2007" s="12" t="s">
        <v>72</v>
      </c>
      <c r="E2007" s="8" t="str">
        <f>VLOOKUP(A2007,Planilha1!A:Y,20,FALSE)</f>
        <v>Não</v>
      </c>
      <c r="F2007" s="8" t="str">
        <f>VLOOKUP(A2007,Planilha1!A:Y,21,FALSE)</f>
        <v>Não</v>
      </c>
      <c r="G2007" s="8" t="str">
        <f>VLOOKUP(A2007,Planilha1!A:Y,22,FALSE)</f>
        <v>Não</v>
      </c>
      <c r="H2007" s="8" t="str">
        <f>VLOOKUP(A2007,Planilha1!A:Y,23,FALSE)</f>
        <v>Não</v>
      </c>
      <c r="I2007" s="8" t="str">
        <f>VLOOKUP(A2007,Planilha1!A:Y,24,FALSE)</f>
        <v>Não</v>
      </c>
      <c r="J2007" s="8" t="str">
        <f>VLOOKUP(A2007,Planilha1!A:Y,25,FALSE)</f>
        <v>Não</v>
      </c>
    </row>
    <row r="2008" spans="1:10" x14ac:dyDescent="0.25">
      <c r="A2008" s="9">
        <v>316860</v>
      </c>
      <c r="B2008" s="13" t="s">
        <v>1335</v>
      </c>
      <c r="C2008" s="10" t="s">
        <v>19</v>
      </c>
      <c r="D2008" s="12" t="s">
        <v>54</v>
      </c>
      <c r="E2008" s="8" t="str">
        <f>VLOOKUP(A2008,Planilha1!A:Y,20,FALSE)</f>
        <v>Não</v>
      </c>
      <c r="F2008" s="8" t="str">
        <f>VLOOKUP(A2008,Planilha1!A:Y,21,FALSE)</f>
        <v>Não</v>
      </c>
      <c r="G2008" s="8" t="str">
        <f>VLOOKUP(A2008,Planilha1!A:Y,22,FALSE)</f>
        <v>Não</v>
      </c>
      <c r="H2008" s="8" t="str">
        <f>VLOOKUP(A2008,Planilha1!A:Y,23,FALSE)</f>
        <v>Não</v>
      </c>
      <c r="I2008" s="8" t="str">
        <f>VLOOKUP(A2008,Planilha1!A:Y,24,FALSE)</f>
        <v>Não</v>
      </c>
      <c r="J2008" s="8" t="str">
        <f>VLOOKUP(A2008,Planilha1!A:Y,25,FALSE)</f>
        <v>Não</v>
      </c>
    </row>
    <row r="2009" spans="1:10" x14ac:dyDescent="0.25">
      <c r="A2009" s="9">
        <v>316890</v>
      </c>
      <c r="B2009" s="14" t="s">
        <v>1402</v>
      </c>
      <c r="C2009" s="10" t="s">
        <v>19</v>
      </c>
      <c r="D2009" s="12" t="s">
        <v>332</v>
      </c>
      <c r="E2009" s="8" t="str">
        <f>VLOOKUP(A2009,Planilha1!A:Y,20,FALSE)</f>
        <v>Não</v>
      </c>
      <c r="F2009" s="8" t="str">
        <f>VLOOKUP(A2009,Planilha1!A:Y,21,FALSE)</f>
        <v>Não</v>
      </c>
      <c r="G2009" s="8" t="str">
        <f>VLOOKUP(A2009,Planilha1!A:Y,22,FALSE)</f>
        <v>Não</v>
      </c>
      <c r="H2009" s="8" t="str">
        <f>VLOOKUP(A2009,Planilha1!A:Y,23,FALSE)</f>
        <v>Não</v>
      </c>
      <c r="I2009" s="8" t="str">
        <f>VLOOKUP(A2009,Planilha1!A:Y,24,FALSE)</f>
        <v>Não</v>
      </c>
      <c r="J2009" s="8" t="str">
        <f>VLOOKUP(A2009,Planilha1!A:Y,25,FALSE)</f>
        <v>Não</v>
      </c>
    </row>
    <row r="2010" spans="1:10" x14ac:dyDescent="0.25">
      <c r="A2010" s="9">
        <v>316900</v>
      </c>
      <c r="B2010" s="13" t="s">
        <v>1336</v>
      </c>
      <c r="C2010" s="10" t="s">
        <v>19</v>
      </c>
      <c r="D2010" s="12" t="s">
        <v>72</v>
      </c>
      <c r="E2010" s="8" t="str">
        <f>VLOOKUP(A2010,Planilha1!A:Y,20,FALSE)</f>
        <v>Não</v>
      </c>
      <c r="F2010" s="8" t="str">
        <f>VLOOKUP(A2010,Planilha1!A:Y,21,FALSE)</f>
        <v>Não</v>
      </c>
      <c r="G2010" s="8" t="str">
        <f>VLOOKUP(A2010,Planilha1!A:Y,22,FALSE)</f>
        <v>Não</v>
      </c>
      <c r="H2010" s="8" t="str">
        <f>VLOOKUP(A2010,Planilha1!A:Y,23,FALSE)</f>
        <v>Não</v>
      </c>
      <c r="I2010" s="8" t="str">
        <f>VLOOKUP(A2010,Planilha1!A:Y,24,FALSE)</f>
        <v>Não</v>
      </c>
      <c r="J2010" s="8" t="str">
        <f>VLOOKUP(A2010,Planilha1!A:Y,25,FALSE)</f>
        <v>Não</v>
      </c>
    </row>
    <row r="2011" spans="1:10" x14ac:dyDescent="0.25">
      <c r="A2011" s="9">
        <v>316905</v>
      </c>
      <c r="B2011" s="14" t="s">
        <v>3997</v>
      </c>
      <c r="C2011" s="10" t="s">
        <v>19</v>
      </c>
      <c r="D2011" s="12" t="s">
        <v>4160</v>
      </c>
      <c r="E2011" s="8" t="str">
        <f>VLOOKUP(A2011,Planilha1!A:Y,20,FALSE)</f>
        <v>Não</v>
      </c>
      <c r="F2011" s="8" t="str">
        <f>VLOOKUP(A2011,Planilha1!A:Y,21,FALSE)</f>
        <v>Não</v>
      </c>
      <c r="G2011" s="8" t="str">
        <f>VLOOKUP(A2011,Planilha1!A:Y,22,FALSE)</f>
        <v>Não</v>
      </c>
      <c r="H2011" s="8" t="str">
        <f>VLOOKUP(A2011,Planilha1!A:Y,23,FALSE)</f>
        <v>Não</v>
      </c>
      <c r="I2011" s="8" t="str">
        <f>VLOOKUP(A2011,Planilha1!A:Y,24,FALSE)</f>
        <v>Não</v>
      </c>
      <c r="J2011" s="8" t="str">
        <f>VLOOKUP(A2011,Planilha1!A:Y,25,FALSE)</f>
        <v>Não</v>
      </c>
    </row>
    <row r="2012" spans="1:10" x14ac:dyDescent="0.25">
      <c r="A2012" s="9">
        <v>316910</v>
      </c>
      <c r="B2012" s="14" t="s">
        <v>3998</v>
      </c>
      <c r="C2012" s="10" t="s">
        <v>19</v>
      </c>
      <c r="D2012" s="12" t="s">
        <v>4160</v>
      </c>
      <c r="E2012" s="8" t="str">
        <f>VLOOKUP(A2012,Planilha1!A:Y,20,FALSE)</f>
        <v>Não</v>
      </c>
      <c r="F2012" s="8" t="str">
        <f>VLOOKUP(A2012,Planilha1!A:Y,21,FALSE)</f>
        <v>Não</v>
      </c>
      <c r="G2012" s="8" t="str">
        <f>VLOOKUP(A2012,Planilha1!A:Y,22,FALSE)</f>
        <v>Não</v>
      </c>
      <c r="H2012" s="8" t="str">
        <f>VLOOKUP(A2012,Planilha1!A:Y,23,FALSE)</f>
        <v>Não</v>
      </c>
      <c r="I2012" s="8" t="str">
        <f>VLOOKUP(A2012,Planilha1!A:Y,24,FALSE)</f>
        <v>Não</v>
      </c>
      <c r="J2012" s="8" t="str">
        <f>VLOOKUP(A2012,Planilha1!A:Y,25,FALSE)</f>
        <v>Não</v>
      </c>
    </row>
    <row r="2013" spans="1:10" x14ac:dyDescent="0.25">
      <c r="A2013" s="9">
        <v>316920</v>
      </c>
      <c r="B2013" s="14" t="s">
        <v>4369</v>
      </c>
      <c r="C2013" s="10" t="s">
        <v>19</v>
      </c>
      <c r="D2013" s="12" t="s">
        <v>4248</v>
      </c>
      <c r="E2013" s="8" t="str">
        <f>VLOOKUP(A2013,Planilha1!A:Y,20,FALSE)</f>
        <v>Não</v>
      </c>
      <c r="F2013" s="8" t="str">
        <f>VLOOKUP(A2013,Planilha1!A:Y,21,FALSE)</f>
        <v>Não</v>
      </c>
      <c r="G2013" s="8" t="str">
        <f>VLOOKUP(A2013,Planilha1!A:Y,22,FALSE)</f>
        <v>Não</v>
      </c>
      <c r="H2013" s="8" t="str">
        <f>VLOOKUP(A2013,Planilha1!A:Y,23,FALSE)</f>
        <v>Não</v>
      </c>
      <c r="I2013" s="8" t="str">
        <f>VLOOKUP(A2013,Planilha1!A:Y,24,FALSE)</f>
        <v>Não</v>
      </c>
      <c r="J2013" s="8" t="str">
        <f>VLOOKUP(A2013,Planilha1!A:Y,25,FALSE)</f>
        <v>Não</v>
      </c>
    </row>
    <row r="2014" spans="1:10" x14ac:dyDescent="0.25">
      <c r="A2014" s="9">
        <v>316940</v>
      </c>
      <c r="B2014" s="13" t="s">
        <v>1337</v>
      </c>
      <c r="C2014" s="10" t="s">
        <v>19</v>
      </c>
      <c r="D2014" s="12" t="s">
        <v>72</v>
      </c>
      <c r="E2014" s="8" t="str">
        <f>VLOOKUP(A2014,Planilha1!A:Y,20,FALSE)</f>
        <v>Não</v>
      </c>
      <c r="F2014" s="8" t="str">
        <f>VLOOKUP(A2014,Planilha1!A:Y,21,FALSE)</f>
        <v>Não</v>
      </c>
      <c r="G2014" s="8" t="str">
        <f>VLOOKUP(A2014,Planilha1!A:Y,22,FALSE)</f>
        <v>Não</v>
      </c>
      <c r="H2014" s="8" t="str">
        <f>VLOOKUP(A2014,Planilha1!A:Y,23,FALSE)</f>
        <v>Não</v>
      </c>
      <c r="I2014" s="8" t="str">
        <f>VLOOKUP(A2014,Planilha1!A:Y,24,FALSE)</f>
        <v>Não</v>
      </c>
      <c r="J2014" s="8" t="str">
        <f>VLOOKUP(A2014,Planilha1!A:Y,25,FALSE)</f>
        <v>Não</v>
      </c>
    </row>
    <row r="2015" spans="1:10" x14ac:dyDescent="0.25">
      <c r="A2015" s="9">
        <v>316950</v>
      </c>
      <c r="B2015" s="13" t="s">
        <v>1338</v>
      </c>
      <c r="C2015" s="10" t="s">
        <v>19</v>
      </c>
      <c r="D2015" s="12" t="s">
        <v>54</v>
      </c>
      <c r="E2015" s="8" t="str">
        <f>VLOOKUP(A2015,Planilha1!A:Y,20,FALSE)</f>
        <v>Não</v>
      </c>
      <c r="F2015" s="8" t="str">
        <f>VLOOKUP(A2015,Planilha1!A:Y,21,FALSE)</f>
        <v>Não</v>
      </c>
      <c r="G2015" s="8" t="str">
        <f>VLOOKUP(A2015,Planilha1!A:Y,22,FALSE)</f>
        <v>Não</v>
      </c>
      <c r="H2015" s="8" t="str">
        <f>VLOOKUP(A2015,Planilha1!A:Y,23,FALSE)</f>
        <v>Não</v>
      </c>
      <c r="I2015" s="8" t="str">
        <f>VLOOKUP(A2015,Planilha1!A:Y,24,FALSE)</f>
        <v>Não</v>
      </c>
      <c r="J2015" s="8" t="str">
        <f>VLOOKUP(A2015,Planilha1!A:Y,25,FALSE)</f>
        <v>Não</v>
      </c>
    </row>
    <row r="2016" spans="1:10" x14ac:dyDescent="0.25">
      <c r="A2016" s="9">
        <v>316960</v>
      </c>
      <c r="B2016" s="14" t="s">
        <v>4370</v>
      </c>
      <c r="C2016" s="10" t="s">
        <v>19</v>
      </c>
      <c r="D2016" s="12" t="s">
        <v>4248</v>
      </c>
      <c r="E2016" s="8" t="str">
        <f>VLOOKUP(A2016,Planilha1!A:Y,20,FALSE)</f>
        <v>Não</v>
      </c>
      <c r="F2016" s="8" t="str">
        <f>VLOOKUP(A2016,Planilha1!A:Y,21,FALSE)</f>
        <v>Não</v>
      </c>
      <c r="G2016" s="8" t="str">
        <f>VLOOKUP(A2016,Planilha1!A:Y,22,FALSE)</f>
        <v>Não</v>
      </c>
      <c r="H2016" s="8" t="str">
        <f>VLOOKUP(A2016,Planilha1!A:Y,23,FALSE)</f>
        <v>Não</v>
      </c>
      <c r="I2016" s="8" t="str">
        <f>VLOOKUP(A2016,Planilha1!A:Y,24,FALSE)</f>
        <v>Não</v>
      </c>
      <c r="J2016" s="8" t="str">
        <f>VLOOKUP(A2016,Planilha1!A:Y,25,FALSE)</f>
        <v>Não</v>
      </c>
    </row>
    <row r="2017" spans="1:10" x14ac:dyDescent="0.25">
      <c r="A2017" s="9">
        <v>316970</v>
      </c>
      <c r="B2017" s="13" t="s">
        <v>1339</v>
      </c>
      <c r="C2017" s="10" t="s">
        <v>19</v>
      </c>
      <c r="D2017" s="12" t="s">
        <v>72</v>
      </c>
      <c r="E2017" s="8" t="str">
        <f>VLOOKUP(A2017,Planilha1!A:Y,20,FALSE)</f>
        <v>Não</v>
      </c>
      <c r="F2017" s="8" t="str">
        <f>VLOOKUP(A2017,Planilha1!A:Y,21,FALSE)</f>
        <v>Não</v>
      </c>
      <c r="G2017" s="8" t="str">
        <f>VLOOKUP(A2017,Planilha1!A:Y,22,FALSE)</f>
        <v>Não</v>
      </c>
      <c r="H2017" s="8" t="str">
        <f>VLOOKUP(A2017,Planilha1!A:Y,23,FALSE)</f>
        <v>Não</v>
      </c>
      <c r="I2017" s="8" t="str">
        <f>VLOOKUP(A2017,Planilha1!A:Y,24,FALSE)</f>
        <v>Não</v>
      </c>
      <c r="J2017" s="8" t="str">
        <f>VLOOKUP(A2017,Planilha1!A:Y,25,FALSE)</f>
        <v>Não</v>
      </c>
    </row>
    <row r="2018" spans="1:10" x14ac:dyDescent="0.25">
      <c r="A2018" s="9">
        <v>316980</v>
      </c>
      <c r="B2018" s="14" t="s">
        <v>3999</v>
      </c>
      <c r="C2018" s="10" t="s">
        <v>19</v>
      </c>
      <c r="D2018" s="12" t="s">
        <v>4160</v>
      </c>
      <c r="E2018" s="8" t="str">
        <f>VLOOKUP(A2018,Planilha1!A:Y,20,FALSE)</f>
        <v>Não</v>
      </c>
      <c r="F2018" s="8" t="str">
        <f>VLOOKUP(A2018,Planilha1!A:Y,21,FALSE)</f>
        <v>Não</v>
      </c>
      <c r="G2018" s="8" t="str">
        <f>VLOOKUP(A2018,Planilha1!A:Y,22,FALSE)</f>
        <v>Não</v>
      </c>
      <c r="H2018" s="8" t="str">
        <f>VLOOKUP(A2018,Planilha1!A:Y,23,FALSE)</f>
        <v>Não</v>
      </c>
      <c r="I2018" s="8" t="str">
        <f>VLOOKUP(A2018,Planilha1!A:Y,24,FALSE)</f>
        <v>Não</v>
      </c>
      <c r="J2018" s="8" t="str">
        <f>VLOOKUP(A2018,Planilha1!A:Y,25,FALSE)</f>
        <v>Não</v>
      </c>
    </row>
    <row r="2019" spans="1:10" x14ac:dyDescent="0.25">
      <c r="A2019" s="9">
        <v>316990</v>
      </c>
      <c r="B2019" s="13" t="s">
        <v>1340</v>
      </c>
      <c r="C2019" s="10" t="s">
        <v>19</v>
      </c>
      <c r="D2019" s="12" t="s">
        <v>58</v>
      </c>
      <c r="E2019" s="8" t="str">
        <f>VLOOKUP(A2019,Planilha1!A:Y,20,FALSE)</f>
        <v>Não</v>
      </c>
      <c r="F2019" s="8" t="str">
        <f>VLOOKUP(A2019,Planilha1!A:Y,21,FALSE)</f>
        <v>Não</v>
      </c>
      <c r="G2019" s="8" t="str">
        <f>VLOOKUP(A2019,Planilha1!A:Y,22,FALSE)</f>
        <v>Não</v>
      </c>
      <c r="H2019" s="8" t="str">
        <f>VLOOKUP(A2019,Planilha1!A:Y,23,FALSE)</f>
        <v>Não</v>
      </c>
      <c r="I2019" s="8" t="str">
        <f>VLOOKUP(A2019,Planilha1!A:Y,24,FALSE)</f>
        <v>Não</v>
      </c>
      <c r="J2019" s="8" t="str">
        <f>VLOOKUP(A2019,Planilha1!A:Y,25,FALSE)</f>
        <v>Não</v>
      </c>
    </row>
    <row r="2020" spans="1:10" x14ac:dyDescent="0.25">
      <c r="A2020" s="9">
        <v>317000</v>
      </c>
      <c r="B2020" s="13" t="s">
        <v>1341</v>
      </c>
      <c r="C2020" s="10" t="s">
        <v>19</v>
      </c>
      <c r="D2020" s="12" t="s">
        <v>58</v>
      </c>
      <c r="E2020" s="8" t="str">
        <f>VLOOKUP(A2020,Planilha1!A:Y,20,FALSE)</f>
        <v>Não</v>
      </c>
      <c r="F2020" s="8" t="str">
        <f>VLOOKUP(A2020,Planilha1!A:Y,21,FALSE)</f>
        <v>Não</v>
      </c>
      <c r="G2020" s="8" t="str">
        <f>VLOOKUP(A2020,Planilha1!A:Y,22,FALSE)</f>
        <v>Não</v>
      </c>
      <c r="H2020" s="8" t="str">
        <f>VLOOKUP(A2020,Planilha1!A:Y,23,FALSE)</f>
        <v>Não</v>
      </c>
      <c r="I2020" s="8" t="str">
        <f>VLOOKUP(A2020,Planilha1!A:Y,24,FALSE)</f>
        <v>Não</v>
      </c>
      <c r="J2020" s="8" t="str">
        <f>VLOOKUP(A2020,Planilha1!A:Y,25,FALSE)</f>
        <v>Não</v>
      </c>
    </row>
    <row r="2021" spans="1:10" x14ac:dyDescent="0.25">
      <c r="A2021" s="9">
        <v>317005</v>
      </c>
      <c r="B2021" s="13" t="s">
        <v>1342</v>
      </c>
      <c r="C2021" s="10" t="s">
        <v>19</v>
      </c>
      <c r="D2021" s="12" t="s">
        <v>72</v>
      </c>
      <c r="E2021" s="8" t="str">
        <f>VLOOKUP(A2021,Planilha1!A:Y,20,FALSE)</f>
        <v>Não</v>
      </c>
      <c r="F2021" s="8" t="str">
        <f>VLOOKUP(A2021,Planilha1!A:Y,21,FALSE)</f>
        <v>Não</v>
      </c>
      <c r="G2021" s="8" t="str">
        <f>VLOOKUP(A2021,Planilha1!A:Y,22,FALSE)</f>
        <v>Não</v>
      </c>
      <c r="H2021" s="8" t="str">
        <f>VLOOKUP(A2021,Planilha1!A:Y,23,FALSE)</f>
        <v>Não</v>
      </c>
      <c r="I2021" s="8" t="str">
        <f>VLOOKUP(A2021,Planilha1!A:Y,24,FALSE)</f>
        <v>Não</v>
      </c>
      <c r="J2021" s="8" t="str">
        <f>VLOOKUP(A2021,Planilha1!A:Y,25,FALSE)</f>
        <v>Não</v>
      </c>
    </row>
    <row r="2022" spans="1:10" x14ac:dyDescent="0.25">
      <c r="A2022" s="9">
        <v>317030</v>
      </c>
      <c r="B2022" s="13" t="s">
        <v>1343</v>
      </c>
      <c r="C2022" s="10" t="s">
        <v>19</v>
      </c>
      <c r="D2022" s="12" t="s">
        <v>40</v>
      </c>
      <c r="E2022" s="8" t="str">
        <f>VLOOKUP(A2022,Planilha1!A:Y,20,FALSE)</f>
        <v>Não</v>
      </c>
      <c r="F2022" s="8" t="str">
        <f>VLOOKUP(A2022,Planilha1!A:Y,21,FALSE)</f>
        <v>Não</v>
      </c>
      <c r="G2022" s="8" t="str">
        <f>VLOOKUP(A2022,Planilha1!A:Y,22,FALSE)</f>
        <v>Não</v>
      </c>
      <c r="H2022" s="8" t="str">
        <f>VLOOKUP(A2022,Planilha1!A:Y,23,FALSE)</f>
        <v>Não</v>
      </c>
      <c r="I2022" s="8" t="str">
        <f>VLOOKUP(A2022,Planilha1!A:Y,24,FALSE)</f>
        <v>Não</v>
      </c>
      <c r="J2022" s="8" t="str">
        <f>VLOOKUP(A2022,Planilha1!A:Y,25,FALSE)</f>
        <v>Não</v>
      </c>
    </row>
    <row r="2023" spans="1:10" x14ac:dyDescent="0.25">
      <c r="A2023" s="9">
        <v>317043</v>
      </c>
      <c r="B2023" s="14" t="s">
        <v>4000</v>
      </c>
      <c r="C2023" s="10" t="s">
        <v>19</v>
      </c>
      <c r="D2023" s="12" t="s">
        <v>4160</v>
      </c>
      <c r="E2023" s="8" t="str">
        <f>VLOOKUP(A2023,Planilha1!A:Y,20,FALSE)</f>
        <v>Não</v>
      </c>
      <c r="F2023" s="8" t="str">
        <f>VLOOKUP(A2023,Planilha1!A:Y,21,FALSE)</f>
        <v>Não</v>
      </c>
      <c r="G2023" s="8" t="str">
        <f>VLOOKUP(A2023,Planilha1!A:Y,22,FALSE)</f>
        <v>Não</v>
      </c>
      <c r="H2023" s="8" t="str">
        <f>VLOOKUP(A2023,Planilha1!A:Y,23,FALSE)</f>
        <v>Não</v>
      </c>
      <c r="I2023" s="8" t="str">
        <f>VLOOKUP(A2023,Planilha1!A:Y,24,FALSE)</f>
        <v>Não</v>
      </c>
      <c r="J2023" s="8" t="str">
        <f>VLOOKUP(A2023,Planilha1!A:Y,25,FALSE)</f>
        <v>Não</v>
      </c>
    </row>
    <row r="2024" spans="1:10" x14ac:dyDescent="0.25">
      <c r="A2024" s="9">
        <v>317047</v>
      </c>
      <c r="B2024" s="14" t="s">
        <v>4001</v>
      </c>
      <c r="C2024" s="10" t="s">
        <v>19</v>
      </c>
      <c r="D2024" s="12" t="s">
        <v>4160</v>
      </c>
      <c r="E2024" s="8" t="str">
        <f>VLOOKUP(A2024,Planilha1!A:Y,20,FALSE)</f>
        <v>Não</v>
      </c>
      <c r="F2024" s="8" t="str">
        <f>VLOOKUP(A2024,Planilha1!A:Y,21,FALSE)</f>
        <v>Não</v>
      </c>
      <c r="G2024" s="8" t="str">
        <f>VLOOKUP(A2024,Planilha1!A:Y,22,FALSE)</f>
        <v>Não</v>
      </c>
      <c r="H2024" s="8" t="str">
        <f>VLOOKUP(A2024,Planilha1!A:Y,23,FALSE)</f>
        <v>Não</v>
      </c>
      <c r="I2024" s="8" t="str">
        <f>VLOOKUP(A2024,Planilha1!A:Y,24,FALSE)</f>
        <v>Não</v>
      </c>
      <c r="J2024" s="8" t="str">
        <f>VLOOKUP(A2024,Planilha1!A:Y,25,FALSE)</f>
        <v>Não</v>
      </c>
    </row>
    <row r="2025" spans="1:10" x14ac:dyDescent="0.25">
      <c r="A2025" s="9">
        <v>317050</v>
      </c>
      <c r="B2025" s="13" t="s">
        <v>1344</v>
      </c>
      <c r="C2025" s="10" t="s">
        <v>19</v>
      </c>
      <c r="D2025" s="12" t="s">
        <v>72</v>
      </c>
      <c r="E2025" s="8" t="str">
        <f>VLOOKUP(A2025,Planilha1!A:Y,20,FALSE)</f>
        <v>Não</v>
      </c>
      <c r="F2025" s="8" t="str">
        <f>VLOOKUP(A2025,Planilha1!A:Y,21,FALSE)</f>
        <v>Não</v>
      </c>
      <c r="G2025" s="8" t="str">
        <f>VLOOKUP(A2025,Planilha1!A:Y,22,FALSE)</f>
        <v>Não</v>
      </c>
      <c r="H2025" s="8" t="str">
        <f>VLOOKUP(A2025,Planilha1!A:Y,23,FALSE)</f>
        <v>Não</v>
      </c>
      <c r="I2025" s="8" t="str">
        <f>VLOOKUP(A2025,Planilha1!A:Y,24,FALSE)</f>
        <v>Não</v>
      </c>
      <c r="J2025" s="8" t="str">
        <f>VLOOKUP(A2025,Planilha1!A:Y,25,FALSE)</f>
        <v>Não</v>
      </c>
    </row>
    <row r="2026" spans="1:10" x14ac:dyDescent="0.25">
      <c r="A2026" s="9">
        <v>317052</v>
      </c>
      <c r="B2026" s="13" t="s">
        <v>1345</v>
      </c>
      <c r="C2026" s="10" t="s">
        <v>19</v>
      </c>
      <c r="D2026" s="12" t="s">
        <v>54</v>
      </c>
      <c r="E2026" s="8" t="str">
        <f>VLOOKUP(A2026,Planilha1!A:Y,20,FALSE)</f>
        <v>Não</v>
      </c>
      <c r="F2026" s="8" t="str">
        <f>VLOOKUP(A2026,Planilha1!A:Y,21,FALSE)</f>
        <v>Não</v>
      </c>
      <c r="G2026" s="8" t="str">
        <f>VLOOKUP(A2026,Planilha1!A:Y,22,FALSE)</f>
        <v>Não</v>
      </c>
      <c r="H2026" s="8" t="str">
        <f>VLOOKUP(A2026,Planilha1!A:Y,23,FALSE)</f>
        <v>Não</v>
      </c>
      <c r="I2026" s="8" t="str">
        <f>VLOOKUP(A2026,Planilha1!A:Y,24,FALSE)</f>
        <v>Não</v>
      </c>
      <c r="J2026" s="8" t="str">
        <f>VLOOKUP(A2026,Planilha1!A:Y,25,FALSE)</f>
        <v>Não</v>
      </c>
    </row>
    <row r="2027" spans="1:10" x14ac:dyDescent="0.25">
      <c r="A2027" s="9">
        <v>317057</v>
      </c>
      <c r="B2027" s="13" t="s">
        <v>1346</v>
      </c>
      <c r="C2027" s="10" t="s">
        <v>19</v>
      </c>
      <c r="D2027" s="12" t="s">
        <v>58</v>
      </c>
      <c r="E2027" s="8" t="str">
        <f>VLOOKUP(A2027,Planilha1!A:Y,20,FALSE)</f>
        <v>Não</v>
      </c>
      <c r="F2027" s="8" t="str">
        <f>VLOOKUP(A2027,Planilha1!A:Y,21,FALSE)</f>
        <v>Não</v>
      </c>
      <c r="G2027" s="8" t="str">
        <f>VLOOKUP(A2027,Planilha1!A:Y,22,FALSE)</f>
        <v>Não</v>
      </c>
      <c r="H2027" s="8" t="str">
        <f>VLOOKUP(A2027,Planilha1!A:Y,23,FALSE)</f>
        <v>Não</v>
      </c>
      <c r="I2027" s="8" t="str">
        <f>VLOOKUP(A2027,Planilha1!A:Y,24,FALSE)</f>
        <v>Não</v>
      </c>
      <c r="J2027" s="8" t="str">
        <f>VLOOKUP(A2027,Planilha1!A:Y,25,FALSE)</f>
        <v>Não</v>
      </c>
    </row>
    <row r="2028" spans="1:10" x14ac:dyDescent="0.25">
      <c r="A2028" s="9">
        <v>317060</v>
      </c>
      <c r="B2028" s="14" t="s">
        <v>1403</v>
      </c>
      <c r="C2028" s="10" t="s">
        <v>19</v>
      </c>
      <c r="D2028" s="12" t="s">
        <v>332</v>
      </c>
      <c r="E2028" s="8" t="str">
        <f>VLOOKUP(A2028,Planilha1!A:Y,20,FALSE)</f>
        <v>Não</v>
      </c>
      <c r="F2028" s="8" t="str">
        <f>VLOOKUP(A2028,Planilha1!A:Y,21,FALSE)</f>
        <v>Não</v>
      </c>
      <c r="G2028" s="8" t="str">
        <f>VLOOKUP(A2028,Planilha1!A:Y,22,FALSE)</f>
        <v>Não</v>
      </c>
      <c r="H2028" s="8" t="str">
        <f>VLOOKUP(A2028,Planilha1!A:Y,23,FALSE)</f>
        <v>Não</v>
      </c>
      <c r="I2028" s="8" t="str">
        <f>VLOOKUP(A2028,Planilha1!A:Y,24,FALSE)</f>
        <v>Não</v>
      </c>
      <c r="J2028" s="8" t="str">
        <f>VLOOKUP(A2028,Planilha1!A:Y,25,FALSE)</f>
        <v>Não</v>
      </c>
    </row>
    <row r="2029" spans="1:10" x14ac:dyDescent="0.25">
      <c r="A2029" s="9">
        <v>317065</v>
      </c>
      <c r="B2029" s="13" t="s">
        <v>1347</v>
      </c>
      <c r="C2029" s="10" t="s">
        <v>19</v>
      </c>
      <c r="D2029" s="12" t="s">
        <v>40</v>
      </c>
      <c r="E2029" s="8" t="str">
        <f>VLOOKUP(A2029,Planilha1!A:Y,20,FALSE)</f>
        <v>Não</v>
      </c>
      <c r="F2029" s="8" t="str">
        <f>VLOOKUP(A2029,Planilha1!A:Y,21,FALSE)</f>
        <v>Não</v>
      </c>
      <c r="G2029" s="8" t="str">
        <f>VLOOKUP(A2029,Planilha1!A:Y,22,FALSE)</f>
        <v>Não</v>
      </c>
      <c r="H2029" s="8" t="str">
        <f>VLOOKUP(A2029,Planilha1!A:Y,23,FALSE)</f>
        <v>Não</v>
      </c>
      <c r="I2029" s="8" t="str">
        <f>VLOOKUP(A2029,Planilha1!A:Y,24,FALSE)</f>
        <v>Não</v>
      </c>
      <c r="J2029" s="8" t="str">
        <f>VLOOKUP(A2029,Planilha1!A:Y,25,FALSE)</f>
        <v>Não</v>
      </c>
    </row>
    <row r="2030" spans="1:10" x14ac:dyDescent="0.25">
      <c r="A2030" s="9">
        <v>317075</v>
      </c>
      <c r="B2030" s="14" t="s">
        <v>4371</v>
      </c>
      <c r="C2030" s="10" t="s">
        <v>19</v>
      </c>
      <c r="D2030" s="12" t="s">
        <v>4248</v>
      </c>
      <c r="E2030" s="8" t="str">
        <f>VLOOKUP(A2030,Planilha1!A:Y,20,FALSE)</f>
        <v>Não</v>
      </c>
      <c r="F2030" s="8" t="str">
        <f>VLOOKUP(A2030,Planilha1!A:Y,21,FALSE)</f>
        <v>Não</v>
      </c>
      <c r="G2030" s="8" t="str">
        <f>VLOOKUP(A2030,Planilha1!A:Y,22,FALSE)</f>
        <v>Não</v>
      </c>
      <c r="H2030" s="8" t="str">
        <f>VLOOKUP(A2030,Planilha1!A:Y,23,FALSE)</f>
        <v>Não</v>
      </c>
      <c r="I2030" s="8" t="str">
        <f>VLOOKUP(A2030,Planilha1!A:Y,24,FALSE)</f>
        <v>Não</v>
      </c>
      <c r="J2030" s="8" t="str">
        <f>VLOOKUP(A2030,Planilha1!A:Y,25,FALSE)</f>
        <v>Não</v>
      </c>
    </row>
    <row r="2031" spans="1:10" x14ac:dyDescent="0.25">
      <c r="A2031" s="9">
        <v>317080</v>
      </c>
      <c r="B2031" s="13" t="s">
        <v>1348</v>
      </c>
      <c r="C2031" s="10" t="s">
        <v>19</v>
      </c>
      <c r="D2031" s="12" t="s">
        <v>54</v>
      </c>
      <c r="E2031" s="8" t="str">
        <f>VLOOKUP(A2031,Planilha1!A:Y,20,FALSE)</f>
        <v>Não</v>
      </c>
      <c r="F2031" s="8" t="str">
        <f>VLOOKUP(A2031,Planilha1!A:Y,21,FALSE)</f>
        <v>Não</v>
      </c>
      <c r="G2031" s="8" t="str">
        <f>VLOOKUP(A2031,Planilha1!A:Y,22,FALSE)</f>
        <v>Não</v>
      </c>
      <c r="H2031" s="8" t="str">
        <f>VLOOKUP(A2031,Planilha1!A:Y,23,FALSE)</f>
        <v>Não</v>
      </c>
      <c r="I2031" s="8" t="str">
        <f>VLOOKUP(A2031,Planilha1!A:Y,24,FALSE)</f>
        <v>Não</v>
      </c>
      <c r="J2031" s="8" t="str">
        <f>VLOOKUP(A2031,Planilha1!A:Y,25,FALSE)</f>
        <v>Não</v>
      </c>
    </row>
    <row r="2032" spans="1:10" x14ac:dyDescent="0.25">
      <c r="A2032" s="9">
        <v>317090</v>
      </c>
      <c r="B2032" s="13" t="s">
        <v>1349</v>
      </c>
      <c r="C2032" s="10" t="s">
        <v>19</v>
      </c>
      <c r="D2032" s="12" t="s">
        <v>40</v>
      </c>
      <c r="E2032" s="8" t="str">
        <f>VLOOKUP(A2032,Planilha1!A:Y,20,FALSE)</f>
        <v>Não</v>
      </c>
      <c r="F2032" s="8" t="str">
        <f>VLOOKUP(A2032,Planilha1!A:Y,21,FALSE)</f>
        <v>Não</v>
      </c>
      <c r="G2032" s="8" t="str">
        <f>VLOOKUP(A2032,Planilha1!A:Y,22,FALSE)</f>
        <v>Não</v>
      </c>
      <c r="H2032" s="8" t="str">
        <f>VLOOKUP(A2032,Planilha1!A:Y,23,FALSE)</f>
        <v>Não</v>
      </c>
      <c r="I2032" s="8" t="str">
        <f>VLOOKUP(A2032,Planilha1!A:Y,24,FALSE)</f>
        <v>Não</v>
      </c>
      <c r="J2032" s="8" t="str">
        <f>VLOOKUP(A2032,Planilha1!A:Y,25,FALSE)</f>
        <v>Não</v>
      </c>
    </row>
    <row r="2033" spans="1:10" x14ac:dyDescent="0.25">
      <c r="A2033" s="9">
        <v>317103</v>
      </c>
      <c r="B2033" s="13" t="s">
        <v>1350</v>
      </c>
      <c r="C2033" s="10" t="s">
        <v>19</v>
      </c>
      <c r="D2033" s="12" t="s">
        <v>54</v>
      </c>
      <c r="E2033" s="8" t="str">
        <f>VLOOKUP(A2033,Planilha1!A:Y,20,FALSE)</f>
        <v>Não</v>
      </c>
      <c r="F2033" s="8" t="str">
        <f>VLOOKUP(A2033,Planilha1!A:Y,21,FALSE)</f>
        <v>Não</v>
      </c>
      <c r="G2033" s="8" t="str">
        <f>VLOOKUP(A2033,Planilha1!A:Y,22,FALSE)</f>
        <v>Não</v>
      </c>
      <c r="H2033" s="8" t="str">
        <f>VLOOKUP(A2033,Planilha1!A:Y,23,FALSE)</f>
        <v>Não</v>
      </c>
      <c r="I2033" s="8" t="str">
        <f>VLOOKUP(A2033,Planilha1!A:Y,24,FALSE)</f>
        <v>Não</v>
      </c>
      <c r="J2033" s="8" t="str">
        <f>VLOOKUP(A2033,Planilha1!A:Y,25,FALSE)</f>
        <v>Não</v>
      </c>
    </row>
    <row r="2034" spans="1:10" x14ac:dyDescent="0.25">
      <c r="A2034" s="9">
        <v>317107</v>
      </c>
      <c r="B2034" s="13" t="s">
        <v>1351</v>
      </c>
      <c r="C2034" s="10" t="s">
        <v>19</v>
      </c>
      <c r="D2034" s="12" t="s">
        <v>58</v>
      </c>
      <c r="E2034" s="8" t="str">
        <f>VLOOKUP(A2034,Planilha1!A:Y,20,FALSE)</f>
        <v>Não</v>
      </c>
      <c r="F2034" s="8" t="str">
        <f>VLOOKUP(A2034,Planilha1!A:Y,21,FALSE)</f>
        <v>Não</v>
      </c>
      <c r="G2034" s="8" t="str">
        <f>VLOOKUP(A2034,Planilha1!A:Y,22,FALSE)</f>
        <v>Não</v>
      </c>
      <c r="H2034" s="8" t="str">
        <f>VLOOKUP(A2034,Planilha1!A:Y,23,FALSE)</f>
        <v>Não</v>
      </c>
      <c r="I2034" s="8" t="str">
        <f>VLOOKUP(A2034,Planilha1!A:Y,24,FALSE)</f>
        <v>Não</v>
      </c>
      <c r="J2034" s="8" t="str">
        <f>VLOOKUP(A2034,Planilha1!A:Y,25,FALSE)</f>
        <v>Não</v>
      </c>
    </row>
    <row r="2035" spans="1:10" x14ac:dyDescent="0.25">
      <c r="A2035" s="9">
        <v>317110</v>
      </c>
      <c r="B2035" s="13" t="s">
        <v>1352</v>
      </c>
      <c r="C2035" s="10" t="s">
        <v>19</v>
      </c>
      <c r="D2035" s="12" t="s">
        <v>72</v>
      </c>
      <c r="E2035" s="8" t="str">
        <f>VLOOKUP(A2035,Planilha1!A:Y,20,FALSE)</f>
        <v>Não</v>
      </c>
      <c r="F2035" s="8" t="str">
        <f>VLOOKUP(A2035,Planilha1!A:Y,21,FALSE)</f>
        <v>Não</v>
      </c>
      <c r="G2035" s="8" t="str">
        <f>VLOOKUP(A2035,Planilha1!A:Y,22,FALSE)</f>
        <v>Não</v>
      </c>
      <c r="H2035" s="8" t="str">
        <f>VLOOKUP(A2035,Planilha1!A:Y,23,FALSE)</f>
        <v>Não</v>
      </c>
      <c r="I2035" s="8" t="str">
        <f>VLOOKUP(A2035,Planilha1!A:Y,24,FALSE)</f>
        <v>Não</v>
      </c>
      <c r="J2035" s="8" t="str">
        <f>VLOOKUP(A2035,Planilha1!A:Y,25,FALSE)</f>
        <v>Não</v>
      </c>
    </row>
    <row r="2036" spans="1:10" x14ac:dyDescent="0.25">
      <c r="A2036" s="9">
        <v>317115</v>
      </c>
      <c r="B2036" s="13" t="s">
        <v>1353</v>
      </c>
      <c r="C2036" s="10" t="s">
        <v>19</v>
      </c>
      <c r="D2036" s="12" t="s">
        <v>40</v>
      </c>
      <c r="E2036" s="8" t="str">
        <f>VLOOKUP(A2036,Planilha1!A:Y,20,FALSE)</f>
        <v>Não</v>
      </c>
      <c r="F2036" s="8" t="str">
        <f>VLOOKUP(A2036,Planilha1!A:Y,21,FALSE)</f>
        <v>Não</v>
      </c>
      <c r="G2036" s="8" t="str">
        <f>VLOOKUP(A2036,Planilha1!A:Y,22,FALSE)</f>
        <v>Não</v>
      </c>
      <c r="H2036" s="8" t="str">
        <f>VLOOKUP(A2036,Planilha1!A:Y,23,FALSE)</f>
        <v>Não</v>
      </c>
      <c r="I2036" s="8" t="str">
        <f>VLOOKUP(A2036,Planilha1!A:Y,24,FALSE)</f>
        <v>Não</v>
      </c>
      <c r="J2036" s="8" t="str">
        <f>VLOOKUP(A2036,Planilha1!A:Y,25,FALSE)</f>
        <v>Não</v>
      </c>
    </row>
    <row r="2037" spans="1:10" x14ac:dyDescent="0.25">
      <c r="A2037" s="9">
        <v>317120</v>
      </c>
      <c r="B2037" s="13" t="s">
        <v>1354</v>
      </c>
      <c r="C2037" s="10" t="s">
        <v>19</v>
      </c>
      <c r="D2037" s="12" t="s">
        <v>54</v>
      </c>
      <c r="E2037" s="8" t="str">
        <f>VLOOKUP(A2037,Planilha1!A:Y,20,FALSE)</f>
        <v>Não</v>
      </c>
      <c r="F2037" s="8" t="str">
        <f>VLOOKUP(A2037,Planilha1!A:Y,21,FALSE)</f>
        <v>Não</v>
      </c>
      <c r="G2037" s="8" t="str">
        <f>VLOOKUP(A2037,Planilha1!A:Y,22,FALSE)</f>
        <v>Não</v>
      </c>
      <c r="H2037" s="8" t="str">
        <f>VLOOKUP(A2037,Planilha1!A:Y,23,FALSE)</f>
        <v>Não</v>
      </c>
      <c r="I2037" s="8" t="str">
        <f>VLOOKUP(A2037,Planilha1!A:Y,24,FALSE)</f>
        <v>Não</v>
      </c>
      <c r="J2037" s="8" t="str">
        <f>VLOOKUP(A2037,Planilha1!A:Y,25,FALSE)</f>
        <v>Não</v>
      </c>
    </row>
    <row r="2038" spans="1:10" x14ac:dyDescent="0.25">
      <c r="A2038" s="9">
        <v>317140</v>
      </c>
      <c r="B2038" s="14" t="s">
        <v>1404</v>
      </c>
      <c r="C2038" s="10" t="s">
        <v>19</v>
      </c>
      <c r="D2038" s="12" t="s">
        <v>332</v>
      </c>
      <c r="E2038" s="8" t="str">
        <f>VLOOKUP(A2038,Planilha1!A:Y,20,FALSE)</f>
        <v>Não</v>
      </c>
      <c r="F2038" s="8" t="str">
        <f>VLOOKUP(A2038,Planilha1!A:Y,21,FALSE)</f>
        <v>Não</v>
      </c>
      <c r="G2038" s="8" t="str">
        <f>VLOOKUP(A2038,Planilha1!A:Y,22,FALSE)</f>
        <v>Não</v>
      </c>
      <c r="H2038" s="8" t="str">
        <f>VLOOKUP(A2038,Planilha1!A:Y,23,FALSE)</f>
        <v>Não</v>
      </c>
      <c r="I2038" s="8" t="str">
        <f>VLOOKUP(A2038,Planilha1!A:Y,24,FALSE)</f>
        <v>Não</v>
      </c>
      <c r="J2038" s="8" t="str">
        <f>VLOOKUP(A2038,Planilha1!A:Y,25,FALSE)</f>
        <v>Não</v>
      </c>
    </row>
    <row r="2039" spans="1:10" x14ac:dyDescent="0.25">
      <c r="A2039" s="9">
        <v>317150</v>
      </c>
      <c r="B2039" s="13" t="s">
        <v>1139</v>
      </c>
      <c r="C2039" s="10" t="s">
        <v>19</v>
      </c>
      <c r="D2039" s="12" t="s">
        <v>54</v>
      </c>
      <c r="E2039" s="8" t="str">
        <f>VLOOKUP(A2039,Planilha1!A:Y,20,FALSE)</f>
        <v>Não</v>
      </c>
      <c r="F2039" s="8" t="str">
        <f>VLOOKUP(A2039,Planilha1!A:Y,21,FALSE)</f>
        <v>Não</v>
      </c>
      <c r="G2039" s="8" t="str">
        <f>VLOOKUP(A2039,Planilha1!A:Y,22,FALSE)</f>
        <v>Não</v>
      </c>
      <c r="H2039" s="8" t="str">
        <f>VLOOKUP(A2039,Planilha1!A:Y,23,FALSE)</f>
        <v>Não</v>
      </c>
      <c r="I2039" s="8" t="str">
        <f>VLOOKUP(A2039,Planilha1!A:Y,24,FALSE)</f>
        <v>Não</v>
      </c>
      <c r="J2039" s="8" t="str">
        <f>VLOOKUP(A2039,Planilha1!A:Y,25,FALSE)</f>
        <v>Não</v>
      </c>
    </row>
    <row r="2040" spans="1:10" x14ac:dyDescent="0.25">
      <c r="A2040" s="9">
        <v>317160</v>
      </c>
      <c r="B2040" s="13" t="s">
        <v>1355</v>
      </c>
      <c r="C2040" s="10" t="s">
        <v>19</v>
      </c>
      <c r="D2040" s="12" t="s">
        <v>65</v>
      </c>
      <c r="E2040" s="8" t="str">
        <f>VLOOKUP(A2040,Planilha1!A:Y,20,FALSE)</f>
        <v>Não</v>
      </c>
      <c r="F2040" s="8" t="str">
        <f>VLOOKUP(A2040,Planilha1!A:Y,21,FALSE)</f>
        <v>Não</v>
      </c>
      <c r="G2040" s="8" t="str">
        <f>VLOOKUP(A2040,Planilha1!A:Y,22,FALSE)</f>
        <v>Não</v>
      </c>
      <c r="H2040" s="8" t="str">
        <f>VLOOKUP(A2040,Planilha1!A:Y,23,FALSE)</f>
        <v>Não</v>
      </c>
      <c r="I2040" s="8" t="str">
        <f>VLOOKUP(A2040,Planilha1!A:Y,24,FALSE)</f>
        <v>Não</v>
      </c>
      <c r="J2040" s="8" t="str">
        <f>VLOOKUP(A2040,Planilha1!A:Y,25,FALSE)</f>
        <v>Não</v>
      </c>
    </row>
    <row r="2041" spans="1:10" x14ac:dyDescent="0.25">
      <c r="A2041" s="9">
        <v>317170</v>
      </c>
      <c r="B2041" s="13" t="s">
        <v>1356</v>
      </c>
      <c r="C2041" s="10" t="s">
        <v>19</v>
      </c>
      <c r="D2041" s="12" t="s">
        <v>72</v>
      </c>
      <c r="E2041" s="8" t="str">
        <f>VLOOKUP(A2041,Planilha1!A:Y,20,FALSE)</f>
        <v>Não</v>
      </c>
      <c r="F2041" s="8" t="str">
        <f>VLOOKUP(A2041,Planilha1!A:Y,21,FALSE)</f>
        <v>Não</v>
      </c>
      <c r="G2041" s="8" t="str">
        <f>VLOOKUP(A2041,Planilha1!A:Y,22,FALSE)</f>
        <v>Não</v>
      </c>
      <c r="H2041" s="8" t="str">
        <f>VLOOKUP(A2041,Planilha1!A:Y,23,FALSE)</f>
        <v>Não</v>
      </c>
      <c r="I2041" s="8" t="str">
        <f>VLOOKUP(A2041,Planilha1!A:Y,24,FALSE)</f>
        <v>Não</v>
      </c>
      <c r="J2041" s="8" t="str">
        <f>VLOOKUP(A2041,Planilha1!A:Y,25,FALSE)</f>
        <v>Não</v>
      </c>
    </row>
    <row r="2042" spans="1:10" x14ac:dyDescent="0.25">
      <c r="A2042" s="9">
        <v>317180</v>
      </c>
      <c r="B2042" s="13" t="s">
        <v>1357</v>
      </c>
      <c r="C2042" s="10" t="s">
        <v>19</v>
      </c>
      <c r="D2042" s="12" t="s">
        <v>72</v>
      </c>
      <c r="E2042" s="8" t="str">
        <f>VLOOKUP(A2042,Planilha1!A:Y,20,FALSE)</f>
        <v>Não</v>
      </c>
      <c r="F2042" s="8" t="str">
        <f>VLOOKUP(A2042,Planilha1!A:Y,21,FALSE)</f>
        <v>Não</v>
      </c>
      <c r="G2042" s="8" t="str">
        <f>VLOOKUP(A2042,Planilha1!A:Y,22,FALSE)</f>
        <v>Não</v>
      </c>
      <c r="H2042" s="8" t="str">
        <f>VLOOKUP(A2042,Planilha1!A:Y,23,FALSE)</f>
        <v>Não</v>
      </c>
      <c r="I2042" s="8" t="str">
        <f>VLOOKUP(A2042,Planilha1!A:Y,24,FALSE)</f>
        <v>Não</v>
      </c>
      <c r="J2042" s="8" t="str">
        <f>VLOOKUP(A2042,Planilha1!A:Y,25,FALSE)</f>
        <v>Não</v>
      </c>
    </row>
    <row r="2043" spans="1:10" x14ac:dyDescent="0.25">
      <c r="A2043" s="9">
        <v>317190</v>
      </c>
      <c r="B2043" s="13" t="s">
        <v>1358</v>
      </c>
      <c r="C2043" s="10" t="s">
        <v>19</v>
      </c>
      <c r="D2043" s="12" t="s">
        <v>40</v>
      </c>
      <c r="E2043" s="8" t="str">
        <f>VLOOKUP(A2043,Planilha1!A:Y,20,FALSE)</f>
        <v>Não</v>
      </c>
      <c r="F2043" s="8" t="str">
        <f>VLOOKUP(A2043,Planilha1!A:Y,21,FALSE)</f>
        <v>Não</v>
      </c>
      <c r="G2043" s="8" t="str">
        <f>VLOOKUP(A2043,Planilha1!A:Y,22,FALSE)</f>
        <v>Não</v>
      </c>
      <c r="H2043" s="8" t="str">
        <f>VLOOKUP(A2043,Planilha1!A:Y,23,FALSE)</f>
        <v>Não</v>
      </c>
      <c r="I2043" s="8" t="str">
        <f>VLOOKUP(A2043,Planilha1!A:Y,24,FALSE)</f>
        <v>Não</v>
      </c>
      <c r="J2043" s="8" t="str">
        <f>VLOOKUP(A2043,Planilha1!A:Y,25,FALSE)</f>
        <v>Não</v>
      </c>
    </row>
    <row r="2044" spans="1:10" x14ac:dyDescent="0.25">
      <c r="A2044" s="9">
        <v>317200</v>
      </c>
      <c r="B2044" s="14" t="s">
        <v>4372</v>
      </c>
      <c r="C2044" s="10" t="s">
        <v>19</v>
      </c>
      <c r="D2044" s="12" t="s">
        <v>4248</v>
      </c>
      <c r="E2044" s="8" t="str">
        <f>VLOOKUP(A2044,Planilha1!A:Y,20,FALSE)</f>
        <v>Não</v>
      </c>
      <c r="F2044" s="8" t="str">
        <f>VLOOKUP(A2044,Planilha1!A:Y,21,FALSE)</f>
        <v>Não</v>
      </c>
      <c r="G2044" s="8" t="str">
        <f>VLOOKUP(A2044,Planilha1!A:Y,22,FALSE)</f>
        <v>Não</v>
      </c>
      <c r="H2044" s="8" t="str">
        <f>VLOOKUP(A2044,Planilha1!A:Y,23,FALSE)</f>
        <v>Não</v>
      </c>
      <c r="I2044" s="8" t="str">
        <f>VLOOKUP(A2044,Planilha1!A:Y,24,FALSE)</f>
        <v>Não</v>
      </c>
      <c r="J2044" s="8" t="str">
        <f>VLOOKUP(A2044,Planilha1!A:Y,25,FALSE)</f>
        <v>Não</v>
      </c>
    </row>
    <row r="2045" spans="1:10" x14ac:dyDescent="0.25">
      <c r="A2045" s="9">
        <v>317210</v>
      </c>
      <c r="B2045" s="14" t="s">
        <v>4002</v>
      </c>
      <c r="C2045" s="10" t="s">
        <v>19</v>
      </c>
      <c r="D2045" s="12" t="s">
        <v>4160</v>
      </c>
      <c r="E2045" s="8" t="str">
        <f>VLOOKUP(A2045,Planilha1!A:Y,20,FALSE)</f>
        <v>Não</v>
      </c>
      <c r="F2045" s="8" t="str">
        <f>VLOOKUP(A2045,Planilha1!A:Y,21,FALSE)</f>
        <v>Não</v>
      </c>
      <c r="G2045" s="8" t="str">
        <f>VLOOKUP(A2045,Planilha1!A:Y,22,FALSE)</f>
        <v>Não</v>
      </c>
      <c r="H2045" s="8" t="str">
        <f>VLOOKUP(A2045,Planilha1!A:Y,23,FALSE)</f>
        <v>Não</v>
      </c>
      <c r="I2045" s="8" t="str">
        <f>VLOOKUP(A2045,Planilha1!A:Y,24,FALSE)</f>
        <v>Não</v>
      </c>
      <c r="J2045" s="8" t="str">
        <f>VLOOKUP(A2045,Planilha1!A:Y,25,FALSE)</f>
        <v>Não</v>
      </c>
    </row>
    <row r="2046" spans="1:10" x14ac:dyDescent="0.25">
      <c r="A2046" s="9">
        <v>317220</v>
      </c>
      <c r="B2046" s="14" t="s">
        <v>1405</v>
      </c>
      <c r="C2046" s="10" t="s">
        <v>19</v>
      </c>
      <c r="D2046" s="12" t="s">
        <v>332</v>
      </c>
      <c r="E2046" s="8" t="str">
        <f>VLOOKUP(A2046,Planilha1!A:Y,20,FALSE)</f>
        <v>Não</v>
      </c>
      <c r="F2046" s="8" t="str">
        <f>VLOOKUP(A2046,Planilha1!A:Y,21,FALSE)</f>
        <v>Não</v>
      </c>
      <c r="G2046" s="8" t="str">
        <f>VLOOKUP(A2046,Planilha1!A:Y,22,FALSE)</f>
        <v>Não</v>
      </c>
      <c r="H2046" s="8" t="str">
        <f>VLOOKUP(A2046,Planilha1!A:Y,23,FALSE)</f>
        <v>Não</v>
      </c>
      <c r="I2046" s="8" t="str">
        <f>VLOOKUP(A2046,Planilha1!A:Y,24,FALSE)</f>
        <v>Não</v>
      </c>
      <c r="J2046" s="8" t="str">
        <f>VLOOKUP(A2046,Planilha1!A:Y,25,FALSE)</f>
        <v>Não</v>
      </c>
    </row>
    <row r="2047" spans="1:10" x14ac:dyDescent="0.25">
      <c r="A2047" s="9">
        <v>500020</v>
      </c>
      <c r="B2047" s="13" t="s">
        <v>1406</v>
      </c>
      <c r="C2047" s="10" t="s">
        <v>26</v>
      </c>
      <c r="D2047" s="12" t="s">
        <v>54</v>
      </c>
      <c r="E2047" s="8" t="str">
        <f>VLOOKUP(A2047,Planilha1!A:Y,20,FALSE)</f>
        <v>Sim</v>
      </c>
      <c r="F2047" s="8" t="str">
        <f>VLOOKUP(A2047,Planilha1!A:Y,21,FALSE)</f>
        <v>Sim</v>
      </c>
      <c r="G2047" s="8" t="str">
        <f>VLOOKUP(A2047,Planilha1!A:Y,22,FALSE)</f>
        <v>Sim</v>
      </c>
      <c r="H2047" s="8" t="str">
        <f>VLOOKUP(A2047,Planilha1!A:Y,23,FALSE)</f>
        <v>Sim</v>
      </c>
      <c r="I2047" s="8" t="str">
        <f>VLOOKUP(A2047,Planilha1!A:Y,24,FALSE)</f>
        <v>Não</v>
      </c>
      <c r="J2047" s="8" t="str">
        <f>VLOOKUP(A2047,Planilha1!A:Y,25,FALSE)</f>
        <v>Não</v>
      </c>
    </row>
    <row r="2048" spans="1:10" x14ac:dyDescent="0.25">
      <c r="A2048" s="9">
        <v>500060</v>
      </c>
      <c r="B2048" s="13" t="s">
        <v>1407</v>
      </c>
      <c r="C2048" s="10" t="s">
        <v>26</v>
      </c>
      <c r="D2048" s="12" t="s">
        <v>54</v>
      </c>
      <c r="E2048" s="8" t="str">
        <f>VLOOKUP(A2048,Planilha1!A:Y,20,FALSE)</f>
        <v>Não</v>
      </c>
      <c r="F2048" s="8" t="str">
        <f>VLOOKUP(A2048,Planilha1!A:Y,21,FALSE)</f>
        <v>Não</v>
      </c>
      <c r="G2048" s="8" t="str">
        <f>VLOOKUP(A2048,Planilha1!A:Y,22,FALSE)</f>
        <v>Não</v>
      </c>
      <c r="H2048" s="8" t="str">
        <f>VLOOKUP(A2048,Planilha1!A:Y,23,FALSE)</f>
        <v>Não</v>
      </c>
      <c r="I2048" s="8" t="str">
        <f>VLOOKUP(A2048,Planilha1!A:Y,24,FALSE)</f>
        <v>Não</v>
      </c>
      <c r="J2048" s="8" t="str">
        <f>VLOOKUP(A2048,Planilha1!A:Y,25,FALSE)</f>
        <v>Não</v>
      </c>
    </row>
    <row r="2049" spans="1:10" x14ac:dyDescent="0.25">
      <c r="A2049" s="9">
        <v>500070</v>
      </c>
      <c r="B2049" s="13" t="s">
        <v>1408</v>
      </c>
      <c r="C2049" s="10" t="s">
        <v>26</v>
      </c>
      <c r="D2049" s="12" t="s">
        <v>58</v>
      </c>
      <c r="E2049" s="8" t="str">
        <f>VLOOKUP(A2049,Planilha1!A:Y,20,FALSE)</f>
        <v>Não</v>
      </c>
      <c r="F2049" s="8" t="str">
        <f>VLOOKUP(A2049,Planilha1!A:Y,21,FALSE)</f>
        <v>Não</v>
      </c>
      <c r="G2049" s="8" t="str">
        <f>VLOOKUP(A2049,Planilha1!A:Y,22,FALSE)</f>
        <v>Não</v>
      </c>
      <c r="H2049" s="8" t="str">
        <f>VLOOKUP(A2049,Planilha1!A:Y,23,FALSE)</f>
        <v>Não</v>
      </c>
      <c r="I2049" s="8" t="str">
        <f>VLOOKUP(A2049,Planilha1!A:Y,24,FALSE)</f>
        <v>Não</v>
      </c>
      <c r="J2049" s="8" t="str">
        <f>VLOOKUP(A2049,Planilha1!A:Y,25,FALSE)</f>
        <v>Não</v>
      </c>
    </row>
    <row r="2050" spans="1:10" x14ac:dyDescent="0.25">
      <c r="A2050" s="9">
        <v>500080</v>
      </c>
      <c r="B2050" s="14" t="s">
        <v>4003</v>
      </c>
      <c r="C2050" s="10" t="s">
        <v>26</v>
      </c>
      <c r="D2050" s="12" t="s">
        <v>4160</v>
      </c>
      <c r="E2050" s="8" t="str">
        <f>VLOOKUP(A2050,Planilha1!A:Y,20,FALSE)</f>
        <v>Não</v>
      </c>
      <c r="F2050" s="8" t="str">
        <f>VLOOKUP(A2050,Planilha1!A:Y,21,FALSE)</f>
        <v>Não</v>
      </c>
      <c r="G2050" s="8" t="str">
        <f>VLOOKUP(A2050,Planilha1!A:Y,22,FALSE)</f>
        <v>Não</v>
      </c>
      <c r="H2050" s="8" t="str">
        <f>VLOOKUP(A2050,Planilha1!A:Y,23,FALSE)</f>
        <v>Não</v>
      </c>
      <c r="I2050" s="8" t="str">
        <f>VLOOKUP(A2050,Planilha1!A:Y,24,FALSE)</f>
        <v>Não</v>
      </c>
      <c r="J2050" s="8" t="str">
        <f>VLOOKUP(A2050,Planilha1!A:Y,25,FALSE)</f>
        <v>Não</v>
      </c>
    </row>
    <row r="2051" spans="1:10" x14ac:dyDescent="0.25">
      <c r="A2051" s="9">
        <v>500085</v>
      </c>
      <c r="B2051" s="14" t="s">
        <v>4207</v>
      </c>
      <c r="C2051" s="10" t="s">
        <v>26</v>
      </c>
      <c r="D2051" s="12" t="s">
        <v>4243</v>
      </c>
      <c r="E2051" s="8" t="str">
        <f>VLOOKUP(A2051,Planilha1!A:Y,20,FALSE)</f>
        <v>Sim</v>
      </c>
      <c r="F2051" s="8" t="str">
        <f>VLOOKUP(A2051,Planilha1!A:Y,21,FALSE)</f>
        <v>Sim</v>
      </c>
      <c r="G2051" s="8" t="str">
        <f>VLOOKUP(A2051,Planilha1!A:Y,22,FALSE)</f>
        <v>Sim</v>
      </c>
      <c r="H2051" s="8" t="str">
        <f>VLOOKUP(A2051,Planilha1!A:Y,23,FALSE)</f>
        <v>Sim</v>
      </c>
      <c r="I2051" s="8" t="str">
        <f>VLOOKUP(A2051,Planilha1!A:Y,24,FALSE)</f>
        <v>Não</v>
      </c>
      <c r="J2051" s="8" t="str">
        <f>VLOOKUP(A2051,Planilha1!A:Y,25,FALSE)</f>
        <v>Não</v>
      </c>
    </row>
    <row r="2052" spans="1:10" x14ac:dyDescent="0.25">
      <c r="A2052" s="9">
        <v>500090</v>
      </c>
      <c r="B2052" s="13" t="s">
        <v>1409</v>
      </c>
      <c r="C2052" s="10" t="s">
        <v>26</v>
      </c>
      <c r="D2052" s="12" t="s">
        <v>40</v>
      </c>
      <c r="E2052" s="8" t="str">
        <f>VLOOKUP(A2052,Planilha1!A:Y,20,FALSE)</f>
        <v>Não</v>
      </c>
      <c r="F2052" s="8" t="str">
        <f>VLOOKUP(A2052,Planilha1!A:Y,21,FALSE)</f>
        <v>Não</v>
      </c>
      <c r="G2052" s="8" t="str">
        <f>VLOOKUP(A2052,Planilha1!A:Y,22,FALSE)</f>
        <v>Não</v>
      </c>
      <c r="H2052" s="8" t="str">
        <f>VLOOKUP(A2052,Planilha1!A:Y,23,FALSE)</f>
        <v>Não</v>
      </c>
      <c r="I2052" s="8" t="str">
        <f>VLOOKUP(A2052,Planilha1!A:Y,24,FALSE)</f>
        <v>Não</v>
      </c>
      <c r="J2052" s="8" t="str">
        <f>VLOOKUP(A2052,Planilha1!A:Y,25,FALSE)</f>
        <v>Não</v>
      </c>
    </row>
    <row r="2053" spans="1:10" x14ac:dyDescent="0.25">
      <c r="A2053" s="9">
        <v>500100</v>
      </c>
      <c r="B2053" s="14" t="s">
        <v>1450</v>
      </c>
      <c r="C2053" s="10" t="s">
        <v>26</v>
      </c>
      <c r="D2053" s="12" t="s">
        <v>332</v>
      </c>
      <c r="E2053" s="8" t="str">
        <f>VLOOKUP(A2053,Planilha1!A:Y,20,FALSE)</f>
        <v>Não</v>
      </c>
      <c r="F2053" s="8" t="str">
        <f>VLOOKUP(A2053,Planilha1!A:Y,21,FALSE)</f>
        <v>Não</v>
      </c>
      <c r="G2053" s="8" t="str">
        <f>VLOOKUP(A2053,Planilha1!A:Y,22,FALSE)</f>
        <v>Não</v>
      </c>
      <c r="H2053" s="8" t="str">
        <f>VLOOKUP(A2053,Planilha1!A:Y,23,FALSE)</f>
        <v>Não</v>
      </c>
      <c r="I2053" s="8" t="str">
        <f>VLOOKUP(A2053,Planilha1!A:Y,24,FALSE)</f>
        <v>Não</v>
      </c>
      <c r="J2053" s="8" t="str">
        <f>VLOOKUP(A2053,Planilha1!A:Y,25,FALSE)</f>
        <v>Não</v>
      </c>
    </row>
    <row r="2054" spans="1:10" x14ac:dyDescent="0.25">
      <c r="A2054" s="9">
        <v>500110</v>
      </c>
      <c r="B2054" s="13" t="s">
        <v>1410</v>
      </c>
      <c r="C2054" s="10" t="s">
        <v>26</v>
      </c>
      <c r="D2054" s="12" t="s">
        <v>54</v>
      </c>
      <c r="E2054" s="8" t="str">
        <f>VLOOKUP(A2054,Planilha1!A:Y,20,FALSE)</f>
        <v>Sim</v>
      </c>
      <c r="F2054" s="8" t="str">
        <f>VLOOKUP(A2054,Planilha1!A:Y,21,FALSE)</f>
        <v>Sim</v>
      </c>
      <c r="G2054" s="8" t="str">
        <f>VLOOKUP(A2054,Planilha1!A:Y,22,FALSE)</f>
        <v>Sim</v>
      </c>
      <c r="H2054" s="8" t="str">
        <f>VLOOKUP(A2054,Planilha1!A:Y,23,FALSE)</f>
        <v>Sim</v>
      </c>
      <c r="I2054" s="8" t="str">
        <f>VLOOKUP(A2054,Planilha1!A:Y,24,FALSE)</f>
        <v>Não</v>
      </c>
      <c r="J2054" s="8" t="str">
        <f>VLOOKUP(A2054,Planilha1!A:Y,25,FALSE)</f>
        <v>Não</v>
      </c>
    </row>
    <row r="2055" spans="1:10" x14ac:dyDescent="0.25">
      <c r="A2055" s="9">
        <v>500124</v>
      </c>
      <c r="B2055" s="13" t="s">
        <v>1411</v>
      </c>
      <c r="C2055" s="10" t="s">
        <v>26</v>
      </c>
      <c r="D2055" s="12" t="s">
        <v>40</v>
      </c>
      <c r="E2055" s="8" t="str">
        <f>VLOOKUP(A2055,Planilha1!A:Y,20,FALSE)</f>
        <v>Não</v>
      </c>
      <c r="F2055" s="8" t="str">
        <f>VLOOKUP(A2055,Planilha1!A:Y,21,FALSE)</f>
        <v>Sim</v>
      </c>
      <c r="G2055" s="8" t="str">
        <f>VLOOKUP(A2055,Planilha1!A:Y,22,FALSE)</f>
        <v>Não</v>
      </c>
      <c r="H2055" s="8" t="str">
        <f>VLOOKUP(A2055,Planilha1!A:Y,23,FALSE)</f>
        <v>Sim</v>
      </c>
      <c r="I2055" s="8" t="str">
        <f>VLOOKUP(A2055,Planilha1!A:Y,24,FALSE)</f>
        <v>Não</v>
      </c>
      <c r="J2055" s="8" t="str">
        <f>VLOOKUP(A2055,Planilha1!A:Y,25,FALSE)</f>
        <v>Não</v>
      </c>
    </row>
    <row r="2056" spans="1:10" x14ac:dyDescent="0.25">
      <c r="A2056" s="9">
        <v>500150</v>
      </c>
      <c r="B2056" s="14" t="s">
        <v>2203</v>
      </c>
      <c r="C2056" s="10" t="s">
        <v>26</v>
      </c>
      <c r="D2056" s="12" t="s">
        <v>4160</v>
      </c>
      <c r="E2056" s="8" t="str">
        <f>VLOOKUP(A2056,Planilha1!A:Y,20,FALSE)</f>
        <v>Sim</v>
      </c>
      <c r="F2056" s="8" t="str">
        <f>VLOOKUP(A2056,Planilha1!A:Y,21,FALSE)</f>
        <v>Sim</v>
      </c>
      <c r="G2056" s="8" t="str">
        <f>VLOOKUP(A2056,Planilha1!A:Y,22,FALSE)</f>
        <v>Sim</v>
      </c>
      <c r="H2056" s="8" t="str">
        <f>VLOOKUP(A2056,Planilha1!A:Y,23,FALSE)</f>
        <v>Sim</v>
      </c>
      <c r="I2056" s="8" t="str">
        <f>VLOOKUP(A2056,Planilha1!A:Y,24,FALSE)</f>
        <v>Não</v>
      </c>
      <c r="J2056" s="8" t="str">
        <f>VLOOKUP(A2056,Planilha1!A:Y,25,FALSE)</f>
        <v>Não</v>
      </c>
    </row>
    <row r="2057" spans="1:10" x14ac:dyDescent="0.25">
      <c r="A2057" s="9">
        <v>500200</v>
      </c>
      <c r="B2057" s="14" t="s">
        <v>4004</v>
      </c>
      <c r="C2057" s="10" t="s">
        <v>26</v>
      </c>
      <c r="D2057" s="12" t="s">
        <v>4160</v>
      </c>
      <c r="E2057" s="8" t="str">
        <f>VLOOKUP(A2057,Planilha1!A:Y,20,FALSE)</f>
        <v>Não</v>
      </c>
      <c r="F2057" s="8" t="str">
        <f>VLOOKUP(A2057,Planilha1!A:Y,21,FALSE)</f>
        <v>Não</v>
      </c>
      <c r="G2057" s="8" t="str">
        <f>VLOOKUP(A2057,Planilha1!A:Y,22,FALSE)</f>
        <v>Não</v>
      </c>
      <c r="H2057" s="8" t="str">
        <f>VLOOKUP(A2057,Planilha1!A:Y,23,FALSE)</f>
        <v>Não</v>
      </c>
      <c r="I2057" s="8" t="str">
        <f>VLOOKUP(A2057,Planilha1!A:Y,24,FALSE)</f>
        <v>Não</v>
      </c>
      <c r="J2057" s="8" t="str">
        <f>VLOOKUP(A2057,Planilha1!A:Y,25,FALSE)</f>
        <v>Não</v>
      </c>
    </row>
    <row r="2058" spans="1:10" x14ac:dyDescent="0.25">
      <c r="A2058" s="9">
        <v>500210</v>
      </c>
      <c r="B2058" s="13" t="s">
        <v>1412</v>
      </c>
      <c r="C2058" s="10" t="s">
        <v>26</v>
      </c>
      <c r="D2058" s="12" t="s">
        <v>72</v>
      </c>
      <c r="E2058" s="8" t="str">
        <f>VLOOKUP(A2058,Planilha1!A:Y,20,FALSE)</f>
        <v>Sim</v>
      </c>
      <c r="F2058" s="8" t="str">
        <f>VLOOKUP(A2058,Planilha1!A:Y,21,FALSE)</f>
        <v>Sim</v>
      </c>
      <c r="G2058" s="8" t="str">
        <f>VLOOKUP(A2058,Planilha1!A:Y,22,FALSE)</f>
        <v>Sim</v>
      </c>
      <c r="H2058" s="8" t="str">
        <f>VLOOKUP(A2058,Planilha1!A:Y,23,FALSE)</f>
        <v>Sim</v>
      </c>
      <c r="I2058" s="8" t="str">
        <f>VLOOKUP(A2058,Planilha1!A:Y,24,FALSE)</f>
        <v>Não</v>
      </c>
      <c r="J2058" s="8" t="str">
        <f>VLOOKUP(A2058,Planilha1!A:Y,25,FALSE)</f>
        <v>Não</v>
      </c>
    </row>
    <row r="2059" spans="1:10" x14ac:dyDescent="0.25">
      <c r="A2059" s="9">
        <v>500215</v>
      </c>
      <c r="B2059" s="13" t="s">
        <v>1413</v>
      </c>
      <c r="C2059" s="10" t="s">
        <v>26</v>
      </c>
      <c r="D2059" s="12" t="s">
        <v>58</v>
      </c>
      <c r="E2059" s="8" t="str">
        <f>VLOOKUP(A2059,Planilha1!A:Y,20,FALSE)</f>
        <v>Não</v>
      </c>
      <c r="F2059" s="8" t="str">
        <f>VLOOKUP(A2059,Planilha1!A:Y,21,FALSE)</f>
        <v>Não</v>
      </c>
      <c r="G2059" s="8" t="str">
        <f>VLOOKUP(A2059,Planilha1!A:Y,22,FALSE)</f>
        <v>Não</v>
      </c>
      <c r="H2059" s="8" t="str">
        <f>VLOOKUP(A2059,Planilha1!A:Y,23,FALSE)</f>
        <v>Não</v>
      </c>
      <c r="I2059" s="8" t="str">
        <f>VLOOKUP(A2059,Planilha1!A:Y,24,FALSE)</f>
        <v>Não</v>
      </c>
      <c r="J2059" s="8" t="str">
        <f>VLOOKUP(A2059,Planilha1!A:Y,25,FALSE)</f>
        <v>Não</v>
      </c>
    </row>
    <row r="2060" spans="1:10" x14ac:dyDescent="0.25">
      <c r="A2060" s="9">
        <v>500220</v>
      </c>
      <c r="B2060" s="13" t="s">
        <v>1414</v>
      </c>
      <c r="C2060" s="10" t="s">
        <v>26</v>
      </c>
      <c r="D2060" s="12" t="s">
        <v>58</v>
      </c>
      <c r="E2060" s="8" t="str">
        <f>VLOOKUP(A2060,Planilha1!A:Y,20,FALSE)</f>
        <v>Sim</v>
      </c>
      <c r="F2060" s="8" t="str">
        <f>VLOOKUP(A2060,Planilha1!A:Y,21,FALSE)</f>
        <v>Sim</v>
      </c>
      <c r="G2060" s="8" t="str">
        <f>VLOOKUP(A2060,Planilha1!A:Y,22,FALSE)</f>
        <v>Sim</v>
      </c>
      <c r="H2060" s="8" t="str">
        <f>VLOOKUP(A2060,Planilha1!A:Y,23,FALSE)</f>
        <v>Sim</v>
      </c>
      <c r="I2060" s="8" t="str">
        <f>VLOOKUP(A2060,Planilha1!A:Y,24,FALSE)</f>
        <v>Não</v>
      </c>
      <c r="J2060" s="8" t="str">
        <f>VLOOKUP(A2060,Planilha1!A:Y,25,FALSE)</f>
        <v>Não</v>
      </c>
    </row>
    <row r="2061" spans="1:10" x14ac:dyDescent="0.25">
      <c r="A2061" s="9">
        <v>500230</v>
      </c>
      <c r="B2061" s="14" t="s">
        <v>4208</v>
      </c>
      <c r="C2061" s="10" t="s">
        <v>26</v>
      </c>
      <c r="D2061" s="12" t="s">
        <v>4243</v>
      </c>
      <c r="E2061" s="8" t="str">
        <f>VLOOKUP(A2061,Planilha1!A:Y,20,FALSE)</f>
        <v>Não</v>
      </c>
      <c r="F2061" s="8" t="str">
        <f>VLOOKUP(A2061,Planilha1!A:Y,21,FALSE)</f>
        <v>Não</v>
      </c>
      <c r="G2061" s="8" t="str">
        <f>VLOOKUP(A2061,Planilha1!A:Y,22,FALSE)</f>
        <v>Não</v>
      </c>
      <c r="H2061" s="8" t="str">
        <f>VLOOKUP(A2061,Planilha1!A:Y,23,FALSE)</f>
        <v>Não</v>
      </c>
      <c r="I2061" s="8" t="str">
        <f>VLOOKUP(A2061,Planilha1!A:Y,24,FALSE)</f>
        <v>Não</v>
      </c>
      <c r="J2061" s="8" t="str">
        <f>VLOOKUP(A2061,Planilha1!A:Y,25,FALSE)</f>
        <v>Não</v>
      </c>
    </row>
    <row r="2062" spans="1:10" x14ac:dyDescent="0.25">
      <c r="A2062" s="9">
        <v>500240</v>
      </c>
      <c r="B2062" s="13" t="s">
        <v>1415</v>
      </c>
      <c r="C2062" s="10" t="s">
        <v>26</v>
      </c>
      <c r="D2062" s="12" t="s">
        <v>58</v>
      </c>
      <c r="E2062" s="8" t="str">
        <f>VLOOKUP(A2062,Planilha1!A:Y,20,FALSE)</f>
        <v>Não</v>
      </c>
      <c r="F2062" s="8" t="str">
        <f>VLOOKUP(A2062,Planilha1!A:Y,21,FALSE)</f>
        <v>Não</v>
      </c>
      <c r="G2062" s="8" t="str">
        <f>VLOOKUP(A2062,Planilha1!A:Y,22,FALSE)</f>
        <v>Não</v>
      </c>
      <c r="H2062" s="8" t="str">
        <f>VLOOKUP(A2062,Planilha1!A:Y,23,FALSE)</f>
        <v>Não</v>
      </c>
      <c r="I2062" s="8" t="str">
        <f>VLOOKUP(A2062,Planilha1!A:Y,24,FALSE)</f>
        <v>Não</v>
      </c>
      <c r="J2062" s="8" t="str">
        <f>VLOOKUP(A2062,Planilha1!A:Y,25,FALSE)</f>
        <v>Não</v>
      </c>
    </row>
    <row r="2063" spans="1:10" x14ac:dyDescent="0.25">
      <c r="A2063" s="9">
        <v>500260</v>
      </c>
      <c r="B2063" s="14" t="s">
        <v>4209</v>
      </c>
      <c r="C2063" s="10" t="s">
        <v>26</v>
      </c>
      <c r="D2063" s="12" t="s">
        <v>4243</v>
      </c>
      <c r="E2063" s="8" t="str">
        <f>VLOOKUP(A2063,Planilha1!A:Y,20,FALSE)</f>
        <v>Não</v>
      </c>
      <c r="F2063" s="8" t="str">
        <f>VLOOKUP(A2063,Planilha1!A:Y,21,FALSE)</f>
        <v>Sim</v>
      </c>
      <c r="G2063" s="8" t="str">
        <f>VLOOKUP(A2063,Planilha1!A:Y,22,FALSE)</f>
        <v>Não</v>
      </c>
      <c r="H2063" s="8" t="str">
        <f>VLOOKUP(A2063,Planilha1!A:Y,23,FALSE)</f>
        <v>Sim</v>
      </c>
      <c r="I2063" s="8" t="str">
        <f>VLOOKUP(A2063,Planilha1!A:Y,24,FALSE)</f>
        <v>Não</v>
      </c>
      <c r="J2063" s="8" t="str">
        <f>VLOOKUP(A2063,Planilha1!A:Y,25,FALSE)</f>
        <v>Não</v>
      </c>
    </row>
    <row r="2064" spans="1:10" x14ac:dyDescent="0.25">
      <c r="A2064" s="9">
        <v>500280</v>
      </c>
      <c r="B2064" s="13" t="s">
        <v>1416</v>
      </c>
      <c r="C2064" s="10" t="s">
        <v>26</v>
      </c>
      <c r="D2064" s="12" t="s">
        <v>58</v>
      </c>
      <c r="E2064" s="8" t="str">
        <f>VLOOKUP(A2064,Planilha1!A:Y,20,FALSE)</f>
        <v>Sim</v>
      </c>
      <c r="F2064" s="8" t="str">
        <f>VLOOKUP(A2064,Planilha1!A:Y,21,FALSE)</f>
        <v>Sim</v>
      </c>
      <c r="G2064" s="8" t="str">
        <f>VLOOKUP(A2064,Planilha1!A:Y,22,FALSE)</f>
        <v>Sim</v>
      </c>
      <c r="H2064" s="8" t="str">
        <f>VLOOKUP(A2064,Planilha1!A:Y,23,FALSE)</f>
        <v>Sim</v>
      </c>
      <c r="I2064" s="8" t="str">
        <f>VLOOKUP(A2064,Planilha1!A:Y,24,FALSE)</f>
        <v>Não</v>
      </c>
      <c r="J2064" s="8" t="str">
        <f>VLOOKUP(A2064,Planilha1!A:Y,25,FALSE)</f>
        <v>Não</v>
      </c>
    </row>
    <row r="2065" spans="1:10" x14ac:dyDescent="0.25">
      <c r="A2065" s="9">
        <v>500310</v>
      </c>
      <c r="B2065" s="13" t="s">
        <v>1417</v>
      </c>
      <c r="C2065" s="10" t="s">
        <v>26</v>
      </c>
      <c r="D2065" s="12" t="s">
        <v>58</v>
      </c>
      <c r="E2065" s="8" t="str">
        <f>VLOOKUP(A2065,Planilha1!A:Y,20,FALSE)</f>
        <v>Sim</v>
      </c>
      <c r="F2065" s="8" t="str">
        <f>VLOOKUP(A2065,Planilha1!A:Y,21,FALSE)</f>
        <v>Sim</v>
      </c>
      <c r="G2065" s="8" t="str">
        <f>VLOOKUP(A2065,Planilha1!A:Y,22,FALSE)</f>
        <v>Sim</v>
      </c>
      <c r="H2065" s="8" t="str">
        <f>VLOOKUP(A2065,Planilha1!A:Y,23,FALSE)</f>
        <v>Sim</v>
      </c>
      <c r="I2065" s="8" t="str">
        <f>VLOOKUP(A2065,Planilha1!A:Y,24,FALSE)</f>
        <v>Não</v>
      </c>
      <c r="J2065" s="8" t="str">
        <f>VLOOKUP(A2065,Planilha1!A:Y,25,FALSE)</f>
        <v>Não</v>
      </c>
    </row>
    <row r="2066" spans="1:10" x14ac:dyDescent="0.25">
      <c r="A2066" s="9">
        <v>500315</v>
      </c>
      <c r="B2066" s="13" t="s">
        <v>1418</v>
      </c>
      <c r="C2066" s="10" t="s">
        <v>26</v>
      </c>
      <c r="D2066" s="12" t="s">
        <v>65</v>
      </c>
      <c r="E2066" s="8" t="str">
        <f>VLOOKUP(A2066,Planilha1!A:Y,20,FALSE)</f>
        <v>Sim</v>
      </c>
      <c r="F2066" s="8" t="str">
        <f>VLOOKUP(A2066,Planilha1!A:Y,21,FALSE)</f>
        <v>Sim</v>
      </c>
      <c r="G2066" s="8" t="str">
        <f>VLOOKUP(A2066,Planilha1!A:Y,22,FALSE)</f>
        <v>Não</v>
      </c>
      <c r="H2066" s="8" t="str">
        <f>VLOOKUP(A2066,Planilha1!A:Y,23,FALSE)</f>
        <v>Sim</v>
      </c>
      <c r="I2066" s="8" t="str">
        <f>VLOOKUP(A2066,Planilha1!A:Y,24,FALSE)</f>
        <v>Não</v>
      </c>
      <c r="J2066" s="8" t="str">
        <f>VLOOKUP(A2066,Planilha1!A:Y,25,FALSE)</f>
        <v>Não</v>
      </c>
    </row>
    <row r="2067" spans="1:10" x14ac:dyDescent="0.25">
      <c r="A2067" s="9">
        <v>500320</v>
      </c>
      <c r="B2067" s="14" t="s">
        <v>4210</v>
      </c>
      <c r="C2067" s="10" t="s">
        <v>26</v>
      </c>
      <c r="D2067" s="12" t="s">
        <v>4243</v>
      </c>
      <c r="E2067" s="8" t="str">
        <f>VLOOKUP(A2067,Planilha1!A:Y,20,FALSE)</f>
        <v>Não</v>
      </c>
      <c r="F2067" s="8" t="str">
        <f>VLOOKUP(A2067,Planilha1!A:Y,21,FALSE)</f>
        <v>Não</v>
      </c>
      <c r="G2067" s="8" t="str">
        <f>VLOOKUP(A2067,Planilha1!A:Y,22,FALSE)</f>
        <v>Não</v>
      </c>
      <c r="H2067" s="8" t="str">
        <f>VLOOKUP(A2067,Planilha1!A:Y,23,FALSE)</f>
        <v>Não</v>
      </c>
      <c r="I2067" s="8" t="str">
        <f>VLOOKUP(A2067,Planilha1!A:Y,24,FALSE)</f>
        <v>Não</v>
      </c>
      <c r="J2067" s="8" t="str">
        <f>VLOOKUP(A2067,Planilha1!A:Y,25,FALSE)</f>
        <v>Não</v>
      </c>
    </row>
    <row r="2068" spans="1:10" x14ac:dyDescent="0.25">
      <c r="A2068" s="9">
        <v>500330</v>
      </c>
      <c r="B2068" s="13" t="s">
        <v>1419</v>
      </c>
      <c r="C2068" s="10" t="s">
        <v>26</v>
      </c>
      <c r="D2068" s="12" t="s">
        <v>72</v>
      </c>
      <c r="E2068" s="8" t="str">
        <f>VLOOKUP(A2068,Planilha1!A:Y,20,FALSE)</f>
        <v>Não</v>
      </c>
      <c r="F2068" s="8" t="str">
        <f>VLOOKUP(A2068,Planilha1!A:Y,21,FALSE)</f>
        <v>Sim</v>
      </c>
      <c r="G2068" s="8" t="str">
        <f>VLOOKUP(A2068,Planilha1!A:Y,22,FALSE)</f>
        <v>Não</v>
      </c>
      <c r="H2068" s="8" t="str">
        <f>VLOOKUP(A2068,Planilha1!A:Y,23,FALSE)</f>
        <v>Sim</v>
      </c>
      <c r="I2068" s="8" t="str">
        <f>VLOOKUP(A2068,Planilha1!A:Y,24,FALSE)</f>
        <v>Não</v>
      </c>
      <c r="J2068" s="8" t="str">
        <f>VLOOKUP(A2068,Planilha1!A:Y,25,FALSE)</f>
        <v>Não</v>
      </c>
    </row>
    <row r="2069" spans="1:10" x14ac:dyDescent="0.25">
      <c r="A2069" s="9">
        <v>500345</v>
      </c>
      <c r="B2069" s="14" t="s">
        <v>4005</v>
      </c>
      <c r="C2069" s="10" t="s">
        <v>26</v>
      </c>
      <c r="D2069" s="12" t="s">
        <v>4160</v>
      </c>
      <c r="E2069" s="8" t="str">
        <f>VLOOKUP(A2069,Planilha1!A:Y,20,FALSE)</f>
        <v>Sim</v>
      </c>
      <c r="F2069" s="8" t="str">
        <f>VLOOKUP(A2069,Planilha1!A:Y,21,FALSE)</f>
        <v>Sim</v>
      </c>
      <c r="G2069" s="8" t="str">
        <f>VLOOKUP(A2069,Planilha1!A:Y,22,FALSE)</f>
        <v>Sim</v>
      </c>
      <c r="H2069" s="8" t="str">
        <f>VLOOKUP(A2069,Planilha1!A:Y,23,FALSE)</f>
        <v>Sim</v>
      </c>
      <c r="I2069" s="8" t="str">
        <f>VLOOKUP(A2069,Planilha1!A:Y,24,FALSE)</f>
        <v>Não</v>
      </c>
      <c r="J2069" s="8" t="str">
        <f>VLOOKUP(A2069,Planilha1!A:Y,25,FALSE)</f>
        <v>Não</v>
      </c>
    </row>
    <row r="2070" spans="1:10" x14ac:dyDescent="0.25">
      <c r="A2070" s="9">
        <v>500348</v>
      </c>
      <c r="B2070" s="13" t="s">
        <v>1420</v>
      </c>
      <c r="C2070" s="10" t="s">
        <v>26</v>
      </c>
      <c r="D2070" s="12" t="s">
        <v>42</v>
      </c>
      <c r="E2070" s="8" t="str">
        <f>VLOOKUP(A2070,Planilha1!A:Y,20,FALSE)</f>
        <v>Não</v>
      </c>
      <c r="F2070" s="8" t="str">
        <f>VLOOKUP(A2070,Planilha1!A:Y,21,FALSE)</f>
        <v>Sim</v>
      </c>
      <c r="G2070" s="8" t="str">
        <f>VLOOKUP(A2070,Planilha1!A:Y,22,FALSE)</f>
        <v>Não</v>
      </c>
      <c r="H2070" s="8" t="str">
        <f>VLOOKUP(A2070,Planilha1!A:Y,23,FALSE)</f>
        <v>Sim</v>
      </c>
      <c r="I2070" s="8" t="str">
        <f>VLOOKUP(A2070,Planilha1!A:Y,24,FALSE)</f>
        <v>Não</v>
      </c>
      <c r="J2070" s="8" t="str">
        <f>VLOOKUP(A2070,Planilha1!A:Y,25,FALSE)</f>
        <v>Não</v>
      </c>
    </row>
    <row r="2071" spans="1:10" x14ac:dyDescent="0.25">
      <c r="A2071" s="9">
        <v>500350</v>
      </c>
      <c r="B2071" s="13" t="s">
        <v>1421</v>
      </c>
      <c r="C2071" s="10" t="s">
        <v>26</v>
      </c>
      <c r="D2071" s="12" t="s">
        <v>40</v>
      </c>
      <c r="E2071" s="8" t="str">
        <f>VLOOKUP(A2071,Planilha1!A:Y,20,FALSE)</f>
        <v>Sim</v>
      </c>
      <c r="F2071" s="8" t="str">
        <f>VLOOKUP(A2071,Planilha1!A:Y,21,FALSE)</f>
        <v>Sim</v>
      </c>
      <c r="G2071" s="8" t="str">
        <f>VLOOKUP(A2071,Planilha1!A:Y,22,FALSE)</f>
        <v>Não</v>
      </c>
      <c r="H2071" s="8" t="str">
        <f>VLOOKUP(A2071,Planilha1!A:Y,23,FALSE)</f>
        <v>Não</v>
      </c>
      <c r="I2071" s="8" t="str">
        <f>VLOOKUP(A2071,Planilha1!A:Y,24,FALSE)</f>
        <v>Não</v>
      </c>
      <c r="J2071" s="8" t="str">
        <f>VLOOKUP(A2071,Planilha1!A:Y,25,FALSE)</f>
        <v>Não</v>
      </c>
    </row>
    <row r="2072" spans="1:10" x14ac:dyDescent="0.25">
      <c r="A2072" s="9">
        <v>500375</v>
      </c>
      <c r="B2072" s="13" t="s">
        <v>1422</v>
      </c>
      <c r="C2072" s="10" t="s">
        <v>26</v>
      </c>
      <c r="D2072" s="12" t="s">
        <v>72</v>
      </c>
      <c r="E2072" s="8" t="str">
        <f>VLOOKUP(A2072,Planilha1!A:Y,20,FALSE)</f>
        <v>Sim</v>
      </c>
      <c r="F2072" s="8" t="str">
        <f>VLOOKUP(A2072,Planilha1!A:Y,21,FALSE)</f>
        <v>Sim</v>
      </c>
      <c r="G2072" s="8" t="str">
        <f>VLOOKUP(A2072,Planilha1!A:Y,22,FALSE)</f>
        <v>Sim</v>
      </c>
      <c r="H2072" s="8" t="str">
        <f>VLOOKUP(A2072,Planilha1!A:Y,23,FALSE)</f>
        <v>Sim</v>
      </c>
      <c r="I2072" s="8" t="str">
        <f>VLOOKUP(A2072,Planilha1!A:Y,24,FALSE)</f>
        <v>Não</v>
      </c>
      <c r="J2072" s="8" t="str">
        <f>VLOOKUP(A2072,Planilha1!A:Y,25,FALSE)</f>
        <v>Não</v>
      </c>
    </row>
    <row r="2073" spans="1:10" x14ac:dyDescent="0.25">
      <c r="A2073" s="9">
        <v>500390</v>
      </c>
      <c r="B2073" s="13" t="s">
        <v>1423</v>
      </c>
      <c r="C2073" s="10" t="s">
        <v>26</v>
      </c>
      <c r="D2073" s="12" t="s">
        <v>54</v>
      </c>
      <c r="E2073" s="8" t="str">
        <f>VLOOKUP(A2073,Planilha1!A:Y,20,FALSE)</f>
        <v>Não</v>
      </c>
      <c r="F2073" s="8" t="str">
        <f>VLOOKUP(A2073,Planilha1!A:Y,21,FALSE)</f>
        <v>Não</v>
      </c>
      <c r="G2073" s="8" t="str">
        <f>VLOOKUP(A2073,Planilha1!A:Y,22,FALSE)</f>
        <v>Não</v>
      </c>
      <c r="H2073" s="8" t="str">
        <f>VLOOKUP(A2073,Planilha1!A:Y,23,FALSE)</f>
        <v>Não</v>
      </c>
      <c r="I2073" s="8" t="str">
        <f>VLOOKUP(A2073,Planilha1!A:Y,24,FALSE)</f>
        <v>Não</v>
      </c>
      <c r="J2073" s="8" t="str">
        <f>VLOOKUP(A2073,Planilha1!A:Y,25,FALSE)</f>
        <v>Não</v>
      </c>
    </row>
    <row r="2074" spans="1:10" x14ac:dyDescent="0.25">
      <c r="A2074" s="9">
        <v>500410</v>
      </c>
      <c r="B2074" s="13" t="s">
        <v>1424</v>
      </c>
      <c r="C2074" s="10" t="s">
        <v>26</v>
      </c>
      <c r="D2074" s="12" t="s">
        <v>72</v>
      </c>
      <c r="E2074" s="8" t="str">
        <f>VLOOKUP(A2074,Planilha1!A:Y,20,FALSE)</f>
        <v>Sim</v>
      </c>
      <c r="F2074" s="8" t="str">
        <f>VLOOKUP(A2074,Planilha1!A:Y,21,FALSE)</f>
        <v>Sim</v>
      </c>
      <c r="G2074" s="8" t="str">
        <f>VLOOKUP(A2074,Planilha1!A:Y,22,FALSE)</f>
        <v>Sim</v>
      </c>
      <c r="H2074" s="8" t="str">
        <f>VLOOKUP(A2074,Planilha1!A:Y,23,FALSE)</f>
        <v>Sim</v>
      </c>
      <c r="I2074" s="8" t="str">
        <f>VLOOKUP(A2074,Planilha1!A:Y,24,FALSE)</f>
        <v>Não</v>
      </c>
      <c r="J2074" s="8" t="str">
        <f>VLOOKUP(A2074,Planilha1!A:Y,25,FALSE)</f>
        <v>Não</v>
      </c>
    </row>
    <row r="2075" spans="1:10" x14ac:dyDescent="0.25">
      <c r="A2075" s="9">
        <v>500430</v>
      </c>
      <c r="B2075" s="13" t="s">
        <v>1425</v>
      </c>
      <c r="C2075" s="10" t="s">
        <v>26</v>
      </c>
      <c r="D2075" s="12" t="s">
        <v>54</v>
      </c>
      <c r="E2075" s="8" t="str">
        <f>VLOOKUP(A2075,Planilha1!A:Y,20,FALSE)</f>
        <v>Sim</v>
      </c>
      <c r="F2075" s="8" t="str">
        <f>VLOOKUP(A2075,Planilha1!A:Y,21,FALSE)</f>
        <v>Sim</v>
      </c>
      <c r="G2075" s="8" t="str">
        <f>VLOOKUP(A2075,Planilha1!A:Y,22,FALSE)</f>
        <v>Sim</v>
      </c>
      <c r="H2075" s="8" t="str">
        <f>VLOOKUP(A2075,Planilha1!A:Y,23,FALSE)</f>
        <v>Sim</v>
      </c>
      <c r="I2075" s="8" t="str">
        <f>VLOOKUP(A2075,Planilha1!A:Y,24,FALSE)</f>
        <v>Não</v>
      </c>
      <c r="J2075" s="8" t="str">
        <f>VLOOKUP(A2075,Planilha1!A:Y,25,FALSE)</f>
        <v>Não</v>
      </c>
    </row>
    <row r="2076" spans="1:10" x14ac:dyDescent="0.25">
      <c r="A2076" s="9">
        <v>500440</v>
      </c>
      <c r="B2076" s="14" t="s">
        <v>1451</v>
      </c>
      <c r="C2076" s="10" t="s">
        <v>26</v>
      </c>
      <c r="D2076" s="12" t="s">
        <v>332</v>
      </c>
      <c r="E2076" s="8" t="str">
        <f>VLOOKUP(A2076,Planilha1!A:Y,20,FALSE)</f>
        <v>Sim</v>
      </c>
      <c r="F2076" s="8" t="str">
        <f>VLOOKUP(A2076,Planilha1!A:Y,21,FALSE)</f>
        <v>Sim</v>
      </c>
      <c r="G2076" s="8" t="str">
        <f>VLOOKUP(A2076,Planilha1!A:Y,22,FALSE)</f>
        <v>Sim</v>
      </c>
      <c r="H2076" s="8" t="str">
        <f>VLOOKUP(A2076,Planilha1!A:Y,23,FALSE)</f>
        <v>Sim</v>
      </c>
      <c r="I2076" s="8" t="str">
        <f>VLOOKUP(A2076,Planilha1!A:Y,24,FALSE)</f>
        <v>Não</v>
      </c>
      <c r="J2076" s="8" t="str">
        <f>VLOOKUP(A2076,Planilha1!A:Y,25,FALSE)</f>
        <v>Não</v>
      </c>
    </row>
    <row r="2077" spans="1:10" x14ac:dyDescent="0.25">
      <c r="A2077" s="9">
        <v>500450</v>
      </c>
      <c r="B2077" s="13" t="s">
        <v>1426</v>
      </c>
      <c r="C2077" s="10" t="s">
        <v>26</v>
      </c>
      <c r="D2077" s="12" t="s">
        <v>65</v>
      </c>
      <c r="E2077" s="8" t="str">
        <f>VLOOKUP(A2077,Planilha1!A:Y,20,FALSE)</f>
        <v>Sim</v>
      </c>
      <c r="F2077" s="8" t="str">
        <f>VLOOKUP(A2077,Planilha1!A:Y,21,FALSE)</f>
        <v>Sim</v>
      </c>
      <c r="G2077" s="8" t="str">
        <f>VLOOKUP(A2077,Planilha1!A:Y,22,FALSE)</f>
        <v>Sim</v>
      </c>
      <c r="H2077" s="8" t="str">
        <f>VLOOKUP(A2077,Planilha1!A:Y,23,FALSE)</f>
        <v>Sim</v>
      </c>
      <c r="I2077" s="8" t="str">
        <f>VLOOKUP(A2077,Planilha1!A:Y,24,FALSE)</f>
        <v>Não</v>
      </c>
      <c r="J2077" s="8" t="str">
        <f>VLOOKUP(A2077,Planilha1!A:Y,25,FALSE)</f>
        <v>Não</v>
      </c>
    </row>
    <row r="2078" spans="1:10" x14ac:dyDescent="0.25">
      <c r="A2078" s="9">
        <v>500460</v>
      </c>
      <c r="B2078" s="13" t="s">
        <v>1427</v>
      </c>
      <c r="C2078" s="10" t="s">
        <v>26</v>
      </c>
      <c r="D2078" s="12" t="s">
        <v>72</v>
      </c>
      <c r="E2078" s="8" t="str">
        <f>VLOOKUP(A2078,Planilha1!A:Y,20,FALSE)</f>
        <v>Sim</v>
      </c>
      <c r="F2078" s="8" t="str">
        <f>VLOOKUP(A2078,Planilha1!A:Y,21,FALSE)</f>
        <v>Sim</v>
      </c>
      <c r="G2078" s="8" t="str">
        <f>VLOOKUP(A2078,Planilha1!A:Y,22,FALSE)</f>
        <v>Sim</v>
      </c>
      <c r="H2078" s="8" t="str">
        <f>VLOOKUP(A2078,Planilha1!A:Y,23,FALSE)</f>
        <v>Sim</v>
      </c>
      <c r="I2078" s="8" t="str">
        <f>VLOOKUP(A2078,Planilha1!A:Y,24,FALSE)</f>
        <v>Não</v>
      </c>
      <c r="J2078" s="8" t="str">
        <f>VLOOKUP(A2078,Planilha1!A:Y,25,FALSE)</f>
        <v>Não</v>
      </c>
    </row>
    <row r="2079" spans="1:10" x14ac:dyDescent="0.25">
      <c r="A2079" s="9">
        <v>500480</v>
      </c>
      <c r="B2079" s="13" t="s">
        <v>1428</v>
      </c>
      <c r="C2079" s="10" t="s">
        <v>26</v>
      </c>
      <c r="D2079" s="12" t="s">
        <v>65</v>
      </c>
      <c r="E2079" s="8" t="str">
        <f>VLOOKUP(A2079,Planilha1!A:Y,20,FALSE)</f>
        <v>Sim</v>
      </c>
      <c r="F2079" s="8" t="str">
        <f>VLOOKUP(A2079,Planilha1!A:Y,21,FALSE)</f>
        <v>Sim</v>
      </c>
      <c r="G2079" s="8" t="str">
        <f>VLOOKUP(A2079,Planilha1!A:Y,22,FALSE)</f>
        <v>Sim</v>
      </c>
      <c r="H2079" s="8" t="str">
        <f>VLOOKUP(A2079,Planilha1!A:Y,23,FALSE)</f>
        <v>Sim</v>
      </c>
      <c r="I2079" s="8" t="str">
        <f>VLOOKUP(A2079,Planilha1!A:Y,24,FALSE)</f>
        <v>Não</v>
      </c>
      <c r="J2079" s="8" t="str">
        <f>VLOOKUP(A2079,Planilha1!A:Y,25,FALSE)</f>
        <v>Não</v>
      </c>
    </row>
    <row r="2080" spans="1:10" x14ac:dyDescent="0.25">
      <c r="A2080" s="9">
        <v>500490</v>
      </c>
      <c r="B2080" s="13" t="s">
        <v>1429</v>
      </c>
      <c r="C2080" s="10" t="s">
        <v>26</v>
      </c>
      <c r="D2080" s="12" t="s">
        <v>54</v>
      </c>
      <c r="E2080" s="8" t="str">
        <f>VLOOKUP(A2080,Planilha1!A:Y,20,FALSE)</f>
        <v>Não</v>
      </c>
      <c r="F2080" s="8" t="str">
        <f>VLOOKUP(A2080,Planilha1!A:Y,21,FALSE)</f>
        <v>Não</v>
      </c>
      <c r="G2080" s="8" t="str">
        <f>VLOOKUP(A2080,Planilha1!A:Y,22,FALSE)</f>
        <v>Não</v>
      </c>
      <c r="H2080" s="8" t="str">
        <f>VLOOKUP(A2080,Planilha1!A:Y,23,FALSE)</f>
        <v>Não</v>
      </c>
      <c r="I2080" s="8" t="str">
        <f>VLOOKUP(A2080,Planilha1!A:Y,24,FALSE)</f>
        <v>Não</v>
      </c>
      <c r="J2080" s="8" t="str">
        <f>VLOOKUP(A2080,Planilha1!A:Y,25,FALSE)</f>
        <v>Não</v>
      </c>
    </row>
    <row r="2081" spans="1:10" x14ac:dyDescent="0.25">
      <c r="A2081" s="9">
        <v>500510</v>
      </c>
      <c r="B2081" s="13" t="s">
        <v>1430</v>
      </c>
      <c r="C2081" s="10" t="s">
        <v>26</v>
      </c>
      <c r="D2081" s="12" t="s">
        <v>58</v>
      </c>
      <c r="E2081" s="8" t="str">
        <f>VLOOKUP(A2081,Planilha1!A:Y,20,FALSE)</f>
        <v>Sim</v>
      </c>
      <c r="F2081" s="8" t="str">
        <f>VLOOKUP(A2081,Planilha1!A:Y,21,FALSE)</f>
        <v>Sim</v>
      </c>
      <c r="G2081" s="8" t="str">
        <f>VLOOKUP(A2081,Planilha1!A:Y,22,FALSE)</f>
        <v>Sim</v>
      </c>
      <c r="H2081" s="8" t="str">
        <f>VLOOKUP(A2081,Planilha1!A:Y,23,FALSE)</f>
        <v>Sim</v>
      </c>
      <c r="I2081" s="8" t="str">
        <f>VLOOKUP(A2081,Planilha1!A:Y,24,FALSE)</f>
        <v>Não</v>
      </c>
      <c r="J2081" s="8" t="str">
        <f>VLOOKUP(A2081,Planilha1!A:Y,25,FALSE)</f>
        <v>Não</v>
      </c>
    </row>
    <row r="2082" spans="1:10" x14ac:dyDescent="0.25">
      <c r="A2082" s="9">
        <v>500515</v>
      </c>
      <c r="B2082" s="13" t="s">
        <v>1431</v>
      </c>
      <c r="C2082" s="10" t="s">
        <v>26</v>
      </c>
      <c r="D2082" s="12" t="s">
        <v>65</v>
      </c>
      <c r="E2082" s="8" t="str">
        <f>VLOOKUP(A2082,Planilha1!A:Y,20,FALSE)</f>
        <v>Sim</v>
      </c>
      <c r="F2082" s="8" t="str">
        <f>VLOOKUP(A2082,Planilha1!A:Y,21,FALSE)</f>
        <v>Sim</v>
      </c>
      <c r="G2082" s="8" t="str">
        <f>VLOOKUP(A2082,Planilha1!A:Y,22,FALSE)</f>
        <v>Sim</v>
      </c>
      <c r="H2082" s="8" t="str">
        <f>VLOOKUP(A2082,Planilha1!A:Y,23,FALSE)</f>
        <v>Sim</v>
      </c>
      <c r="I2082" s="8" t="str">
        <f>VLOOKUP(A2082,Planilha1!A:Y,24,FALSE)</f>
        <v>Não</v>
      </c>
      <c r="J2082" s="8" t="str">
        <f>VLOOKUP(A2082,Planilha1!A:Y,25,FALSE)</f>
        <v>Não</v>
      </c>
    </row>
    <row r="2083" spans="1:10" x14ac:dyDescent="0.25">
      <c r="A2083" s="9">
        <v>500525</v>
      </c>
      <c r="B2083" s="13" t="s">
        <v>1432</v>
      </c>
      <c r="C2083" s="10" t="s">
        <v>26</v>
      </c>
      <c r="D2083" s="12" t="s">
        <v>72</v>
      </c>
      <c r="E2083" s="8" t="str">
        <f>VLOOKUP(A2083,Planilha1!A:Y,20,FALSE)</f>
        <v>Sim</v>
      </c>
      <c r="F2083" s="8" t="str">
        <f>VLOOKUP(A2083,Planilha1!A:Y,21,FALSE)</f>
        <v>Sim</v>
      </c>
      <c r="G2083" s="8" t="str">
        <f>VLOOKUP(A2083,Planilha1!A:Y,22,FALSE)</f>
        <v>Sim</v>
      </c>
      <c r="H2083" s="8" t="str">
        <f>VLOOKUP(A2083,Planilha1!A:Y,23,FALSE)</f>
        <v>Sim</v>
      </c>
      <c r="I2083" s="8" t="str">
        <f>VLOOKUP(A2083,Planilha1!A:Y,24,FALSE)</f>
        <v>Não</v>
      </c>
      <c r="J2083" s="8" t="str">
        <f>VLOOKUP(A2083,Planilha1!A:Y,25,FALSE)</f>
        <v>Não</v>
      </c>
    </row>
    <row r="2084" spans="1:10" x14ac:dyDescent="0.25">
      <c r="A2084" s="9">
        <v>500560</v>
      </c>
      <c r="B2084" s="13" t="s">
        <v>1433</v>
      </c>
      <c r="C2084" s="10" t="s">
        <v>26</v>
      </c>
      <c r="D2084" s="12" t="s">
        <v>40</v>
      </c>
      <c r="E2084" s="8" t="str">
        <f>VLOOKUP(A2084,Planilha1!A:Y,20,FALSE)</f>
        <v>Sim</v>
      </c>
      <c r="F2084" s="8" t="str">
        <f>VLOOKUP(A2084,Planilha1!A:Y,21,FALSE)</f>
        <v>Não</v>
      </c>
      <c r="G2084" s="8" t="str">
        <f>VLOOKUP(A2084,Planilha1!A:Y,22,FALSE)</f>
        <v>Sim</v>
      </c>
      <c r="H2084" s="8" t="str">
        <f>VLOOKUP(A2084,Planilha1!A:Y,23,FALSE)</f>
        <v>Não</v>
      </c>
      <c r="I2084" s="8" t="str">
        <f>VLOOKUP(A2084,Planilha1!A:Y,24,FALSE)</f>
        <v>Não</v>
      </c>
      <c r="J2084" s="8" t="str">
        <f>VLOOKUP(A2084,Planilha1!A:Y,25,FALSE)</f>
        <v>Não</v>
      </c>
    </row>
    <row r="2085" spans="1:10" x14ac:dyDescent="0.25">
      <c r="A2085" s="9">
        <v>500568</v>
      </c>
      <c r="B2085" s="14" t="s">
        <v>216</v>
      </c>
      <c r="C2085" s="10" t="s">
        <v>26</v>
      </c>
      <c r="D2085" s="12" t="s">
        <v>4160</v>
      </c>
      <c r="E2085" s="8" t="str">
        <f>VLOOKUP(A2085,Planilha1!A:Y,20,FALSE)</f>
        <v>Sim</v>
      </c>
      <c r="F2085" s="8" t="str">
        <f>VLOOKUP(A2085,Planilha1!A:Y,21,FALSE)</f>
        <v>Sim</v>
      </c>
      <c r="G2085" s="8" t="str">
        <f>VLOOKUP(A2085,Planilha1!A:Y,22,FALSE)</f>
        <v>Sim</v>
      </c>
      <c r="H2085" s="8" t="str">
        <f>VLOOKUP(A2085,Planilha1!A:Y,23,FALSE)</f>
        <v>Sim</v>
      </c>
      <c r="I2085" s="8" t="str">
        <f>VLOOKUP(A2085,Planilha1!A:Y,24,FALSE)</f>
        <v>Não</v>
      </c>
      <c r="J2085" s="8" t="str">
        <f>VLOOKUP(A2085,Planilha1!A:Y,25,FALSE)</f>
        <v>Não</v>
      </c>
    </row>
    <row r="2086" spans="1:10" x14ac:dyDescent="0.25">
      <c r="A2086" s="9">
        <v>500570</v>
      </c>
      <c r="B2086" s="13" t="s">
        <v>1434</v>
      </c>
      <c r="C2086" s="10" t="s">
        <v>26</v>
      </c>
      <c r="D2086" s="12" t="s">
        <v>58</v>
      </c>
      <c r="E2086" s="8" t="str">
        <f>VLOOKUP(A2086,Planilha1!A:Y,20,FALSE)</f>
        <v>Não</v>
      </c>
      <c r="F2086" s="8" t="str">
        <f>VLOOKUP(A2086,Planilha1!A:Y,21,FALSE)</f>
        <v>Não</v>
      </c>
      <c r="G2086" s="8" t="str">
        <f>VLOOKUP(A2086,Planilha1!A:Y,22,FALSE)</f>
        <v>Não</v>
      </c>
      <c r="H2086" s="8" t="str">
        <f>VLOOKUP(A2086,Planilha1!A:Y,23,FALSE)</f>
        <v>Não</v>
      </c>
      <c r="I2086" s="8" t="str">
        <f>VLOOKUP(A2086,Planilha1!A:Y,24,FALSE)</f>
        <v>Não</v>
      </c>
      <c r="J2086" s="8" t="str">
        <f>VLOOKUP(A2086,Planilha1!A:Y,25,FALSE)</f>
        <v>Não</v>
      </c>
    </row>
    <row r="2087" spans="1:10" x14ac:dyDescent="0.25">
      <c r="A2087" s="9">
        <v>500580</v>
      </c>
      <c r="B2087" s="13" t="s">
        <v>1435</v>
      </c>
      <c r="C2087" s="10" t="s">
        <v>26</v>
      </c>
      <c r="D2087" s="12" t="s">
        <v>42</v>
      </c>
      <c r="E2087" s="8" t="str">
        <f>VLOOKUP(A2087,Planilha1!A:Y,20,FALSE)</f>
        <v>Sim</v>
      </c>
      <c r="F2087" s="8" t="str">
        <f>VLOOKUP(A2087,Planilha1!A:Y,21,FALSE)</f>
        <v>Sim</v>
      </c>
      <c r="G2087" s="8" t="str">
        <f>VLOOKUP(A2087,Planilha1!A:Y,22,FALSE)</f>
        <v>Sim</v>
      </c>
      <c r="H2087" s="8" t="str">
        <f>VLOOKUP(A2087,Planilha1!A:Y,23,FALSE)</f>
        <v>Sim</v>
      </c>
      <c r="I2087" s="8" t="str">
        <f>VLOOKUP(A2087,Planilha1!A:Y,24,FALSE)</f>
        <v>Não</v>
      </c>
      <c r="J2087" s="8" t="str">
        <f>VLOOKUP(A2087,Planilha1!A:Y,25,FALSE)</f>
        <v>Não</v>
      </c>
    </row>
    <row r="2088" spans="1:10" x14ac:dyDescent="0.25">
      <c r="A2088" s="9">
        <v>500600</v>
      </c>
      <c r="B2088" s="13" t="s">
        <v>1436</v>
      </c>
      <c r="C2088" s="10" t="s">
        <v>26</v>
      </c>
      <c r="D2088" s="12" t="s">
        <v>72</v>
      </c>
      <c r="E2088" s="8" t="str">
        <f>VLOOKUP(A2088,Planilha1!A:Y,20,FALSE)</f>
        <v>Sim</v>
      </c>
      <c r="F2088" s="8" t="str">
        <f>VLOOKUP(A2088,Planilha1!A:Y,21,FALSE)</f>
        <v>Sim</v>
      </c>
      <c r="G2088" s="8" t="str">
        <f>VLOOKUP(A2088,Planilha1!A:Y,22,FALSE)</f>
        <v>Sim</v>
      </c>
      <c r="H2088" s="8" t="str">
        <f>VLOOKUP(A2088,Planilha1!A:Y,23,FALSE)</f>
        <v>Sim</v>
      </c>
      <c r="I2088" s="8" t="str">
        <f>VLOOKUP(A2088,Planilha1!A:Y,24,FALSE)</f>
        <v>Não</v>
      </c>
      <c r="J2088" s="8" t="str">
        <f>VLOOKUP(A2088,Planilha1!A:Y,25,FALSE)</f>
        <v>Não</v>
      </c>
    </row>
    <row r="2089" spans="1:10" x14ac:dyDescent="0.25">
      <c r="A2089" s="9">
        <v>500625</v>
      </c>
      <c r="B2089" s="14" t="s">
        <v>4006</v>
      </c>
      <c r="C2089" s="10" t="s">
        <v>26</v>
      </c>
      <c r="D2089" s="12" t="s">
        <v>4160</v>
      </c>
      <c r="E2089" s="8" t="str">
        <f>VLOOKUP(A2089,Planilha1!A:Y,20,FALSE)</f>
        <v>Não</v>
      </c>
      <c r="F2089" s="8" t="str">
        <f>VLOOKUP(A2089,Planilha1!A:Y,21,FALSE)</f>
        <v>Não</v>
      </c>
      <c r="G2089" s="8" t="str">
        <f>VLOOKUP(A2089,Planilha1!A:Y,22,FALSE)</f>
        <v>Não</v>
      </c>
      <c r="H2089" s="8" t="str">
        <f>VLOOKUP(A2089,Planilha1!A:Y,23,FALSE)</f>
        <v>Não</v>
      </c>
      <c r="I2089" s="8" t="str">
        <f>VLOOKUP(A2089,Planilha1!A:Y,24,FALSE)</f>
        <v>Não</v>
      </c>
      <c r="J2089" s="8" t="str">
        <f>VLOOKUP(A2089,Planilha1!A:Y,25,FALSE)</f>
        <v>Não</v>
      </c>
    </row>
    <row r="2090" spans="1:10" x14ac:dyDescent="0.25">
      <c r="A2090" s="9">
        <v>500635</v>
      </c>
      <c r="B2090" s="13" t="s">
        <v>1437</v>
      </c>
      <c r="C2090" s="10" t="s">
        <v>26</v>
      </c>
      <c r="D2090" s="12" t="s">
        <v>40</v>
      </c>
      <c r="E2090" s="8" t="str">
        <f>VLOOKUP(A2090,Planilha1!A:Y,20,FALSE)</f>
        <v>Sim</v>
      </c>
      <c r="F2090" s="8" t="str">
        <f>VLOOKUP(A2090,Planilha1!A:Y,21,FALSE)</f>
        <v>Sim</v>
      </c>
      <c r="G2090" s="8" t="str">
        <f>VLOOKUP(A2090,Planilha1!A:Y,22,FALSE)</f>
        <v>Sim</v>
      </c>
      <c r="H2090" s="8" t="str">
        <f>VLOOKUP(A2090,Planilha1!A:Y,23,FALSE)</f>
        <v>Sim</v>
      </c>
      <c r="I2090" s="8" t="str">
        <f>VLOOKUP(A2090,Planilha1!A:Y,24,FALSE)</f>
        <v>Não</v>
      </c>
      <c r="J2090" s="8" t="str">
        <f>VLOOKUP(A2090,Planilha1!A:Y,25,FALSE)</f>
        <v>Não</v>
      </c>
    </row>
    <row r="2091" spans="1:10" x14ac:dyDescent="0.25">
      <c r="A2091" s="9">
        <v>500640</v>
      </c>
      <c r="B2091" s="13" t="s">
        <v>1438</v>
      </c>
      <c r="C2091" s="10" t="s">
        <v>26</v>
      </c>
      <c r="D2091" s="12" t="s">
        <v>72</v>
      </c>
      <c r="E2091" s="8" t="str">
        <f>VLOOKUP(A2091,Planilha1!A:Y,20,FALSE)</f>
        <v>Não</v>
      </c>
      <c r="F2091" s="8" t="str">
        <f>VLOOKUP(A2091,Planilha1!A:Y,21,FALSE)</f>
        <v>Sim</v>
      </c>
      <c r="G2091" s="8" t="str">
        <f>VLOOKUP(A2091,Planilha1!A:Y,22,FALSE)</f>
        <v>Não</v>
      </c>
      <c r="H2091" s="8" t="str">
        <f>VLOOKUP(A2091,Planilha1!A:Y,23,FALSE)</f>
        <v>Sim</v>
      </c>
      <c r="I2091" s="8" t="str">
        <f>VLOOKUP(A2091,Planilha1!A:Y,24,FALSE)</f>
        <v>Não</v>
      </c>
      <c r="J2091" s="8" t="str">
        <f>VLOOKUP(A2091,Planilha1!A:Y,25,FALSE)</f>
        <v>Não</v>
      </c>
    </row>
    <row r="2092" spans="1:10" x14ac:dyDescent="0.25">
      <c r="A2092" s="9">
        <v>500660</v>
      </c>
      <c r="B2092" s="13" t="s">
        <v>1439</v>
      </c>
      <c r="C2092" s="10" t="s">
        <v>26</v>
      </c>
      <c r="D2092" s="12" t="s">
        <v>72</v>
      </c>
      <c r="E2092" s="8" t="str">
        <f>VLOOKUP(A2092,Planilha1!A:Y,20,FALSE)</f>
        <v>Sim</v>
      </c>
      <c r="F2092" s="8" t="str">
        <f>VLOOKUP(A2092,Planilha1!A:Y,21,FALSE)</f>
        <v>Sim</v>
      </c>
      <c r="G2092" s="8" t="str">
        <f>VLOOKUP(A2092,Planilha1!A:Y,22,FALSE)</f>
        <v>Sim</v>
      </c>
      <c r="H2092" s="8" t="str">
        <f>VLOOKUP(A2092,Planilha1!A:Y,23,FALSE)</f>
        <v>Sim</v>
      </c>
      <c r="I2092" s="8" t="str">
        <f>VLOOKUP(A2092,Planilha1!A:Y,24,FALSE)</f>
        <v>Não</v>
      </c>
      <c r="J2092" s="8" t="str">
        <f>VLOOKUP(A2092,Planilha1!A:Y,25,FALSE)</f>
        <v>Não</v>
      </c>
    </row>
    <row r="2093" spans="1:10" x14ac:dyDescent="0.25">
      <c r="A2093" s="9">
        <v>500690</v>
      </c>
      <c r="B2093" s="13" t="s">
        <v>1440</v>
      </c>
      <c r="C2093" s="10" t="s">
        <v>26</v>
      </c>
      <c r="D2093" s="12" t="s">
        <v>58</v>
      </c>
      <c r="E2093" s="8" t="str">
        <f>VLOOKUP(A2093,Planilha1!A:Y,20,FALSE)</f>
        <v>Sim</v>
      </c>
      <c r="F2093" s="8" t="str">
        <f>VLOOKUP(A2093,Planilha1!A:Y,21,FALSE)</f>
        <v>Sim</v>
      </c>
      <c r="G2093" s="8" t="str">
        <f>VLOOKUP(A2093,Planilha1!A:Y,22,FALSE)</f>
        <v>Sim</v>
      </c>
      <c r="H2093" s="8" t="str">
        <f>VLOOKUP(A2093,Planilha1!A:Y,23,FALSE)</f>
        <v>Sim</v>
      </c>
      <c r="I2093" s="8" t="str">
        <f>VLOOKUP(A2093,Planilha1!A:Y,24,FALSE)</f>
        <v>Não</v>
      </c>
      <c r="J2093" s="8" t="str">
        <f>VLOOKUP(A2093,Planilha1!A:Y,25,FALSE)</f>
        <v>Não</v>
      </c>
    </row>
    <row r="2094" spans="1:10" x14ac:dyDescent="0.25">
      <c r="A2094" s="9">
        <v>500710</v>
      </c>
      <c r="B2094" s="13" t="s">
        <v>1441</v>
      </c>
      <c r="C2094" s="10" t="s">
        <v>26</v>
      </c>
      <c r="D2094" s="12" t="s">
        <v>58</v>
      </c>
      <c r="E2094" s="8" t="str">
        <f>VLOOKUP(A2094,Planilha1!A:Y,20,FALSE)</f>
        <v>Não</v>
      </c>
      <c r="F2094" s="8" t="str">
        <f>VLOOKUP(A2094,Planilha1!A:Y,21,FALSE)</f>
        <v>Não</v>
      </c>
      <c r="G2094" s="8" t="str">
        <f>VLOOKUP(A2094,Planilha1!A:Y,22,FALSE)</f>
        <v>Não</v>
      </c>
      <c r="H2094" s="8" t="str">
        <f>VLOOKUP(A2094,Planilha1!A:Y,23,FALSE)</f>
        <v>Não</v>
      </c>
      <c r="I2094" s="8" t="str">
        <f>VLOOKUP(A2094,Planilha1!A:Y,24,FALSE)</f>
        <v>Não</v>
      </c>
      <c r="J2094" s="8" t="str">
        <f>VLOOKUP(A2094,Planilha1!A:Y,25,FALSE)</f>
        <v>Não</v>
      </c>
    </row>
    <row r="2095" spans="1:10" x14ac:dyDescent="0.25">
      <c r="A2095" s="9">
        <v>500730</v>
      </c>
      <c r="B2095" s="13" t="s">
        <v>1442</v>
      </c>
      <c r="C2095" s="10" t="s">
        <v>26</v>
      </c>
      <c r="D2095" s="12" t="s">
        <v>72</v>
      </c>
      <c r="E2095" s="8" t="str">
        <f>VLOOKUP(A2095,Planilha1!A:Y,20,FALSE)</f>
        <v>Não</v>
      </c>
      <c r="F2095" s="8" t="str">
        <f>VLOOKUP(A2095,Planilha1!A:Y,21,FALSE)</f>
        <v>Não</v>
      </c>
      <c r="G2095" s="8" t="str">
        <f>VLOOKUP(A2095,Planilha1!A:Y,22,FALSE)</f>
        <v>Não</v>
      </c>
      <c r="H2095" s="8" t="str">
        <f>VLOOKUP(A2095,Planilha1!A:Y,23,FALSE)</f>
        <v>Não</v>
      </c>
      <c r="I2095" s="8" t="str">
        <f>VLOOKUP(A2095,Planilha1!A:Y,24,FALSE)</f>
        <v>Não</v>
      </c>
      <c r="J2095" s="8" t="str">
        <f>VLOOKUP(A2095,Planilha1!A:Y,25,FALSE)</f>
        <v>Não</v>
      </c>
    </row>
    <row r="2096" spans="1:10" x14ac:dyDescent="0.25">
      <c r="A2096" s="9">
        <v>500740</v>
      </c>
      <c r="B2096" s="13" t="s">
        <v>1443</v>
      </c>
      <c r="C2096" s="10" t="s">
        <v>26</v>
      </c>
      <c r="D2096" s="12" t="s">
        <v>58</v>
      </c>
      <c r="E2096" s="8" t="str">
        <f>VLOOKUP(A2096,Planilha1!A:Y,20,FALSE)</f>
        <v>Não</v>
      </c>
      <c r="F2096" s="8" t="str">
        <f>VLOOKUP(A2096,Planilha1!A:Y,21,FALSE)</f>
        <v>Não</v>
      </c>
      <c r="G2096" s="8" t="str">
        <f>VLOOKUP(A2096,Planilha1!A:Y,22,FALSE)</f>
        <v>Não</v>
      </c>
      <c r="H2096" s="8" t="str">
        <f>VLOOKUP(A2096,Planilha1!A:Y,23,FALSE)</f>
        <v>Não</v>
      </c>
      <c r="I2096" s="8" t="str">
        <f>VLOOKUP(A2096,Planilha1!A:Y,24,FALSE)</f>
        <v>Não</v>
      </c>
      <c r="J2096" s="8" t="str">
        <f>VLOOKUP(A2096,Planilha1!A:Y,25,FALSE)</f>
        <v>Não</v>
      </c>
    </row>
    <row r="2097" spans="1:10" x14ac:dyDescent="0.25">
      <c r="A2097" s="9">
        <v>500750</v>
      </c>
      <c r="B2097" s="13" t="s">
        <v>1444</v>
      </c>
      <c r="C2097" s="10" t="s">
        <v>26</v>
      </c>
      <c r="D2097" s="12" t="s">
        <v>54</v>
      </c>
      <c r="E2097" s="8" t="str">
        <f>VLOOKUP(A2097,Planilha1!A:Y,20,FALSE)</f>
        <v>Sim</v>
      </c>
      <c r="F2097" s="8" t="str">
        <f>VLOOKUP(A2097,Planilha1!A:Y,21,FALSE)</f>
        <v>Sim</v>
      </c>
      <c r="G2097" s="8" t="str">
        <f>VLOOKUP(A2097,Planilha1!A:Y,22,FALSE)</f>
        <v>Sim</v>
      </c>
      <c r="H2097" s="8" t="str">
        <f>VLOOKUP(A2097,Planilha1!A:Y,23,FALSE)</f>
        <v>Sim</v>
      </c>
      <c r="I2097" s="8" t="str">
        <f>VLOOKUP(A2097,Planilha1!A:Y,24,FALSE)</f>
        <v>Não</v>
      </c>
      <c r="J2097" s="8" t="str">
        <f>VLOOKUP(A2097,Planilha1!A:Y,25,FALSE)</f>
        <v>Não</v>
      </c>
    </row>
    <row r="2098" spans="1:10" x14ac:dyDescent="0.25">
      <c r="A2098" s="9">
        <v>500755</v>
      </c>
      <c r="B2098" s="14" t="s">
        <v>4007</v>
      </c>
      <c r="C2098" s="10" t="s">
        <v>26</v>
      </c>
      <c r="D2098" s="12" t="s">
        <v>4160</v>
      </c>
      <c r="E2098" s="8" t="str">
        <f>VLOOKUP(A2098,Planilha1!A:Y,20,FALSE)</f>
        <v>Não</v>
      </c>
      <c r="F2098" s="8" t="str">
        <f>VLOOKUP(A2098,Planilha1!A:Y,21,FALSE)</f>
        <v>Não</v>
      </c>
      <c r="G2098" s="8" t="str">
        <f>VLOOKUP(A2098,Planilha1!A:Y,22,FALSE)</f>
        <v>Não</v>
      </c>
      <c r="H2098" s="8" t="str">
        <f>VLOOKUP(A2098,Planilha1!A:Y,23,FALSE)</f>
        <v>Não</v>
      </c>
      <c r="I2098" s="8" t="str">
        <f>VLOOKUP(A2098,Planilha1!A:Y,24,FALSE)</f>
        <v>Não</v>
      </c>
      <c r="J2098" s="8" t="str">
        <f>VLOOKUP(A2098,Planilha1!A:Y,25,FALSE)</f>
        <v>Não</v>
      </c>
    </row>
    <row r="2099" spans="1:10" x14ac:dyDescent="0.25">
      <c r="A2099" s="9">
        <v>500770</v>
      </c>
      <c r="B2099" s="14" t="s">
        <v>1452</v>
      </c>
      <c r="C2099" s="10" t="s">
        <v>26</v>
      </c>
      <c r="D2099" s="12" t="s">
        <v>332</v>
      </c>
      <c r="E2099" s="8" t="str">
        <f>VLOOKUP(A2099,Planilha1!A:Y,20,FALSE)</f>
        <v>Sim</v>
      </c>
      <c r="F2099" s="8" t="str">
        <f>VLOOKUP(A2099,Planilha1!A:Y,21,FALSE)</f>
        <v>Sim</v>
      </c>
      <c r="G2099" s="8" t="str">
        <f>VLOOKUP(A2099,Planilha1!A:Y,22,FALSE)</f>
        <v>Sim</v>
      </c>
      <c r="H2099" s="8" t="str">
        <f>VLOOKUP(A2099,Planilha1!A:Y,23,FALSE)</f>
        <v>Sim</v>
      </c>
      <c r="I2099" s="8" t="str">
        <f>VLOOKUP(A2099,Planilha1!A:Y,24,FALSE)</f>
        <v>Não</v>
      </c>
      <c r="J2099" s="8" t="str">
        <f>VLOOKUP(A2099,Planilha1!A:Y,25,FALSE)</f>
        <v>Não</v>
      </c>
    </row>
    <row r="2100" spans="1:10" x14ac:dyDescent="0.25">
      <c r="A2100" s="9">
        <v>500780</v>
      </c>
      <c r="B2100" s="14" t="s">
        <v>4008</v>
      </c>
      <c r="C2100" s="10" t="s">
        <v>26</v>
      </c>
      <c r="D2100" s="12" t="s">
        <v>4160</v>
      </c>
      <c r="E2100" s="8" t="str">
        <f>VLOOKUP(A2100,Planilha1!A:Y,20,FALSE)</f>
        <v>Não</v>
      </c>
      <c r="F2100" s="8" t="str">
        <f>VLOOKUP(A2100,Planilha1!A:Y,21,FALSE)</f>
        <v>Não</v>
      </c>
      <c r="G2100" s="8" t="str">
        <f>VLOOKUP(A2100,Planilha1!A:Y,22,FALSE)</f>
        <v>Não</v>
      </c>
      <c r="H2100" s="8" t="str">
        <f>VLOOKUP(A2100,Planilha1!A:Y,23,FALSE)</f>
        <v>Não</v>
      </c>
      <c r="I2100" s="8" t="str">
        <f>VLOOKUP(A2100,Planilha1!A:Y,24,FALSE)</f>
        <v>Não</v>
      </c>
      <c r="J2100" s="8" t="str">
        <f>VLOOKUP(A2100,Planilha1!A:Y,25,FALSE)</f>
        <v>Não</v>
      </c>
    </row>
    <row r="2101" spans="1:10" x14ac:dyDescent="0.25">
      <c r="A2101" s="9">
        <v>500790</v>
      </c>
      <c r="B2101" s="13" t="s">
        <v>1445</v>
      </c>
      <c r="C2101" s="10" t="s">
        <v>26</v>
      </c>
      <c r="D2101" s="12" t="s">
        <v>54</v>
      </c>
      <c r="E2101" s="8" t="str">
        <f>VLOOKUP(A2101,Planilha1!A:Y,20,FALSE)</f>
        <v>Não</v>
      </c>
      <c r="F2101" s="8" t="str">
        <f>VLOOKUP(A2101,Planilha1!A:Y,21,FALSE)</f>
        <v>Sim</v>
      </c>
      <c r="G2101" s="8" t="str">
        <f>VLOOKUP(A2101,Planilha1!A:Y,22,FALSE)</f>
        <v>Não</v>
      </c>
      <c r="H2101" s="8" t="str">
        <f>VLOOKUP(A2101,Planilha1!A:Y,23,FALSE)</f>
        <v>Sim</v>
      </c>
      <c r="I2101" s="8" t="str">
        <f>VLOOKUP(A2101,Planilha1!A:Y,24,FALSE)</f>
        <v>Não</v>
      </c>
      <c r="J2101" s="8" t="str">
        <f>VLOOKUP(A2101,Planilha1!A:Y,25,FALSE)</f>
        <v>Não</v>
      </c>
    </row>
    <row r="2102" spans="1:10" x14ac:dyDescent="0.25">
      <c r="A2102" s="9">
        <v>500793</v>
      </c>
      <c r="B2102" s="13" t="s">
        <v>1446</v>
      </c>
      <c r="C2102" s="10" t="s">
        <v>26</v>
      </c>
      <c r="D2102" s="12" t="s">
        <v>72</v>
      </c>
      <c r="E2102" s="8" t="str">
        <f>VLOOKUP(A2102,Planilha1!A:Y,20,FALSE)</f>
        <v>Não</v>
      </c>
      <c r="F2102" s="8" t="str">
        <f>VLOOKUP(A2102,Planilha1!A:Y,21,FALSE)</f>
        <v>Não</v>
      </c>
      <c r="G2102" s="8" t="str">
        <f>VLOOKUP(A2102,Planilha1!A:Y,22,FALSE)</f>
        <v>Não</v>
      </c>
      <c r="H2102" s="8" t="str">
        <f>VLOOKUP(A2102,Planilha1!A:Y,23,FALSE)</f>
        <v>Não</v>
      </c>
      <c r="I2102" s="8" t="str">
        <f>VLOOKUP(A2102,Planilha1!A:Y,24,FALSE)</f>
        <v>Não</v>
      </c>
      <c r="J2102" s="8" t="str">
        <f>VLOOKUP(A2102,Planilha1!A:Y,25,FALSE)</f>
        <v>Não</v>
      </c>
    </row>
    <row r="2103" spans="1:10" x14ac:dyDescent="0.25">
      <c r="A2103" s="9">
        <v>500795</v>
      </c>
      <c r="B2103" s="13" t="s">
        <v>1447</v>
      </c>
      <c r="C2103" s="10" t="s">
        <v>26</v>
      </c>
      <c r="D2103" s="12" t="s">
        <v>65</v>
      </c>
      <c r="E2103" s="8" t="str">
        <f>VLOOKUP(A2103,Planilha1!A:Y,20,FALSE)</f>
        <v>Sim</v>
      </c>
      <c r="F2103" s="8" t="str">
        <f>VLOOKUP(A2103,Planilha1!A:Y,21,FALSE)</f>
        <v>Sim</v>
      </c>
      <c r="G2103" s="8" t="str">
        <f>VLOOKUP(A2103,Planilha1!A:Y,22,FALSE)</f>
        <v>Sim</v>
      </c>
      <c r="H2103" s="8" t="str">
        <f>VLOOKUP(A2103,Planilha1!A:Y,23,FALSE)</f>
        <v>Sim</v>
      </c>
      <c r="I2103" s="8" t="str">
        <f>VLOOKUP(A2103,Planilha1!A:Y,24,FALSE)</f>
        <v>Não</v>
      </c>
      <c r="J2103" s="8" t="str">
        <f>VLOOKUP(A2103,Planilha1!A:Y,25,FALSE)</f>
        <v>Não</v>
      </c>
    </row>
    <row r="2104" spans="1:10" x14ac:dyDescent="0.25">
      <c r="A2104" s="9">
        <v>500797</v>
      </c>
      <c r="B2104" s="14" t="s">
        <v>1453</v>
      </c>
      <c r="C2104" s="10" t="s">
        <v>26</v>
      </c>
      <c r="D2104" s="12" t="s">
        <v>332</v>
      </c>
      <c r="E2104" s="8" t="str">
        <f>VLOOKUP(A2104,Planilha1!A:Y,20,FALSE)</f>
        <v>Sim</v>
      </c>
      <c r="F2104" s="8" t="str">
        <f>VLOOKUP(A2104,Planilha1!A:Y,21,FALSE)</f>
        <v>Sim</v>
      </c>
      <c r="G2104" s="8" t="str">
        <f>VLOOKUP(A2104,Planilha1!A:Y,22,FALSE)</f>
        <v>Sim</v>
      </c>
      <c r="H2104" s="8" t="str">
        <f>VLOOKUP(A2104,Planilha1!A:Y,23,FALSE)</f>
        <v>Sim</v>
      </c>
      <c r="I2104" s="8" t="str">
        <f>VLOOKUP(A2104,Planilha1!A:Y,24,FALSE)</f>
        <v>Não</v>
      </c>
      <c r="J2104" s="8" t="str">
        <f>VLOOKUP(A2104,Planilha1!A:Y,25,FALSE)</f>
        <v>Não</v>
      </c>
    </row>
    <row r="2105" spans="1:10" x14ac:dyDescent="0.25">
      <c r="A2105" s="9">
        <v>500800</v>
      </c>
      <c r="B2105" s="13" t="s">
        <v>1448</v>
      </c>
      <c r="C2105" s="10" t="s">
        <v>26</v>
      </c>
      <c r="D2105" s="12" t="s">
        <v>54</v>
      </c>
      <c r="E2105" s="8" t="str">
        <f>VLOOKUP(A2105,Planilha1!A:Y,20,FALSE)</f>
        <v>Não</v>
      </c>
      <c r="F2105" s="8" t="str">
        <f>VLOOKUP(A2105,Planilha1!A:Y,21,FALSE)</f>
        <v>Não</v>
      </c>
      <c r="G2105" s="8" t="str">
        <f>VLOOKUP(A2105,Planilha1!A:Y,22,FALSE)</f>
        <v>Não</v>
      </c>
      <c r="H2105" s="8" t="str">
        <f>VLOOKUP(A2105,Planilha1!A:Y,23,FALSE)</f>
        <v>Não</v>
      </c>
      <c r="I2105" s="8" t="str">
        <f>VLOOKUP(A2105,Planilha1!A:Y,24,FALSE)</f>
        <v>Não</v>
      </c>
      <c r="J2105" s="8" t="str">
        <f>VLOOKUP(A2105,Planilha1!A:Y,25,FALSE)</f>
        <v>Não</v>
      </c>
    </row>
    <row r="2106" spans="1:10" x14ac:dyDescent="0.25">
      <c r="A2106" s="9">
        <v>500830</v>
      </c>
      <c r="B2106" s="13" t="s">
        <v>1449</v>
      </c>
      <c r="C2106" s="10" t="s">
        <v>26</v>
      </c>
      <c r="D2106" s="12" t="s">
        <v>54</v>
      </c>
      <c r="E2106" s="8" t="str">
        <f>VLOOKUP(A2106,Planilha1!A:Y,20,FALSE)</f>
        <v>Não</v>
      </c>
      <c r="F2106" s="8" t="str">
        <f>VLOOKUP(A2106,Planilha1!A:Y,21,FALSE)</f>
        <v>Não</v>
      </c>
      <c r="G2106" s="8" t="str">
        <f>VLOOKUP(A2106,Planilha1!A:Y,22,FALSE)</f>
        <v>Não</v>
      </c>
      <c r="H2106" s="8" t="str">
        <f>VLOOKUP(A2106,Planilha1!A:Y,23,FALSE)</f>
        <v>Não</v>
      </c>
      <c r="I2106" s="8" t="str">
        <f>VLOOKUP(A2106,Planilha1!A:Y,24,FALSE)</f>
        <v>Não</v>
      </c>
      <c r="J2106" s="8" t="str">
        <f>VLOOKUP(A2106,Planilha1!A:Y,25,FALSE)</f>
        <v>Não</v>
      </c>
    </row>
    <row r="2107" spans="1:10" x14ac:dyDescent="0.25">
      <c r="A2107" s="9">
        <v>510010</v>
      </c>
      <c r="B2107" s="13" t="s">
        <v>1454</v>
      </c>
      <c r="C2107" s="10" t="s">
        <v>27</v>
      </c>
      <c r="D2107" s="12" t="s">
        <v>54</v>
      </c>
      <c r="E2107" s="8" t="str">
        <f>VLOOKUP(A2107,Planilha1!A:Y,20,FALSE)</f>
        <v>Sim</v>
      </c>
      <c r="F2107" s="8" t="str">
        <f>VLOOKUP(A2107,Planilha1!A:Y,21,FALSE)</f>
        <v>Sim</v>
      </c>
      <c r="G2107" s="8" t="str">
        <f>VLOOKUP(A2107,Planilha1!A:Y,22,FALSE)</f>
        <v>Não</v>
      </c>
      <c r="H2107" s="8" t="str">
        <f>VLOOKUP(A2107,Planilha1!A:Y,23,FALSE)</f>
        <v>Sim</v>
      </c>
      <c r="I2107" s="8" t="str">
        <f>VLOOKUP(A2107,Planilha1!A:Y,24,FALSE)</f>
        <v>Não</v>
      </c>
      <c r="J2107" s="8" t="str">
        <f>VLOOKUP(A2107,Planilha1!A:Y,25,FALSE)</f>
        <v>Não</v>
      </c>
    </row>
    <row r="2108" spans="1:10" x14ac:dyDescent="0.25">
      <c r="A2108" s="9">
        <v>510025</v>
      </c>
      <c r="B2108" s="13" t="s">
        <v>1455</v>
      </c>
      <c r="C2108" s="10" t="s">
        <v>27</v>
      </c>
      <c r="D2108" s="12" t="s">
        <v>40</v>
      </c>
      <c r="E2108" s="8" t="str">
        <f>VLOOKUP(A2108,Planilha1!A:Y,20,FALSE)</f>
        <v>Sim</v>
      </c>
      <c r="F2108" s="8" t="str">
        <f>VLOOKUP(A2108,Planilha1!A:Y,21,FALSE)</f>
        <v>Sim</v>
      </c>
      <c r="G2108" s="8" t="str">
        <f>VLOOKUP(A2108,Planilha1!A:Y,22,FALSE)</f>
        <v>Sim</v>
      </c>
      <c r="H2108" s="8" t="str">
        <f>VLOOKUP(A2108,Planilha1!A:Y,23,FALSE)</f>
        <v>Sim</v>
      </c>
      <c r="I2108" s="8" t="str">
        <f>VLOOKUP(A2108,Planilha1!A:Y,24,FALSE)</f>
        <v>Não</v>
      </c>
      <c r="J2108" s="8" t="str">
        <f>VLOOKUP(A2108,Planilha1!A:Y,25,FALSE)</f>
        <v>Não</v>
      </c>
    </row>
    <row r="2109" spans="1:10" x14ac:dyDescent="0.25">
      <c r="A2109" s="9">
        <v>510035</v>
      </c>
      <c r="B2109" s="13" t="s">
        <v>1456</v>
      </c>
      <c r="C2109" s="10" t="s">
        <v>27</v>
      </c>
      <c r="D2109" s="12" t="s">
        <v>42</v>
      </c>
      <c r="E2109" s="8" t="str">
        <f>VLOOKUP(A2109,Planilha1!A:Y,20,FALSE)</f>
        <v>Sim</v>
      </c>
      <c r="F2109" s="8" t="str">
        <f>VLOOKUP(A2109,Planilha1!A:Y,21,FALSE)</f>
        <v>Sim</v>
      </c>
      <c r="G2109" s="8" t="str">
        <f>VLOOKUP(A2109,Planilha1!A:Y,22,FALSE)</f>
        <v>Sim</v>
      </c>
      <c r="H2109" s="8" t="str">
        <f>VLOOKUP(A2109,Planilha1!A:Y,23,FALSE)</f>
        <v>Sim</v>
      </c>
      <c r="I2109" s="8" t="str">
        <f>VLOOKUP(A2109,Planilha1!A:Y,24,FALSE)</f>
        <v>Não</v>
      </c>
      <c r="J2109" s="8" t="str">
        <f>VLOOKUP(A2109,Planilha1!A:Y,25,FALSE)</f>
        <v>Não</v>
      </c>
    </row>
    <row r="2110" spans="1:10" x14ac:dyDescent="0.25">
      <c r="A2110" s="9">
        <v>510040</v>
      </c>
      <c r="B2110" s="14" t="s">
        <v>4211</v>
      </c>
      <c r="C2110" s="10" t="s">
        <v>27</v>
      </c>
      <c r="D2110" s="12" t="s">
        <v>4243</v>
      </c>
      <c r="E2110" s="8" t="str">
        <f>VLOOKUP(A2110,Planilha1!A:Y,20,FALSE)</f>
        <v>Sim</v>
      </c>
      <c r="F2110" s="8" t="str">
        <f>VLOOKUP(A2110,Planilha1!A:Y,21,FALSE)</f>
        <v>Sim</v>
      </c>
      <c r="G2110" s="8" t="str">
        <f>VLOOKUP(A2110,Planilha1!A:Y,22,FALSE)</f>
        <v>Sim</v>
      </c>
      <c r="H2110" s="8" t="str">
        <f>VLOOKUP(A2110,Planilha1!A:Y,23,FALSE)</f>
        <v>Sim</v>
      </c>
      <c r="I2110" s="8" t="str">
        <f>VLOOKUP(A2110,Planilha1!A:Y,24,FALSE)</f>
        <v>Não</v>
      </c>
      <c r="J2110" s="8" t="str">
        <f>VLOOKUP(A2110,Planilha1!A:Y,25,FALSE)</f>
        <v>Não</v>
      </c>
    </row>
    <row r="2111" spans="1:10" x14ac:dyDescent="0.25">
      <c r="A2111" s="9">
        <v>510050</v>
      </c>
      <c r="B2111" s="13" t="s">
        <v>1457</v>
      </c>
      <c r="C2111" s="10" t="s">
        <v>27</v>
      </c>
      <c r="D2111" s="12" t="s">
        <v>54</v>
      </c>
      <c r="E2111" s="8" t="str">
        <f>VLOOKUP(A2111,Planilha1!A:Y,20,FALSE)</f>
        <v>Sim</v>
      </c>
      <c r="F2111" s="8" t="str">
        <f>VLOOKUP(A2111,Planilha1!A:Y,21,FALSE)</f>
        <v>Sim</v>
      </c>
      <c r="G2111" s="8" t="str">
        <f>VLOOKUP(A2111,Planilha1!A:Y,22,FALSE)</f>
        <v>Sim</v>
      </c>
      <c r="H2111" s="8" t="str">
        <f>VLOOKUP(A2111,Planilha1!A:Y,23,FALSE)</f>
        <v>Sim</v>
      </c>
      <c r="I2111" s="8" t="str">
        <f>VLOOKUP(A2111,Planilha1!A:Y,24,FALSE)</f>
        <v>Não</v>
      </c>
      <c r="J2111" s="8" t="str">
        <f>VLOOKUP(A2111,Planilha1!A:Y,25,FALSE)</f>
        <v>Não</v>
      </c>
    </row>
    <row r="2112" spans="1:10" x14ac:dyDescent="0.25">
      <c r="A2112" s="9">
        <v>510080</v>
      </c>
      <c r="B2112" s="14" t="s">
        <v>4009</v>
      </c>
      <c r="C2112" s="10" t="s">
        <v>27</v>
      </c>
      <c r="D2112" s="12" t="s">
        <v>4160</v>
      </c>
      <c r="E2112" s="8" t="str">
        <f>VLOOKUP(A2112,Planilha1!A:Y,20,FALSE)</f>
        <v>Sim</v>
      </c>
      <c r="F2112" s="8" t="str">
        <f>VLOOKUP(A2112,Planilha1!A:Y,21,FALSE)</f>
        <v>Sim</v>
      </c>
      <c r="G2112" s="8" t="str">
        <f>VLOOKUP(A2112,Planilha1!A:Y,22,FALSE)</f>
        <v>Sim</v>
      </c>
      <c r="H2112" s="8" t="str">
        <f>VLOOKUP(A2112,Planilha1!A:Y,23,FALSE)</f>
        <v>Sim</v>
      </c>
      <c r="I2112" s="8" t="str">
        <f>VLOOKUP(A2112,Planilha1!A:Y,24,FALSE)</f>
        <v>Não</v>
      </c>
      <c r="J2112" s="8" t="str">
        <f>VLOOKUP(A2112,Planilha1!A:Y,25,FALSE)</f>
        <v>Não</v>
      </c>
    </row>
    <row r="2113" spans="1:10" x14ac:dyDescent="0.25">
      <c r="A2113" s="9">
        <v>510100</v>
      </c>
      <c r="B2113" s="13" t="s">
        <v>1458</v>
      </c>
      <c r="C2113" s="10" t="s">
        <v>27</v>
      </c>
      <c r="D2113" s="12" t="s">
        <v>72</v>
      </c>
      <c r="E2113" s="8" t="str">
        <f>VLOOKUP(A2113,Planilha1!A:Y,20,FALSE)</f>
        <v>Sim</v>
      </c>
      <c r="F2113" s="8" t="str">
        <f>VLOOKUP(A2113,Planilha1!A:Y,21,FALSE)</f>
        <v>Sim</v>
      </c>
      <c r="G2113" s="8" t="str">
        <f>VLOOKUP(A2113,Planilha1!A:Y,22,FALSE)</f>
        <v>Sim</v>
      </c>
      <c r="H2113" s="8" t="str">
        <f>VLOOKUP(A2113,Planilha1!A:Y,23,FALSE)</f>
        <v>Sim</v>
      </c>
      <c r="I2113" s="8" t="str">
        <f>VLOOKUP(A2113,Planilha1!A:Y,24,FALSE)</f>
        <v>Não</v>
      </c>
      <c r="J2113" s="8" t="str">
        <f>VLOOKUP(A2113,Planilha1!A:Y,25,FALSE)</f>
        <v>Não</v>
      </c>
    </row>
    <row r="2114" spans="1:10" x14ac:dyDescent="0.25">
      <c r="A2114" s="9">
        <v>510120</v>
      </c>
      <c r="B2114" s="14" t="s">
        <v>4212</v>
      </c>
      <c r="C2114" s="10" t="s">
        <v>27</v>
      </c>
      <c r="D2114" s="12" t="s">
        <v>4243</v>
      </c>
      <c r="E2114" s="8" t="str">
        <f>VLOOKUP(A2114,Planilha1!A:Y,20,FALSE)</f>
        <v>Não</v>
      </c>
      <c r="F2114" s="8" t="str">
        <f>VLOOKUP(A2114,Planilha1!A:Y,21,FALSE)</f>
        <v>Sim</v>
      </c>
      <c r="G2114" s="8" t="str">
        <f>VLOOKUP(A2114,Planilha1!A:Y,22,FALSE)</f>
        <v>Não</v>
      </c>
      <c r="H2114" s="8" t="str">
        <f>VLOOKUP(A2114,Planilha1!A:Y,23,FALSE)</f>
        <v>Sim</v>
      </c>
      <c r="I2114" s="8" t="str">
        <f>VLOOKUP(A2114,Planilha1!A:Y,24,FALSE)</f>
        <v>Não</v>
      </c>
      <c r="J2114" s="8" t="str">
        <f>VLOOKUP(A2114,Planilha1!A:Y,25,FALSE)</f>
        <v>Não</v>
      </c>
    </row>
    <row r="2115" spans="1:10" x14ac:dyDescent="0.25">
      <c r="A2115" s="9">
        <v>510130</v>
      </c>
      <c r="B2115" s="13" t="s">
        <v>1459</v>
      </c>
      <c r="C2115" s="10" t="s">
        <v>27</v>
      </c>
      <c r="D2115" s="12" t="s">
        <v>72</v>
      </c>
      <c r="E2115" s="8" t="str">
        <f>VLOOKUP(A2115,Planilha1!A:Y,20,FALSE)</f>
        <v>Sim</v>
      </c>
      <c r="F2115" s="8" t="str">
        <f>VLOOKUP(A2115,Planilha1!A:Y,21,FALSE)</f>
        <v>Sim</v>
      </c>
      <c r="G2115" s="8" t="str">
        <f>VLOOKUP(A2115,Planilha1!A:Y,22,FALSE)</f>
        <v>Sim</v>
      </c>
      <c r="H2115" s="8" t="str">
        <f>VLOOKUP(A2115,Planilha1!A:Y,23,FALSE)</f>
        <v>Sim</v>
      </c>
      <c r="I2115" s="8" t="str">
        <f>VLOOKUP(A2115,Planilha1!A:Y,24,FALSE)</f>
        <v>Não</v>
      </c>
      <c r="J2115" s="8" t="str">
        <f>VLOOKUP(A2115,Planilha1!A:Y,25,FALSE)</f>
        <v>Não</v>
      </c>
    </row>
    <row r="2116" spans="1:10" x14ac:dyDescent="0.25">
      <c r="A2116" s="9">
        <v>510140</v>
      </c>
      <c r="B2116" s="13" t="s">
        <v>1460</v>
      </c>
      <c r="C2116" s="10" t="s">
        <v>27</v>
      </c>
      <c r="D2116" s="12" t="s">
        <v>42</v>
      </c>
      <c r="E2116" s="8" t="str">
        <f>VLOOKUP(A2116,Planilha1!A:Y,20,FALSE)</f>
        <v>Sim</v>
      </c>
      <c r="F2116" s="8" t="str">
        <f>VLOOKUP(A2116,Planilha1!A:Y,21,FALSE)</f>
        <v>Sim</v>
      </c>
      <c r="G2116" s="8" t="str">
        <f>VLOOKUP(A2116,Planilha1!A:Y,22,FALSE)</f>
        <v>Sim</v>
      </c>
      <c r="H2116" s="8" t="str">
        <f>VLOOKUP(A2116,Planilha1!A:Y,23,FALSE)</f>
        <v>Sim</v>
      </c>
      <c r="I2116" s="8" t="str">
        <f>VLOOKUP(A2116,Planilha1!A:Y,24,FALSE)</f>
        <v>Não</v>
      </c>
      <c r="J2116" s="8" t="str">
        <f>VLOOKUP(A2116,Planilha1!A:Y,25,FALSE)</f>
        <v>Não</v>
      </c>
    </row>
    <row r="2117" spans="1:10" x14ac:dyDescent="0.25">
      <c r="A2117" s="9">
        <v>510160</v>
      </c>
      <c r="B2117" s="13" t="s">
        <v>1461</v>
      </c>
      <c r="C2117" s="10" t="s">
        <v>27</v>
      </c>
      <c r="D2117" s="12" t="s">
        <v>54</v>
      </c>
      <c r="E2117" s="8" t="str">
        <f>VLOOKUP(A2117,Planilha1!A:Y,20,FALSE)</f>
        <v>Não</v>
      </c>
      <c r="F2117" s="8" t="str">
        <f>VLOOKUP(A2117,Planilha1!A:Y,21,FALSE)</f>
        <v>Sim</v>
      </c>
      <c r="G2117" s="8" t="str">
        <f>VLOOKUP(A2117,Planilha1!A:Y,22,FALSE)</f>
        <v>Não</v>
      </c>
      <c r="H2117" s="8" t="str">
        <f>VLOOKUP(A2117,Planilha1!A:Y,23,FALSE)</f>
        <v>Sim</v>
      </c>
      <c r="I2117" s="8" t="str">
        <f>VLOOKUP(A2117,Planilha1!A:Y,24,FALSE)</f>
        <v>Não</v>
      </c>
      <c r="J2117" s="8" t="str">
        <f>VLOOKUP(A2117,Planilha1!A:Y,25,FALSE)</f>
        <v>Não</v>
      </c>
    </row>
    <row r="2118" spans="1:10" x14ac:dyDescent="0.25">
      <c r="A2118" s="9">
        <v>510170</v>
      </c>
      <c r="B2118" s="13" t="s">
        <v>1462</v>
      </c>
      <c r="C2118" s="10" t="s">
        <v>27</v>
      </c>
      <c r="D2118" s="12" t="s">
        <v>72</v>
      </c>
      <c r="E2118" s="8" t="str">
        <f>VLOOKUP(A2118,Planilha1!A:Y,20,FALSE)</f>
        <v>Sim</v>
      </c>
      <c r="F2118" s="8" t="str">
        <f>VLOOKUP(A2118,Planilha1!A:Y,21,FALSE)</f>
        <v>Sim</v>
      </c>
      <c r="G2118" s="8" t="str">
        <f>VLOOKUP(A2118,Planilha1!A:Y,22,FALSE)</f>
        <v>Sim</v>
      </c>
      <c r="H2118" s="8" t="str">
        <f>VLOOKUP(A2118,Planilha1!A:Y,23,FALSE)</f>
        <v>Sim</v>
      </c>
      <c r="I2118" s="8" t="str">
        <f>VLOOKUP(A2118,Planilha1!A:Y,24,FALSE)</f>
        <v>Não</v>
      </c>
      <c r="J2118" s="8" t="str">
        <f>VLOOKUP(A2118,Planilha1!A:Y,25,FALSE)</f>
        <v>Não</v>
      </c>
    </row>
    <row r="2119" spans="1:10" x14ac:dyDescent="0.25">
      <c r="A2119" s="9">
        <v>510180</v>
      </c>
      <c r="B2119" s="13" t="s">
        <v>1463</v>
      </c>
      <c r="C2119" s="10" t="s">
        <v>27</v>
      </c>
      <c r="D2119" s="12" t="s">
        <v>72</v>
      </c>
      <c r="E2119" s="8" t="str">
        <f>VLOOKUP(A2119,Planilha1!A:Y,20,FALSE)</f>
        <v>Sim</v>
      </c>
      <c r="F2119" s="8" t="str">
        <f>VLOOKUP(A2119,Planilha1!A:Y,21,FALSE)</f>
        <v>Sim</v>
      </c>
      <c r="G2119" s="8" t="str">
        <f>VLOOKUP(A2119,Planilha1!A:Y,22,FALSE)</f>
        <v>Sim</v>
      </c>
      <c r="H2119" s="8" t="str">
        <f>VLOOKUP(A2119,Planilha1!A:Y,23,FALSE)</f>
        <v>Sim</v>
      </c>
      <c r="I2119" s="8" t="str">
        <f>VLOOKUP(A2119,Planilha1!A:Y,24,FALSE)</f>
        <v>Não</v>
      </c>
      <c r="J2119" s="8" t="str">
        <f>VLOOKUP(A2119,Planilha1!A:Y,25,FALSE)</f>
        <v>Não</v>
      </c>
    </row>
    <row r="2120" spans="1:10" x14ac:dyDescent="0.25">
      <c r="A2120" s="9">
        <v>510185</v>
      </c>
      <c r="B2120" s="13" t="s">
        <v>1464</v>
      </c>
      <c r="C2120" s="10" t="s">
        <v>27</v>
      </c>
      <c r="D2120" s="12" t="s">
        <v>58</v>
      </c>
      <c r="E2120" s="8" t="str">
        <f>VLOOKUP(A2120,Planilha1!A:Y,20,FALSE)</f>
        <v>Sim</v>
      </c>
      <c r="F2120" s="8" t="str">
        <f>VLOOKUP(A2120,Planilha1!A:Y,21,FALSE)</f>
        <v>Sim</v>
      </c>
      <c r="G2120" s="8" t="str">
        <f>VLOOKUP(A2120,Planilha1!A:Y,22,FALSE)</f>
        <v>Sim</v>
      </c>
      <c r="H2120" s="8" t="str">
        <f>VLOOKUP(A2120,Planilha1!A:Y,23,FALSE)</f>
        <v>Sim</v>
      </c>
      <c r="I2120" s="8" t="str">
        <f>VLOOKUP(A2120,Planilha1!A:Y,24,FALSE)</f>
        <v>Não</v>
      </c>
      <c r="J2120" s="8" t="str">
        <f>VLOOKUP(A2120,Planilha1!A:Y,25,FALSE)</f>
        <v>Não</v>
      </c>
    </row>
    <row r="2121" spans="1:10" x14ac:dyDescent="0.25">
      <c r="A2121" s="9">
        <v>510190</v>
      </c>
      <c r="B2121" s="13" t="s">
        <v>1465</v>
      </c>
      <c r="C2121" s="10" t="s">
        <v>27</v>
      </c>
      <c r="D2121" s="12" t="s">
        <v>72</v>
      </c>
      <c r="E2121" s="8" t="str">
        <f>VLOOKUP(A2121,Planilha1!A:Y,20,FALSE)</f>
        <v>Sim</v>
      </c>
      <c r="F2121" s="8" t="str">
        <f>VLOOKUP(A2121,Planilha1!A:Y,21,FALSE)</f>
        <v>Sim</v>
      </c>
      <c r="G2121" s="8" t="str">
        <f>VLOOKUP(A2121,Planilha1!A:Y,22,FALSE)</f>
        <v>Sim</v>
      </c>
      <c r="H2121" s="8" t="str">
        <f>VLOOKUP(A2121,Planilha1!A:Y,23,FALSE)</f>
        <v>Sim</v>
      </c>
      <c r="I2121" s="8" t="str">
        <f>VLOOKUP(A2121,Planilha1!A:Y,24,FALSE)</f>
        <v>Não</v>
      </c>
      <c r="J2121" s="8" t="str">
        <f>VLOOKUP(A2121,Planilha1!A:Y,25,FALSE)</f>
        <v>Não</v>
      </c>
    </row>
    <row r="2122" spans="1:10" x14ac:dyDescent="0.25">
      <c r="A2122" s="9">
        <v>510250</v>
      </c>
      <c r="B2122" s="13" t="s">
        <v>1466</v>
      </c>
      <c r="C2122" s="10" t="s">
        <v>27</v>
      </c>
      <c r="D2122" s="12" t="s">
        <v>54</v>
      </c>
      <c r="E2122" s="8" t="str">
        <f>VLOOKUP(A2122,Planilha1!A:Y,20,FALSE)</f>
        <v>Sim</v>
      </c>
      <c r="F2122" s="8" t="str">
        <f>VLOOKUP(A2122,Planilha1!A:Y,21,FALSE)</f>
        <v>Sim</v>
      </c>
      <c r="G2122" s="8" t="str">
        <f>VLOOKUP(A2122,Planilha1!A:Y,22,FALSE)</f>
        <v>Sim</v>
      </c>
      <c r="H2122" s="8" t="str">
        <f>VLOOKUP(A2122,Planilha1!A:Y,23,FALSE)</f>
        <v>Sim</v>
      </c>
      <c r="I2122" s="8" t="str">
        <f>VLOOKUP(A2122,Planilha1!A:Y,24,FALSE)</f>
        <v>Não</v>
      </c>
      <c r="J2122" s="8" t="str">
        <f>VLOOKUP(A2122,Planilha1!A:Y,25,FALSE)</f>
        <v>Não</v>
      </c>
    </row>
    <row r="2123" spans="1:10" x14ac:dyDescent="0.25">
      <c r="A2123" s="9">
        <v>510260</v>
      </c>
      <c r="B2123" s="13" t="s">
        <v>1467</v>
      </c>
      <c r="C2123" s="10" t="s">
        <v>27</v>
      </c>
      <c r="D2123" s="12" t="s">
        <v>40</v>
      </c>
      <c r="E2123" s="8" t="str">
        <f>VLOOKUP(A2123,Planilha1!A:Y,20,FALSE)</f>
        <v>Sim</v>
      </c>
      <c r="F2123" s="8" t="str">
        <f>VLOOKUP(A2123,Planilha1!A:Y,21,FALSE)</f>
        <v>Sim</v>
      </c>
      <c r="G2123" s="8" t="str">
        <f>VLOOKUP(A2123,Planilha1!A:Y,22,FALSE)</f>
        <v>Sim</v>
      </c>
      <c r="H2123" s="8" t="str">
        <f>VLOOKUP(A2123,Planilha1!A:Y,23,FALSE)</f>
        <v>Sim</v>
      </c>
      <c r="I2123" s="8" t="str">
        <f>VLOOKUP(A2123,Planilha1!A:Y,24,FALSE)</f>
        <v>Não</v>
      </c>
      <c r="J2123" s="8" t="str">
        <f>VLOOKUP(A2123,Planilha1!A:Y,25,FALSE)</f>
        <v>Não</v>
      </c>
    </row>
    <row r="2124" spans="1:10" x14ac:dyDescent="0.25">
      <c r="A2124" s="9">
        <v>510269</v>
      </c>
      <c r="B2124" s="13" t="s">
        <v>1468</v>
      </c>
      <c r="C2124" s="10" t="s">
        <v>27</v>
      </c>
      <c r="D2124" s="12" t="s">
        <v>72</v>
      </c>
      <c r="E2124" s="8" t="str">
        <f>VLOOKUP(A2124,Planilha1!A:Y,20,FALSE)</f>
        <v>Sim</v>
      </c>
      <c r="F2124" s="8" t="str">
        <f>VLOOKUP(A2124,Planilha1!A:Y,21,FALSE)</f>
        <v>Sim</v>
      </c>
      <c r="G2124" s="8" t="str">
        <f>VLOOKUP(A2124,Planilha1!A:Y,22,FALSE)</f>
        <v>Sim</v>
      </c>
      <c r="H2124" s="8" t="str">
        <f>VLOOKUP(A2124,Planilha1!A:Y,23,FALSE)</f>
        <v>Sim</v>
      </c>
      <c r="I2124" s="8" t="str">
        <f>VLOOKUP(A2124,Planilha1!A:Y,24,FALSE)</f>
        <v>Não</v>
      </c>
      <c r="J2124" s="8" t="str">
        <f>VLOOKUP(A2124,Planilha1!A:Y,25,FALSE)</f>
        <v>Não</v>
      </c>
    </row>
    <row r="2125" spans="1:10" x14ac:dyDescent="0.25">
      <c r="A2125" s="9">
        <v>510270</v>
      </c>
      <c r="B2125" s="13" t="s">
        <v>60</v>
      </c>
      <c r="C2125" s="10" t="s">
        <v>27</v>
      </c>
      <c r="D2125" s="12" t="s">
        <v>72</v>
      </c>
      <c r="E2125" s="8" t="str">
        <f>VLOOKUP(A2125,Planilha1!A:Y,20,FALSE)</f>
        <v>Sim</v>
      </c>
      <c r="F2125" s="8" t="str">
        <f>VLOOKUP(A2125,Planilha1!A:Y,21,FALSE)</f>
        <v>Sim</v>
      </c>
      <c r="G2125" s="8" t="str">
        <f>VLOOKUP(A2125,Planilha1!A:Y,22,FALSE)</f>
        <v>Sim</v>
      </c>
      <c r="H2125" s="8" t="str">
        <f>VLOOKUP(A2125,Planilha1!A:Y,23,FALSE)</f>
        <v>Sim</v>
      </c>
      <c r="I2125" s="8" t="str">
        <f>VLOOKUP(A2125,Planilha1!A:Y,24,FALSE)</f>
        <v>Não</v>
      </c>
      <c r="J2125" s="8" t="str">
        <f>VLOOKUP(A2125,Planilha1!A:Y,25,FALSE)</f>
        <v>Não</v>
      </c>
    </row>
    <row r="2126" spans="1:10" x14ac:dyDescent="0.25">
      <c r="A2126" s="9">
        <v>510279</v>
      </c>
      <c r="B2126" s="13" t="s">
        <v>1469</v>
      </c>
      <c r="C2126" s="10" t="s">
        <v>27</v>
      </c>
      <c r="D2126" s="12" t="s">
        <v>58</v>
      </c>
      <c r="E2126" s="8" t="str">
        <f>VLOOKUP(A2126,Planilha1!A:Y,20,FALSE)</f>
        <v>Sim</v>
      </c>
      <c r="F2126" s="8" t="str">
        <f>VLOOKUP(A2126,Planilha1!A:Y,21,FALSE)</f>
        <v>Sim</v>
      </c>
      <c r="G2126" s="8" t="str">
        <f>VLOOKUP(A2126,Planilha1!A:Y,22,FALSE)</f>
        <v>Sim</v>
      </c>
      <c r="H2126" s="8" t="str">
        <f>VLOOKUP(A2126,Planilha1!A:Y,23,FALSE)</f>
        <v>Sim</v>
      </c>
      <c r="I2126" s="8" t="str">
        <f>VLOOKUP(A2126,Planilha1!A:Y,24,FALSE)</f>
        <v>Não</v>
      </c>
      <c r="J2126" s="8" t="str">
        <f>VLOOKUP(A2126,Planilha1!A:Y,25,FALSE)</f>
        <v>Não</v>
      </c>
    </row>
    <row r="2127" spans="1:10" x14ac:dyDescent="0.25">
      <c r="A2127" s="9">
        <v>510285</v>
      </c>
      <c r="B2127" s="13" t="s">
        <v>1470</v>
      </c>
      <c r="C2127" s="10" t="s">
        <v>27</v>
      </c>
      <c r="D2127" s="12" t="s">
        <v>42</v>
      </c>
      <c r="E2127" s="8" t="str">
        <f>VLOOKUP(A2127,Planilha1!A:Y,20,FALSE)</f>
        <v>Não</v>
      </c>
      <c r="F2127" s="8" t="str">
        <f>VLOOKUP(A2127,Planilha1!A:Y,21,FALSE)</f>
        <v>Sim</v>
      </c>
      <c r="G2127" s="8" t="str">
        <f>VLOOKUP(A2127,Planilha1!A:Y,22,FALSE)</f>
        <v>Não</v>
      </c>
      <c r="H2127" s="8" t="str">
        <f>VLOOKUP(A2127,Planilha1!A:Y,23,FALSE)</f>
        <v>Sim</v>
      </c>
      <c r="I2127" s="8" t="str">
        <f>VLOOKUP(A2127,Planilha1!A:Y,24,FALSE)</f>
        <v>Não</v>
      </c>
      <c r="J2127" s="8" t="str">
        <f>VLOOKUP(A2127,Planilha1!A:Y,25,FALSE)</f>
        <v>Não</v>
      </c>
    </row>
    <row r="2128" spans="1:10" x14ac:dyDescent="0.25">
      <c r="A2128" s="9">
        <v>510300</v>
      </c>
      <c r="B2128" s="13" t="s">
        <v>1471</v>
      </c>
      <c r="C2128" s="10" t="s">
        <v>27</v>
      </c>
      <c r="D2128" s="12" t="s">
        <v>72</v>
      </c>
      <c r="E2128" s="8" t="str">
        <f>VLOOKUP(A2128,Planilha1!A:Y,20,FALSE)</f>
        <v>Sim</v>
      </c>
      <c r="F2128" s="8" t="str">
        <f>VLOOKUP(A2128,Planilha1!A:Y,21,FALSE)</f>
        <v>Sim</v>
      </c>
      <c r="G2128" s="8" t="str">
        <f>VLOOKUP(A2128,Planilha1!A:Y,22,FALSE)</f>
        <v>Sim</v>
      </c>
      <c r="H2128" s="8" t="str">
        <f>VLOOKUP(A2128,Planilha1!A:Y,23,FALSE)</f>
        <v>Sim</v>
      </c>
      <c r="I2128" s="8" t="str">
        <f>VLOOKUP(A2128,Planilha1!A:Y,24,FALSE)</f>
        <v>Não</v>
      </c>
      <c r="J2128" s="8" t="str">
        <f>VLOOKUP(A2128,Planilha1!A:Y,25,FALSE)</f>
        <v>Não</v>
      </c>
    </row>
    <row r="2129" spans="1:10" x14ac:dyDescent="0.25">
      <c r="A2129" s="9">
        <v>510305</v>
      </c>
      <c r="B2129" s="14" t="s">
        <v>4213</v>
      </c>
      <c r="C2129" s="10" t="s">
        <v>27</v>
      </c>
      <c r="D2129" s="12" t="s">
        <v>4243</v>
      </c>
      <c r="E2129" s="8" t="str">
        <f>VLOOKUP(A2129,Planilha1!A:Y,20,FALSE)</f>
        <v>Sim</v>
      </c>
      <c r="F2129" s="8" t="str">
        <f>VLOOKUP(A2129,Planilha1!A:Y,21,FALSE)</f>
        <v>Sim</v>
      </c>
      <c r="G2129" s="8" t="str">
        <f>VLOOKUP(A2129,Planilha1!A:Y,22,FALSE)</f>
        <v>Sim</v>
      </c>
      <c r="H2129" s="8" t="str">
        <f>VLOOKUP(A2129,Planilha1!A:Y,23,FALSE)</f>
        <v>Sim</v>
      </c>
      <c r="I2129" s="8" t="str">
        <f>VLOOKUP(A2129,Planilha1!A:Y,24,FALSE)</f>
        <v>Não</v>
      </c>
      <c r="J2129" s="8" t="str">
        <f>VLOOKUP(A2129,Planilha1!A:Y,25,FALSE)</f>
        <v>Não</v>
      </c>
    </row>
    <row r="2130" spans="1:10" x14ac:dyDescent="0.25">
      <c r="A2130" s="9">
        <v>510310</v>
      </c>
      <c r="B2130" s="13" t="s">
        <v>1472</v>
      </c>
      <c r="C2130" s="10" t="s">
        <v>27</v>
      </c>
      <c r="D2130" s="12" t="s">
        <v>72</v>
      </c>
      <c r="E2130" s="8" t="str">
        <f>VLOOKUP(A2130,Planilha1!A:Y,20,FALSE)</f>
        <v>Sim</v>
      </c>
      <c r="F2130" s="8" t="str">
        <f>VLOOKUP(A2130,Planilha1!A:Y,21,FALSE)</f>
        <v>Sim</v>
      </c>
      <c r="G2130" s="8" t="str">
        <f>VLOOKUP(A2130,Planilha1!A:Y,22,FALSE)</f>
        <v>Sim</v>
      </c>
      <c r="H2130" s="8" t="str">
        <f>VLOOKUP(A2130,Planilha1!A:Y,23,FALSE)</f>
        <v>Sim</v>
      </c>
      <c r="I2130" s="8" t="str">
        <f>VLOOKUP(A2130,Planilha1!A:Y,24,FALSE)</f>
        <v>Não</v>
      </c>
      <c r="J2130" s="8" t="str">
        <f>VLOOKUP(A2130,Planilha1!A:Y,25,FALSE)</f>
        <v>Não</v>
      </c>
    </row>
    <row r="2131" spans="1:10" x14ac:dyDescent="0.25">
      <c r="A2131" s="9">
        <v>510325</v>
      </c>
      <c r="B2131" s="13" t="s">
        <v>1473</v>
      </c>
      <c r="C2131" s="10" t="s">
        <v>27</v>
      </c>
      <c r="D2131" s="12" t="s">
        <v>65</v>
      </c>
      <c r="E2131" s="8" t="str">
        <f>VLOOKUP(A2131,Planilha1!A:Y,20,FALSE)</f>
        <v>Sim</v>
      </c>
      <c r="F2131" s="8" t="str">
        <f>VLOOKUP(A2131,Planilha1!A:Y,21,FALSE)</f>
        <v>Sim</v>
      </c>
      <c r="G2131" s="8" t="str">
        <f>VLOOKUP(A2131,Planilha1!A:Y,22,FALSE)</f>
        <v>Sim</v>
      </c>
      <c r="H2131" s="8" t="str">
        <f>VLOOKUP(A2131,Planilha1!A:Y,23,FALSE)</f>
        <v>Sim</v>
      </c>
      <c r="I2131" s="8" t="str">
        <f>VLOOKUP(A2131,Planilha1!A:Y,24,FALSE)</f>
        <v>Não</v>
      </c>
      <c r="J2131" s="8" t="str">
        <f>VLOOKUP(A2131,Planilha1!A:Y,25,FALSE)</f>
        <v>Não</v>
      </c>
    </row>
    <row r="2132" spans="1:10" x14ac:dyDescent="0.25">
      <c r="A2132" s="9">
        <v>510330</v>
      </c>
      <c r="B2132" s="13" t="s">
        <v>1474</v>
      </c>
      <c r="C2132" s="10" t="s">
        <v>27</v>
      </c>
      <c r="D2132" s="12" t="s">
        <v>58</v>
      </c>
      <c r="E2132" s="8" t="str">
        <f>VLOOKUP(A2132,Planilha1!A:Y,20,FALSE)</f>
        <v>Sim</v>
      </c>
      <c r="F2132" s="8" t="str">
        <f>VLOOKUP(A2132,Planilha1!A:Y,21,FALSE)</f>
        <v>Sim</v>
      </c>
      <c r="G2132" s="8" t="str">
        <f>VLOOKUP(A2132,Planilha1!A:Y,22,FALSE)</f>
        <v>Sim</v>
      </c>
      <c r="H2132" s="8" t="str">
        <f>VLOOKUP(A2132,Planilha1!A:Y,23,FALSE)</f>
        <v>Sim</v>
      </c>
      <c r="I2132" s="8" t="str">
        <f>VLOOKUP(A2132,Planilha1!A:Y,24,FALSE)</f>
        <v>Não</v>
      </c>
      <c r="J2132" s="8" t="str">
        <f>VLOOKUP(A2132,Planilha1!A:Y,25,FALSE)</f>
        <v>Não</v>
      </c>
    </row>
    <row r="2133" spans="1:10" x14ac:dyDescent="0.25">
      <c r="A2133" s="9">
        <v>510335</v>
      </c>
      <c r="B2133" s="13" t="s">
        <v>1475</v>
      </c>
      <c r="C2133" s="10" t="s">
        <v>27</v>
      </c>
      <c r="D2133" s="12" t="s">
        <v>42</v>
      </c>
      <c r="E2133" s="8" t="str">
        <f>VLOOKUP(A2133,Planilha1!A:Y,20,FALSE)</f>
        <v>Sim</v>
      </c>
      <c r="F2133" s="8" t="str">
        <f>VLOOKUP(A2133,Planilha1!A:Y,21,FALSE)</f>
        <v>Sim</v>
      </c>
      <c r="G2133" s="8" t="str">
        <f>VLOOKUP(A2133,Planilha1!A:Y,22,FALSE)</f>
        <v>Sim</v>
      </c>
      <c r="H2133" s="8" t="str">
        <f>VLOOKUP(A2133,Planilha1!A:Y,23,FALSE)</f>
        <v>Sim</v>
      </c>
      <c r="I2133" s="8" t="str">
        <f>VLOOKUP(A2133,Planilha1!A:Y,24,FALSE)</f>
        <v>Não</v>
      </c>
      <c r="J2133" s="8" t="str">
        <f>VLOOKUP(A2133,Planilha1!A:Y,25,FALSE)</f>
        <v>Não</v>
      </c>
    </row>
    <row r="2134" spans="1:10" x14ac:dyDescent="0.25">
      <c r="A2134" s="9">
        <v>510337</v>
      </c>
      <c r="B2134" s="13" t="s">
        <v>1476</v>
      </c>
      <c r="C2134" s="10" t="s">
        <v>27</v>
      </c>
      <c r="D2134" s="12" t="s">
        <v>54</v>
      </c>
      <c r="E2134" s="8" t="str">
        <f>VLOOKUP(A2134,Planilha1!A:Y,20,FALSE)</f>
        <v>Não</v>
      </c>
      <c r="F2134" s="8" t="str">
        <f>VLOOKUP(A2134,Planilha1!A:Y,21,FALSE)</f>
        <v>Não</v>
      </c>
      <c r="G2134" s="8" t="str">
        <f>VLOOKUP(A2134,Planilha1!A:Y,22,FALSE)</f>
        <v>Não</v>
      </c>
      <c r="H2134" s="8" t="str">
        <f>VLOOKUP(A2134,Planilha1!A:Y,23,FALSE)</f>
        <v>Não</v>
      </c>
      <c r="I2134" s="8" t="str">
        <f>VLOOKUP(A2134,Planilha1!A:Y,24,FALSE)</f>
        <v>Não</v>
      </c>
      <c r="J2134" s="8" t="str">
        <f>VLOOKUP(A2134,Planilha1!A:Y,25,FALSE)</f>
        <v>Não</v>
      </c>
    </row>
    <row r="2135" spans="1:10" x14ac:dyDescent="0.25">
      <c r="A2135" s="9">
        <v>510343</v>
      </c>
      <c r="B2135" s="14" t="s">
        <v>4010</v>
      </c>
      <c r="C2135" s="10" t="s">
        <v>27</v>
      </c>
      <c r="D2135" s="12" t="s">
        <v>4160</v>
      </c>
      <c r="E2135" s="8" t="str">
        <f>VLOOKUP(A2135,Planilha1!A:Y,20,FALSE)</f>
        <v>Sim</v>
      </c>
      <c r="F2135" s="8" t="str">
        <f>VLOOKUP(A2135,Planilha1!A:Y,21,FALSE)</f>
        <v>Sim</v>
      </c>
      <c r="G2135" s="8" t="str">
        <f>VLOOKUP(A2135,Planilha1!A:Y,22,FALSE)</f>
        <v>Sim</v>
      </c>
      <c r="H2135" s="8" t="str">
        <f>VLOOKUP(A2135,Planilha1!A:Y,23,FALSE)</f>
        <v>Sim</v>
      </c>
      <c r="I2135" s="8" t="str">
        <f>VLOOKUP(A2135,Planilha1!A:Y,24,FALSE)</f>
        <v>Não</v>
      </c>
      <c r="J2135" s="8" t="str">
        <f>VLOOKUP(A2135,Planilha1!A:Y,25,FALSE)</f>
        <v>Não</v>
      </c>
    </row>
    <row r="2136" spans="1:10" x14ac:dyDescent="0.25">
      <c r="A2136" s="9">
        <v>510345</v>
      </c>
      <c r="B2136" s="14" t="s">
        <v>1535</v>
      </c>
      <c r="C2136" s="10" t="s">
        <v>27</v>
      </c>
      <c r="D2136" s="12" t="s">
        <v>332</v>
      </c>
      <c r="E2136" s="8" t="str">
        <f>VLOOKUP(A2136,Planilha1!A:Y,20,FALSE)</f>
        <v>Sim</v>
      </c>
      <c r="F2136" s="8" t="str">
        <f>VLOOKUP(A2136,Planilha1!A:Y,21,FALSE)</f>
        <v>Sim</v>
      </c>
      <c r="G2136" s="8" t="str">
        <f>VLOOKUP(A2136,Planilha1!A:Y,22,FALSE)</f>
        <v>Não</v>
      </c>
      <c r="H2136" s="8" t="str">
        <f>VLOOKUP(A2136,Planilha1!A:Y,23,FALSE)</f>
        <v>Sim</v>
      </c>
      <c r="I2136" s="8" t="str">
        <f>VLOOKUP(A2136,Planilha1!A:Y,24,FALSE)</f>
        <v>Não</v>
      </c>
      <c r="J2136" s="8" t="str">
        <f>VLOOKUP(A2136,Planilha1!A:Y,25,FALSE)</f>
        <v>Não</v>
      </c>
    </row>
    <row r="2137" spans="1:10" x14ac:dyDescent="0.25">
      <c r="A2137" s="9">
        <v>510360</v>
      </c>
      <c r="B2137" s="13" t="s">
        <v>1477</v>
      </c>
      <c r="C2137" s="10" t="s">
        <v>27</v>
      </c>
      <c r="D2137" s="12" t="s">
        <v>72</v>
      </c>
      <c r="E2137" s="8" t="str">
        <f>VLOOKUP(A2137,Planilha1!A:Y,20,FALSE)</f>
        <v>Sim</v>
      </c>
      <c r="F2137" s="8" t="str">
        <f>VLOOKUP(A2137,Planilha1!A:Y,21,FALSE)</f>
        <v>Sim</v>
      </c>
      <c r="G2137" s="8" t="str">
        <f>VLOOKUP(A2137,Planilha1!A:Y,22,FALSE)</f>
        <v>Sim</v>
      </c>
      <c r="H2137" s="8" t="str">
        <f>VLOOKUP(A2137,Planilha1!A:Y,23,FALSE)</f>
        <v>Sim</v>
      </c>
      <c r="I2137" s="8" t="str">
        <f>VLOOKUP(A2137,Planilha1!A:Y,24,FALSE)</f>
        <v>Não</v>
      </c>
      <c r="J2137" s="8" t="str">
        <f>VLOOKUP(A2137,Planilha1!A:Y,25,FALSE)</f>
        <v>Não</v>
      </c>
    </row>
    <row r="2138" spans="1:10" x14ac:dyDescent="0.25">
      <c r="A2138" s="9">
        <v>510370</v>
      </c>
      <c r="B2138" s="13" t="s">
        <v>1478</v>
      </c>
      <c r="C2138" s="10" t="s">
        <v>27</v>
      </c>
      <c r="D2138" s="12" t="s">
        <v>40</v>
      </c>
      <c r="E2138" s="8" t="str">
        <f>VLOOKUP(A2138,Planilha1!A:Y,20,FALSE)</f>
        <v>Sim</v>
      </c>
      <c r="F2138" s="8" t="str">
        <f>VLOOKUP(A2138,Planilha1!A:Y,21,FALSE)</f>
        <v>Sim</v>
      </c>
      <c r="G2138" s="8" t="str">
        <f>VLOOKUP(A2138,Planilha1!A:Y,22,FALSE)</f>
        <v>Sim</v>
      </c>
      <c r="H2138" s="8" t="str">
        <f>VLOOKUP(A2138,Planilha1!A:Y,23,FALSE)</f>
        <v>Sim</v>
      </c>
      <c r="I2138" s="8" t="str">
        <f>VLOOKUP(A2138,Planilha1!A:Y,24,FALSE)</f>
        <v>Não</v>
      </c>
      <c r="J2138" s="8" t="str">
        <f>VLOOKUP(A2138,Planilha1!A:Y,25,FALSE)</f>
        <v>Não</v>
      </c>
    </row>
    <row r="2139" spans="1:10" x14ac:dyDescent="0.25">
      <c r="A2139" s="9">
        <v>510380</v>
      </c>
      <c r="B2139" s="13" t="s">
        <v>1479</v>
      </c>
      <c r="C2139" s="10" t="s">
        <v>27</v>
      </c>
      <c r="D2139" s="12" t="s">
        <v>72</v>
      </c>
      <c r="E2139" s="8" t="str">
        <f>VLOOKUP(A2139,Planilha1!A:Y,20,FALSE)</f>
        <v>Sim</v>
      </c>
      <c r="F2139" s="8" t="str">
        <f>VLOOKUP(A2139,Planilha1!A:Y,21,FALSE)</f>
        <v>Sim</v>
      </c>
      <c r="G2139" s="8" t="str">
        <f>VLOOKUP(A2139,Planilha1!A:Y,22,FALSE)</f>
        <v>Sim</v>
      </c>
      <c r="H2139" s="8" t="str">
        <f>VLOOKUP(A2139,Planilha1!A:Y,23,FALSE)</f>
        <v>Sim</v>
      </c>
      <c r="I2139" s="8" t="str">
        <f>VLOOKUP(A2139,Planilha1!A:Y,24,FALSE)</f>
        <v>Não</v>
      </c>
      <c r="J2139" s="8" t="str">
        <f>VLOOKUP(A2139,Planilha1!A:Y,25,FALSE)</f>
        <v>Não</v>
      </c>
    </row>
    <row r="2140" spans="1:10" x14ac:dyDescent="0.25">
      <c r="A2140" s="9">
        <v>510385</v>
      </c>
      <c r="B2140" s="13" t="s">
        <v>1480</v>
      </c>
      <c r="C2140" s="10" t="s">
        <v>27</v>
      </c>
      <c r="D2140" s="12" t="s">
        <v>40</v>
      </c>
      <c r="E2140" s="8" t="str">
        <f>VLOOKUP(A2140,Planilha1!A:Y,20,FALSE)</f>
        <v>Sim</v>
      </c>
      <c r="F2140" s="8" t="str">
        <f>VLOOKUP(A2140,Planilha1!A:Y,21,FALSE)</f>
        <v>Sim</v>
      </c>
      <c r="G2140" s="8" t="str">
        <f>VLOOKUP(A2140,Planilha1!A:Y,22,FALSE)</f>
        <v>Sim</v>
      </c>
      <c r="H2140" s="8" t="str">
        <f>VLOOKUP(A2140,Planilha1!A:Y,23,FALSE)</f>
        <v>Sim</v>
      </c>
      <c r="I2140" s="8" t="str">
        <f>VLOOKUP(A2140,Planilha1!A:Y,24,FALSE)</f>
        <v>Não</v>
      </c>
      <c r="J2140" s="8" t="str">
        <f>VLOOKUP(A2140,Planilha1!A:Y,25,FALSE)</f>
        <v>Não</v>
      </c>
    </row>
    <row r="2141" spans="1:10" x14ac:dyDescent="0.25">
      <c r="A2141" s="9">
        <v>510390</v>
      </c>
      <c r="B2141" s="13" t="s">
        <v>1481</v>
      </c>
      <c r="C2141" s="10" t="s">
        <v>27</v>
      </c>
      <c r="D2141" s="12" t="s">
        <v>65</v>
      </c>
      <c r="E2141" s="8" t="str">
        <f>VLOOKUP(A2141,Planilha1!A:Y,20,FALSE)</f>
        <v>Sim</v>
      </c>
      <c r="F2141" s="8" t="str">
        <f>VLOOKUP(A2141,Planilha1!A:Y,21,FALSE)</f>
        <v>Sim</v>
      </c>
      <c r="G2141" s="8" t="str">
        <f>VLOOKUP(A2141,Planilha1!A:Y,22,FALSE)</f>
        <v>Sim</v>
      </c>
      <c r="H2141" s="8" t="str">
        <f>VLOOKUP(A2141,Planilha1!A:Y,23,FALSE)</f>
        <v>Sim</v>
      </c>
      <c r="I2141" s="8" t="str">
        <f>VLOOKUP(A2141,Planilha1!A:Y,24,FALSE)</f>
        <v>Não</v>
      </c>
      <c r="J2141" s="8" t="str">
        <f>VLOOKUP(A2141,Planilha1!A:Y,25,FALSE)</f>
        <v>Não</v>
      </c>
    </row>
    <row r="2142" spans="1:10" x14ac:dyDescent="0.25">
      <c r="A2142" s="9">
        <v>510410</v>
      </c>
      <c r="B2142" s="13" t="s">
        <v>1482</v>
      </c>
      <c r="C2142" s="10" t="s">
        <v>27</v>
      </c>
      <c r="D2142" s="12" t="s">
        <v>72</v>
      </c>
      <c r="E2142" s="8" t="str">
        <f>VLOOKUP(A2142,Planilha1!A:Y,20,FALSE)</f>
        <v>Sim</v>
      </c>
      <c r="F2142" s="8" t="str">
        <f>VLOOKUP(A2142,Planilha1!A:Y,21,FALSE)</f>
        <v>Sim</v>
      </c>
      <c r="G2142" s="8" t="str">
        <f>VLOOKUP(A2142,Planilha1!A:Y,22,FALSE)</f>
        <v>Sim</v>
      </c>
      <c r="H2142" s="8" t="str">
        <f>VLOOKUP(A2142,Planilha1!A:Y,23,FALSE)</f>
        <v>Sim</v>
      </c>
      <c r="I2142" s="8" t="str">
        <f>VLOOKUP(A2142,Planilha1!A:Y,24,FALSE)</f>
        <v>Não</v>
      </c>
      <c r="J2142" s="8" t="str">
        <f>VLOOKUP(A2142,Planilha1!A:Y,25,FALSE)</f>
        <v>Não</v>
      </c>
    </row>
    <row r="2143" spans="1:10" x14ac:dyDescent="0.25">
      <c r="A2143" s="9">
        <v>510450</v>
      </c>
      <c r="B2143" s="13" t="s">
        <v>1483</v>
      </c>
      <c r="C2143" s="10" t="s">
        <v>27</v>
      </c>
      <c r="D2143" s="12" t="s">
        <v>58</v>
      </c>
      <c r="E2143" s="8" t="str">
        <f>VLOOKUP(A2143,Planilha1!A:Y,20,FALSE)</f>
        <v>Sim</v>
      </c>
      <c r="F2143" s="8" t="str">
        <f>VLOOKUP(A2143,Planilha1!A:Y,21,FALSE)</f>
        <v>Sim</v>
      </c>
      <c r="G2143" s="8" t="str">
        <f>VLOOKUP(A2143,Planilha1!A:Y,22,FALSE)</f>
        <v>Sim</v>
      </c>
      <c r="H2143" s="8" t="str">
        <f>VLOOKUP(A2143,Planilha1!A:Y,23,FALSE)</f>
        <v>Sim</v>
      </c>
      <c r="I2143" s="8" t="str">
        <f>VLOOKUP(A2143,Planilha1!A:Y,24,FALSE)</f>
        <v>Não</v>
      </c>
      <c r="J2143" s="8" t="str">
        <f>VLOOKUP(A2143,Planilha1!A:Y,25,FALSE)</f>
        <v>Não</v>
      </c>
    </row>
    <row r="2144" spans="1:10" x14ac:dyDescent="0.25">
      <c r="A2144" s="9">
        <v>510455</v>
      </c>
      <c r="B2144" s="14" t="s">
        <v>4011</v>
      </c>
      <c r="C2144" s="10" t="s">
        <v>27</v>
      </c>
      <c r="D2144" s="12" t="s">
        <v>4160</v>
      </c>
      <c r="E2144" s="8" t="str">
        <f>VLOOKUP(A2144,Planilha1!A:Y,20,FALSE)</f>
        <v>Sim</v>
      </c>
      <c r="F2144" s="8" t="str">
        <f>VLOOKUP(A2144,Planilha1!A:Y,21,FALSE)</f>
        <v>Sim</v>
      </c>
      <c r="G2144" s="8" t="str">
        <f>VLOOKUP(A2144,Planilha1!A:Y,22,FALSE)</f>
        <v>Sim</v>
      </c>
      <c r="H2144" s="8" t="str">
        <f>VLOOKUP(A2144,Planilha1!A:Y,23,FALSE)</f>
        <v>Sim</v>
      </c>
      <c r="I2144" s="8" t="str">
        <f>VLOOKUP(A2144,Planilha1!A:Y,24,FALSE)</f>
        <v>Não</v>
      </c>
      <c r="J2144" s="8" t="str">
        <f>VLOOKUP(A2144,Planilha1!A:Y,25,FALSE)</f>
        <v>Não</v>
      </c>
    </row>
    <row r="2145" spans="1:10" x14ac:dyDescent="0.25">
      <c r="A2145" s="9">
        <v>510460</v>
      </c>
      <c r="B2145" s="14" t="s">
        <v>1536</v>
      </c>
      <c r="C2145" s="10" t="s">
        <v>27</v>
      </c>
      <c r="D2145" s="12" t="s">
        <v>332</v>
      </c>
      <c r="E2145" s="8" t="str">
        <f>VLOOKUP(A2145,Planilha1!A:Y,20,FALSE)</f>
        <v>Sim</v>
      </c>
      <c r="F2145" s="8" t="str">
        <f>VLOOKUP(A2145,Planilha1!A:Y,21,FALSE)</f>
        <v>Sim</v>
      </c>
      <c r="G2145" s="8" t="str">
        <f>VLOOKUP(A2145,Planilha1!A:Y,22,FALSE)</f>
        <v>Sim</v>
      </c>
      <c r="H2145" s="8" t="str">
        <f>VLOOKUP(A2145,Planilha1!A:Y,23,FALSE)</f>
        <v>Sim</v>
      </c>
      <c r="I2145" s="8" t="str">
        <f>VLOOKUP(A2145,Planilha1!A:Y,24,FALSE)</f>
        <v>Não</v>
      </c>
      <c r="J2145" s="8" t="str">
        <f>VLOOKUP(A2145,Planilha1!A:Y,25,FALSE)</f>
        <v>Não</v>
      </c>
    </row>
    <row r="2146" spans="1:10" x14ac:dyDescent="0.25">
      <c r="A2146" s="9">
        <v>510490</v>
      </c>
      <c r="B2146" s="14" t="s">
        <v>4012</v>
      </c>
      <c r="C2146" s="10" t="s">
        <v>27</v>
      </c>
      <c r="D2146" s="12" t="s">
        <v>4160</v>
      </c>
      <c r="E2146" s="8" t="str">
        <f>VLOOKUP(A2146,Planilha1!A:Y,20,FALSE)</f>
        <v>Não</v>
      </c>
      <c r="F2146" s="8" t="str">
        <f>VLOOKUP(A2146,Planilha1!A:Y,21,FALSE)</f>
        <v>Sim</v>
      </c>
      <c r="G2146" s="8" t="str">
        <f>VLOOKUP(A2146,Planilha1!A:Y,22,FALSE)</f>
        <v>Não</v>
      </c>
      <c r="H2146" s="8" t="str">
        <f>VLOOKUP(A2146,Planilha1!A:Y,23,FALSE)</f>
        <v>Sim</v>
      </c>
      <c r="I2146" s="8" t="str">
        <f>VLOOKUP(A2146,Planilha1!A:Y,24,FALSE)</f>
        <v>Não</v>
      </c>
      <c r="J2146" s="8" t="str">
        <f>VLOOKUP(A2146,Planilha1!A:Y,25,FALSE)</f>
        <v>Não</v>
      </c>
    </row>
    <row r="2147" spans="1:10" x14ac:dyDescent="0.25">
      <c r="A2147" s="9">
        <v>510500</v>
      </c>
      <c r="B2147" s="13" t="s">
        <v>1484</v>
      </c>
      <c r="C2147" s="10" t="s">
        <v>27</v>
      </c>
      <c r="D2147" s="12" t="s">
        <v>72</v>
      </c>
      <c r="E2147" s="8" t="str">
        <f>VLOOKUP(A2147,Planilha1!A:Y,20,FALSE)</f>
        <v>Sim</v>
      </c>
      <c r="F2147" s="8" t="str">
        <f>VLOOKUP(A2147,Planilha1!A:Y,21,FALSE)</f>
        <v>Sim</v>
      </c>
      <c r="G2147" s="8" t="str">
        <f>VLOOKUP(A2147,Planilha1!A:Y,22,FALSE)</f>
        <v>Não</v>
      </c>
      <c r="H2147" s="8" t="str">
        <f>VLOOKUP(A2147,Planilha1!A:Y,23,FALSE)</f>
        <v>Sim</v>
      </c>
      <c r="I2147" s="8" t="str">
        <f>VLOOKUP(A2147,Planilha1!A:Y,24,FALSE)</f>
        <v>Não</v>
      </c>
      <c r="J2147" s="8" t="str">
        <f>VLOOKUP(A2147,Planilha1!A:Y,25,FALSE)</f>
        <v>Não</v>
      </c>
    </row>
    <row r="2148" spans="1:10" x14ac:dyDescent="0.25">
      <c r="A2148" s="9">
        <v>510510</v>
      </c>
      <c r="B2148" s="13" t="s">
        <v>1485</v>
      </c>
      <c r="C2148" s="10" t="s">
        <v>27</v>
      </c>
      <c r="D2148" s="12" t="s">
        <v>54</v>
      </c>
      <c r="E2148" s="8" t="str">
        <f>VLOOKUP(A2148,Planilha1!A:Y,20,FALSE)</f>
        <v>Não</v>
      </c>
      <c r="F2148" s="8" t="str">
        <f>VLOOKUP(A2148,Planilha1!A:Y,21,FALSE)</f>
        <v>Sim</v>
      </c>
      <c r="G2148" s="8" t="str">
        <f>VLOOKUP(A2148,Planilha1!A:Y,22,FALSE)</f>
        <v>Não</v>
      </c>
      <c r="H2148" s="8" t="str">
        <f>VLOOKUP(A2148,Planilha1!A:Y,23,FALSE)</f>
        <v>Sim</v>
      </c>
      <c r="I2148" s="8" t="str">
        <f>VLOOKUP(A2148,Planilha1!A:Y,24,FALSE)</f>
        <v>Não</v>
      </c>
      <c r="J2148" s="8" t="str">
        <f>VLOOKUP(A2148,Planilha1!A:Y,25,FALSE)</f>
        <v>Não</v>
      </c>
    </row>
    <row r="2149" spans="1:10" x14ac:dyDescent="0.25">
      <c r="A2149" s="9">
        <v>510515</v>
      </c>
      <c r="B2149" s="13" t="s">
        <v>1486</v>
      </c>
      <c r="C2149" s="10" t="s">
        <v>27</v>
      </c>
      <c r="D2149" s="12" t="s">
        <v>42</v>
      </c>
      <c r="E2149" s="8" t="str">
        <f>VLOOKUP(A2149,Planilha1!A:Y,20,FALSE)</f>
        <v>Sim</v>
      </c>
      <c r="F2149" s="8" t="str">
        <f>VLOOKUP(A2149,Planilha1!A:Y,21,FALSE)</f>
        <v>Sim</v>
      </c>
      <c r="G2149" s="8" t="str">
        <f>VLOOKUP(A2149,Planilha1!A:Y,22,FALSE)</f>
        <v>Sim</v>
      </c>
      <c r="H2149" s="8" t="str">
        <f>VLOOKUP(A2149,Planilha1!A:Y,23,FALSE)</f>
        <v>Sim</v>
      </c>
      <c r="I2149" s="8" t="str">
        <f>VLOOKUP(A2149,Planilha1!A:Y,24,FALSE)</f>
        <v>Não</v>
      </c>
      <c r="J2149" s="8" t="str">
        <f>VLOOKUP(A2149,Planilha1!A:Y,25,FALSE)</f>
        <v>Não</v>
      </c>
    </row>
    <row r="2150" spans="1:10" x14ac:dyDescent="0.25">
      <c r="A2150" s="9">
        <v>510517</v>
      </c>
      <c r="B2150" s="13" t="s">
        <v>1487</v>
      </c>
      <c r="C2150" s="10" t="s">
        <v>27</v>
      </c>
      <c r="D2150" s="12" t="s">
        <v>58</v>
      </c>
      <c r="E2150" s="8" t="str">
        <f>VLOOKUP(A2150,Planilha1!A:Y,20,FALSE)</f>
        <v>Sim</v>
      </c>
      <c r="F2150" s="8" t="str">
        <f>VLOOKUP(A2150,Planilha1!A:Y,21,FALSE)</f>
        <v>Sim</v>
      </c>
      <c r="G2150" s="8" t="str">
        <f>VLOOKUP(A2150,Planilha1!A:Y,22,FALSE)</f>
        <v>Sim</v>
      </c>
      <c r="H2150" s="8" t="str">
        <f>VLOOKUP(A2150,Planilha1!A:Y,23,FALSE)</f>
        <v>Sim</v>
      </c>
      <c r="I2150" s="8" t="str">
        <f>VLOOKUP(A2150,Planilha1!A:Y,24,FALSE)</f>
        <v>Não</v>
      </c>
      <c r="J2150" s="8" t="str">
        <f>VLOOKUP(A2150,Planilha1!A:Y,25,FALSE)</f>
        <v>Não</v>
      </c>
    </row>
    <row r="2151" spans="1:10" x14ac:dyDescent="0.25">
      <c r="A2151" s="9">
        <v>510523</v>
      </c>
      <c r="B2151" s="13" t="s">
        <v>1488</v>
      </c>
      <c r="C2151" s="10" t="s">
        <v>27</v>
      </c>
      <c r="D2151" s="12" t="s">
        <v>58</v>
      </c>
      <c r="E2151" s="8" t="str">
        <f>VLOOKUP(A2151,Planilha1!A:Y,20,FALSE)</f>
        <v>Sim</v>
      </c>
      <c r="F2151" s="8" t="str">
        <f>VLOOKUP(A2151,Planilha1!A:Y,21,FALSE)</f>
        <v>Sim</v>
      </c>
      <c r="G2151" s="8" t="str">
        <f>VLOOKUP(A2151,Planilha1!A:Y,22,FALSE)</f>
        <v>Sim</v>
      </c>
      <c r="H2151" s="8" t="str">
        <f>VLOOKUP(A2151,Planilha1!A:Y,23,FALSE)</f>
        <v>Sim</v>
      </c>
      <c r="I2151" s="8" t="str">
        <f>VLOOKUP(A2151,Planilha1!A:Y,24,FALSE)</f>
        <v>Não</v>
      </c>
      <c r="J2151" s="8" t="str">
        <f>VLOOKUP(A2151,Planilha1!A:Y,25,FALSE)</f>
        <v>Não</v>
      </c>
    </row>
    <row r="2152" spans="1:10" x14ac:dyDescent="0.25">
      <c r="A2152" s="9">
        <v>510530</v>
      </c>
      <c r="B2152" s="13" t="s">
        <v>1489</v>
      </c>
      <c r="C2152" s="10" t="s">
        <v>27</v>
      </c>
      <c r="D2152" s="12" t="s">
        <v>42</v>
      </c>
      <c r="E2152" s="8" t="str">
        <f>VLOOKUP(A2152,Planilha1!A:Y,20,FALSE)</f>
        <v>Sim</v>
      </c>
      <c r="F2152" s="8" t="str">
        <f>VLOOKUP(A2152,Planilha1!A:Y,21,FALSE)</f>
        <v>Sim</v>
      </c>
      <c r="G2152" s="8" t="str">
        <f>VLOOKUP(A2152,Planilha1!A:Y,22,FALSE)</f>
        <v>Sim</v>
      </c>
      <c r="H2152" s="8" t="str">
        <f>VLOOKUP(A2152,Planilha1!A:Y,23,FALSE)</f>
        <v>Sim</v>
      </c>
      <c r="I2152" s="8" t="str">
        <f>VLOOKUP(A2152,Planilha1!A:Y,24,FALSE)</f>
        <v>Não</v>
      </c>
      <c r="J2152" s="8" t="str">
        <f>VLOOKUP(A2152,Planilha1!A:Y,25,FALSE)</f>
        <v>Não</v>
      </c>
    </row>
    <row r="2153" spans="1:10" x14ac:dyDescent="0.25">
      <c r="A2153" s="9">
        <v>510550</v>
      </c>
      <c r="B2153" s="13" t="s">
        <v>1533</v>
      </c>
      <c r="C2153" s="10" t="s">
        <v>27</v>
      </c>
      <c r="D2153" s="12" t="s">
        <v>54</v>
      </c>
      <c r="E2153" s="8" t="str">
        <f>VLOOKUP(A2153,Planilha1!A:Y,20,FALSE)</f>
        <v>Não</v>
      </c>
      <c r="F2153" s="8" t="str">
        <f>VLOOKUP(A2153,Planilha1!A:Y,21,FALSE)</f>
        <v>Sim</v>
      </c>
      <c r="G2153" s="8" t="str">
        <f>VLOOKUP(A2153,Planilha1!A:Y,22,FALSE)</f>
        <v>Sim</v>
      </c>
      <c r="H2153" s="8" t="str">
        <f>VLOOKUP(A2153,Planilha1!A:Y,23,FALSE)</f>
        <v>Sim</v>
      </c>
      <c r="I2153" s="8" t="str">
        <f>VLOOKUP(A2153,Planilha1!A:Y,24,FALSE)</f>
        <v>Não</v>
      </c>
      <c r="J2153" s="8" t="str">
        <f>VLOOKUP(A2153,Planilha1!A:Y,25,FALSE)</f>
        <v>Não</v>
      </c>
    </row>
    <row r="2154" spans="1:10" x14ac:dyDescent="0.25">
      <c r="A2154" s="9">
        <v>510558</v>
      </c>
      <c r="B2154" s="14" t="s">
        <v>4214</v>
      </c>
      <c r="C2154" s="10" t="s">
        <v>27</v>
      </c>
      <c r="D2154" s="12" t="s">
        <v>4243</v>
      </c>
      <c r="E2154" s="8" t="str">
        <f>VLOOKUP(A2154,Planilha1!A:Y,20,FALSE)</f>
        <v>Sim</v>
      </c>
      <c r="F2154" s="8" t="str">
        <f>VLOOKUP(A2154,Planilha1!A:Y,21,FALSE)</f>
        <v>Sim</v>
      </c>
      <c r="G2154" s="8" t="str">
        <f>VLOOKUP(A2154,Planilha1!A:Y,22,FALSE)</f>
        <v>Sim</v>
      </c>
      <c r="H2154" s="8" t="str">
        <f>VLOOKUP(A2154,Planilha1!A:Y,23,FALSE)</f>
        <v>Sim</v>
      </c>
      <c r="I2154" s="8" t="str">
        <f>VLOOKUP(A2154,Planilha1!A:Y,24,FALSE)</f>
        <v>Não</v>
      </c>
      <c r="J2154" s="8" t="str">
        <f>VLOOKUP(A2154,Planilha1!A:Y,25,FALSE)</f>
        <v>Não</v>
      </c>
    </row>
    <row r="2155" spans="1:10" x14ac:dyDescent="0.25">
      <c r="A2155" s="9">
        <v>510590</v>
      </c>
      <c r="B2155" s="13" t="s">
        <v>1490</v>
      </c>
      <c r="C2155" s="10" t="s">
        <v>27</v>
      </c>
      <c r="D2155" s="12" t="s">
        <v>72</v>
      </c>
      <c r="E2155" s="8" t="str">
        <f>VLOOKUP(A2155,Planilha1!A:Y,20,FALSE)</f>
        <v>Sim</v>
      </c>
      <c r="F2155" s="8" t="str">
        <f>VLOOKUP(A2155,Planilha1!A:Y,21,FALSE)</f>
        <v>Sim</v>
      </c>
      <c r="G2155" s="8" t="str">
        <f>VLOOKUP(A2155,Planilha1!A:Y,22,FALSE)</f>
        <v>Sim</v>
      </c>
      <c r="H2155" s="8" t="str">
        <f>VLOOKUP(A2155,Planilha1!A:Y,23,FALSE)</f>
        <v>Sim</v>
      </c>
      <c r="I2155" s="8" t="str">
        <f>VLOOKUP(A2155,Planilha1!A:Y,24,FALSE)</f>
        <v>Não</v>
      </c>
      <c r="J2155" s="8" t="str">
        <f>VLOOKUP(A2155,Planilha1!A:Y,25,FALSE)</f>
        <v>Não</v>
      </c>
    </row>
    <row r="2156" spans="1:10" x14ac:dyDescent="0.25">
      <c r="A2156" s="9">
        <v>510600</v>
      </c>
      <c r="B2156" s="14" t="s">
        <v>4215</v>
      </c>
      <c r="C2156" s="10" t="s">
        <v>27</v>
      </c>
      <c r="D2156" s="12" t="s">
        <v>4243</v>
      </c>
      <c r="E2156" s="8" t="str">
        <f>VLOOKUP(A2156,Planilha1!A:Y,20,FALSE)</f>
        <v>Sim</v>
      </c>
      <c r="F2156" s="8" t="str">
        <f>VLOOKUP(A2156,Planilha1!A:Y,21,FALSE)</f>
        <v>Sim</v>
      </c>
      <c r="G2156" s="8" t="str">
        <f>VLOOKUP(A2156,Planilha1!A:Y,22,FALSE)</f>
        <v>Sim</v>
      </c>
      <c r="H2156" s="8" t="str">
        <f>VLOOKUP(A2156,Planilha1!A:Y,23,FALSE)</f>
        <v>Sim</v>
      </c>
      <c r="I2156" s="8" t="str">
        <f>VLOOKUP(A2156,Planilha1!A:Y,24,FALSE)</f>
        <v>Não</v>
      </c>
      <c r="J2156" s="8" t="str">
        <f>VLOOKUP(A2156,Planilha1!A:Y,25,FALSE)</f>
        <v>Não</v>
      </c>
    </row>
    <row r="2157" spans="1:10" x14ac:dyDescent="0.25">
      <c r="A2157" s="9">
        <v>510610</v>
      </c>
      <c r="B2157" s="13" t="s">
        <v>1491</v>
      </c>
      <c r="C2157" s="10" t="s">
        <v>27</v>
      </c>
      <c r="D2157" s="12" t="s">
        <v>40</v>
      </c>
      <c r="E2157" s="8" t="str">
        <f>VLOOKUP(A2157,Planilha1!A:Y,20,FALSE)</f>
        <v>Sim</v>
      </c>
      <c r="F2157" s="8" t="str">
        <f>VLOOKUP(A2157,Planilha1!A:Y,21,FALSE)</f>
        <v>Sim</v>
      </c>
      <c r="G2157" s="8" t="str">
        <f>VLOOKUP(A2157,Planilha1!A:Y,22,FALSE)</f>
        <v>Sim</v>
      </c>
      <c r="H2157" s="8" t="str">
        <f>VLOOKUP(A2157,Planilha1!A:Y,23,FALSE)</f>
        <v>Sim</v>
      </c>
      <c r="I2157" s="8" t="str">
        <f>VLOOKUP(A2157,Planilha1!A:Y,24,FALSE)</f>
        <v>Não</v>
      </c>
      <c r="J2157" s="8" t="str">
        <f>VLOOKUP(A2157,Planilha1!A:Y,25,FALSE)</f>
        <v>Não</v>
      </c>
    </row>
    <row r="2158" spans="1:10" x14ac:dyDescent="0.25">
      <c r="A2158" s="9">
        <v>510615</v>
      </c>
      <c r="B2158" s="13" t="s">
        <v>1492</v>
      </c>
      <c r="C2158" s="10" t="s">
        <v>27</v>
      </c>
      <c r="D2158" s="12" t="s">
        <v>42</v>
      </c>
      <c r="E2158" s="8" t="str">
        <f>VLOOKUP(A2158,Planilha1!A:Y,20,FALSE)</f>
        <v>Não</v>
      </c>
      <c r="F2158" s="8" t="str">
        <f>VLOOKUP(A2158,Planilha1!A:Y,21,FALSE)</f>
        <v>Sim</v>
      </c>
      <c r="G2158" s="8" t="str">
        <f>VLOOKUP(A2158,Planilha1!A:Y,22,FALSE)</f>
        <v>Não</v>
      </c>
      <c r="H2158" s="8" t="str">
        <f>VLOOKUP(A2158,Planilha1!A:Y,23,FALSE)</f>
        <v>Sim</v>
      </c>
      <c r="I2158" s="8" t="str">
        <f>VLOOKUP(A2158,Planilha1!A:Y,24,FALSE)</f>
        <v>Não</v>
      </c>
      <c r="J2158" s="8" t="str">
        <f>VLOOKUP(A2158,Planilha1!A:Y,25,FALSE)</f>
        <v>Não</v>
      </c>
    </row>
    <row r="2159" spans="1:10" x14ac:dyDescent="0.25">
      <c r="A2159" s="9">
        <v>510617</v>
      </c>
      <c r="B2159" s="13" t="s">
        <v>1496</v>
      </c>
      <c r="C2159" s="10" t="s">
        <v>27</v>
      </c>
      <c r="D2159" s="12" t="s">
        <v>54</v>
      </c>
      <c r="E2159" s="8" t="str">
        <f>VLOOKUP(A2159,Planilha1!A:Y,20,FALSE)</f>
        <v>Não</v>
      </c>
      <c r="F2159" s="8" t="str">
        <f>VLOOKUP(A2159,Planilha1!A:Y,21,FALSE)</f>
        <v>Sim</v>
      </c>
      <c r="G2159" s="8" t="str">
        <f>VLOOKUP(A2159,Planilha1!A:Y,22,FALSE)</f>
        <v>Sim</v>
      </c>
      <c r="H2159" s="8" t="str">
        <f>VLOOKUP(A2159,Planilha1!A:Y,23,FALSE)</f>
        <v>Sim</v>
      </c>
      <c r="I2159" s="8" t="str">
        <f>VLOOKUP(A2159,Planilha1!A:Y,24,FALSE)</f>
        <v>Não</v>
      </c>
      <c r="J2159" s="8" t="str">
        <f>VLOOKUP(A2159,Planilha1!A:Y,25,FALSE)</f>
        <v>Não</v>
      </c>
    </row>
    <row r="2160" spans="1:10" x14ac:dyDescent="0.25">
      <c r="A2160" s="9">
        <v>510618</v>
      </c>
      <c r="B2160" s="13" t="s">
        <v>1494</v>
      </c>
      <c r="C2160" s="10" t="s">
        <v>27</v>
      </c>
      <c r="D2160" s="12" t="s">
        <v>42</v>
      </c>
      <c r="E2160" s="8" t="str">
        <f>VLOOKUP(A2160,Planilha1!A:Y,20,FALSE)</f>
        <v>Sim</v>
      </c>
      <c r="F2160" s="8" t="str">
        <f>VLOOKUP(A2160,Planilha1!A:Y,21,FALSE)</f>
        <v>Sim</v>
      </c>
      <c r="G2160" s="8" t="str">
        <f>VLOOKUP(A2160,Planilha1!A:Y,22,FALSE)</f>
        <v>Sim</v>
      </c>
      <c r="H2160" s="8" t="str">
        <f>VLOOKUP(A2160,Planilha1!A:Y,23,FALSE)</f>
        <v>Sim</v>
      </c>
      <c r="I2160" s="8" t="str">
        <f>VLOOKUP(A2160,Planilha1!A:Y,24,FALSE)</f>
        <v>Não</v>
      </c>
      <c r="J2160" s="8" t="str">
        <f>VLOOKUP(A2160,Planilha1!A:Y,25,FALSE)</f>
        <v>Não</v>
      </c>
    </row>
    <row r="2161" spans="1:10" x14ac:dyDescent="0.25">
      <c r="A2161" s="9">
        <v>510620</v>
      </c>
      <c r="B2161" s="13" t="s">
        <v>1493</v>
      </c>
      <c r="C2161" s="10" t="s">
        <v>27</v>
      </c>
      <c r="D2161" s="12" t="s">
        <v>54</v>
      </c>
      <c r="E2161" s="8" t="str">
        <f>VLOOKUP(A2161,Planilha1!A:Y,20,FALSE)</f>
        <v>Sim</v>
      </c>
      <c r="F2161" s="8" t="str">
        <f>VLOOKUP(A2161,Planilha1!A:Y,21,FALSE)</f>
        <v>Sim</v>
      </c>
      <c r="G2161" s="8" t="str">
        <f>VLOOKUP(A2161,Planilha1!A:Y,22,FALSE)</f>
        <v>Sim</v>
      </c>
      <c r="H2161" s="8" t="str">
        <f>VLOOKUP(A2161,Planilha1!A:Y,23,FALSE)</f>
        <v>Sim</v>
      </c>
      <c r="I2161" s="8" t="str">
        <f>VLOOKUP(A2161,Planilha1!A:Y,24,FALSE)</f>
        <v>Não</v>
      </c>
      <c r="J2161" s="8" t="str">
        <f>VLOOKUP(A2161,Planilha1!A:Y,25,FALSE)</f>
        <v>Não</v>
      </c>
    </row>
    <row r="2162" spans="1:10" x14ac:dyDescent="0.25">
      <c r="A2162" s="9">
        <v>510621</v>
      </c>
      <c r="B2162" s="14" t="s">
        <v>4013</v>
      </c>
      <c r="C2162" s="10" t="s">
        <v>27</v>
      </c>
      <c r="D2162" s="12" t="s">
        <v>4160</v>
      </c>
      <c r="E2162" s="8" t="str">
        <f>VLOOKUP(A2162,Planilha1!A:Y,20,FALSE)</f>
        <v>Não</v>
      </c>
      <c r="F2162" s="8" t="str">
        <f>VLOOKUP(A2162,Planilha1!A:Y,21,FALSE)</f>
        <v>Não</v>
      </c>
      <c r="G2162" s="8" t="str">
        <f>VLOOKUP(A2162,Planilha1!A:Y,22,FALSE)</f>
        <v>Não</v>
      </c>
      <c r="H2162" s="8" t="str">
        <f>VLOOKUP(A2162,Planilha1!A:Y,23,FALSE)</f>
        <v>Não</v>
      </c>
      <c r="I2162" s="8" t="str">
        <f>VLOOKUP(A2162,Planilha1!A:Y,24,FALSE)</f>
        <v>Não</v>
      </c>
      <c r="J2162" s="8" t="str">
        <f>VLOOKUP(A2162,Planilha1!A:Y,25,FALSE)</f>
        <v>Não</v>
      </c>
    </row>
    <row r="2163" spans="1:10" x14ac:dyDescent="0.25">
      <c r="A2163" s="9">
        <v>510623</v>
      </c>
      <c r="B2163" s="13" t="s">
        <v>1497</v>
      </c>
      <c r="C2163" s="10" t="s">
        <v>27</v>
      </c>
      <c r="D2163" s="12" t="s">
        <v>58</v>
      </c>
      <c r="E2163" s="8" t="str">
        <f>VLOOKUP(A2163,Planilha1!A:Y,20,FALSE)</f>
        <v>Não</v>
      </c>
      <c r="F2163" s="8" t="str">
        <f>VLOOKUP(A2163,Planilha1!A:Y,21,FALSE)</f>
        <v>Não</v>
      </c>
      <c r="G2163" s="8" t="str">
        <f>VLOOKUP(A2163,Planilha1!A:Y,22,FALSE)</f>
        <v>Não</v>
      </c>
      <c r="H2163" s="8" t="str">
        <f>VLOOKUP(A2163,Planilha1!A:Y,23,FALSE)</f>
        <v>Não</v>
      </c>
      <c r="I2163" s="8" t="str">
        <f>VLOOKUP(A2163,Planilha1!A:Y,24,FALSE)</f>
        <v>Não</v>
      </c>
      <c r="J2163" s="8" t="str">
        <f>VLOOKUP(A2163,Planilha1!A:Y,25,FALSE)</f>
        <v>Não</v>
      </c>
    </row>
    <row r="2164" spans="1:10" x14ac:dyDescent="0.25">
      <c r="A2164" s="9">
        <v>510624</v>
      </c>
      <c r="B2164" s="13" t="s">
        <v>1498</v>
      </c>
      <c r="C2164" s="10" t="s">
        <v>27</v>
      </c>
      <c r="D2164" s="12" t="s">
        <v>40</v>
      </c>
      <c r="E2164" s="8" t="str">
        <f>VLOOKUP(A2164,Planilha1!A:Y,20,FALSE)</f>
        <v>Sim</v>
      </c>
      <c r="F2164" s="8" t="str">
        <f>VLOOKUP(A2164,Planilha1!A:Y,21,FALSE)</f>
        <v>Não</v>
      </c>
      <c r="G2164" s="8" t="str">
        <f>VLOOKUP(A2164,Planilha1!A:Y,22,FALSE)</f>
        <v>Sim</v>
      </c>
      <c r="H2164" s="8" t="str">
        <f>VLOOKUP(A2164,Planilha1!A:Y,23,FALSE)</f>
        <v>Não</v>
      </c>
      <c r="I2164" s="8" t="str">
        <f>VLOOKUP(A2164,Planilha1!A:Y,24,FALSE)</f>
        <v>Não</v>
      </c>
      <c r="J2164" s="8" t="str">
        <f>VLOOKUP(A2164,Planilha1!A:Y,25,FALSE)</f>
        <v>Não</v>
      </c>
    </row>
    <row r="2165" spans="1:10" x14ac:dyDescent="0.25">
      <c r="A2165" s="9">
        <v>510626</v>
      </c>
      <c r="B2165" s="14" t="s">
        <v>4015</v>
      </c>
      <c r="C2165" s="10" t="s">
        <v>27</v>
      </c>
      <c r="D2165" s="12" t="s">
        <v>4160</v>
      </c>
      <c r="E2165" s="8" t="str">
        <f>VLOOKUP(A2165,Planilha1!A:Y,20,FALSE)</f>
        <v>Sim</v>
      </c>
      <c r="F2165" s="8" t="str">
        <f>VLOOKUP(A2165,Planilha1!A:Y,21,FALSE)</f>
        <v>Sim</v>
      </c>
      <c r="G2165" s="8" t="str">
        <f>VLOOKUP(A2165,Planilha1!A:Y,22,FALSE)</f>
        <v>Sim</v>
      </c>
      <c r="H2165" s="8" t="str">
        <f>VLOOKUP(A2165,Planilha1!A:Y,23,FALSE)</f>
        <v>Sim</v>
      </c>
      <c r="I2165" s="8" t="str">
        <f>VLOOKUP(A2165,Planilha1!A:Y,24,FALSE)</f>
        <v>Não</v>
      </c>
      <c r="J2165" s="8" t="str">
        <f>VLOOKUP(A2165,Planilha1!A:Y,25,FALSE)</f>
        <v>Não</v>
      </c>
    </row>
    <row r="2166" spans="1:10" x14ac:dyDescent="0.25">
      <c r="A2166" s="9">
        <v>510627</v>
      </c>
      <c r="B2166" s="13" t="s">
        <v>1499</v>
      </c>
      <c r="C2166" s="10" t="s">
        <v>27</v>
      </c>
      <c r="D2166" s="12" t="s">
        <v>58</v>
      </c>
      <c r="E2166" s="8" t="str">
        <f>VLOOKUP(A2166,Planilha1!A:Y,20,FALSE)</f>
        <v>Sim</v>
      </c>
      <c r="F2166" s="8" t="str">
        <f>VLOOKUP(A2166,Planilha1!A:Y,21,FALSE)</f>
        <v>Sim</v>
      </c>
      <c r="G2166" s="8" t="str">
        <f>VLOOKUP(A2166,Planilha1!A:Y,22,FALSE)</f>
        <v>Sim</v>
      </c>
      <c r="H2166" s="8" t="str">
        <f>VLOOKUP(A2166,Planilha1!A:Y,23,FALSE)</f>
        <v>Sim</v>
      </c>
      <c r="I2166" s="8" t="str">
        <f>VLOOKUP(A2166,Planilha1!A:Y,24,FALSE)</f>
        <v>Não</v>
      </c>
      <c r="J2166" s="8" t="str">
        <f>VLOOKUP(A2166,Planilha1!A:Y,25,FALSE)</f>
        <v>Não</v>
      </c>
    </row>
    <row r="2167" spans="1:10" x14ac:dyDescent="0.25">
      <c r="A2167" s="9">
        <v>510628</v>
      </c>
      <c r="B2167" s="13" t="s">
        <v>1501</v>
      </c>
      <c r="C2167" s="10" t="s">
        <v>27</v>
      </c>
      <c r="D2167" s="12" t="s">
        <v>54</v>
      </c>
      <c r="E2167" s="8" t="str">
        <f>VLOOKUP(A2167,Planilha1!A:Y,20,FALSE)</f>
        <v>Não</v>
      </c>
      <c r="F2167" s="8" t="str">
        <f>VLOOKUP(A2167,Planilha1!A:Y,21,FALSE)</f>
        <v>Não</v>
      </c>
      <c r="G2167" s="8" t="str">
        <f>VLOOKUP(A2167,Planilha1!A:Y,22,FALSE)</f>
        <v>Não</v>
      </c>
      <c r="H2167" s="8" t="str">
        <f>VLOOKUP(A2167,Planilha1!A:Y,23,FALSE)</f>
        <v>Não</v>
      </c>
      <c r="I2167" s="8" t="str">
        <f>VLOOKUP(A2167,Planilha1!A:Y,24,FALSE)</f>
        <v>Não</v>
      </c>
      <c r="J2167" s="8" t="str">
        <f>VLOOKUP(A2167,Planilha1!A:Y,25,FALSE)</f>
        <v>Não</v>
      </c>
    </row>
    <row r="2168" spans="1:10" x14ac:dyDescent="0.25">
      <c r="A2168" s="9">
        <v>510629</v>
      </c>
      <c r="B2168" s="13" t="s">
        <v>1502</v>
      </c>
      <c r="C2168" s="10" t="s">
        <v>27</v>
      </c>
      <c r="D2168" s="12" t="s">
        <v>42</v>
      </c>
      <c r="E2168" s="8" t="str">
        <f>VLOOKUP(A2168,Planilha1!A:Y,20,FALSE)</f>
        <v>Sim</v>
      </c>
      <c r="F2168" s="8" t="str">
        <f>VLOOKUP(A2168,Planilha1!A:Y,21,FALSE)</f>
        <v>Sim</v>
      </c>
      <c r="G2168" s="8" t="str">
        <f>VLOOKUP(A2168,Planilha1!A:Y,22,FALSE)</f>
        <v>Sim</v>
      </c>
      <c r="H2168" s="8" t="str">
        <f>VLOOKUP(A2168,Planilha1!A:Y,23,FALSE)</f>
        <v>Sim</v>
      </c>
      <c r="I2168" s="8" t="str">
        <f>VLOOKUP(A2168,Planilha1!A:Y,24,FALSE)</f>
        <v>Não</v>
      </c>
      <c r="J2168" s="8" t="str">
        <f>VLOOKUP(A2168,Planilha1!A:Y,25,FALSE)</f>
        <v>Não</v>
      </c>
    </row>
    <row r="2169" spans="1:10" x14ac:dyDescent="0.25">
      <c r="A2169" s="9">
        <v>510630</v>
      </c>
      <c r="B2169" s="13" t="s">
        <v>1503</v>
      </c>
      <c r="C2169" s="10" t="s">
        <v>27</v>
      </c>
      <c r="D2169" s="12" t="s">
        <v>54</v>
      </c>
      <c r="E2169" s="8" t="str">
        <f>VLOOKUP(A2169,Planilha1!A:Y,20,FALSE)</f>
        <v>Sim</v>
      </c>
      <c r="F2169" s="8" t="str">
        <f>VLOOKUP(A2169,Planilha1!A:Y,21,FALSE)</f>
        <v>Sim</v>
      </c>
      <c r="G2169" s="8" t="str">
        <f>VLOOKUP(A2169,Planilha1!A:Y,22,FALSE)</f>
        <v>Sim</v>
      </c>
      <c r="H2169" s="8" t="str">
        <f>VLOOKUP(A2169,Planilha1!A:Y,23,FALSE)</f>
        <v>Sim</v>
      </c>
      <c r="I2169" s="8" t="str">
        <f>VLOOKUP(A2169,Planilha1!A:Y,24,FALSE)</f>
        <v>Não</v>
      </c>
      <c r="J2169" s="8" t="str">
        <f>VLOOKUP(A2169,Planilha1!A:Y,25,FALSE)</f>
        <v>Não</v>
      </c>
    </row>
    <row r="2170" spans="1:10" x14ac:dyDescent="0.25">
      <c r="A2170" s="9">
        <v>510631</v>
      </c>
      <c r="B2170" s="13" t="s">
        <v>1500</v>
      </c>
      <c r="C2170" s="10" t="s">
        <v>27</v>
      </c>
      <c r="D2170" s="12" t="s">
        <v>54</v>
      </c>
      <c r="E2170" s="8" t="str">
        <f>VLOOKUP(A2170,Planilha1!A:Y,20,FALSE)</f>
        <v>Sim</v>
      </c>
      <c r="F2170" s="8" t="str">
        <f>VLOOKUP(A2170,Planilha1!A:Y,21,FALSE)</f>
        <v>Sim</v>
      </c>
      <c r="G2170" s="8" t="str">
        <f>VLOOKUP(A2170,Planilha1!A:Y,22,FALSE)</f>
        <v>Sim</v>
      </c>
      <c r="H2170" s="8" t="str">
        <f>VLOOKUP(A2170,Planilha1!A:Y,23,FALSE)</f>
        <v>Sim</v>
      </c>
      <c r="I2170" s="8" t="str">
        <f>VLOOKUP(A2170,Planilha1!A:Y,24,FALSE)</f>
        <v>Não</v>
      </c>
      <c r="J2170" s="8" t="str">
        <f>VLOOKUP(A2170,Planilha1!A:Y,25,FALSE)</f>
        <v>Não</v>
      </c>
    </row>
    <row r="2171" spans="1:10" x14ac:dyDescent="0.25">
      <c r="A2171" s="9">
        <v>510637</v>
      </c>
      <c r="B2171" s="13" t="s">
        <v>1504</v>
      </c>
      <c r="C2171" s="10" t="s">
        <v>27</v>
      </c>
      <c r="D2171" s="12" t="s">
        <v>58</v>
      </c>
      <c r="E2171" s="8" t="str">
        <f>VLOOKUP(A2171,Planilha1!A:Y,20,FALSE)</f>
        <v>Sim</v>
      </c>
      <c r="F2171" s="8" t="str">
        <f>VLOOKUP(A2171,Planilha1!A:Y,21,FALSE)</f>
        <v>Sim</v>
      </c>
      <c r="G2171" s="8" t="str">
        <f>VLOOKUP(A2171,Planilha1!A:Y,22,FALSE)</f>
        <v>Sim</v>
      </c>
      <c r="H2171" s="8" t="str">
        <f>VLOOKUP(A2171,Planilha1!A:Y,23,FALSE)</f>
        <v>Sim</v>
      </c>
      <c r="I2171" s="8" t="str">
        <f>VLOOKUP(A2171,Planilha1!A:Y,24,FALSE)</f>
        <v>Não</v>
      </c>
      <c r="J2171" s="8" t="str">
        <f>VLOOKUP(A2171,Planilha1!A:Y,25,FALSE)</f>
        <v>Não</v>
      </c>
    </row>
    <row r="2172" spans="1:10" x14ac:dyDescent="0.25">
      <c r="A2172" s="9">
        <v>510642</v>
      </c>
      <c r="B2172" s="13" t="s">
        <v>1505</v>
      </c>
      <c r="C2172" s="10" t="s">
        <v>27</v>
      </c>
      <c r="D2172" s="12" t="s">
        <v>40</v>
      </c>
      <c r="E2172" s="8" t="str">
        <f>VLOOKUP(A2172,Planilha1!A:Y,20,FALSE)</f>
        <v>Sim</v>
      </c>
      <c r="F2172" s="8" t="str">
        <f>VLOOKUP(A2172,Planilha1!A:Y,21,FALSE)</f>
        <v>Sim</v>
      </c>
      <c r="G2172" s="8" t="str">
        <f>VLOOKUP(A2172,Planilha1!A:Y,22,FALSE)</f>
        <v>Sim</v>
      </c>
      <c r="H2172" s="8" t="str">
        <f>VLOOKUP(A2172,Planilha1!A:Y,23,FALSE)</f>
        <v>Sim</v>
      </c>
      <c r="I2172" s="8" t="str">
        <f>VLOOKUP(A2172,Planilha1!A:Y,24,FALSE)</f>
        <v>Não</v>
      </c>
      <c r="J2172" s="8" t="str">
        <f>VLOOKUP(A2172,Planilha1!A:Y,25,FALSE)</f>
        <v>Não</v>
      </c>
    </row>
    <row r="2173" spans="1:10" x14ac:dyDescent="0.25">
      <c r="A2173" s="9">
        <v>510645</v>
      </c>
      <c r="B2173" s="13" t="s">
        <v>1506</v>
      </c>
      <c r="C2173" s="10" t="s">
        <v>27</v>
      </c>
      <c r="D2173" s="12" t="s">
        <v>54</v>
      </c>
      <c r="E2173" s="8" t="str">
        <f>VLOOKUP(A2173,Planilha1!A:Y,20,FALSE)</f>
        <v>Sim</v>
      </c>
      <c r="F2173" s="8" t="str">
        <f>VLOOKUP(A2173,Planilha1!A:Y,21,FALSE)</f>
        <v>Sim</v>
      </c>
      <c r="G2173" s="8" t="str">
        <f>VLOOKUP(A2173,Planilha1!A:Y,22,FALSE)</f>
        <v>Sim</v>
      </c>
      <c r="H2173" s="8" t="str">
        <f>VLOOKUP(A2173,Planilha1!A:Y,23,FALSE)</f>
        <v>Sim</v>
      </c>
      <c r="I2173" s="8" t="str">
        <f>VLOOKUP(A2173,Planilha1!A:Y,24,FALSE)</f>
        <v>Não</v>
      </c>
      <c r="J2173" s="8" t="str">
        <f>VLOOKUP(A2173,Planilha1!A:Y,25,FALSE)</f>
        <v>Não</v>
      </c>
    </row>
    <row r="2174" spans="1:10" x14ac:dyDescent="0.25">
      <c r="A2174" s="9">
        <v>510650</v>
      </c>
      <c r="B2174" s="13" t="s">
        <v>1507</v>
      </c>
      <c r="C2174" s="10" t="s">
        <v>27</v>
      </c>
      <c r="D2174" s="12" t="s">
        <v>54</v>
      </c>
      <c r="E2174" s="8" t="str">
        <f>VLOOKUP(A2174,Planilha1!A:Y,20,FALSE)</f>
        <v>Sim</v>
      </c>
      <c r="F2174" s="8" t="str">
        <f>VLOOKUP(A2174,Planilha1!A:Y,21,FALSE)</f>
        <v>Sim</v>
      </c>
      <c r="G2174" s="8" t="str">
        <f>VLOOKUP(A2174,Planilha1!A:Y,22,FALSE)</f>
        <v>Sim</v>
      </c>
      <c r="H2174" s="8" t="str">
        <f>VLOOKUP(A2174,Planilha1!A:Y,23,FALSE)</f>
        <v>Sim</v>
      </c>
      <c r="I2174" s="8" t="str">
        <f>VLOOKUP(A2174,Planilha1!A:Y,24,FALSE)</f>
        <v>Não</v>
      </c>
      <c r="J2174" s="8" t="str">
        <f>VLOOKUP(A2174,Planilha1!A:Y,25,FALSE)</f>
        <v>Não</v>
      </c>
    </row>
    <row r="2175" spans="1:10" x14ac:dyDescent="0.25">
      <c r="A2175" s="9">
        <v>510670</v>
      </c>
      <c r="B2175" s="14" t="s">
        <v>4016</v>
      </c>
      <c r="C2175" s="10" t="s">
        <v>27</v>
      </c>
      <c r="D2175" s="12" t="s">
        <v>4160</v>
      </c>
      <c r="E2175" s="8" t="str">
        <f>VLOOKUP(A2175,Planilha1!A:Y,20,FALSE)</f>
        <v>Sim</v>
      </c>
      <c r="F2175" s="8" t="str">
        <f>VLOOKUP(A2175,Planilha1!A:Y,21,FALSE)</f>
        <v>Sim</v>
      </c>
      <c r="G2175" s="8" t="str">
        <f>VLOOKUP(A2175,Planilha1!A:Y,22,FALSE)</f>
        <v>Sim</v>
      </c>
      <c r="H2175" s="8" t="str">
        <f>VLOOKUP(A2175,Planilha1!A:Y,23,FALSE)</f>
        <v>Sim</v>
      </c>
      <c r="I2175" s="8" t="str">
        <f>VLOOKUP(A2175,Planilha1!A:Y,24,FALSE)</f>
        <v>Não</v>
      </c>
      <c r="J2175" s="8" t="str">
        <f>VLOOKUP(A2175,Planilha1!A:Y,25,FALSE)</f>
        <v>Não</v>
      </c>
    </row>
    <row r="2176" spans="1:10" x14ac:dyDescent="0.25">
      <c r="A2176" s="9">
        <v>510675</v>
      </c>
      <c r="B2176" s="14" t="s">
        <v>4216</v>
      </c>
      <c r="C2176" s="10" t="s">
        <v>27</v>
      </c>
      <c r="D2176" s="12" t="s">
        <v>4243</v>
      </c>
      <c r="E2176" s="8" t="str">
        <f>VLOOKUP(A2176,Planilha1!A:Y,20,FALSE)</f>
        <v>Sim</v>
      </c>
      <c r="F2176" s="8" t="str">
        <f>VLOOKUP(A2176,Planilha1!A:Y,21,FALSE)</f>
        <v>Sim</v>
      </c>
      <c r="G2176" s="8" t="str">
        <f>VLOOKUP(A2176,Planilha1!A:Y,22,FALSE)</f>
        <v>Sim</v>
      </c>
      <c r="H2176" s="8" t="str">
        <f>VLOOKUP(A2176,Planilha1!A:Y,23,FALSE)</f>
        <v>Sim</v>
      </c>
      <c r="I2176" s="8" t="str">
        <f>VLOOKUP(A2176,Planilha1!A:Y,24,FALSE)</f>
        <v>Não</v>
      </c>
      <c r="J2176" s="8" t="str">
        <f>VLOOKUP(A2176,Planilha1!A:Y,25,FALSE)</f>
        <v>Não</v>
      </c>
    </row>
    <row r="2177" spans="1:10" x14ac:dyDescent="0.25">
      <c r="A2177" s="9">
        <v>510677</v>
      </c>
      <c r="B2177" s="13" t="s">
        <v>1508</v>
      </c>
      <c r="C2177" s="10" t="s">
        <v>27</v>
      </c>
      <c r="D2177" s="12" t="s">
        <v>58</v>
      </c>
      <c r="E2177" s="8" t="str">
        <f>VLOOKUP(A2177,Planilha1!A:Y,20,FALSE)</f>
        <v>Sim</v>
      </c>
      <c r="F2177" s="8" t="str">
        <f>VLOOKUP(A2177,Planilha1!A:Y,21,FALSE)</f>
        <v>Sim</v>
      </c>
      <c r="G2177" s="8" t="str">
        <f>VLOOKUP(A2177,Planilha1!A:Y,22,FALSE)</f>
        <v>Sim</v>
      </c>
      <c r="H2177" s="8" t="str">
        <f>VLOOKUP(A2177,Planilha1!A:Y,23,FALSE)</f>
        <v>Sim</v>
      </c>
      <c r="I2177" s="8" t="str">
        <f>VLOOKUP(A2177,Planilha1!A:Y,24,FALSE)</f>
        <v>Não</v>
      </c>
      <c r="J2177" s="8" t="str">
        <f>VLOOKUP(A2177,Planilha1!A:Y,25,FALSE)</f>
        <v>Não</v>
      </c>
    </row>
    <row r="2178" spans="1:10" x14ac:dyDescent="0.25">
      <c r="A2178" s="9">
        <v>510680</v>
      </c>
      <c r="B2178" s="13" t="s">
        <v>1509</v>
      </c>
      <c r="C2178" s="10" t="s">
        <v>27</v>
      </c>
      <c r="D2178" s="12" t="s">
        <v>42</v>
      </c>
      <c r="E2178" s="8" t="str">
        <f>VLOOKUP(A2178,Planilha1!A:Y,20,FALSE)</f>
        <v>Sim</v>
      </c>
      <c r="F2178" s="8" t="str">
        <f>VLOOKUP(A2178,Planilha1!A:Y,21,FALSE)</f>
        <v>Sim</v>
      </c>
      <c r="G2178" s="8" t="str">
        <f>VLOOKUP(A2178,Planilha1!A:Y,22,FALSE)</f>
        <v>Não</v>
      </c>
      <c r="H2178" s="8" t="str">
        <f>VLOOKUP(A2178,Planilha1!A:Y,23,FALSE)</f>
        <v>Sim</v>
      </c>
      <c r="I2178" s="8" t="str">
        <f>VLOOKUP(A2178,Planilha1!A:Y,24,FALSE)</f>
        <v>Não</v>
      </c>
      <c r="J2178" s="8" t="str">
        <f>VLOOKUP(A2178,Planilha1!A:Y,25,FALSE)</f>
        <v>Não</v>
      </c>
    </row>
    <row r="2179" spans="1:10" x14ac:dyDescent="0.25">
      <c r="A2179" s="9">
        <v>510682</v>
      </c>
      <c r="B2179" s="13" t="s">
        <v>1510</v>
      </c>
      <c r="C2179" s="10" t="s">
        <v>27</v>
      </c>
      <c r="D2179" s="12" t="s">
        <v>54</v>
      </c>
      <c r="E2179" s="8" t="str">
        <f>VLOOKUP(A2179,Planilha1!A:Y,20,FALSE)</f>
        <v>Sim</v>
      </c>
      <c r="F2179" s="8" t="str">
        <f>VLOOKUP(A2179,Planilha1!A:Y,21,FALSE)</f>
        <v>Sim</v>
      </c>
      <c r="G2179" s="8" t="str">
        <f>VLOOKUP(A2179,Planilha1!A:Y,22,FALSE)</f>
        <v>Sim</v>
      </c>
      <c r="H2179" s="8" t="str">
        <f>VLOOKUP(A2179,Planilha1!A:Y,23,FALSE)</f>
        <v>Sim</v>
      </c>
      <c r="I2179" s="8" t="str">
        <f>VLOOKUP(A2179,Planilha1!A:Y,24,FALSE)</f>
        <v>Não</v>
      </c>
      <c r="J2179" s="8" t="str">
        <f>VLOOKUP(A2179,Planilha1!A:Y,25,FALSE)</f>
        <v>Não</v>
      </c>
    </row>
    <row r="2180" spans="1:10" x14ac:dyDescent="0.25">
      <c r="A2180" s="9">
        <v>510685</v>
      </c>
      <c r="B2180" s="13" t="s">
        <v>1511</v>
      </c>
      <c r="C2180" s="10" t="s">
        <v>27</v>
      </c>
      <c r="D2180" s="12" t="s">
        <v>54</v>
      </c>
      <c r="E2180" s="8" t="str">
        <f>VLOOKUP(A2180,Planilha1!A:Y,20,FALSE)</f>
        <v>Sim</v>
      </c>
      <c r="F2180" s="8" t="str">
        <f>VLOOKUP(A2180,Planilha1!A:Y,21,FALSE)</f>
        <v>Sim</v>
      </c>
      <c r="G2180" s="8" t="str">
        <f>VLOOKUP(A2180,Planilha1!A:Y,22,FALSE)</f>
        <v>Sim</v>
      </c>
      <c r="H2180" s="8" t="str">
        <f>VLOOKUP(A2180,Planilha1!A:Y,23,FALSE)</f>
        <v>Sim</v>
      </c>
      <c r="I2180" s="8" t="str">
        <f>VLOOKUP(A2180,Planilha1!A:Y,24,FALSE)</f>
        <v>Não</v>
      </c>
      <c r="J2180" s="8" t="str">
        <f>VLOOKUP(A2180,Planilha1!A:Y,25,FALSE)</f>
        <v>Não</v>
      </c>
    </row>
    <row r="2181" spans="1:10" x14ac:dyDescent="0.25">
      <c r="A2181" s="9">
        <v>510700</v>
      </c>
      <c r="B2181" s="14" t="s">
        <v>4017</v>
      </c>
      <c r="C2181" s="10" t="s">
        <v>27</v>
      </c>
      <c r="D2181" s="12" t="s">
        <v>4160</v>
      </c>
      <c r="E2181" s="8" t="str">
        <f>VLOOKUP(A2181,Planilha1!A:Y,20,FALSE)</f>
        <v>Sim</v>
      </c>
      <c r="F2181" s="8" t="str">
        <f>VLOOKUP(A2181,Planilha1!A:Y,21,FALSE)</f>
        <v>Sim</v>
      </c>
      <c r="G2181" s="8" t="str">
        <f>VLOOKUP(A2181,Planilha1!A:Y,22,FALSE)</f>
        <v>Sim</v>
      </c>
      <c r="H2181" s="8" t="str">
        <f>VLOOKUP(A2181,Planilha1!A:Y,23,FALSE)</f>
        <v>Sim</v>
      </c>
      <c r="I2181" s="8" t="str">
        <f>VLOOKUP(A2181,Planilha1!A:Y,24,FALSE)</f>
        <v>Não</v>
      </c>
      <c r="J2181" s="8" t="str">
        <f>VLOOKUP(A2181,Planilha1!A:Y,25,FALSE)</f>
        <v>Não</v>
      </c>
    </row>
    <row r="2182" spans="1:10" x14ac:dyDescent="0.25">
      <c r="A2182" s="9">
        <v>510706</v>
      </c>
      <c r="B2182" s="13" t="s">
        <v>1512</v>
      </c>
      <c r="C2182" s="10" t="s">
        <v>27</v>
      </c>
      <c r="D2182" s="12" t="s">
        <v>40</v>
      </c>
      <c r="E2182" s="8" t="str">
        <f>VLOOKUP(A2182,Planilha1!A:Y,20,FALSE)</f>
        <v>Sim</v>
      </c>
      <c r="F2182" s="8" t="str">
        <f>VLOOKUP(A2182,Planilha1!A:Y,21,FALSE)</f>
        <v>Sim</v>
      </c>
      <c r="G2182" s="8" t="str">
        <f>VLOOKUP(A2182,Planilha1!A:Y,22,FALSE)</f>
        <v>Sim</v>
      </c>
      <c r="H2182" s="8" t="str">
        <f>VLOOKUP(A2182,Planilha1!A:Y,23,FALSE)</f>
        <v>Sim</v>
      </c>
      <c r="I2182" s="8" t="str">
        <f>VLOOKUP(A2182,Planilha1!A:Y,24,FALSE)</f>
        <v>Não</v>
      </c>
      <c r="J2182" s="8" t="str">
        <f>VLOOKUP(A2182,Planilha1!A:Y,25,FALSE)</f>
        <v>Não</v>
      </c>
    </row>
    <row r="2183" spans="1:10" x14ac:dyDescent="0.25">
      <c r="A2183" s="9">
        <v>510715</v>
      </c>
      <c r="B2183" s="14" t="s">
        <v>4018</v>
      </c>
      <c r="C2183" s="10" t="s">
        <v>27</v>
      </c>
      <c r="D2183" s="12" t="s">
        <v>4160</v>
      </c>
      <c r="E2183" s="8" t="str">
        <f>VLOOKUP(A2183,Planilha1!A:Y,20,FALSE)</f>
        <v>Sim</v>
      </c>
      <c r="F2183" s="8" t="str">
        <f>VLOOKUP(A2183,Planilha1!A:Y,21,FALSE)</f>
        <v>Sim</v>
      </c>
      <c r="G2183" s="8" t="str">
        <f>VLOOKUP(A2183,Planilha1!A:Y,22,FALSE)</f>
        <v>Não</v>
      </c>
      <c r="H2183" s="8" t="str">
        <f>VLOOKUP(A2183,Planilha1!A:Y,23,FALSE)</f>
        <v>Sim</v>
      </c>
      <c r="I2183" s="8" t="str">
        <f>VLOOKUP(A2183,Planilha1!A:Y,24,FALSE)</f>
        <v>Não</v>
      </c>
      <c r="J2183" s="8" t="str">
        <f>VLOOKUP(A2183,Planilha1!A:Y,25,FALSE)</f>
        <v>Não</v>
      </c>
    </row>
    <row r="2184" spans="1:10" x14ac:dyDescent="0.25">
      <c r="A2184" s="9">
        <v>510718</v>
      </c>
      <c r="B2184" s="13" t="s">
        <v>1513</v>
      </c>
      <c r="C2184" s="10" t="s">
        <v>27</v>
      </c>
      <c r="D2184" s="12" t="s">
        <v>65</v>
      </c>
      <c r="E2184" s="8" t="str">
        <f>VLOOKUP(A2184,Planilha1!A:Y,20,FALSE)</f>
        <v>Sim</v>
      </c>
      <c r="F2184" s="8" t="str">
        <f>VLOOKUP(A2184,Planilha1!A:Y,21,FALSE)</f>
        <v>Sim</v>
      </c>
      <c r="G2184" s="8" t="str">
        <f>VLOOKUP(A2184,Planilha1!A:Y,22,FALSE)</f>
        <v>Sim</v>
      </c>
      <c r="H2184" s="8" t="str">
        <f>VLOOKUP(A2184,Planilha1!A:Y,23,FALSE)</f>
        <v>Sim</v>
      </c>
      <c r="I2184" s="8" t="str">
        <f>VLOOKUP(A2184,Planilha1!A:Y,24,FALSE)</f>
        <v>Não</v>
      </c>
      <c r="J2184" s="8" t="str">
        <f>VLOOKUP(A2184,Planilha1!A:Y,25,FALSE)</f>
        <v>Não</v>
      </c>
    </row>
    <row r="2185" spans="1:10" x14ac:dyDescent="0.25">
      <c r="A2185" s="9">
        <v>510719</v>
      </c>
      <c r="B2185" s="14" t="s">
        <v>4019</v>
      </c>
      <c r="C2185" s="10" t="s">
        <v>27</v>
      </c>
      <c r="D2185" s="12" t="s">
        <v>4160</v>
      </c>
      <c r="E2185" s="8" t="str">
        <f>VLOOKUP(A2185,Planilha1!A:Y,20,FALSE)</f>
        <v>Sim</v>
      </c>
      <c r="F2185" s="8" t="str">
        <f>VLOOKUP(A2185,Planilha1!A:Y,21,FALSE)</f>
        <v>Sim</v>
      </c>
      <c r="G2185" s="8" t="str">
        <f>VLOOKUP(A2185,Planilha1!A:Y,22,FALSE)</f>
        <v>Não</v>
      </c>
      <c r="H2185" s="8" t="str">
        <f>VLOOKUP(A2185,Planilha1!A:Y,23,FALSE)</f>
        <v>Sim</v>
      </c>
      <c r="I2185" s="8" t="str">
        <f>VLOOKUP(A2185,Planilha1!A:Y,24,FALSE)</f>
        <v>Não</v>
      </c>
      <c r="J2185" s="8" t="str">
        <f>VLOOKUP(A2185,Planilha1!A:Y,25,FALSE)</f>
        <v>Não</v>
      </c>
    </row>
    <row r="2186" spans="1:10" x14ac:dyDescent="0.25">
      <c r="A2186" s="9">
        <v>510726</v>
      </c>
      <c r="B2186" s="14" t="s">
        <v>4020</v>
      </c>
      <c r="C2186" s="10" t="s">
        <v>27</v>
      </c>
      <c r="D2186" s="12" t="s">
        <v>4160</v>
      </c>
      <c r="E2186" s="8" t="str">
        <f>VLOOKUP(A2186,Planilha1!A:Y,20,FALSE)</f>
        <v>Sim</v>
      </c>
      <c r="F2186" s="8" t="str">
        <f>VLOOKUP(A2186,Planilha1!A:Y,21,FALSE)</f>
        <v>Sim</v>
      </c>
      <c r="G2186" s="8" t="str">
        <f>VLOOKUP(A2186,Planilha1!A:Y,22,FALSE)</f>
        <v>Sim</v>
      </c>
      <c r="H2186" s="8" t="str">
        <f>VLOOKUP(A2186,Planilha1!A:Y,23,FALSE)</f>
        <v>Sim</v>
      </c>
      <c r="I2186" s="8" t="str">
        <f>VLOOKUP(A2186,Planilha1!A:Y,24,FALSE)</f>
        <v>Não</v>
      </c>
      <c r="J2186" s="8" t="str">
        <f>VLOOKUP(A2186,Planilha1!A:Y,25,FALSE)</f>
        <v>Não</v>
      </c>
    </row>
    <row r="2187" spans="1:10" x14ac:dyDescent="0.25">
      <c r="A2187" s="9">
        <v>510729</v>
      </c>
      <c r="B2187" s="14" t="s">
        <v>4021</v>
      </c>
      <c r="C2187" s="10" t="s">
        <v>27</v>
      </c>
      <c r="D2187" s="12" t="s">
        <v>4160</v>
      </c>
      <c r="E2187" s="8" t="str">
        <f>VLOOKUP(A2187,Planilha1!A:Y,20,FALSE)</f>
        <v>Sim</v>
      </c>
      <c r="F2187" s="8" t="str">
        <f>VLOOKUP(A2187,Planilha1!A:Y,21,FALSE)</f>
        <v>Sim</v>
      </c>
      <c r="G2187" s="8" t="str">
        <f>VLOOKUP(A2187,Planilha1!A:Y,22,FALSE)</f>
        <v>Sim</v>
      </c>
      <c r="H2187" s="8" t="str">
        <f>VLOOKUP(A2187,Planilha1!A:Y,23,FALSE)</f>
        <v>Sim</v>
      </c>
      <c r="I2187" s="8" t="str">
        <f>VLOOKUP(A2187,Planilha1!A:Y,24,FALSE)</f>
        <v>Não</v>
      </c>
      <c r="J2187" s="8" t="str">
        <f>VLOOKUP(A2187,Planilha1!A:Y,25,FALSE)</f>
        <v>Não</v>
      </c>
    </row>
    <row r="2188" spans="1:10" x14ac:dyDescent="0.25">
      <c r="A2188" s="9">
        <v>510730</v>
      </c>
      <c r="B2188" s="13" t="s">
        <v>1522</v>
      </c>
      <c r="C2188" s="10" t="s">
        <v>27</v>
      </c>
      <c r="D2188" s="12" t="s">
        <v>58</v>
      </c>
      <c r="E2188" s="8" t="str">
        <f>VLOOKUP(A2188,Planilha1!A:Y,20,FALSE)</f>
        <v>Sim</v>
      </c>
      <c r="F2188" s="8" t="str">
        <f>VLOOKUP(A2188,Planilha1!A:Y,21,FALSE)</f>
        <v>Sim</v>
      </c>
      <c r="G2188" s="8" t="str">
        <f>VLOOKUP(A2188,Planilha1!A:Y,22,FALSE)</f>
        <v>Sim</v>
      </c>
      <c r="H2188" s="8" t="str">
        <f>VLOOKUP(A2188,Planilha1!A:Y,23,FALSE)</f>
        <v>Sim</v>
      </c>
      <c r="I2188" s="8" t="str">
        <f>VLOOKUP(A2188,Planilha1!A:Y,24,FALSE)</f>
        <v>Não</v>
      </c>
      <c r="J2188" s="8" t="str">
        <f>VLOOKUP(A2188,Planilha1!A:Y,25,FALSE)</f>
        <v>Não</v>
      </c>
    </row>
    <row r="2189" spans="1:10" x14ac:dyDescent="0.25">
      <c r="A2189" s="9">
        <v>510735</v>
      </c>
      <c r="B2189" s="13" t="s">
        <v>1523</v>
      </c>
      <c r="C2189" s="10" t="s">
        <v>27</v>
      </c>
      <c r="D2189" s="12" t="s">
        <v>58</v>
      </c>
      <c r="E2189" s="8" t="str">
        <f>VLOOKUP(A2189,Planilha1!A:Y,20,FALSE)</f>
        <v>Não</v>
      </c>
      <c r="F2189" s="8" t="str">
        <f>VLOOKUP(A2189,Planilha1!A:Y,21,FALSE)</f>
        <v>Sim</v>
      </c>
      <c r="G2189" s="8" t="str">
        <f>VLOOKUP(A2189,Planilha1!A:Y,22,FALSE)</f>
        <v>Não</v>
      </c>
      <c r="H2189" s="8" t="str">
        <f>VLOOKUP(A2189,Planilha1!A:Y,23,FALSE)</f>
        <v>Sim</v>
      </c>
      <c r="I2189" s="8" t="str">
        <f>VLOOKUP(A2189,Planilha1!A:Y,24,FALSE)</f>
        <v>Não</v>
      </c>
      <c r="J2189" s="8" t="str">
        <f>VLOOKUP(A2189,Planilha1!A:Y,25,FALSE)</f>
        <v>Não</v>
      </c>
    </row>
    <row r="2190" spans="1:10" x14ac:dyDescent="0.25">
      <c r="A2190" s="9">
        <v>510740</v>
      </c>
      <c r="B2190" s="14" t="s">
        <v>1538</v>
      </c>
      <c r="C2190" s="10" t="s">
        <v>27</v>
      </c>
      <c r="D2190" s="12" t="s">
        <v>332</v>
      </c>
      <c r="E2190" s="8" t="str">
        <f>VLOOKUP(A2190,Planilha1!A:Y,20,FALSE)</f>
        <v>Não</v>
      </c>
      <c r="F2190" s="8" t="str">
        <f>VLOOKUP(A2190,Planilha1!A:Y,21,FALSE)</f>
        <v>Sim</v>
      </c>
      <c r="G2190" s="8" t="str">
        <f>VLOOKUP(A2190,Planilha1!A:Y,22,FALSE)</f>
        <v>Não</v>
      </c>
      <c r="H2190" s="8" t="str">
        <f>VLOOKUP(A2190,Planilha1!A:Y,23,FALSE)</f>
        <v>Sim</v>
      </c>
      <c r="I2190" s="8" t="str">
        <f>VLOOKUP(A2190,Planilha1!A:Y,24,FALSE)</f>
        <v>Não</v>
      </c>
      <c r="J2190" s="8" t="str">
        <f>VLOOKUP(A2190,Planilha1!A:Y,25,FALSE)</f>
        <v>Não</v>
      </c>
    </row>
    <row r="2191" spans="1:10" x14ac:dyDescent="0.25">
      <c r="A2191" s="9">
        <v>510757</v>
      </c>
      <c r="B2191" s="13" t="s">
        <v>1514</v>
      </c>
      <c r="C2191" s="10" t="s">
        <v>27</v>
      </c>
      <c r="D2191" s="12" t="s">
        <v>40</v>
      </c>
      <c r="E2191" s="8" t="str">
        <f>VLOOKUP(A2191,Planilha1!A:Y,20,FALSE)</f>
        <v>Sim</v>
      </c>
      <c r="F2191" s="8" t="str">
        <f>VLOOKUP(A2191,Planilha1!A:Y,21,FALSE)</f>
        <v>Sim</v>
      </c>
      <c r="G2191" s="8" t="str">
        <f>VLOOKUP(A2191,Planilha1!A:Y,22,FALSE)</f>
        <v>Sim</v>
      </c>
      <c r="H2191" s="8" t="str">
        <f>VLOOKUP(A2191,Planilha1!A:Y,23,FALSE)</f>
        <v>Sim</v>
      </c>
      <c r="I2191" s="8" t="str">
        <f>VLOOKUP(A2191,Planilha1!A:Y,24,FALSE)</f>
        <v>Não</v>
      </c>
      <c r="J2191" s="8" t="str">
        <f>VLOOKUP(A2191,Planilha1!A:Y,25,FALSE)</f>
        <v>Não</v>
      </c>
    </row>
    <row r="2192" spans="1:10" x14ac:dyDescent="0.25">
      <c r="A2192" s="9">
        <v>510770</v>
      </c>
      <c r="B2192" s="13" t="s">
        <v>1515</v>
      </c>
      <c r="C2192" s="10" t="s">
        <v>27</v>
      </c>
      <c r="D2192" s="12" t="s">
        <v>54</v>
      </c>
      <c r="E2192" s="8" t="str">
        <f>VLOOKUP(A2192,Planilha1!A:Y,20,FALSE)</f>
        <v>Sim</v>
      </c>
      <c r="F2192" s="8" t="str">
        <f>VLOOKUP(A2192,Planilha1!A:Y,21,FALSE)</f>
        <v>Sim</v>
      </c>
      <c r="G2192" s="8" t="str">
        <f>VLOOKUP(A2192,Planilha1!A:Y,22,FALSE)</f>
        <v>Sim</v>
      </c>
      <c r="H2192" s="8" t="str">
        <f>VLOOKUP(A2192,Planilha1!A:Y,23,FALSE)</f>
        <v>Sim</v>
      </c>
      <c r="I2192" s="8" t="str">
        <f>VLOOKUP(A2192,Planilha1!A:Y,24,FALSE)</f>
        <v>Não</v>
      </c>
      <c r="J2192" s="8" t="str">
        <f>VLOOKUP(A2192,Planilha1!A:Y,25,FALSE)</f>
        <v>Não</v>
      </c>
    </row>
    <row r="2193" spans="1:10" x14ac:dyDescent="0.25">
      <c r="A2193" s="9">
        <v>510774</v>
      </c>
      <c r="B2193" s="13" t="s">
        <v>1517</v>
      </c>
      <c r="C2193" s="10" t="s">
        <v>27</v>
      </c>
      <c r="D2193" s="12" t="s">
        <v>72</v>
      </c>
      <c r="E2193" s="8" t="str">
        <f>VLOOKUP(A2193,Planilha1!A:Y,20,FALSE)</f>
        <v>Sim</v>
      </c>
      <c r="F2193" s="8" t="str">
        <f>VLOOKUP(A2193,Planilha1!A:Y,21,FALSE)</f>
        <v>Sim</v>
      </c>
      <c r="G2193" s="8" t="str">
        <f>VLOOKUP(A2193,Planilha1!A:Y,22,FALSE)</f>
        <v>Sim</v>
      </c>
      <c r="H2193" s="8" t="str">
        <f>VLOOKUP(A2193,Planilha1!A:Y,23,FALSE)</f>
        <v>Sim</v>
      </c>
      <c r="I2193" s="8" t="str">
        <f>VLOOKUP(A2193,Planilha1!A:Y,24,FALSE)</f>
        <v>Não</v>
      </c>
      <c r="J2193" s="8" t="str">
        <f>VLOOKUP(A2193,Planilha1!A:Y,25,FALSE)</f>
        <v>Não</v>
      </c>
    </row>
    <row r="2194" spans="1:10" x14ac:dyDescent="0.25">
      <c r="A2194" s="9">
        <v>510775</v>
      </c>
      <c r="B2194" s="13" t="s">
        <v>1516</v>
      </c>
      <c r="C2194" s="10" t="s">
        <v>27</v>
      </c>
      <c r="D2194" s="12" t="s">
        <v>72</v>
      </c>
      <c r="E2194" s="8" t="str">
        <f>VLOOKUP(A2194,Planilha1!A:Y,20,FALSE)</f>
        <v>Sim</v>
      </c>
      <c r="F2194" s="8" t="str">
        <f>VLOOKUP(A2194,Planilha1!A:Y,21,FALSE)</f>
        <v>Sim</v>
      </c>
      <c r="G2194" s="8" t="str">
        <f>VLOOKUP(A2194,Planilha1!A:Y,22,FALSE)</f>
        <v>Sim</v>
      </c>
      <c r="H2194" s="8" t="str">
        <f>VLOOKUP(A2194,Planilha1!A:Y,23,FALSE)</f>
        <v>Sim</v>
      </c>
      <c r="I2194" s="8" t="str">
        <f>VLOOKUP(A2194,Planilha1!A:Y,24,FALSE)</f>
        <v>Não</v>
      </c>
      <c r="J2194" s="8" t="str">
        <f>VLOOKUP(A2194,Planilha1!A:Y,25,FALSE)</f>
        <v>Não</v>
      </c>
    </row>
    <row r="2195" spans="1:10" x14ac:dyDescent="0.25">
      <c r="A2195" s="9">
        <v>510777</v>
      </c>
      <c r="B2195" s="13" t="s">
        <v>1518</v>
      </c>
      <c r="C2195" s="10" t="s">
        <v>27</v>
      </c>
      <c r="D2195" s="12" t="s">
        <v>54</v>
      </c>
      <c r="E2195" s="8" t="str">
        <f>VLOOKUP(A2195,Planilha1!A:Y,20,FALSE)</f>
        <v>Não</v>
      </c>
      <c r="F2195" s="8" t="str">
        <f>VLOOKUP(A2195,Planilha1!A:Y,21,FALSE)</f>
        <v>Sim</v>
      </c>
      <c r="G2195" s="8" t="str">
        <f>VLOOKUP(A2195,Planilha1!A:Y,22,FALSE)</f>
        <v>Não</v>
      </c>
      <c r="H2195" s="8" t="str">
        <f>VLOOKUP(A2195,Planilha1!A:Y,23,FALSE)</f>
        <v>Sim</v>
      </c>
      <c r="I2195" s="8" t="str">
        <f>VLOOKUP(A2195,Planilha1!A:Y,24,FALSE)</f>
        <v>Não</v>
      </c>
      <c r="J2195" s="8" t="str">
        <f>VLOOKUP(A2195,Planilha1!A:Y,25,FALSE)</f>
        <v>Não</v>
      </c>
    </row>
    <row r="2196" spans="1:10" x14ac:dyDescent="0.25">
      <c r="A2196" s="9">
        <v>510779</v>
      </c>
      <c r="B2196" s="13" t="s">
        <v>1519</v>
      </c>
      <c r="C2196" s="10" t="s">
        <v>27</v>
      </c>
      <c r="D2196" s="12" t="s">
        <v>58</v>
      </c>
      <c r="E2196" s="8" t="str">
        <f>VLOOKUP(A2196,Planilha1!A:Y,20,FALSE)</f>
        <v>Não</v>
      </c>
      <c r="F2196" s="8" t="str">
        <f>VLOOKUP(A2196,Planilha1!A:Y,21,FALSE)</f>
        <v>Sim</v>
      </c>
      <c r="G2196" s="8" t="str">
        <f>VLOOKUP(A2196,Planilha1!A:Y,22,FALSE)</f>
        <v>Não</v>
      </c>
      <c r="H2196" s="8" t="str">
        <f>VLOOKUP(A2196,Planilha1!A:Y,23,FALSE)</f>
        <v>Sim</v>
      </c>
      <c r="I2196" s="8" t="str">
        <f>VLOOKUP(A2196,Planilha1!A:Y,24,FALSE)</f>
        <v>Não</v>
      </c>
      <c r="J2196" s="8" t="str">
        <f>VLOOKUP(A2196,Planilha1!A:Y,25,FALSE)</f>
        <v>Não</v>
      </c>
    </row>
    <row r="2197" spans="1:10" x14ac:dyDescent="0.25">
      <c r="A2197" s="9">
        <v>510780</v>
      </c>
      <c r="B2197" s="13" t="s">
        <v>1520</v>
      </c>
      <c r="C2197" s="10" t="s">
        <v>27</v>
      </c>
      <c r="D2197" s="12" t="s">
        <v>58</v>
      </c>
      <c r="E2197" s="8" t="str">
        <f>VLOOKUP(A2197,Planilha1!A:Y,20,FALSE)</f>
        <v>Sim</v>
      </c>
      <c r="F2197" s="8" t="str">
        <f>VLOOKUP(A2197,Planilha1!A:Y,21,FALSE)</f>
        <v>Sim</v>
      </c>
      <c r="G2197" s="8" t="str">
        <f>VLOOKUP(A2197,Planilha1!A:Y,22,FALSE)</f>
        <v>Sim</v>
      </c>
      <c r="H2197" s="8" t="str">
        <f>VLOOKUP(A2197,Planilha1!A:Y,23,FALSE)</f>
        <v>Sim</v>
      </c>
      <c r="I2197" s="8" t="str">
        <f>VLOOKUP(A2197,Planilha1!A:Y,24,FALSE)</f>
        <v>Não</v>
      </c>
      <c r="J2197" s="8" t="str">
        <f>VLOOKUP(A2197,Planilha1!A:Y,25,FALSE)</f>
        <v>Não</v>
      </c>
    </row>
    <row r="2198" spans="1:10" x14ac:dyDescent="0.25">
      <c r="A2198" s="9">
        <v>510785</v>
      </c>
      <c r="B2198" s="13" t="s">
        <v>1521</v>
      </c>
      <c r="C2198" s="10" t="s">
        <v>27</v>
      </c>
      <c r="D2198" s="12" t="s">
        <v>42</v>
      </c>
      <c r="E2198" s="8" t="str">
        <f>VLOOKUP(A2198,Planilha1!A:Y,20,FALSE)</f>
        <v>Não</v>
      </c>
      <c r="F2198" s="8" t="str">
        <f>VLOOKUP(A2198,Planilha1!A:Y,21,FALSE)</f>
        <v>Sim</v>
      </c>
      <c r="G2198" s="8" t="str">
        <f>VLOOKUP(A2198,Planilha1!A:Y,22,FALSE)</f>
        <v>Não</v>
      </c>
      <c r="H2198" s="8" t="str">
        <f>VLOOKUP(A2198,Planilha1!A:Y,23,FALSE)</f>
        <v>Sim</v>
      </c>
      <c r="I2198" s="8" t="str">
        <f>VLOOKUP(A2198,Planilha1!A:Y,24,FALSE)</f>
        <v>Não</v>
      </c>
      <c r="J2198" s="8" t="str">
        <f>VLOOKUP(A2198,Planilha1!A:Y,25,FALSE)</f>
        <v>Não</v>
      </c>
    </row>
    <row r="2199" spans="1:10" x14ac:dyDescent="0.25">
      <c r="A2199" s="9">
        <v>510788</v>
      </c>
      <c r="B2199" s="13" t="s">
        <v>1524</v>
      </c>
      <c r="C2199" s="10" t="s">
        <v>27</v>
      </c>
      <c r="D2199" s="12" t="s">
        <v>58</v>
      </c>
      <c r="E2199" s="8" t="str">
        <f>VLOOKUP(A2199,Planilha1!A:Y,20,FALSE)</f>
        <v>Sim</v>
      </c>
      <c r="F2199" s="8" t="str">
        <f>VLOOKUP(A2199,Planilha1!A:Y,21,FALSE)</f>
        <v>Sim</v>
      </c>
      <c r="G2199" s="8" t="str">
        <f>VLOOKUP(A2199,Planilha1!A:Y,22,FALSE)</f>
        <v>Sim</v>
      </c>
      <c r="H2199" s="8" t="str">
        <f>VLOOKUP(A2199,Planilha1!A:Y,23,FALSE)</f>
        <v>Sim</v>
      </c>
      <c r="I2199" s="8" t="str">
        <f>VLOOKUP(A2199,Planilha1!A:Y,24,FALSE)</f>
        <v>Não</v>
      </c>
      <c r="J2199" s="8" t="str">
        <f>VLOOKUP(A2199,Planilha1!A:Y,25,FALSE)</f>
        <v>Não</v>
      </c>
    </row>
    <row r="2200" spans="1:10" x14ac:dyDescent="0.25">
      <c r="A2200" s="9">
        <v>510790</v>
      </c>
      <c r="B2200" s="13" t="s">
        <v>1525</v>
      </c>
      <c r="C2200" s="10" t="s">
        <v>27</v>
      </c>
      <c r="D2200" s="12" t="s">
        <v>72</v>
      </c>
      <c r="E2200" s="8" t="str">
        <f>VLOOKUP(A2200,Planilha1!A:Y,20,FALSE)</f>
        <v>Sim</v>
      </c>
      <c r="F2200" s="8" t="str">
        <f>VLOOKUP(A2200,Planilha1!A:Y,21,FALSE)</f>
        <v>Sim</v>
      </c>
      <c r="G2200" s="8" t="str">
        <f>VLOOKUP(A2200,Planilha1!A:Y,22,FALSE)</f>
        <v>Sim</v>
      </c>
      <c r="H2200" s="8" t="str">
        <f>VLOOKUP(A2200,Planilha1!A:Y,23,FALSE)</f>
        <v>Sim</v>
      </c>
      <c r="I2200" s="8" t="str">
        <f>VLOOKUP(A2200,Planilha1!A:Y,24,FALSE)</f>
        <v>Não</v>
      </c>
      <c r="J2200" s="8" t="str">
        <f>VLOOKUP(A2200,Planilha1!A:Y,25,FALSE)</f>
        <v>Não</v>
      </c>
    </row>
    <row r="2201" spans="1:10" x14ac:dyDescent="0.25">
      <c r="A2201" s="9">
        <v>510792</v>
      </c>
      <c r="B2201" s="13" t="s">
        <v>1526</v>
      </c>
      <c r="C2201" s="10" t="s">
        <v>27</v>
      </c>
      <c r="D2201" s="12" t="s">
        <v>58</v>
      </c>
      <c r="E2201" s="8" t="str">
        <f>VLOOKUP(A2201,Planilha1!A:Y,20,FALSE)</f>
        <v>Sim</v>
      </c>
      <c r="F2201" s="8" t="str">
        <f>VLOOKUP(A2201,Planilha1!A:Y,21,FALSE)</f>
        <v>Sim</v>
      </c>
      <c r="G2201" s="8" t="str">
        <f>VLOOKUP(A2201,Planilha1!A:Y,22,FALSE)</f>
        <v>Sim</v>
      </c>
      <c r="H2201" s="8" t="str">
        <f>VLOOKUP(A2201,Planilha1!A:Y,23,FALSE)</f>
        <v>Sim</v>
      </c>
      <c r="I2201" s="8" t="str">
        <f>VLOOKUP(A2201,Planilha1!A:Y,24,FALSE)</f>
        <v>Não</v>
      </c>
      <c r="J2201" s="8" t="str">
        <f>VLOOKUP(A2201,Planilha1!A:Y,25,FALSE)</f>
        <v>Não</v>
      </c>
    </row>
    <row r="2202" spans="1:10" x14ac:dyDescent="0.25">
      <c r="A2202" s="9">
        <v>510794</v>
      </c>
      <c r="B2202" s="14" t="s">
        <v>1539</v>
      </c>
      <c r="C2202" s="10" t="s">
        <v>27</v>
      </c>
      <c r="D2202" s="12" t="s">
        <v>332</v>
      </c>
      <c r="E2202" s="8" t="str">
        <f>VLOOKUP(A2202,Planilha1!A:Y,20,FALSE)</f>
        <v>Sim</v>
      </c>
      <c r="F2202" s="8" t="str">
        <f>VLOOKUP(A2202,Planilha1!A:Y,21,FALSE)</f>
        <v>Sim</v>
      </c>
      <c r="G2202" s="8" t="str">
        <f>VLOOKUP(A2202,Planilha1!A:Y,22,FALSE)</f>
        <v>Sim</v>
      </c>
      <c r="H2202" s="8" t="str">
        <f>VLOOKUP(A2202,Planilha1!A:Y,23,FALSE)</f>
        <v>Sim</v>
      </c>
      <c r="I2202" s="8" t="str">
        <f>VLOOKUP(A2202,Planilha1!A:Y,24,FALSE)</f>
        <v>Não</v>
      </c>
      <c r="J2202" s="8" t="str">
        <f>VLOOKUP(A2202,Planilha1!A:Y,25,FALSE)</f>
        <v>Não</v>
      </c>
    </row>
    <row r="2203" spans="1:10" x14ac:dyDescent="0.25">
      <c r="A2203" s="9">
        <v>510795</v>
      </c>
      <c r="B2203" s="13" t="s">
        <v>1527</v>
      </c>
      <c r="C2203" s="10" t="s">
        <v>27</v>
      </c>
      <c r="D2203" s="12" t="s">
        <v>58</v>
      </c>
      <c r="E2203" s="8" t="str">
        <f>VLOOKUP(A2203,Planilha1!A:Y,20,FALSE)</f>
        <v>Sim</v>
      </c>
      <c r="F2203" s="8" t="str">
        <f>VLOOKUP(A2203,Planilha1!A:Y,21,FALSE)</f>
        <v>Sim</v>
      </c>
      <c r="G2203" s="8" t="str">
        <f>VLOOKUP(A2203,Planilha1!A:Y,22,FALSE)</f>
        <v>Sim</v>
      </c>
      <c r="H2203" s="8" t="str">
        <f>VLOOKUP(A2203,Planilha1!A:Y,23,FALSE)</f>
        <v>Sim</v>
      </c>
      <c r="I2203" s="8" t="str">
        <f>VLOOKUP(A2203,Planilha1!A:Y,24,FALSE)</f>
        <v>Não</v>
      </c>
      <c r="J2203" s="8" t="str">
        <f>VLOOKUP(A2203,Planilha1!A:Y,25,FALSE)</f>
        <v>Não</v>
      </c>
    </row>
    <row r="2204" spans="1:10" x14ac:dyDescent="0.25">
      <c r="A2204" s="9">
        <v>510805</v>
      </c>
      <c r="B2204" s="14" t="s">
        <v>4217</v>
      </c>
      <c r="C2204" s="10" t="s">
        <v>27</v>
      </c>
      <c r="D2204" s="12" t="s">
        <v>4243</v>
      </c>
      <c r="E2204" s="8" t="str">
        <f>VLOOKUP(A2204,Planilha1!A:Y,20,FALSE)</f>
        <v>Sim</v>
      </c>
      <c r="F2204" s="8" t="str">
        <f>VLOOKUP(A2204,Planilha1!A:Y,21,FALSE)</f>
        <v>Sim</v>
      </c>
      <c r="G2204" s="8" t="str">
        <f>VLOOKUP(A2204,Planilha1!A:Y,22,FALSE)</f>
        <v>Sim</v>
      </c>
      <c r="H2204" s="8" t="str">
        <f>VLOOKUP(A2204,Planilha1!A:Y,23,FALSE)</f>
        <v>Sim</v>
      </c>
      <c r="I2204" s="8" t="str">
        <f>VLOOKUP(A2204,Planilha1!A:Y,24,FALSE)</f>
        <v>Não</v>
      </c>
      <c r="J2204" s="8" t="str">
        <f>VLOOKUP(A2204,Planilha1!A:Y,25,FALSE)</f>
        <v>Não</v>
      </c>
    </row>
    <row r="2205" spans="1:10" x14ac:dyDescent="0.25">
      <c r="A2205" s="9">
        <v>510810</v>
      </c>
      <c r="B2205" s="13" t="s">
        <v>1528</v>
      </c>
      <c r="C2205" s="10" t="s">
        <v>27</v>
      </c>
      <c r="D2205" s="12" t="s">
        <v>42</v>
      </c>
      <c r="E2205" s="8" t="str">
        <f>VLOOKUP(A2205,Planilha1!A:Y,20,FALSE)</f>
        <v>Sim</v>
      </c>
      <c r="F2205" s="8" t="str">
        <f>VLOOKUP(A2205,Planilha1!A:Y,21,FALSE)</f>
        <v>Sim</v>
      </c>
      <c r="G2205" s="8" t="str">
        <f>VLOOKUP(A2205,Planilha1!A:Y,22,FALSE)</f>
        <v>Sim</v>
      </c>
      <c r="H2205" s="8" t="str">
        <f>VLOOKUP(A2205,Planilha1!A:Y,23,FALSE)</f>
        <v>Sim</v>
      </c>
      <c r="I2205" s="8" t="str">
        <f>VLOOKUP(A2205,Planilha1!A:Y,24,FALSE)</f>
        <v>Não</v>
      </c>
      <c r="J2205" s="8" t="str">
        <f>VLOOKUP(A2205,Planilha1!A:Y,25,FALSE)</f>
        <v>Não</v>
      </c>
    </row>
    <row r="2206" spans="1:10" x14ac:dyDescent="0.25">
      <c r="A2206" s="9">
        <v>510830</v>
      </c>
      <c r="B2206" s="13" t="s">
        <v>1529</v>
      </c>
      <c r="C2206" s="10" t="s">
        <v>27</v>
      </c>
      <c r="D2206" s="12" t="s">
        <v>58</v>
      </c>
      <c r="E2206" s="8" t="str">
        <f>VLOOKUP(A2206,Planilha1!A:Y,20,FALSE)</f>
        <v>Sim</v>
      </c>
      <c r="F2206" s="8" t="str">
        <f>VLOOKUP(A2206,Planilha1!A:Y,21,FALSE)</f>
        <v>Sim</v>
      </c>
      <c r="G2206" s="8" t="str">
        <f>VLOOKUP(A2206,Planilha1!A:Y,22,FALSE)</f>
        <v>Sim</v>
      </c>
      <c r="H2206" s="8" t="str">
        <f>VLOOKUP(A2206,Planilha1!A:Y,23,FALSE)</f>
        <v>Sim</v>
      </c>
      <c r="I2206" s="8" t="str">
        <f>VLOOKUP(A2206,Planilha1!A:Y,24,FALSE)</f>
        <v>Não</v>
      </c>
      <c r="J2206" s="8" t="str">
        <f>VLOOKUP(A2206,Planilha1!A:Y,25,FALSE)</f>
        <v>Não</v>
      </c>
    </row>
    <row r="2207" spans="1:10" x14ac:dyDescent="0.25">
      <c r="A2207" s="9">
        <v>510835</v>
      </c>
      <c r="B2207" s="13" t="s">
        <v>1530</v>
      </c>
      <c r="C2207" s="10" t="s">
        <v>27</v>
      </c>
      <c r="D2207" s="12" t="s">
        <v>58</v>
      </c>
      <c r="E2207" s="8" t="str">
        <f>VLOOKUP(A2207,Planilha1!A:Y,20,FALSE)</f>
        <v>Sim</v>
      </c>
      <c r="F2207" s="8" t="str">
        <f>VLOOKUP(A2207,Planilha1!A:Y,21,FALSE)</f>
        <v>Sim</v>
      </c>
      <c r="G2207" s="8" t="str">
        <f>VLOOKUP(A2207,Planilha1!A:Y,22,FALSE)</f>
        <v>Sim</v>
      </c>
      <c r="H2207" s="8" t="str">
        <f>VLOOKUP(A2207,Planilha1!A:Y,23,FALSE)</f>
        <v>Sim</v>
      </c>
      <c r="I2207" s="8" t="str">
        <f>VLOOKUP(A2207,Planilha1!A:Y,24,FALSE)</f>
        <v>Não</v>
      </c>
      <c r="J2207" s="8" t="str">
        <f>VLOOKUP(A2207,Planilha1!A:Y,25,FALSE)</f>
        <v>Não</v>
      </c>
    </row>
    <row r="2208" spans="1:10" x14ac:dyDescent="0.25">
      <c r="A2208" s="9">
        <v>510840</v>
      </c>
      <c r="B2208" s="13" t="s">
        <v>1531</v>
      </c>
      <c r="C2208" s="10" t="s">
        <v>27</v>
      </c>
      <c r="D2208" s="12" t="s">
        <v>54</v>
      </c>
      <c r="E2208" s="8" t="str">
        <f>VLOOKUP(A2208,Planilha1!A:Y,20,FALSE)</f>
        <v>Não</v>
      </c>
      <c r="F2208" s="8" t="str">
        <f>VLOOKUP(A2208,Planilha1!A:Y,21,FALSE)</f>
        <v>Sim</v>
      </c>
      <c r="G2208" s="8" t="str">
        <f>VLOOKUP(A2208,Planilha1!A:Y,22,FALSE)</f>
        <v>Não</v>
      </c>
      <c r="H2208" s="8" t="str">
        <f>VLOOKUP(A2208,Planilha1!A:Y,23,FALSE)</f>
        <v>Sim</v>
      </c>
      <c r="I2208" s="8" t="str">
        <f>VLOOKUP(A2208,Planilha1!A:Y,24,FALSE)</f>
        <v>Não</v>
      </c>
      <c r="J2208" s="8" t="str">
        <f>VLOOKUP(A2208,Planilha1!A:Y,25,FALSE)</f>
        <v>Não</v>
      </c>
    </row>
    <row r="2209" spans="1:10" x14ac:dyDescent="0.25">
      <c r="A2209" s="9">
        <v>510850</v>
      </c>
      <c r="B2209" s="13" t="s">
        <v>1532</v>
      </c>
      <c r="C2209" s="10" t="s">
        <v>27</v>
      </c>
      <c r="D2209" s="12" t="s">
        <v>72</v>
      </c>
      <c r="E2209" s="8" t="str">
        <f>VLOOKUP(A2209,Planilha1!A:Y,20,FALSE)</f>
        <v>Sim</v>
      </c>
      <c r="F2209" s="8" t="str">
        <f>VLOOKUP(A2209,Planilha1!A:Y,21,FALSE)</f>
        <v>Sim</v>
      </c>
      <c r="G2209" s="8" t="str">
        <f>VLOOKUP(A2209,Planilha1!A:Y,22,FALSE)</f>
        <v>Sim</v>
      </c>
      <c r="H2209" s="8" t="str">
        <f>VLOOKUP(A2209,Planilha1!A:Y,23,FALSE)</f>
        <v>Sim</v>
      </c>
      <c r="I2209" s="8" t="str">
        <f>VLOOKUP(A2209,Planilha1!A:Y,24,FALSE)</f>
        <v>Não</v>
      </c>
      <c r="J2209" s="8" t="str">
        <f>VLOOKUP(A2209,Planilha1!A:Y,25,FALSE)</f>
        <v>Não</v>
      </c>
    </row>
    <row r="2210" spans="1:10" x14ac:dyDescent="0.25">
      <c r="A2210" s="9">
        <v>510860</v>
      </c>
      <c r="B2210" s="13" t="s">
        <v>1534</v>
      </c>
      <c r="C2210" s="10" t="s">
        <v>27</v>
      </c>
      <c r="D2210" s="12" t="s">
        <v>72</v>
      </c>
      <c r="E2210" s="8" t="str">
        <f>VLOOKUP(A2210,Planilha1!A:Y,20,FALSE)</f>
        <v>Sim</v>
      </c>
      <c r="F2210" s="8" t="str">
        <f>VLOOKUP(A2210,Planilha1!A:Y,21,FALSE)</f>
        <v>Sim</v>
      </c>
      <c r="G2210" s="8" t="str">
        <f>VLOOKUP(A2210,Planilha1!A:Y,22,FALSE)</f>
        <v>Sim</v>
      </c>
      <c r="H2210" s="8" t="str">
        <f>VLOOKUP(A2210,Planilha1!A:Y,23,FALSE)</f>
        <v>Sim</v>
      </c>
      <c r="I2210" s="8" t="str">
        <f>VLOOKUP(A2210,Planilha1!A:Y,24,FALSE)</f>
        <v>Não</v>
      </c>
      <c r="J2210" s="8" t="str">
        <f>VLOOKUP(A2210,Planilha1!A:Y,25,FALSE)</f>
        <v>Não</v>
      </c>
    </row>
    <row r="2211" spans="1:10" x14ac:dyDescent="0.25">
      <c r="A2211" s="9">
        <v>510880</v>
      </c>
      <c r="B2211" s="14" t="s">
        <v>1537</v>
      </c>
      <c r="C2211" s="10" t="s">
        <v>27</v>
      </c>
      <c r="D2211" s="12" t="s">
        <v>332</v>
      </c>
      <c r="E2211" s="8" t="str">
        <f>VLOOKUP(A2211,Planilha1!A:Y,20,FALSE)</f>
        <v>Não</v>
      </c>
      <c r="F2211" s="8" t="str">
        <f>VLOOKUP(A2211,Planilha1!A:Y,21,FALSE)</f>
        <v>Sim</v>
      </c>
      <c r="G2211" s="8" t="str">
        <f>VLOOKUP(A2211,Planilha1!A:Y,22,FALSE)</f>
        <v>Não</v>
      </c>
      <c r="H2211" s="8" t="str">
        <f>VLOOKUP(A2211,Planilha1!A:Y,23,FALSE)</f>
        <v>Sim</v>
      </c>
      <c r="I2211" s="8" t="str">
        <f>VLOOKUP(A2211,Planilha1!A:Y,24,FALSE)</f>
        <v>Não</v>
      </c>
      <c r="J2211" s="8" t="str">
        <f>VLOOKUP(A2211,Planilha1!A:Y,25,FALSE)</f>
        <v>Não</v>
      </c>
    </row>
    <row r="2212" spans="1:10" x14ac:dyDescent="0.25">
      <c r="A2212" s="9">
        <v>510890</v>
      </c>
      <c r="B2212" s="13" t="s">
        <v>1495</v>
      </c>
      <c r="C2212" s="10" t="s">
        <v>27</v>
      </c>
      <c r="D2212" s="12" t="s">
        <v>40</v>
      </c>
      <c r="E2212" s="8" t="str">
        <f>VLOOKUP(A2212,Planilha1!A:Y,20,FALSE)</f>
        <v>Sim</v>
      </c>
      <c r="F2212" s="8" t="str">
        <f>VLOOKUP(A2212,Planilha1!A:Y,21,FALSE)</f>
        <v>Sim</v>
      </c>
      <c r="G2212" s="8" t="str">
        <f>VLOOKUP(A2212,Planilha1!A:Y,22,FALSE)</f>
        <v>Sim</v>
      </c>
      <c r="H2212" s="8" t="str">
        <f>VLOOKUP(A2212,Planilha1!A:Y,23,FALSE)</f>
        <v>Sim</v>
      </c>
      <c r="I2212" s="8" t="str">
        <f>VLOOKUP(A2212,Planilha1!A:Y,24,FALSE)</f>
        <v>Não</v>
      </c>
      <c r="J2212" s="8" t="str">
        <f>VLOOKUP(A2212,Planilha1!A:Y,25,FALSE)</f>
        <v>Não</v>
      </c>
    </row>
    <row r="2213" spans="1:10" x14ac:dyDescent="0.25">
      <c r="A2213" s="9">
        <v>510895</v>
      </c>
      <c r="B2213" s="14" t="s">
        <v>4014</v>
      </c>
      <c r="C2213" s="10" t="s">
        <v>27</v>
      </c>
      <c r="D2213" s="12" t="s">
        <v>4160</v>
      </c>
      <c r="E2213" s="8" t="str">
        <f>VLOOKUP(A2213,Planilha1!A:Y,20,FALSE)</f>
        <v>Sim</v>
      </c>
      <c r="F2213" s="8" t="str">
        <f>VLOOKUP(A2213,Planilha1!A:Y,21,FALSE)</f>
        <v>Sim</v>
      </c>
      <c r="G2213" s="8" t="str">
        <f>VLOOKUP(A2213,Planilha1!A:Y,22,FALSE)</f>
        <v>Sim</v>
      </c>
      <c r="H2213" s="8" t="str">
        <f>VLOOKUP(A2213,Planilha1!A:Y,23,FALSE)</f>
        <v>Sim</v>
      </c>
      <c r="I2213" s="8" t="str">
        <f>VLOOKUP(A2213,Planilha1!A:Y,24,FALSE)</f>
        <v>Não</v>
      </c>
      <c r="J2213" s="8" t="str">
        <f>VLOOKUP(A2213,Planilha1!A:Y,25,FALSE)</f>
        <v>Não</v>
      </c>
    </row>
    <row r="2214" spans="1:10" x14ac:dyDescent="0.25">
      <c r="A2214" s="9">
        <v>150010</v>
      </c>
      <c r="B2214" s="13" t="s">
        <v>1540</v>
      </c>
      <c r="C2214" s="10" t="s">
        <v>7</v>
      </c>
      <c r="D2214" s="12" t="s">
        <v>54</v>
      </c>
      <c r="E2214" s="8" t="str">
        <f>VLOOKUP(A2214,Planilha1!A:Y,20,FALSE)</f>
        <v>Não</v>
      </c>
      <c r="F2214" s="8" t="str">
        <f>VLOOKUP(A2214,Planilha1!A:Y,21,FALSE)</f>
        <v>Sim</v>
      </c>
      <c r="G2214" s="8" t="str">
        <f>VLOOKUP(A2214,Planilha1!A:Y,22,FALSE)</f>
        <v>Não</v>
      </c>
      <c r="H2214" s="8" t="str">
        <f>VLOOKUP(A2214,Planilha1!A:Y,23,FALSE)</f>
        <v>Sim</v>
      </c>
      <c r="I2214" s="8" t="str">
        <f>VLOOKUP(A2214,Planilha1!A:Y,24,FALSE)</f>
        <v>Não</v>
      </c>
      <c r="J2214" s="8" t="str">
        <f>VLOOKUP(A2214,Planilha1!A:Y,25,FALSE)</f>
        <v>Não</v>
      </c>
    </row>
    <row r="2215" spans="1:10" x14ac:dyDescent="0.25">
      <c r="A2215" s="9">
        <v>150013</v>
      </c>
      <c r="B2215" s="14" t="s">
        <v>1638</v>
      </c>
      <c r="C2215" s="10" t="s">
        <v>7</v>
      </c>
      <c r="D2215" s="12" t="s">
        <v>332</v>
      </c>
      <c r="E2215" s="8" t="str">
        <f>VLOOKUP(A2215,Planilha1!A:Y,20,FALSE)</f>
        <v>Não</v>
      </c>
      <c r="F2215" s="8" t="str">
        <f>VLOOKUP(A2215,Planilha1!A:Y,21,FALSE)</f>
        <v>Sim</v>
      </c>
      <c r="G2215" s="8" t="str">
        <f>VLOOKUP(A2215,Planilha1!A:Y,22,FALSE)</f>
        <v>Não</v>
      </c>
      <c r="H2215" s="8" t="str">
        <f>VLOOKUP(A2215,Planilha1!A:Y,23,FALSE)</f>
        <v>Sim</v>
      </c>
      <c r="I2215" s="8" t="str">
        <f>VLOOKUP(A2215,Planilha1!A:Y,24,FALSE)</f>
        <v>Não</v>
      </c>
      <c r="J2215" s="8" t="str">
        <f>VLOOKUP(A2215,Planilha1!A:Y,25,FALSE)</f>
        <v>Não</v>
      </c>
    </row>
    <row r="2216" spans="1:10" x14ac:dyDescent="0.25">
      <c r="A2216" s="9">
        <v>150020</v>
      </c>
      <c r="B2216" s="13" t="s">
        <v>1541</v>
      </c>
      <c r="C2216" s="10" t="s">
        <v>7</v>
      </c>
      <c r="D2216" s="12" t="s">
        <v>40</v>
      </c>
      <c r="E2216" s="8" t="str">
        <f>VLOOKUP(A2216,Planilha1!A:Y,20,FALSE)</f>
        <v>Não</v>
      </c>
      <c r="F2216" s="8" t="str">
        <f>VLOOKUP(A2216,Planilha1!A:Y,21,FALSE)</f>
        <v>Sim</v>
      </c>
      <c r="G2216" s="8" t="str">
        <f>VLOOKUP(A2216,Planilha1!A:Y,22,FALSE)</f>
        <v>Não</v>
      </c>
      <c r="H2216" s="8" t="str">
        <f>VLOOKUP(A2216,Planilha1!A:Y,23,FALSE)</f>
        <v>Sim</v>
      </c>
      <c r="I2216" s="8" t="str">
        <f>VLOOKUP(A2216,Planilha1!A:Y,24,FALSE)</f>
        <v>Não</v>
      </c>
      <c r="J2216" s="8" t="str">
        <f>VLOOKUP(A2216,Planilha1!A:Y,25,FALSE)</f>
        <v>Não</v>
      </c>
    </row>
    <row r="2217" spans="1:10" x14ac:dyDescent="0.25">
      <c r="A2217" s="9">
        <v>150030</v>
      </c>
      <c r="B2217" s="13" t="s">
        <v>1542</v>
      </c>
      <c r="C2217" s="10" t="s">
        <v>7</v>
      </c>
      <c r="D2217" s="12" t="s">
        <v>40</v>
      </c>
      <c r="E2217" s="8" t="str">
        <f>VLOOKUP(A2217,Planilha1!A:Y,20,FALSE)</f>
        <v>Não</v>
      </c>
      <c r="F2217" s="8" t="str">
        <f>VLOOKUP(A2217,Planilha1!A:Y,21,FALSE)</f>
        <v>Não</v>
      </c>
      <c r="G2217" s="8" t="str">
        <f>VLOOKUP(A2217,Planilha1!A:Y,22,FALSE)</f>
        <v>Não</v>
      </c>
      <c r="H2217" s="8" t="str">
        <f>VLOOKUP(A2217,Planilha1!A:Y,23,FALSE)</f>
        <v>Não</v>
      </c>
      <c r="I2217" s="8" t="str">
        <f>VLOOKUP(A2217,Planilha1!A:Y,24,FALSE)</f>
        <v>Não</v>
      </c>
      <c r="J2217" s="8" t="str">
        <f>VLOOKUP(A2217,Planilha1!A:Y,25,FALSE)</f>
        <v>Não</v>
      </c>
    </row>
    <row r="2218" spans="1:10" x14ac:dyDescent="0.25">
      <c r="A2218" s="9">
        <v>150034</v>
      </c>
      <c r="B2218" s="13" t="s">
        <v>1543</v>
      </c>
      <c r="C2218" s="10" t="s">
        <v>7</v>
      </c>
      <c r="D2218" s="12" t="s">
        <v>72</v>
      </c>
      <c r="E2218" s="8" t="str">
        <f>VLOOKUP(A2218,Planilha1!A:Y,20,FALSE)</f>
        <v>Sim</v>
      </c>
      <c r="F2218" s="8" t="str">
        <f>VLOOKUP(A2218,Planilha1!A:Y,21,FALSE)</f>
        <v>Sim</v>
      </c>
      <c r="G2218" s="8" t="str">
        <f>VLOOKUP(A2218,Planilha1!A:Y,22,FALSE)</f>
        <v>Sim</v>
      </c>
      <c r="H2218" s="8" t="str">
        <f>VLOOKUP(A2218,Planilha1!A:Y,23,FALSE)</f>
        <v>Sim</v>
      </c>
      <c r="I2218" s="8" t="str">
        <f>VLOOKUP(A2218,Planilha1!A:Y,24,FALSE)</f>
        <v>Não</v>
      </c>
      <c r="J2218" s="8" t="str">
        <f>VLOOKUP(A2218,Planilha1!A:Y,25,FALSE)</f>
        <v>Não</v>
      </c>
    </row>
    <row r="2219" spans="1:10" x14ac:dyDescent="0.25">
      <c r="A2219" s="9">
        <v>150040</v>
      </c>
      <c r="B2219" s="13" t="s">
        <v>1544</v>
      </c>
      <c r="C2219" s="10" t="s">
        <v>7</v>
      </c>
      <c r="D2219" s="12" t="s">
        <v>58</v>
      </c>
      <c r="E2219" s="8" t="str">
        <f>VLOOKUP(A2219,Planilha1!A:Y,20,FALSE)</f>
        <v>Não</v>
      </c>
      <c r="F2219" s="8" t="str">
        <f>VLOOKUP(A2219,Planilha1!A:Y,21,FALSE)</f>
        <v>Não</v>
      </c>
      <c r="G2219" s="8" t="str">
        <f>VLOOKUP(A2219,Planilha1!A:Y,22,FALSE)</f>
        <v>Não</v>
      </c>
      <c r="H2219" s="8" t="str">
        <f>VLOOKUP(A2219,Planilha1!A:Y,23,FALSE)</f>
        <v>Não</v>
      </c>
      <c r="I2219" s="8" t="str">
        <f>VLOOKUP(A2219,Planilha1!A:Y,24,FALSE)</f>
        <v>Não</v>
      </c>
      <c r="J2219" s="8" t="str">
        <f>VLOOKUP(A2219,Planilha1!A:Y,25,FALSE)</f>
        <v>Não</v>
      </c>
    </row>
    <row r="2220" spans="1:10" x14ac:dyDescent="0.25">
      <c r="A2220" s="9">
        <v>150050</v>
      </c>
      <c r="B2220" s="14" t="s">
        <v>1639</v>
      </c>
      <c r="C2220" s="10" t="s">
        <v>7</v>
      </c>
      <c r="D2220" s="12" t="s">
        <v>332</v>
      </c>
      <c r="E2220" s="8" t="str">
        <f>VLOOKUP(A2220,Planilha1!A:Y,20,FALSE)</f>
        <v>Sim</v>
      </c>
      <c r="F2220" s="8" t="str">
        <f>VLOOKUP(A2220,Planilha1!A:Y,21,FALSE)</f>
        <v>Sim</v>
      </c>
      <c r="G2220" s="8" t="str">
        <f>VLOOKUP(A2220,Planilha1!A:Y,22,FALSE)</f>
        <v>Sim</v>
      </c>
      <c r="H2220" s="8" t="str">
        <f>VLOOKUP(A2220,Planilha1!A:Y,23,FALSE)</f>
        <v>Sim</v>
      </c>
      <c r="I2220" s="8" t="str">
        <f>VLOOKUP(A2220,Planilha1!A:Y,24,FALSE)</f>
        <v>Não</v>
      </c>
      <c r="J2220" s="8" t="str">
        <f>VLOOKUP(A2220,Planilha1!A:Y,25,FALSE)</f>
        <v>Não</v>
      </c>
    </row>
    <row r="2221" spans="1:10" x14ac:dyDescent="0.25">
      <c r="A2221" s="9">
        <v>150060</v>
      </c>
      <c r="B2221" s="13" t="s">
        <v>1545</v>
      </c>
      <c r="C2221" s="10" t="s">
        <v>7</v>
      </c>
      <c r="D2221" s="12" t="s">
        <v>65</v>
      </c>
      <c r="E2221" s="8" t="str">
        <f>VLOOKUP(A2221,Planilha1!A:Y,20,FALSE)</f>
        <v>Não</v>
      </c>
      <c r="F2221" s="8" t="str">
        <f>VLOOKUP(A2221,Planilha1!A:Y,21,FALSE)</f>
        <v>Sim</v>
      </c>
      <c r="G2221" s="8" t="str">
        <f>VLOOKUP(A2221,Planilha1!A:Y,22,FALSE)</f>
        <v>Não</v>
      </c>
      <c r="H2221" s="8" t="str">
        <f>VLOOKUP(A2221,Planilha1!A:Y,23,FALSE)</f>
        <v>Sim</v>
      </c>
      <c r="I2221" s="8" t="str">
        <f>VLOOKUP(A2221,Planilha1!A:Y,24,FALSE)</f>
        <v>Não</v>
      </c>
      <c r="J2221" s="8" t="str">
        <f>VLOOKUP(A2221,Planilha1!A:Y,25,FALSE)</f>
        <v>Não</v>
      </c>
    </row>
    <row r="2222" spans="1:10" x14ac:dyDescent="0.25">
      <c r="A2222" s="9">
        <v>150070</v>
      </c>
      <c r="B2222" s="13" t="s">
        <v>1546</v>
      </c>
      <c r="C2222" s="10" t="s">
        <v>7</v>
      </c>
      <c r="D2222" s="12" t="s">
        <v>54</v>
      </c>
      <c r="E2222" s="8" t="str">
        <f>VLOOKUP(A2222,Planilha1!A:Y,20,FALSE)</f>
        <v>Não</v>
      </c>
      <c r="F2222" s="8" t="str">
        <f>VLOOKUP(A2222,Planilha1!A:Y,21,FALSE)</f>
        <v>Não</v>
      </c>
      <c r="G2222" s="8" t="str">
        <f>VLOOKUP(A2222,Planilha1!A:Y,22,FALSE)</f>
        <v>Não</v>
      </c>
      <c r="H2222" s="8" t="str">
        <f>VLOOKUP(A2222,Planilha1!A:Y,23,FALSE)</f>
        <v>Não</v>
      </c>
      <c r="I2222" s="8" t="str">
        <f>VLOOKUP(A2222,Planilha1!A:Y,24,FALSE)</f>
        <v>Não</v>
      </c>
      <c r="J2222" s="8" t="str">
        <f>VLOOKUP(A2222,Planilha1!A:Y,25,FALSE)</f>
        <v>Não</v>
      </c>
    </row>
    <row r="2223" spans="1:10" x14ac:dyDescent="0.25">
      <c r="A2223" s="9">
        <v>150080</v>
      </c>
      <c r="B2223" s="14" t="s">
        <v>4250</v>
      </c>
      <c r="C2223" s="10" t="s">
        <v>7</v>
      </c>
      <c r="D2223" s="12" t="s">
        <v>4248</v>
      </c>
      <c r="E2223" s="8" t="str">
        <f>VLOOKUP(A2223,Planilha1!A:Y,20,FALSE)</f>
        <v>Sim</v>
      </c>
      <c r="F2223" s="8" t="str">
        <f>VLOOKUP(A2223,Planilha1!A:Y,21,FALSE)</f>
        <v>Sim</v>
      </c>
      <c r="G2223" s="8" t="str">
        <f>VLOOKUP(A2223,Planilha1!A:Y,22,FALSE)</f>
        <v>Sim</v>
      </c>
      <c r="H2223" s="8" t="str">
        <f>VLOOKUP(A2223,Planilha1!A:Y,23,FALSE)</f>
        <v>Sim</v>
      </c>
      <c r="I2223" s="8" t="str">
        <f>VLOOKUP(A2223,Planilha1!A:Y,24,FALSE)</f>
        <v>Não</v>
      </c>
      <c r="J2223" s="8" t="str">
        <f>VLOOKUP(A2223,Planilha1!A:Y,25,FALSE)</f>
        <v>Não</v>
      </c>
    </row>
    <row r="2224" spans="1:10" x14ac:dyDescent="0.25">
      <c r="A2224" s="9">
        <v>150085</v>
      </c>
      <c r="B2224" s="13" t="s">
        <v>1547</v>
      </c>
      <c r="C2224" s="10" t="s">
        <v>7</v>
      </c>
      <c r="D2224" s="12" t="s">
        <v>65</v>
      </c>
      <c r="E2224" s="8" t="str">
        <f>VLOOKUP(A2224,Planilha1!A:Y,20,FALSE)</f>
        <v>Sim</v>
      </c>
      <c r="F2224" s="8" t="str">
        <f>VLOOKUP(A2224,Planilha1!A:Y,21,FALSE)</f>
        <v>Sim</v>
      </c>
      <c r="G2224" s="8" t="str">
        <f>VLOOKUP(A2224,Planilha1!A:Y,22,FALSE)</f>
        <v>Sim</v>
      </c>
      <c r="H2224" s="8" t="str">
        <f>VLOOKUP(A2224,Planilha1!A:Y,23,FALSE)</f>
        <v>Sim</v>
      </c>
      <c r="I2224" s="8" t="str">
        <f>VLOOKUP(A2224,Planilha1!A:Y,24,FALSE)</f>
        <v>Não</v>
      </c>
      <c r="J2224" s="8" t="str">
        <f>VLOOKUP(A2224,Planilha1!A:Y,25,FALSE)</f>
        <v>Não</v>
      </c>
    </row>
    <row r="2225" spans="1:10" x14ac:dyDescent="0.25">
      <c r="A2225" s="9">
        <v>150090</v>
      </c>
      <c r="B2225" s="13" t="s">
        <v>1548</v>
      </c>
      <c r="C2225" s="10" t="s">
        <v>7</v>
      </c>
      <c r="D2225" s="12" t="s">
        <v>40</v>
      </c>
      <c r="E2225" s="8" t="str">
        <f>VLOOKUP(A2225,Planilha1!A:Y,20,FALSE)</f>
        <v>Não</v>
      </c>
      <c r="F2225" s="8" t="str">
        <f>VLOOKUP(A2225,Planilha1!A:Y,21,FALSE)</f>
        <v>Não</v>
      </c>
      <c r="G2225" s="8" t="str">
        <f>VLOOKUP(A2225,Planilha1!A:Y,22,FALSE)</f>
        <v>Não</v>
      </c>
      <c r="H2225" s="8" t="str">
        <f>VLOOKUP(A2225,Planilha1!A:Y,23,FALSE)</f>
        <v>Não</v>
      </c>
      <c r="I2225" s="8" t="str">
        <f>VLOOKUP(A2225,Planilha1!A:Y,24,FALSE)</f>
        <v>Não</v>
      </c>
      <c r="J2225" s="8" t="str">
        <f>VLOOKUP(A2225,Planilha1!A:Y,25,FALSE)</f>
        <v>Não</v>
      </c>
    </row>
    <row r="2226" spans="1:10" x14ac:dyDescent="0.25">
      <c r="A2226" s="9">
        <v>150095</v>
      </c>
      <c r="B2226" s="13" t="s">
        <v>1549</v>
      </c>
      <c r="C2226" s="10" t="s">
        <v>7</v>
      </c>
      <c r="D2226" s="12" t="s">
        <v>54</v>
      </c>
      <c r="E2226" s="8" t="str">
        <f>VLOOKUP(A2226,Planilha1!A:Y,20,FALSE)</f>
        <v>Não</v>
      </c>
      <c r="F2226" s="8" t="str">
        <f>VLOOKUP(A2226,Planilha1!A:Y,21,FALSE)</f>
        <v>Não</v>
      </c>
      <c r="G2226" s="8" t="str">
        <f>VLOOKUP(A2226,Planilha1!A:Y,22,FALSE)</f>
        <v>Não</v>
      </c>
      <c r="H2226" s="8" t="str">
        <f>VLOOKUP(A2226,Planilha1!A:Y,23,FALSE)</f>
        <v>Não</v>
      </c>
      <c r="I2226" s="8" t="str">
        <f>VLOOKUP(A2226,Planilha1!A:Y,24,FALSE)</f>
        <v>Não</v>
      </c>
      <c r="J2226" s="8" t="str">
        <f>VLOOKUP(A2226,Planilha1!A:Y,25,FALSE)</f>
        <v>Não</v>
      </c>
    </row>
    <row r="2227" spans="1:10" x14ac:dyDescent="0.25">
      <c r="A2227" s="9">
        <v>150100</v>
      </c>
      <c r="B2227" s="13" t="s">
        <v>1550</v>
      </c>
      <c r="C2227" s="10" t="s">
        <v>7</v>
      </c>
      <c r="D2227" s="12" t="s">
        <v>42</v>
      </c>
      <c r="E2227" s="8" t="str">
        <f>VLOOKUP(A2227,Planilha1!A:Y,20,FALSE)</f>
        <v>Sim</v>
      </c>
      <c r="F2227" s="8" t="str">
        <f>VLOOKUP(A2227,Planilha1!A:Y,21,FALSE)</f>
        <v>Sim</v>
      </c>
      <c r="G2227" s="8" t="str">
        <f>VLOOKUP(A2227,Planilha1!A:Y,22,FALSE)</f>
        <v>Não</v>
      </c>
      <c r="H2227" s="8" t="str">
        <f>VLOOKUP(A2227,Planilha1!A:Y,23,FALSE)</f>
        <v>Sim</v>
      </c>
      <c r="I2227" s="8" t="str">
        <f>VLOOKUP(A2227,Planilha1!A:Y,24,FALSE)</f>
        <v>Não</v>
      </c>
      <c r="J2227" s="8" t="str">
        <f>VLOOKUP(A2227,Planilha1!A:Y,25,FALSE)</f>
        <v>Não</v>
      </c>
    </row>
    <row r="2228" spans="1:10" x14ac:dyDescent="0.25">
      <c r="A2228" s="9">
        <v>150110</v>
      </c>
      <c r="B2228" s="13" t="s">
        <v>1551</v>
      </c>
      <c r="C2228" s="10" t="s">
        <v>7</v>
      </c>
      <c r="D2228" s="12" t="s">
        <v>40</v>
      </c>
      <c r="E2228" s="8" t="str">
        <f>VLOOKUP(A2228,Planilha1!A:Y,20,FALSE)</f>
        <v>Não</v>
      </c>
      <c r="F2228" s="8" t="str">
        <f>VLOOKUP(A2228,Planilha1!A:Y,21,FALSE)</f>
        <v>Não</v>
      </c>
      <c r="G2228" s="8" t="str">
        <f>VLOOKUP(A2228,Planilha1!A:Y,22,FALSE)</f>
        <v>Não</v>
      </c>
      <c r="H2228" s="8" t="str">
        <f>VLOOKUP(A2228,Planilha1!A:Y,23,FALSE)</f>
        <v>Não</v>
      </c>
      <c r="I2228" s="8" t="str">
        <f>VLOOKUP(A2228,Planilha1!A:Y,24,FALSE)</f>
        <v>Não</v>
      </c>
      <c r="J2228" s="8" t="str">
        <f>VLOOKUP(A2228,Planilha1!A:Y,25,FALSE)</f>
        <v>Não</v>
      </c>
    </row>
    <row r="2229" spans="1:10" x14ac:dyDescent="0.25">
      <c r="A2229" s="9">
        <v>150120</v>
      </c>
      <c r="B2229" s="13" t="s">
        <v>1552</v>
      </c>
      <c r="C2229" s="10" t="s">
        <v>7</v>
      </c>
      <c r="D2229" s="12" t="s">
        <v>42</v>
      </c>
      <c r="E2229" s="8" t="str">
        <f>VLOOKUP(A2229,Planilha1!A:Y,20,FALSE)</f>
        <v>Não</v>
      </c>
      <c r="F2229" s="8" t="str">
        <f>VLOOKUP(A2229,Planilha1!A:Y,21,FALSE)</f>
        <v>Sim</v>
      </c>
      <c r="G2229" s="8" t="str">
        <f>VLOOKUP(A2229,Planilha1!A:Y,22,FALSE)</f>
        <v>Não</v>
      </c>
      <c r="H2229" s="8" t="str">
        <f>VLOOKUP(A2229,Planilha1!A:Y,23,FALSE)</f>
        <v>Sim</v>
      </c>
      <c r="I2229" s="8" t="str">
        <f>VLOOKUP(A2229,Planilha1!A:Y,24,FALSE)</f>
        <v>Não</v>
      </c>
      <c r="J2229" s="8" t="str">
        <f>VLOOKUP(A2229,Planilha1!A:Y,25,FALSE)</f>
        <v>Não</v>
      </c>
    </row>
    <row r="2230" spans="1:10" x14ac:dyDescent="0.25">
      <c r="A2230" s="9">
        <v>150125</v>
      </c>
      <c r="B2230" s="13" t="s">
        <v>1553</v>
      </c>
      <c r="C2230" s="10" t="s">
        <v>7</v>
      </c>
      <c r="D2230" s="12" t="s">
        <v>54</v>
      </c>
      <c r="E2230" s="8" t="str">
        <f>VLOOKUP(A2230,Planilha1!A:Y,20,FALSE)</f>
        <v>Não</v>
      </c>
      <c r="F2230" s="8" t="str">
        <f>VLOOKUP(A2230,Planilha1!A:Y,21,FALSE)</f>
        <v>Sim</v>
      </c>
      <c r="G2230" s="8" t="str">
        <f>VLOOKUP(A2230,Planilha1!A:Y,22,FALSE)</f>
        <v>Não</v>
      </c>
      <c r="H2230" s="8" t="str">
        <f>VLOOKUP(A2230,Planilha1!A:Y,23,FALSE)</f>
        <v>Sim</v>
      </c>
      <c r="I2230" s="8" t="str">
        <f>VLOOKUP(A2230,Planilha1!A:Y,24,FALSE)</f>
        <v>Não</v>
      </c>
      <c r="J2230" s="8" t="str">
        <f>VLOOKUP(A2230,Planilha1!A:Y,25,FALSE)</f>
        <v>Não</v>
      </c>
    </row>
    <row r="2231" spans="1:10" x14ac:dyDescent="0.25">
      <c r="A2231" s="9">
        <v>150130</v>
      </c>
      <c r="B2231" s="13" t="s">
        <v>1554</v>
      </c>
      <c r="C2231" s="10" t="s">
        <v>7</v>
      </c>
      <c r="D2231" s="12" t="s">
        <v>72</v>
      </c>
      <c r="E2231" s="8" t="str">
        <f>VLOOKUP(A2231,Planilha1!A:Y,20,FALSE)</f>
        <v>Não</v>
      </c>
      <c r="F2231" s="8" t="str">
        <f>VLOOKUP(A2231,Planilha1!A:Y,21,FALSE)</f>
        <v>Sim</v>
      </c>
      <c r="G2231" s="8" t="str">
        <f>VLOOKUP(A2231,Planilha1!A:Y,22,FALSE)</f>
        <v>Não</v>
      </c>
      <c r="H2231" s="8" t="str">
        <f>VLOOKUP(A2231,Planilha1!A:Y,23,FALSE)</f>
        <v>Sim</v>
      </c>
      <c r="I2231" s="8" t="str">
        <f>VLOOKUP(A2231,Planilha1!A:Y,24,FALSE)</f>
        <v>Não</v>
      </c>
      <c r="J2231" s="8" t="str">
        <f>VLOOKUP(A2231,Planilha1!A:Y,25,FALSE)</f>
        <v>Não</v>
      </c>
    </row>
    <row r="2232" spans="1:10" x14ac:dyDescent="0.25">
      <c r="A2232" s="9">
        <v>150145</v>
      </c>
      <c r="B2232" s="13" t="s">
        <v>1555</v>
      </c>
      <c r="C2232" s="10" t="s">
        <v>7</v>
      </c>
      <c r="D2232" s="12" t="s">
        <v>65</v>
      </c>
      <c r="E2232" s="8" t="str">
        <f>VLOOKUP(A2232,Planilha1!A:Y,20,FALSE)</f>
        <v>Sim</v>
      </c>
      <c r="F2232" s="8" t="str">
        <f>VLOOKUP(A2232,Planilha1!A:Y,21,FALSE)</f>
        <v>Sim</v>
      </c>
      <c r="G2232" s="8" t="str">
        <f>VLOOKUP(A2232,Planilha1!A:Y,22,FALSE)</f>
        <v>Sim</v>
      </c>
      <c r="H2232" s="8" t="str">
        <f>VLOOKUP(A2232,Planilha1!A:Y,23,FALSE)</f>
        <v>Sim</v>
      </c>
      <c r="I2232" s="8" t="str">
        <f>VLOOKUP(A2232,Planilha1!A:Y,24,FALSE)</f>
        <v>Não</v>
      </c>
      <c r="J2232" s="8" t="str">
        <f>VLOOKUP(A2232,Planilha1!A:Y,25,FALSE)</f>
        <v>Não</v>
      </c>
    </row>
    <row r="2233" spans="1:10" x14ac:dyDescent="0.25">
      <c r="A2233" s="9">
        <v>150150</v>
      </c>
      <c r="B2233" s="14" t="s">
        <v>4022</v>
      </c>
      <c r="C2233" s="10" t="s">
        <v>7</v>
      </c>
      <c r="D2233" s="12" t="s">
        <v>4160</v>
      </c>
      <c r="E2233" s="8" t="str">
        <f>VLOOKUP(A2233,Planilha1!A:Y,20,FALSE)</f>
        <v>Sim</v>
      </c>
      <c r="F2233" s="8" t="str">
        <f>VLOOKUP(A2233,Planilha1!A:Y,21,FALSE)</f>
        <v>Sim</v>
      </c>
      <c r="G2233" s="8" t="str">
        <f>VLOOKUP(A2233,Planilha1!A:Y,22,FALSE)</f>
        <v>Sim</v>
      </c>
      <c r="H2233" s="8" t="str">
        <f>VLOOKUP(A2233,Planilha1!A:Y,23,FALSE)</f>
        <v>Sim</v>
      </c>
      <c r="I2233" s="8" t="str">
        <f>VLOOKUP(A2233,Planilha1!A:Y,24,FALSE)</f>
        <v>Não</v>
      </c>
      <c r="J2233" s="8" t="str">
        <f>VLOOKUP(A2233,Planilha1!A:Y,25,FALSE)</f>
        <v>Não</v>
      </c>
    </row>
    <row r="2234" spans="1:10" x14ac:dyDescent="0.25">
      <c r="A2234" s="9">
        <v>150157</v>
      </c>
      <c r="B2234" s="14" t="s">
        <v>1640</v>
      </c>
      <c r="C2234" s="10" t="s">
        <v>7</v>
      </c>
      <c r="D2234" s="12" t="s">
        <v>332</v>
      </c>
      <c r="E2234" s="8" t="str">
        <f>VLOOKUP(A2234,Planilha1!A:Y,20,FALSE)</f>
        <v>Sim</v>
      </c>
      <c r="F2234" s="8" t="str">
        <f>VLOOKUP(A2234,Planilha1!A:Y,21,FALSE)</f>
        <v>Sim</v>
      </c>
      <c r="G2234" s="8" t="str">
        <f>VLOOKUP(A2234,Planilha1!A:Y,22,FALSE)</f>
        <v>Sim</v>
      </c>
      <c r="H2234" s="8" t="str">
        <f>VLOOKUP(A2234,Planilha1!A:Y,23,FALSE)</f>
        <v>Sim</v>
      </c>
      <c r="I2234" s="8" t="str">
        <f>VLOOKUP(A2234,Planilha1!A:Y,24,FALSE)</f>
        <v>Não</v>
      </c>
      <c r="J2234" s="8" t="str">
        <f>VLOOKUP(A2234,Planilha1!A:Y,25,FALSE)</f>
        <v>Não</v>
      </c>
    </row>
    <row r="2235" spans="1:10" x14ac:dyDescent="0.25">
      <c r="A2235" s="9">
        <v>150160</v>
      </c>
      <c r="B2235" s="13" t="s">
        <v>1414</v>
      </c>
      <c r="C2235" s="10" t="s">
        <v>7</v>
      </c>
      <c r="D2235" s="12" t="s">
        <v>40</v>
      </c>
      <c r="E2235" s="8" t="str">
        <f>VLOOKUP(A2235,Planilha1!A:Y,20,FALSE)</f>
        <v>Não</v>
      </c>
      <c r="F2235" s="8" t="str">
        <f>VLOOKUP(A2235,Planilha1!A:Y,21,FALSE)</f>
        <v>Sim</v>
      </c>
      <c r="G2235" s="8" t="str">
        <f>VLOOKUP(A2235,Planilha1!A:Y,22,FALSE)</f>
        <v>Não</v>
      </c>
      <c r="H2235" s="8" t="str">
        <f>VLOOKUP(A2235,Planilha1!A:Y,23,FALSE)</f>
        <v>Sim</v>
      </c>
      <c r="I2235" s="8" t="str">
        <f>VLOOKUP(A2235,Planilha1!A:Y,24,FALSE)</f>
        <v>Não</v>
      </c>
      <c r="J2235" s="8" t="str">
        <f>VLOOKUP(A2235,Planilha1!A:Y,25,FALSE)</f>
        <v>Não</v>
      </c>
    </row>
    <row r="2236" spans="1:10" x14ac:dyDescent="0.25">
      <c r="A2236" s="9">
        <v>150170</v>
      </c>
      <c r="B2236" s="13" t="s">
        <v>1556</v>
      </c>
      <c r="C2236" s="10" t="s">
        <v>7</v>
      </c>
      <c r="D2236" s="12" t="s">
        <v>54</v>
      </c>
      <c r="E2236" s="8" t="str">
        <f>VLOOKUP(A2236,Planilha1!A:Y,20,FALSE)</f>
        <v>Não</v>
      </c>
      <c r="F2236" s="8" t="str">
        <f>VLOOKUP(A2236,Planilha1!A:Y,21,FALSE)</f>
        <v>Sim</v>
      </c>
      <c r="G2236" s="8" t="str">
        <f>VLOOKUP(A2236,Planilha1!A:Y,22,FALSE)</f>
        <v>Sim</v>
      </c>
      <c r="H2236" s="8" t="str">
        <f>VLOOKUP(A2236,Planilha1!A:Y,23,FALSE)</f>
        <v>Sim</v>
      </c>
      <c r="I2236" s="8" t="str">
        <f>VLOOKUP(A2236,Planilha1!A:Y,24,FALSE)</f>
        <v>Não</v>
      </c>
      <c r="J2236" s="8" t="str">
        <f>VLOOKUP(A2236,Planilha1!A:Y,25,FALSE)</f>
        <v>Não</v>
      </c>
    </row>
    <row r="2237" spans="1:10" x14ac:dyDescent="0.25">
      <c r="A2237" s="9">
        <v>150172</v>
      </c>
      <c r="B2237" s="13" t="s">
        <v>1557</v>
      </c>
      <c r="C2237" s="10" t="s">
        <v>7</v>
      </c>
      <c r="D2237" s="12" t="s">
        <v>42</v>
      </c>
      <c r="E2237" s="8" t="str">
        <f>VLOOKUP(A2237,Planilha1!A:Y,20,FALSE)</f>
        <v>Não</v>
      </c>
      <c r="F2237" s="8" t="str">
        <f>VLOOKUP(A2237,Planilha1!A:Y,21,FALSE)</f>
        <v>Sim</v>
      </c>
      <c r="G2237" s="8" t="str">
        <f>VLOOKUP(A2237,Planilha1!A:Y,22,FALSE)</f>
        <v>Não</v>
      </c>
      <c r="H2237" s="8" t="str">
        <f>VLOOKUP(A2237,Planilha1!A:Y,23,FALSE)</f>
        <v>Sim</v>
      </c>
      <c r="I2237" s="8" t="str">
        <f>VLOOKUP(A2237,Planilha1!A:Y,24,FALSE)</f>
        <v>Não</v>
      </c>
      <c r="J2237" s="8" t="str">
        <f>VLOOKUP(A2237,Planilha1!A:Y,25,FALSE)</f>
        <v>Não</v>
      </c>
    </row>
    <row r="2238" spans="1:10" x14ac:dyDescent="0.25">
      <c r="A2238" s="9">
        <v>150175</v>
      </c>
      <c r="B2238" s="14" t="s">
        <v>1641</v>
      </c>
      <c r="C2238" s="10" t="s">
        <v>7</v>
      </c>
      <c r="D2238" s="12" t="s">
        <v>332</v>
      </c>
      <c r="E2238" s="8" t="str">
        <f>VLOOKUP(A2238,Planilha1!A:Y,20,FALSE)</f>
        <v>Não</v>
      </c>
      <c r="F2238" s="8" t="str">
        <f>VLOOKUP(A2238,Planilha1!A:Y,21,FALSE)</f>
        <v>Sim</v>
      </c>
      <c r="G2238" s="8" t="str">
        <f>VLOOKUP(A2238,Planilha1!A:Y,22,FALSE)</f>
        <v>Não</v>
      </c>
      <c r="H2238" s="8" t="str">
        <f>VLOOKUP(A2238,Planilha1!A:Y,23,FALSE)</f>
        <v>Sim</v>
      </c>
      <c r="I2238" s="8" t="str">
        <f>VLOOKUP(A2238,Planilha1!A:Y,24,FALSE)</f>
        <v>Não</v>
      </c>
      <c r="J2238" s="8" t="str">
        <f>VLOOKUP(A2238,Planilha1!A:Y,25,FALSE)</f>
        <v>Não</v>
      </c>
    </row>
    <row r="2239" spans="1:10" x14ac:dyDescent="0.25">
      <c r="A2239" s="9">
        <v>150178</v>
      </c>
      <c r="B2239" s="13" t="s">
        <v>1558</v>
      </c>
      <c r="C2239" s="10" t="s">
        <v>7</v>
      </c>
      <c r="D2239" s="12" t="s">
        <v>58</v>
      </c>
      <c r="E2239" s="8" t="str">
        <f>VLOOKUP(A2239,Planilha1!A:Y,20,FALSE)</f>
        <v>Não</v>
      </c>
      <c r="F2239" s="8" t="str">
        <f>VLOOKUP(A2239,Planilha1!A:Y,21,FALSE)</f>
        <v>Não</v>
      </c>
      <c r="G2239" s="8" t="str">
        <f>VLOOKUP(A2239,Planilha1!A:Y,22,FALSE)</f>
        <v>Não</v>
      </c>
      <c r="H2239" s="8" t="str">
        <f>VLOOKUP(A2239,Planilha1!A:Y,23,FALSE)</f>
        <v>Não</v>
      </c>
      <c r="I2239" s="8" t="str">
        <f>VLOOKUP(A2239,Planilha1!A:Y,24,FALSE)</f>
        <v>Não</v>
      </c>
      <c r="J2239" s="8" t="str">
        <f>VLOOKUP(A2239,Planilha1!A:Y,25,FALSE)</f>
        <v>Não</v>
      </c>
    </row>
    <row r="2240" spans="1:10" x14ac:dyDescent="0.25">
      <c r="A2240" s="9">
        <v>150180</v>
      </c>
      <c r="B2240" s="13" t="s">
        <v>1559</v>
      </c>
      <c r="C2240" s="10" t="s">
        <v>7</v>
      </c>
      <c r="D2240" s="12" t="s">
        <v>54</v>
      </c>
      <c r="E2240" s="8" t="str">
        <f>VLOOKUP(A2240,Planilha1!A:Y,20,FALSE)</f>
        <v>Não</v>
      </c>
      <c r="F2240" s="8" t="str">
        <f>VLOOKUP(A2240,Planilha1!A:Y,21,FALSE)</f>
        <v>Sim</v>
      </c>
      <c r="G2240" s="8" t="str">
        <f>VLOOKUP(A2240,Planilha1!A:Y,22,FALSE)</f>
        <v>Não</v>
      </c>
      <c r="H2240" s="8" t="str">
        <f>VLOOKUP(A2240,Planilha1!A:Y,23,FALSE)</f>
        <v>Sim</v>
      </c>
      <c r="I2240" s="8" t="str">
        <f>VLOOKUP(A2240,Planilha1!A:Y,24,FALSE)</f>
        <v>Não</v>
      </c>
      <c r="J2240" s="8" t="str">
        <f>VLOOKUP(A2240,Planilha1!A:Y,25,FALSE)</f>
        <v>Não</v>
      </c>
    </row>
    <row r="2241" spans="1:10" x14ac:dyDescent="0.25">
      <c r="A2241" s="9">
        <v>150190</v>
      </c>
      <c r="B2241" s="13" t="s">
        <v>1560</v>
      </c>
      <c r="C2241" s="10" t="s">
        <v>7</v>
      </c>
      <c r="D2241" s="12" t="s">
        <v>40</v>
      </c>
      <c r="E2241" s="8" t="str">
        <f>VLOOKUP(A2241,Planilha1!A:Y,20,FALSE)</f>
        <v>Sim</v>
      </c>
      <c r="F2241" s="8" t="str">
        <f>VLOOKUP(A2241,Planilha1!A:Y,21,FALSE)</f>
        <v>Sim</v>
      </c>
      <c r="G2241" s="8" t="str">
        <f>VLOOKUP(A2241,Planilha1!A:Y,22,FALSE)</f>
        <v>Sim</v>
      </c>
      <c r="H2241" s="8" t="str">
        <f>VLOOKUP(A2241,Planilha1!A:Y,23,FALSE)</f>
        <v>Sim</v>
      </c>
      <c r="I2241" s="8" t="str">
        <f>VLOOKUP(A2241,Planilha1!A:Y,24,FALSE)</f>
        <v>Não</v>
      </c>
      <c r="J2241" s="8" t="str">
        <f>VLOOKUP(A2241,Planilha1!A:Y,25,FALSE)</f>
        <v>Não</v>
      </c>
    </row>
    <row r="2242" spans="1:10" x14ac:dyDescent="0.25">
      <c r="A2242" s="9">
        <v>150195</v>
      </c>
      <c r="B2242" s="13" t="s">
        <v>1562</v>
      </c>
      <c r="C2242" s="10" t="s">
        <v>7</v>
      </c>
      <c r="D2242" s="12" t="s">
        <v>54</v>
      </c>
      <c r="E2242" s="8" t="str">
        <f>VLOOKUP(A2242,Planilha1!A:Y,20,FALSE)</f>
        <v>Não</v>
      </c>
      <c r="F2242" s="8" t="str">
        <f>VLOOKUP(A2242,Planilha1!A:Y,21,FALSE)</f>
        <v>Não</v>
      </c>
      <c r="G2242" s="8" t="str">
        <f>VLOOKUP(A2242,Planilha1!A:Y,22,FALSE)</f>
        <v>Não</v>
      </c>
      <c r="H2242" s="8" t="str">
        <f>VLOOKUP(A2242,Planilha1!A:Y,23,FALSE)</f>
        <v>Não</v>
      </c>
      <c r="I2242" s="8" t="str">
        <f>VLOOKUP(A2242,Planilha1!A:Y,24,FALSE)</f>
        <v>Não</v>
      </c>
      <c r="J2242" s="8" t="str">
        <f>VLOOKUP(A2242,Planilha1!A:Y,25,FALSE)</f>
        <v>Não</v>
      </c>
    </row>
    <row r="2243" spans="1:10" x14ac:dyDescent="0.25">
      <c r="A2243" s="9">
        <v>150200</v>
      </c>
      <c r="B2243" s="13" t="s">
        <v>1561</v>
      </c>
      <c r="C2243" s="10" t="s">
        <v>7</v>
      </c>
      <c r="D2243" s="12" t="s">
        <v>42</v>
      </c>
      <c r="E2243" s="8" t="str">
        <f>VLOOKUP(A2243,Planilha1!A:Y,20,FALSE)</f>
        <v>Não</v>
      </c>
      <c r="F2243" s="8" t="str">
        <f>VLOOKUP(A2243,Planilha1!A:Y,21,FALSE)</f>
        <v>Sim</v>
      </c>
      <c r="G2243" s="8" t="str">
        <f>VLOOKUP(A2243,Planilha1!A:Y,22,FALSE)</f>
        <v>Não</v>
      </c>
      <c r="H2243" s="8" t="str">
        <f>VLOOKUP(A2243,Planilha1!A:Y,23,FALSE)</f>
        <v>Sim</v>
      </c>
      <c r="I2243" s="8" t="str">
        <f>VLOOKUP(A2243,Planilha1!A:Y,24,FALSE)</f>
        <v>Não</v>
      </c>
      <c r="J2243" s="8" t="str">
        <f>VLOOKUP(A2243,Planilha1!A:Y,25,FALSE)</f>
        <v>Não</v>
      </c>
    </row>
    <row r="2244" spans="1:10" x14ac:dyDescent="0.25">
      <c r="A2244" s="9">
        <v>150210</v>
      </c>
      <c r="B2244" s="13" t="s">
        <v>1563</v>
      </c>
      <c r="C2244" s="10" t="s">
        <v>7</v>
      </c>
      <c r="D2244" s="12" t="s">
        <v>58</v>
      </c>
      <c r="E2244" s="8" t="str">
        <f>VLOOKUP(A2244,Planilha1!A:Y,20,FALSE)</f>
        <v>Sim</v>
      </c>
      <c r="F2244" s="8" t="str">
        <f>VLOOKUP(A2244,Planilha1!A:Y,21,FALSE)</f>
        <v>Sim</v>
      </c>
      <c r="G2244" s="8" t="str">
        <f>VLOOKUP(A2244,Planilha1!A:Y,22,FALSE)</f>
        <v>Não</v>
      </c>
      <c r="H2244" s="8" t="str">
        <f>VLOOKUP(A2244,Planilha1!A:Y,23,FALSE)</f>
        <v>Sim</v>
      </c>
      <c r="I2244" s="8" t="str">
        <f>VLOOKUP(A2244,Planilha1!A:Y,24,FALSE)</f>
        <v>Não</v>
      </c>
      <c r="J2244" s="8" t="str">
        <f>VLOOKUP(A2244,Planilha1!A:Y,25,FALSE)</f>
        <v>Não</v>
      </c>
    </row>
    <row r="2245" spans="1:10" x14ac:dyDescent="0.25">
      <c r="A2245" s="9">
        <v>150215</v>
      </c>
      <c r="B2245" s="14" t="s">
        <v>4023</v>
      </c>
      <c r="C2245" s="10" t="s">
        <v>7</v>
      </c>
      <c r="D2245" s="12" t="s">
        <v>4160</v>
      </c>
      <c r="E2245" s="8" t="str">
        <f>VLOOKUP(A2245,Planilha1!A:Y,20,FALSE)</f>
        <v>Não</v>
      </c>
      <c r="F2245" s="8" t="str">
        <f>VLOOKUP(A2245,Planilha1!A:Y,21,FALSE)</f>
        <v>Sim</v>
      </c>
      <c r="G2245" s="8" t="str">
        <f>VLOOKUP(A2245,Planilha1!A:Y,22,FALSE)</f>
        <v>Não</v>
      </c>
      <c r="H2245" s="8" t="str">
        <f>VLOOKUP(A2245,Planilha1!A:Y,23,FALSE)</f>
        <v>Sim</v>
      </c>
      <c r="I2245" s="8" t="str">
        <f>VLOOKUP(A2245,Planilha1!A:Y,24,FALSE)</f>
        <v>Não</v>
      </c>
      <c r="J2245" s="8" t="str">
        <f>VLOOKUP(A2245,Planilha1!A:Y,25,FALSE)</f>
        <v>Não</v>
      </c>
    </row>
    <row r="2246" spans="1:10" x14ac:dyDescent="0.25">
      <c r="A2246" s="9">
        <v>150220</v>
      </c>
      <c r="B2246" s="14" t="s">
        <v>2224</v>
      </c>
      <c r="C2246" s="10" t="s">
        <v>7</v>
      </c>
      <c r="D2246" s="12" t="s">
        <v>4160</v>
      </c>
      <c r="E2246" s="8" t="str">
        <f>VLOOKUP(A2246,Planilha1!A:Y,20,FALSE)</f>
        <v>Não</v>
      </c>
      <c r="F2246" s="8" t="str">
        <f>VLOOKUP(A2246,Planilha1!A:Y,21,FALSE)</f>
        <v>Sim</v>
      </c>
      <c r="G2246" s="8" t="str">
        <f>VLOOKUP(A2246,Planilha1!A:Y,22,FALSE)</f>
        <v>Não</v>
      </c>
      <c r="H2246" s="8" t="str">
        <f>VLOOKUP(A2246,Planilha1!A:Y,23,FALSE)</f>
        <v>Sim</v>
      </c>
      <c r="I2246" s="8" t="str">
        <f>VLOOKUP(A2246,Planilha1!A:Y,24,FALSE)</f>
        <v>Não</v>
      </c>
      <c r="J2246" s="8" t="str">
        <f>VLOOKUP(A2246,Planilha1!A:Y,25,FALSE)</f>
        <v>Não</v>
      </c>
    </row>
    <row r="2247" spans="1:10" x14ac:dyDescent="0.25">
      <c r="A2247" s="9">
        <v>150230</v>
      </c>
      <c r="B2247" s="13" t="s">
        <v>1564</v>
      </c>
      <c r="C2247" s="10" t="s">
        <v>7</v>
      </c>
      <c r="D2247" s="12" t="s">
        <v>54</v>
      </c>
      <c r="E2247" s="8" t="str">
        <f>VLOOKUP(A2247,Planilha1!A:Y,20,FALSE)</f>
        <v>Não</v>
      </c>
      <c r="F2247" s="8" t="str">
        <f>VLOOKUP(A2247,Planilha1!A:Y,21,FALSE)</f>
        <v>Não</v>
      </c>
      <c r="G2247" s="8" t="str">
        <f>VLOOKUP(A2247,Planilha1!A:Y,22,FALSE)</f>
        <v>Não</v>
      </c>
      <c r="H2247" s="8" t="str">
        <f>VLOOKUP(A2247,Planilha1!A:Y,23,FALSE)</f>
        <v>Não</v>
      </c>
      <c r="I2247" s="8" t="str">
        <f>VLOOKUP(A2247,Planilha1!A:Y,24,FALSE)</f>
        <v>Não</v>
      </c>
      <c r="J2247" s="8" t="str">
        <f>VLOOKUP(A2247,Planilha1!A:Y,25,FALSE)</f>
        <v>Não</v>
      </c>
    </row>
    <row r="2248" spans="1:10" x14ac:dyDescent="0.25">
      <c r="A2248" s="9">
        <v>150240</v>
      </c>
      <c r="B2248" s="14" t="s">
        <v>4024</v>
      </c>
      <c r="C2248" s="10" t="s">
        <v>7</v>
      </c>
      <c r="D2248" s="12" t="s">
        <v>4160</v>
      </c>
      <c r="E2248" s="8" t="str">
        <f>VLOOKUP(A2248,Planilha1!A:Y,20,FALSE)</f>
        <v>Sim</v>
      </c>
      <c r="F2248" s="8" t="str">
        <f>VLOOKUP(A2248,Planilha1!A:Y,21,FALSE)</f>
        <v>Sim</v>
      </c>
      <c r="G2248" s="8" t="str">
        <f>VLOOKUP(A2248,Planilha1!A:Y,22,FALSE)</f>
        <v>Sim</v>
      </c>
      <c r="H2248" s="8" t="str">
        <f>VLOOKUP(A2248,Planilha1!A:Y,23,FALSE)</f>
        <v>Sim</v>
      </c>
      <c r="I2248" s="8" t="str">
        <f>VLOOKUP(A2248,Planilha1!A:Y,24,FALSE)</f>
        <v>Não</v>
      </c>
      <c r="J2248" s="8" t="str">
        <f>VLOOKUP(A2248,Planilha1!A:Y,25,FALSE)</f>
        <v>Não</v>
      </c>
    </row>
    <row r="2249" spans="1:10" x14ac:dyDescent="0.25">
      <c r="A2249" s="9">
        <v>150250</v>
      </c>
      <c r="B2249" s="13" t="s">
        <v>1565</v>
      </c>
      <c r="C2249" s="10" t="s">
        <v>7</v>
      </c>
      <c r="D2249" s="12" t="s">
        <v>42</v>
      </c>
      <c r="E2249" s="8" t="str">
        <f>VLOOKUP(A2249,Planilha1!A:Y,20,FALSE)</f>
        <v>Sim</v>
      </c>
      <c r="F2249" s="8" t="str">
        <f>VLOOKUP(A2249,Planilha1!A:Y,21,FALSE)</f>
        <v>Sim</v>
      </c>
      <c r="G2249" s="8" t="str">
        <f>VLOOKUP(A2249,Planilha1!A:Y,22,FALSE)</f>
        <v>Sim</v>
      </c>
      <c r="H2249" s="8" t="str">
        <f>VLOOKUP(A2249,Planilha1!A:Y,23,FALSE)</f>
        <v>Sim</v>
      </c>
      <c r="I2249" s="8" t="str">
        <f>VLOOKUP(A2249,Planilha1!A:Y,24,FALSE)</f>
        <v>Não</v>
      </c>
      <c r="J2249" s="8" t="str">
        <f>VLOOKUP(A2249,Planilha1!A:Y,25,FALSE)</f>
        <v>Não</v>
      </c>
    </row>
    <row r="2250" spans="1:10" x14ac:dyDescent="0.25">
      <c r="A2250" s="9">
        <v>150260</v>
      </c>
      <c r="B2250" s="13" t="s">
        <v>1566</v>
      </c>
      <c r="C2250" s="10" t="s">
        <v>7</v>
      </c>
      <c r="D2250" s="12" t="s">
        <v>42</v>
      </c>
      <c r="E2250" s="8" t="str">
        <f>VLOOKUP(A2250,Planilha1!A:Y,20,FALSE)</f>
        <v>Não</v>
      </c>
      <c r="F2250" s="8" t="str">
        <f>VLOOKUP(A2250,Planilha1!A:Y,21,FALSE)</f>
        <v>Sim</v>
      </c>
      <c r="G2250" s="8" t="str">
        <f>VLOOKUP(A2250,Planilha1!A:Y,22,FALSE)</f>
        <v>Não</v>
      </c>
      <c r="H2250" s="8" t="str">
        <f>VLOOKUP(A2250,Planilha1!A:Y,23,FALSE)</f>
        <v>Sim</v>
      </c>
      <c r="I2250" s="8" t="str">
        <f>VLOOKUP(A2250,Planilha1!A:Y,24,FALSE)</f>
        <v>Não</v>
      </c>
      <c r="J2250" s="8" t="str">
        <f>VLOOKUP(A2250,Planilha1!A:Y,25,FALSE)</f>
        <v>Não</v>
      </c>
    </row>
    <row r="2251" spans="1:10" x14ac:dyDescent="0.25">
      <c r="A2251" s="9">
        <v>150270</v>
      </c>
      <c r="B2251" s="14" t="s">
        <v>1642</v>
      </c>
      <c r="C2251" s="10" t="s">
        <v>7</v>
      </c>
      <c r="D2251" s="12" t="s">
        <v>332</v>
      </c>
      <c r="E2251" s="8" t="str">
        <f>VLOOKUP(A2251,Planilha1!A:Y,20,FALSE)</f>
        <v>Sim</v>
      </c>
      <c r="F2251" s="8" t="str">
        <f>VLOOKUP(A2251,Planilha1!A:Y,21,FALSE)</f>
        <v>Sim</v>
      </c>
      <c r="G2251" s="8" t="str">
        <f>VLOOKUP(A2251,Planilha1!A:Y,22,FALSE)</f>
        <v>Sim</v>
      </c>
      <c r="H2251" s="8" t="str">
        <f>VLOOKUP(A2251,Planilha1!A:Y,23,FALSE)</f>
        <v>Sim</v>
      </c>
      <c r="I2251" s="8" t="str">
        <f>VLOOKUP(A2251,Planilha1!A:Y,24,FALSE)</f>
        <v>Não</v>
      </c>
      <c r="J2251" s="8" t="str">
        <f>VLOOKUP(A2251,Planilha1!A:Y,25,FALSE)</f>
        <v>Não</v>
      </c>
    </row>
    <row r="2252" spans="1:10" x14ac:dyDescent="0.25">
      <c r="A2252" s="9">
        <v>150275</v>
      </c>
      <c r="B2252" s="14" t="s">
        <v>1643</v>
      </c>
      <c r="C2252" s="10" t="s">
        <v>7</v>
      </c>
      <c r="D2252" s="12" t="s">
        <v>332</v>
      </c>
      <c r="E2252" s="8" t="str">
        <f>VLOOKUP(A2252,Planilha1!A:Y,20,FALSE)</f>
        <v>Não</v>
      </c>
      <c r="F2252" s="8" t="str">
        <f>VLOOKUP(A2252,Planilha1!A:Y,21,FALSE)</f>
        <v>Não</v>
      </c>
      <c r="G2252" s="8" t="str">
        <f>VLOOKUP(A2252,Planilha1!A:Y,22,FALSE)</f>
        <v>Não</v>
      </c>
      <c r="H2252" s="8" t="str">
        <f>VLOOKUP(A2252,Planilha1!A:Y,23,FALSE)</f>
        <v>Não</v>
      </c>
      <c r="I2252" s="8" t="str">
        <f>VLOOKUP(A2252,Planilha1!A:Y,24,FALSE)</f>
        <v>Não</v>
      </c>
      <c r="J2252" s="8" t="str">
        <f>VLOOKUP(A2252,Planilha1!A:Y,25,FALSE)</f>
        <v>Não</v>
      </c>
    </row>
    <row r="2253" spans="1:10" x14ac:dyDescent="0.25">
      <c r="A2253" s="9">
        <v>150276</v>
      </c>
      <c r="B2253" s="13" t="s">
        <v>1567</v>
      </c>
      <c r="C2253" s="10" t="s">
        <v>7</v>
      </c>
      <c r="D2253" s="12" t="s">
        <v>54</v>
      </c>
      <c r="E2253" s="8" t="str">
        <f>VLOOKUP(A2253,Planilha1!A:Y,20,FALSE)</f>
        <v>Não</v>
      </c>
      <c r="F2253" s="8" t="str">
        <f>VLOOKUP(A2253,Planilha1!A:Y,21,FALSE)</f>
        <v>Sim</v>
      </c>
      <c r="G2253" s="8" t="str">
        <f>VLOOKUP(A2253,Planilha1!A:Y,22,FALSE)</f>
        <v>Não</v>
      </c>
      <c r="H2253" s="8" t="str">
        <f>VLOOKUP(A2253,Planilha1!A:Y,23,FALSE)</f>
        <v>Sim</v>
      </c>
      <c r="I2253" s="8" t="str">
        <f>VLOOKUP(A2253,Planilha1!A:Y,24,FALSE)</f>
        <v>Não</v>
      </c>
      <c r="J2253" s="8" t="str">
        <f>VLOOKUP(A2253,Planilha1!A:Y,25,FALSE)</f>
        <v>Não</v>
      </c>
    </row>
    <row r="2254" spans="1:10" x14ac:dyDescent="0.25">
      <c r="A2254" s="9">
        <v>150277</v>
      </c>
      <c r="B2254" s="14" t="s">
        <v>1644</v>
      </c>
      <c r="C2254" s="10" t="s">
        <v>7</v>
      </c>
      <c r="D2254" s="12" t="s">
        <v>332</v>
      </c>
      <c r="E2254" s="8" t="str">
        <f>VLOOKUP(A2254,Planilha1!A:Y,20,FALSE)</f>
        <v>Sim</v>
      </c>
      <c r="F2254" s="8" t="str">
        <f>VLOOKUP(A2254,Planilha1!A:Y,21,FALSE)</f>
        <v>Sim</v>
      </c>
      <c r="G2254" s="8" t="str">
        <f>VLOOKUP(A2254,Planilha1!A:Y,22,FALSE)</f>
        <v>Sim</v>
      </c>
      <c r="H2254" s="8" t="str">
        <f>VLOOKUP(A2254,Planilha1!A:Y,23,FALSE)</f>
        <v>Sim</v>
      </c>
      <c r="I2254" s="8" t="str">
        <f>VLOOKUP(A2254,Planilha1!A:Y,24,FALSE)</f>
        <v>Não</v>
      </c>
      <c r="J2254" s="8" t="str">
        <f>VLOOKUP(A2254,Planilha1!A:Y,25,FALSE)</f>
        <v>Não</v>
      </c>
    </row>
    <row r="2255" spans="1:10" x14ac:dyDescent="0.25">
      <c r="A2255" s="9">
        <v>150280</v>
      </c>
      <c r="B2255" s="13" t="s">
        <v>1568</v>
      </c>
      <c r="C2255" s="10" t="s">
        <v>7</v>
      </c>
      <c r="D2255" s="12" t="s">
        <v>54</v>
      </c>
      <c r="E2255" s="8" t="str">
        <f>VLOOKUP(A2255,Planilha1!A:Y,20,FALSE)</f>
        <v>Sim</v>
      </c>
      <c r="F2255" s="8" t="str">
        <f>VLOOKUP(A2255,Planilha1!A:Y,21,FALSE)</f>
        <v>Sim</v>
      </c>
      <c r="G2255" s="8" t="str">
        <f>VLOOKUP(A2255,Planilha1!A:Y,22,FALSE)</f>
        <v>Não</v>
      </c>
      <c r="H2255" s="8" t="str">
        <f>VLOOKUP(A2255,Planilha1!A:Y,23,FALSE)</f>
        <v>Sim</v>
      </c>
      <c r="I2255" s="8" t="str">
        <f>VLOOKUP(A2255,Planilha1!A:Y,24,FALSE)</f>
        <v>Não</v>
      </c>
      <c r="J2255" s="8" t="str">
        <f>VLOOKUP(A2255,Planilha1!A:Y,25,FALSE)</f>
        <v>Não</v>
      </c>
    </row>
    <row r="2256" spans="1:10" x14ac:dyDescent="0.25">
      <c r="A2256" s="9">
        <v>150285</v>
      </c>
      <c r="B2256" s="14" t="s">
        <v>1645</v>
      </c>
      <c r="C2256" s="10" t="s">
        <v>7</v>
      </c>
      <c r="D2256" s="12" t="s">
        <v>332</v>
      </c>
      <c r="E2256" s="8" t="str">
        <f>VLOOKUP(A2256,Planilha1!A:Y,20,FALSE)</f>
        <v>Não</v>
      </c>
      <c r="F2256" s="8" t="str">
        <f>VLOOKUP(A2256,Planilha1!A:Y,21,FALSE)</f>
        <v>Sim</v>
      </c>
      <c r="G2256" s="8" t="str">
        <f>VLOOKUP(A2256,Planilha1!A:Y,22,FALSE)</f>
        <v>Não</v>
      </c>
      <c r="H2256" s="8" t="str">
        <f>VLOOKUP(A2256,Planilha1!A:Y,23,FALSE)</f>
        <v>Sim</v>
      </c>
      <c r="I2256" s="8" t="str">
        <f>VLOOKUP(A2256,Planilha1!A:Y,24,FALSE)</f>
        <v>Não</v>
      </c>
      <c r="J2256" s="8" t="str">
        <f>VLOOKUP(A2256,Planilha1!A:Y,25,FALSE)</f>
        <v>Não</v>
      </c>
    </row>
    <row r="2257" spans="1:10" x14ac:dyDescent="0.25">
      <c r="A2257" s="9">
        <v>150290</v>
      </c>
      <c r="B2257" s="13" t="s">
        <v>1569</v>
      </c>
      <c r="C2257" s="10" t="s">
        <v>7</v>
      </c>
      <c r="D2257" s="12" t="s">
        <v>40</v>
      </c>
      <c r="E2257" s="8" t="str">
        <f>VLOOKUP(A2257,Planilha1!A:Y,20,FALSE)</f>
        <v>Não</v>
      </c>
      <c r="F2257" s="8" t="str">
        <f>VLOOKUP(A2257,Planilha1!A:Y,21,FALSE)</f>
        <v>Sim</v>
      </c>
      <c r="G2257" s="8" t="str">
        <f>VLOOKUP(A2257,Planilha1!A:Y,22,FALSE)</f>
        <v>Não</v>
      </c>
      <c r="H2257" s="8" t="str">
        <f>VLOOKUP(A2257,Planilha1!A:Y,23,FALSE)</f>
        <v>Sim</v>
      </c>
      <c r="I2257" s="8" t="str">
        <f>VLOOKUP(A2257,Planilha1!A:Y,24,FALSE)</f>
        <v>Não</v>
      </c>
      <c r="J2257" s="8" t="str">
        <f>VLOOKUP(A2257,Planilha1!A:Y,25,FALSE)</f>
        <v>Não</v>
      </c>
    </row>
    <row r="2258" spans="1:10" x14ac:dyDescent="0.25">
      <c r="A2258" s="9">
        <v>150293</v>
      </c>
      <c r="B2258" s="13" t="s">
        <v>1570</v>
      </c>
      <c r="C2258" s="10" t="s">
        <v>7</v>
      </c>
      <c r="D2258" s="12" t="s">
        <v>42</v>
      </c>
      <c r="E2258" s="8" t="str">
        <f>VLOOKUP(A2258,Planilha1!A:Y,20,FALSE)</f>
        <v>Sim</v>
      </c>
      <c r="F2258" s="8" t="str">
        <f>VLOOKUP(A2258,Planilha1!A:Y,21,FALSE)</f>
        <v>Sim</v>
      </c>
      <c r="G2258" s="8" t="str">
        <f>VLOOKUP(A2258,Planilha1!A:Y,22,FALSE)</f>
        <v>Sim</v>
      </c>
      <c r="H2258" s="8" t="str">
        <f>VLOOKUP(A2258,Planilha1!A:Y,23,FALSE)</f>
        <v>Sim</v>
      </c>
      <c r="I2258" s="8" t="str">
        <f>VLOOKUP(A2258,Planilha1!A:Y,24,FALSE)</f>
        <v>Não</v>
      </c>
      <c r="J2258" s="8" t="str">
        <f>VLOOKUP(A2258,Planilha1!A:Y,25,FALSE)</f>
        <v>Não</v>
      </c>
    </row>
    <row r="2259" spans="1:10" x14ac:dyDescent="0.25">
      <c r="A2259" s="9">
        <v>150295</v>
      </c>
      <c r="B2259" s="13" t="s">
        <v>1571</v>
      </c>
      <c r="C2259" s="10" t="s">
        <v>7</v>
      </c>
      <c r="D2259" s="12" t="s">
        <v>72</v>
      </c>
      <c r="E2259" s="8" t="str">
        <f>VLOOKUP(A2259,Planilha1!A:Y,20,FALSE)</f>
        <v>Não</v>
      </c>
      <c r="F2259" s="8" t="str">
        <f>VLOOKUP(A2259,Planilha1!A:Y,21,FALSE)</f>
        <v>Sim</v>
      </c>
      <c r="G2259" s="8" t="str">
        <f>VLOOKUP(A2259,Planilha1!A:Y,22,FALSE)</f>
        <v>Não</v>
      </c>
      <c r="H2259" s="8" t="str">
        <f>VLOOKUP(A2259,Planilha1!A:Y,23,FALSE)</f>
        <v>Sim</v>
      </c>
      <c r="I2259" s="8" t="str">
        <f>VLOOKUP(A2259,Planilha1!A:Y,24,FALSE)</f>
        <v>Não</v>
      </c>
      <c r="J2259" s="8" t="str">
        <f>VLOOKUP(A2259,Planilha1!A:Y,25,FALSE)</f>
        <v>Não</v>
      </c>
    </row>
    <row r="2260" spans="1:10" x14ac:dyDescent="0.25">
      <c r="A2260" s="9">
        <v>150300</v>
      </c>
      <c r="B2260" s="13" t="s">
        <v>1572</v>
      </c>
      <c r="C2260" s="10" t="s">
        <v>7</v>
      </c>
      <c r="D2260" s="12" t="s">
        <v>40</v>
      </c>
      <c r="E2260" s="8" t="str">
        <f>VLOOKUP(A2260,Planilha1!A:Y,20,FALSE)</f>
        <v>Sim</v>
      </c>
      <c r="F2260" s="8" t="str">
        <f>VLOOKUP(A2260,Planilha1!A:Y,21,FALSE)</f>
        <v>Sim</v>
      </c>
      <c r="G2260" s="8" t="str">
        <f>VLOOKUP(A2260,Planilha1!A:Y,22,FALSE)</f>
        <v>Sim</v>
      </c>
      <c r="H2260" s="8" t="str">
        <f>VLOOKUP(A2260,Planilha1!A:Y,23,FALSE)</f>
        <v>Sim</v>
      </c>
      <c r="I2260" s="8" t="str">
        <f>VLOOKUP(A2260,Planilha1!A:Y,24,FALSE)</f>
        <v>Não</v>
      </c>
      <c r="J2260" s="8" t="str">
        <f>VLOOKUP(A2260,Planilha1!A:Y,25,FALSE)</f>
        <v>Não</v>
      </c>
    </row>
    <row r="2261" spans="1:10" x14ac:dyDescent="0.25">
      <c r="A2261" s="9">
        <v>150304</v>
      </c>
      <c r="B2261" s="13" t="s">
        <v>1573</v>
      </c>
      <c r="C2261" s="10" t="s">
        <v>7</v>
      </c>
      <c r="D2261" s="12" t="s">
        <v>42</v>
      </c>
      <c r="E2261" s="8" t="str">
        <f>VLOOKUP(A2261,Planilha1!A:Y,20,FALSE)</f>
        <v>Não</v>
      </c>
      <c r="F2261" s="8" t="str">
        <f>VLOOKUP(A2261,Planilha1!A:Y,21,FALSE)</f>
        <v>Sim</v>
      </c>
      <c r="G2261" s="8" t="str">
        <f>VLOOKUP(A2261,Planilha1!A:Y,22,FALSE)</f>
        <v>Não</v>
      </c>
      <c r="H2261" s="8" t="str">
        <f>VLOOKUP(A2261,Planilha1!A:Y,23,FALSE)</f>
        <v>Sim</v>
      </c>
      <c r="I2261" s="8" t="str">
        <f>VLOOKUP(A2261,Planilha1!A:Y,24,FALSE)</f>
        <v>Não</v>
      </c>
      <c r="J2261" s="8" t="str">
        <f>VLOOKUP(A2261,Planilha1!A:Y,25,FALSE)</f>
        <v>Não</v>
      </c>
    </row>
    <row r="2262" spans="1:10" x14ac:dyDescent="0.25">
      <c r="A2262" s="9">
        <v>150307</v>
      </c>
      <c r="B2262" s="13" t="s">
        <v>1574</v>
      </c>
      <c r="C2262" s="10" t="s">
        <v>7</v>
      </c>
      <c r="D2262" s="12" t="s">
        <v>58</v>
      </c>
      <c r="E2262" s="8" t="str">
        <f>VLOOKUP(A2262,Planilha1!A:Y,20,FALSE)</f>
        <v>Não</v>
      </c>
      <c r="F2262" s="8" t="str">
        <f>VLOOKUP(A2262,Planilha1!A:Y,21,FALSE)</f>
        <v>Sim</v>
      </c>
      <c r="G2262" s="8" t="str">
        <f>VLOOKUP(A2262,Planilha1!A:Y,22,FALSE)</f>
        <v>Não</v>
      </c>
      <c r="H2262" s="8" t="str">
        <f>VLOOKUP(A2262,Planilha1!A:Y,23,FALSE)</f>
        <v>Sim</v>
      </c>
      <c r="I2262" s="8" t="str">
        <f>VLOOKUP(A2262,Planilha1!A:Y,24,FALSE)</f>
        <v>Não</v>
      </c>
      <c r="J2262" s="8" t="str">
        <f>VLOOKUP(A2262,Planilha1!A:Y,25,FALSE)</f>
        <v>Não</v>
      </c>
    </row>
    <row r="2263" spans="1:10" x14ac:dyDescent="0.25">
      <c r="A2263" s="9">
        <v>150309</v>
      </c>
      <c r="B2263" s="13" t="s">
        <v>1575</v>
      </c>
      <c r="C2263" s="10" t="s">
        <v>7</v>
      </c>
      <c r="D2263" s="12" t="s">
        <v>72</v>
      </c>
      <c r="E2263" s="8" t="str">
        <f>VLOOKUP(A2263,Planilha1!A:Y,20,FALSE)</f>
        <v>Não</v>
      </c>
      <c r="F2263" s="8" t="str">
        <f>VLOOKUP(A2263,Planilha1!A:Y,21,FALSE)</f>
        <v>Sim</v>
      </c>
      <c r="G2263" s="8" t="str">
        <f>VLOOKUP(A2263,Planilha1!A:Y,22,FALSE)</f>
        <v>Não</v>
      </c>
      <c r="H2263" s="8" t="str">
        <f>VLOOKUP(A2263,Planilha1!A:Y,23,FALSE)</f>
        <v>Sim</v>
      </c>
      <c r="I2263" s="8" t="str">
        <f>VLOOKUP(A2263,Planilha1!A:Y,24,FALSE)</f>
        <v>Não</v>
      </c>
      <c r="J2263" s="8" t="str">
        <f>VLOOKUP(A2263,Planilha1!A:Y,25,FALSE)</f>
        <v>Não</v>
      </c>
    </row>
    <row r="2264" spans="1:10" x14ac:dyDescent="0.25">
      <c r="A2264" s="9">
        <v>150310</v>
      </c>
      <c r="B2264" s="13" t="s">
        <v>1576</v>
      </c>
      <c r="C2264" s="10" t="s">
        <v>7</v>
      </c>
      <c r="D2264" s="12" t="s">
        <v>58</v>
      </c>
      <c r="E2264" s="8" t="str">
        <f>VLOOKUP(A2264,Planilha1!A:Y,20,FALSE)</f>
        <v>Não</v>
      </c>
      <c r="F2264" s="8" t="str">
        <f>VLOOKUP(A2264,Planilha1!A:Y,21,FALSE)</f>
        <v>Não</v>
      </c>
      <c r="G2264" s="8" t="str">
        <f>VLOOKUP(A2264,Planilha1!A:Y,22,FALSE)</f>
        <v>Não</v>
      </c>
      <c r="H2264" s="8" t="str">
        <f>VLOOKUP(A2264,Planilha1!A:Y,23,FALSE)</f>
        <v>Não</v>
      </c>
      <c r="I2264" s="8" t="str">
        <f>VLOOKUP(A2264,Planilha1!A:Y,24,FALSE)</f>
        <v>Não</v>
      </c>
      <c r="J2264" s="8" t="str">
        <f>VLOOKUP(A2264,Planilha1!A:Y,25,FALSE)</f>
        <v>Não</v>
      </c>
    </row>
    <row r="2265" spans="1:10" x14ac:dyDescent="0.25">
      <c r="A2265" s="9">
        <v>150320</v>
      </c>
      <c r="B2265" s="14" t="s">
        <v>1646</v>
      </c>
      <c r="C2265" s="10" t="s">
        <v>7</v>
      </c>
      <c r="D2265" s="12" t="s">
        <v>332</v>
      </c>
      <c r="E2265" s="8" t="str">
        <f>VLOOKUP(A2265,Planilha1!A:Y,20,FALSE)</f>
        <v>Não</v>
      </c>
      <c r="F2265" s="8" t="str">
        <f>VLOOKUP(A2265,Planilha1!A:Y,21,FALSE)</f>
        <v>Sim</v>
      </c>
      <c r="G2265" s="8" t="str">
        <f>VLOOKUP(A2265,Planilha1!A:Y,22,FALSE)</f>
        <v>Sim</v>
      </c>
      <c r="H2265" s="8" t="str">
        <f>VLOOKUP(A2265,Planilha1!A:Y,23,FALSE)</f>
        <v>Sim</v>
      </c>
      <c r="I2265" s="8" t="str">
        <f>VLOOKUP(A2265,Planilha1!A:Y,24,FALSE)</f>
        <v>Não</v>
      </c>
      <c r="J2265" s="8" t="str">
        <f>VLOOKUP(A2265,Planilha1!A:Y,25,FALSE)</f>
        <v>Não</v>
      </c>
    </row>
    <row r="2266" spans="1:10" x14ac:dyDescent="0.25">
      <c r="A2266" s="9">
        <v>150330</v>
      </c>
      <c r="B2266" s="13" t="s">
        <v>1577</v>
      </c>
      <c r="C2266" s="10" t="s">
        <v>7</v>
      </c>
      <c r="D2266" s="12" t="s">
        <v>42</v>
      </c>
      <c r="E2266" s="8" t="str">
        <f>VLOOKUP(A2266,Planilha1!A:Y,20,FALSE)</f>
        <v>Não</v>
      </c>
      <c r="F2266" s="8" t="str">
        <f>VLOOKUP(A2266,Planilha1!A:Y,21,FALSE)</f>
        <v>Não</v>
      </c>
      <c r="G2266" s="8" t="str">
        <f>VLOOKUP(A2266,Planilha1!A:Y,22,FALSE)</f>
        <v>Não</v>
      </c>
      <c r="H2266" s="8" t="str">
        <f>VLOOKUP(A2266,Planilha1!A:Y,23,FALSE)</f>
        <v>Não</v>
      </c>
      <c r="I2266" s="8" t="str">
        <f>VLOOKUP(A2266,Planilha1!A:Y,24,FALSE)</f>
        <v>Não</v>
      </c>
      <c r="J2266" s="8" t="str">
        <f>VLOOKUP(A2266,Planilha1!A:Y,25,FALSE)</f>
        <v>Não</v>
      </c>
    </row>
    <row r="2267" spans="1:10" x14ac:dyDescent="0.25">
      <c r="A2267" s="9">
        <v>150340</v>
      </c>
      <c r="B2267" s="13" t="s">
        <v>1578</v>
      </c>
      <c r="C2267" s="10" t="s">
        <v>7</v>
      </c>
      <c r="D2267" s="12" t="s">
        <v>72</v>
      </c>
      <c r="E2267" s="8" t="str">
        <f>VLOOKUP(A2267,Planilha1!A:Y,20,FALSE)</f>
        <v>Não</v>
      </c>
      <c r="F2267" s="8" t="str">
        <f>VLOOKUP(A2267,Planilha1!A:Y,21,FALSE)</f>
        <v>Sim</v>
      </c>
      <c r="G2267" s="8" t="str">
        <f>VLOOKUP(A2267,Planilha1!A:Y,22,FALSE)</f>
        <v>Não</v>
      </c>
      <c r="H2267" s="8" t="str">
        <f>VLOOKUP(A2267,Planilha1!A:Y,23,FALSE)</f>
        <v>Sim</v>
      </c>
      <c r="I2267" s="8" t="str">
        <f>VLOOKUP(A2267,Planilha1!A:Y,24,FALSE)</f>
        <v>Não</v>
      </c>
      <c r="J2267" s="8" t="str">
        <f>VLOOKUP(A2267,Planilha1!A:Y,25,FALSE)</f>
        <v>Não</v>
      </c>
    </row>
    <row r="2268" spans="1:10" x14ac:dyDescent="0.25">
      <c r="A2268" s="9">
        <v>150345</v>
      </c>
      <c r="B2268" s="13" t="s">
        <v>1579</v>
      </c>
      <c r="C2268" s="10" t="s">
        <v>7</v>
      </c>
      <c r="D2268" s="12" t="s">
        <v>40</v>
      </c>
      <c r="E2268" s="8" t="str">
        <f>VLOOKUP(A2268,Planilha1!A:Y,20,FALSE)</f>
        <v>Não</v>
      </c>
      <c r="F2268" s="8" t="str">
        <f>VLOOKUP(A2268,Planilha1!A:Y,21,FALSE)</f>
        <v>Sim</v>
      </c>
      <c r="G2268" s="8" t="str">
        <f>VLOOKUP(A2268,Planilha1!A:Y,22,FALSE)</f>
        <v>Não</v>
      </c>
      <c r="H2268" s="8" t="str">
        <f>VLOOKUP(A2268,Planilha1!A:Y,23,FALSE)</f>
        <v>Sim</v>
      </c>
      <c r="I2268" s="8" t="str">
        <f>VLOOKUP(A2268,Planilha1!A:Y,24,FALSE)</f>
        <v>Não</v>
      </c>
      <c r="J2268" s="8" t="str">
        <f>VLOOKUP(A2268,Planilha1!A:Y,25,FALSE)</f>
        <v>Não</v>
      </c>
    </row>
    <row r="2269" spans="1:10" x14ac:dyDescent="0.25">
      <c r="A2269" s="9">
        <v>150350</v>
      </c>
      <c r="B2269" s="13" t="s">
        <v>1580</v>
      </c>
      <c r="C2269" s="10" t="s">
        <v>7</v>
      </c>
      <c r="D2269" s="12" t="s">
        <v>40</v>
      </c>
      <c r="E2269" s="8" t="str">
        <f>VLOOKUP(A2269,Planilha1!A:Y,20,FALSE)</f>
        <v>Não</v>
      </c>
      <c r="F2269" s="8" t="str">
        <f>VLOOKUP(A2269,Planilha1!A:Y,21,FALSE)</f>
        <v>Sim</v>
      </c>
      <c r="G2269" s="8" t="str">
        <f>VLOOKUP(A2269,Planilha1!A:Y,22,FALSE)</f>
        <v>Não</v>
      </c>
      <c r="H2269" s="8" t="str">
        <f>VLOOKUP(A2269,Planilha1!A:Y,23,FALSE)</f>
        <v>Sim</v>
      </c>
      <c r="I2269" s="8" t="str">
        <f>VLOOKUP(A2269,Planilha1!A:Y,24,FALSE)</f>
        <v>Não</v>
      </c>
      <c r="J2269" s="8" t="str">
        <f>VLOOKUP(A2269,Planilha1!A:Y,25,FALSE)</f>
        <v>Não</v>
      </c>
    </row>
    <row r="2270" spans="1:10" x14ac:dyDescent="0.25">
      <c r="A2270" s="9">
        <v>150360</v>
      </c>
      <c r="B2270" s="13" t="s">
        <v>1581</v>
      </c>
      <c r="C2270" s="10" t="s">
        <v>7</v>
      </c>
      <c r="D2270" s="12" t="s">
        <v>58</v>
      </c>
      <c r="E2270" s="8" t="str">
        <f>VLOOKUP(A2270,Planilha1!A:Y,20,FALSE)</f>
        <v>Não</v>
      </c>
      <c r="F2270" s="8" t="str">
        <f>VLOOKUP(A2270,Planilha1!A:Y,21,FALSE)</f>
        <v>Sim</v>
      </c>
      <c r="G2270" s="8" t="str">
        <f>VLOOKUP(A2270,Planilha1!A:Y,22,FALSE)</f>
        <v>Não</v>
      </c>
      <c r="H2270" s="8" t="str">
        <f>VLOOKUP(A2270,Planilha1!A:Y,23,FALSE)</f>
        <v>Sim</v>
      </c>
      <c r="I2270" s="8" t="str">
        <f>VLOOKUP(A2270,Planilha1!A:Y,24,FALSE)</f>
        <v>Não</v>
      </c>
      <c r="J2270" s="8" t="str">
        <f>VLOOKUP(A2270,Planilha1!A:Y,25,FALSE)</f>
        <v>Não</v>
      </c>
    </row>
    <row r="2271" spans="1:10" x14ac:dyDescent="0.25">
      <c r="A2271" s="9">
        <v>150370</v>
      </c>
      <c r="B2271" s="13" t="s">
        <v>1582</v>
      </c>
      <c r="C2271" s="10" t="s">
        <v>7</v>
      </c>
      <c r="D2271" s="12" t="s">
        <v>54</v>
      </c>
      <c r="E2271" s="8" t="str">
        <f>VLOOKUP(A2271,Planilha1!A:Y,20,FALSE)</f>
        <v>Não</v>
      </c>
      <c r="F2271" s="8" t="str">
        <f>VLOOKUP(A2271,Planilha1!A:Y,21,FALSE)</f>
        <v>Não</v>
      </c>
      <c r="G2271" s="8" t="str">
        <f>VLOOKUP(A2271,Planilha1!A:Y,22,FALSE)</f>
        <v>Não</v>
      </c>
      <c r="H2271" s="8" t="str">
        <f>VLOOKUP(A2271,Planilha1!A:Y,23,FALSE)</f>
        <v>Não</v>
      </c>
      <c r="I2271" s="8" t="str">
        <f>VLOOKUP(A2271,Planilha1!A:Y,24,FALSE)</f>
        <v>Não</v>
      </c>
      <c r="J2271" s="8" t="str">
        <f>VLOOKUP(A2271,Planilha1!A:Y,25,FALSE)</f>
        <v>Não</v>
      </c>
    </row>
    <row r="2272" spans="1:10" x14ac:dyDescent="0.25">
      <c r="A2272" s="9">
        <v>150375</v>
      </c>
      <c r="B2272" s="13" t="s">
        <v>1583</v>
      </c>
      <c r="C2272" s="10" t="s">
        <v>7</v>
      </c>
      <c r="D2272" s="12" t="s">
        <v>58</v>
      </c>
      <c r="E2272" s="8" t="str">
        <f>VLOOKUP(A2272,Planilha1!A:Y,20,FALSE)</f>
        <v>Não</v>
      </c>
      <c r="F2272" s="8" t="str">
        <f>VLOOKUP(A2272,Planilha1!A:Y,21,FALSE)</f>
        <v>Não</v>
      </c>
      <c r="G2272" s="8" t="str">
        <f>VLOOKUP(A2272,Planilha1!A:Y,22,FALSE)</f>
        <v>Não</v>
      </c>
      <c r="H2272" s="8" t="str">
        <f>VLOOKUP(A2272,Planilha1!A:Y,23,FALSE)</f>
        <v>Não</v>
      </c>
      <c r="I2272" s="8" t="str">
        <f>VLOOKUP(A2272,Planilha1!A:Y,24,FALSE)</f>
        <v>Não</v>
      </c>
      <c r="J2272" s="8" t="str">
        <f>VLOOKUP(A2272,Planilha1!A:Y,25,FALSE)</f>
        <v>Não</v>
      </c>
    </row>
    <row r="2273" spans="1:10" x14ac:dyDescent="0.25">
      <c r="A2273" s="9">
        <v>150380</v>
      </c>
      <c r="B2273" s="13" t="s">
        <v>1584</v>
      </c>
      <c r="C2273" s="10" t="s">
        <v>7</v>
      </c>
      <c r="D2273" s="12" t="s">
        <v>72</v>
      </c>
      <c r="E2273" s="8" t="str">
        <f>VLOOKUP(A2273,Planilha1!A:Y,20,FALSE)</f>
        <v>Sim</v>
      </c>
      <c r="F2273" s="8" t="str">
        <f>VLOOKUP(A2273,Planilha1!A:Y,21,FALSE)</f>
        <v>Sim</v>
      </c>
      <c r="G2273" s="8" t="str">
        <f>VLOOKUP(A2273,Planilha1!A:Y,22,FALSE)</f>
        <v>Sim</v>
      </c>
      <c r="H2273" s="8" t="str">
        <f>VLOOKUP(A2273,Planilha1!A:Y,23,FALSE)</f>
        <v>Sim</v>
      </c>
      <c r="I2273" s="8" t="str">
        <f>VLOOKUP(A2273,Planilha1!A:Y,24,FALSE)</f>
        <v>Não</v>
      </c>
      <c r="J2273" s="8" t="str">
        <f>VLOOKUP(A2273,Planilha1!A:Y,25,FALSE)</f>
        <v>Não</v>
      </c>
    </row>
    <row r="2274" spans="1:10" x14ac:dyDescent="0.25">
      <c r="A2274" s="9">
        <v>150390</v>
      </c>
      <c r="B2274" s="14" t="s">
        <v>1647</v>
      </c>
      <c r="C2274" s="10" t="s">
        <v>7</v>
      </c>
      <c r="D2274" s="12" t="s">
        <v>332</v>
      </c>
      <c r="E2274" s="8" t="str">
        <f>VLOOKUP(A2274,Planilha1!A:Y,20,FALSE)</f>
        <v>Não</v>
      </c>
      <c r="F2274" s="8" t="str">
        <f>VLOOKUP(A2274,Planilha1!A:Y,21,FALSE)</f>
        <v>Não</v>
      </c>
      <c r="G2274" s="8" t="str">
        <f>VLOOKUP(A2274,Planilha1!A:Y,22,FALSE)</f>
        <v>Não</v>
      </c>
      <c r="H2274" s="8" t="str">
        <f>VLOOKUP(A2274,Planilha1!A:Y,23,FALSE)</f>
        <v>Não</v>
      </c>
      <c r="I2274" s="8" t="str">
        <f>VLOOKUP(A2274,Planilha1!A:Y,24,FALSE)</f>
        <v>Não</v>
      </c>
      <c r="J2274" s="8" t="str">
        <f>VLOOKUP(A2274,Planilha1!A:Y,25,FALSE)</f>
        <v>Não</v>
      </c>
    </row>
    <row r="2275" spans="1:10" x14ac:dyDescent="0.25">
      <c r="A2275" s="9">
        <v>150400</v>
      </c>
      <c r="B2275" s="13" t="s">
        <v>1585</v>
      </c>
      <c r="C2275" s="10" t="s">
        <v>7</v>
      </c>
      <c r="D2275" s="12" t="s">
        <v>40</v>
      </c>
      <c r="E2275" s="8" t="str">
        <f>VLOOKUP(A2275,Planilha1!A:Y,20,FALSE)</f>
        <v>Sim</v>
      </c>
      <c r="F2275" s="8" t="str">
        <f>VLOOKUP(A2275,Planilha1!A:Y,21,FALSE)</f>
        <v>Sim</v>
      </c>
      <c r="G2275" s="8" t="str">
        <f>VLOOKUP(A2275,Planilha1!A:Y,22,FALSE)</f>
        <v>Não</v>
      </c>
      <c r="H2275" s="8" t="str">
        <f>VLOOKUP(A2275,Planilha1!A:Y,23,FALSE)</f>
        <v>Sim</v>
      </c>
      <c r="I2275" s="8" t="str">
        <f>VLOOKUP(A2275,Planilha1!A:Y,24,FALSE)</f>
        <v>Não</v>
      </c>
      <c r="J2275" s="8" t="str">
        <f>VLOOKUP(A2275,Planilha1!A:Y,25,FALSE)</f>
        <v>Não</v>
      </c>
    </row>
    <row r="2276" spans="1:10" x14ac:dyDescent="0.25">
      <c r="A2276" s="9">
        <v>150405</v>
      </c>
      <c r="B2276" s="14" t="s">
        <v>1648</v>
      </c>
      <c r="C2276" s="10" t="s">
        <v>7</v>
      </c>
      <c r="D2276" s="12" t="s">
        <v>332</v>
      </c>
      <c r="E2276" s="8" t="str">
        <f>VLOOKUP(A2276,Planilha1!A:Y,20,FALSE)</f>
        <v>Não</v>
      </c>
      <c r="F2276" s="8" t="str">
        <f>VLOOKUP(A2276,Planilha1!A:Y,21,FALSE)</f>
        <v>Não</v>
      </c>
      <c r="G2276" s="8" t="str">
        <f>VLOOKUP(A2276,Planilha1!A:Y,22,FALSE)</f>
        <v>Não</v>
      </c>
      <c r="H2276" s="8" t="str">
        <f>VLOOKUP(A2276,Planilha1!A:Y,23,FALSE)</f>
        <v>Não</v>
      </c>
      <c r="I2276" s="8" t="str">
        <f>VLOOKUP(A2276,Planilha1!A:Y,24,FALSE)</f>
        <v>Não</v>
      </c>
      <c r="J2276" s="8" t="str">
        <f>VLOOKUP(A2276,Planilha1!A:Y,25,FALSE)</f>
        <v>Não</v>
      </c>
    </row>
    <row r="2277" spans="1:10" x14ac:dyDescent="0.25">
      <c r="A2277" s="9">
        <v>150410</v>
      </c>
      <c r="B2277" s="13" t="s">
        <v>1586</v>
      </c>
      <c r="C2277" s="10" t="s">
        <v>7</v>
      </c>
      <c r="D2277" s="12" t="s">
        <v>42</v>
      </c>
      <c r="E2277" s="8" t="str">
        <f>VLOOKUP(A2277,Planilha1!A:Y,20,FALSE)</f>
        <v>Não</v>
      </c>
      <c r="F2277" s="8" t="str">
        <f>VLOOKUP(A2277,Planilha1!A:Y,21,FALSE)</f>
        <v>Sim</v>
      </c>
      <c r="G2277" s="8" t="str">
        <f>VLOOKUP(A2277,Planilha1!A:Y,22,FALSE)</f>
        <v>Não</v>
      </c>
      <c r="H2277" s="8" t="str">
        <f>VLOOKUP(A2277,Planilha1!A:Y,23,FALSE)</f>
        <v>Sim</v>
      </c>
      <c r="I2277" s="8" t="str">
        <f>VLOOKUP(A2277,Planilha1!A:Y,24,FALSE)</f>
        <v>Não</v>
      </c>
      <c r="J2277" s="8" t="str">
        <f>VLOOKUP(A2277,Planilha1!A:Y,25,FALSE)</f>
        <v>Não</v>
      </c>
    </row>
    <row r="2278" spans="1:10" x14ac:dyDescent="0.25">
      <c r="A2278" s="9">
        <v>150430</v>
      </c>
      <c r="B2278" s="13" t="s">
        <v>1587</v>
      </c>
      <c r="C2278" s="10" t="s">
        <v>7</v>
      </c>
      <c r="D2278" s="12" t="s">
        <v>40</v>
      </c>
      <c r="E2278" s="8" t="str">
        <f>VLOOKUP(A2278,Planilha1!A:Y,20,FALSE)</f>
        <v>Não</v>
      </c>
      <c r="F2278" s="8" t="str">
        <f>VLOOKUP(A2278,Planilha1!A:Y,21,FALSE)</f>
        <v>Não</v>
      </c>
      <c r="G2278" s="8" t="str">
        <f>VLOOKUP(A2278,Planilha1!A:Y,22,FALSE)</f>
        <v>Não</v>
      </c>
      <c r="H2278" s="8" t="str">
        <f>VLOOKUP(A2278,Planilha1!A:Y,23,FALSE)</f>
        <v>Não</v>
      </c>
      <c r="I2278" s="8" t="str">
        <f>VLOOKUP(A2278,Planilha1!A:Y,24,FALSE)</f>
        <v>Não</v>
      </c>
      <c r="J2278" s="8" t="str">
        <f>VLOOKUP(A2278,Planilha1!A:Y,25,FALSE)</f>
        <v>Não</v>
      </c>
    </row>
    <row r="2279" spans="1:10" x14ac:dyDescent="0.25">
      <c r="A2279" s="9">
        <v>150440</v>
      </c>
      <c r="B2279" s="14" t="s">
        <v>4025</v>
      </c>
      <c r="C2279" s="10" t="s">
        <v>7</v>
      </c>
      <c r="D2279" s="12" t="s">
        <v>4160</v>
      </c>
      <c r="E2279" s="8" t="str">
        <f>VLOOKUP(A2279,Planilha1!A:Y,20,FALSE)</f>
        <v>Não</v>
      </c>
      <c r="F2279" s="8" t="str">
        <f>VLOOKUP(A2279,Planilha1!A:Y,21,FALSE)</f>
        <v>Sim</v>
      </c>
      <c r="G2279" s="8" t="str">
        <f>VLOOKUP(A2279,Planilha1!A:Y,22,FALSE)</f>
        <v>Não</v>
      </c>
      <c r="H2279" s="8" t="str">
        <f>VLOOKUP(A2279,Planilha1!A:Y,23,FALSE)</f>
        <v>Sim</v>
      </c>
      <c r="I2279" s="8" t="str">
        <f>VLOOKUP(A2279,Planilha1!A:Y,24,FALSE)</f>
        <v>Não</v>
      </c>
      <c r="J2279" s="8" t="str">
        <f>VLOOKUP(A2279,Planilha1!A:Y,25,FALSE)</f>
        <v>Não</v>
      </c>
    </row>
    <row r="2280" spans="1:10" x14ac:dyDescent="0.25">
      <c r="A2280" s="9">
        <v>150442</v>
      </c>
      <c r="B2280" s="14" t="s">
        <v>1649</v>
      </c>
      <c r="C2280" s="10" t="s">
        <v>7</v>
      </c>
      <c r="D2280" s="12" t="s">
        <v>332</v>
      </c>
      <c r="E2280" s="8" t="str">
        <f>VLOOKUP(A2280,Planilha1!A:Y,20,FALSE)</f>
        <v>Sim</v>
      </c>
      <c r="F2280" s="8" t="str">
        <f>VLOOKUP(A2280,Planilha1!A:Y,21,FALSE)</f>
        <v>Sim</v>
      </c>
      <c r="G2280" s="8" t="str">
        <f>VLOOKUP(A2280,Planilha1!A:Y,22,FALSE)</f>
        <v>Sim</v>
      </c>
      <c r="H2280" s="8" t="str">
        <f>VLOOKUP(A2280,Planilha1!A:Y,23,FALSE)</f>
        <v>Sim</v>
      </c>
      <c r="I2280" s="8" t="str">
        <f>VLOOKUP(A2280,Planilha1!A:Y,24,FALSE)</f>
        <v>Não</v>
      </c>
      <c r="J2280" s="8" t="str">
        <f>VLOOKUP(A2280,Planilha1!A:Y,25,FALSE)</f>
        <v>Não</v>
      </c>
    </row>
    <row r="2281" spans="1:10" x14ac:dyDescent="0.25">
      <c r="A2281" s="9">
        <v>150445</v>
      </c>
      <c r="B2281" s="13" t="s">
        <v>1588</v>
      </c>
      <c r="C2281" s="10" t="s">
        <v>7</v>
      </c>
      <c r="D2281" s="12" t="s">
        <v>65</v>
      </c>
      <c r="E2281" s="8" t="str">
        <f>VLOOKUP(A2281,Planilha1!A:Y,20,FALSE)</f>
        <v>Não</v>
      </c>
      <c r="F2281" s="8" t="str">
        <f>VLOOKUP(A2281,Planilha1!A:Y,21,FALSE)</f>
        <v>Não</v>
      </c>
      <c r="G2281" s="8" t="str">
        <f>VLOOKUP(A2281,Planilha1!A:Y,22,FALSE)</f>
        <v>Não</v>
      </c>
      <c r="H2281" s="8" t="str">
        <f>VLOOKUP(A2281,Planilha1!A:Y,23,FALSE)</f>
        <v>Não</v>
      </c>
      <c r="I2281" s="8" t="str">
        <f>VLOOKUP(A2281,Planilha1!A:Y,24,FALSE)</f>
        <v>Não</v>
      </c>
      <c r="J2281" s="8" t="str">
        <f>VLOOKUP(A2281,Planilha1!A:Y,25,FALSE)</f>
        <v>Não</v>
      </c>
    </row>
    <row r="2282" spans="1:10" x14ac:dyDescent="0.25">
      <c r="A2282" s="9">
        <v>150450</v>
      </c>
      <c r="B2282" s="13" t="s">
        <v>1589</v>
      </c>
      <c r="C2282" s="10" t="s">
        <v>7</v>
      </c>
      <c r="D2282" s="12" t="s">
        <v>42</v>
      </c>
      <c r="E2282" s="8" t="str">
        <f>VLOOKUP(A2282,Planilha1!A:Y,20,FALSE)</f>
        <v>Não</v>
      </c>
      <c r="F2282" s="8" t="str">
        <f>VLOOKUP(A2282,Planilha1!A:Y,21,FALSE)</f>
        <v>Sim</v>
      </c>
      <c r="G2282" s="8" t="str">
        <f>VLOOKUP(A2282,Planilha1!A:Y,22,FALSE)</f>
        <v>Não</v>
      </c>
      <c r="H2282" s="8" t="str">
        <f>VLOOKUP(A2282,Planilha1!A:Y,23,FALSE)</f>
        <v>Sim</v>
      </c>
      <c r="I2282" s="8" t="str">
        <f>VLOOKUP(A2282,Planilha1!A:Y,24,FALSE)</f>
        <v>Não</v>
      </c>
      <c r="J2282" s="8" t="str">
        <f>VLOOKUP(A2282,Planilha1!A:Y,25,FALSE)</f>
        <v>Não</v>
      </c>
    </row>
    <row r="2283" spans="1:10" x14ac:dyDescent="0.25">
      <c r="A2283" s="9">
        <v>150460</v>
      </c>
      <c r="B2283" s="13" t="s">
        <v>1590</v>
      </c>
      <c r="C2283" s="10" t="s">
        <v>7</v>
      </c>
      <c r="D2283" s="12" t="s">
        <v>72</v>
      </c>
      <c r="E2283" s="8" t="str">
        <f>VLOOKUP(A2283,Planilha1!A:Y,20,FALSE)</f>
        <v>Não</v>
      </c>
      <c r="F2283" s="8" t="str">
        <f>VLOOKUP(A2283,Planilha1!A:Y,21,FALSE)</f>
        <v>Sim</v>
      </c>
      <c r="G2283" s="8" t="str">
        <f>VLOOKUP(A2283,Planilha1!A:Y,22,FALSE)</f>
        <v>Não</v>
      </c>
      <c r="H2283" s="8" t="str">
        <f>VLOOKUP(A2283,Planilha1!A:Y,23,FALSE)</f>
        <v>Sim</v>
      </c>
      <c r="I2283" s="8" t="str">
        <f>VLOOKUP(A2283,Planilha1!A:Y,24,FALSE)</f>
        <v>Não</v>
      </c>
      <c r="J2283" s="8" t="str">
        <f>VLOOKUP(A2283,Planilha1!A:Y,25,FALSE)</f>
        <v>Não</v>
      </c>
    </row>
    <row r="2284" spans="1:10" x14ac:dyDescent="0.25">
      <c r="A2284" s="9">
        <v>150470</v>
      </c>
      <c r="B2284" s="13" t="s">
        <v>1591</v>
      </c>
      <c r="C2284" s="10" t="s">
        <v>7</v>
      </c>
      <c r="D2284" s="12" t="s">
        <v>40</v>
      </c>
      <c r="E2284" s="8" t="str">
        <f>VLOOKUP(A2284,Planilha1!A:Y,20,FALSE)</f>
        <v>Não</v>
      </c>
      <c r="F2284" s="8" t="str">
        <f>VLOOKUP(A2284,Planilha1!A:Y,21,FALSE)</f>
        <v>Não</v>
      </c>
      <c r="G2284" s="8" t="str">
        <f>VLOOKUP(A2284,Planilha1!A:Y,22,FALSE)</f>
        <v>Não</v>
      </c>
      <c r="H2284" s="8" t="str">
        <f>VLOOKUP(A2284,Planilha1!A:Y,23,FALSE)</f>
        <v>Não</v>
      </c>
      <c r="I2284" s="8" t="str">
        <f>VLOOKUP(A2284,Planilha1!A:Y,24,FALSE)</f>
        <v>Não</v>
      </c>
      <c r="J2284" s="8" t="str">
        <f>VLOOKUP(A2284,Planilha1!A:Y,25,FALSE)</f>
        <v>Não</v>
      </c>
    </row>
    <row r="2285" spans="1:10" x14ac:dyDescent="0.25">
      <c r="A2285" s="9">
        <v>150475</v>
      </c>
      <c r="B2285" s="14" t="s">
        <v>4026</v>
      </c>
      <c r="C2285" s="10" t="s">
        <v>7</v>
      </c>
      <c r="D2285" s="12" t="s">
        <v>4160</v>
      </c>
      <c r="E2285" s="8" t="str">
        <f>VLOOKUP(A2285,Planilha1!A:Y,20,FALSE)</f>
        <v>Não</v>
      </c>
      <c r="F2285" s="8" t="str">
        <f>VLOOKUP(A2285,Planilha1!A:Y,21,FALSE)</f>
        <v>Sim</v>
      </c>
      <c r="G2285" s="8" t="str">
        <f>VLOOKUP(A2285,Planilha1!A:Y,22,FALSE)</f>
        <v>Não</v>
      </c>
      <c r="H2285" s="8" t="str">
        <f>VLOOKUP(A2285,Planilha1!A:Y,23,FALSE)</f>
        <v>Sim</v>
      </c>
      <c r="I2285" s="8" t="str">
        <f>VLOOKUP(A2285,Planilha1!A:Y,24,FALSE)</f>
        <v>Não</v>
      </c>
      <c r="J2285" s="8" t="str">
        <f>VLOOKUP(A2285,Planilha1!A:Y,25,FALSE)</f>
        <v>Não</v>
      </c>
    </row>
    <row r="2286" spans="1:10" x14ac:dyDescent="0.25">
      <c r="A2286" s="9">
        <v>150480</v>
      </c>
      <c r="B2286" s="13" t="s">
        <v>1592</v>
      </c>
      <c r="C2286" s="10" t="s">
        <v>7</v>
      </c>
      <c r="D2286" s="12" t="s">
        <v>65</v>
      </c>
      <c r="E2286" s="8" t="str">
        <f>VLOOKUP(A2286,Planilha1!A:Y,20,FALSE)</f>
        <v>Não</v>
      </c>
      <c r="F2286" s="8" t="str">
        <f>VLOOKUP(A2286,Planilha1!A:Y,21,FALSE)</f>
        <v>Não</v>
      </c>
      <c r="G2286" s="8" t="str">
        <f>VLOOKUP(A2286,Planilha1!A:Y,22,FALSE)</f>
        <v>Não</v>
      </c>
      <c r="H2286" s="8" t="str">
        <f>VLOOKUP(A2286,Planilha1!A:Y,23,FALSE)</f>
        <v>Não</v>
      </c>
      <c r="I2286" s="8" t="str">
        <f>VLOOKUP(A2286,Planilha1!A:Y,24,FALSE)</f>
        <v>Não</v>
      </c>
      <c r="J2286" s="8" t="str">
        <f>VLOOKUP(A2286,Planilha1!A:Y,25,FALSE)</f>
        <v>Não</v>
      </c>
    </row>
    <row r="2287" spans="1:10" x14ac:dyDescent="0.25">
      <c r="A2287" s="9">
        <v>150490</v>
      </c>
      <c r="B2287" s="13" t="s">
        <v>1593</v>
      </c>
      <c r="C2287" s="10" t="s">
        <v>7</v>
      </c>
      <c r="D2287" s="12" t="s">
        <v>40</v>
      </c>
      <c r="E2287" s="8" t="str">
        <f>VLOOKUP(A2287,Planilha1!A:Y,20,FALSE)</f>
        <v>Não</v>
      </c>
      <c r="F2287" s="8" t="str">
        <f>VLOOKUP(A2287,Planilha1!A:Y,21,FALSE)</f>
        <v>Não</v>
      </c>
      <c r="G2287" s="8" t="str">
        <f>VLOOKUP(A2287,Planilha1!A:Y,22,FALSE)</f>
        <v>Não</v>
      </c>
      <c r="H2287" s="8" t="str">
        <f>VLOOKUP(A2287,Planilha1!A:Y,23,FALSE)</f>
        <v>Não</v>
      </c>
      <c r="I2287" s="8" t="str">
        <f>VLOOKUP(A2287,Planilha1!A:Y,24,FALSE)</f>
        <v>Não</v>
      </c>
      <c r="J2287" s="8" t="str">
        <f>VLOOKUP(A2287,Planilha1!A:Y,25,FALSE)</f>
        <v>Não</v>
      </c>
    </row>
    <row r="2288" spans="1:10" x14ac:dyDescent="0.25">
      <c r="A2288" s="9">
        <v>150495</v>
      </c>
      <c r="B2288" s="13" t="s">
        <v>1594</v>
      </c>
      <c r="C2288" s="10" t="s">
        <v>7</v>
      </c>
      <c r="D2288" s="12" t="s">
        <v>40</v>
      </c>
      <c r="E2288" s="8" t="str">
        <f>VLOOKUP(A2288,Planilha1!A:Y,20,FALSE)</f>
        <v>Não</v>
      </c>
      <c r="F2288" s="8" t="str">
        <f>VLOOKUP(A2288,Planilha1!A:Y,21,FALSE)</f>
        <v>Não</v>
      </c>
      <c r="G2288" s="8" t="str">
        <f>VLOOKUP(A2288,Planilha1!A:Y,22,FALSE)</f>
        <v>Não</v>
      </c>
      <c r="H2288" s="8" t="str">
        <f>VLOOKUP(A2288,Planilha1!A:Y,23,FALSE)</f>
        <v>Não</v>
      </c>
      <c r="I2288" s="8" t="str">
        <f>VLOOKUP(A2288,Planilha1!A:Y,24,FALSE)</f>
        <v>Não</v>
      </c>
      <c r="J2288" s="8" t="str">
        <f>VLOOKUP(A2288,Planilha1!A:Y,25,FALSE)</f>
        <v>Não</v>
      </c>
    </row>
    <row r="2289" spans="1:10" x14ac:dyDescent="0.25">
      <c r="A2289" s="9">
        <v>150497</v>
      </c>
      <c r="B2289" s="13" t="s">
        <v>1595</v>
      </c>
      <c r="C2289" s="10" t="s">
        <v>7</v>
      </c>
      <c r="D2289" s="12" t="s">
        <v>72</v>
      </c>
      <c r="E2289" s="8" t="str">
        <f>VLOOKUP(A2289,Planilha1!A:Y,20,FALSE)</f>
        <v>Não</v>
      </c>
      <c r="F2289" s="8" t="str">
        <f>VLOOKUP(A2289,Planilha1!A:Y,21,FALSE)</f>
        <v>Não</v>
      </c>
      <c r="G2289" s="8" t="str">
        <f>VLOOKUP(A2289,Planilha1!A:Y,22,FALSE)</f>
        <v>Não</v>
      </c>
      <c r="H2289" s="8" t="str">
        <f>VLOOKUP(A2289,Planilha1!A:Y,23,FALSE)</f>
        <v>Não</v>
      </c>
      <c r="I2289" s="8" t="str">
        <f>VLOOKUP(A2289,Planilha1!A:Y,24,FALSE)</f>
        <v>Não</v>
      </c>
      <c r="J2289" s="8" t="str">
        <f>VLOOKUP(A2289,Planilha1!A:Y,25,FALSE)</f>
        <v>Não</v>
      </c>
    </row>
    <row r="2290" spans="1:10" x14ac:dyDescent="0.25">
      <c r="A2290" s="9">
        <v>150500</v>
      </c>
      <c r="B2290" s="14" t="s">
        <v>4027</v>
      </c>
      <c r="C2290" s="10" t="s">
        <v>7</v>
      </c>
      <c r="D2290" s="12" t="s">
        <v>4160</v>
      </c>
      <c r="E2290" s="8" t="str">
        <f>VLOOKUP(A2290,Planilha1!A:Y,20,FALSE)</f>
        <v>Não</v>
      </c>
      <c r="F2290" s="8" t="str">
        <f>VLOOKUP(A2290,Planilha1!A:Y,21,FALSE)</f>
        <v>Não</v>
      </c>
      <c r="G2290" s="8" t="str">
        <f>VLOOKUP(A2290,Planilha1!A:Y,22,FALSE)</f>
        <v>Não</v>
      </c>
      <c r="H2290" s="8" t="str">
        <f>VLOOKUP(A2290,Planilha1!A:Y,23,FALSE)</f>
        <v>Não</v>
      </c>
      <c r="I2290" s="8" t="str">
        <f>VLOOKUP(A2290,Planilha1!A:Y,24,FALSE)</f>
        <v>Não</v>
      </c>
      <c r="J2290" s="8" t="str">
        <f>VLOOKUP(A2290,Planilha1!A:Y,25,FALSE)</f>
        <v>Não</v>
      </c>
    </row>
    <row r="2291" spans="1:10" x14ac:dyDescent="0.25">
      <c r="A2291" s="9">
        <v>150503</v>
      </c>
      <c r="B2291" s="13" t="s">
        <v>1596</v>
      </c>
      <c r="C2291" s="10" t="s">
        <v>7</v>
      </c>
      <c r="D2291" s="12" t="s">
        <v>40</v>
      </c>
      <c r="E2291" s="8" t="str">
        <f>VLOOKUP(A2291,Planilha1!A:Y,20,FALSE)</f>
        <v>Sim</v>
      </c>
      <c r="F2291" s="8" t="str">
        <f>VLOOKUP(A2291,Planilha1!A:Y,21,FALSE)</f>
        <v>Sim</v>
      </c>
      <c r="G2291" s="8" t="str">
        <f>VLOOKUP(A2291,Planilha1!A:Y,22,FALSE)</f>
        <v>Sim</v>
      </c>
      <c r="H2291" s="8" t="str">
        <f>VLOOKUP(A2291,Planilha1!A:Y,23,FALSE)</f>
        <v>Sim</v>
      </c>
      <c r="I2291" s="8" t="str">
        <f>VLOOKUP(A2291,Planilha1!A:Y,24,FALSE)</f>
        <v>Não</v>
      </c>
      <c r="J2291" s="8" t="str">
        <f>VLOOKUP(A2291,Planilha1!A:Y,25,FALSE)</f>
        <v>Não</v>
      </c>
    </row>
    <row r="2292" spans="1:10" x14ac:dyDescent="0.25">
      <c r="A2292" s="9">
        <v>150506</v>
      </c>
      <c r="B2292" s="13" t="s">
        <v>1597</v>
      </c>
      <c r="C2292" s="10" t="s">
        <v>7</v>
      </c>
      <c r="D2292" s="12" t="s">
        <v>58</v>
      </c>
      <c r="E2292" s="8" t="str">
        <f>VLOOKUP(A2292,Planilha1!A:Y,20,FALSE)</f>
        <v>Não</v>
      </c>
      <c r="F2292" s="8" t="str">
        <f>VLOOKUP(A2292,Planilha1!A:Y,21,FALSE)</f>
        <v>Não</v>
      </c>
      <c r="G2292" s="8" t="str">
        <f>VLOOKUP(A2292,Planilha1!A:Y,22,FALSE)</f>
        <v>Não</v>
      </c>
      <c r="H2292" s="8" t="str">
        <f>VLOOKUP(A2292,Planilha1!A:Y,23,FALSE)</f>
        <v>Não</v>
      </c>
      <c r="I2292" s="8" t="str">
        <f>VLOOKUP(A2292,Planilha1!A:Y,24,FALSE)</f>
        <v>Não</v>
      </c>
      <c r="J2292" s="8" t="str">
        <f>VLOOKUP(A2292,Planilha1!A:Y,25,FALSE)</f>
        <v>Não</v>
      </c>
    </row>
    <row r="2293" spans="1:10" x14ac:dyDescent="0.25">
      <c r="A2293" s="9">
        <v>150510</v>
      </c>
      <c r="B2293" s="13" t="s">
        <v>1598</v>
      </c>
      <c r="C2293" s="10" t="s">
        <v>7</v>
      </c>
      <c r="D2293" s="12" t="s">
        <v>40</v>
      </c>
      <c r="E2293" s="8" t="str">
        <f>VLOOKUP(A2293,Planilha1!A:Y,20,FALSE)</f>
        <v>Sim</v>
      </c>
      <c r="F2293" s="8" t="str">
        <f>VLOOKUP(A2293,Planilha1!A:Y,21,FALSE)</f>
        <v>Sim</v>
      </c>
      <c r="G2293" s="8" t="str">
        <f>VLOOKUP(A2293,Planilha1!A:Y,22,FALSE)</f>
        <v>Sim</v>
      </c>
      <c r="H2293" s="8" t="str">
        <f>VLOOKUP(A2293,Planilha1!A:Y,23,FALSE)</f>
        <v>Sim</v>
      </c>
      <c r="I2293" s="8" t="str">
        <f>VLOOKUP(A2293,Planilha1!A:Y,24,FALSE)</f>
        <v>Não</v>
      </c>
      <c r="J2293" s="8" t="str">
        <f>VLOOKUP(A2293,Planilha1!A:Y,25,FALSE)</f>
        <v>Não</v>
      </c>
    </row>
    <row r="2294" spans="1:10" x14ac:dyDescent="0.25">
      <c r="A2294" s="9">
        <v>150520</v>
      </c>
      <c r="B2294" s="13" t="s">
        <v>1599</v>
      </c>
      <c r="C2294" s="10" t="s">
        <v>7</v>
      </c>
      <c r="D2294" s="12" t="s">
        <v>54</v>
      </c>
      <c r="E2294" s="8" t="str">
        <f>VLOOKUP(A2294,Planilha1!A:Y,20,FALSE)</f>
        <v>Não</v>
      </c>
      <c r="F2294" s="8" t="str">
        <f>VLOOKUP(A2294,Planilha1!A:Y,21,FALSE)</f>
        <v>Sim</v>
      </c>
      <c r="G2294" s="8" t="str">
        <f>VLOOKUP(A2294,Planilha1!A:Y,22,FALSE)</f>
        <v>Não</v>
      </c>
      <c r="H2294" s="8" t="str">
        <f>VLOOKUP(A2294,Planilha1!A:Y,23,FALSE)</f>
        <v>Sim</v>
      </c>
      <c r="I2294" s="8" t="str">
        <f>VLOOKUP(A2294,Planilha1!A:Y,24,FALSE)</f>
        <v>Não</v>
      </c>
      <c r="J2294" s="8" t="str">
        <f>VLOOKUP(A2294,Planilha1!A:Y,25,FALSE)</f>
        <v>Não</v>
      </c>
    </row>
    <row r="2295" spans="1:10" x14ac:dyDescent="0.25">
      <c r="A2295" s="9">
        <v>150530</v>
      </c>
      <c r="B2295" s="14" t="s">
        <v>1650</v>
      </c>
      <c r="C2295" s="10" t="s">
        <v>7</v>
      </c>
      <c r="D2295" s="12" t="s">
        <v>332</v>
      </c>
      <c r="E2295" s="8" t="str">
        <f>VLOOKUP(A2295,Planilha1!A:Y,20,FALSE)</f>
        <v>Não</v>
      </c>
      <c r="F2295" s="8" t="str">
        <f>VLOOKUP(A2295,Planilha1!A:Y,21,FALSE)</f>
        <v>Não</v>
      </c>
      <c r="G2295" s="8" t="str">
        <f>VLOOKUP(A2295,Planilha1!A:Y,22,FALSE)</f>
        <v>Não</v>
      </c>
      <c r="H2295" s="8" t="str">
        <f>VLOOKUP(A2295,Planilha1!A:Y,23,FALSE)</f>
        <v>Não</v>
      </c>
      <c r="I2295" s="8" t="str">
        <f>VLOOKUP(A2295,Planilha1!A:Y,24,FALSE)</f>
        <v>Não</v>
      </c>
      <c r="J2295" s="8" t="str">
        <f>VLOOKUP(A2295,Planilha1!A:Y,25,FALSE)</f>
        <v>Não</v>
      </c>
    </row>
    <row r="2296" spans="1:10" x14ac:dyDescent="0.25">
      <c r="A2296" s="9">
        <v>150540</v>
      </c>
      <c r="B2296" s="13" t="s">
        <v>1600</v>
      </c>
      <c r="C2296" s="10" t="s">
        <v>7</v>
      </c>
      <c r="D2296" s="12" t="s">
        <v>42</v>
      </c>
      <c r="E2296" s="8" t="str">
        <f>VLOOKUP(A2296,Planilha1!A:Y,20,FALSE)</f>
        <v>Não</v>
      </c>
      <c r="F2296" s="8" t="str">
        <f>VLOOKUP(A2296,Planilha1!A:Y,21,FALSE)</f>
        <v>Sim</v>
      </c>
      <c r="G2296" s="8" t="str">
        <f>VLOOKUP(A2296,Planilha1!A:Y,22,FALSE)</f>
        <v>Não</v>
      </c>
      <c r="H2296" s="8" t="str">
        <f>VLOOKUP(A2296,Planilha1!A:Y,23,FALSE)</f>
        <v>Sim</v>
      </c>
      <c r="I2296" s="8" t="str">
        <f>VLOOKUP(A2296,Planilha1!A:Y,24,FALSE)</f>
        <v>Não</v>
      </c>
      <c r="J2296" s="8" t="str">
        <f>VLOOKUP(A2296,Planilha1!A:Y,25,FALSE)</f>
        <v>Não</v>
      </c>
    </row>
    <row r="2297" spans="1:10" x14ac:dyDescent="0.25">
      <c r="A2297" s="9">
        <v>150543</v>
      </c>
      <c r="B2297" s="14" t="s">
        <v>4028</v>
      </c>
      <c r="C2297" s="10" t="s">
        <v>7</v>
      </c>
      <c r="D2297" s="12" t="s">
        <v>4160</v>
      </c>
      <c r="E2297" s="8" t="str">
        <f>VLOOKUP(A2297,Planilha1!A:Y,20,FALSE)</f>
        <v>Não</v>
      </c>
      <c r="F2297" s="8" t="str">
        <f>VLOOKUP(A2297,Planilha1!A:Y,21,FALSE)</f>
        <v>Sim</v>
      </c>
      <c r="G2297" s="8" t="str">
        <f>VLOOKUP(A2297,Planilha1!A:Y,22,FALSE)</f>
        <v>Não</v>
      </c>
      <c r="H2297" s="8" t="str">
        <f>VLOOKUP(A2297,Planilha1!A:Y,23,FALSE)</f>
        <v>Sim</v>
      </c>
      <c r="I2297" s="8" t="str">
        <f>VLOOKUP(A2297,Planilha1!A:Y,24,FALSE)</f>
        <v>Não</v>
      </c>
      <c r="J2297" s="8" t="str">
        <f>VLOOKUP(A2297,Planilha1!A:Y,25,FALSE)</f>
        <v>Não</v>
      </c>
    </row>
    <row r="2298" spans="1:10" x14ac:dyDescent="0.25">
      <c r="A2298" s="9">
        <v>150548</v>
      </c>
      <c r="B2298" s="13" t="s">
        <v>1601</v>
      </c>
      <c r="C2298" s="10" t="s">
        <v>7</v>
      </c>
      <c r="D2298" s="12" t="s">
        <v>65</v>
      </c>
      <c r="E2298" s="8" t="str">
        <f>VLOOKUP(A2298,Planilha1!A:Y,20,FALSE)</f>
        <v>Não</v>
      </c>
      <c r="F2298" s="8" t="str">
        <f>VLOOKUP(A2298,Planilha1!A:Y,21,FALSE)</f>
        <v>Sim</v>
      </c>
      <c r="G2298" s="8" t="str">
        <f>VLOOKUP(A2298,Planilha1!A:Y,22,FALSE)</f>
        <v>Não</v>
      </c>
      <c r="H2298" s="8" t="str">
        <f>VLOOKUP(A2298,Planilha1!A:Y,23,FALSE)</f>
        <v>Sim</v>
      </c>
      <c r="I2298" s="8" t="str">
        <f>VLOOKUP(A2298,Planilha1!A:Y,24,FALSE)</f>
        <v>Não</v>
      </c>
      <c r="J2298" s="8" t="str">
        <f>VLOOKUP(A2298,Planilha1!A:Y,25,FALSE)</f>
        <v>Não</v>
      </c>
    </row>
    <row r="2299" spans="1:10" x14ac:dyDescent="0.25">
      <c r="A2299" s="9">
        <v>150549</v>
      </c>
      <c r="B2299" s="13" t="s">
        <v>1602</v>
      </c>
      <c r="C2299" s="10" t="s">
        <v>7</v>
      </c>
      <c r="D2299" s="12" t="s">
        <v>72</v>
      </c>
      <c r="E2299" s="8" t="str">
        <f>VLOOKUP(A2299,Planilha1!A:Y,20,FALSE)</f>
        <v>Não</v>
      </c>
      <c r="F2299" s="8" t="str">
        <f>VLOOKUP(A2299,Planilha1!A:Y,21,FALSE)</f>
        <v>Sim</v>
      </c>
      <c r="G2299" s="8" t="str">
        <f>VLOOKUP(A2299,Planilha1!A:Y,22,FALSE)</f>
        <v>Não</v>
      </c>
      <c r="H2299" s="8" t="str">
        <f>VLOOKUP(A2299,Planilha1!A:Y,23,FALSE)</f>
        <v>Sim</v>
      </c>
      <c r="I2299" s="8" t="str">
        <f>VLOOKUP(A2299,Planilha1!A:Y,24,FALSE)</f>
        <v>Não</v>
      </c>
      <c r="J2299" s="8" t="str">
        <f>VLOOKUP(A2299,Planilha1!A:Y,25,FALSE)</f>
        <v>Não</v>
      </c>
    </row>
    <row r="2300" spans="1:10" x14ac:dyDescent="0.25">
      <c r="A2300" s="9">
        <v>150550</v>
      </c>
      <c r="B2300" s="13" t="s">
        <v>1603</v>
      </c>
      <c r="C2300" s="10" t="s">
        <v>7</v>
      </c>
      <c r="D2300" s="12" t="s">
        <v>54</v>
      </c>
      <c r="E2300" s="8" t="str">
        <f>VLOOKUP(A2300,Planilha1!A:Y,20,FALSE)</f>
        <v>Sim</v>
      </c>
      <c r="F2300" s="8" t="str">
        <f>VLOOKUP(A2300,Planilha1!A:Y,21,FALSE)</f>
        <v>Sim</v>
      </c>
      <c r="G2300" s="8" t="str">
        <f>VLOOKUP(A2300,Planilha1!A:Y,22,FALSE)</f>
        <v>Não</v>
      </c>
      <c r="H2300" s="8" t="str">
        <f>VLOOKUP(A2300,Planilha1!A:Y,23,FALSE)</f>
        <v>Sim</v>
      </c>
      <c r="I2300" s="8" t="str">
        <f>VLOOKUP(A2300,Planilha1!A:Y,24,FALSE)</f>
        <v>Não</v>
      </c>
      <c r="J2300" s="8" t="str">
        <f>VLOOKUP(A2300,Planilha1!A:Y,25,FALSE)</f>
        <v>Não</v>
      </c>
    </row>
    <row r="2301" spans="1:10" x14ac:dyDescent="0.25">
      <c r="A2301" s="9">
        <v>150553</v>
      </c>
      <c r="B2301" s="14" t="s">
        <v>4251</v>
      </c>
      <c r="C2301" s="10" t="s">
        <v>7</v>
      </c>
      <c r="D2301" s="12" t="s">
        <v>4248</v>
      </c>
      <c r="E2301" s="8" t="str">
        <f>VLOOKUP(A2301,Planilha1!A:Y,20,FALSE)</f>
        <v>Sim</v>
      </c>
      <c r="F2301" s="8" t="str">
        <f>VLOOKUP(A2301,Planilha1!A:Y,21,FALSE)</f>
        <v>Sim</v>
      </c>
      <c r="G2301" s="8" t="str">
        <f>VLOOKUP(A2301,Planilha1!A:Y,22,FALSE)</f>
        <v>Sim</v>
      </c>
      <c r="H2301" s="8" t="str">
        <f>VLOOKUP(A2301,Planilha1!A:Y,23,FALSE)</f>
        <v>Sim</v>
      </c>
      <c r="I2301" s="8" t="str">
        <f>VLOOKUP(A2301,Planilha1!A:Y,24,FALSE)</f>
        <v>Não</v>
      </c>
      <c r="J2301" s="8" t="str">
        <f>VLOOKUP(A2301,Planilha1!A:Y,25,FALSE)</f>
        <v>Não</v>
      </c>
    </row>
    <row r="2302" spans="1:10" x14ac:dyDescent="0.25">
      <c r="A2302" s="9">
        <v>150555</v>
      </c>
      <c r="B2302" s="13" t="s">
        <v>1604</v>
      </c>
      <c r="C2302" s="10" t="s">
        <v>7</v>
      </c>
      <c r="D2302" s="12" t="s">
        <v>54</v>
      </c>
      <c r="E2302" s="8" t="str">
        <f>VLOOKUP(A2302,Planilha1!A:Y,20,FALSE)</f>
        <v>Sim</v>
      </c>
      <c r="F2302" s="8" t="str">
        <f>VLOOKUP(A2302,Planilha1!A:Y,21,FALSE)</f>
        <v>Sim</v>
      </c>
      <c r="G2302" s="8" t="str">
        <f>VLOOKUP(A2302,Planilha1!A:Y,22,FALSE)</f>
        <v>Sim</v>
      </c>
      <c r="H2302" s="8" t="str">
        <f>VLOOKUP(A2302,Planilha1!A:Y,23,FALSE)</f>
        <v>Sim</v>
      </c>
      <c r="I2302" s="8" t="str">
        <f>VLOOKUP(A2302,Planilha1!A:Y,24,FALSE)</f>
        <v>Não</v>
      </c>
      <c r="J2302" s="8" t="str">
        <f>VLOOKUP(A2302,Planilha1!A:Y,25,FALSE)</f>
        <v>Não</v>
      </c>
    </row>
    <row r="2303" spans="1:10" x14ac:dyDescent="0.25">
      <c r="A2303" s="9">
        <v>150560</v>
      </c>
      <c r="B2303" s="14" t="s">
        <v>4029</v>
      </c>
      <c r="C2303" s="10" t="s">
        <v>7</v>
      </c>
      <c r="D2303" s="12" t="s">
        <v>4160</v>
      </c>
      <c r="E2303" s="8" t="str">
        <f>VLOOKUP(A2303,Planilha1!A:Y,20,FALSE)</f>
        <v>Não</v>
      </c>
      <c r="F2303" s="8" t="str">
        <f>VLOOKUP(A2303,Planilha1!A:Y,21,FALSE)</f>
        <v>Não</v>
      </c>
      <c r="G2303" s="8" t="str">
        <f>VLOOKUP(A2303,Planilha1!A:Y,22,FALSE)</f>
        <v>Não</v>
      </c>
      <c r="H2303" s="8" t="str">
        <f>VLOOKUP(A2303,Planilha1!A:Y,23,FALSE)</f>
        <v>Não</v>
      </c>
      <c r="I2303" s="8" t="str">
        <f>VLOOKUP(A2303,Planilha1!A:Y,24,FALSE)</f>
        <v>Não</v>
      </c>
      <c r="J2303" s="8" t="str">
        <f>VLOOKUP(A2303,Planilha1!A:Y,25,FALSE)</f>
        <v>Não</v>
      </c>
    </row>
    <row r="2304" spans="1:10" x14ac:dyDescent="0.25">
      <c r="A2304" s="9">
        <v>150563</v>
      </c>
      <c r="B2304" s="13" t="s">
        <v>1605</v>
      </c>
      <c r="C2304" s="10" t="s">
        <v>7</v>
      </c>
      <c r="D2304" s="12" t="s">
        <v>58</v>
      </c>
      <c r="E2304" s="8" t="str">
        <f>VLOOKUP(A2304,Planilha1!A:Y,20,FALSE)</f>
        <v>Sim</v>
      </c>
      <c r="F2304" s="8" t="str">
        <f>VLOOKUP(A2304,Planilha1!A:Y,21,FALSE)</f>
        <v>Sim</v>
      </c>
      <c r="G2304" s="8" t="str">
        <f>VLOOKUP(A2304,Planilha1!A:Y,22,FALSE)</f>
        <v>Sim</v>
      </c>
      <c r="H2304" s="8" t="str">
        <f>VLOOKUP(A2304,Planilha1!A:Y,23,FALSE)</f>
        <v>Sim</v>
      </c>
      <c r="I2304" s="8" t="str">
        <f>VLOOKUP(A2304,Planilha1!A:Y,24,FALSE)</f>
        <v>Não</v>
      </c>
      <c r="J2304" s="8" t="str">
        <f>VLOOKUP(A2304,Planilha1!A:Y,25,FALSE)</f>
        <v>Não</v>
      </c>
    </row>
    <row r="2305" spans="1:10" x14ac:dyDescent="0.25">
      <c r="A2305" s="9">
        <v>150565</v>
      </c>
      <c r="B2305" s="13" t="s">
        <v>1606</v>
      </c>
      <c r="C2305" s="10" t="s">
        <v>7</v>
      </c>
      <c r="D2305" s="12" t="s">
        <v>40</v>
      </c>
      <c r="E2305" s="8" t="str">
        <f>VLOOKUP(A2305,Planilha1!A:Y,20,FALSE)</f>
        <v>Não</v>
      </c>
      <c r="F2305" s="8" t="str">
        <f>VLOOKUP(A2305,Planilha1!A:Y,21,FALSE)</f>
        <v>Sim</v>
      </c>
      <c r="G2305" s="8" t="str">
        <f>VLOOKUP(A2305,Planilha1!A:Y,22,FALSE)</f>
        <v>Não</v>
      </c>
      <c r="H2305" s="8" t="str">
        <f>VLOOKUP(A2305,Planilha1!A:Y,23,FALSE)</f>
        <v>Sim</v>
      </c>
      <c r="I2305" s="8" t="str">
        <f>VLOOKUP(A2305,Planilha1!A:Y,24,FALSE)</f>
        <v>Não</v>
      </c>
      <c r="J2305" s="8" t="str">
        <f>VLOOKUP(A2305,Planilha1!A:Y,25,FALSE)</f>
        <v>Não</v>
      </c>
    </row>
    <row r="2306" spans="1:10" x14ac:dyDescent="0.25">
      <c r="A2306" s="9">
        <v>150570</v>
      </c>
      <c r="B2306" s="14" t="s">
        <v>1651</v>
      </c>
      <c r="C2306" s="10" t="s">
        <v>7</v>
      </c>
      <c r="D2306" s="12" t="s">
        <v>332</v>
      </c>
      <c r="E2306" s="8" t="str">
        <f>VLOOKUP(A2306,Planilha1!A:Y,20,FALSE)</f>
        <v>Não</v>
      </c>
      <c r="F2306" s="8" t="str">
        <f>VLOOKUP(A2306,Planilha1!A:Y,21,FALSE)</f>
        <v>Não</v>
      </c>
      <c r="G2306" s="8" t="str">
        <f>VLOOKUP(A2306,Planilha1!A:Y,22,FALSE)</f>
        <v>Não</v>
      </c>
      <c r="H2306" s="8" t="str">
        <f>VLOOKUP(A2306,Planilha1!A:Y,23,FALSE)</f>
        <v>Não</v>
      </c>
      <c r="I2306" s="8" t="str">
        <f>VLOOKUP(A2306,Planilha1!A:Y,24,FALSE)</f>
        <v>Não</v>
      </c>
      <c r="J2306" s="8" t="str">
        <f>VLOOKUP(A2306,Planilha1!A:Y,25,FALSE)</f>
        <v>Não</v>
      </c>
    </row>
    <row r="2307" spans="1:10" x14ac:dyDescent="0.25">
      <c r="A2307" s="9">
        <v>150580</v>
      </c>
      <c r="B2307" s="13" t="s">
        <v>1607</v>
      </c>
      <c r="C2307" s="10" t="s">
        <v>7</v>
      </c>
      <c r="D2307" s="12" t="s">
        <v>40</v>
      </c>
      <c r="E2307" s="8" t="str">
        <f>VLOOKUP(A2307,Planilha1!A:Y,20,FALSE)</f>
        <v>Não</v>
      </c>
      <c r="F2307" s="8" t="str">
        <f>VLOOKUP(A2307,Planilha1!A:Y,21,FALSE)</f>
        <v>Não</v>
      </c>
      <c r="G2307" s="8" t="str">
        <f>VLOOKUP(A2307,Planilha1!A:Y,22,FALSE)</f>
        <v>Não</v>
      </c>
      <c r="H2307" s="8" t="str">
        <f>VLOOKUP(A2307,Planilha1!A:Y,23,FALSE)</f>
        <v>Não</v>
      </c>
      <c r="I2307" s="8" t="str">
        <f>VLOOKUP(A2307,Planilha1!A:Y,24,FALSE)</f>
        <v>Não</v>
      </c>
      <c r="J2307" s="8" t="str">
        <f>VLOOKUP(A2307,Planilha1!A:Y,25,FALSE)</f>
        <v>Não</v>
      </c>
    </row>
    <row r="2308" spans="1:10" x14ac:dyDescent="0.25">
      <c r="A2308" s="9">
        <v>150590</v>
      </c>
      <c r="B2308" s="13" t="s">
        <v>1608</v>
      </c>
      <c r="C2308" s="10" t="s">
        <v>7</v>
      </c>
      <c r="D2308" s="12" t="s">
        <v>58</v>
      </c>
      <c r="E2308" s="8" t="str">
        <f>VLOOKUP(A2308,Planilha1!A:Y,20,FALSE)</f>
        <v>Não</v>
      </c>
      <c r="F2308" s="8" t="str">
        <f>VLOOKUP(A2308,Planilha1!A:Y,21,FALSE)</f>
        <v>Não</v>
      </c>
      <c r="G2308" s="8" t="str">
        <f>VLOOKUP(A2308,Planilha1!A:Y,22,FALSE)</f>
        <v>Não</v>
      </c>
      <c r="H2308" s="8" t="str">
        <f>VLOOKUP(A2308,Planilha1!A:Y,23,FALSE)</f>
        <v>Não</v>
      </c>
      <c r="I2308" s="8" t="str">
        <f>VLOOKUP(A2308,Planilha1!A:Y,24,FALSE)</f>
        <v>Não</v>
      </c>
      <c r="J2308" s="8" t="str">
        <f>VLOOKUP(A2308,Planilha1!A:Y,25,FALSE)</f>
        <v>Não</v>
      </c>
    </row>
    <row r="2309" spans="1:10" x14ac:dyDescent="0.25">
      <c r="A2309" s="9">
        <v>150600</v>
      </c>
      <c r="B2309" s="13" t="s">
        <v>1609</v>
      </c>
      <c r="C2309" s="10" t="s">
        <v>7</v>
      </c>
      <c r="D2309" s="12" t="s">
        <v>58</v>
      </c>
      <c r="E2309" s="8" t="str">
        <f>VLOOKUP(A2309,Planilha1!A:Y,20,FALSE)</f>
        <v>Sim</v>
      </c>
      <c r="F2309" s="8" t="str">
        <f>VLOOKUP(A2309,Planilha1!A:Y,21,FALSE)</f>
        <v>Sim</v>
      </c>
      <c r="G2309" s="8" t="str">
        <f>VLOOKUP(A2309,Planilha1!A:Y,22,FALSE)</f>
        <v>Não</v>
      </c>
      <c r="H2309" s="8" t="str">
        <f>VLOOKUP(A2309,Planilha1!A:Y,23,FALSE)</f>
        <v>Sim</v>
      </c>
      <c r="I2309" s="8" t="str">
        <f>VLOOKUP(A2309,Planilha1!A:Y,24,FALSE)</f>
        <v>Não</v>
      </c>
      <c r="J2309" s="8" t="str">
        <f>VLOOKUP(A2309,Planilha1!A:Y,25,FALSE)</f>
        <v>Não</v>
      </c>
    </row>
    <row r="2310" spans="1:10" x14ac:dyDescent="0.25">
      <c r="A2310" s="9">
        <v>150610</v>
      </c>
      <c r="B2310" s="13" t="s">
        <v>1610</v>
      </c>
      <c r="C2310" s="10" t="s">
        <v>7</v>
      </c>
      <c r="D2310" s="12" t="s">
        <v>40</v>
      </c>
      <c r="E2310" s="8" t="str">
        <f>VLOOKUP(A2310,Planilha1!A:Y,20,FALSE)</f>
        <v>Não</v>
      </c>
      <c r="F2310" s="8" t="str">
        <f>VLOOKUP(A2310,Planilha1!A:Y,21,FALSE)</f>
        <v>Sim</v>
      </c>
      <c r="G2310" s="8" t="str">
        <f>VLOOKUP(A2310,Planilha1!A:Y,22,FALSE)</f>
        <v>Não</v>
      </c>
      <c r="H2310" s="8" t="str">
        <f>VLOOKUP(A2310,Planilha1!A:Y,23,FALSE)</f>
        <v>Sim</v>
      </c>
      <c r="I2310" s="8" t="str">
        <f>VLOOKUP(A2310,Planilha1!A:Y,24,FALSE)</f>
        <v>Não</v>
      </c>
      <c r="J2310" s="8" t="str">
        <f>VLOOKUP(A2310,Planilha1!A:Y,25,FALSE)</f>
        <v>Não</v>
      </c>
    </row>
    <row r="2311" spans="1:10" x14ac:dyDescent="0.25">
      <c r="A2311" s="9">
        <v>150611</v>
      </c>
      <c r="B2311" s="13" t="s">
        <v>1611</v>
      </c>
      <c r="C2311" s="10" t="s">
        <v>7</v>
      </c>
      <c r="D2311" s="12" t="s">
        <v>54</v>
      </c>
      <c r="E2311" s="8" t="str">
        <f>VLOOKUP(A2311,Planilha1!A:Y,20,FALSE)</f>
        <v>Não</v>
      </c>
      <c r="F2311" s="8" t="str">
        <f>VLOOKUP(A2311,Planilha1!A:Y,21,FALSE)</f>
        <v>Não</v>
      </c>
      <c r="G2311" s="8" t="str">
        <f>VLOOKUP(A2311,Planilha1!A:Y,22,FALSE)</f>
        <v>Não</v>
      </c>
      <c r="H2311" s="8" t="str">
        <f>VLOOKUP(A2311,Planilha1!A:Y,23,FALSE)</f>
        <v>Não</v>
      </c>
      <c r="I2311" s="8" t="str">
        <f>VLOOKUP(A2311,Planilha1!A:Y,24,FALSE)</f>
        <v>Não</v>
      </c>
      <c r="J2311" s="8" t="str">
        <f>VLOOKUP(A2311,Planilha1!A:Y,25,FALSE)</f>
        <v>Não</v>
      </c>
    </row>
    <row r="2312" spans="1:10" x14ac:dyDescent="0.25">
      <c r="A2312" s="9">
        <v>150613</v>
      </c>
      <c r="B2312" s="14" t="s">
        <v>499</v>
      </c>
      <c r="C2312" s="10" t="s">
        <v>7</v>
      </c>
      <c r="D2312" s="12" t="s">
        <v>4160</v>
      </c>
      <c r="E2312" s="8" t="str">
        <f>VLOOKUP(A2312,Planilha1!A:Y,20,FALSE)</f>
        <v>Sim</v>
      </c>
      <c r="F2312" s="8" t="str">
        <f>VLOOKUP(A2312,Planilha1!A:Y,21,FALSE)</f>
        <v>Sim</v>
      </c>
      <c r="G2312" s="8" t="str">
        <f>VLOOKUP(A2312,Planilha1!A:Y,22,FALSE)</f>
        <v>Sim</v>
      </c>
      <c r="H2312" s="8" t="str">
        <f>VLOOKUP(A2312,Planilha1!A:Y,23,FALSE)</f>
        <v>Sim</v>
      </c>
      <c r="I2312" s="8" t="str">
        <f>VLOOKUP(A2312,Planilha1!A:Y,24,FALSE)</f>
        <v>Não</v>
      </c>
      <c r="J2312" s="8" t="str">
        <f>VLOOKUP(A2312,Planilha1!A:Y,25,FALSE)</f>
        <v>Não</v>
      </c>
    </row>
    <row r="2313" spans="1:10" x14ac:dyDescent="0.25">
      <c r="A2313" s="9">
        <v>150616</v>
      </c>
      <c r="B2313" s="14" t="s">
        <v>4030</v>
      </c>
      <c r="C2313" s="10" t="s">
        <v>7</v>
      </c>
      <c r="D2313" s="12" t="s">
        <v>4160</v>
      </c>
      <c r="E2313" s="8" t="str">
        <f>VLOOKUP(A2313,Planilha1!A:Y,20,FALSE)</f>
        <v>Sim</v>
      </c>
      <c r="F2313" s="8" t="str">
        <f>VLOOKUP(A2313,Planilha1!A:Y,21,FALSE)</f>
        <v>Sim</v>
      </c>
      <c r="G2313" s="8" t="str">
        <f>VLOOKUP(A2313,Planilha1!A:Y,22,FALSE)</f>
        <v>Sim</v>
      </c>
      <c r="H2313" s="8" t="str">
        <f>VLOOKUP(A2313,Planilha1!A:Y,23,FALSE)</f>
        <v>Sim</v>
      </c>
      <c r="I2313" s="8" t="str">
        <f>VLOOKUP(A2313,Planilha1!A:Y,24,FALSE)</f>
        <v>Não</v>
      </c>
      <c r="J2313" s="8" t="str">
        <f>VLOOKUP(A2313,Planilha1!A:Y,25,FALSE)</f>
        <v>Não</v>
      </c>
    </row>
    <row r="2314" spans="1:10" x14ac:dyDescent="0.25">
      <c r="A2314" s="9">
        <v>150618</v>
      </c>
      <c r="B2314" s="13" t="s">
        <v>1612</v>
      </c>
      <c r="C2314" s="10" t="s">
        <v>7</v>
      </c>
      <c r="D2314" s="12" t="s">
        <v>65</v>
      </c>
      <c r="E2314" s="8" t="str">
        <f>VLOOKUP(A2314,Planilha1!A:Y,20,FALSE)</f>
        <v>Não</v>
      </c>
      <c r="F2314" s="8" t="str">
        <f>VLOOKUP(A2314,Planilha1!A:Y,21,FALSE)</f>
        <v>Sim</v>
      </c>
      <c r="G2314" s="8" t="str">
        <f>VLOOKUP(A2314,Planilha1!A:Y,22,FALSE)</f>
        <v>Não</v>
      </c>
      <c r="H2314" s="8" t="str">
        <f>VLOOKUP(A2314,Planilha1!A:Y,23,FALSE)</f>
        <v>Sim</v>
      </c>
      <c r="I2314" s="8" t="str">
        <f>VLOOKUP(A2314,Planilha1!A:Y,24,FALSE)</f>
        <v>Não</v>
      </c>
      <c r="J2314" s="8" t="str">
        <f>VLOOKUP(A2314,Planilha1!A:Y,25,FALSE)</f>
        <v>Não</v>
      </c>
    </row>
    <row r="2315" spans="1:10" x14ac:dyDescent="0.25">
      <c r="A2315" s="9">
        <v>150619</v>
      </c>
      <c r="B2315" s="13" t="s">
        <v>1613</v>
      </c>
      <c r="C2315" s="10" t="s">
        <v>7</v>
      </c>
      <c r="D2315" s="12" t="s">
        <v>58</v>
      </c>
      <c r="E2315" s="8" t="str">
        <f>VLOOKUP(A2315,Planilha1!A:Y,20,FALSE)</f>
        <v>Não</v>
      </c>
      <c r="F2315" s="8" t="str">
        <f>VLOOKUP(A2315,Planilha1!A:Y,21,FALSE)</f>
        <v>Sim</v>
      </c>
      <c r="G2315" s="8" t="str">
        <f>VLOOKUP(A2315,Planilha1!A:Y,22,FALSE)</f>
        <v>Não</v>
      </c>
      <c r="H2315" s="8" t="str">
        <f>VLOOKUP(A2315,Planilha1!A:Y,23,FALSE)</f>
        <v>Sim</v>
      </c>
      <c r="I2315" s="8" t="str">
        <f>VLOOKUP(A2315,Planilha1!A:Y,24,FALSE)</f>
        <v>Não</v>
      </c>
      <c r="J2315" s="8" t="str">
        <f>VLOOKUP(A2315,Planilha1!A:Y,25,FALSE)</f>
        <v>Não</v>
      </c>
    </row>
    <row r="2316" spans="1:10" x14ac:dyDescent="0.25">
      <c r="A2316" s="9">
        <v>150620</v>
      </c>
      <c r="B2316" s="14" t="s">
        <v>4031</v>
      </c>
      <c r="C2316" s="10" t="s">
        <v>7</v>
      </c>
      <c r="D2316" s="12" t="s">
        <v>4160</v>
      </c>
      <c r="E2316" s="8" t="str">
        <f>VLOOKUP(A2316,Planilha1!A:Y,20,FALSE)</f>
        <v>Não</v>
      </c>
      <c r="F2316" s="8" t="str">
        <f>VLOOKUP(A2316,Planilha1!A:Y,21,FALSE)</f>
        <v>Não</v>
      </c>
      <c r="G2316" s="8" t="str">
        <f>VLOOKUP(A2316,Planilha1!A:Y,22,FALSE)</f>
        <v>Não</v>
      </c>
      <c r="H2316" s="8" t="str">
        <f>VLOOKUP(A2316,Planilha1!A:Y,23,FALSE)</f>
        <v>Não</v>
      </c>
      <c r="I2316" s="8" t="str">
        <f>VLOOKUP(A2316,Planilha1!A:Y,24,FALSE)</f>
        <v>Não</v>
      </c>
      <c r="J2316" s="8" t="str">
        <f>VLOOKUP(A2316,Planilha1!A:Y,25,FALSE)</f>
        <v>Não</v>
      </c>
    </row>
    <row r="2317" spans="1:10" x14ac:dyDescent="0.25">
      <c r="A2317" s="9">
        <v>150630</v>
      </c>
      <c r="B2317" s="13" t="s">
        <v>1614</v>
      </c>
      <c r="C2317" s="10" t="s">
        <v>7</v>
      </c>
      <c r="D2317" s="12" t="s">
        <v>65</v>
      </c>
      <c r="E2317" s="8" t="str">
        <f>VLOOKUP(A2317,Planilha1!A:Y,20,FALSE)</f>
        <v>Não</v>
      </c>
      <c r="F2317" s="8" t="str">
        <f>VLOOKUP(A2317,Planilha1!A:Y,21,FALSE)</f>
        <v>Não</v>
      </c>
      <c r="G2317" s="8" t="str">
        <f>VLOOKUP(A2317,Planilha1!A:Y,22,FALSE)</f>
        <v>Não</v>
      </c>
      <c r="H2317" s="8" t="str">
        <f>VLOOKUP(A2317,Planilha1!A:Y,23,FALSE)</f>
        <v>Não</v>
      </c>
      <c r="I2317" s="8" t="str">
        <f>VLOOKUP(A2317,Planilha1!A:Y,24,FALSE)</f>
        <v>Não</v>
      </c>
      <c r="J2317" s="8" t="str">
        <f>VLOOKUP(A2317,Planilha1!A:Y,25,FALSE)</f>
        <v>Não</v>
      </c>
    </row>
    <row r="2318" spans="1:10" x14ac:dyDescent="0.25">
      <c r="A2318" s="9">
        <v>150635</v>
      </c>
      <c r="B2318" s="14" t="s">
        <v>4032</v>
      </c>
      <c r="C2318" s="10" t="s">
        <v>7</v>
      </c>
      <c r="D2318" s="12" t="s">
        <v>4160</v>
      </c>
      <c r="E2318" s="8" t="str">
        <f>VLOOKUP(A2318,Planilha1!A:Y,20,FALSE)</f>
        <v>Não</v>
      </c>
      <c r="F2318" s="8" t="str">
        <f>VLOOKUP(A2318,Planilha1!A:Y,21,FALSE)</f>
        <v>Sim</v>
      </c>
      <c r="G2318" s="8" t="str">
        <f>VLOOKUP(A2318,Planilha1!A:Y,22,FALSE)</f>
        <v>Não</v>
      </c>
      <c r="H2318" s="8" t="str">
        <f>VLOOKUP(A2318,Planilha1!A:Y,23,FALSE)</f>
        <v>Sim</v>
      </c>
      <c r="I2318" s="8" t="str">
        <f>VLOOKUP(A2318,Planilha1!A:Y,24,FALSE)</f>
        <v>Não</v>
      </c>
      <c r="J2318" s="8" t="str">
        <f>VLOOKUP(A2318,Planilha1!A:Y,25,FALSE)</f>
        <v>Não</v>
      </c>
    </row>
    <row r="2319" spans="1:10" x14ac:dyDescent="0.25">
      <c r="A2319" s="9">
        <v>150640</v>
      </c>
      <c r="B2319" s="13" t="s">
        <v>1615</v>
      </c>
      <c r="C2319" s="10" t="s">
        <v>7</v>
      </c>
      <c r="D2319" s="12" t="s">
        <v>54</v>
      </c>
      <c r="E2319" s="8" t="str">
        <f>VLOOKUP(A2319,Planilha1!A:Y,20,FALSE)</f>
        <v>Não</v>
      </c>
      <c r="F2319" s="8" t="str">
        <f>VLOOKUP(A2319,Planilha1!A:Y,21,FALSE)</f>
        <v>Não</v>
      </c>
      <c r="G2319" s="8" t="str">
        <f>VLOOKUP(A2319,Planilha1!A:Y,22,FALSE)</f>
        <v>Não</v>
      </c>
      <c r="H2319" s="8" t="str">
        <f>VLOOKUP(A2319,Planilha1!A:Y,23,FALSE)</f>
        <v>Não</v>
      </c>
      <c r="I2319" s="8" t="str">
        <f>VLOOKUP(A2319,Planilha1!A:Y,24,FALSE)</f>
        <v>Não</v>
      </c>
      <c r="J2319" s="8" t="str">
        <f>VLOOKUP(A2319,Planilha1!A:Y,25,FALSE)</f>
        <v>Não</v>
      </c>
    </row>
    <row r="2320" spans="1:10" x14ac:dyDescent="0.25">
      <c r="A2320" s="9">
        <v>150650</v>
      </c>
      <c r="B2320" s="14" t="s">
        <v>4033</v>
      </c>
      <c r="C2320" s="10" t="s">
        <v>7</v>
      </c>
      <c r="D2320" s="12" t="s">
        <v>4160</v>
      </c>
      <c r="E2320" s="8" t="str">
        <f>VLOOKUP(A2320,Planilha1!A:Y,20,FALSE)</f>
        <v>Não</v>
      </c>
      <c r="F2320" s="8" t="str">
        <f>VLOOKUP(A2320,Planilha1!A:Y,21,FALSE)</f>
        <v>Sim</v>
      </c>
      <c r="G2320" s="8" t="str">
        <f>VLOOKUP(A2320,Planilha1!A:Y,22,FALSE)</f>
        <v>Não</v>
      </c>
      <c r="H2320" s="8" t="str">
        <f>VLOOKUP(A2320,Planilha1!A:Y,23,FALSE)</f>
        <v>Sim</v>
      </c>
      <c r="I2320" s="8" t="str">
        <f>VLOOKUP(A2320,Planilha1!A:Y,24,FALSE)</f>
        <v>Não</v>
      </c>
      <c r="J2320" s="8" t="str">
        <f>VLOOKUP(A2320,Planilha1!A:Y,25,FALSE)</f>
        <v>Não</v>
      </c>
    </row>
    <row r="2321" spans="1:10" x14ac:dyDescent="0.25">
      <c r="A2321" s="9">
        <v>150655</v>
      </c>
      <c r="B2321" s="13" t="s">
        <v>1616</v>
      </c>
      <c r="C2321" s="10" t="s">
        <v>7</v>
      </c>
      <c r="D2321" s="12" t="s">
        <v>65</v>
      </c>
      <c r="E2321" s="8" t="str">
        <f>VLOOKUP(A2321,Planilha1!A:Y,20,FALSE)</f>
        <v>Não</v>
      </c>
      <c r="F2321" s="8" t="str">
        <f>VLOOKUP(A2321,Planilha1!A:Y,21,FALSE)</f>
        <v>Sim</v>
      </c>
      <c r="G2321" s="8" t="str">
        <f>VLOOKUP(A2321,Planilha1!A:Y,22,FALSE)</f>
        <v>Não</v>
      </c>
      <c r="H2321" s="8" t="str">
        <f>VLOOKUP(A2321,Planilha1!A:Y,23,FALSE)</f>
        <v>Sim</v>
      </c>
      <c r="I2321" s="8" t="str">
        <f>VLOOKUP(A2321,Planilha1!A:Y,24,FALSE)</f>
        <v>Não</v>
      </c>
      <c r="J2321" s="8" t="str">
        <f>VLOOKUP(A2321,Planilha1!A:Y,25,FALSE)</f>
        <v>Não</v>
      </c>
    </row>
    <row r="2322" spans="1:10" x14ac:dyDescent="0.25">
      <c r="A2322" s="9">
        <v>150658</v>
      </c>
      <c r="B2322" s="13" t="s">
        <v>1617</v>
      </c>
      <c r="C2322" s="10" t="s">
        <v>7</v>
      </c>
      <c r="D2322" s="12" t="s">
        <v>42</v>
      </c>
      <c r="E2322" s="8" t="str">
        <f>VLOOKUP(A2322,Planilha1!A:Y,20,FALSE)</f>
        <v>Não</v>
      </c>
      <c r="F2322" s="8" t="str">
        <f>VLOOKUP(A2322,Planilha1!A:Y,21,FALSE)</f>
        <v>Sim</v>
      </c>
      <c r="G2322" s="8" t="str">
        <f>VLOOKUP(A2322,Planilha1!A:Y,22,FALSE)</f>
        <v>Não</v>
      </c>
      <c r="H2322" s="8" t="str">
        <f>VLOOKUP(A2322,Planilha1!A:Y,23,FALSE)</f>
        <v>Sim</v>
      </c>
      <c r="I2322" s="8" t="str">
        <f>VLOOKUP(A2322,Planilha1!A:Y,24,FALSE)</f>
        <v>Não</v>
      </c>
      <c r="J2322" s="8" t="str">
        <f>VLOOKUP(A2322,Planilha1!A:Y,25,FALSE)</f>
        <v>Não</v>
      </c>
    </row>
    <row r="2323" spans="1:10" x14ac:dyDescent="0.25">
      <c r="A2323" s="9">
        <v>150660</v>
      </c>
      <c r="B2323" s="14" t="s">
        <v>1652</v>
      </c>
      <c r="C2323" s="10" t="s">
        <v>7</v>
      </c>
      <c r="D2323" s="12" t="s">
        <v>332</v>
      </c>
      <c r="E2323" s="8" t="str">
        <f>VLOOKUP(A2323,Planilha1!A:Y,20,FALSE)</f>
        <v>Não</v>
      </c>
      <c r="F2323" s="8" t="str">
        <f>VLOOKUP(A2323,Planilha1!A:Y,21,FALSE)</f>
        <v>Não</v>
      </c>
      <c r="G2323" s="8" t="str">
        <f>VLOOKUP(A2323,Planilha1!A:Y,22,FALSE)</f>
        <v>Não</v>
      </c>
      <c r="H2323" s="8" t="str">
        <f>VLOOKUP(A2323,Planilha1!A:Y,23,FALSE)</f>
        <v>Não</v>
      </c>
      <c r="I2323" s="8" t="str">
        <f>VLOOKUP(A2323,Planilha1!A:Y,24,FALSE)</f>
        <v>Não</v>
      </c>
      <c r="J2323" s="8" t="str">
        <f>VLOOKUP(A2323,Planilha1!A:Y,25,FALSE)</f>
        <v>Não</v>
      </c>
    </row>
    <row r="2324" spans="1:10" x14ac:dyDescent="0.25">
      <c r="A2324" s="9">
        <v>150670</v>
      </c>
      <c r="B2324" s="13" t="s">
        <v>1618</v>
      </c>
      <c r="C2324" s="10" t="s">
        <v>7</v>
      </c>
      <c r="D2324" s="12" t="s">
        <v>40</v>
      </c>
      <c r="E2324" s="8" t="str">
        <f>VLOOKUP(A2324,Planilha1!A:Y,20,FALSE)</f>
        <v>Sim</v>
      </c>
      <c r="F2324" s="8" t="str">
        <f>VLOOKUP(A2324,Planilha1!A:Y,21,FALSE)</f>
        <v>Sim</v>
      </c>
      <c r="G2324" s="8" t="str">
        <f>VLOOKUP(A2324,Planilha1!A:Y,22,FALSE)</f>
        <v>Sim</v>
      </c>
      <c r="H2324" s="8" t="str">
        <f>VLOOKUP(A2324,Planilha1!A:Y,23,FALSE)</f>
        <v>Sim</v>
      </c>
      <c r="I2324" s="8" t="str">
        <f>VLOOKUP(A2324,Planilha1!A:Y,24,FALSE)</f>
        <v>Não</v>
      </c>
      <c r="J2324" s="8" t="str">
        <f>VLOOKUP(A2324,Planilha1!A:Y,25,FALSE)</f>
        <v>Não</v>
      </c>
    </row>
    <row r="2325" spans="1:10" x14ac:dyDescent="0.25">
      <c r="A2325" s="9">
        <v>150680</v>
      </c>
      <c r="B2325" s="14" t="s">
        <v>4034</v>
      </c>
      <c r="C2325" s="10" t="s">
        <v>7</v>
      </c>
      <c r="D2325" s="12" t="s">
        <v>4160</v>
      </c>
      <c r="E2325" s="8" t="str">
        <f>VLOOKUP(A2325,Planilha1!A:Y,20,FALSE)</f>
        <v>Sim</v>
      </c>
      <c r="F2325" s="8" t="str">
        <f>VLOOKUP(A2325,Planilha1!A:Y,21,FALSE)</f>
        <v>Sim</v>
      </c>
      <c r="G2325" s="8" t="str">
        <f>VLOOKUP(A2325,Planilha1!A:Y,22,FALSE)</f>
        <v>Sim</v>
      </c>
      <c r="H2325" s="8" t="str">
        <f>VLOOKUP(A2325,Planilha1!A:Y,23,FALSE)</f>
        <v>Sim</v>
      </c>
      <c r="I2325" s="8" t="str">
        <f>VLOOKUP(A2325,Planilha1!A:Y,24,FALSE)</f>
        <v>Não</v>
      </c>
      <c r="J2325" s="8" t="str">
        <f>VLOOKUP(A2325,Planilha1!A:Y,25,FALSE)</f>
        <v>Não</v>
      </c>
    </row>
    <row r="2326" spans="1:10" x14ac:dyDescent="0.25">
      <c r="A2326" s="9">
        <v>150690</v>
      </c>
      <c r="B2326" s="13" t="s">
        <v>1619</v>
      </c>
      <c r="C2326" s="10" t="s">
        <v>7</v>
      </c>
      <c r="D2326" s="12" t="s">
        <v>40</v>
      </c>
      <c r="E2326" s="8" t="str">
        <f>VLOOKUP(A2326,Planilha1!A:Y,20,FALSE)</f>
        <v>Não</v>
      </c>
      <c r="F2326" s="8" t="str">
        <f>VLOOKUP(A2326,Planilha1!A:Y,21,FALSE)</f>
        <v>Sim</v>
      </c>
      <c r="G2326" s="8" t="str">
        <f>VLOOKUP(A2326,Planilha1!A:Y,22,FALSE)</f>
        <v>Não</v>
      </c>
      <c r="H2326" s="8" t="str">
        <f>VLOOKUP(A2326,Planilha1!A:Y,23,FALSE)</f>
        <v>Sim</v>
      </c>
      <c r="I2326" s="8" t="str">
        <f>VLOOKUP(A2326,Planilha1!A:Y,24,FALSE)</f>
        <v>Não</v>
      </c>
      <c r="J2326" s="8" t="str">
        <f>VLOOKUP(A2326,Planilha1!A:Y,25,FALSE)</f>
        <v>Não</v>
      </c>
    </row>
    <row r="2327" spans="1:10" x14ac:dyDescent="0.25">
      <c r="A2327" s="9">
        <v>150700</v>
      </c>
      <c r="B2327" s="14" t="s">
        <v>4035</v>
      </c>
      <c r="C2327" s="10" t="s">
        <v>7</v>
      </c>
      <c r="D2327" s="12" t="s">
        <v>4160</v>
      </c>
      <c r="E2327" s="8" t="str">
        <f>VLOOKUP(A2327,Planilha1!A:Y,20,FALSE)</f>
        <v>Não</v>
      </c>
      <c r="F2327" s="8" t="str">
        <f>VLOOKUP(A2327,Planilha1!A:Y,21,FALSE)</f>
        <v>Não</v>
      </c>
      <c r="G2327" s="8" t="str">
        <f>VLOOKUP(A2327,Planilha1!A:Y,22,FALSE)</f>
        <v>Não</v>
      </c>
      <c r="H2327" s="8" t="str">
        <f>VLOOKUP(A2327,Planilha1!A:Y,23,FALSE)</f>
        <v>Não</v>
      </c>
      <c r="I2327" s="8" t="str">
        <f>VLOOKUP(A2327,Planilha1!A:Y,24,FALSE)</f>
        <v>Não</v>
      </c>
      <c r="J2327" s="8" t="str">
        <f>VLOOKUP(A2327,Planilha1!A:Y,25,FALSE)</f>
        <v>Não</v>
      </c>
    </row>
    <row r="2328" spans="1:10" x14ac:dyDescent="0.25">
      <c r="A2328" s="9">
        <v>150710</v>
      </c>
      <c r="B2328" s="13" t="s">
        <v>1620</v>
      </c>
      <c r="C2328" s="10" t="s">
        <v>7</v>
      </c>
      <c r="D2328" s="12" t="s">
        <v>72</v>
      </c>
      <c r="E2328" s="8" t="str">
        <f>VLOOKUP(A2328,Planilha1!A:Y,20,FALSE)</f>
        <v>Não</v>
      </c>
      <c r="F2328" s="8" t="str">
        <f>VLOOKUP(A2328,Planilha1!A:Y,21,FALSE)</f>
        <v>Não</v>
      </c>
      <c r="G2328" s="8" t="str">
        <f>VLOOKUP(A2328,Planilha1!A:Y,22,FALSE)</f>
        <v>Não</v>
      </c>
      <c r="H2328" s="8" t="str">
        <f>VLOOKUP(A2328,Planilha1!A:Y,23,FALSE)</f>
        <v>Não</v>
      </c>
      <c r="I2328" s="8" t="str">
        <f>VLOOKUP(A2328,Planilha1!A:Y,24,FALSE)</f>
        <v>Não</v>
      </c>
      <c r="J2328" s="8" t="str">
        <f>VLOOKUP(A2328,Planilha1!A:Y,25,FALSE)</f>
        <v>Não</v>
      </c>
    </row>
    <row r="2329" spans="1:10" x14ac:dyDescent="0.25">
      <c r="A2329" s="9">
        <v>150715</v>
      </c>
      <c r="B2329" s="13" t="s">
        <v>1621</v>
      </c>
      <c r="C2329" s="10" t="s">
        <v>7</v>
      </c>
      <c r="D2329" s="12" t="s">
        <v>72</v>
      </c>
      <c r="E2329" s="8" t="str">
        <f>VLOOKUP(A2329,Planilha1!A:Y,20,FALSE)</f>
        <v>Não</v>
      </c>
      <c r="F2329" s="8" t="str">
        <f>VLOOKUP(A2329,Planilha1!A:Y,21,FALSE)</f>
        <v>Sim</v>
      </c>
      <c r="G2329" s="8" t="str">
        <f>VLOOKUP(A2329,Planilha1!A:Y,22,FALSE)</f>
        <v>Não</v>
      </c>
      <c r="H2329" s="8" t="str">
        <f>VLOOKUP(A2329,Planilha1!A:Y,23,FALSE)</f>
        <v>Sim</v>
      </c>
      <c r="I2329" s="8" t="str">
        <f>VLOOKUP(A2329,Planilha1!A:Y,24,FALSE)</f>
        <v>Não</v>
      </c>
      <c r="J2329" s="8" t="str">
        <f>VLOOKUP(A2329,Planilha1!A:Y,25,FALSE)</f>
        <v>Não</v>
      </c>
    </row>
    <row r="2330" spans="1:10" x14ac:dyDescent="0.25">
      <c r="A2330" s="9">
        <v>150720</v>
      </c>
      <c r="B2330" s="13" t="s">
        <v>1622</v>
      </c>
      <c r="C2330" s="10" t="s">
        <v>7</v>
      </c>
      <c r="D2330" s="12" t="s">
        <v>42</v>
      </c>
      <c r="E2330" s="8" t="str">
        <f>VLOOKUP(A2330,Planilha1!A:Y,20,FALSE)</f>
        <v>Não</v>
      </c>
      <c r="F2330" s="8" t="str">
        <f>VLOOKUP(A2330,Planilha1!A:Y,21,FALSE)</f>
        <v>Sim</v>
      </c>
      <c r="G2330" s="8" t="str">
        <f>VLOOKUP(A2330,Planilha1!A:Y,22,FALSE)</f>
        <v>Não</v>
      </c>
      <c r="H2330" s="8" t="str">
        <f>VLOOKUP(A2330,Planilha1!A:Y,23,FALSE)</f>
        <v>Sim</v>
      </c>
      <c r="I2330" s="8" t="str">
        <f>VLOOKUP(A2330,Planilha1!A:Y,24,FALSE)</f>
        <v>Não</v>
      </c>
      <c r="J2330" s="8" t="str">
        <f>VLOOKUP(A2330,Planilha1!A:Y,25,FALSE)</f>
        <v>Não</v>
      </c>
    </row>
    <row r="2331" spans="1:10" x14ac:dyDescent="0.25">
      <c r="A2331" s="9">
        <v>150730</v>
      </c>
      <c r="B2331" s="13" t="s">
        <v>1623</v>
      </c>
      <c r="C2331" s="10" t="s">
        <v>7</v>
      </c>
      <c r="D2331" s="12" t="s">
        <v>42</v>
      </c>
      <c r="E2331" s="8" t="str">
        <f>VLOOKUP(A2331,Planilha1!A:Y,20,FALSE)</f>
        <v>Não</v>
      </c>
      <c r="F2331" s="8" t="str">
        <f>VLOOKUP(A2331,Planilha1!A:Y,21,FALSE)</f>
        <v>Sim</v>
      </c>
      <c r="G2331" s="8" t="str">
        <f>VLOOKUP(A2331,Planilha1!A:Y,22,FALSE)</f>
        <v>Não</v>
      </c>
      <c r="H2331" s="8" t="str">
        <f>VLOOKUP(A2331,Planilha1!A:Y,23,FALSE)</f>
        <v>Sim</v>
      </c>
      <c r="I2331" s="8" t="str">
        <f>VLOOKUP(A2331,Planilha1!A:Y,24,FALSE)</f>
        <v>Não</v>
      </c>
      <c r="J2331" s="8" t="str">
        <f>VLOOKUP(A2331,Planilha1!A:Y,25,FALSE)</f>
        <v>Não</v>
      </c>
    </row>
    <row r="2332" spans="1:10" x14ac:dyDescent="0.25">
      <c r="A2332" s="9">
        <v>150740</v>
      </c>
      <c r="B2332" s="14" t="s">
        <v>1653</v>
      </c>
      <c r="C2332" s="10" t="s">
        <v>7</v>
      </c>
      <c r="D2332" s="12" t="s">
        <v>332</v>
      </c>
      <c r="E2332" s="8" t="str">
        <f>VLOOKUP(A2332,Planilha1!A:Y,20,FALSE)</f>
        <v>Sim</v>
      </c>
      <c r="F2332" s="8" t="str">
        <f>VLOOKUP(A2332,Planilha1!A:Y,21,FALSE)</f>
        <v>Sim</v>
      </c>
      <c r="G2332" s="8" t="str">
        <f>VLOOKUP(A2332,Planilha1!A:Y,22,FALSE)</f>
        <v>Sim</v>
      </c>
      <c r="H2332" s="8" t="str">
        <f>VLOOKUP(A2332,Planilha1!A:Y,23,FALSE)</f>
        <v>Sim</v>
      </c>
      <c r="I2332" s="8" t="str">
        <f>VLOOKUP(A2332,Planilha1!A:Y,24,FALSE)</f>
        <v>Não</v>
      </c>
      <c r="J2332" s="8" t="str">
        <f>VLOOKUP(A2332,Planilha1!A:Y,25,FALSE)</f>
        <v>Não</v>
      </c>
    </row>
    <row r="2333" spans="1:10" x14ac:dyDescent="0.25">
      <c r="A2333" s="9">
        <v>150745</v>
      </c>
      <c r="B2333" s="14" t="s">
        <v>1654</v>
      </c>
      <c r="C2333" s="10" t="s">
        <v>7</v>
      </c>
      <c r="D2333" s="12" t="s">
        <v>332</v>
      </c>
      <c r="E2333" s="8" t="str">
        <f>VLOOKUP(A2333,Planilha1!A:Y,20,FALSE)</f>
        <v>Sim</v>
      </c>
      <c r="F2333" s="8" t="str">
        <f>VLOOKUP(A2333,Planilha1!A:Y,21,FALSE)</f>
        <v>Sim</v>
      </c>
      <c r="G2333" s="8" t="str">
        <f>VLOOKUP(A2333,Planilha1!A:Y,22,FALSE)</f>
        <v>Sim</v>
      </c>
      <c r="H2333" s="8" t="str">
        <f>VLOOKUP(A2333,Planilha1!A:Y,23,FALSE)</f>
        <v>Sim</v>
      </c>
      <c r="I2333" s="8" t="str">
        <f>VLOOKUP(A2333,Planilha1!A:Y,24,FALSE)</f>
        <v>Não</v>
      </c>
      <c r="J2333" s="8" t="str">
        <f>VLOOKUP(A2333,Planilha1!A:Y,25,FALSE)</f>
        <v>Não</v>
      </c>
    </row>
    <row r="2334" spans="1:10" x14ac:dyDescent="0.25">
      <c r="A2334" s="9">
        <v>150746</v>
      </c>
      <c r="B2334" s="13" t="s">
        <v>1624</v>
      </c>
      <c r="C2334" s="10" t="s">
        <v>7</v>
      </c>
      <c r="D2334" s="12" t="s">
        <v>72</v>
      </c>
      <c r="E2334" s="8" t="str">
        <f>VLOOKUP(A2334,Planilha1!A:Y,20,FALSE)</f>
        <v>Sim</v>
      </c>
      <c r="F2334" s="8" t="str">
        <f>VLOOKUP(A2334,Planilha1!A:Y,21,FALSE)</f>
        <v>Sim</v>
      </c>
      <c r="G2334" s="8" t="str">
        <f>VLOOKUP(A2334,Planilha1!A:Y,22,FALSE)</f>
        <v>Sim</v>
      </c>
      <c r="H2334" s="8" t="str">
        <f>VLOOKUP(A2334,Planilha1!A:Y,23,FALSE)</f>
        <v>Sim</v>
      </c>
      <c r="I2334" s="8" t="str">
        <f>VLOOKUP(A2334,Planilha1!A:Y,24,FALSE)</f>
        <v>Não</v>
      </c>
      <c r="J2334" s="8" t="str">
        <f>VLOOKUP(A2334,Planilha1!A:Y,25,FALSE)</f>
        <v>Não</v>
      </c>
    </row>
    <row r="2335" spans="1:10" x14ac:dyDescent="0.25">
      <c r="A2335" s="9">
        <v>150747</v>
      </c>
      <c r="B2335" s="13" t="s">
        <v>1625</v>
      </c>
      <c r="C2335" s="10" t="s">
        <v>7</v>
      </c>
      <c r="D2335" s="12" t="s">
        <v>40</v>
      </c>
      <c r="E2335" s="8" t="str">
        <f>VLOOKUP(A2335,Planilha1!A:Y,20,FALSE)</f>
        <v>Não</v>
      </c>
      <c r="F2335" s="8" t="str">
        <f>VLOOKUP(A2335,Planilha1!A:Y,21,FALSE)</f>
        <v>Não</v>
      </c>
      <c r="G2335" s="8" t="str">
        <f>VLOOKUP(A2335,Planilha1!A:Y,22,FALSE)</f>
        <v>Não</v>
      </c>
      <c r="H2335" s="8" t="str">
        <f>VLOOKUP(A2335,Planilha1!A:Y,23,FALSE)</f>
        <v>Não</v>
      </c>
      <c r="I2335" s="8" t="str">
        <f>VLOOKUP(A2335,Planilha1!A:Y,24,FALSE)</f>
        <v>Não</v>
      </c>
      <c r="J2335" s="8" t="str">
        <f>VLOOKUP(A2335,Planilha1!A:Y,25,FALSE)</f>
        <v>Não</v>
      </c>
    </row>
    <row r="2336" spans="1:10" x14ac:dyDescent="0.25">
      <c r="A2336" s="9">
        <v>150750</v>
      </c>
      <c r="B2336" s="13" t="s">
        <v>1626</v>
      </c>
      <c r="C2336" s="10" t="s">
        <v>7</v>
      </c>
      <c r="D2336" s="12" t="s">
        <v>58</v>
      </c>
      <c r="E2336" s="8" t="str">
        <f>VLOOKUP(A2336,Planilha1!A:Y,20,FALSE)</f>
        <v>Não</v>
      </c>
      <c r="F2336" s="8" t="str">
        <f>VLOOKUP(A2336,Planilha1!A:Y,21,FALSE)</f>
        <v>Não</v>
      </c>
      <c r="G2336" s="8" t="str">
        <f>VLOOKUP(A2336,Planilha1!A:Y,22,FALSE)</f>
        <v>Não</v>
      </c>
      <c r="H2336" s="8" t="str">
        <f>VLOOKUP(A2336,Planilha1!A:Y,23,FALSE)</f>
        <v>Não</v>
      </c>
      <c r="I2336" s="8" t="str">
        <f>VLOOKUP(A2336,Planilha1!A:Y,24,FALSE)</f>
        <v>Não</v>
      </c>
      <c r="J2336" s="8" t="str">
        <f>VLOOKUP(A2336,Planilha1!A:Y,25,FALSE)</f>
        <v>Não</v>
      </c>
    </row>
    <row r="2337" spans="1:10" x14ac:dyDescent="0.25">
      <c r="A2337" s="9">
        <v>150760</v>
      </c>
      <c r="B2337" s="13" t="s">
        <v>1627</v>
      </c>
      <c r="C2337" s="10" t="s">
        <v>7</v>
      </c>
      <c r="D2337" s="12" t="s">
        <v>72</v>
      </c>
      <c r="E2337" s="8" t="str">
        <f>VLOOKUP(A2337,Planilha1!A:Y,20,FALSE)</f>
        <v>Não</v>
      </c>
      <c r="F2337" s="8" t="str">
        <f>VLOOKUP(A2337,Planilha1!A:Y,21,FALSE)</f>
        <v>Não</v>
      </c>
      <c r="G2337" s="8" t="str">
        <f>VLOOKUP(A2337,Planilha1!A:Y,22,FALSE)</f>
        <v>Não</v>
      </c>
      <c r="H2337" s="8" t="str">
        <f>VLOOKUP(A2337,Planilha1!A:Y,23,FALSE)</f>
        <v>Não</v>
      </c>
      <c r="I2337" s="8" t="str">
        <f>VLOOKUP(A2337,Planilha1!A:Y,24,FALSE)</f>
        <v>Não</v>
      </c>
      <c r="J2337" s="8" t="str">
        <f>VLOOKUP(A2337,Planilha1!A:Y,25,FALSE)</f>
        <v>Não</v>
      </c>
    </row>
    <row r="2338" spans="1:10" x14ac:dyDescent="0.25">
      <c r="A2338" s="9">
        <v>150770</v>
      </c>
      <c r="B2338" s="13" t="s">
        <v>1628</v>
      </c>
      <c r="C2338" s="10" t="s">
        <v>7</v>
      </c>
      <c r="D2338" s="12" t="s">
        <v>42</v>
      </c>
      <c r="E2338" s="8" t="str">
        <f>VLOOKUP(A2338,Planilha1!A:Y,20,FALSE)</f>
        <v>Não</v>
      </c>
      <c r="F2338" s="8" t="str">
        <f>VLOOKUP(A2338,Planilha1!A:Y,21,FALSE)</f>
        <v>Sim</v>
      </c>
      <c r="G2338" s="8" t="str">
        <f>VLOOKUP(A2338,Planilha1!A:Y,22,FALSE)</f>
        <v>Não</v>
      </c>
      <c r="H2338" s="8" t="str">
        <f>VLOOKUP(A2338,Planilha1!A:Y,23,FALSE)</f>
        <v>Sim</v>
      </c>
      <c r="I2338" s="8" t="str">
        <f>VLOOKUP(A2338,Planilha1!A:Y,24,FALSE)</f>
        <v>Não</v>
      </c>
      <c r="J2338" s="8" t="str">
        <f>VLOOKUP(A2338,Planilha1!A:Y,25,FALSE)</f>
        <v>Não</v>
      </c>
    </row>
    <row r="2339" spans="1:10" x14ac:dyDescent="0.25">
      <c r="A2339" s="9">
        <v>150775</v>
      </c>
      <c r="B2339" s="14" t="s">
        <v>1655</v>
      </c>
      <c r="C2339" s="10" t="s">
        <v>7</v>
      </c>
      <c r="D2339" s="12" t="s">
        <v>332</v>
      </c>
      <c r="E2339" s="8" t="str">
        <f>VLOOKUP(A2339,Planilha1!A:Y,20,FALSE)</f>
        <v>Não</v>
      </c>
      <c r="F2339" s="8" t="str">
        <f>VLOOKUP(A2339,Planilha1!A:Y,21,FALSE)</f>
        <v>Sim</v>
      </c>
      <c r="G2339" s="8" t="str">
        <f>VLOOKUP(A2339,Planilha1!A:Y,22,FALSE)</f>
        <v>Não</v>
      </c>
      <c r="H2339" s="8" t="str">
        <f>VLOOKUP(A2339,Planilha1!A:Y,23,FALSE)</f>
        <v>Sim</v>
      </c>
      <c r="I2339" s="8" t="str">
        <f>VLOOKUP(A2339,Planilha1!A:Y,24,FALSE)</f>
        <v>Não</v>
      </c>
      <c r="J2339" s="8" t="str">
        <f>VLOOKUP(A2339,Planilha1!A:Y,25,FALSE)</f>
        <v>Não</v>
      </c>
    </row>
    <row r="2340" spans="1:10" x14ac:dyDescent="0.25">
      <c r="A2340" s="9">
        <v>150780</v>
      </c>
      <c r="B2340" s="13" t="s">
        <v>1629</v>
      </c>
      <c r="C2340" s="10" t="s">
        <v>7</v>
      </c>
      <c r="D2340" s="12" t="s">
        <v>65</v>
      </c>
      <c r="E2340" s="8" t="str">
        <f>VLOOKUP(A2340,Planilha1!A:Y,20,FALSE)</f>
        <v>Não</v>
      </c>
      <c r="F2340" s="8" t="str">
        <f>VLOOKUP(A2340,Planilha1!A:Y,21,FALSE)</f>
        <v>Sim</v>
      </c>
      <c r="G2340" s="8" t="str">
        <f>VLOOKUP(A2340,Planilha1!A:Y,22,FALSE)</f>
        <v>Não</v>
      </c>
      <c r="H2340" s="8" t="str">
        <f>VLOOKUP(A2340,Planilha1!A:Y,23,FALSE)</f>
        <v>Sim</v>
      </c>
      <c r="I2340" s="8" t="str">
        <f>VLOOKUP(A2340,Planilha1!A:Y,24,FALSE)</f>
        <v>Não</v>
      </c>
      <c r="J2340" s="8" t="str">
        <f>VLOOKUP(A2340,Planilha1!A:Y,25,FALSE)</f>
        <v>Não</v>
      </c>
    </row>
    <row r="2341" spans="1:10" x14ac:dyDescent="0.25">
      <c r="A2341" s="9">
        <v>150790</v>
      </c>
      <c r="B2341" s="14" t="s">
        <v>4036</v>
      </c>
      <c r="C2341" s="10" t="s">
        <v>7</v>
      </c>
      <c r="D2341" s="12" t="s">
        <v>4160</v>
      </c>
      <c r="E2341" s="8" t="str">
        <f>VLOOKUP(A2341,Planilha1!A:Y,20,FALSE)</f>
        <v>Sim</v>
      </c>
      <c r="F2341" s="8" t="str">
        <f>VLOOKUP(A2341,Planilha1!A:Y,21,FALSE)</f>
        <v>Sim</v>
      </c>
      <c r="G2341" s="8" t="str">
        <f>VLOOKUP(A2341,Planilha1!A:Y,22,FALSE)</f>
        <v>Sim</v>
      </c>
      <c r="H2341" s="8" t="str">
        <f>VLOOKUP(A2341,Planilha1!A:Y,23,FALSE)</f>
        <v>Sim</v>
      </c>
      <c r="I2341" s="8" t="str">
        <f>VLOOKUP(A2341,Planilha1!A:Y,24,FALSE)</f>
        <v>Não</v>
      </c>
      <c r="J2341" s="8" t="str">
        <f>VLOOKUP(A2341,Planilha1!A:Y,25,FALSE)</f>
        <v>Não</v>
      </c>
    </row>
    <row r="2342" spans="1:10" x14ac:dyDescent="0.25">
      <c r="A2342" s="9">
        <v>150795</v>
      </c>
      <c r="B2342" s="13" t="s">
        <v>1630</v>
      </c>
      <c r="C2342" s="10" t="s">
        <v>7</v>
      </c>
      <c r="D2342" s="12" t="s">
        <v>42</v>
      </c>
      <c r="E2342" s="8" t="str">
        <f>VLOOKUP(A2342,Planilha1!A:Y,20,FALSE)</f>
        <v>Sim</v>
      </c>
      <c r="F2342" s="8" t="str">
        <f>VLOOKUP(A2342,Planilha1!A:Y,21,FALSE)</f>
        <v>Sim</v>
      </c>
      <c r="G2342" s="8" t="str">
        <f>VLOOKUP(A2342,Planilha1!A:Y,22,FALSE)</f>
        <v>Sim</v>
      </c>
      <c r="H2342" s="8" t="str">
        <f>VLOOKUP(A2342,Planilha1!A:Y,23,FALSE)</f>
        <v>Sim</v>
      </c>
      <c r="I2342" s="8" t="str">
        <f>VLOOKUP(A2342,Planilha1!A:Y,24,FALSE)</f>
        <v>Não</v>
      </c>
      <c r="J2342" s="8" t="str">
        <f>VLOOKUP(A2342,Planilha1!A:Y,25,FALSE)</f>
        <v>Não</v>
      </c>
    </row>
    <row r="2343" spans="1:10" x14ac:dyDescent="0.25">
      <c r="A2343" s="9">
        <v>150796</v>
      </c>
      <c r="B2343" s="14" t="s">
        <v>1656</v>
      </c>
      <c r="C2343" s="10" t="s">
        <v>7</v>
      </c>
      <c r="D2343" s="12" t="s">
        <v>332</v>
      </c>
      <c r="E2343" s="8" t="str">
        <f>VLOOKUP(A2343,Planilha1!A:Y,20,FALSE)</f>
        <v>Não</v>
      </c>
      <c r="F2343" s="8" t="str">
        <f>VLOOKUP(A2343,Planilha1!A:Y,21,FALSE)</f>
        <v>Sim</v>
      </c>
      <c r="G2343" s="8" t="str">
        <f>VLOOKUP(A2343,Planilha1!A:Y,22,FALSE)</f>
        <v>Não</v>
      </c>
      <c r="H2343" s="8" t="str">
        <f>VLOOKUP(A2343,Planilha1!A:Y,23,FALSE)</f>
        <v>Sim</v>
      </c>
      <c r="I2343" s="8" t="str">
        <f>VLOOKUP(A2343,Planilha1!A:Y,24,FALSE)</f>
        <v>Não</v>
      </c>
      <c r="J2343" s="8" t="str">
        <f>VLOOKUP(A2343,Planilha1!A:Y,25,FALSE)</f>
        <v>Não</v>
      </c>
    </row>
    <row r="2344" spans="1:10" x14ac:dyDescent="0.25">
      <c r="A2344" s="9">
        <v>150797</v>
      </c>
      <c r="B2344" s="14" t="s">
        <v>4037</v>
      </c>
      <c r="C2344" s="10" t="s">
        <v>7</v>
      </c>
      <c r="D2344" s="12" t="s">
        <v>4160</v>
      </c>
      <c r="E2344" s="8" t="str">
        <f>VLOOKUP(A2344,Planilha1!A:Y,20,FALSE)</f>
        <v>Sim</v>
      </c>
      <c r="F2344" s="8" t="str">
        <f>VLOOKUP(A2344,Planilha1!A:Y,21,FALSE)</f>
        <v>Sim</v>
      </c>
      <c r="G2344" s="8" t="str">
        <f>VLOOKUP(A2344,Planilha1!A:Y,22,FALSE)</f>
        <v>Sim</v>
      </c>
      <c r="H2344" s="8" t="str">
        <f>VLOOKUP(A2344,Planilha1!A:Y,23,FALSE)</f>
        <v>Sim</v>
      </c>
      <c r="I2344" s="8" t="str">
        <f>VLOOKUP(A2344,Planilha1!A:Y,24,FALSE)</f>
        <v>Não</v>
      </c>
      <c r="J2344" s="8" t="str">
        <f>VLOOKUP(A2344,Planilha1!A:Y,25,FALSE)</f>
        <v>Não</v>
      </c>
    </row>
    <row r="2345" spans="1:10" x14ac:dyDescent="0.25">
      <c r="A2345" s="9">
        <v>150800</v>
      </c>
      <c r="B2345" s="14" t="s">
        <v>1657</v>
      </c>
      <c r="C2345" s="10" t="s">
        <v>7</v>
      </c>
      <c r="D2345" s="12" t="s">
        <v>332</v>
      </c>
      <c r="E2345" s="8" t="str">
        <f>VLOOKUP(A2345,Planilha1!A:Y,20,FALSE)</f>
        <v>Não</v>
      </c>
      <c r="F2345" s="8" t="str">
        <f>VLOOKUP(A2345,Planilha1!A:Y,21,FALSE)</f>
        <v>Não</v>
      </c>
      <c r="G2345" s="8" t="str">
        <f>VLOOKUP(A2345,Planilha1!A:Y,22,FALSE)</f>
        <v>Não</v>
      </c>
      <c r="H2345" s="8" t="str">
        <f>VLOOKUP(A2345,Planilha1!A:Y,23,FALSE)</f>
        <v>Não</v>
      </c>
      <c r="I2345" s="8" t="str">
        <f>VLOOKUP(A2345,Planilha1!A:Y,24,FALSE)</f>
        <v>Não</v>
      </c>
      <c r="J2345" s="8" t="str">
        <f>VLOOKUP(A2345,Planilha1!A:Y,25,FALSE)</f>
        <v>Não</v>
      </c>
    </row>
    <row r="2346" spans="1:10" x14ac:dyDescent="0.25">
      <c r="A2346" s="9">
        <v>150803</v>
      </c>
      <c r="B2346" s="13" t="s">
        <v>1631</v>
      </c>
      <c r="C2346" s="10" t="s">
        <v>7</v>
      </c>
      <c r="D2346" s="12" t="s">
        <v>40</v>
      </c>
      <c r="E2346" s="8" t="str">
        <f>VLOOKUP(A2346,Planilha1!A:Y,20,FALSE)</f>
        <v>Não</v>
      </c>
      <c r="F2346" s="8" t="str">
        <f>VLOOKUP(A2346,Planilha1!A:Y,21,FALSE)</f>
        <v>Sim</v>
      </c>
      <c r="G2346" s="8" t="str">
        <f>VLOOKUP(A2346,Planilha1!A:Y,22,FALSE)</f>
        <v>Não</v>
      </c>
      <c r="H2346" s="8" t="str">
        <f>VLOOKUP(A2346,Planilha1!A:Y,23,FALSE)</f>
        <v>Sim</v>
      </c>
      <c r="I2346" s="8" t="str">
        <f>VLOOKUP(A2346,Planilha1!A:Y,24,FALSE)</f>
        <v>Não</v>
      </c>
      <c r="J2346" s="8" t="str">
        <f>VLOOKUP(A2346,Planilha1!A:Y,25,FALSE)</f>
        <v>Não</v>
      </c>
    </row>
    <row r="2347" spans="1:10" x14ac:dyDescent="0.25">
      <c r="A2347" s="9">
        <v>150805</v>
      </c>
      <c r="B2347" s="13" t="s">
        <v>1632</v>
      </c>
      <c r="C2347" s="10" t="s">
        <v>7</v>
      </c>
      <c r="D2347" s="12" t="s">
        <v>58</v>
      </c>
      <c r="E2347" s="8" t="str">
        <f>VLOOKUP(A2347,Planilha1!A:Y,20,FALSE)</f>
        <v>Não</v>
      </c>
      <c r="F2347" s="8" t="str">
        <f>VLOOKUP(A2347,Planilha1!A:Y,21,FALSE)</f>
        <v>Não</v>
      </c>
      <c r="G2347" s="8" t="str">
        <f>VLOOKUP(A2347,Planilha1!A:Y,22,FALSE)</f>
        <v>Não</v>
      </c>
      <c r="H2347" s="8" t="str">
        <f>VLOOKUP(A2347,Planilha1!A:Y,23,FALSE)</f>
        <v>Não</v>
      </c>
      <c r="I2347" s="8" t="str">
        <f>VLOOKUP(A2347,Planilha1!A:Y,24,FALSE)</f>
        <v>Não</v>
      </c>
      <c r="J2347" s="8" t="str">
        <f>VLOOKUP(A2347,Planilha1!A:Y,25,FALSE)</f>
        <v>Não</v>
      </c>
    </row>
    <row r="2348" spans="1:10" x14ac:dyDescent="0.25">
      <c r="A2348" s="9">
        <v>150808</v>
      </c>
      <c r="B2348" s="14" t="s">
        <v>4038</v>
      </c>
      <c r="C2348" s="10" t="s">
        <v>7</v>
      </c>
      <c r="D2348" s="12" t="s">
        <v>4160</v>
      </c>
      <c r="E2348" s="8" t="str">
        <f>VLOOKUP(A2348,Planilha1!A:Y,20,FALSE)</f>
        <v>Sim</v>
      </c>
      <c r="F2348" s="8" t="str">
        <f>VLOOKUP(A2348,Planilha1!A:Y,21,FALSE)</f>
        <v>Sim</v>
      </c>
      <c r="G2348" s="8" t="str">
        <f>VLOOKUP(A2348,Planilha1!A:Y,22,FALSE)</f>
        <v>Sim</v>
      </c>
      <c r="H2348" s="8" t="str">
        <f>VLOOKUP(A2348,Planilha1!A:Y,23,FALSE)</f>
        <v>Sim</v>
      </c>
      <c r="I2348" s="8" t="str">
        <f>VLOOKUP(A2348,Planilha1!A:Y,24,FALSE)</f>
        <v>Não</v>
      </c>
      <c r="J2348" s="8" t="str">
        <f>VLOOKUP(A2348,Planilha1!A:Y,25,FALSE)</f>
        <v>Não</v>
      </c>
    </row>
    <row r="2349" spans="1:10" x14ac:dyDescent="0.25">
      <c r="A2349" s="9">
        <v>150810</v>
      </c>
      <c r="B2349" s="13" t="s">
        <v>1633</v>
      </c>
      <c r="C2349" s="10" t="s">
        <v>7</v>
      </c>
      <c r="D2349" s="12" t="s">
        <v>72</v>
      </c>
      <c r="E2349" s="8" t="str">
        <f>VLOOKUP(A2349,Planilha1!A:Y,20,FALSE)</f>
        <v>Não</v>
      </c>
      <c r="F2349" s="8" t="str">
        <f>VLOOKUP(A2349,Planilha1!A:Y,21,FALSE)</f>
        <v>Não</v>
      </c>
      <c r="G2349" s="8" t="str">
        <f>VLOOKUP(A2349,Planilha1!A:Y,22,FALSE)</f>
        <v>Não</v>
      </c>
      <c r="H2349" s="8" t="str">
        <f>VLOOKUP(A2349,Planilha1!A:Y,23,FALSE)</f>
        <v>Não</v>
      </c>
      <c r="I2349" s="8" t="str">
        <f>VLOOKUP(A2349,Planilha1!A:Y,24,FALSE)</f>
        <v>Não</v>
      </c>
      <c r="J2349" s="8" t="str">
        <f>VLOOKUP(A2349,Planilha1!A:Y,25,FALSE)</f>
        <v>Não</v>
      </c>
    </row>
    <row r="2350" spans="1:10" x14ac:dyDescent="0.25">
      <c r="A2350" s="9">
        <v>150812</v>
      </c>
      <c r="B2350" s="13" t="s">
        <v>1634</v>
      </c>
      <c r="C2350" s="10" t="s">
        <v>7</v>
      </c>
      <c r="D2350" s="12" t="s">
        <v>40</v>
      </c>
      <c r="E2350" s="8" t="str">
        <f>VLOOKUP(A2350,Planilha1!A:Y,20,FALSE)</f>
        <v>Não</v>
      </c>
      <c r="F2350" s="8" t="str">
        <f>VLOOKUP(A2350,Planilha1!A:Y,21,FALSE)</f>
        <v>Sim</v>
      </c>
      <c r="G2350" s="8" t="str">
        <f>VLOOKUP(A2350,Planilha1!A:Y,22,FALSE)</f>
        <v>Não</v>
      </c>
      <c r="H2350" s="8" t="str">
        <f>VLOOKUP(A2350,Planilha1!A:Y,23,FALSE)</f>
        <v>Sim</v>
      </c>
      <c r="I2350" s="8" t="str">
        <f>VLOOKUP(A2350,Planilha1!A:Y,24,FALSE)</f>
        <v>Não</v>
      </c>
      <c r="J2350" s="8" t="str">
        <f>VLOOKUP(A2350,Planilha1!A:Y,25,FALSE)</f>
        <v>Não</v>
      </c>
    </row>
    <row r="2351" spans="1:10" x14ac:dyDescent="0.25">
      <c r="A2351" s="9">
        <v>150815</v>
      </c>
      <c r="B2351" s="13" t="s">
        <v>1635</v>
      </c>
      <c r="C2351" s="10" t="s">
        <v>7</v>
      </c>
      <c r="D2351" s="12" t="s">
        <v>42</v>
      </c>
      <c r="E2351" s="8" t="str">
        <f>VLOOKUP(A2351,Planilha1!A:Y,20,FALSE)</f>
        <v>Sim</v>
      </c>
      <c r="F2351" s="8" t="str">
        <f>VLOOKUP(A2351,Planilha1!A:Y,21,FALSE)</f>
        <v>Sim</v>
      </c>
      <c r="G2351" s="8" t="str">
        <f>VLOOKUP(A2351,Planilha1!A:Y,22,FALSE)</f>
        <v>Sim</v>
      </c>
      <c r="H2351" s="8" t="str">
        <f>VLOOKUP(A2351,Planilha1!A:Y,23,FALSE)</f>
        <v>Sim</v>
      </c>
      <c r="I2351" s="8" t="str">
        <f>VLOOKUP(A2351,Planilha1!A:Y,24,FALSE)</f>
        <v>Não</v>
      </c>
      <c r="J2351" s="8" t="str">
        <f>VLOOKUP(A2351,Planilha1!A:Y,25,FALSE)</f>
        <v>Não</v>
      </c>
    </row>
    <row r="2352" spans="1:10" x14ac:dyDescent="0.25">
      <c r="A2352" s="9">
        <v>150820</v>
      </c>
      <c r="B2352" s="14" t="s">
        <v>4039</v>
      </c>
      <c r="C2352" s="10" t="s">
        <v>7</v>
      </c>
      <c r="D2352" s="12" t="s">
        <v>4160</v>
      </c>
      <c r="E2352" s="8" t="str">
        <f>VLOOKUP(A2352,Planilha1!A:Y,20,FALSE)</f>
        <v>Não</v>
      </c>
      <c r="F2352" s="8" t="str">
        <f>VLOOKUP(A2352,Planilha1!A:Y,21,FALSE)</f>
        <v>Não</v>
      </c>
      <c r="G2352" s="8" t="str">
        <f>VLOOKUP(A2352,Planilha1!A:Y,22,FALSE)</f>
        <v>Não</v>
      </c>
      <c r="H2352" s="8" t="str">
        <f>VLOOKUP(A2352,Planilha1!A:Y,23,FALSE)</f>
        <v>Não</v>
      </c>
      <c r="I2352" s="8" t="str">
        <f>VLOOKUP(A2352,Planilha1!A:Y,24,FALSE)</f>
        <v>Não</v>
      </c>
      <c r="J2352" s="8" t="str">
        <f>VLOOKUP(A2352,Planilha1!A:Y,25,FALSE)</f>
        <v>Não</v>
      </c>
    </row>
    <row r="2353" spans="1:10" x14ac:dyDescent="0.25">
      <c r="A2353" s="9">
        <v>150830</v>
      </c>
      <c r="B2353" s="13" t="s">
        <v>1636</v>
      </c>
      <c r="C2353" s="10" t="s">
        <v>7</v>
      </c>
      <c r="D2353" s="12" t="s">
        <v>42</v>
      </c>
      <c r="E2353" s="8" t="str">
        <f>VLOOKUP(A2353,Planilha1!A:Y,20,FALSE)</f>
        <v>Não</v>
      </c>
      <c r="F2353" s="8" t="str">
        <f>VLOOKUP(A2353,Planilha1!A:Y,21,FALSE)</f>
        <v>Sim</v>
      </c>
      <c r="G2353" s="8" t="str">
        <f>VLOOKUP(A2353,Planilha1!A:Y,22,FALSE)</f>
        <v>Não</v>
      </c>
      <c r="H2353" s="8" t="str">
        <f>VLOOKUP(A2353,Planilha1!A:Y,23,FALSE)</f>
        <v>Sim</v>
      </c>
      <c r="I2353" s="8" t="str">
        <f>VLOOKUP(A2353,Planilha1!A:Y,24,FALSE)</f>
        <v>Não</v>
      </c>
      <c r="J2353" s="8" t="str">
        <f>VLOOKUP(A2353,Planilha1!A:Y,25,FALSE)</f>
        <v>Não</v>
      </c>
    </row>
    <row r="2354" spans="1:10" x14ac:dyDescent="0.25">
      <c r="A2354" s="9">
        <v>150835</v>
      </c>
      <c r="B2354" s="13" t="s">
        <v>1637</v>
      </c>
      <c r="C2354" s="10" t="s">
        <v>7</v>
      </c>
      <c r="D2354" s="12" t="s">
        <v>65</v>
      </c>
      <c r="E2354" s="8" t="str">
        <f>VLOOKUP(A2354,Planilha1!A:Y,20,FALSE)</f>
        <v>Sim</v>
      </c>
      <c r="F2354" s="8" t="str">
        <f>VLOOKUP(A2354,Planilha1!A:Y,21,FALSE)</f>
        <v>Sim</v>
      </c>
      <c r="G2354" s="8" t="str">
        <f>VLOOKUP(A2354,Planilha1!A:Y,22,FALSE)</f>
        <v>Sim</v>
      </c>
      <c r="H2354" s="8" t="str">
        <f>VLOOKUP(A2354,Planilha1!A:Y,23,FALSE)</f>
        <v>Sim</v>
      </c>
      <c r="I2354" s="8" t="str">
        <f>VLOOKUP(A2354,Planilha1!A:Y,24,FALSE)</f>
        <v>Não</v>
      </c>
      <c r="J2354" s="8" t="str">
        <f>VLOOKUP(A2354,Planilha1!A:Y,25,FALSE)</f>
        <v>Não</v>
      </c>
    </row>
    <row r="2355" spans="1:10" x14ac:dyDescent="0.25">
      <c r="A2355" s="9">
        <v>150840</v>
      </c>
      <c r="B2355" s="14" t="s">
        <v>4040</v>
      </c>
      <c r="C2355" s="10" t="s">
        <v>7</v>
      </c>
      <c r="D2355" s="12" t="s">
        <v>4160</v>
      </c>
      <c r="E2355" s="8" t="str">
        <f>VLOOKUP(A2355,Planilha1!A:Y,20,FALSE)</f>
        <v>Sim</v>
      </c>
      <c r="F2355" s="8" t="str">
        <f>VLOOKUP(A2355,Planilha1!A:Y,21,FALSE)</f>
        <v>Sim</v>
      </c>
      <c r="G2355" s="8" t="str">
        <f>VLOOKUP(A2355,Planilha1!A:Y,22,FALSE)</f>
        <v>Sim</v>
      </c>
      <c r="H2355" s="8" t="str">
        <f>VLOOKUP(A2355,Planilha1!A:Y,23,FALSE)</f>
        <v>Sim</v>
      </c>
      <c r="I2355" s="8" t="str">
        <f>VLOOKUP(A2355,Planilha1!A:Y,24,FALSE)</f>
        <v>Não</v>
      </c>
      <c r="J2355" s="8" t="str">
        <f>VLOOKUP(A2355,Planilha1!A:Y,25,FALSE)</f>
        <v>Não</v>
      </c>
    </row>
    <row r="2356" spans="1:10" x14ac:dyDescent="0.25">
      <c r="A2356" s="9">
        <v>250010</v>
      </c>
      <c r="B2356" s="13" t="s">
        <v>1658</v>
      </c>
      <c r="C2356" s="10" t="s">
        <v>14</v>
      </c>
      <c r="D2356" s="12" t="s">
        <v>40</v>
      </c>
      <c r="E2356" s="8" t="str">
        <f>VLOOKUP(A2356,Planilha1!A:Y,20,FALSE)</f>
        <v>Sim</v>
      </c>
      <c r="F2356" s="8" t="str">
        <f>VLOOKUP(A2356,Planilha1!A:Y,21,FALSE)</f>
        <v>Sim</v>
      </c>
      <c r="G2356" s="8" t="str">
        <f>VLOOKUP(A2356,Planilha1!A:Y,22,FALSE)</f>
        <v>Sim</v>
      </c>
      <c r="H2356" s="8" t="str">
        <f>VLOOKUP(A2356,Planilha1!A:Y,23,FALSE)</f>
        <v>Sim</v>
      </c>
      <c r="I2356" s="8" t="str">
        <f>VLOOKUP(A2356,Planilha1!A:Y,24,FALSE)</f>
        <v>Não</v>
      </c>
      <c r="J2356" s="8" t="str">
        <f>VLOOKUP(A2356,Planilha1!A:Y,25,FALSE)</f>
        <v>Não</v>
      </c>
    </row>
    <row r="2357" spans="1:10" x14ac:dyDescent="0.25">
      <c r="A2357" s="9">
        <v>250020</v>
      </c>
      <c r="B2357" s="13" t="s">
        <v>1659</v>
      </c>
      <c r="C2357" s="10" t="s">
        <v>14</v>
      </c>
      <c r="D2357" s="12" t="s">
        <v>42</v>
      </c>
      <c r="E2357" s="8" t="str">
        <f>VLOOKUP(A2357,Planilha1!A:Y,20,FALSE)</f>
        <v>Não</v>
      </c>
      <c r="F2357" s="8" t="str">
        <f>VLOOKUP(A2357,Planilha1!A:Y,21,FALSE)</f>
        <v>Sim</v>
      </c>
      <c r="G2357" s="8" t="str">
        <f>VLOOKUP(A2357,Planilha1!A:Y,22,FALSE)</f>
        <v>Não</v>
      </c>
      <c r="H2357" s="8" t="str">
        <f>VLOOKUP(A2357,Planilha1!A:Y,23,FALSE)</f>
        <v>Sim</v>
      </c>
      <c r="I2357" s="8" t="str">
        <f>VLOOKUP(A2357,Planilha1!A:Y,24,FALSE)</f>
        <v>Não</v>
      </c>
      <c r="J2357" s="8" t="str">
        <f>VLOOKUP(A2357,Planilha1!A:Y,25,FALSE)</f>
        <v>Não</v>
      </c>
    </row>
    <row r="2358" spans="1:10" x14ac:dyDescent="0.25">
      <c r="A2358" s="9">
        <v>250030</v>
      </c>
      <c r="B2358" s="13" t="s">
        <v>1660</v>
      </c>
      <c r="C2358" s="10" t="s">
        <v>14</v>
      </c>
      <c r="D2358" s="12" t="s">
        <v>58</v>
      </c>
      <c r="E2358" s="8" t="str">
        <f>VLOOKUP(A2358,Planilha1!A:Y,20,FALSE)</f>
        <v>Não</v>
      </c>
      <c r="F2358" s="8" t="str">
        <f>VLOOKUP(A2358,Planilha1!A:Y,21,FALSE)</f>
        <v>Não</v>
      </c>
      <c r="G2358" s="8" t="str">
        <f>VLOOKUP(A2358,Planilha1!A:Y,22,FALSE)</f>
        <v>Não</v>
      </c>
      <c r="H2358" s="8" t="str">
        <f>VLOOKUP(A2358,Planilha1!A:Y,23,FALSE)</f>
        <v>Não</v>
      </c>
      <c r="I2358" s="8" t="str">
        <f>VLOOKUP(A2358,Planilha1!A:Y,24,FALSE)</f>
        <v>Não</v>
      </c>
      <c r="J2358" s="8" t="str">
        <f>VLOOKUP(A2358,Planilha1!A:Y,25,FALSE)</f>
        <v>Não</v>
      </c>
    </row>
    <row r="2359" spans="1:10" x14ac:dyDescent="0.25">
      <c r="A2359" s="9">
        <v>250040</v>
      </c>
      <c r="B2359" s="13" t="s">
        <v>1661</v>
      </c>
      <c r="C2359" s="10" t="s">
        <v>14</v>
      </c>
      <c r="D2359" s="12" t="s">
        <v>42</v>
      </c>
      <c r="E2359" s="8" t="str">
        <f>VLOOKUP(A2359,Planilha1!A:Y,20,FALSE)</f>
        <v>Sim</v>
      </c>
      <c r="F2359" s="8" t="str">
        <f>VLOOKUP(A2359,Planilha1!A:Y,21,FALSE)</f>
        <v>Sim</v>
      </c>
      <c r="G2359" s="8" t="str">
        <f>VLOOKUP(A2359,Planilha1!A:Y,22,FALSE)</f>
        <v>Sim</v>
      </c>
      <c r="H2359" s="8" t="str">
        <f>VLOOKUP(A2359,Planilha1!A:Y,23,FALSE)</f>
        <v>Sim</v>
      </c>
      <c r="I2359" s="8" t="str">
        <f>VLOOKUP(A2359,Planilha1!A:Y,24,FALSE)</f>
        <v>Não</v>
      </c>
      <c r="J2359" s="8" t="str">
        <f>VLOOKUP(A2359,Planilha1!A:Y,25,FALSE)</f>
        <v>Não</v>
      </c>
    </row>
    <row r="2360" spans="1:10" x14ac:dyDescent="0.25">
      <c r="A2360" s="9">
        <v>250050</v>
      </c>
      <c r="B2360" s="14" t="s">
        <v>1824</v>
      </c>
      <c r="C2360" s="10" t="s">
        <v>14</v>
      </c>
      <c r="D2360" s="12" t="s">
        <v>332</v>
      </c>
      <c r="E2360" s="8" t="str">
        <f>VLOOKUP(A2360,Planilha1!A:Y,20,FALSE)</f>
        <v>Sim</v>
      </c>
      <c r="F2360" s="8" t="str">
        <f>VLOOKUP(A2360,Planilha1!A:Y,21,FALSE)</f>
        <v>Sim</v>
      </c>
      <c r="G2360" s="8" t="str">
        <f>VLOOKUP(A2360,Planilha1!A:Y,22,FALSE)</f>
        <v>Sim</v>
      </c>
      <c r="H2360" s="8" t="str">
        <f>VLOOKUP(A2360,Planilha1!A:Y,23,FALSE)</f>
        <v>Sim</v>
      </c>
      <c r="I2360" s="8" t="str">
        <f>VLOOKUP(A2360,Planilha1!A:Y,24,FALSE)</f>
        <v>Não</v>
      </c>
      <c r="J2360" s="8" t="str">
        <f>VLOOKUP(A2360,Planilha1!A:Y,25,FALSE)</f>
        <v>Não</v>
      </c>
    </row>
    <row r="2361" spans="1:10" x14ac:dyDescent="0.25">
      <c r="A2361" s="9">
        <v>250053</v>
      </c>
      <c r="B2361" s="13" t="s">
        <v>1662</v>
      </c>
      <c r="C2361" s="10" t="s">
        <v>14</v>
      </c>
      <c r="D2361" s="12" t="s">
        <v>65</v>
      </c>
      <c r="E2361" s="8" t="str">
        <f>VLOOKUP(A2361,Planilha1!A:Y,20,FALSE)</f>
        <v>Sim</v>
      </c>
      <c r="F2361" s="8" t="str">
        <f>VLOOKUP(A2361,Planilha1!A:Y,21,FALSE)</f>
        <v>Sim</v>
      </c>
      <c r="G2361" s="8" t="str">
        <f>VLOOKUP(A2361,Planilha1!A:Y,22,FALSE)</f>
        <v>Sim</v>
      </c>
      <c r="H2361" s="8" t="str">
        <f>VLOOKUP(A2361,Planilha1!A:Y,23,FALSE)</f>
        <v>Sim</v>
      </c>
      <c r="I2361" s="8" t="str">
        <f>VLOOKUP(A2361,Planilha1!A:Y,24,FALSE)</f>
        <v>Não</v>
      </c>
      <c r="J2361" s="8" t="str">
        <f>VLOOKUP(A2361,Planilha1!A:Y,25,FALSE)</f>
        <v>Não</v>
      </c>
    </row>
    <row r="2362" spans="1:10" x14ac:dyDescent="0.25">
      <c r="A2362" s="9">
        <v>250057</v>
      </c>
      <c r="B2362" s="13" t="s">
        <v>1663</v>
      </c>
      <c r="C2362" s="10" t="s">
        <v>14</v>
      </c>
      <c r="D2362" s="12" t="s">
        <v>58</v>
      </c>
      <c r="E2362" s="8" t="str">
        <f>VLOOKUP(A2362,Planilha1!A:Y,20,FALSE)</f>
        <v>Sim</v>
      </c>
      <c r="F2362" s="8" t="str">
        <f>VLOOKUP(A2362,Planilha1!A:Y,21,FALSE)</f>
        <v>Sim</v>
      </c>
      <c r="G2362" s="8" t="str">
        <f>VLOOKUP(A2362,Planilha1!A:Y,22,FALSE)</f>
        <v>Sim</v>
      </c>
      <c r="H2362" s="8" t="str">
        <f>VLOOKUP(A2362,Planilha1!A:Y,23,FALSE)</f>
        <v>Sim</v>
      </c>
      <c r="I2362" s="8" t="str">
        <f>VLOOKUP(A2362,Planilha1!A:Y,24,FALSE)</f>
        <v>Não</v>
      </c>
      <c r="J2362" s="8" t="str">
        <f>VLOOKUP(A2362,Planilha1!A:Y,25,FALSE)</f>
        <v>Não</v>
      </c>
    </row>
    <row r="2363" spans="1:10" x14ac:dyDescent="0.25">
      <c r="A2363" s="9">
        <v>250060</v>
      </c>
      <c r="B2363" s="14" t="s">
        <v>1825</v>
      </c>
      <c r="C2363" s="10" t="s">
        <v>14</v>
      </c>
      <c r="D2363" s="12" t="s">
        <v>332</v>
      </c>
      <c r="E2363" s="8" t="str">
        <f>VLOOKUP(A2363,Planilha1!A:Y,20,FALSE)</f>
        <v>Sim</v>
      </c>
      <c r="F2363" s="8" t="str">
        <f>VLOOKUP(A2363,Planilha1!A:Y,21,FALSE)</f>
        <v>Sim</v>
      </c>
      <c r="G2363" s="8" t="str">
        <f>VLOOKUP(A2363,Planilha1!A:Y,22,FALSE)</f>
        <v>Sim</v>
      </c>
      <c r="H2363" s="8" t="str">
        <f>VLOOKUP(A2363,Planilha1!A:Y,23,FALSE)</f>
        <v>Sim</v>
      </c>
      <c r="I2363" s="8" t="str">
        <f>VLOOKUP(A2363,Planilha1!A:Y,24,FALSE)</f>
        <v>Não</v>
      </c>
      <c r="J2363" s="8" t="str">
        <f>VLOOKUP(A2363,Planilha1!A:Y,25,FALSE)</f>
        <v>Não</v>
      </c>
    </row>
    <row r="2364" spans="1:10" x14ac:dyDescent="0.25">
      <c r="A2364" s="9">
        <v>250070</v>
      </c>
      <c r="B2364" s="13" t="s">
        <v>1788</v>
      </c>
      <c r="C2364" s="10" t="s">
        <v>14</v>
      </c>
      <c r="D2364" s="12" t="s">
        <v>42</v>
      </c>
      <c r="E2364" s="8" t="str">
        <f>VLOOKUP(A2364,Planilha1!A:Y,20,FALSE)</f>
        <v>Não</v>
      </c>
      <c r="F2364" s="8" t="str">
        <f>VLOOKUP(A2364,Planilha1!A:Y,21,FALSE)</f>
        <v>Sim</v>
      </c>
      <c r="G2364" s="8" t="str">
        <f>VLOOKUP(A2364,Planilha1!A:Y,22,FALSE)</f>
        <v>Não</v>
      </c>
      <c r="H2364" s="8" t="str">
        <f>VLOOKUP(A2364,Planilha1!A:Y,23,FALSE)</f>
        <v>Sim</v>
      </c>
      <c r="I2364" s="8" t="str">
        <f>VLOOKUP(A2364,Planilha1!A:Y,24,FALSE)</f>
        <v>Não</v>
      </c>
      <c r="J2364" s="8" t="str">
        <f>VLOOKUP(A2364,Planilha1!A:Y,25,FALSE)</f>
        <v>Não</v>
      </c>
    </row>
    <row r="2365" spans="1:10" x14ac:dyDescent="0.25">
      <c r="A2365" s="9">
        <v>250073</v>
      </c>
      <c r="B2365" s="13" t="s">
        <v>1664</v>
      </c>
      <c r="C2365" s="10" t="s">
        <v>14</v>
      </c>
      <c r="D2365" s="12" t="s">
        <v>65</v>
      </c>
      <c r="E2365" s="8" t="str">
        <f>VLOOKUP(A2365,Planilha1!A:Y,20,FALSE)</f>
        <v>Sim</v>
      </c>
      <c r="F2365" s="8" t="str">
        <f>VLOOKUP(A2365,Planilha1!A:Y,21,FALSE)</f>
        <v>Sim</v>
      </c>
      <c r="G2365" s="8" t="str">
        <f>VLOOKUP(A2365,Planilha1!A:Y,22,FALSE)</f>
        <v>Sim</v>
      </c>
      <c r="H2365" s="8" t="str">
        <f>VLOOKUP(A2365,Planilha1!A:Y,23,FALSE)</f>
        <v>Sim</v>
      </c>
      <c r="I2365" s="8" t="str">
        <f>VLOOKUP(A2365,Planilha1!A:Y,24,FALSE)</f>
        <v>Não</v>
      </c>
      <c r="J2365" s="8" t="str">
        <f>VLOOKUP(A2365,Planilha1!A:Y,25,FALSE)</f>
        <v>Não</v>
      </c>
    </row>
    <row r="2366" spans="1:10" x14ac:dyDescent="0.25">
      <c r="A2366" s="9">
        <v>250077</v>
      </c>
      <c r="B2366" s="13" t="s">
        <v>1665</v>
      </c>
      <c r="C2366" s="10" t="s">
        <v>14</v>
      </c>
      <c r="D2366" s="12" t="s">
        <v>42</v>
      </c>
      <c r="E2366" s="8" t="str">
        <f>VLOOKUP(A2366,Planilha1!A:Y,20,FALSE)</f>
        <v>Sim</v>
      </c>
      <c r="F2366" s="8" t="str">
        <f>VLOOKUP(A2366,Planilha1!A:Y,21,FALSE)</f>
        <v>Sim</v>
      </c>
      <c r="G2366" s="8" t="str">
        <f>VLOOKUP(A2366,Planilha1!A:Y,22,FALSE)</f>
        <v>Sim</v>
      </c>
      <c r="H2366" s="8" t="str">
        <f>VLOOKUP(A2366,Planilha1!A:Y,23,FALSE)</f>
        <v>Sim</v>
      </c>
      <c r="I2366" s="8" t="str">
        <f>VLOOKUP(A2366,Planilha1!A:Y,24,FALSE)</f>
        <v>Não</v>
      </c>
      <c r="J2366" s="8" t="str">
        <f>VLOOKUP(A2366,Planilha1!A:Y,25,FALSE)</f>
        <v>Não</v>
      </c>
    </row>
    <row r="2367" spans="1:10" x14ac:dyDescent="0.25">
      <c r="A2367" s="9">
        <v>250080</v>
      </c>
      <c r="B2367" s="13" t="s">
        <v>1666</v>
      </c>
      <c r="C2367" s="10" t="s">
        <v>14</v>
      </c>
      <c r="D2367" s="12" t="s">
        <v>65</v>
      </c>
      <c r="E2367" s="8" t="str">
        <f>VLOOKUP(A2367,Planilha1!A:Y,20,FALSE)</f>
        <v>Não</v>
      </c>
      <c r="F2367" s="8" t="str">
        <f>VLOOKUP(A2367,Planilha1!A:Y,21,FALSE)</f>
        <v>Sim</v>
      </c>
      <c r="G2367" s="8" t="str">
        <f>VLOOKUP(A2367,Planilha1!A:Y,22,FALSE)</f>
        <v>Sim</v>
      </c>
      <c r="H2367" s="8" t="str">
        <f>VLOOKUP(A2367,Planilha1!A:Y,23,FALSE)</f>
        <v>Sim</v>
      </c>
      <c r="I2367" s="8" t="str">
        <f>VLOOKUP(A2367,Planilha1!A:Y,24,FALSE)</f>
        <v>Não</v>
      </c>
      <c r="J2367" s="8" t="str">
        <f>VLOOKUP(A2367,Planilha1!A:Y,25,FALSE)</f>
        <v>Não</v>
      </c>
    </row>
    <row r="2368" spans="1:10" x14ac:dyDescent="0.25">
      <c r="A2368" s="9">
        <v>250090</v>
      </c>
      <c r="B2368" s="13" t="s">
        <v>1667</v>
      </c>
      <c r="C2368" s="10" t="s">
        <v>14</v>
      </c>
      <c r="D2368" s="12" t="s">
        <v>40</v>
      </c>
      <c r="E2368" s="8" t="str">
        <f>VLOOKUP(A2368,Planilha1!A:Y,20,FALSE)</f>
        <v>Não</v>
      </c>
      <c r="F2368" s="8" t="str">
        <f>VLOOKUP(A2368,Planilha1!A:Y,21,FALSE)</f>
        <v>Não</v>
      </c>
      <c r="G2368" s="8" t="str">
        <f>VLOOKUP(A2368,Planilha1!A:Y,22,FALSE)</f>
        <v>Não</v>
      </c>
      <c r="H2368" s="8" t="str">
        <f>VLOOKUP(A2368,Planilha1!A:Y,23,FALSE)</f>
        <v>Não</v>
      </c>
      <c r="I2368" s="8" t="str">
        <f>VLOOKUP(A2368,Planilha1!A:Y,24,FALSE)</f>
        <v>Não</v>
      </c>
      <c r="J2368" s="8" t="str">
        <f>VLOOKUP(A2368,Planilha1!A:Y,25,FALSE)</f>
        <v>Não</v>
      </c>
    </row>
    <row r="2369" spans="1:10" x14ac:dyDescent="0.25">
      <c r="A2369" s="9">
        <v>250100</v>
      </c>
      <c r="B2369" s="13" t="s">
        <v>1668</v>
      </c>
      <c r="C2369" s="10" t="s">
        <v>14</v>
      </c>
      <c r="D2369" s="12" t="s">
        <v>54</v>
      </c>
      <c r="E2369" s="8" t="str">
        <f>VLOOKUP(A2369,Planilha1!A:Y,20,FALSE)</f>
        <v>Sim</v>
      </c>
      <c r="F2369" s="8" t="str">
        <f>VLOOKUP(A2369,Planilha1!A:Y,21,FALSE)</f>
        <v>Sim</v>
      </c>
      <c r="G2369" s="8" t="str">
        <f>VLOOKUP(A2369,Planilha1!A:Y,22,FALSE)</f>
        <v>Sim</v>
      </c>
      <c r="H2369" s="8" t="str">
        <f>VLOOKUP(A2369,Planilha1!A:Y,23,FALSE)</f>
        <v>Sim</v>
      </c>
      <c r="I2369" s="8" t="str">
        <f>VLOOKUP(A2369,Planilha1!A:Y,24,FALSE)</f>
        <v>Não</v>
      </c>
      <c r="J2369" s="8" t="str">
        <f>VLOOKUP(A2369,Planilha1!A:Y,25,FALSE)</f>
        <v>Não</v>
      </c>
    </row>
    <row r="2370" spans="1:10" x14ac:dyDescent="0.25">
      <c r="A2370" s="9">
        <v>250110</v>
      </c>
      <c r="B2370" s="14" t="s">
        <v>1826</v>
      </c>
      <c r="C2370" s="10" t="s">
        <v>14</v>
      </c>
      <c r="D2370" s="12" t="s">
        <v>332</v>
      </c>
      <c r="E2370" s="8" t="str">
        <f>VLOOKUP(A2370,Planilha1!A:Y,20,FALSE)</f>
        <v>Sim</v>
      </c>
      <c r="F2370" s="8" t="str">
        <f>VLOOKUP(A2370,Planilha1!A:Y,21,FALSE)</f>
        <v>Sim</v>
      </c>
      <c r="G2370" s="8" t="str">
        <f>VLOOKUP(A2370,Planilha1!A:Y,22,FALSE)</f>
        <v>Sim</v>
      </c>
      <c r="H2370" s="8" t="str">
        <f>VLOOKUP(A2370,Planilha1!A:Y,23,FALSE)</f>
        <v>Sim</v>
      </c>
      <c r="I2370" s="8" t="str">
        <f>VLOOKUP(A2370,Planilha1!A:Y,24,FALSE)</f>
        <v>Não</v>
      </c>
      <c r="J2370" s="8" t="str">
        <f>VLOOKUP(A2370,Planilha1!A:Y,25,FALSE)</f>
        <v>Não</v>
      </c>
    </row>
    <row r="2371" spans="1:10" x14ac:dyDescent="0.25">
      <c r="A2371" s="9">
        <v>250115</v>
      </c>
      <c r="B2371" s="13" t="s">
        <v>1669</v>
      </c>
      <c r="C2371" s="10" t="s">
        <v>14</v>
      </c>
      <c r="D2371" s="12" t="s">
        <v>40</v>
      </c>
      <c r="E2371" s="8" t="str">
        <f>VLOOKUP(A2371,Planilha1!A:Y,20,FALSE)</f>
        <v>Sim</v>
      </c>
      <c r="F2371" s="8" t="str">
        <f>VLOOKUP(A2371,Planilha1!A:Y,21,FALSE)</f>
        <v>Sim</v>
      </c>
      <c r="G2371" s="8" t="str">
        <f>VLOOKUP(A2371,Planilha1!A:Y,22,FALSE)</f>
        <v>Sim</v>
      </c>
      <c r="H2371" s="8" t="str">
        <f>VLOOKUP(A2371,Planilha1!A:Y,23,FALSE)</f>
        <v>Sim</v>
      </c>
      <c r="I2371" s="8" t="str">
        <f>VLOOKUP(A2371,Planilha1!A:Y,24,FALSE)</f>
        <v>Não</v>
      </c>
      <c r="J2371" s="8" t="str">
        <f>VLOOKUP(A2371,Planilha1!A:Y,25,FALSE)</f>
        <v>Não</v>
      </c>
    </row>
    <row r="2372" spans="1:10" x14ac:dyDescent="0.25">
      <c r="A2372" s="9">
        <v>250120</v>
      </c>
      <c r="B2372" s="13" t="s">
        <v>1670</v>
      </c>
      <c r="C2372" s="10" t="s">
        <v>14</v>
      </c>
      <c r="D2372" s="12" t="s">
        <v>65</v>
      </c>
      <c r="E2372" s="8" t="str">
        <f>VLOOKUP(A2372,Planilha1!A:Y,20,FALSE)</f>
        <v>Não</v>
      </c>
      <c r="F2372" s="8" t="str">
        <f>VLOOKUP(A2372,Planilha1!A:Y,21,FALSE)</f>
        <v>Sim</v>
      </c>
      <c r="G2372" s="8" t="str">
        <f>VLOOKUP(A2372,Planilha1!A:Y,22,FALSE)</f>
        <v>Não</v>
      </c>
      <c r="H2372" s="8" t="str">
        <f>VLOOKUP(A2372,Planilha1!A:Y,23,FALSE)</f>
        <v>Sim</v>
      </c>
      <c r="I2372" s="8" t="str">
        <f>VLOOKUP(A2372,Planilha1!A:Y,24,FALSE)</f>
        <v>Não</v>
      </c>
      <c r="J2372" s="8" t="str">
        <f>VLOOKUP(A2372,Planilha1!A:Y,25,FALSE)</f>
        <v>Não</v>
      </c>
    </row>
    <row r="2373" spans="1:10" x14ac:dyDescent="0.25">
      <c r="A2373" s="9">
        <v>250130</v>
      </c>
      <c r="B2373" s="13" t="s">
        <v>1671</v>
      </c>
      <c r="C2373" s="10" t="s">
        <v>14</v>
      </c>
      <c r="D2373" s="12" t="s">
        <v>54</v>
      </c>
      <c r="E2373" s="8" t="str">
        <f>VLOOKUP(A2373,Planilha1!A:Y,20,FALSE)</f>
        <v>Não</v>
      </c>
      <c r="F2373" s="8" t="str">
        <f>VLOOKUP(A2373,Planilha1!A:Y,21,FALSE)</f>
        <v>Não</v>
      </c>
      <c r="G2373" s="8" t="str">
        <f>VLOOKUP(A2373,Planilha1!A:Y,22,FALSE)</f>
        <v>Não</v>
      </c>
      <c r="H2373" s="8" t="str">
        <f>VLOOKUP(A2373,Planilha1!A:Y,23,FALSE)</f>
        <v>Não</v>
      </c>
      <c r="I2373" s="8" t="str">
        <f>VLOOKUP(A2373,Planilha1!A:Y,24,FALSE)</f>
        <v>Não</v>
      </c>
      <c r="J2373" s="8" t="str">
        <f>VLOOKUP(A2373,Planilha1!A:Y,25,FALSE)</f>
        <v>Não</v>
      </c>
    </row>
    <row r="2374" spans="1:10" x14ac:dyDescent="0.25">
      <c r="A2374" s="9">
        <v>250135</v>
      </c>
      <c r="B2374" s="14" t="s">
        <v>1827</v>
      </c>
      <c r="C2374" s="10" t="s">
        <v>14</v>
      </c>
      <c r="D2374" s="12" t="s">
        <v>332</v>
      </c>
      <c r="E2374" s="8" t="str">
        <f>VLOOKUP(A2374,Planilha1!A:Y,20,FALSE)</f>
        <v>Sim</v>
      </c>
      <c r="F2374" s="8" t="str">
        <f>VLOOKUP(A2374,Planilha1!A:Y,21,FALSE)</f>
        <v>Sim</v>
      </c>
      <c r="G2374" s="8" t="str">
        <f>VLOOKUP(A2374,Planilha1!A:Y,22,FALSE)</f>
        <v>Sim</v>
      </c>
      <c r="H2374" s="8" t="str">
        <f>VLOOKUP(A2374,Planilha1!A:Y,23,FALSE)</f>
        <v>Sim</v>
      </c>
      <c r="I2374" s="8" t="str">
        <f>VLOOKUP(A2374,Planilha1!A:Y,24,FALSE)</f>
        <v>Não</v>
      </c>
      <c r="J2374" s="8" t="str">
        <f>VLOOKUP(A2374,Planilha1!A:Y,25,FALSE)</f>
        <v>Não</v>
      </c>
    </row>
    <row r="2375" spans="1:10" x14ac:dyDescent="0.25">
      <c r="A2375" s="9">
        <v>250140</v>
      </c>
      <c r="B2375" s="14" t="s">
        <v>1828</v>
      </c>
      <c r="C2375" s="10" t="s">
        <v>14</v>
      </c>
      <c r="D2375" s="12" t="s">
        <v>332</v>
      </c>
      <c r="E2375" s="8" t="str">
        <f>VLOOKUP(A2375,Planilha1!A:Y,20,FALSE)</f>
        <v>Não</v>
      </c>
      <c r="F2375" s="8" t="str">
        <f>VLOOKUP(A2375,Planilha1!A:Y,21,FALSE)</f>
        <v>Sim</v>
      </c>
      <c r="G2375" s="8" t="str">
        <f>VLOOKUP(A2375,Planilha1!A:Y,22,FALSE)</f>
        <v>Sim</v>
      </c>
      <c r="H2375" s="8" t="str">
        <f>VLOOKUP(A2375,Planilha1!A:Y,23,FALSE)</f>
        <v>Sim</v>
      </c>
      <c r="I2375" s="8" t="str">
        <f>VLOOKUP(A2375,Planilha1!A:Y,24,FALSE)</f>
        <v>Não</v>
      </c>
      <c r="J2375" s="8" t="str">
        <f>VLOOKUP(A2375,Planilha1!A:Y,25,FALSE)</f>
        <v>Não</v>
      </c>
    </row>
    <row r="2376" spans="1:10" x14ac:dyDescent="0.25">
      <c r="A2376" s="9">
        <v>250150</v>
      </c>
      <c r="B2376" s="13" t="s">
        <v>1672</v>
      </c>
      <c r="C2376" s="10" t="s">
        <v>14</v>
      </c>
      <c r="D2376" s="12" t="s">
        <v>54</v>
      </c>
      <c r="E2376" s="8" t="str">
        <f>VLOOKUP(A2376,Planilha1!A:Y,20,FALSE)</f>
        <v>Não</v>
      </c>
      <c r="F2376" s="8" t="str">
        <f>VLOOKUP(A2376,Planilha1!A:Y,21,FALSE)</f>
        <v>Não</v>
      </c>
      <c r="G2376" s="8" t="str">
        <f>VLOOKUP(A2376,Planilha1!A:Y,22,FALSE)</f>
        <v>Não</v>
      </c>
      <c r="H2376" s="8" t="str">
        <f>VLOOKUP(A2376,Planilha1!A:Y,23,FALSE)</f>
        <v>Não</v>
      </c>
      <c r="I2376" s="8" t="str">
        <f>VLOOKUP(A2376,Planilha1!A:Y,24,FALSE)</f>
        <v>Não</v>
      </c>
      <c r="J2376" s="8" t="str">
        <f>VLOOKUP(A2376,Planilha1!A:Y,25,FALSE)</f>
        <v>Não</v>
      </c>
    </row>
    <row r="2377" spans="1:10" x14ac:dyDescent="0.25">
      <c r="A2377" s="9">
        <v>250153</v>
      </c>
      <c r="B2377" s="13" t="s">
        <v>1673</v>
      </c>
      <c r="C2377" s="10" t="s">
        <v>14</v>
      </c>
      <c r="D2377" s="12" t="s">
        <v>42</v>
      </c>
      <c r="E2377" s="8" t="str">
        <f>VLOOKUP(A2377,Planilha1!A:Y,20,FALSE)</f>
        <v>Sim</v>
      </c>
      <c r="F2377" s="8" t="str">
        <f>VLOOKUP(A2377,Planilha1!A:Y,21,FALSE)</f>
        <v>Sim</v>
      </c>
      <c r="G2377" s="8" t="str">
        <f>VLOOKUP(A2377,Planilha1!A:Y,22,FALSE)</f>
        <v>Sim</v>
      </c>
      <c r="H2377" s="8" t="str">
        <f>VLOOKUP(A2377,Planilha1!A:Y,23,FALSE)</f>
        <v>Sim</v>
      </c>
      <c r="I2377" s="8" t="str">
        <f>VLOOKUP(A2377,Planilha1!A:Y,24,FALSE)</f>
        <v>Não</v>
      </c>
      <c r="J2377" s="8" t="str">
        <f>VLOOKUP(A2377,Planilha1!A:Y,25,FALSE)</f>
        <v>Não</v>
      </c>
    </row>
    <row r="2378" spans="1:10" x14ac:dyDescent="0.25">
      <c r="A2378" s="9">
        <v>250157</v>
      </c>
      <c r="B2378" s="13" t="s">
        <v>1675</v>
      </c>
      <c r="C2378" s="10" t="s">
        <v>14</v>
      </c>
      <c r="D2378" s="12" t="s">
        <v>72</v>
      </c>
      <c r="E2378" s="8" t="str">
        <f>VLOOKUP(A2378,Planilha1!A:Y,20,FALSE)</f>
        <v>Não</v>
      </c>
      <c r="F2378" s="8" t="str">
        <f>VLOOKUP(A2378,Planilha1!A:Y,21,FALSE)</f>
        <v>Sim</v>
      </c>
      <c r="G2378" s="8" t="str">
        <f>VLOOKUP(A2378,Planilha1!A:Y,22,FALSE)</f>
        <v>Não</v>
      </c>
      <c r="H2378" s="8" t="str">
        <f>VLOOKUP(A2378,Planilha1!A:Y,23,FALSE)</f>
        <v>Sim</v>
      </c>
      <c r="I2378" s="8" t="str">
        <f>VLOOKUP(A2378,Planilha1!A:Y,24,FALSE)</f>
        <v>Não</v>
      </c>
      <c r="J2378" s="8" t="str">
        <f>VLOOKUP(A2378,Planilha1!A:Y,25,FALSE)</f>
        <v>Não</v>
      </c>
    </row>
    <row r="2379" spans="1:10" x14ac:dyDescent="0.25">
      <c r="A2379" s="9">
        <v>250160</v>
      </c>
      <c r="B2379" s="13" t="s">
        <v>1674</v>
      </c>
      <c r="C2379" s="10" t="s">
        <v>14</v>
      </c>
      <c r="D2379" s="12" t="s">
        <v>58</v>
      </c>
      <c r="E2379" s="8" t="str">
        <f>VLOOKUP(A2379,Planilha1!A:Y,20,FALSE)</f>
        <v>Sim</v>
      </c>
      <c r="F2379" s="8" t="str">
        <f>VLOOKUP(A2379,Planilha1!A:Y,21,FALSE)</f>
        <v>Sim</v>
      </c>
      <c r="G2379" s="8" t="str">
        <f>VLOOKUP(A2379,Planilha1!A:Y,22,FALSE)</f>
        <v>Sim</v>
      </c>
      <c r="H2379" s="8" t="str">
        <f>VLOOKUP(A2379,Planilha1!A:Y,23,FALSE)</f>
        <v>Sim</v>
      </c>
      <c r="I2379" s="8" t="str">
        <f>VLOOKUP(A2379,Planilha1!A:Y,24,FALSE)</f>
        <v>Não</v>
      </c>
      <c r="J2379" s="8" t="str">
        <f>VLOOKUP(A2379,Planilha1!A:Y,25,FALSE)</f>
        <v>Não</v>
      </c>
    </row>
    <row r="2380" spans="1:10" x14ac:dyDescent="0.25">
      <c r="A2380" s="9">
        <v>250170</v>
      </c>
      <c r="B2380" s="13" t="s">
        <v>1676</v>
      </c>
      <c r="C2380" s="10" t="s">
        <v>14</v>
      </c>
      <c r="D2380" s="12" t="s">
        <v>40</v>
      </c>
      <c r="E2380" s="8" t="str">
        <f>VLOOKUP(A2380,Planilha1!A:Y,20,FALSE)</f>
        <v>Sim</v>
      </c>
      <c r="F2380" s="8" t="str">
        <f>VLOOKUP(A2380,Planilha1!A:Y,21,FALSE)</f>
        <v>Sim</v>
      </c>
      <c r="G2380" s="8" t="str">
        <f>VLOOKUP(A2380,Planilha1!A:Y,22,FALSE)</f>
        <v>Sim</v>
      </c>
      <c r="H2380" s="8" t="str">
        <f>VLOOKUP(A2380,Planilha1!A:Y,23,FALSE)</f>
        <v>Sim</v>
      </c>
      <c r="I2380" s="8" t="str">
        <f>VLOOKUP(A2380,Planilha1!A:Y,24,FALSE)</f>
        <v>Não</v>
      </c>
      <c r="J2380" s="8" t="str">
        <f>VLOOKUP(A2380,Planilha1!A:Y,25,FALSE)</f>
        <v>Não</v>
      </c>
    </row>
    <row r="2381" spans="1:10" x14ac:dyDescent="0.25">
      <c r="A2381" s="9">
        <v>250180</v>
      </c>
      <c r="B2381" s="13" t="s">
        <v>1677</v>
      </c>
      <c r="C2381" s="10" t="s">
        <v>14</v>
      </c>
      <c r="D2381" s="12" t="s">
        <v>72</v>
      </c>
      <c r="E2381" s="8" t="str">
        <f>VLOOKUP(A2381,Planilha1!A:Y,20,FALSE)</f>
        <v>Sim</v>
      </c>
      <c r="F2381" s="8" t="str">
        <f>VLOOKUP(A2381,Planilha1!A:Y,21,FALSE)</f>
        <v>Sim</v>
      </c>
      <c r="G2381" s="8" t="str">
        <f>VLOOKUP(A2381,Planilha1!A:Y,22,FALSE)</f>
        <v>Sim</v>
      </c>
      <c r="H2381" s="8" t="str">
        <f>VLOOKUP(A2381,Planilha1!A:Y,23,FALSE)</f>
        <v>Sim</v>
      </c>
      <c r="I2381" s="8" t="str">
        <f>VLOOKUP(A2381,Planilha1!A:Y,24,FALSE)</f>
        <v>Não</v>
      </c>
      <c r="J2381" s="8" t="str">
        <f>VLOOKUP(A2381,Planilha1!A:Y,25,FALSE)</f>
        <v>Não</v>
      </c>
    </row>
    <row r="2382" spans="1:10" x14ac:dyDescent="0.25">
      <c r="A2382" s="9">
        <v>250190</v>
      </c>
      <c r="B2382" s="14" t="s">
        <v>1829</v>
      </c>
      <c r="C2382" s="10" t="s">
        <v>14</v>
      </c>
      <c r="D2382" s="12" t="s">
        <v>332</v>
      </c>
      <c r="E2382" s="8" t="str">
        <f>VLOOKUP(A2382,Planilha1!A:Y,20,FALSE)</f>
        <v>Sim</v>
      </c>
      <c r="F2382" s="8" t="str">
        <f>VLOOKUP(A2382,Planilha1!A:Y,21,FALSE)</f>
        <v>Sim</v>
      </c>
      <c r="G2382" s="8" t="str">
        <f>VLOOKUP(A2382,Planilha1!A:Y,22,FALSE)</f>
        <v>Não</v>
      </c>
      <c r="H2382" s="8" t="str">
        <f>VLOOKUP(A2382,Planilha1!A:Y,23,FALSE)</f>
        <v>Sim</v>
      </c>
      <c r="I2382" s="8" t="str">
        <f>VLOOKUP(A2382,Planilha1!A:Y,24,FALSE)</f>
        <v>Não</v>
      </c>
      <c r="J2382" s="8" t="str">
        <f>VLOOKUP(A2382,Planilha1!A:Y,25,FALSE)</f>
        <v>Não</v>
      </c>
    </row>
    <row r="2383" spans="1:10" x14ac:dyDescent="0.25">
      <c r="A2383" s="9">
        <v>250200</v>
      </c>
      <c r="B2383" s="13" t="s">
        <v>1678</v>
      </c>
      <c r="C2383" s="10" t="s">
        <v>14</v>
      </c>
      <c r="D2383" s="12" t="s">
        <v>42</v>
      </c>
      <c r="E2383" s="8" t="str">
        <f>VLOOKUP(A2383,Planilha1!A:Y,20,FALSE)</f>
        <v>Sim</v>
      </c>
      <c r="F2383" s="8" t="str">
        <f>VLOOKUP(A2383,Planilha1!A:Y,21,FALSE)</f>
        <v>Sim</v>
      </c>
      <c r="G2383" s="8" t="str">
        <f>VLOOKUP(A2383,Planilha1!A:Y,22,FALSE)</f>
        <v>Sim</v>
      </c>
      <c r="H2383" s="8" t="str">
        <f>VLOOKUP(A2383,Planilha1!A:Y,23,FALSE)</f>
        <v>Sim</v>
      </c>
      <c r="I2383" s="8" t="str">
        <f>VLOOKUP(A2383,Planilha1!A:Y,24,FALSE)</f>
        <v>Não</v>
      </c>
      <c r="J2383" s="8" t="str">
        <f>VLOOKUP(A2383,Planilha1!A:Y,25,FALSE)</f>
        <v>Não</v>
      </c>
    </row>
    <row r="2384" spans="1:10" x14ac:dyDescent="0.25">
      <c r="A2384" s="9">
        <v>250205</v>
      </c>
      <c r="B2384" s="13" t="s">
        <v>1679</v>
      </c>
      <c r="C2384" s="10" t="s">
        <v>14</v>
      </c>
      <c r="D2384" s="12" t="s">
        <v>40</v>
      </c>
      <c r="E2384" s="8" t="str">
        <f>VLOOKUP(A2384,Planilha1!A:Y,20,FALSE)</f>
        <v>Sim</v>
      </c>
      <c r="F2384" s="8" t="str">
        <f>VLOOKUP(A2384,Planilha1!A:Y,21,FALSE)</f>
        <v>Sim</v>
      </c>
      <c r="G2384" s="8" t="str">
        <f>VLOOKUP(A2384,Planilha1!A:Y,22,FALSE)</f>
        <v>Sim</v>
      </c>
      <c r="H2384" s="8" t="str">
        <f>VLOOKUP(A2384,Planilha1!A:Y,23,FALSE)</f>
        <v>Sim</v>
      </c>
      <c r="I2384" s="8" t="str">
        <f>VLOOKUP(A2384,Planilha1!A:Y,24,FALSE)</f>
        <v>Não</v>
      </c>
      <c r="J2384" s="8" t="str">
        <f>VLOOKUP(A2384,Planilha1!A:Y,25,FALSE)</f>
        <v>Não</v>
      </c>
    </row>
    <row r="2385" spans="1:10" x14ac:dyDescent="0.25">
      <c r="A2385" s="9">
        <v>250210</v>
      </c>
      <c r="B2385" s="13" t="s">
        <v>1680</v>
      </c>
      <c r="C2385" s="10" t="s">
        <v>14</v>
      </c>
      <c r="D2385" s="12" t="s">
        <v>40</v>
      </c>
      <c r="E2385" s="8" t="str">
        <f>VLOOKUP(A2385,Planilha1!A:Y,20,FALSE)</f>
        <v>Sim</v>
      </c>
      <c r="F2385" s="8" t="str">
        <f>VLOOKUP(A2385,Planilha1!A:Y,21,FALSE)</f>
        <v>Sim</v>
      </c>
      <c r="G2385" s="8" t="str">
        <f>VLOOKUP(A2385,Planilha1!A:Y,22,FALSE)</f>
        <v>Sim</v>
      </c>
      <c r="H2385" s="8" t="str">
        <f>VLOOKUP(A2385,Planilha1!A:Y,23,FALSE)</f>
        <v>Sim</v>
      </c>
      <c r="I2385" s="8" t="str">
        <f>VLOOKUP(A2385,Planilha1!A:Y,24,FALSE)</f>
        <v>Não</v>
      </c>
      <c r="J2385" s="8" t="str">
        <f>VLOOKUP(A2385,Planilha1!A:Y,25,FALSE)</f>
        <v>Não</v>
      </c>
    </row>
    <row r="2386" spans="1:10" x14ac:dyDescent="0.25">
      <c r="A2386" s="9">
        <v>250215</v>
      </c>
      <c r="B2386" s="14" t="s">
        <v>4041</v>
      </c>
      <c r="C2386" s="10" t="s">
        <v>14</v>
      </c>
      <c r="D2386" s="12" t="s">
        <v>4160</v>
      </c>
      <c r="E2386" s="8" t="str">
        <f>VLOOKUP(A2386,Planilha1!A:Y,20,FALSE)</f>
        <v>Sim</v>
      </c>
      <c r="F2386" s="8" t="str">
        <f>VLOOKUP(A2386,Planilha1!A:Y,21,FALSE)</f>
        <v>Sim</v>
      </c>
      <c r="G2386" s="8" t="str">
        <f>VLOOKUP(A2386,Planilha1!A:Y,22,FALSE)</f>
        <v>Sim</v>
      </c>
      <c r="H2386" s="8" t="str">
        <f>VLOOKUP(A2386,Planilha1!A:Y,23,FALSE)</f>
        <v>Sim</v>
      </c>
      <c r="I2386" s="8" t="str">
        <f>VLOOKUP(A2386,Planilha1!A:Y,24,FALSE)</f>
        <v>Não</v>
      </c>
      <c r="J2386" s="8" t="str">
        <f>VLOOKUP(A2386,Planilha1!A:Y,25,FALSE)</f>
        <v>Não</v>
      </c>
    </row>
    <row r="2387" spans="1:10" x14ac:dyDescent="0.25">
      <c r="A2387" s="9">
        <v>250220</v>
      </c>
      <c r="B2387" s="13" t="s">
        <v>1681</v>
      </c>
      <c r="C2387" s="10" t="s">
        <v>14</v>
      </c>
      <c r="D2387" s="12" t="s">
        <v>40</v>
      </c>
      <c r="E2387" s="8" t="str">
        <f>VLOOKUP(A2387,Planilha1!A:Y,20,FALSE)</f>
        <v>Não</v>
      </c>
      <c r="F2387" s="8" t="str">
        <f>VLOOKUP(A2387,Planilha1!A:Y,21,FALSE)</f>
        <v>Sim</v>
      </c>
      <c r="G2387" s="8" t="str">
        <f>VLOOKUP(A2387,Planilha1!A:Y,22,FALSE)</f>
        <v>Não</v>
      </c>
      <c r="H2387" s="8" t="str">
        <f>VLOOKUP(A2387,Planilha1!A:Y,23,FALSE)</f>
        <v>Sim</v>
      </c>
      <c r="I2387" s="8" t="str">
        <f>VLOOKUP(A2387,Planilha1!A:Y,24,FALSE)</f>
        <v>Não</v>
      </c>
      <c r="J2387" s="8" t="str">
        <f>VLOOKUP(A2387,Planilha1!A:Y,25,FALSE)</f>
        <v>Não</v>
      </c>
    </row>
    <row r="2388" spans="1:10" x14ac:dyDescent="0.25">
      <c r="A2388" s="9">
        <v>250230</v>
      </c>
      <c r="B2388" s="14" t="s">
        <v>1830</v>
      </c>
      <c r="C2388" s="10" t="s">
        <v>14</v>
      </c>
      <c r="D2388" s="12" t="s">
        <v>332</v>
      </c>
      <c r="E2388" s="8" t="str">
        <f>VLOOKUP(A2388,Planilha1!A:Y,20,FALSE)</f>
        <v>Sim</v>
      </c>
      <c r="F2388" s="8" t="str">
        <f>VLOOKUP(A2388,Planilha1!A:Y,21,FALSE)</f>
        <v>Sim</v>
      </c>
      <c r="G2388" s="8" t="str">
        <f>VLOOKUP(A2388,Planilha1!A:Y,22,FALSE)</f>
        <v>Não</v>
      </c>
      <c r="H2388" s="8" t="str">
        <f>VLOOKUP(A2388,Planilha1!A:Y,23,FALSE)</f>
        <v>Sim</v>
      </c>
      <c r="I2388" s="8" t="str">
        <f>VLOOKUP(A2388,Planilha1!A:Y,24,FALSE)</f>
        <v>Não</v>
      </c>
      <c r="J2388" s="8" t="str">
        <f>VLOOKUP(A2388,Planilha1!A:Y,25,FALSE)</f>
        <v>Não</v>
      </c>
    </row>
    <row r="2389" spans="1:10" x14ac:dyDescent="0.25">
      <c r="A2389" s="9">
        <v>250240</v>
      </c>
      <c r="B2389" s="13" t="s">
        <v>1682</v>
      </c>
      <c r="C2389" s="10" t="s">
        <v>14</v>
      </c>
      <c r="D2389" s="12" t="s">
        <v>72</v>
      </c>
      <c r="E2389" s="8" t="str">
        <f>VLOOKUP(A2389,Planilha1!A:Y,20,FALSE)</f>
        <v>Não</v>
      </c>
      <c r="F2389" s="8" t="str">
        <f>VLOOKUP(A2389,Planilha1!A:Y,21,FALSE)</f>
        <v>Sim</v>
      </c>
      <c r="G2389" s="8" t="str">
        <f>VLOOKUP(A2389,Planilha1!A:Y,22,FALSE)</f>
        <v>Não</v>
      </c>
      <c r="H2389" s="8" t="str">
        <f>VLOOKUP(A2389,Planilha1!A:Y,23,FALSE)</f>
        <v>Sim</v>
      </c>
      <c r="I2389" s="8" t="str">
        <f>VLOOKUP(A2389,Planilha1!A:Y,24,FALSE)</f>
        <v>Não</v>
      </c>
      <c r="J2389" s="8" t="str">
        <f>VLOOKUP(A2389,Planilha1!A:Y,25,FALSE)</f>
        <v>Não</v>
      </c>
    </row>
    <row r="2390" spans="1:10" x14ac:dyDescent="0.25">
      <c r="A2390" s="9">
        <v>250250</v>
      </c>
      <c r="B2390" s="13" t="s">
        <v>1683</v>
      </c>
      <c r="C2390" s="10" t="s">
        <v>14</v>
      </c>
      <c r="D2390" s="12" t="s">
        <v>42</v>
      </c>
      <c r="E2390" s="8" t="str">
        <f>VLOOKUP(A2390,Planilha1!A:Y,20,FALSE)</f>
        <v>Sim</v>
      </c>
      <c r="F2390" s="8" t="str">
        <f>VLOOKUP(A2390,Planilha1!A:Y,21,FALSE)</f>
        <v>Sim</v>
      </c>
      <c r="G2390" s="8" t="str">
        <f>VLOOKUP(A2390,Planilha1!A:Y,22,FALSE)</f>
        <v>Sim</v>
      </c>
      <c r="H2390" s="8" t="str">
        <f>VLOOKUP(A2390,Planilha1!A:Y,23,FALSE)</f>
        <v>Sim</v>
      </c>
      <c r="I2390" s="8" t="str">
        <f>VLOOKUP(A2390,Planilha1!A:Y,24,FALSE)</f>
        <v>Não</v>
      </c>
      <c r="J2390" s="8" t="str">
        <f>VLOOKUP(A2390,Planilha1!A:Y,25,FALSE)</f>
        <v>Não</v>
      </c>
    </row>
    <row r="2391" spans="1:10" x14ac:dyDescent="0.25">
      <c r="A2391" s="9">
        <v>250260</v>
      </c>
      <c r="B2391" s="13" t="s">
        <v>1719</v>
      </c>
      <c r="C2391" s="10" t="s">
        <v>14</v>
      </c>
      <c r="D2391" s="12" t="s">
        <v>42</v>
      </c>
      <c r="E2391" s="8" t="str">
        <f>VLOOKUP(A2391,Planilha1!A:Y,20,FALSE)</f>
        <v>Não</v>
      </c>
      <c r="F2391" s="8" t="str">
        <f>VLOOKUP(A2391,Planilha1!A:Y,21,FALSE)</f>
        <v>Sim</v>
      </c>
      <c r="G2391" s="8" t="str">
        <f>VLOOKUP(A2391,Planilha1!A:Y,22,FALSE)</f>
        <v>Sim</v>
      </c>
      <c r="H2391" s="8" t="str">
        <f>VLOOKUP(A2391,Planilha1!A:Y,23,FALSE)</f>
        <v>Sim</v>
      </c>
      <c r="I2391" s="8" t="str">
        <f>VLOOKUP(A2391,Planilha1!A:Y,24,FALSE)</f>
        <v>Não</v>
      </c>
      <c r="J2391" s="8" t="str">
        <f>VLOOKUP(A2391,Planilha1!A:Y,25,FALSE)</f>
        <v>Não</v>
      </c>
    </row>
    <row r="2392" spans="1:10" x14ac:dyDescent="0.25">
      <c r="A2392" s="9">
        <v>250270</v>
      </c>
      <c r="B2392" s="13" t="s">
        <v>1684</v>
      </c>
      <c r="C2392" s="10" t="s">
        <v>14</v>
      </c>
      <c r="D2392" s="12" t="s">
        <v>58</v>
      </c>
      <c r="E2392" s="8" t="str">
        <f>VLOOKUP(A2392,Planilha1!A:Y,20,FALSE)</f>
        <v>Não</v>
      </c>
      <c r="F2392" s="8" t="str">
        <f>VLOOKUP(A2392,Planilha1!A:Y,21,FALSE)</f>
        <v>Sim</v>
      </c>
      <c r="G2392" s="8" t="str">
        <f>VLOOKUP(A2392,Planilha1!A:Y,22,FALSE)</f>
        <v>Sim</v>
      </c>
      <c r="H2392" s="8" t="str">
        <f>VLOOKUP(A2392,Planilha1!A:Y,23,FALSE)</f>
        <v>Sim</v>
      </c>
      <c r="I2392" s="8" t="str">
        <f>VLOOKUP(A2392,Planilha1!A:Y,24,FALSE)</f>
        <v>Não</v>
      </c>
      <c r="J2392" s="8" t="str">
        <f>VLOOKUP(A2392,Planilha1!A:Y,25,FALSE)</f>
        <v>Não</v>
      </c>
    </row>
    <row r="2393" spans="1:10" x14ac:dyDescent="0.25">
      <c r="A2393" s="9">
        <v>250280</v>
      </c>
      <c r="B2393" s="14" t="s">
        <v>1831</v>
      </c>
      <c r="C2393" s="10" t="s">
        <v>14</v>
      </c>
      <c r="D2393" s="12" t="s">
        <v>332</v>
      </c>
      <c r="E2393" s="8" t="str">
        <f>VLOOKUP(A2393,Planilha1!A:Y,20,FALSE)</f>
        <v>Sim</v>
      </c>
      <c r="F2393" s="8" t="str">
        <f>VLOOKUP(A2393,Planilha1!A:Y,21,FALSE)</f>
        <v>Sim</v>
      </c>
      <c r="G2393" s="8" t="str">
        <f>VLOOKUP(A2393,Planilha1!A:Y,22,FALSE)</f>
        <v>Sim</v>
      </c>
      <c r="H2393" s="8" t="str">
        <f>VLOOKUP(A2393,Planilha1!A:Y,23,FALSE)</f>
        <v>Sim</v>
      </c>
      <c r="I2393" s="8" t="str">
        <f>VLOOKUP(A2393,Planilha1!A:Y,24,FALSE)</f>
        <v>Não</v>
      </c>
      <c r="J2393" s="8" t="str">
        <f>VLOOKUP(A2393,Planilha1!A:Y,25,FALSE)</f>
        <v>Não</v>
      </c>
    </row>
    <row r="2394" spans="1:10" x14ac:dyDescent="0.25">
      <c r="A2394" s="9">
        <v>250290</v>
      </c>
      <c r="B2394" s="13" t="s">
        <v>1685</v>
      </c>
      <c r="C2394" s="10" t="s">
        <v>14</v>
      </c>
      <c r="D2394" s="12" t="s">
        <v>65</v>
      </c>
      <c r="E2394" s="8" t="str">
        <f>VLOOKUP(A2394,Planilha1!A:Y,20,FALSE)</f>
        <v>Não</v>
      </c>
      <c r="F2394" s="8" t="str">
        <f>VLOOKUP(A2394,Planilha1!A:Y,21,FALSE)</f>
        <v>Sim</v>
      </c>
      <c r="G2394" s="8" t="str">
        <f>VLOOKUP(A2394,Planilha1!A:Y,22,FALSE)</f>
        <v>Não</v>
      </c>
      <c r="H2394" s="8" t="str">
        <f>VLOOKUP(A2394,Planilha1!A:Y,23,FALSE)</f>
        <v>Sim</v>
      </c>
      <c r="I2394" s="8" t="str">
        <f>VLOOKUP(A2394,Planilha1!A:Y,24,FALSE)</f>
        <v>Não</v>
      </c>
      <c r="J2394" s="8" t="str">
        <f>VLOOKUP(A2394,Planilha1!A:Y,25,FALSE)</f>
        <v>Não</v>
      </c>
    </row>
    <row r="2395" spans="1:10" x14ac:dyDescent="0.25">
      <c r="A2395" s="9">
        <v>250300</v>
      </c>
      <c r="B2395" s="14" t="s">
        <v>4042</v>
      </c>
      <c r="C2395" s="10" t="s">
        <v>14</v>
      </c>
      <c r="D2395" s="12" t="s">
        <v>4160</v>
      </c>
      <c r="E2395" s="8" t="str">
        <f>VLOOKUP(A2395,Planilha1!A:Y,20,FALSE)</f>
        <v>Sim</v>
      </c>
      <c r="F2395" s="8" t="str">
        <f>VLOOKUP(A2395,Planilha1!A:Y,21,FALSE)</f>
        <v>Sim</v>
      </c>
      <c r="G2395" s="8" t="str">
        <f>VLOOKUP(A2395,Planilha1!A:Y,22,FALSE)</f>
        <v>Não</v>
      </c>
      <c r="H2395" s="8" t="str">
        <f>VLOOKUP(A2395,Planilha1!A:Y,23,FALSE)</f>
        <v>Sim</v>
      </c>
      <c r="I2395" s="8" t="str">
        <f>VLOOKUP(A2395,Planilha1!A:Y,24,FALSE)</f>
        <v>Não</v>
      </c>
      <c r="J2395" s="8" t="str">
        <f>VLOOKUP(A2395,Planilha1!A:Y,25,FALSE)</f>
        <v>Não</v>
      </c>
    </row>
    <row r="2396" spans="1:10" x14ac:dyDescent="0.25">
      <c r="A2396" s="9">
        <v>250310</v>
      </c>
      <c r="B2396" s="13" t="s">
        <v>1686</v>
      </c>
      <c r="C2396" s="10" t="s">
        <v>14</v>
      </c>
      <c r="D2396" s="12" t="s">
        <v>65</v>
      </c>
      <c r="E2396" s="8" t="str">
        <f>VLOOKUP(A2396,Planilha1!A:Y,20,FALSE)</f>
        <v>Sim</v>
      </c>
      <c r="F2396" s="8" t="str">
        <f>VLOOKUP(A2396,Planilha1!A:Y,21,FALSE)</f>
        <v>Sim</v>
      </c>
      <c r="G2396" s="8" t="str">
        <f>VLOOKUP(A2396,Planilha1!A:Y,22,FALSE)</f>
        <v>Sim</v>
      </c>
      <c r="H2396" s="8" t="str">
        <f>VLOOKUP(A2396,Planilha1!A:Y,23,FALSE)</f>
        <v>Sim</v>
      </c>
      <c r="I2396" s="8" t="str">
        <f>VLOOKUP(A2396,Planilha1!A:Y,24,FALSE)</f>
        <v>Não</v>
      </c>
      <c r="J2396" s="8" t="str">
        <f>VLOOKUP(A2396,Planilha1!A:Y,25,FALSE)</f>
        <v>Não</v>
      </c>
    </row>
    <row r="2397" spans="1:10" x14ac:dyDescent="0.25">
      <c r="A2397" s="9">
        <v>250330</v>
      </c>
      <c r="B2397" s="13" t="s">
        <v>1687</v>
      </c>
      <c r="C2397" s="10" t="s">
        <v>14</v>
      </c>
      <c r="D2397" s="12" t="s">
        <v>40</v>
      </c>
      <c r="E2397" s="8" t="str">
        <f>VLOOKUP(A2397,Planilha1!A:Y,20,FALSE)</f>
        <v>Não</v>
      </c>
      <c r="F2397" s="8" t="str">
        <f>VLOOKUP(A2397,Planilha1!A:Y,21,FALSE)</f>
        <v>Sim</v>
      </c>
      <c r="G2397" s="8" t="str">
        <f>VLOOKUP(A2397,Planilha1!A:Y,22,FALSE)</f>
        <v>Sim</v>
      </c>
      <c r="H2397" s="8" t="str">
        <f>VLOOKUP(A2397,Planilha1!A:Y,23,FALSE)</f>
        <v>Sim</v>
      </c>
      <c r="I2397" s="8" t="str">
        <f>VLOOKUP(A2397,Planilha1!A:Y,24,FALSE)</f>
        <v>Não</v>
      </c>
      <c r="J2397" s="8" t="str">
        <f>VLOOKUP(A2397,Planilha1!A:Y,25,FALSE)</f>
        <v>Não</v>
      </c>
    </row>
    <row r="2398" spans="1:10" x14ac:dyDescent="0.25">
      <c r="A2398" s="9">
        <v>250340</v>
      </c>
      <c r="B2398" s="13" t="s">
        <v>1688</v>
      </c>
      <c r="C2398" s="10" t="s">
        <v>14</v>
      </c>
      <c r="D2398" s="12" t="s">
        <v>40</v>
      </c>
      <c r="E2398" s="8" t="str">
        <f>VLOOKUP(A2398,Planilha1!A:Y,20,FALSE)</f>
        <v>Não</v>
      </c>
      <c r="F2398" s="8" t="str">
        <f>VLOOKUP(A2398,Planilha1!A:Y,21,FALSE)</f>
        <v>Sim</v>
      </c>
      <c r="G2398" s="8" t="str">
        <f>VLOOKUP(A2398,Planilha1!A:Y,22,FALSE)</f>
        <v>Não</v>
      </c>
      <c r="H2398" s="8" t="str">
        <f>VLOOKUP(A2398,Planilha1!A:Y,23,FALSE)</f>
        <v>Sim</v>
      </c>
      <c r="I2398" s="8" t="str">
        <f>VLOOKUP(A2398,Planilha1!A:Y,24,FALSE)</f>
        <v>Não</v>
      </c>
      <c r="J2398" s="8" t="str">
        <f>VLOOKUP(A2398,Planilha1!A:Y,25,FALSE)</f>
        <v>Não</v>
      </c>
    </row>
    <row r="2399" spans="1:10" x14ac:dyDescent="0.25">
      <c r="A2399" s="9">
        <v>250350</v>
      </c>
      <c r="B2399" s="13" t="s">
        <v>1689</v>
      </c>
      <c r="C2399" s="10" t="s">
        <v>14</v>
      </c>
      <c r="D2399" s="12" t="s">
        <v>42</v>
      </c>
      <c r="E2399" s="8" t="str">
        <f>VLOOKUP(A2399,Planilha1!A:Y,20,FALSE)</f>
        <v>Não</v>
      </c>
      <c r="F2399" s="8" t="str">
        <f>VLOOKUP(A2399,Planilha1!A:Y,21,FALSE)</f>
        <v>Sim</v>
      </c>
      <c r="G2399" s="8" t="str">
        <f>VLOOKUP(A2399,Planilha1!A:Y,22,FALSE)</f>
        <v>Não</v>
      </c>
      <c r="H2399" s="8" t="str">
        <f>VLOOKUP(A2399,Planilha1!A:Y,23,FALSE)</f>
        <v>Sim</v>
      </c>
      <c r="I2399" s="8" t="str">
        <f>VLOOKUP(A2399,Planilha1!A:Y,24,FALSE)</f>
        <v>Não</v>
      </c>
      <c r="J2399" s="8" t="str">
        <f>VLOOKUP(A2399,Planilha1!A:Y,25,FALSE)</f>
        <v>Não</v>
      </c>
    </row>
    <row r="2400" spans="1:10" x14ac:dyDescent="0.25">
      <c r="A2400" s="9">
        <v>250355</v>
      </c>
      <c r="B2400" s="13" t="s">
        <v>1690</v>
      </c>
      <c r="C2400" s="10" t="s">
        <v>14</v>
      </c>
      <c r="D2400" s="12" t="s">
        <v>42</v>
      </c>
      <c r="E2400" s="8" t="str">
        <f>VLOOKUP(A2400,Planilha1!A:Y,20,FALSE)</f>
        <v>Sim</v>
      </c>
      <c r="F2400" s="8" t="str">
        <f>VLOOKUP(A2400,Planilha1!A:Y,21,FALSE)</f>
        <v>Sim</v>
      </c>
      <c r="G2400" s="8" t="str">
        <f>VLOOKUP(A2400,Planilha1!A:Y,22,FALSE)</f>
        <v>Sim</v>
      </c>
      <c r="H2400" s="8" t="str">
        <f>VLOOKUP(A2400,Planilha1!A:Y,23,FALSE)</f>
        <v>Sim</v>
      </c>
      <c r="I2400" s="8" t="str">
        <f>VLOOKUP(A2400,Planilha1!A:Y,24,FALSE)</f>
        <v>Não</v>
      </c>
      <c r="J2400" s="8" t="str">
        <f>VLOOKUP(A2400,Planilha1!A:Y,25,FALSE)</f>
        <v>Não</v>
      </c>
    </row>
    <row r="2401" spans="1:10" x14ac:dyDescent="0.25">
      <c r="A2401" s="9">
        <v>250360</v>
      </c>
      <c r="B2401" s="14" t="s">
        <v>1832</v>
      </c>
      <c r="C2401" s="10" t="s">
        <v>14</v>
      </c>
      <c r="D2401" s="12" t="s">
        <v>332</v>
      </c>
      <c r="E2401" s="8" t="str">
        <f>VLOOKUP(A2401,Planilha1!A:Y,20,FALSE)</f>
        <v>Sim</v>
      </c>
      <c r="F2401" s="8" t="str">
        <f>VLOOKUP(A2401,Planilha1!A:Y,21,FALSE)</f>
        <v>Sim</v>
      </c>
      <c r="G2401" s="8" t="str">
        <f>VLOOKUP(A2401,Planilha1!A:Y,22,FALSE)</f>
        <v>Não</v>
      </c>
      <c r="H2401" s="8" t="str">
        <f>VLOOKUP(A2401,Planilha1!A:Y,23,FALSE)</f>
        <v>Sim</v>
      </c>
      <c r="I2401" s="8" t="str">
        <f>VLOOKUP(A2401,Planilha1!A:Y,24,FALSE)</f>
        <v>Não</v>
      </c>
      <c r="J2401" s="8" t="str">
        <f>VLOOKUP(A2401,Planilha1!A:Y,25,FALSE)</f>
        <v>Não</v>
      </c>
    </row>
    <row r="2402" spans="1:10" x14ac:dyDescent="0.25">
      <c r="A2402" s="9">
        <v>250370</v>
      </c>
      <c r="B2402" s="14" t="s">
        <v>4043</v>
      </c>
      <c r="C2402" s="10" t="s">
        <v>14</v>
      </c>
      <c r="D2402" s="12" t="s">
        <v>4160</v>
      </c>
      <c r="E2402" s="8" t="str">
        <f>VLOOKUP(A2402,Planilha1!A:Y,20,FALSE)</f>
        <v>Sim</v>
      </c>
      <c r="F2402" s="8" t="str">
        <f>VLOOKUP(A2402,Planilha1!A:Y,21,FALSE)</f>
        <v>Sim</v>
      </c>
      <c r="G2402" s="8" t="str">
        <f>VLOOKUP(A2402,Planilha1!A:Y,22,FALSE)</f>
        <v>Sim</v>
      </c>
      <c r="H2402" s="8" t="str">
        <f>VLOOKUP(A2402,Planilha1!A:Y,23,FALSE)</f>
        <v>Sim</v>
      </c>
      <c r="I2402" s="8" t="str">
        <f>VLOOKUP(A2402,Planilha1!A:Y,24,FALSE)</f>
        <v>Não</v>
      </c>
      <c r="J2402" s="8" t="str">
        <f>VLOOKUP(A2402,Planilha1!A:Y,25,FALSE)</f>
        <v>Não</v>
      </c>
    </row>
    <row r="2403" spans="1:10" x14ac:dyDescent="0.25">
      <c r="A2403" s="9">
        <v>250375</v>
      </c>
      <c r="B2403" s="13" t="s">
        <v>1691</v>
      </c>
      <c r="C2403" s="10" t="s">
        <v>14</v>
      </c>
      <c r="D2403" s="12" t="s">
        <v>42</v>
      </c>
      <c r="E2403" s="8" t="str">
        <f>VLOOKUP(A2403,Planilha1!A:Y,20,FALSE)</f>
        <v>Sim</v>
      </c>
      <c r="F2403" s="8" t="str">
        <f>VLOOKUP(A2403,Planilha1!A:Y,21,FALSE)</f>
        <v>Sim</v>
      </c>
      <c r="G2403" s="8" t="str">
        <f>VLOOKUP(A2403,Planilha1!A:Y,22,FALSE)</f>
        <v>Sim</v>
      </c>
      <c r="H2403" s="8" t="str">
        <f>VLOOKUP(A2403,Planilha1!A:Y,23,FALSE)</f>
        <v>Sim</v>
      </c>
      <c r="I2403" s="8" t="str">
        <f>VLOOKUP(A2403,Planilha1!A:Y,24,FALSE)</f>
        <v>Não</v>
      </c>
      <c r="J2403" s="8" t="str">
        <f>VLOOKUP(A2403,Planilha1!A:Y,25,FALSE)</f>
        <v>Não</v>
      </c>
    </row>
    <row r="2404" spans="1:10" x14ac:dyDescent="0.25">
      <c r="A2404" s="9">
        <v>250380</v>
      </c>
      <c r="B2404" s="13" t="s">
        <v>1692</v>
      </c>
      <c r="C2404" s="10" t="s">
        <v>14</v>
      </c>
      <c r="D2404" s="12" t="s">
        <v>72</v>
      </c>
      <c r="E2404" s="8" t="str">
        <f>VLOOKUP(A2404,Planilha1!A:Y,20,FALSE)</f>
        <v>Não</v>
      </c>
      <c r="F2404" s="8" t="str">
        <f>VLOOKUP(A2404,Planilha1!A:Y,21,FALSE)</f>
        <v>Não</v>
      </c>
      <c r="G2404" s="8" t="str">
        <f>VLOOKUP(A2404,Planilha1!A:Y,22,FALSE)</f>
        <v>Não</v>
      </c>
      <c r="H2404" s="8" t="str">
        <f>VLOOKUP(A2404,Planilha1!A:Y,23,FALSE)</f>
        <v>Não</v>
      </c>
      <c r="I2404" s="8" t="str">
        <f>VLOOKUP(A2404,Planilha1!A:Y,24,FALSE)</f>
        <v>Não</v>
      </c>
      <c r="J2404" s="8" t="str">
        <f>VLOOKUP(A2404,Planilha1!A:Y,25,FALSE)</f>
        <v>Não</v>
      </c>
    </row>
    <row r="2405" spans="1:10" x14ac:dyDescent="0.25">
      <c r="A2405" s="9">
        <v>250390</v>
      </c>
      <c r="B2405" s="13" t="s">
        <v>1693</v>
      </c>
      <c r="C2405" s="10" t="s">
        <v>14</v>
      </c>
      <c r="D2405" s="12" t="s">
        <v>65</v>
      </c>
      <c r="E2405" s="8" t="str">
        <f>VLOOKUP(A2405,Planilha1!A:Y,20,FALSE)</f>
        <v>Sim</v>
      </c>
      <c r="F2405" s="8" t="str">
        <f>VLOOKUP(A2405,Planilha1!A:Y,21,FALSE)</f>
        <v>Sim</v>
      </c>
      <c r="G2405" s="8" t="str">
        <f>VLOOKUP(A2405,Planilha1!A:Y,22,FALSE)</f>
        <v>Sim</v>
      </c>
      <c r="H2405" s="8" t="str">
        <f>VLOOKUP(A2405,Planilha1!A:Y,23,FALSE)</f>
        <v>Sim</v>
      </c>
      <c r="I2405" s="8" t="str">
        <f>VLOOKUP(A2405,Planilha1!A:Y,24,FALSE)</f>
        <v>Não</v>
      </c>
      <c r="J2405" s="8" t="str">
        <f>VLOOKUP(A2405,Planilha1!A:Y,25,FALSE)</f>
        <v>Não</v>
      </c>
    </row>
    <row r="2406" spans="1:10" x14ac:dyDescent="0.25">
      <c r="A2406" s="9">
        <v>250400</v>
      </c>
      <c r="B2406" s="14" t="s">
        <v>4260</v>
      </c>
      <c r="C2406" s="10" t="s">
        <v>14</v>
      </c>
      <c r="D2406" s="12" t="s">
        <v>4248</v>
      </c>
      <c r="E2406" s="8" t="str">
        <f>VLOOKUP(A2406,Planilha1!A:Y,20,FALSE)</f>
        <v>Sim</v>
      </c>
      <c r="F2406" s="8" t="str">
        <f>VLOOKUP(A2406,Planilha1!A:Y,21,FALSE)</f>
        <v>Sim</v>
      </c>
      <c r="G2406" s="8" t="str">
        <f>VLOOKUP(A2406,Planilha1!A:Y,22,FALSE)</f>
        <v>Não</v>
      </c>
      <c r="H2406" s="8" t="str">
        <f>VLOOKUP(A2406,Planilha1!A:Y,23,FALSE)</f>
        <v>Sim</v>
      </c>
      <c r="I2406" s="8" t="str">
        <f>VLOOKUP(A2406,Planilha1!A:Y,24,FALSE)</f>
        <v>Não</v>
      </c>
      <c r="J2406" s="8" t="str">
        <f>VLOOKUP(A2406,Planilha1!A:Y,25,FALSE)</f>
        <v>Não</v>
      </c>
    </row>
    <row r="2407" spans="1:10" x14ac:dyDescent="0.25">
      <c r="A2407" s="9">
        <v>250403</v>
      </c>
      <c r="B2407" s="13" t="s">
        <v>1694</v>
      </c>
      <c r="C2407" s="10" t="s">
        <v>14</v>
      </c>
      <c r="D2407" s="12" t="s">
        <v>54</v>
      </c>
      <c r="E2407" s="8" t="str">
        <f>VLOOKUP(A2407,Planilha1!A:Y,20,FALSE)</f>
        <v>Sim</v>
      </c>
      <c r="F2407" s="8" t="str">
        <f>VLOOKUP(A2407,Planilha1!A:Y,21,FALSE)</f>
        <v>Sim</v>
      </c>
      <c r="G2407" s="8" t="str">
        <f>VLOOKUP(A2407,Planilha1!A:Y,22,FALSE)</f>
        <v>Sim</v>
      </c>
      <c r="H2407" s="8" t="str">
        <f>VLOOKUP(A2407,Planilha1!A:Y,23,FALSE)</f>
        <v>Sim</v>
      </c>
      <c r="I2407" s="8" t="str">
        <f>VLOOKUP(A2407,Planilha1!A:Y,24,FALSE)</f>
        <v>Não</v>
      </c>
      <c r="J2407" s="8" t="str">
        <f>VLOOKUP(A2407,Planilha1!A:Y,25,FALSE)</f>
        <v>Não</v>
      </c>
    </row>
    <row r="2408" spans="1:10" x14ac:dyDescent="0.25">
      <c r="A2408" s="9">
        <v>250407</v>
      </c>
      <c r="B2408" s="13" t="s">
        <v>1695</v>
      </c>
      <c r="C2408" s="10" t="s">
        <v>14</v>
      </c>
      <c r="D2408" s="12" t="s">
        <v>40</v>
      </c>
      <c r="E2408" s="8" t="str">
        <f>VLOOKUP(A2408,Planilha1!A:Y,20,FALSE)</f>
        <v>Sim</v>
      </c>
      <c r="F2408" s="8" t="str">
        <f>VLOOKUP(A2408,Planilha1!A:Y,21,FALSE)</f>
        <v>Sim</v>
      </c>
      <c r="G2408" s="8" t="str">
        <f>VLOOKUP(A2408,Planilha1!A:Y,22,FALSE)</f>
        <v>Sim</v>
      </c>
      <c r="H2408" s="8" t="str">
        <f>VLOOKUP(A2408,Planilha1!A:Y,23,FALSE)</f>
        <v>Sim</v>
      </c>
      <c r="I2408" s="8" t="str">
        <f>VLOOKUP(A2408,Planilha1!A:Y,24,FALSE)</f>
        <v>Não</v>
      </c>
      <c r="J2408" s="8" t="str">
        <f>VLOOKUP(A2408,Planilha1!A:Y,25,FALSE)</f>
        <v>Não</v>
      </c>
    </row>
    <row r="2409" spans="1:10" x14ac:dyDescent="0.25">
      <c r="A2409" s="9">
        <v>250410</v>
      </c>
      <c r="B2409" s="14" t="s">
        <v>1833</v>
      </c>
      <c r="C2409" s="10" t="s">
        <v>14</v>
      </c>
      <c r="D2409" s="12" t="s">
        <v>332</v>
      </c>
      <c r="E2409" s="8" t="str">
        <f>VLOOKUP(A2409,Planilha1!A:Y,20,FALSE)</f>
        <v>Sim</v>
      </c>
      <c r="F2409" s="8" t="str">
        <f>VLOOKUP(A2409,Planilha1!A:Y,21,FALSE)</f>
        <v>Sim</v>
      </c>
      <c r="G2409" s="8" t="str">
        <f>VLOOKUP(A2409,Planilha1!A:Y,22,FALSE)</f>
        <v>Não</v>
      </c>
      <c r="H2409" s="8" t="str">
        <f>VLOOKUP(A2409,Planilha1!A:Y,23,FALSE)</f>
        <v>Sim</v>
      </c>
      <c r="I2409" s="8" t="str">
        <f>VLOOKUP(A2409,Planilha1!A:Y,24,FALSE)</f>
        <v>Não</v>
      </c>
      <c r="J2409" s="8" t="str">
        <f>VLOOKUP(A2409,Planilha1!A:Y,25,FALSE)</f>
        <v>Não</v>
      </c>
    </row>
    <row r="2410" spans="1:10" x14ac:dyDescent="0.25">
      <c r="A2410" s="9">
        <v>250415</v>
      </c>
      <c r="B2410" s="13" t="s">
        <v>1696</v>
      </c>
      <c r="C2410" s="10" t="s">
        <v>14</v>
      </c>
      <c r="D2410" s="12" t="s">
        <v>65</v>
      </c>
      <c r="E2410" s="8" t="str">
        <f>VLOOKUP(A2410,Planilha1!A:Y,20,FALSE)</f>
        <v>Sim</v>
      </c>
      <c r="F2410" s="8" t="str">
        <f>VLOOKUP(A2410,Planilha1!A:Y,21,FALSE)</f>
        <v>Sim</v>
      </c>
      <c r="G2410" s="8" t="str">
        <f>VLOOKUP(A2410,Planilha1!A:Y,22,FALSE)</f>
        <v>Sim</v>
      </c>
      <c r="H2410" s="8" t="str">
        <f>VLOOKUP(A2410,Planilha1!A:Y,23,FALSE)</f>
        <v>Sim</v>
      </c>
      <c r="I2410" s="8" t="str">
        <f>VLOOKUP(A2410,Planilha1!A:Y,24,FALSE)</f>
        <v>Não</v>
      </c>
      <c r="J2410" s="8" t="str">
        <f>VLOOKUP(A2410,Planilha1!A:Y,25,FALSE)</f>
        <v>Não</v>
      </c>
    </row>
    <row r="2411" spans="1:10" x14ac:dyDescent="0.25">
      <c r="A2411" s="9">
        <v>250420</v>
      </c>
      <c r="B2411" s="13" t="s">
        <v>1697</v>
      </c>
      <c r="C2411" s="10" t="s">
        <v>14</v>
      </c>
      <c r="D2411" s="12" t="s">
        <v>54</v>
      </c>
      <c r="E2411" s="8" t="str">
        <f>VLOOKUP(A2411,Planilha1!A:Y,20,FALSE)</f>
        <v>Sim</v>
      </c>
      <c r="F2411" s="8" t="str">
        <f>VLOOKUP(A2411,Planilha1!A:Y,21,FALSE)</f>
        <v>Sim</v>
      </c>
      <c r="G2411" s="8" t="str">
        <f>VLOOKUP(A2411,Planilha1!A:Y,22,FALSE)</f>
        <v>Sim</v>
      </c>
      <c r="H2411" s="8" t="str">
        <f>VLOOKUP(A2411,Planilha1!A:Y,23,FALSE)</f>
        <v>Sim</v>
      </c>
      <c r="I2411" s="8" t="str">
        <f>VLOOKUP(A2411,Planilha1!A:Y,24,FALSE)</f>
        <v>Não</v>
      </c>
      <c r="J2411" s="8" t="str">
        <f>VLOOKUP(A2411,Planilha1!A:Y,25,FALSE)</f>
        <v>Não</v>
      </c>
    </row>
    <row r="2412" spans="1:10" x14ac:dyDescent="0.25">
      <c r="A2412" s="9">
        <v>250430</v>
      </c>
      <c r="B2412" s="14" t="s">
        <v>4044</v>
      </c>
      <c r="C2412" s="10" t="s">
        <v>14</v>
      </c>
      <c r="D2412" s="12" t="s">
        <v>4160</v>
      </c>
      <c r="E2412" s="8" t="str">
        <f>VLOOKUP(A2412,Planilha1!A:Y,20,FALSE)</f>
        <v>Sim</v>
      </c>
      <c r="F2412" s="8" t="str">
        <f>VLOOKUP(A2412,Planilha1!A:Y,21,FALSE)</f>
        <v>Sim</v>
      </c>
      <c r="G2412" s="8" t="str">
        <f>VLOOKUP(A2412,Planilha1!A:Y,22,FALSE)</f>
        <v>Sim</v>
      </c>
      <c r="H2412" s="8" t="str">
        <f>VLOOKUP(A2412,Planilha1!A:Y,23,FALSE)</f>
        <v>Sim</v>
      </c>
      <c r="I2412" s="8" t="str">
        <f>VLOOKUP(A2412,Planilha1!A:Y,24,FALSE)</f>
        <v>Não</v>
      </c>
      <c r="J2412" s="8" t="str">
        <f>VLOOKUP(A2412,Planilha1!A:Y,25,FALSE)</f>
        <v>Não</v>
      </c>
    </row>
    <row r="2413" spans="1:10" x14ac:dyDescent="0.25">
      <c r="A2413" s="9">
        <v>250435</v>
      </c>
      <c r="B2413" s="13" t="s">
        <v>1698</v>
      </c>
      <c r="C2413" s="10" t="s">
        <v>14</v>
      </c>
      <c r="D2413" s="12" t="s">
        <v>65</v>
      </c>
      <c r="E2413" s="8" t="str">
        <f>VLOOKUP(A2413,Planilha1!A:Y,20,FALSE)</f>
        <v>Sim</v>
      </c>
      <c r="F2413" s="8" t="str">
        <f>VLOOKUP(A2413,Planilha1!A:Y,21,FALSE)</f>
        <v>Sim</v>
      </c>
      <c r="G2413" s="8" t="str">
        <f>VLOOKUP(A2413,Planilha1!A:Y,22,FALSE)</f>
        <v>Sim</v>
      </c>
      <c r="H2413" s="8" t="str">
        <f>VLOOKUP(A2413,Planilha1!A:Y,23,FALSE)</f>
        <v>Sim</v>
      </c>
      <c r="I2413" s="8" t="str">
        <f>VLOOKUP(A2413,Planilha1!A:Y,24,FALSE)</f>
        <v>Não</v>
      </c>
      <c r="J2413" s="8" t="str">
        <f>VLOOKUP(A2413,Planilha1!A:Y,25,FALSE)</f>
        <v>Não</v>
      </c>
    </row>
    <row r="2414" spans="1:10" x14ac:dyDescent="0.25">
      <c r="A2414" s="9">
        <v>250440</v>
      </c>
      <c r="B2414" s="13" t="s">
        <v>1699</v>
      </c>
      <c r="C2414" s="10" t="s">
        <v>14</v>
      </c>
      <c r="D2414" s="12" t="s">
        <v>40</v>
      </c>
      <c r="E2414" s="8" t="str">
        <f>VLOOKUP(A2414,Planilha1!A:Y,20,FALSE)</f>
        <v>Sim</v>
      </c>
      <c r="F2414" s="8" t="str">
        <f>VLOOKUP(A2414,Planilha1!A:Y,21,FALSE)</f>
        <v>Sim</v>
      </c>
      <c r="G2414" s="8" t="str">
        <f>VLOOKUP(A2414,Planilha1!A:Y,22,FALSE)</f>
        <v>Sim</v>
      </c>
      <c r="H2414" s="8" t="str">
        <f>VLOOKUP(A2414,Planilha1!A:Y,23,FALSE)</f>
        <v>Sim</v>
      </c>
      <c r="I2414" s="8" t="str">
        <f>VLOOKUP(A2414,Planilha1!A:Y,24,FALSE)</f>
        <v>Não</v>
      </c>
      <c r="J2414" s="8" t="str">
        <f>VLOOKUP(A2414,Planilha1!A:Y,25,FALSE)</f>
        <v>Não</v>
      </c>
    </row>
    <row r="2415" spans="1:10" x14ac:dyDescent="0.25">
      <c r="A2415" s="9">
        <v>250450</v>
      </c>
      <c r="B2415" s="13" t="s">
        <v>1700</v>
      </c>
      <c r="C2415" s="10" t="s">
        <v>14</v>
      </c>
      <c r="D2415" s="12" t="s">
        <v>42</v>
      </c>
      <c r="E2415" s="8" t="str">
        <f>VLOOKUP(A2415,Planilha1!A:Y,20,FALSE)</f>
        <v>Sim</v>
      </c>
      <c r="F2415" s="8" t="str">
        <f>VLOOKUP(A2415,Planilha1!A:Y,21,FALSE)</f>
        <v>Sim</v>
      </c>
      <c r="G2415" s="8" t="str">
        <f>VLOOKUP(A2415,Planilha1!A:Y,22,FALSE)</f>
        <v>Sim</v>
      </c>
      <c r="H2415" s="8" t="str">
        <f>VLOOKUP(A2415,Planilha1!A:Y,23,FALSE)</f>
        <v>Sim</v>
      </c>
      <c r="I2415" s="8" t="str">
        <f>VLOOKUP(A2415,Planilha1!A:Y,24,FALSE)</f>
        <v>Não</v>
      </c>
      <c r="J2415" s="8" t="str">
        <f>VLOOKUP(A2415,Planilha1!A:Y,25,FALSE)</f>
        <v>Não</v>
      </c>
    </row>
    <row r="2416" spans="1:10" x14ac:dyDescent="0.25">
      <c r="A2416" s="9">
        <v>250460</v>
      </c>
      <c r="B2416" s="14" t="s">
        <v>85</v>
      </c>
      <c r="C2416" s="10" t="s">
        <v>14</v>
      </c>
      <c r="D2416" s="12" t="s">
        <v>332</v>
      </c>
      <c r="E2416" s="8" t="str">
        <f>VLOOKUP(A2416,Planilha1!A:Y,20,FALSE)</f>
        <v>Sim</v>
      </c>
      <c r="F2416" s="8" t="str">
        <f>VLOOKUP(A2416,Planilha1!A:Y,21,FALSE)</f>
        <v>Sim</v>
      </c>
      <c r="G2416" s="8" t="str">
        <f>VLOOKUP(A2416,Planilha1!A:Y,22,FALSE)</f>
        <v>Sim</v>
      </c>
      <c r="H2416" s="8" t="str">
        <f>VLOOKUP(A2416,Planilha1!A:Y,23,FALSE)</f>
        <v>Sim</v>
      </c>
      <c r="I2416" s="8" t="str">
        <f>VLOOKUP(A2416,Planilha1!A:Y,24,FALSE)</f>
        <v>Não</v>
      </c>
      <c r="J2416" s="8" t="str">
        <f>VLOOKUP(A2416,Planilha1!A:Y,25,FALSE)</f>
        <v>Não</v>
      </c>
    </row>
    <row r="2417" spans="1:10" x14ac:dyDescent="0.25">
      <c r="A2417" s="9">
        <v>250470</v>
      </c>
      <c r="B2417" s="13" t="s">
        <v>1701</v>
      </c>
      <c r="C2417" s="10" t="s">
        <v>14</v>
      </c>
      <c r="D2417" s="12" t="s">
        <v>40</v>
      </c>
      <c r="E2417" s="8" t="str">
        <f>VLOOKUP(A2417,Planilha1!A:Y,20,FALSE)</f>
        <v>Sim</v>
      </c>
      <c r="F2417" s="8" t="str">
        <f>VLOOKUP(A2417,Planilha1!A:Y,21,FALSE)</f>
        <v>Sim</v>
      </c>
      <c r="G2417" s="8" t="str">
        <f>VLOOKUP(A2417,Planilha1!A:Y,22,FALSE)</f>
        <v>Não</v>
      </c>
      <c r="H2417" s="8" t="str">
        <f>VLOOKUP(A2417,Planilha1!A:Y,23,FALSE)</f>
        <v>Sim</v>
      </c>
      <c r="I2417" s="8" t="str">
        <f>VLOOKUP(A2417,Planilha1!A:Y,24,FALSE)</f>
        <v>Não</v>
      </c>
      <c r="J2417" s="8" t="str">
        <f>VLOOKUP(A2417,Planilha1!A:Y,25,FALSE)</f>
        <v>Não</v>
      </c>
    </row>
    <row r="2418" spans="1:10" x14ac:dyDescent="0.25">
      <c r="A2418" s="9">
        <v>250480</v>
      </c>
      <c r="B2418" s="14" t="s">
        <v>1834</v>
      </c>
      <c r="C2418" s="10" t="s">
        <v>14</v>
      </c>
      <c r="D2418" s="12" t="s">
        <v>332</v>
      </c>
      <c r="E2418" s="8" t="str">
        <f>VLOOKUP(A2418,Planilha1!A:Y,20,FALSE)</f>
        <v>Sim</v>
      </c>
      <c r="F2418" s="8" t="str">
        <f>VLOOKUP(A2418,Planilha1!A:Y,21,FALSE)</f>
        <v>Sim</v>
      </c>
      <c r="G2418" s="8" t="str">
        <f>VLOOKUP(A2418,Planilha1!A:Y,22,FALSE)</f>
        <v>Sim</v>
      </c>
      <c r="H2418" s="8" t="str">
        <f>VLOOKUP(A2418,Planilha1!A:Y,23,FALSE)</f>
        <v>Sim</v>
      </c>
      <c r="I2418" s="8" t="str">
        <f>VLOOKUP(A2418,Planilha1!A:Y,24,FALSE)</f>
        <v>Não</v>
      </c>
      <c r="J2418" s="8" t="str">
        <f>VLOOKUP(A2418,Planilha1!A:Y,25,FALSE)</f>
        <v>Não</v>
      </c>
    </row>
    <row r="2419" spans="1:10" x14ac:dyDescent="0.25">
      <c r="A2419" s="9">
        <v>250485</v>
      </c>
      <c r="B2419" s="14" t="s">
        <v>4045</v>
      </c>
      <c r="C2419" s="10" t="s">
        <v>14</v>
      </c>
      <c r="D2419" s="12" t="s">
        <v>4160</v>
      </c>
      <c r="E2419" s="8" t="str">
        <f>VLOOKUP(A2419,Planilha1!A:Y,20,FALSE)</f>
        <v>Não</v>
      </c>
      <c r="F2419" s="8" t="str">
        <f>VLOOKUP(A2419,Planilha1!A:Y,21,FALSE)</f>
        <v>Sim</v>
      </c>
      <c r="G2419" s="8" t="str">
        <f>VLOOKUP(A2419,Planilha1!A:Y,22,FALSE)</f>
        <v>Não</v>
      </c>
      <c r="H2419" s="8" t="str">
        <f>VLOOKUP(A2419,Planilha1!A:Y,23,FALSE)</f>
        <v>Sim</v>
      </c>
      <c r="I2419" s="8" t="str">
        <f>VLOOKUP(A2419,Planilha1!A:Y,24,FALSE)</f>
        <v>Não</v>
      </c>
      <c r="J2419" s="8" t="str">
        <f>VLOOKUP(A2419,Planilha1!A:Y,25,FALSE)</f>
        <v>Não</v>
      </c>
    </row>
    <row r="2420" spans="1:10" x14ac:dyDescent="0.25">
      <c r="A2420" s="9">
        <v>250490</v>
      </c>
      <c r="B2420" s="13" t="s">
        <v>1702</v>
      </c>
      <c r="C2420" s="10" t="s">
        <v>14</v>
      </c>
      <c r="D2420" s="12" t="s">
        <v>65</v>
      </c>
      <c r="E2420" s="8" t="str">
        <f>VLOOKUP(A2420,Planilha1!A:Y,20,FALSE)</f>
        <v>Não</v>
      </c>
      <c r="F2420" s="8" t="str">
        <f>VLOOKUP(A2420,Planilha1!A:Y,21,FALSE)</f>
        <v>Sim</v>
      </c>
      <c r="G2420" s="8" t="str">
        <f>VLOOKUP(A2420,Planilha1!A:Y,22,FALSE)</f>
        <v>Não</v>
      </c>
      <c r="H2420" s="8" t="str">
        <f>VLOOKUP(A2420,Planilha1!A:Y,23,FALSE)</f>
        <v>Sim</v>
      </c>
      <c r="I2420" s="8" t="str">
        <f>VLOOKUP(A2420,Planilha1!A:Y,24,FALSE)</f>
        <v>Não</v>
      </c>
      <c r="J2420" s="8" t="str">
        <f>VLOOKUP(A2420,Planilha1!A:Y,25,FALSE)</f>
        <v>Não</v>
      </c>
    </row>
    <row r="2421" spans="1:10" x14ac:dyDescent="0.25">
      <c r="A2421" s="9">
        <v>250500</v>
      </c>
      <c r="B2421" s="13" t="s">
        <v>1703</v>
      </c>
      <c r="C2421" s="10" t="s">
        <v>14</v>
      </c>
      <c r="D2421" s="12" t="s">
        <v>72</v>
      </c>
      <c r="E2421" s="8" t="str">
        <f>VLOOKUP(A2421,Planilha1!A:Y,20,FALSE)</f>
        <v>Não</v>
      </c>
      <c r="F2421" s="8" t="str">
        <f>VLOOKUP(A2421,Planilha1!A:Y,21,FALSE)</f>
        <v>Sim</v>
      </c>
      <c r="G2421" s="8" t="str">
        <f>VLOOKUP(A2421,Planilha1!A:Y,22,FALSE)</f>
        <v>Não</v>
      </c>
      <c r="H2421" s="8" t="str">
        <f>VLOOKUP(A2421,Planilha1!A:Y,23,FALSE)</f>
        <v>Sim</v>
      </c>
      <c r="I2421" s="8" t="str">
        <f>VLOOKUP(A2421,Planilha1!A:Y,24,FALSE)</f>
        <v>Não</v>
      </c>
      <c r="J2421" s="8" t="str">
        <f>VLOOKUP(A2421,Planilha1!A:Y,25,FALSE)</f>
        <v>Não</v>
      </c>
    </row>
    <row r="2422" spans="1:10" x14ac:dyDescent="0.25">
      <c r="A2422" s="9">
        <v>250510</v>
      </c>
      <c r="B2422" s="13" t="s">
        <v>1704</v>
      </c>
      <c r="C2422" s="10" t="s">
        <v>14</v>
      </c>
      <c r="D2422" s="12" t="s">
        <v>42</v>
      </c>
      <c r="E2422" s="8" t="str">
        <f>VLOOKUP(A2422,Planilha1!A:Y,20,FALSE)</f>
        <v>Sim</v>
      </c>
      <c r="F2422" s="8" t="str">
        <f>VLOOKUP(A2422,Planilha1!A:Y,21,FALSE)</f>
        <v>Sim</v>
      </c>
      <c r="G2422" s="8" t="str">
        <f>VLOOKUP(A2422,Planilha1!A:Y,22,FALSE)</f>
        <v>Sim</v>
      </c>
      <c r="H2422" s="8" t="str">
        <f>VLOOKUP(A2422,Planilha1!A:Y,23,FALSE)</f>
        <v>Sim</v>
      </c>
      <c r="I2422" s="8" t="str">
        <f>VLOOKUP(A2422,Planilha1!A:Y,24,FALSE)</f>
        <v>Não</v>
      </c>
      <c r="J2422" s="8" t="str">
        <f>VLOOKUP(A2422,Planilha1!A:Y,25,FALSE)</f>
        <v>Não</v>
      </c>
    </row>
    <row r="2423" spans="1:10" x14ac:dyDescent="0.25">
      <c r="A2423" s="9">
        <v>250520</v>
      </c>
      <c r="B2423" s="14" t="s">
        <v>1835</v>
      </c>
      <c r="C2423" s="10" t="s">
        <v>14</v>
      </c>
      <c r="D2423" s="12" t="s">
        <v>332</v>
      </c>
      <c r="E2423" s="8" t="str">
        <f>VLOOKUP(A2423,Planilha1!A:Y,20,FALSE)</f>
        <v>Sim</v>
      </c>
      <c r="F2423" s="8" t="str">
        <f>VLOOKUP(A2423,Planilha1!A:Y,21,FALSE)</f>
        <v>Sim</v>
      </c>
      <c r="G2423" s="8" t="str">
        <f>VLOOKUP(A2423,Planilha1!A:Y,22,FALSE)</f>
        <v>Sim</v>
      </c>
      <c r="H2423" s="8" t="str">
        <f>VLOOKUP(A2423,Planilha1!A:Y,23,FALSE)</f>
        <v>Sim</v>
      </c>
      <c r="I2423" s="8" t="str">
        <f>VLOOKUP(A2423,Planilha1!A:Y,24,FALSE)</f>
        <v>Não</v>
      </c>
      <c r="J2423" s="8" t="str">
        <f>VLOOKUP(A2423,Planilha1!A:Y,25,FALSE)</f>
        <v>Não</v>
      </c>
    </row>
    <row r="2424" spans="1:10" x14ac:dyDescent="0.25">
      <c r="A2424" s="9">
        <v>250523</v>
      </c>
      <c r="B2424" s="13" t="s">
        <v>1705</v>
      </c>
      <c r="C2424" s="10" t="s">
        <v>14</v>
      </c>
      <c r="D2424" s="12" t="s">
        <v>54</v>
      </c>
      <c r="E2424" s="8" t="str">
        <f>VLOOKUP(A2424,Planilha1!A:Y,20,FALSE)</f>
        <v>Sim</v>
      </c>
      <c r="F2424" s="8" t="str">
        <f>VLOOKUP(A2424,Planilha1!A:Y,21,FALSE)</f>
        <v>Sim</v>
      </c>
      <c r="G2424" s="8" t="str">
        <f>VLOOKUP(A2424,Planilha1!A:Y,22,FALSE)</f>
        <v>Sim</v>
      </c>
      <c r="H2424" s="8" t="str">
        <f>VLOOKUP(A2424,Planilha1!A:Y,23,FALSE)</f>
        <v>Sim</v>
      </c>
      <c r="I2424" s="8" t="str">
        <f>VLOOKUP(A2424,Planilha1!A:Y,24,FALSE)</f>
        <v>Não</v>
      </c>
      <c r="J2424" s="8" t="str">
        <f>VLOOKUP(A2424,Planilha1!A:Y,25,FALSE)</f>
        <v>Não</v>
      </c>
    </row>
    <row r="2425" spans="1:10" x14ac:dyDescent="0.25">
      <c r="A2425" s="9">
        <v>250527</v>
      </c>
      <c r="B2425" s="13" t="s">
        <v>1706</v>
      </c>
      <c r="C2425" s="10" t="s">
        <v>14</v>
      </c>
      <c r="D2425" s="12" t="s">
        <v>40</v>
      </c>
      <c r="E2425" s="8" t="str">
        <f>VLOOKUP(A2425,Planilha1!A:Y,20,FALSE)</f>
        <v>Não</v>
      </c>
      <c r="F2425" s="8" t="str">
        <f>VLOOKUP(A2425,Planilha1!A:Y,21,FALSE)</f>
        <v>Sim</v>
      </c>
      <c r="G2425" s="8" t="str">
        <f>VLOOKUP(A2425,Planilha1!A:Y,22,FALSE)</f>
        <v>Não</v>
      </c>
      <c r="H2425" s="8" t="str">
        <f>VLOOKUP(A2425,Planilha1!A:Y,23,FALSE)</f>
        <v>Sim</v>
      </c>
      <c r="I2425" s="8" t="str">
        <f>VLOOKUP(A2425,Planilha1!A:Y,24,FALSE)</f>
        <v>Não</v>
      </c>
      <c r="J2425" s="8" t="str">
        <f>VLOOKUP(A2425,Planilha1!A:Y,25,FALSE)</f>
        <v>Não</v>
      </c>
    </row>
    <row r="2426" spans="1:10" x14ac:dyDescent="0.25">
      <c r="A2426" s="9">
        <v>250530</v>
      </c>
      <c r="B2426" s="14" t="s">
        <v>4046</v>
      </c>
      <c r="C2426" s="10" t="s">
        <v>14</v>
      </c>
      <c r="D2426" s="12" t="s">
        <v>4160</v>
      </c>
      <c r="E2426" s="8" t="str">
        <f>VLOOKUP(A2426,Planilha1!A:Y,20,FALSE)</f>
        <v>Sim</v>
      </c>
      <c r="F2426" s="8" t="str">
        <f>VLOOKUP(A2426,Planilha1!A:Y,21,FALSE)</f>
        <v>Sim</v>
      </c>
      <c r="G2426" s="8" t="str">
        <f>VLOOKUP(A2426,Planilha1!A:Y,22,FALSE)</f>
        <v>Sim</v>
      </c>
      <c r="H2426" s="8" t="str">
        <f>VLOOKUP(A2426,Planilha1!A:Y,23,FALSE)</f>
        <v>Sim</v>
      </c>
      <c r="I2426" s="8" t="str">
        <f>VLOOKUP(A2426,Planilha1!A:Y,24,FALSE)</f>
        <v>Não</v>
      </c>
      <c r="J2426" s="8" t="str">
        <f>VLOOKUP(A2426,Planilha1!A:Y,25,FALSE)</f>
        <v>Não</v>
      </c>
    </row>
    <row r="2427" spans="1:10" x14ac:dyDescent="0.25">
      <c r="A2427" s="9">
        <v>250535</v>
      </c>
      <c r="B2427" s="13" t="s">
        <v>1707</v>
      </c>
      <c r="C2427" s="10" t="s">
        <v>14</v>
      </c>
      <c r="D2427" s="12" t="s">
        <v>40</v>
      </c>
      <c r="E2427" s="8" t="str">
        <f>VLOOKUP(A2427,Planilha1!A:Y,20,FALSE)</f>
        <v>Sim</v>
      </c>
      <c r="F2427" s="8" t="str">
        <f>VLOOKUP(A2427,Planilha1!A:Y,21,FALSE)</f>
        <v>Sim</v>
      </c>
      <c r="G2427" s="8" t="str">
        <f>VLOOKUP(A2427,Planilha1!A:Y,22,FALSE)</f>
        <v>Sim</v>
      </c>
      <c r="H2427" s="8" t="str">
        <f>VLOOKUP(A2427,Planilha1!A:Y,23,FALSE)</f>
        <v>Sim</v>
      </c>
      <c r="I2427" s="8" t="str">
        <f>VLOOKUP(A2427,Planilha1!A:Y,24,FALSE)</f>
        <v>Não</v>
      </c>
      <c r="J2427" s="8" t="str">
        <f>VLOOKUP(A2427,Planilha1!A:Y,25,FALSE)</f>
        <v>Não</v>
      </c>
    </row>
    <row r="2428" spans="1:10" x14ac:dyDescent="0.25">
      <c r="A2428" s="9">
        <v>250540</v>
      </c>
      <c r="B2428" s="13" t="s">
        <v>1708</v>
      </c>
      <c r="C2428" s="10" t="s">
        <v>14</v>
      </c>
      <c r="D2428" s="12" t="s">
        <v>65</v>
      </c>
      <c r="E2428" s="8" t="str">
        <f>VLOOKUP(A2428,Planilha1!A:Y,20,FALSE)</f>
        <v>Não</v>
      </c>
      <c r="F2428" s="8" t="str">
        <f>VLOOKUP(A2428,Planilha1!A:Y,21,FALSE)</f>
        <v>Sim</v>
      </c>
      <c r="G2428" s="8" t="str">
        <f>VLOOKUP(A2428,Planilha1!A:Y,22,FALSE)</f>
        <v>Não</v>
      </c>
      <c r="H2428" s="8" t="str">
        <f>VLOOKUP(A2428,Planilha1!A:Y,23,FALSE)</f>
        <v>Sim</v>
      </c>
      <c r="I2428" s="8" t="str">
        <f>VLOOKUP(A2428,Planilha1!A:Y,24,FALSE)</f>
        <v>Não</v>
      </c>
      <c r="J2428" s="8" t="str">
        <f>VLOOKUP(A2428,Planilha1!A:Y,25,FALSE)</f>
        <v>Não</v>
      </c>
    </row>
    <row r="2429" spans="1:10" x14ac:dyDescent="0.25">
      <c r="A2429" s="9">
        <v>250550</v>
      </c>
      <c r="B2429" s="13" t="s">
        <v>1822</v>
      </c>
      <c r="C2429" s="10" t="s">
        <v>14</v>
      </c>
      <c r="D2429" s="12" t="s">
        <v>40</v>
      </c>
      <c r="E2429" s="8" t="str">
        <f>VLOOKUP(A2429,Planilha1!A:Y,20,FALSE)</f>
        <v>Sim</v>
      </c>
      <c r="F2429" s="8" t="str">
        <f>VLOOKUP(A2429,Planilha1!A:Y,21,FALSE)</f>
        <v>Sim</v>
      </c>
      <c r="G2429" s="8" t="str">
        <f>VLOOKUP(A2429,Planilha1!A:Y,22,FALSE)</f>
        <v>Sim</v>
      </c>
      <c r="H2429" s="8" t="str">
        <f>VLOOKUP(A2429,Planilha1!A:Y,23,FALSE)</f>
        <v>Sim</v>
      </c>
      <c r="I2429" s="8" t="str">
        <f>VLOOKUP(A2429,Planilha1!A:Y,24,FALSE)</f>
        <v>Não</v>
      </c>
      <c r="J2429" s="8" t="str">
        <f>VLOOKUP(A2429,Planilha1!A:Y,25,FALSE)</f>
        <v>Não</v>
      </c>
    </row>
    <row r="2430" spans="1:10" x14ac:dyDescent="0.25">
      <c r="A2430" s="9">
        <v>250560</v>
      </c>
      <c r="B2430" s="13" t="s">
        <v>1709</v>
      </c>
      <c r="C2430" s="10" t="s">
        <v>14</v>
      </c>
      <c r="D2430" s="12" t="s">
        <v>42</v>
      </c>
      <c r="E2430" s="8" t="str">
        <f>VLOOKUP(A2430,Planilha1!A:Y,20,FALSE)</f>
        <v>Sim</v>
      </c>
      <c r="F2430" s="8" t="str">
        <f>VLOOKUP(A2430,Planilha1!A:Y,21,FALSE)</f>
        <v>Sim</v>
      </c>
      <c r="G2430" s="8" t="str">
        <f>VLOOKUP(A2430,Planilha1!A:Y,22,FALSE)</f>
        <v>Sim</v>
      </c>
      <c r="H2430" s="8" t="str">
        <f>VLOOKUP(A2430,Planilha1!A:Y,23,FALSE)</f>
        <v>Sim</v>
      </c>
      <c r="I2430" s="8" t="str">
        <f>VLOOKUP(A2430,Planilha1!A:Y,24,FALSE)</f>
        <v>Não</v>
      </c>
      <c r="J2430" s="8" t="str">
        <f>VLOOKUP(A2430,Planilha1!A:Y,25,FALSE)</f>
        <v>Não</v>
      </c>
    </row>
    <row r="2431" spans="1:10" x14ac:dyDescent="0.25">
      <c r="A2431" s="9">
        <v>250570</v>
      </c>
      <c r="B2431" s="13" t="s">
        <v>1710</v>
      </c>
      <c r="C2431" s="10" t="s">
        <v>14</v>
      </c>
      <c r="D2431" s="12" t="s">
        <v>42</v>
      </c>
      <c r="E2431" s="8" t="str">
        <f>VLOOKUP(A2431,Planilha1!A:Y,20,FALSE)</f>
        <v>Sim</v>
      </c>
      <c r="F2431" s="8" t="str">
        <f>VLOOKUP(A2431,Planilha1!A:Y,21,FALSE)</f>
        <v>Sim</v>
      </c>
      <c r="G2431" s="8" t="str">
        <f>VLOOKUP(A2431,Planilha1!A:Y,22,FALSE)</f>
        <v>Sim</v>
      </c>
      <c r="H2431" s="8" t="str">
        <f>VLOOKUP(A2431,Planilha1!A:Y,23,FALSE)</f>
        <v>Sim</v>
      </c>
      <c r="I2431" s="8" t="str">
        <f>VLOOKUP(A2431,Planilha1!A:Y,24,FALSE)</f>
        <v>Não</v>
      </c>
      <c r="J2431" s="8" t="str">
        <f>VLOOKUP(A2431,Planilha1!A:Y,25,FALSE)</f>
        <v>Não</v>
      </c>
    </row>
    <row r="2432" spans="1:10" x14ac:dyDescent="0.25">
      <c r="A2432" s="9">
        <v>250580</v>
      </c>
      <c r="B2432" s="13" t="s">
        <v>1711</v>
      </c>
      <c r="C2432" s="10" t="s">
        <v>14</v>
      </c>
      <c r="D2432" s="12" t="s">
        <v>40</v>
      </c>
      <c r="E2432" s="8" t="str">
        <f>VLOOKUP(A2432,Planilha1!A:Y,20,FALSE)</f>
        <v>Sim</v>
      </c>
      <c r="F2432" s="8" t="str">
        <f>VLOOKUP(A2432,Planilha1!A:Y,21,FALSE)</f>
        <v>Sim</v>
      </c>
      <c r="G2432" s="8" t="str">
        <f>VLOOKUP(A2432,Planilha1!A:Y,22,FALSE)</f>
        <v>Sim</v>
      </c>
      <c r="H2432" s="8" t="str">
        <f>VLOOKUP(A2432,Planilha1!A:Y,23,FALSE)</f>
        <v>Sim</v>
      </c>
      <c r="I2432" s="8" t="str">
        <f>VLOOKUP(A2432,Planilha1!A:Y,24,FALSE)</f>
        <v>Não</v>
      </c>
      <c r="J2432" s="8" t="str">
        <f>VLOOKUP(A2432,Planilha1!A:Y,25,FALSE)</f>
        <v>Não</v>
      </c>
    </row>
    <row r="2433" spans="1:10" x14ac:dyDescent="0.25">
      <c r="A2433" s="9">
        <v>250590</v>
      </c>
      <c r="B2433" s="13" t="s">
        <v>1712</v>
      </c>
      <c r="C2433" s="10" t="s">
        <v>14</v>
      </c>
      <c r="D2433" s="12" t="s">
        <v>40</v>
      </c>
      <c r="E2433" s="8" t="str">
        <f>VLOOKUP(A2433,Planilha1!A:Y,20,FALSE)</f>
        <v>Não</v>
      </c>
      <c r="F2433" s="8" t="str">
        <f>VLOOKUP(A2433,Planilha1!A:Y,21,FALSE)</f>
        <v>Sim</v>
      </c>
      <c r="G2433" s="8" t="str">
        <f>VLOOKUP(A2433,Planilha1!A:Y,22,FALSE)</f>
        <v>Não</v>
      </c>
      <c r="H2433" s="8" t="str">
        <f>VLOOKUP(A2433,Planilha1!A:Y,23,FALSE)</f>
        <v>Sim</v>
      </c>
      <c r="I2433" s="8" t="str">
        <f>VLOOKUP(A2433,Planilha1!A:Y,24,FALSE)</f>
        <v>Não</v>
      </c>
      <c r="J2433" s="8" t="str">
        <f>VLOOKUP(A2433,Planilha1!A:Y,25,FALSE)</f>
        <v>Não</v>
      </c>
    </row>
    <row r="2434" spans="1:10" x14ac:dyDescent="0.25">
      <c r="A2434" s="9">
        <v>250600</v>
      </c>
      <c r="B2434" s="14" t="s">
        <v>4047</v>
      </c>
      <c r="C2434" s="10" t="s">
        <v>14</v>
      </c>
      <c r="D2434" s="12" t="s">
        <v>4160</v>
      </c>
      <c r="E2434" s="8" t="str">
        <f>VLOOKUP(A2434,Planilha1!A:Y,20,FALSE)</f>
        <v>Sim</v>
      </c>
      <c r="F2434" s="8" t="str">
        <f>VLOOKUP(A2434,Planilha1!A:Y,21,FALSE)</f>
        <v>Sim</v>
      </c>
      <c r="G2434" s="8" t="str">
        <f>VLOOKUP(A2434,Planilha1!A:Y,22,FALSE)</f>
        <v>Sim</v>
      </c>
      <c r="H2434" s="8" t="str">
        <f>VLOOKUP(A2434,Planilha1!A:Y,23,FALSE)</f>
        <v>Sim</v>
      </c>
      <c r="I2434" s="8" t="str">
        <f>VLOOKUP(A2434,Planilha1!A:Y,24,FALSE)</f>
        <v>Não</v>
      </c>
      <c r="J2434" s="8" t="str">
        <f>VLOOKUP(A2434,Planilha1!A:Y,25,FALSE)</f>
        <v>Não</v>
      </c>
    </row>
    <row r="2435" spans="1:10" x14ac:dyDescent="0.25">
      <c r="A2435" s="9">
        <v>250610</v>
      </c>
      <c r="B2435" s="13" t="s">
        <v>1713</v>
      </c>
      <c r="C2435" s="10" t="s">
        <v>14</v>
      </c>
      <c r="D2435" s="12" t="s">
        <v>58</v>
      </c>
      <c r="E2435" s="8" t="str">
        <f>VLOOKUP(A2435,Planilha1!A:Y,20,FALSE)</f>
        <v>Não</v>
      </c>
      <c r="F2435" s="8" t="str">
        <f>VLOOKUP(A2435,Planilha1!A:Y,21,FALSE)</f>
        <v>Sim</v>
      </c>
      <c r="G2435" s="8" t="str">
        <f>VLOOKUP(A2435,Planilha1!A:Y,22,FALSE)</f>
        <v>Não</v>
      </c>
      <c r="H2435" s="8" t="str">
        <f>VLOOKUP(A2435,Planilha1!A:Y,23,FALSE)</f>
        <v>Sim</v>
      </c>
      <c r="I2435" s="8" t="str">
        <f>VLOOKUP(A2435,Planilha1!A:Y,24,FALSE)</f>
        <v>Não</v>
      </c>
      <c r="J2435" s="8" t="str">
        <f>VLOOKUP(A2435,Planilha1!A:Y,25,FALSE)</f>
        <v>Não</v>
      </c>
    </row>
    <row r="2436" spans="1:10" x14ac:dyDescent="0.25">
      <c r="A2436" s="9">
        <v>250620</v>
      </c>
      <c r="B2436" s="13" t="s">
        <v>1714</v>
      </c>
      <c r="C2436" s="10" t="s">
        <v>14</v>
      </c>
      <c r="D2436" s="12" t="s">
        <v>65</v>
      </c>
      <c r="E2436" s="8" t="str">
        <f>VLOOKUP(A2436,Planilha1!A:Y,20,FALSE)</f>
        <v>Sim</v>
      </c>
      <c r="F2436" s="8" t="str">
        <f>VLOOKUP(A2436,Planilha1!A:Y,21,FALSE)</f>
        <v>Sim</v>
      </c>
      <c r="G2436" s="8" t="str">
        <f>VLOOKUP(A2436,Planilha1!A:Y,22,FALSE)</f>
        <v>Sim</v>
      </c>
      <c r="H2436" s="8" t="str">
        <f>VLOOKUP(A2436,Planilha1!A:Y,23,FALSE)</f>
        <v>Sim</v>
      </c>
      <c r="I2436" s="8" t="str">
        <f>VLOOKUP(A2436,Planilha1!A:Y,24,FALSE)</f>
        <v>Não</v>
      </c>
      <c r="J2436" s="8" t="str">
        <f>VLOOKUP(A2436,Planilha1!A:Y,25,FALSE)</f>
        <v>Não</v>
      </c>
    </row>
    <row r="2437" spans="1:10" x14ac:dyDescent="0.25">
      <c r="A2437" s="9">
        <v>250625</v>
      </c>
      <c r="B2437" s="13" t="s">
        <v>1715</v>
      </c>
      <c r="C2437" s="10" t="s">
        <v>14</v>
      </c>
      <c r="D2437" s="12" t="s">
        <v>42</v>
      </c>
      <c r="E2437" s="8" t="str">
        <f>VLOOKUP(A2437,Planilha1!A:Y,20,FALSE)</f>
        <v>Não</v>
      </c>
      <c r="F2437" s="8" t="str">
        <f>VLOOKUP(A2437,Planilha1!A:Y,21,FALSE)</f>
        <v>Sim</v>
      </c>
      <c r="G2437" s="8" t="str">
        <f>VLOOKUP(A2437,Planilha1!A:Y,22,FALSE)</f>
        <v>Não</v>
      </c>
      <c r="H2437" s="8" t="str">
        <f>VLOOKUP(A2437,Planilha1!A:Y,23,FALSE)</f>
        <v>Sim</v>
      </c>
      <c r="I2437" s="8" t="str">
        <f>VLOOKUP(A2437,Planilha1!A:Y,24,FALSE)</f>
        <v>Não</v>
      </c>
      <c r="J2437" s="8" t="str">
        <f>VLOOKUP(A2437,Planilha1!A:Y,25,FALSE)</f>
        <v>Não</v>
      </c>
    </row>
    <row r="2438" spans="1:10" x14ac:dyDescent="0.25">
      <c r="A2438" s="9">
        <v>250630</v>
      </c>
      <c r="B2438" s="14" t="s">
        <v>1836</v>
      </c>
      <c r="C2438" s="10" t="s">
        <v>14</v>
      </c>
      <c r="D2438" s="12" t="s">
        <v>332</v>
      </c>
      <c r="E2438" s="8" t="str">
        <f>VLOOKUP(A2438,Planilha1!A:Y,20,FALSE)</f>
        <v>Sim</v>
      </c>
      <c r="F2438" s="8" t="str">
        <f>VLOOKUP(A2438,Planilha1!A:Y,21,FALSE)</f>
        <v>Sim</v>
      </c>
      <c r="G2438" s="8" t="str">
        <f>VLOOKUP(A2438,Planilha1!A:Y,22,FALSE)</f>
        <v>Sim</v>
      </c>
      <c r="H2438" s="8" t="str">
        <f>VLOOKUP(A2438,Planilha1!A:Y,23,FALSE)</f>
        <v>Sim</v>
      </c>
      <c r="I2438" s="8" t="str">
        <f>VLOOKUP(A2438,Planilha1!A:Y,24,FALSE)</f>
        <v>Não</v>
      </c>
      <c r="J2438" s="8" t="str">
        <f>VLOOKUP(A2438,Planilha1!A:Y,25,FALSE)</f>
        <v>Não</v>
      </c>
    </row>
    <row r="2439" spans="1:10" x14ac:dyDescent="0.25">
      <c r="A2439" s="9">
        <v>250640</v>
      </c>
      <c r="B2439" s="13" t="s">
        <v>1716</v>
      </c>
      <c r="C2439" s="10" t="s">
        <v>14</v>
      </c>
      <c r="D2439" s="12" t="s">
        <v>54</v>
      </c>
      <c r="E2439" s="8" t="str">
        <f>VLOOKUP(A2439,Planilha1!A:Y,20,FALSE)</f>
        <v>Sim</v>
      </c>
      <c r="F2439" s="8" t="str">
        <f>VLOOKUP(A2439,Planilha1!A:Y,21,FALSE)</f>
        <v>Sim</v>
      </c>
      <c r="G2439" s="8" t="str">
        <f>VLOOKUP(A2439,Planilha1!A:Y,22,FALSE)</f>
        <v>Sim</v>
      </c>
      <c r="H2439" s="8" t="str">
        <f>VLOOKUP(A2439,Planilha1!A:Y,23,FALSE)</f>
        <v>Sim</v>
      </c>
      <c r="I2439" s="8" t="str">
        <f>VLOOKUP(A2439,Planilha1!A:Y,24,FALSE)</f>
        <v>Não</v>
      </c>
      <c r="J2439" s="8" t="str">
        <f>VLOOKUP(A2439,Planilha1!A:Y,25,FALSE)</f>
        <v>Não</v>
      </c>
    </row>
    <row r="2440" spans="1:10" x14ac:dyDescent="0.25">
      <c r="A2440" s="9">
        <v>250650</v>
      </c>
      <c r="B2440" s="13" t="s">
        <v>1717</v>
      </c>
      <c r="C2440" s="10" t="s">
        <v>14</v>
      </c>
      <c r="D2440" s="12" t="s">
        <v>42</v>
      </c>
      <c r="E2440" s="8" t="str">
        <f>VLOOKUP(A2440,Planilha1!A:Y,20,FALSE)</f>
        <v>Sim</v>
      </c>
      <c r="F2440" s="8" t="str">
        <f>VLOOKUP(A2440,Planilha1!A:Y,21,FALSE)</f>
        <v>Sim</v>
      </c>
      <c r="G2440" s="8" t="str">
        <f>VLOOKUP(A2440,Planilha1!A:Y,22,FALSE)</f>
        <v>Sim</v>
      </c>
      <c r="H2440" s="8" t="str">
        <f>VLOOKUP(A2440,Planilha1!A:Y,23,FALSE)</f>
        <v>Sim</v>
      </c>
      <c r="I2440" s="8" t="str">
        <f>VLOOKUP(A2440,Planilha1!A:Y,24,FALSE)</f>
        <v>Não</v>
      </c>
      <c r="J2440" s="8" t="str">
        <f>VLOOKUP(A2440,Planilha1!A:Y,25,FALSE)</f>
        <v>Não</v>
      </c>
    </row>
    <row r="2441" spans="1:10" x14ac:dyDescent="0.25">
      <c r="A2441" s="9">
        <v>250660</v>
      </c>
      <c r="B2441" s="13" t="s">
        <v>1718</v>
      </c>
      <c r="C2441" s="10" t="s">
        <v>14</v>
      </c>
      <c r="D2441" s="12" t="s">
        <v>40</v>
      </c>
      <c r="E2441" s="8" t="str">
        <f>VLOOKUP(A2441,Planilha1!A:Y,20,FALSE)</f>
        <v>Não</v>
      </c>
      <c r="F2441" s="8" t="str">
        <f>VLOOKUP(A2441,Planilha1!A:Y,21,FALSE)</f>
        <v>Sim</v>
      </c>
      <c r="G2441" s="8" t="str">
        <f>VLOOKUP(A2441,Planilha1!A:Y,22,FALSE)</f>
        <v>Não</v>
      </c>
      <c r="H2441" s="8" t="str">
        <f>VLOOKUP(A2441,Planilha1!A:Y,23,FALSE)</f>
        <v>Sim</v>
      </c>
      <c r="I2441" s="8" t="str">
        <f>VLOOKUP(A2441,Planilha1!A:Y,24,FALSE)</f>
        <v>Não</v>
      </c>
      <c r="J2441" s="8" t="str">
        <f>VLOOKUP(A2441,Planilha1!A:Y,25,FALSE)</f>
        <v>Não</v>
      </c>
    </row>
    <row r="2442" spans="1:10" x14ac:dyDescent="0.25">
      <c r="A2442" s="9">
        <v>250670</v>
      </c>
      <c r="B2442" s="13" t="s">
        <v>1720</v>
      </c>
      <c r="C2442" s="10" t="s">
        <v>14</v>
      </c>
      <c r="D2442" s="12" t="s">
        <v>42</v>
      </c>
      <c r="E2442" s="8" t="str">
        <f>VLOOKUP(A2442,Planilha1!A:Y,20,FALSE)</f>
        <v>Sim</v>
      </c>
      <c r="F2442" s="8" t="str">
        <f>VLOOKUP(A2442,Planilha1!A:Y,21,FALSE)</f>
        <v>Sim</v>
      </c>
      <c r="G2442" s="8" t="str">
        <f>VLOOKUP(A2442,Planilha1!A:Y,22,FALSE)</f>
        <v>Sim</v>
      </c>
      <c r="H2442" s="8" t="str">
        <f>VLOOKUP(A2442,Planilha1!A:Y,23,FALSE)</f>
        <v>Sim</v>
      </c>
      <c r="I2442" s="8" t="str">
        <f>VLOOKUP(A2442,Planilha1!A:Y,24,FALSE)</f>
        <v>Não</v>
      </c>
      <c r="J2442" s="8" t="str">
        <f>VLOOKUP(A2442,Planilha1!A:Y,25,FALSE)</f>
        <v>Não</v>
      </c>
    </row>
    <row r="2443" spans="1:10" x14ac:dyDescent="0.25">
      <c r="A2443" s="9">
        <v>250680</v>
      </c>
      <c r="B2443" s="13" t="s">
        <v>1721</v>
      </c>
      <c r="C2443" s="10" t="s">
        <v>14</v>
      </c>
      <c r="D2443" s="12" t="s">
        <v>40</v>
      </c>
      <c r="E2443" s="8" t="str">
        <f>VLOOKUP(A2443,Planilha1!A:Y,20,FALSE)</f>
        <v>Não</v>
      </c>
      <c r="F2443" s="8" t="str">
        <f>VLOOKUP(A2443,Planilha1!A:Y,21,FALSE)</f>
        <v>Sim</v>
      </c>
      <c r="G2443" s="8" t="str">
        <f>VLOOKUP(A2443,Planilha1!A:Y,22,FALSE)</f>
        <v>Não</v>
      </c>
      <c r="H2443" s="8" t="str">
        <f>VLOOKUP(A2443,Planilha1!A:Y,23,FALSE)</f>
        <v>Sim</v>
      </c>
      <c r="I2443" s="8" t="str">
        <f>VLOOKUP(A2443,Planilha1!A:Y,24,FALSE)</f>
        <v>Não</v>
      </c>
      <c r="J2443" s="8" t="str">
        <f>VLOOKUP(A2443,Planilha1!A:Y,25,FALSE)</f>
        <v>Não</v>
      </c>
    </row>
    <row r="2444" spans="1:10" x14ac:dyDescent="0.25">
      <c r="A2444" s="9">
        <v>250690</v>
      </c>
      <c r="B2444" s="13" t="s">
        <v>1722</v>
      </c>
      <c r="C2444" s="10" t="s">
        <v>14</v>
      </c>
      <c r="D2444" s="12" t="s">
        <v>40</v>
      </c>
      <c r="E2444" s="8" t="str">
        <f>VLOOKUP(A2444,Planilha1!A:Y,20,FALSE)</f>
        <v>Sim</v>
      </c>
      <c r="F2444" s="8" t="str">
        <f>VLOOKUP(A2444,Planilha1!A:Y,21,FALSE)</f>
        <v>Sim</v>
      </c>
      <c r="G2444" s="8" t="str">
        <f>VLOOKUP(A2444,Planilha1!A:Y,22,FALSE)</f>
        <v>Sim</v>
      </c>
      <c r="H2444" s="8" t="str">
        <f>VLOOKUP(A2444,Planilha1!A:Y,23,FALSE)</f>
        <v>Sim</v>
      </c>
      <c r="I2444" s="8" t="str">
        <f>VLOOKUP(A2444,Planilha1!A:Y,24,FALSE)</f>
        <v>Não</v>
      </c>
      <c r="J2444" s="8" t="str">
        <f>VLOOKUP(A2444,Planilha1!A:Y,25,FALSE)</f>
        <v>Não</v>
      </c>
    </row>
    <row r="2445" spans="1:10" x14ac:dyDescent="0.25">
      <c r="A2445" s="9">
        <v>250700</v>
      </c>
      <c r="B2445" s="13" t="s">
        <v>1723</v>
      </c>
      <c r="C2445" s="10" t="s">
        <v>14</v>
      </c>
      <c r="D2445" s="12" t="s">
        <v>65</v>
      </c>
      <c r="E2445" s="8" t="str">
        <f>VLOOKUP(A2445,Planilha1!A:Y,20,FALSE)</f>
        <v>Sim</v>
      </c>
      <c r="F2445" s="8" t="str">
        <f>VLOOKUP(A2445,Planilha1!A:Y,21,FALSE)</f>
        <v>Sim</v>
      </c>
      <c r="G2445" s="8" t="str">
        <f>VLOOKUP(A2445,Planilha1!A:Y,22,FALSE)</f>
        <v>Sim</v>
      </c>
      <c r="H2445" s="8" t="str">
        <f>VLOOKUP(A2445,Planilha1!A:Y,23,FALSE)</f>
        <v>Sim</v>
      </c>
      <c r="I2445" s="8" t="str">
        <f>VLOOKUP(A2445,Planilha1!A:Y,24,FALSE)</f>
        <v>Não</v>
      </c>
      <c r="J2445" s="8" t="str">
        <f>VLOOKUP(A2445,Planilha1!A:Y,25,FALSE)</f>
        <v>Não</v>
      </c>
    </row>
    <row r="2446" spans="1:10" x14ac:dyDescent="0.25">
      <c r="A2446" s="9">
        <v>250710</v>
      </c>
      <c r="B2446" s="13" t="s">
        <v>1724</v>
      </c>
      <c r="C2446" s="10" t="s">
        <v>14</v>
      </c>
      <c r="D2446" s="12" t="s">
        <v>72</v>
      </c>
      <c r="E2446" s="8" t="str">
        <f>VLOOKUP(A2446,Planilha1!A:Y,20,FALSE)</f>
        <v>Sim</v>
      </c>
      <c r="F2446" s="8" t="str">
        <f>VLOOKUP(A2446,Planilha1!A:Y,21,FALSE)</f>
        <v>Sim</v>
      </c>
      <c r="G2446" s="8" t="str">
        <f>VLOOKUP(A2446,Planilha1!A:Y,22,FALSE)</f>
        <v>Sim</v>
      </c>
      <c r="H2446" s="8" t="str">
        <f>VLOOKUP(A2446,Planilha1!A:Y,23,FALSE)</f>
        <v>Sim</v>
      </c>
      <c r="I2446" s="8" t="str">
        <f>VLOOKUP(A2446,Planilha1!A:Y,24,FALSE)</f>
        <v>Não</v>
      </c>
      <c r="J2446" s="8" t="str">
        <f>VLOOKUP(A2446,Planilha1!A:Y,25,FALSE)</f>
        <v>Não</v>
      </c>
    </row>
    <row r="2447" spans="1:10" x14ac:dyDescent="0.25">
      <c r="A2447" s="9">
        <v>250720</v>
      </c>
      <c r="B2447" s="13" t="s">
        <v>1725</v>
      </c>
      <c r="C2447" s="10" t="s">
        <v>14</v>
      </c>
      <c r="D2447" s="12" t="s">
        <v>42</v>
      </c>
      <c r="E2447" s="8" t="str">
        <f>VLOOKUP(A2447,Planilha1!A:Y,20,FALSE)</f>
        <v>Sim</v>
      </c>
      <c r="F2447" s="8" t="str">
        <f>VLOOKUP(A2447,Planilha1!A:Y,21,FALSE)</f>
        <v>Sim</v>
      </c>
      <c r="G2447" s="8" t="str">
        <f>VLOOKUP(A2447,Planilha1!A:Y,22,FALSE)</f>
        <v>Sim</v>
      </c>
      <c r="H2447" s="8" t="str">
        <f>VLOOKUP(A2447,Planilha1!A:Y,23,FALSE)</f>
        <v>Sim</v>
      </c>
      <c r="I2447" s="8" t="str">
        <f>VLOOKUP(A2447,Planilha1!A:Y,24,FALSE)</f>
        <v>Não</v>
      </c>
      <c r="J2447" s="8" t="str">
        <f>VLOOKUP(A2447,Planilha1!A:Y,25,FALSE)</f>
        <v>Não</v>
      </c>
    </row>
    <row r="2448" spans="1:10" x14ac:dyDescent="0.25">
      <c r="A2448" s="9">
        <v>250730</v>
      </c>
      <c r="B2448" s="13" t="s">
        <v>1726</v>
      </c>
      <c r="C2448" s="10" t="s">
        <v>14</v>
      </c>
      <c r="D2448" s="12" t="s">
        <v>54</v>
      </c>
      <c r="E2448" s="8" t="str">
        <f>VLOOKUP(A2448,Planilha1!A:Y,20,FALSE)</f>
        <v>Não</v>
      </c>
      <c r="F2448" s="8" t="str">
        <f>VLOOKUP(A2448,Planilha1!A:Y,21,FALSE)</f>
        <v>Sim</v>
      </c>
      <c r="G2448" s="8" t="str">
        <f>VLOOKUP(A2448,Planilha1!A:Y,22,FALSE)</f>
        <v>Não</v>
      </c>
      <c r="H2448" s="8" t="str">
        <f>VLOOKUP(A2448,Planilha1!A:Y,23,FALSE)</f>
        <v>Sim</v>
      </c>
      <c r="I2448" s="8" t="str">
        <f>VLOOKUP(A2448,Planilha1!A:Y,24,FALSE)</f>
        <v>Não</v>
      </c>
      <c r="J2448" s="8" t="str">
        <f>VLOOKUP(A2448,Planilha1!A:Y,25,FALSE)</f>
        <v>Não</v>
      </c>
    </row>
    <row r="2449" spans="1:10" x14ac:dyDescent="0.25">
      <c r="A2449" s="9">
        <v>250740</v>
      </c>
      <c r="B2449" s="13" t="s">
        <v>1727</v>
      </c>
      <c r="C2449" s="10" t="s">
        <v>14</v>
      </c>
      <c r="D2449" s="12" t="s">
        <v>65</v>
      </c>
      <c r="E2449" s="8" t="str">
        <f>VLOOKUP(A2449,Planilha1!A:Y,20,FALSE)</f>
        <v>Sim</v>
      </c>
      <c r="F2449" s="8" t="str">
        <f>VLOOKUP(A2449,Planilha1!A:Y,21,FALSE)</f>
        <v>Sim</v>
      </c>
      <c r="G2449" s="8" t="str">
        <f>VLOOKUP(A2449,Planilha1!A:Y,22,FALSE)</f>
        <v>Sim</v>
      </c>
      <c r="H2449" s="8" t="str">
        <f>VLOOKUP(A2449,Planilha1!A:Y,23,FALSE)</f>
        <v>Sim</v>
      </c>
      <c r="I2449" s="8" t="str">
        <f>VLOOKUP(A2449,Planilha1!A:Y,24,FALSE)</f>
        <v>Não</v>
      </c>
      <c r="J2449" s="8" t="str">
        <f>VLOOKUP(A2449,Planilha1!A:Y,25,FALSE)</f>
        <v>Não</v>
      </c>
    </row>
    <row r="2450" spans="1:10" x14ac:dyDescent="0.25">
      <c r="A2450" s="9">
        <v>250760</v>
      </c>
      <c r="B2450" s="14" t="s">
        <v>4048</v>
      </c>
      <c r="C2450" s="10" t="s">
        <v>14</v>
      </c>
      <c r="D2450" s="12" t="s">
        <v>4160</v>
      </c>
      <c r="E2450" s="8" t="str">
        <f>VLOOKUP(A2450,Planilha1!A:Y,20,FALSE)</f>
        <v>Não</v>
      </c>
      <c r="F2450" s="8" t="str">
        <f>VLOOKUP(A2450,Planilha1!A:Y,21,FALSE)</f>
        <v>Sim</v>
      </c>
      <c r="G2450" s="8" t="str">
        <f>VLOOKUP(A2450,Planilha1!A:Y,22,FALSE)</f>
        <v>Não</v>
      </c>
      <c r="H2450" s="8" t="str">
        <f>VLOOKUP(A2450,Planilha1!A:Y,23,FALSE)</f>
        <v>Sim</v>
      </c>
      <c r="I2450" s="8" t="str">
        <f>VLOOKUP(A2450,Planilha1!A:Y,24,FALSE)</f>
        <v>Não</v>
      </c>
      <c r="J2450" s="8" t="str">
        <f>VLOOKUP(A2450,Planilha1!A:Y,25,FALSE)</f>
        <v>Não</v>
      </c>
    </row>
    <row r="2451" spans="1:10" x14ac:dyDescent="0.25">
      <c r="A2451" s="9">
        <v>250770</v>
      </c>
      <c r="B2451" s="13" t="s">
        <v>1729</v>
      </c>
      <c r="C2451" s="10" t="s">
        <v>14</v>
      </c>
      <c r="D2451" s="12" t="s">
        <v>42</v>
      </c>
      <c r="E2451" s="8" t="str">
        <f>VLOOKUP(A2451,Planilha1!A:Y,20,FALSE)</f>
        <v>Sim</v>
      </c>
      <c r="F2451" s="8" t="str">
        <f>VLOOKUP(A2451,Planilha1!A:Y,21,FALSE)</f>
        <v>Sim</v>
      </c>
      <c r="G2451" s="8" t="str">
        <f>VLOOKUP(A2451,Planilha1!A:Y,22,FALSE)</f>
        <v>Sim</v>
      </c>
      <c r="H2451" s="8" t="str">
        <f>VLOOKUP(A2451,Planilha1!A:Y,23,FALSE)</f>
        <v>Sim</v>
      </c>
      <c r="I2451" s="8" t="str">
        <f>VLOOKUP(A2451,Planilha1!A:Y,24,FALSE)</f>
        <v>Não</v>
      </c>
      <c r="J2451" s="8" t="str">
        <f>VLOOKUP(A2451,Planilha1!A:Y,25,FALSE)</f>
        <v>Não</v>
      </c>
    </row>
    <row r="2452" spans="1:10" x14ac:dyDescent="0.25">
      <c r="A2452" s="9">
        <v>250780</v>
      </c>
      <c r="B2452" s="14" t="s">
        <v>4049</v>
      </c>
      <c r="C2452" s="10" t="s">
        <v>14</v>
      </c>
      <c r="D2452" s="12" t="s">
        <v>4160</v>
      </c>
      <c r="E2452" s="8" t="str">
        <f>VLOOKUP(A2452,Planilha1!A:Y,20,FALSE)</f>
        <v>Sim</v>
      </c>
      <c r="F2452" s="8" t="str">
        <f>VLOOKUP(A2452,Planilha1!A:Y,21,FALSE)</f>
        <v>Sim</v>
      </c>
      <c r="G2452" s="8" t="str">
        <f>VLOOKUP(A2452,Planilha1!A:Y,22,FALSE)</f>
        <v>Sim</v>
      </c>
      <c r="H2452" s="8" t="str">
        <f>VLOOKUP(A2452,Planilha1!A:Y,23,FALSE)</f>
        <v>Sim</v>
      </c>
      <c r="I2452" s="8" t="str">
        <f>VLOOKUP(A2452,Planilha1!A:Y,24,FALSE)</f>
        <v>Não</v>
      </c>
      <c r="J2452" s="8" t="str">
        <f>VLOOKUP(A2452,Planilha1!A:Y,25,FALSE)</f>
        <v>Não</v>
      </c>
    </row>
    <row r="2453" spans="1:10" x14ac:dyDescent="0.25">
      <c r="A2453" s="9">
        <v>250790</v>
      </c>
      <c r="B2453" s="13" t="s">
        <v>1730</v>
      </c>
      <c r="C2453" s="10" t="s">
        <v>14</v>
      </c>
      <c r="D2453" s="12" t="s">
        <v>65</v>
      </c>
      <c r="E2453" s="8" t="str">
        <f>VLOOKUP(A2453,Planilha1!A:Y,20,FALSE)</f>
        <v>Sim</v>
      </c>
      <c r="F2453" s="8" t="str">
        <f>VLOOKUP(A2453,Planilha1!A:Y,21,FALSE)</f>
        <v>Sim</v>
      </c>
      <c r="G2453" s="8" t="str">
        <f>VLOOKUP(A2453,Planilha1!A:Y,22,FALSE)</f>
        <v>Sim</v>
      </c>
      <c r="H2453" s="8" t="str">
        <f>VLOOKUP(A2453,Planilha1!A:Y,23,FALSE)</f>
        <v>Sim</v>
      </c>
      <c r="I2453" s="8" t="str">
        <f>VLOOKUP(A2453,Planilha1!A:Y,24,FALSE)</f>
        <v>Não</v>
      </c>
      <c r="J2453" s="8" t="str">
        <f>VLOOKUP(A2453,Planilha1!A:Y,25,FALSE)</f>
        <v>Não</v>
      </c>
    </row>
    <row r="2454" spans="1:10" x14ac:dyDescent="0.25">
      <c r="A2454" s="9">
        <v>250800</v>
      </c>
      <c r="B2454" s="13" t="s">
        <v>1731</v>
      </c>
      <c r="C2454" s="10" t="s">
        <v>14</v>
      </c>
      <c r="D2454" s="12" t="s">
        <v>40</v>
      </c>
      <c r="E2454" s="8" t="str">
        <f>VLOOKUP(A2454,Planilha1!A:Y,20,FALSE)</f>
        <v>Sim</v>
      </c>
      <c r="F2454" s="8" t="str">
        <f>VLOOKUP(A2454,Planilha1!A:Y,21,FALSE)</f>
        <v>Sim</v>
      </c>
      <c r="G2454" s="8" t="str">
        <f>VLOOKUP(A2454,Planilha1!A:Y,22,FALSE)</f>
        <v>Não</v>
      </c>
      <c r="H2454" s="8" t="str">
        <f>VLOOKUP(A2454,Planilha1!A:Y,23,FALSE)</f>
        <v>Sim</v>
      </c>
      <c r="I2454" s="8" t="str">
        <f>VLOOKUP(A2454,Planilha1!A:Y,24,FALSE)</f>
        <v>Não</v>
      </c>
      <c r="J2454" s="8" t="str">
        <f>VLOOKUP(A2454,Planilha1!A:Y,25,FALSE)</f>
        <v>Não</v>
      </c>
    </row>
    <row r="2455" spans="1:10" x14ac:dyDescent="0.25">
      <c r="A2455" s="9">
        <v>250810</v>
      </c>
      <c r="B2455" s="13" t="s">
        <v>1732</v>
      </c>
      <c r="C2455" s="10" t="s">
        <v>14</v>
      </c>
      <c r="D2455" s="12" t="s">
        <v>40</v>
      </c>
      <c r="E2455" s="8" t="str">
        <f>VLOOKUP(A2455,Planilha1!A:Y,20,FALSE)</f>
        <v>Não</v>
      </c>
      <c r="F2455" s="8" t="str">
        <f>VLOOKUP(A2455,Planilha1!A:Y,21,FALSE)</f>
        <v>Sim</v>
      </c>
      <c r="G2455" s="8" t="str">
        <f>VLOOKUP(A2455,Planilha1!A:Y,22,FALSE)</f>
        <v>Não</v>
      </c>
      <c r="H2455" s="8" t="str">
        <f>VLOOKUP(A2455,Planilha1!A:Y,23,FALSE)</f>
        <v>Sim</v>
      </c>
      <c r="I2455" s="8" t="str">
        <f>VLOOKUP(A2455,Planilha1!A:Y,24,FALSE)</f>
        <v>Não</v>
      </c>
      <c r="J2455" s="8" t="str">
        <f>VLOOKUP(A2455,Planilha1!A:Y,25,FALSE)</f>
        <v>Não</v>
      </c>
    </row>
    <row r="2456" spans="1:10" x14ac:dyDescent="0.25">
      <c r="A2456" s="9">
        <v>250820</v>
      </c>
      <c r="B2456" s="13" t="s">
        <v>1733</v>
      </c>
      <c r="C2456" s="10" t="s">
        <v>14</v>
      </c>
      <c r="D2456" s="12" t="s">
        <v>40</v>
      </c>
      <c r="E2456" s="8" t="str">
        <f>VLOOKUP(A2456,Planilha1!A:Y,20,FALSE)</f>
        <v>Sim</v>
      </c>
      <c r="F2456" s="8" t="str">
        <f>VLOOKUP(A2456,Planilha1!A:Y,21,FALSE)</f>
        <v>Sim</v>
      </c>
      <c r="G2456" s="8" t="str">
        <f>VLOOKUP(A2456,Planilha1!A:Y,22,FALSE)</f>
        <v>Não</v>
      </c>
      <c r="H2456" s="8" t="str">
        <f>VLOOKUP(A2456,Planilha1!A:Y,23,FALSE)</f>
        <v>Sim</v>
      </c>
      <c r="I2456" s="8" t="str">
        <f>VLOOKUP(A2456,Planilha1!A:Y,24,FALSE)</f>
        <v>Não</v>
      </c>
      <c r="J2456" s="8" t="str">
        <f>VLOOKUP(A2456,Planilha1!A:Y,25,FALSE)</f>
        <v>Não</v>
      </c>
    </row>
    <row r="2457" spans="1:10" x14ac:dyDescent="0.25">
      <c r="A2457" s="9">
        <v>250830</v>
      </c>
      <c r="B2457" s="14" t="s">
        <v>4050</v>
      </c>
      <c r="C2457" s="10" t="s">
        <v>14</v>
      </c>
      <c r="D2457" s="12" t="s">
        <v>4160</v>
      </c>
      <c r="E2457" s="8" t="str">
        <f>VLOOKUP(A2457,Planilha1!A:Y,20,FALSE)</f>
        <v>Não</v>
      </c>
      <c r="F2457" s="8" t="str">
        <f>VLOOKUP(A2457,Planilha1!A:Y,21,FALSE)</f>
        <v>Não</v>
      </c>
      <c r="G2457" s="8" t="str">
        <f>VLOOKUP(A2457,Planilha1!A:Y,22,FALSE)</f>
        <v>Não</v>
      </c>
      <c r="H2457" s="8" t="str">
        <f>VLOOKUP(A2457,Planilha1!A:Y,23,FALSE)</f>
        <v>Não</v>
      </c>
      <c r="I2457" s="8" t="str">
        <f>VLOOKUP(A2457,Planilha1!A:Y,24,FALSE)</f>
        <v>Não</v>
      </c>
      <c r="J2457" s="8" t="str">
        <f>VLOOKUP(A2457,Planilha1!A:Y,25,FALSE)</f>
        <v>Não</v>
      </c>
    </row>
    <row r="2458" spans="1:10" x14ac:dyDescent="0.25">
      <c r="A2458" s="9">
        <v>250840</v>
      </c>
      <c r="B2458" s="13" t="s">
        <v>1734</v>
      </c>
      <c r="C2458" s="10" t="s">
        <v>14</v>
      </c>
      <c r="D2458" s="12" t="s">
        <v>54</v>
      </c>
      <c r="E2458" s="8" t="str">
        <f>VLOOKUP(A2458,Planilha1!A:Y,20,FALSE)</f>
        <v>Sim</v>
      </c>
      <c r="F2458" s="8" t="str">
        <f>VLOOKUP(A2458,Planilha1!A:Y,21,FALSE)</f>
        <v>Sim</v>
      </c>
      <c r="G2458" s="8" t="str">
        <f>VLOOKUP(A2458,Planilha1!A:Y,22,FALSE)</f>
        <v>Sim</v>
      </c>
      <c r="H2458" s="8" t="str">
        <f>VLOOKUP(A2458,Planilha1!A:Y,23,FALSE)</f>
        <v>Sim</v>
      </c>
      <c r="I2458" s="8" t="str">
        <f>VLOOKUP(A2458,Planilha1!A:Y,24,FALSE)</f>
        <v>Não</v>
      </c>
      <c r="J2458" s="8" t="str">
        <f>VLOOKUP(A2458,Planilha1!A:Y,25,FALSE)</f>
        <v>Não</v>
      </c>
    </row>
    <row r="2459" spans="1:10" x14ac:dyDescent="0.25">
      <c r="A2459" s="9">
        <v>250850</v>
      </c>
      <c r="B2459" s="13" t="s">
        <v>1735</v>
      </c>
      <c r="C2459" s="10" t="s">
        <v>14</v>
      </c>
      <c r="D2459" s="12" t="s">
        <v>40</v>
      </c>
      <c r="E2459" s="8" t="str">
        <f>VLOOKUP(A2459,Planilha1!A:Y,20,FALSE)</f>
        <v>Sim</v>
      </c>
      <c r="F2459" s="8" t="str">
        <f>VLOOKUP(A2459,Planilha1!A:Y,21,FALSE)</f>
        <v>Sim</v>
      </c>
      <c r="G2459" s="8" t="str">
        <f>VLOOKUP(A2459,Planilha1!A:Y,22,FALSE)</f>
        <v>Sim</v>
      </c>
      <c r="H2459" s="8" t="str">
        <f>VLOOKUP(A2459,Planilha1!A:Y,23,FALSE)</f>
        <v>Sim</v>
      </c>
      <c r="I2459" s="8" t="str">
        <f>VLOOKUP(A2459,Planilha1!A:Y,24,FALSE)</f>
        <v>Não</v>
      </c>
      <c r="J2459" s="8" t="str">
        <f>VLOOKUP(A2459,Planilha1!A:Y,25,FALSE)</f>
        <v>Não</v>
      </c>
    </row>
    <row r="2460" spans="1:10" x14ac:dyDescent="0.25">
      <c r="A2460" s="9">
        <v>250855</v>
      </c>
      <c r="B2460" s="13" t="s">
        <v>1736</v>
      </c>
      <c r="C2460" s="10" t="s">
        <v>14</v>
      </c>
      <c r="D2460" s="12" t="s">
        <v>40</v>
      </c>
      <c r="E2460" s="8" t="str">
        <f>VLOOKUP(A2460,Planilha1!A:Y,20,FALSE)</f>
        <v>Sim</v>
      </c>
      <c r="F2460" s="8" t="str">
        <f>VLOOKUP(A2460,Planilha1!A:Y,21,FALSE)</f>
        <v>Sim</v>
      </c>
      <c r="G2460" s="8" t="str">
        <f>VLOOKUP(A2460,Planilha1!A:Y,22,FALSE)</f>
        <v>Não</v>
      </c>
      <c r="H2460" s="8" t="str">
        <f>VLOOKUP(A2460,Planilha1!A:Y,23,FALSE)</f>
        <v>Sim</v>
      </c>
      <c r="I2460" s="8" t="str">
        <f>VLOOKUP(A2460,Planilha1!A:Y,24,FALSE)</f>
        <v>Não</v>
      </c>
      <c r="J2460" s="8" t="str">
        <f>VLOOKUP(A2460,Planilha1!A:Y,25,FALSE)</f>
        <v>Não</v>
      </c>
    </row>
    <row r="2461" spans="1:10" x14ac:dyDescent="0.25">
      <c r="A2461" s="9">
        <v>250860</v>
      </c>
      <c r="B2461" s="14" t="s">
        <v>1837</v>
      </c>
      <c r="C2461" s="10" t="s">
        <v>14</v>
      </c>
      <c r="D2461" s="12" t="s">
        <v>332</v>
      </c>
      <c r="E2461" s="8" t="str">
        <f>VLOOKUP(A2461,Planilha1!A:Y,20,FALSE)</f>
        <v>Não</v>
      </c>
      <c r="F2461" s="8" t="str">
        <f>VLOOKUP(A2461,Planilha1!A:Y,21,FALSE)</f>
        <v>Não</v>
      </c>
      <c r="G2461" s="8" t="str">
        <f>VLOOKUP(A2461,Planilha1!A:Y,22,FALSE)</f>
        <v>Não</v>
      </c>
      <c r="H2461" s="8" t="str">
        <f>VLOOKUP(A2461,Planilha1!A:Y,23,FALSE)</f>
        <v>Não</v>
      </c>
      <c r="I2461" s="8" t="str">
        <f>VLOOKUP(A2461,Planilha1!A:Y,24,FALSE)</f>
        <v>Não</v>
      </c>
      <c r="J2461" s="8" t="str">
        <f>VLOOKUP(A2461,Planilha1!A:Y,25,FALSE)</f>
        <v>Não</v>
      </c>
    </row>
    <row r="2462" spans="1:10" x14ac:dyDescent="0.25">
      <c r="A2462" s="9">
        <v>250870</v>
      </c>
      <c r="B2462" s="13" t="s">
        <v>1737</v>
      </c>
      <c r="C2462" s="10" t="s">
        <v>14</v>
      </c>
      <c r="D2462" s="12" t="s">
        <v>65</v>
      </c>
      <c r="E2462" s="8" t="str">
        <f>VLOOKUP(A2462,Planilha1!A:Y,20,FALSE)</f>
        <v>Sim</v>
      </c>
      <c r="F2462" s="8" t="str">
        <f>VLOOKUP(A2462,Planilha1!A:Y,21,FALSE)</f>
        <v>Sim</v>
      </c>
      <c r="G2462" s="8" t="str">
        <f>VLOOKUP(A2462,Planilha1!A:Y,22,FALSE)</f>
        <v>Sim</v>
      </c>
      <c r="H2462" s="8" t="str">
        <f>VLOOKUP(A2462,Planilha1!A:Y,23,FALSE)</f>
        <v>Sim</v>
      </c>
      <c r="I2462" s="8" t="str">
        <f>VLOOKUP(A2462,Planilha1!A:Y,24,FALSE)</f>
        <v>Não</v>
      </c>
      <c r="J2462" s="8" t="str">
        <f>VLOOKUP(A2462,Planilha1!A:Y,25,FALSE)</f>
        <v>Não</v>
      </c>
    </row>
    <row r="2463" spans="1:10" x14ac:dyDescent="0.25">
      <c r="A2463" s="9">
        <v>250880</v>
      </c>
      <c r="B2463" s="14" t="s">
        <v>4051</v>
      </c>
      <c r="C2463" s="10" t="s">
        <v>14</v>
      </c>
      <c r="D2463" s="12" t="s">
        <v>4160</v>
      </c>
      <c r="E2463" s="8" t="str">
        <f>VLOOKUP(A2463,Planilha1!A:Y,20,FALSE)</f>
        <v>Não</v>
      </c>
      <c r="F2463" s="8" t="str">
        <f>VLOOKUP(A2463,Planilha1!A:Y,21,FALSE)</f>
        <v>Sim</v>
      </c>
      <c r="G2463" s="8" t="str">
        <f>VLOOKUP(A2463,Planilha1!A:Y,22,FALSE)</f>
        <v>Sim</v>
      </c>
      <c r="H2463" s="8" t="str">
        <f>VLOOKUP(A2463,Planilha1!A:Y,23,FALSE)</f>
        <v>Sim</v>
      </c>
      <c r="I2463" s="8" t="str">
        <f>VLOOKUP(A2463,Planilha1!A:Y,24,FALSE)</f>
        <v>Não</v>
      </c>
      <c r="J2463" s="8" t="str">
        <f>VLOOKUP(A2463,Planilha1!A:Y,25,FALSE)</f>
        <v>Não</v>
      </c>
    </row>
    <row r="2464" spans="1:10" x14ac:dyDescent="0.25">
      <c r="A2464" s="9">
        <v>250890</v>
      </c>
      <c r="B2464" s="13" t="s">
        <v>1738</v>
      </c>
      <c r="C2464" s="10" t="s">
        <v>14</v>
      </c>
      <c r="D2464" s="12" t="s">
        <v>58</v>
      </c>
      <c r="E2464" s="8" t="str">
        <f>VLOOKUP(A2464,Planilha1!A:Y,20,FALSE)</f>
        <v>Sim</v>
      </c>
      <c r="F2464" s="8" t="str">
        <f>VLOOKUP(A2464,Planilha1!A:Y,21,FALSE)</f>
        <v>Sim</v>
      </c>
      <c r="G2464" s="8" t="str">
        <f>VLOOKUP(A2464,Planilha1!A:Y,22,FALSE)</f>
        <v>Sim</v>
      </c>
      <c r="H2464" s="8" t="str">
        <f>VLOOKUP(A2464,Planilha1!A:Y,23,FALSE)</f>
        <v>Sim</v>
      </c>
      <c r="I2464" s="8" t="str">
        <f>VLOOKUP(A2464,Planilha1!A:Y,24,FALSE)</f>
        <v>Não</v>
      </c>
      <c r="J2464" s="8" t="str">
        <f>VLOOKUP(A2464,Planilha1!A:Y,25,FALSE)</f>
        <v>Não</v>
      </c>
    </row>
    <row r="2465" spans="1:10" x14ac:dyDescent="0.25">
      <c r="A2465" s="9">
        <v>250900</v>
      </c>
      <c r="B2465" s="13" t="s">
        <v>1739</v>
      </c>
      <c r="C2465" s="10" t="s">
        <v>14</v>
      </c>
      <c r="D2465" s="12" t="s">
        <v>65</v>
      </c>
      <c r="E2465" s="8" t="str">
        <f>VLOOKUP(A2465,Planilha1!A:Y,20,FALSE)</f>
        <v>Sim</v>
      </c>
      <c r="F2465" s="8" t="str">
        <f>VLOOKUP(A2465,Planilha1!A:Y,21,FALSE)</f>
        <v>Sim</v>
      </c>
      <c r="G2465" s="8" t="str">
        <f>VLOOKUP(A2465,Planilha1!A:Y,22,FALSE)</f>
        <v>Sim</v>
      </c>
      <c r="H2465" s="8" t="str">
        <f>VLOOKUP(A2465,Planilha1!A:Y,23,FALSE)</f>
        <v>Sim</v>
      </c>
      <c r="I2465" s="8" t="str">
        <f>VLOOKUP(A2465,Planilha1!A:Y,24,FALSE)</f>
        <v>Não</v>
      </c>
      <c r="J2465" s="8" t="str">
        <f>VLOOKUP(A2465,Planilha1!A:Y,25,FALSE)</f>
        <v>Não</v>
      </c>
    </row>
    <row r="2466" spans="1:10" x14ac:dyDescent="0.25">
      <c r="A2466" s="9">
        <v>250905</v>
      </c>
      <c r="B2466" s="13" t="s">
        <v>1740</v>
      </c>
      <c r="C2466" s="10" t="s">
        <v>14</v>
      </c>
      <c r="D2466" s="12" t="s">
        <v>54</v>
      </c>
      <c r="E2466" s="8" t="str">
        <f>VLOOKUP(A2466,Planilha1!A:Y,20,FALSE)</f>
        <v>Não</v>
      </c>
      <c r="F2466" s="8" t="str">
        <f>VLOOKUP(A2466,Planilha1!A:Y,21,FALSE)</f>
        <v>Sim</v>
      </c>
      <c r="G2466" s="8" t="str">
        <f>VLOOKUP(A2466,Planilha1!A:Y,22,FALSE)</f>
        <v>Não</v>
      </c>
      <c r="H2466" s="8" t="str">
        <f>VLOOKUP(A2466,Planilha1!A:Y,23,FALSE)</f>
        <v>Sim</v>
      </c>
      <c r="I2466" s="8" t="str">
        <f>VLOOKUP(A2466,Planilha1!A:Y,24,FALSE)</f>
        <v>Não</v>
      </c>
      <c r="J2466" s="8" t="str">
        <f>VLOOKUP(A2466,Planilha1!A:Y,25,FALSE)</f>
        <v>Não</v>
      </c>
    </row>
    <row r="2467" spans="1:10" x14ac:dyDescent="0.25">
      <c r="A2467" s="9">
        <v>250910</v>
      </c>
      <c r="B2467" s="13" t="s">
        <v>1741</v>
      </c>
      <c r="C2467" s="10" t="s">
        <v>14</v>
      </c>
      <c r="D2467" s="12" t="s">
        <v>42</v>
      </c>
      <c r="E2467" s="8" t="str">
        <f>VLOOKUP(A2467,Planilha1!A:Y,20,FALSE)</f>
        <v>Sim</v>
      </c>
      <c r="F2467" s="8" t="str">
        <f>VLOOKUP(A2467,Planilha1!A:Y,21,FALSE)</f>
        <v>Sim</v>
      </c>
      <c r="G2467" s="8" t="str">
        <f>VLOOKUP(A2467,Planilha1!A:Y,22,FALSE)</f>
        <v>Sim</v>
      </c>
      <c r="H2467" s="8" t="str">
        <f>VLOOKUP(A2467,Planilha1!A:Y,23,FALSE)</f>
        <v>Sim</v>
      </c>
      <c r="I2467" s="8" t="str">
        <f>VLOOKUP(A2467,Planilha1!A:Y,24,FALSE)</f>
        <v>Não</v>
      </c>
      <c r="J2467" s="8" t="str">
        <f>VLOOKUP(A2467,Planilha1!A:Y,25,FALSE)</f>
        <v>Não</v>
      </c>
    </row>
    <row r="2468" spans="1:10" x14ac:dyDescent="0.25">
      <c r="A2468" s="9">
        <v>250915</v>
      </c>
      <c r="B2468" s="14" t="s">
        <v>1838</v>
      </c>
      <c r="C2468" s="10" t="s">
        <v>14</v>
      </c>
      <c r="D2468" s="12" t="s">
        <v>332</v>
      </c>
      <c r="E2468" s="8" t="str">
        <f>VLOOKUP(A2468,Planilha1!A:Y,20,FALSE)</f>
        <v>Não</v>
      </c>
      <c r="F2468" s="8" t="str">
        <f>VLOOKUP(A2468,Planilha1!A:Y,21,FALSE)</f>
        <v>Sim</v>
      </c>
      <c r="G2468" s="8" t="str">
        <f>VLOOKUP(A2468,Planilha1!A:Y,22,FALSE)</f>
        <v>Não</v>
      </c>
      <c r="H2468" s="8" t="str">
        <f>VLOOKUP(A2468,Planilha1!A:Y,23,FALSE)</f>
        <v>Sim</v>
      </c>
      <c r="I2468" s="8" t="str">
        <f>VLOOKUP(A2468,Planilha1!A:Y,24,FALSE)</f>
        <v>Não</v>
      </c>
      <c r="J2468" s="8" t="str">
        <f>VLOOKUP(A2468,Planilha1!A:Y,25,FALSE)</f>
        <v>Não</v>
      </c>
    </row>
    <row r="2469" spans="1:10" x14ac:dyDescent="0.25">
      <c r="A2469" s="9">
        <v>250920</v>
      </c>
      <c r="B2469" s="13" t="s">
        <v>1742</v>
      </c>
      <c r="C2469" s="10" t="s">
        <v>14</v>
      </c>
      <c r="D2469" s="12" t="s">
        <v>72</v>
      </c>
      <c r="E2469" s="8" t="str">
        <f>VLOOKUP(A2469,Planilha1!A:Y,20,FALSE)</f>
        <v>Sim</v>
      </c>
      <c r="F2469" s="8" t="str">
        <f>VLOOKUP(A2469,Planilha1!A:Y,21,FALSE)</f>
        <v>Sim</v>
      </c>
      <c r="G2469" s="8" t="str">
        <f>VLOOKUP(A2469,Planilha1!A:Y,22,FALSE)</f>
        <v>Sim</v>
      </c>
      <c r="H2469" s="8" t="str">
        <f>VLOOKUP(A2469,Planilha1!A:Y,23,FALSE)</f>
        <v>Sim</v>
      </c>
      <c r="I2469" s="8" t="str">
        <f>VLOOKUP(A2469,Planilha1!A:Y,24,FALSE)</f>
        <v>Não</v>
      </c>
      <c r="J2469" s="8" t="str">
        <f>VLOOKUP(A2469,Planilha1!A:Y,25,FALSE)</f>
        <v>Não</v>
      </c>
    </row>
    <row r="2470" spans="1:10" x14ac:dyDescent="0.25">
      <c r="A2470" s="9">
        <v>250930</v>
      </c>
      <c r="B2470" s="13" t="s">
        <v>1743</v>
      </c>
      <c r="C2470" s="10" t="s">
        <v>14</v>
      </c>
      <c r="D2470" s="12" t="s">
        <v>58</v>
      </c>
      <c r="E2470" s="8" t="str">
        <f>VLOOKUP(A2470,Planilha1!A:Y,20,FALSE)</f>
        <v>Sim</v>
      </c>
      <c r="F2470" s="8" t="str">
        <f>VLOOKUP(A2470,Planilha1!A:Y,21,FALSE)</f>
        <v>Sim</v>
      </c>
      <c r="G2470" s="8" t="str">
        <f>VLOOKUP(A2470,Planilha1!A:Y,22,FALSE)</f>
        <v>Não</v>
      </c>
      <c r="H2470" s="8" t="str">
        <f>VLOOKUP(A2470,Planilha1!A:Y,23,FALSE)</f>
        <v>Sim</v>
      </c>
      <c r="I2470" s="8" t="str">
        <f>VLOOKUP(A2470,Planilha1!A:Y,24,FALSE)</f>
        <v>Não</v>
      </c>
      <c r="J2470" s="8" t="str">
        <f>VLOOKUP(A2470,Planilha1!A:Y,25,FALSE)</f>
        <v>Não</v>
      </c>
    </row>
    <row r="2471" spans="1:10" x14ac:dyDescent="0.25">
      <c r="A2471" s="9">
        <v>250933</v>
      </c>
      <c r="B2471" s="13" t="s">
        <v>1744</v>
      </c>
      <c r="C2471" s="10" t="s">
        <v>14</v>
      </c>
      <c r="D2471" s="12" t="s">
        <v>54</v>
      </c>
      <c r="E2471" s="8" t="str">
        <f>VLOOKUP(A2471,Planilha1!A:Y,20,FALSE)</f>
        <v>Sim</v>
      </c>
      <c r="F2471" s="8" t="str">
        <f>VLOOKUP(A2471,Planilha1!A:Y,21,FALSE)</f>
        <v>Sim</v>
      </c>
      <c r="G2471" s="8" t="str">
        <f>VLOOKUP(A2471,Planilha1!A:Y,22,FALSE)</f>
        <v>Sim</v>
      </c>
      <c r="H2471" s="8" t="str">
        <f>VLOOKUP(A2471,Planilha1!A:Y,23,FALSE)</f>
        <v>Sim</v>
      </c>
      <c r="I2471" s="8" t="str">
        <f>VLOOKUP(A2471,Planilha1!A:Y,24,FALSE)</f>
        <v>Não</v>
      </c>
      <c r="J2471" s="8" t="str">
        <f>VLOOKUP(A2471,Planilha1!A:Y,25,FALSE)</f>
        <v>Não</v>
      </c>
    </row>
    <row r="2472" spans="1:10" x14ac:dyDescent="0.25">
      <c r="A2472" s="9">
        <v>250937</v>
      </c>
      <c r="B2472" s="13" t="s">
        <v>1745</v>
      </c>
      <c r="C2472" s="10" t="s">
        <v>14</v>
      </c>
      <c r="D2472" s="12" t="s">
        <v>72</v>
      </c>
      <c r="E2472" s="8" t="str">
        <f>VLOOKUP(A2472,Planilha1!A:Y,20,FALSE)</f>
        <v>Não</v>
      </c>
      <c r="F2472" s="8" t="str">
        <f>VLOOKUP(A2472,Planilha1!A:Y,21,FALSE)</f>
        <v>Sim</v>
      </c>
      <c r="G2472" s="8" t="str">
        <f>VLOOKUP(A2472,Planilha1!A:Y,22,FALSE)</f>
        <v>Não</v>
      </c>
      <c r="H2472" s="8" t="str">
        <f>VLOOKUP(A2472,Planilha1!A:Y,23,FALSE)</f>
        <v>Sim</v>
      </c>
      <c r="I2472" s="8" t="str">
        <f>VLOOKUP(A2472,Planilha1!A:Y,24,FALSE)</f>
        <v>Não</v>
      </c>
      <c r="J2472" s="8" t="str">
        <f>VLOOKUP(A2472,Planilha1!A:Y,25,FALSE)</f>
        <v>Não</v>
      </c>
    </row>
    <row r="2473" spans="1:10" x14ac:dyDescent="0.25">
      <c r="A2473" s="9">
        <v>250939</v>
      </c>
      <c r="B2473" s="13" t="s">
        <v>1746</v>
      </c>
      <c r="C2473" s="10" t="s">
        <v>14</v>
      </c>
      <c r="D2473" s="12" t="s">
        <v>40</v>
      </c>
      <c r="E2473" s="8" t="str">
        <f>VLOOKUP(A2473,Planilha1!A:Y,20,FALSE)</f>
        <v>Sim</v>
      </c>
      <c r="F2473" s="8" t="str">
        <f>VLOOKUP(A2473,Planilha1!A:Y,21,FALSE)</f>
        <v>Sim</v>
      </c>
      <c r="G2473" s="8" t="str">
        <f>VLOOKUP(A2473,Planilha1!A:Y,22,FALSE)</f>
        <v>Sim</v>
      </c>
      <c r="H2473" s="8" t="str">
        <f>VLOOKUP(A2473,Planilha1!A:Y,23,FALSE)</f>
        <v>Sim</v>
      </c>
      <c r="I2473" s="8" t="str">
        <f>VLOOKUP(A2473,Planilha1!A:Y,24,FALSE)</f>
        <v>Não</v>
      </c>
      <c r="J2473" s="8" t="str">
        <f>VLOOKUP(A2473,Planilha1!A:Y,25,FALSE)</f>
        <v>Não</v>
      </c>
    </row>
    <row r="2474" spans="1:10" x14ac:dyDescent="0.25">
      <c r="A2474" s="9">
        <v>250940</v>
      </c>
      <c r="B2474" s="14" t="s">
        <v>1839</v>
      </c>
      <c r="C2474" s="10" t="s">
        <v>14</v>
      </c>
      <c r="D2474" s="12" t="s">
        <v>332</v>
      </c>
      <c r="E2474" s="8" t="str">
        <f>VLOOKUP(A2474,Planilha1!A:Y,20,FALSE)</f>
        <v>Não</v>
      </c>
      <c r="F2474" s="8" t="str">
        <f>VLOOKUP(A2474,Planilha1!A:Y,21,FALSE)</f>
        <v>Não</v>
      </c>
      <c r="G2474" s="8" t="str">
        <f>VLOOKUP(A2474,Planilha1!A:Y,22,FALSE)</f>
        <v>Não</v>
      </c>
      <c r="H2474" s="8" t="str">
        <f>VLOOKUP(A2474,Planilha1!A:Y,23,FALSE)</f>
        <v>Não</v>
      </c>
      <c r="I2474" s="8" t="str">
        <f>VLOOKUP(A2474,Planilha1!A:Y,24,FALSE)</f>
        <v>Não</v>
      </c>
      <c r="J2474" s="8" t="str">
        <f>VLOOKUP(A2474,Planilha1!A:Y,25,FALSE)</f>
        <v>Não</v>
      </c>
    </row>
    <row r="2475" spans="1:10" x14ac:dyDescent="0.25">
      <c r="A2475" s="9">
        <v>250950</v>
      </c>
      <c r="B2475" s="13" t="s">
        <v>1747</v>
      </c>
      <c r="C2475" s="10" t="s">
        <v>14</v>
      </c>
      <c r="D2475" s="12" t="s">
        <v>40</v>
      </c>
      <c r="E2475" s="8" t="str">
        <f>VLOOKUP(A2475,Planilha1!A:Y,20,FALSE)</f>
        <v>Não</v>
      </c>
      <c r="F2475" s="8" t="str">
        <f>VLOOKUP(A2475,Planilha1!A:Y,21,FALSE)</f>
        <v>Sim</v>
      </c>
      <c r="G2475" s="8" t="str">
        <f>VLOOKUP(A2475,Planilha1!A:Y,22,FALSE)</f>
        <v>Não</v>
      </c>
      <c r="H2475" s="8" t="str">
        <f>VLOOKUP(A2475,Planilha1!A:Y,23,FALSE)</f>
        <v>Sim</v>
      </c>
      <c r="I2475" s="8" t="str">
        <f>VLOOKUP(A2475,Planilha1!A:Y,24,FALSE)</f>
        <v>Não</v>
      </c>
      <c r="J2475" s="8" t="str">
        <f>VLOOKUP(A2475,Planilha1!A:Y,25,FALSE)</f>
        <v>Não</v>
      </c>
    </row>
    <row r="2476" spans="1:10" x14ac:dyDescent="0.25">
      <c r="A2476" s="9">
        <v>250960</v>
      </c>
      <c r="B2476" s="13" t="s">
        <v>1748</v>
      </c>
      <c r="C2476" s="10" t="s">
        <v>14</v>
      </c>
      <c r="D2476" s="12" t="s">
        <v>65</v>
      </c>
      <c r="E2476" s="8" t="str">
        <f>VLOOKUP(A2476,Planilha1!A:Y,20,FALSE)</f>
        <v>Sim</v>
      </c>
      <c r="F2476" s="8" t="str">
        <f>VLOOKUP(A2476,Planilha1!A:Y,21,FALSE)</f>
        <v>Sim</v>
      </c>
      <c r="G2476" s="8" t="str">
        <f>VLOOKUP(A2476,Planilha1!A:Y,22,FALSE)</f>
        <v>Não</v>
      </c>
      <c r="H2476" s="8" t="str">
        <f>VLOOKUP(A2476,Planilha1!A:Y,23,FALSE)</f>
        <v>Sim</v>
      </c>
      <c r="I2476" s="8" t="str">
        <f>VLOOKUP(A2476,Planilha1!A:Y,24,FALSE)</f>
        <v>Não</v>
      </c>
      <c r="J2476" s="8" t="str">
        <f>VLOOKUP(A2476,Planilha1!A:Y,25,FALSE)</f>
        <v>Não</v>
      </c>
    </row>
    <row r="2477" spans="1:10" x14ac:dyDescent="0.25">
      <c r="A2477" s="9">
        <v>250970</v>
      </c>
      <c r="B2477" s="13" t="s">
        <v>1749</v>
      </c>
      <c r="C2477" s="10" t="s">
        <v>14</v>
      </c>
      <c r="D2477" s="12" t="s">
        <v>40</v>
      </c>
      <c r="E2477" s="8" t="str">
        <f>VLOOKUP(A2477,Planilha1!A:Y,20,FALSE)</f>
        <v>Sim</v>
      </c>
      <c r="F2477" s="8" t="str">
        <f>VLOOKUP(A2477,Planilha1!A:Y,21,FALSE)</f>
        <v>Sim</v>
      </c>
      <c r="G2477" s="8" t="str">
        <f>VLOOKUP(A2477,Planilha1!A:Y,22,FALSE)</f>
        <v>Sim</v>
      </c>
      <c r="H2477" s="8" t="str">
        <f>VLOOKUP(A2477,Planilha1!A:Y,23,FALSE)</f>
        <v>Sim</v>
      </c>
      <c r="I2477" s="8" t="str">
        <f>VLOOKUP(A2477,Planilha1!A:Y,24,FALSE)</f>
        <v>Não</v>
      </c>
      <c r="J2477" s="8" t="str">
        <f>VLOOKUP(A2477,Planilha1!A:Y,25,FALSE)</f>
        <v>Não</v>
      </c>
    </row>
    <row r="2478" spans="1:10" x14ac:dyDescent="0.25">
      <c r="A2478" s="9">
        <v>250980</v>
      </c>
      <c r="B2478" s="13" t="s">
        <v>473</v>
      </c>
      <c r="C2478" s="10" t="s">
        <v>14</v>
      </c>
      <c r="D2478" s="12" t="s">
        <v>40</v>
      </c>
      <c r="E2478" s="8" t="str">
        <f>VLOOKUP(A2478,Planilha1!A:Y,20,FALSE)</f>
        <v>Não</v>
      </c>
      <c r="F2478" s="8" t="str">
        <f>VLOOKUP(A2478,Planilha1!A:Y,21,FALSE)</f>
        <v>Sim</v>
      </c>
      <c r="G2478" s="8" t="str">
        <f>VLOOKUP(A2478,Planilha1!A:Y,22,FALSE)</f>
        <v>Sim</v>
      </c>
      <c r="H2478" s="8" t="str">
        <f>VLOOKUP(A2478,Planilha1!A:Y,23,FALSE)</f>
        <v>Sim</v>
      </c>
      <c r="I2478" s="8" t="str">
        <f>VLOOKUP(A2478,Planilha1!A:Y,24,FALSE)</f>
        <v>Não</v>
      </c>
      <c r="J2478" s="8" t="str">
        <f>VLOOKUP(A2478,Planilha1!A:Y,25,FALSE)</f>
        <v>Não</v>
      </c>
    </row>
    <row r="2479" spans="1:10" x14ac:dyDescent="0.25">
      <c r="A2479" s="9">
        <v>250990</v>
      </c>
      <c r="B2479" s="13" t="s">
        <v>1750</v>
      </c>
      <c r="C2479" s="10" t="s">
        <v>14</v>
      </c>
      <c r="D2479" s="12" t="s">
        <v>65</v>
      </c>
      <c r="E2479" s="8" t="str">
        <f>VLOOKUP(A2479,Planilha1!A:Y,20,FALSE)</f>
        <v>Sim</v>
      </c>
      <c r="F2479" s="8" t="str">
        <f>VLOOKUP(A2479,Planilha1!A:Y,21,FALSE)</f>
        <v>Sim</v>
      </c>
      <c r="G2479" s="8" t="str">
        <f>VLOOKUP(A2479,Planilha1!A:Y,22,FALSE)</f>
        <v>Sim</v>
      </c>
      <c r="H2479" s="8" t="str">
        <f>VLOOKUP(A2479,Planilha1!A:Y,23,FALSE)</f>
        <v>Sim</v>
      </c>
      <c r="I2479" s="8" t="str">
        <f>VLOOKUP(A2479,Planilha1!A:Y,24,FALSE)</f>
        <v>Não</v>
      </c>
      <c r="J2479" s="8" t="str">
        <f>VLOOKUP(A2479,Planilha1!A:Y,25,FALSE)</f>
        <v>Não</v>
      </c>
    </row>
    <row r="2480" spans="1:10" x14ac:dyDescent="0.25">
      <c r="A2480" s="9">
        <v>251000</v>
      </c>
      <c r="B2480" s="13" t="s">
        <v>1751</v>
      </c>
      <c r="C2480" s="10" t="s">
        <v>14</v>
      </c>
      <c r="D2480" s="12" t="s">
        <v>42</v>
      </c>
      <c r="E2480" s="8" t="str">
        <f>VLOOKUP(A2480,Planilha1!A:Y,20,FALSE)</f>
        <v>Não</v>
      </c>
      <c r="F2480" s="8" t="str">
        <f>VLOOKUP(A2480,Planilha1!A:Y,21,FALSE)</f>
        <v>Sim</v>
      </c>
      <c r="G2480" s="8" t="str">
        <f>VLOOKUP(A2480,Planilha1!A:Y,22,FALSE)</f>
        <v>Sim</v>
      </c>
      <c r="H2480" s="8" t="str">
        <f>VLOOKUP(A2480,Planilha1!A:Y,23,FALSE)</f>
        <v>Sim</v>
      </c>
      <c r="I2480" s="8" t="str">
        <f>VLOOKUP(A2480,Planilha1!A:Y,24,FALSE)</f>
        <v>Não</v>
      </c>
      <c r="J2480" s="8" t="str">
        <f>VLOOKUP(A2480,Planilha1!A:Y,25,FALSE)</f>
        <v>Não</v>
      </c>
    </row>
    <row r="2481" spans="1:10" x14ac:dyDescent="0.25">
      <c r="A2481" s="9">
        <v>251010</v>
      </c>
      <c r="B2481" s="14" t="s">
        <v>4052</v>
      </c>
      <c r="C2481" s="10" t="s">
        <v>14</v>
      </c>
      <c r="D2481" s="12" t="s">
        <v>4160</v>
      </c>
      <c r="E2481" s="8" t="str">
        <f>VLOOKUP(A2481,Planilha1!A:Y,20,FALSE)</f>
        <v>Não</v>
      </c>
      <c r="F2481" s="8" t="str">
        <f>VLOOKUP(A2481,Planilha1!A:Y,21,FALSE)</f>
        <v>Sim</v>
      </c>
      <c r="G2481" s="8" t="str">
        <f>VLOOKUP(A2481,Planilha1!A:Y,22,FALSE)</f>
        <v>Não</v>
      </c>
      <c r="H2481" s="8" t="str">
        <f>VLOOKUP(A2481,Planilha1!A:Y,23,FALSE)</f>
        <v>Sim</v>
      </c>
      <c r="I2481" s="8" t="str">
        <f>VLOOKUP(A2481,Planilha1!A:Y,24,FALSE)</f>
        <v>Não</v>
      </c>
      <c r="J2481" s="8" t="str">
        <f>VLOOKUP(A2481,Planilha1!A:Y,25,FALSE)</f>
        <v>Não</v>
      </c>
    </row>
    <row r="2482" spans="1:10" x14ac:dyDescent="0.25">
      <c r="A2482" s="9">
        <v>251020</v>
      </c>
      <c r="B2482" s="13" t="s">
        <v>474</v>
      </c>
      <c r="C2482" s="10" t="s">
        <v>14</v>
      </c>
      <c r="D2482" s="12" t="s">
        <v>40</v>
      </c>
      <c r="E2482" s="8" t="str">
        <f>VLOOKUP(A2482,Planilha1!A:Y,20,FALSE)</f>
        <v>Sim</v>
      </c>
      <c r="F2482" s="8" t="str">
        <f>VLOOKUP(A2482,Planilha1!A:Y,21,FALSE)</f>
        <v>Sim</v>
      </c>
      <c r="G2482" s="8" t="str">
        <f>VLOOKUP(A2482,Planilha1!A:Y,22,FALSE)</f>
        <v>Sim</v>
      </c>
      <c r="H2482" s="8" t="str">
        <f>VLOOKUP(A2482,Planilha1!A:Y,23,FALSE)</f>
        <v>Sim</v>
      </c>
      <c r="I2482" s="8" t="str">
        <f>VLOOKUP(A2482,Planilha1!A:Y,24,FALSE)</f>
        <v>Não</v>
      </c>
      <c r="J2482" s="8" t="str">
        <f>VLOOKUP(A2482,Planilha1!A:Y,25,FALSE)</f>
        <v>Não</v>
      </c>
    </row>
    <row r="2483" spans="1:10" x14ac:dyDescent="0.25">
      <c r="A2483" s="9">
        <v>251030</v>
      </c>
      <c r="B2483" s="13" t="s">
        <v>1752</v>
      </c>
      <c r="C2483" s="10" t="s">
        <v>14</v>
      </c>
      <c r="D2483" s="12" t="s">
        <v>65</v>
      </c>
      <c r="E2483" s="8" t="str">
        <f>VLOOKUP(A2483,Planilha1!A:Y,20,FALSE)</f>
        <v>Sim</v>
      </c>
      <c r="F2483" s="8" t="str">
        <f>VLOOKUP(A2483,Planilha1!A:Y,21,FALSE)</f>
        <v>Sim</v>
      </c>
      <c r="G2483" s="8" t="str">
        <f>VLOOKUP(A2483,Planilha1!A:Y,22,FALSE)</f>
        <v>Sim</v>
      </c>
      <c r="H2483" s="8" t="str">
        <f>VLOOKUP(A2483,Planilha1!A:Y,23,FALSE)</f>
        <v>Sim</v>
      </c>
      <c r="I2483" s="8" t="str">
        <f>VLOOKUP(A2483,Planilha1!A:Y,24,FALSE)</f>
        <v>Não</v>
      </c>
      <c r="J2483" s="8" t="str">
        <f>VLOOKUP(A2483,Planilha1!A:Y,25,FALSE)</f>
        <v>Não</v>
      </c>
    </row>
    <row r="2484" spans="1:10" x14ac:dyDescent="0.25">
      <c r="A2484" s="9">
        <v>251040</v>
      </c>
      <c r="B2484" s="14" t="s">
        <v>1840</v>
      </c>
      <c r="C2484" s="10" t="s">
        <v>14</v>
      </c>
      <c r="D2484" s="12" t="s">
        <v>332</v>
      </c>
      <c r="E2484" s="8" t="str">
        <f>VLOOKUP(A2484,Planilha1!A:Y,20,FALSE)</f>
        <v>Sim</v>
      </c>
      <c r="F2484" s="8" t="str">
        <f>VLOOKUP(A2484,Planilha1!A:Y,21,FALSE)</f>
        <v>Sim</v>
      </c>
      <c r="G2484" s="8" t="str">
        <f>VLOOKUP(A2484,Planilha1!A:Y,22,FALSE)</f>
        <v>Sim</v>
      </c>
      <c r="H2484" s="8" t="str">
        <f>VLOOKUP(A2484,Planilha1!A:Y,23,FALSE)</f>
        <v>Sim</v>
      </c>
      <c r="I2484" s="8" t="str">
        <f>VLOOKUP(A2484,Planilha1!A:Y,24,FALSE)</f>
        <v>Não</v>
      </c>
      <c r="J2484" s="8" t="str">
        <f>VLOOKUP(A2484,Planilha1!A:Y,25,FALSE)</f>
        <v>Não</v>
      </c>
    </row>
    <row r="2485" spans="1:10" x14ac:dyDescent="0.25">
      <c r="A2485" s="9">
        <v>251050</v>
      </c>
      <c r="B2485" s="13" t="s">
        <v>1753</v>
      </c>
      <c r="C2485" s="10" t="s">
        <v>14</v>
      </c>
      <c r="D2485" s="12" t="s">
        <v>65</v>
      </c>
      <c r="E2485" s="8" t="str">
        <f>VLOOKUP(A2485,Planilha1!A:Y,20,FALSE)</f>
        <v>Não</v>
      </c>
      <c r="F2485" s="8" t="str">
        <f>VLOOKUP(A2485,Planilha1!A:Y,21,FALSE)</f>
        <v>Sim</v>
      </c>
      <c r="G2485" s="8" t="str">
        <f>VLOOKUP(A2485,Planilha1!A:Y,22,FALSE)</f>
        <v>Não</v>
      </c>
      <c r="H2485" s="8" t="str">
        <f>VLOOKUP(A2485,Planilha1!A:Y,23,FALSE)</f>
        <v>Sim</v>
      </c>
      <c r="I2485" s="8" t="str">
        <f>VLOOKUP(A2485,Planilha1!A:Y,24,FALSE)</f>
        <v>Não</v>
      </c>
      <c r="J2485" s="8" t="str">
        <f>VLOOKUP(A2485,Planilha1!A:Y,25,FALSE)</f>
        <v>Não</v>
      </c>
    </row>
    <row r="2486" spans="1:10" x14ac:dyDescent="0.25">
      <c r="A2486" s="9">
        <v>251060</v>
      </c>
      <c r="B2486" s="13" t="s">
        <v>1754</v>
      </c>
      <c r="C2486" s="10" t="s">
        <v>14</v>
      </c>
      <c r="D2486" s="12" t="s">
        <v>65</v>
      </c>
      <c r="E2486" s="8" t="str">
        <f>VLOOKUP(A2486,Planilha1!A:Y,20,FALSE)</f>
        <v>Sim</v>
      </c>
      <c r="F2486" s="8" t="str">
        <f>VLOOKUP(A2486,Planilha1!A:Y,21,FALSE)</f>
        <v>Sim</v>
      </c>
      <c r="G2486" s="8" t="str">
        <f>VLOOKUP(A2486,Planilha1!A:Y,22,FALSE)</f>
        <v>Sim</v>
      </c>
      <c r="H2486" s="8" t="str">
        <f>VLOOKUP(A2486,Planilha1!A:Y,23,FALSE)</f>
        <v>Sim</v>
      </c>
      <c r="I2486" s="8" t="str">
        <f>VLOOKUP(A2486,Planilha1!A:Y,24,FALSE)</f>
        <v>Não</v>
      </c>
      <c r="J2486" s="8" t="str">
        <f>VLOOKUP(A2486,Planilha1!A:Y,25,FALSE)</f>
        <v>Não</v>
      </c>
    </row>
    <row r="2487" spans="1:10" x14ac:dyDescent="0.25">
      <c r="A2487" s="9">
        <v>251065</v>
      </c>
      <c r="B2487" s="13" t="s">
        <v>1755</v>
      </c>
      <c r="C2487" s="10" t="s">
        <v>14</v>
      </c>
      <c r="D2487" s="12" t="s">
        <v>40</v>
      </c>
      <c r="E2487" s="8" t="str">
        <f>VLOOKUP(A2487,Planilha1!A:Y,20,FALSE)</f>
        <v>Sim</v>
      </c>
      <c r="F2487" s="8" t="str">
        <f>VLOOKUP(A2487,Planilha1!A:Y,21,FALSE)</f>
        <v>Sim</v>
      </c>
      <c r="G2487" s="8" t="str">
        <f>VLOOKUP(A2487,Planilha1!A:Y,22,FALSE)</f>
        <v>Sim</v>
      </c>
      <c r="H2487" s="8" t="str">
        <f>VLOOKUP(A2487,Planilha1!A:Y,23,FALSE)</f>
        <v>Sim</v>
      </c>
      <c r="I2487" s="8" t="str">
        <f>VLOOKUP(A2487,Planilha1!A:Y,24,FALSE)</f>
        <v>Não</v>
      </c>
      <c r="J2487" s="8" t="str">
        <f>VLOOKUP(A2487,Planilha1!A:Y,25,FALSE)</f>
        <v>Não</v>
      </c>
    </row>
    <row r="2488" spans="1:10" x14ac:dyDescent="0.25">
      <c r="A2488" s="9">
        <v>251070</v>
      </c>
      <c r="B2488" s="13" t="s">
        <v>1756</v>
      </c>
      <c r="C2488" s="10" t="s">
        <v>14</v>
      </c>
      <c r="D2488" s="12" t="s">
        <v>40</v>
      </c>
      <c r="E2488" s="8" t="str">
        <f>VLOOKUP(A2488,Planilha1!A:Y,20,FALSE)</f>
        <v>Não</v>
      </c>
      <c r="F2488" s="8" t="str">
        <f>VLOOKUP(A2488,Planilha1!A:Y,21,FALSE)</f>
        <v>Sim</v>
      </c>
      <c r="G2488" s="8" t="str">
        <f>VLOOKUP(A2488,Planilha1!A:Y,22,FALSE)</f>
        <v>Não</v>
      </c>
      <c r="H2488" s="8" t="str">
        <f>VLOOKUP(A2488,Planilha1!A:Y,23,FALSE)</f>
        <v>Sim</v>
      </c>
      <c r="I2488" s="8" t="str">
        <f>VLOOKUP(A2488,Planilha1!A:Y,24,FALSE)</f>
        <v>Não</v>
      </c>
      <c r="J2488" s="8" t="str">
        <f>VLOOKUP(A2488,Planilha1!A:Y,25,FALSE)</f>
        <v>Não</v>
      </c>
    </row>
    <row r="2489" spans="1:10" x14ac:dyDescent="0.25">
      <c r="A2489" s="9">
        <v>251080</v>
      </c>
      <c r="B2489" s="13" t="s">
        <v>1757</v>
      </c>
      <c r="C2489" s="10" t="s">
        <v>14</v>
      </c>
      <c r="D2489" s="12" t="s">
        <v>72</v>
      </c>
      <c r="E2489" s="8" t="str">
        <f>VLOOKUP(A2489,Planilha1!A:Y,20,FALSE)</f>
        <v>Sim</v>
      </c>
      <c r="F2489" s="8" t="str">
        <f>VLOOKUP(A2489,Planilha1!A:Y,21,FALSE)</f>
        <v>Sim</v>
      </c>
      <c r="G2489" s="8" t="str">
        <f>VLOOKUP(A2489,Planilha1!A:Y,22,FALSE)</f>
        <v>Sim</v>
      </c>
      <c r="H2489" s="8" t="str">
        <f>VLOOKUP(A2489,Planilha1!A:Y,23,FALSE)</f>
        <v>Sim</v>
      </c>
      <c r="I2489" s="8" t="str">
        <f>VLOOKUP(A2489,Planilha1!A:Y,24,FALSE)</f>
        <v>Não</v>
      </c>
      <c r="J2489" s="8" t="str">
        <f>VLOOKUP(A2489,Planilha1!A:Y,25,FALSE)</f>
        <v>Não</v>
      </c>
    </row>
    <row r="2490" spans="1:10" x14ac:dyDescent="0.25">
      <c r="A2490" s="9">
        <v>251090</v>
      </c>
      <c r="B2490" s="13" t="s">
        <v>1758</v>
      </c>
      <c r="C2490" s="10" t="s">
        <v>14</v>
      </c>
      <c r="D2490" s="12" t="s">
        <v>42</v>
      </c>
      <c r="E2490" s="8" t="str">
        <f>VLOOKUP(A2490,Planilha1!A:Y,20,FALSE)</f>
        <v>Sim</v>
      </c>
      <c r="F2490" s="8" t="str">
        <f>VLOOKUP(A2490,Planilha1!A:Y,21,FALSE)</f>
        <v>Sim</v>
      </c>
      <c r="G2490" s="8" t="str">
        <f>VLOOKUP(A2490,Planilha1!A:Y,22,FALSE)</f>
        <v>Sim</v>
      </c>
      <c r="H2490" s="8" t="str">
        <f>VLOOKUP(A2490,Planilha1!A:Y,23,FALSE)</f>
        <v>Sim</v>
      </c>
      <c r="I2490" s="8" t="str">
        <f>VLOOKUP(A2490,Planilha1!A:Y,24,FALSE)</f>
        <v>Não</v>
      </c>
      <c r="J2490" s="8" t="str">
        <f>VLOOKUP(A2490,Planilha1!A:Y,25,FALSE)</f>
        <v>Não</v>
      </c>
    </row>
    <row r="2491" spans="1:10" x14ac:dyDescent="0.25">
      <c r="A2491" s="9">
        <v>251100</v>
      </c>
      <c r="B2491" s="13" t="s">
        <v>486</v>
      </c>
      <c r="C2491" s="10" t="s">
        <v>14</v>
      </c>
      <c r="D2491" s="12" t="s">
        <v>40</v>
      </c>
      <c r="E2491" s="8" t="str">
        <f>VLOOKUP(A2491,Planilha1!A:Y,20,FALSE)</f>
        <v>Não</v>
      </c>
      <c r="F2491" s="8" t="str">
        <f>VLOOKUP(A2491,Planilha1!A:Y,21,FALSE)</f>
        <v>Sim</v>
      </c>
      <c r="G2491" s="8" t="str">
        <f>VLOOKUP(A2491,Planilha1!A:Y,22,FALSE)</f>
        <v>Sim</v>
      </c>
      <c r="H2491" s="8" t="str">
        <f>VLOOKUP(A2491,Planilha1!A:Y,23,FALSE)</f>
        <v>Sim</v>
      </c>
      <c r="I2491" s="8" t="str">
        <f>VLOOKUP(A2491,Planilha1!A:Y,24,FALSE)</f>
        <v>Não</v>
      </c>
      <c r="J2491" s="8" t="str">
        <f>VLOOKUP(A2491,Planilha1!A:Y,25,FALSE)</f>
        <v>Não</v>
      </c>
    </row>
    <row r="2492" spans="1:10" x14ac:dyDescent="0.25">
      <c r="A2492" s="9">
        <v>251110</v>
      </c>
      <c r="B2492" s="13" t="s">
        <v>1759</v>
      </c>
      <c r="C2492" s="10" t="s">
        <v>14</v>
      </c>
      <c r="D2492" s="12" t="s">
        <v>65</v>
      </c>
      <c r="E2492" s="8" t="str">
        <f>VLOOKUP(A2492,Planilha1!A:Y,20,FALSE)</f>
        <v>Sim</v>
      </c>
      <c r="F2492" s="8" t="str">
        <f>VLOOKUP(A2492,Planilha1!A:Y,21,FALSE)</f>
        <v>Sim</v>
      </c>
      <c r="G2492" s="8" t="str">
        <f>VLOOKUP(A2492,Planilha1!A:Y,22,FALSE)</f>
        <v>Sim</v>
      </c>
      <c r="H2492" s="8" t="str">
        <f>VLOOKUP(A2492,Planilha1!A:Y,23,FALSE)</f>
        <v>Sim</v>
      </c>
      <c r="I2492" s="8" t="str">
        <f>VLOOKUP(A2492,Planilha1!A:Y,24,FALSE)</f>
        <v>Não</v>
      </c>
      <c r="J2492" s="8" t="str">
        <f>VLOOKUP(A2492,Planilha1!A:Y,25,FALSE)</f>
        <v>Não</v>
      </c>
    </row>
    <row r="2493" spans="1:10" x14ac:dyDescent="0.25">
      <c r="A2493" s="9">
        <v>251120</v>
      </c>
      <c r="B2493" s="13" t="s">
        <v>1760</v>
      </c>
      <c r="C2493" s="10" t="s">
        <v>14</v>
      </c>
      <c r="D2493" s="12" t="s">
        <v>72</v>
      </c>
      <c r="E2493" s="8" t="str">
        <f>VLOOKUP(A2493,Planilha1!A:Y,20,FALSE)</f>
        <v>Não</v>
      </c>
      <c r="F2493" s="8" t="str">
        <f>VLOOKUP(A2493,Planilha1!A:Y,21,FALSE)</f>
        <v>Sim</v>
      </c>
      <c r="G2493" s="8" t="str">
        <f>VLOOKUP(A2493,Planilha1!A:Y,22,FALSE)</f>
        <v>Não</v>
      </c>
      <c r="H2493" s="8" t="str">
        <f>VLOOKUP(A2493,Planilha1!A:Y,23,FALSE)</f>
        <v>Sim</v>
      </c>
      <c r="I2493" s="8" t="str">
        <f>VLOOKUP(A2493,Planilha1!A:Y,24,FALSE)</f>
        <v>Não</v>
      </c>
      <c r="J2493" s="8" t="str">
        <f>VLOOKUP(A2493,Planilha1!A:Y,25,FALSE)</f>
        <v>Não</v>
      </c>
    </row>
    <row r="2494" spans="1:10" x14ac:dyDescent="0.25">
      <c r="A2494" s="9">
        <v>251130</v>
      </c>
      <c r="B2494" s="13" t="s">
        <v>1762</v>
      </c>
      <c r="C2494" s="10" t="s">
        <v>14</v>
      </c>
      <c r="D2494" s="12" t="s">
        <v>40</v>
      </c>
      <c r="E2494" s="8" t="str">
        <f>VLOOKUP(A2494,Planilha1!A:Y,20,FALSE)</f>
        <v>Não</v>
      </c>
      <c r="F2494" s="8" t="str">
        <f>VLOOKUP(A2494,Planilha1!A:Y,21,FALSE)</f>
        <v>Não</v>
      </c>
      <c r="G2494" s="8" t="str">
        <f>VLOOKUP(A2494,Planilha1!A:Y,22,FALSE)</f>
        <v>Não</v>
      </c>
      <c r="H2494" s="8" t="str">
        <f>VLOOKUP(A2494,Planilha1!A:Y,23,FALSE)</f>
        <v>Não</v>
      </c>
      <c r="I2494" s="8" t="str">
        <f>VLOOKUP(A2494,Planilha1!A:Y,24,FALSE)</f>
        <v>Não</v>
      </c>
      <c r="J2494" s="8" t="str">
        <f>VLOOKUP(A2494,Planilha1!A:Y,25,FALSE)</f>
        <v>Não</v>
      </c>
    </row>
    <row r="2495" spans="1:10" x14ac:dyDescent="0.25">
      <c r="A2495" s="9">
        <v>251140</v>
      </c>
      <c r="B2495" s="13" t="s">
        <v>1763</v>
      </c>
      <c r="C2495" s="10" t="s">
        <v>14</v>
      </c>
      <c r="D2495" s="12" t="s">
        <v>65</v>
      </c>
      <c r="E2495" s="8" t="str">
        <f>VLOOKUP(A2495,Planilha1!A:Y,20,FALSE)</f>
        <v>Sim</v>
      </c>
      <c r="F2495" s="8" t="str">
        <f>VLOOKUP(A2495,Planilha1!A:Y,21,FALSE)</f>
        <v>Sim</v>
      </c>
      <c r="G2495" s="8" t="str">
        <f>VLOOKUP(A2495,Planilha1!A:Y,22,FALSE)</f>
        <v>Sim</v>
      </c>
      <c r="H2495" s="8" t="str">
        <f>VLOOKUP(A2495,Planilha1!A:Y,23,FALSE)</f>
        <v>Sim</v>
      </c>
      <c r="I2495" s="8" t="str">
        <f>VLOOKUP(A2495,Planilha1!A:Y,24,FALSE)</f>
        <v>Não</v>
      </c>
      <c r="J2495" s="8" t="str">
        <f>VLOOKUP(A2495,Planilha1!A:Y,25,FALSE)</f>
        <v>Não</v>
      </c>
    </row>
    <row r="2496" spans="1:10" x14ac:dyDescent="0.25">
      <c r="A2496" s="9">
        <v>251150</v>
      </c>
      <c r="B2496" s="13" t="s">
        <v>1764</v>
      </c>
      <c r="C2496" s="10" t="s">
        <v>14</v>
      </c>
      <c r="D2496" s="12" t="s">
        <v>40</v>
      </c>
      <c r="E2496" s="8" t="str">
        <f>VLOOKUP(A2496,Planilha1!A:Y,20,FALSE)</f>
        <v>Não</v>
      </c>
      <c r="F2496" s="8" t="str">
        <f>VLOOKUP(A2496,Planilha1!A:Y,21,FALSE)</f>
        <v>Sim</v>
      </c>
      <c r="G2496" s="8" t="str">
        <f>VLOOKUP(A2496,Planilha1!A:Y,22,FALSE)</f>
        <v>Não</v>
      </c>
      <c r="H2496" s="8" t="str">
        <f>VLOOKUP(A2496,Planilha1!A:Y,23,FALSE)</f>
        <v>Sim</v>
      </c>
      <c r="I2496" s="8" t="str">
        <f>VLOOKUP(A2496,Planilha1!A:Y,24,FALSE)</f>
        <v>Não</v>
      </c>
      <c r="J2496" s="8" t="str">
        <f>VLOOKUP(A2496,Planilha1!A:Y,25,FALSE)</f>
        <v>Não</v>
      </c>
    </row>
    <row r="2497" spans="1:10" x14ac:dyDescent="0.25">
      <c r="A2497" s="9">
        <v>251160</v>
      </c>
      <c r="B2497" s="13" t="s">
        <v>1765</v>
      </c>
      <c r="C2497" s="10" t="s">
        <v>14</v>
      </c>
      <c r="D2497" s="12" t="s">
        <v>58</v>
      </c>
      <c r="E2497" s="8" t="str">
        <f>VLOOKUP(A2497,Planilha1!A:Y,20,FALSE)</f>
        <v>Sim</v>
      </c>
      <c r="F2497" s="8" t="str">
        <f>VLOOKUP(A2497,Planilha1!A:Y,21,FALSE)</f>
        <v>Sim</v>
      </c>
      <c r="G2497" s="8" t="str">
        <f>VLOOKUP(A2497,Planilha1!A:Y,22,FALSE)</f>
        <v>Sim</v>
      </c>
      <c r="H2497" s="8" t="str">
        <f>VLOOKUP(A2497,Planilha1!A:Y,23,FALSE)</f>
        <v>Sim</v>
      </c>
      <c r="I2497" s="8" t="str">
        <f>VLOOKUP(A2497,Planilha1!A:Y,24,FALSE)</f>
        <v>Não</v>
      </c>
      <c r="J2497" s="8" t="str">
        <f>VLOOKUP(A2497,Planilha1!A:Y,25,FALSE)</f>
        <v>Não</v>
      </c>
    </row>
    <row r="2498" spans="1:10" x14ac:dyDescent="0.25">
      <c r="A2498" s="9">
        <v>251170</v>
      </c>
      <c r="B2498" s="13" t="s">
        <v>1766</v>
      </c>
      <c r="C2498" s="10" t="s">
        <v>14</v>
      </c>
      <c r="D2498" s="12" t="s">
        <v>40</v>
      </c>
      <c r="E2498" s="8" t="str">
        <f>VLOOKUP(A2498,Planilha1!A:Y,20,FALSE)</f>
        <v>Sim</v>
      </c>
      <c r="F2498" s="8" t="str">
        <f>VLOOKUP(A2498,Planilha1!A:Y,21,FALSE)</f>
        <v>Sim</v>
      </c>
      <c r="G2498" s="8" t="str">
        <f>VLOOKUP(A2498,Planilha1!A:Y,22,FALSE)</f>
        <v>Não</v>
      </c>
      <c r="H2498" s="8" t="str">
        <f>VLOOKUP(A2498,Planilha1!A:Y,23,FALSE)</f>
        <v>Sim</v>
      </c>
      <c r="I2498" s="8" t="str">
        <f>VLOOKUP(A2498,Planilha1!A:Y,24,FALSE)</f>
        <v>Não</v>
      </c>
      <c r="J2498" s="8" t="str">
        <f>VLOOKUP(A2498,Planilha1!A:Y,25,FALSE)</f>
        <v>Não</v>
      </c>
    </row>
    <row r="2499" spans="1:10" x14ac:dyDescent="0.25">
      <c r="A2499" s="9">
        <v>251180</v>
      </c>
      <c r="B2499" s="13" t="s">
        <v>1767</v>
      </c>
      <c r="C2499" s="10" t="s">
        <v>14</v>
      </c>
      <c r="D2499" s="12" t="s">
        <v>65</v>
      </c>
      <c r="E2499" s="8" t="str">
        <f>VLOOKUP(A2499,Planilha1!A:Y,20,FALSE)</f>
        <v>Sim</v>
      </c>
      <c r="F2499" s="8" t="str">
        <f>VLOOKUP(A2499,Planilha1!A:Y,21,FALSE)</f>
        <v>Sim</v>
      </c>
      <c r="G2499" s="8" t="str">
        <f>VLOOKUP(A2499,Planilha1!A:Y,22,FALSE)</f>
        <v>Sim</v>
      </c>
      <c r="H2499" s="8" t="str">
        <f>VLOOKUP(A2499,Planilha1!A:Y,23,FALSE)</f>
        <v>Sim</v>
      </c>
      <c r="I2499" s="8" t="str">
        <f>VLOOKUP(A2499,Planilha1!A:Y,24,FALSE)</f>
        <v>Não</v>
      </c>
      <c r="J2499" s="8" t="str">
        <f>VLOOKUP(A2499,Planilha1!A:Y,25,FALSE)</f>
        <v>Não</v>
      </c>
    </row>
    <row r="2500" spans="1:10" x14ac:dyDescent="0.25">
      <c r="A2500" s="9">
        <v>251190</v>
      </c>
      <c r="B2500" s="13" t="s">
        <v>1768</v>
      </c>
      <c r="C2500" s="10" t="s">
        <v>14</v>
      </c>
      <c r="D2500" s="12" t="s">
        <v>40</v>
      </c>
      <c r="E2500" s="8" t="str">
        <f>VLOOKUP(A2500,Planilha1!A:Y,20,FALSE)</f>
        <v>Não</v>
      </c>
      <c r="F2500" s="8" t="str">
        <f>VLOOKUP(A2500,Planilha1!A:Y,21,FALSE)</f>
        <v>Não</v>
      </c>
      <c r="G2500" s="8" t="str">
        <f>VLOOKUP(A2500,Planilha1!A:Y,22,FALSE)</f>
        <v>Não</v>
      </c>
      <c r="H2500" s="8" t="str">
        <f>VLOOKUP(A2500,Planilha1!A:Y,23,FALSE)</f>
        <v>Não</v>
      </c>
      <c r="I2500" s="8" t="str">
        <f>VLOOKUP(A2500,Planilha1!A:Y,24,FALSE)</f>
        <v>Não</v>
      </c>
      <c r="J2500" s="8" t="str">
        <f>VLOOKUP(A2500,Planilha1!A:Y,25,FALSE)</f>
        <v>Não</v>
      </c>
    </row>
    <row r="2501" spans="1:10" x14ac:dyDescent="0.25">
      <c r="A2501" s="9">
        <v>251200</v>
      </c>
      <c r="B2501" s="13" t="s">
        <v>1769</v>
      </c>
      <c r="C2501" s="10" t="s">
        <v>14</v>
      </c>
      <c r="D2501" s="12" t="s">
        <v>42</v>
      </c>
      <c r="E2501" s="8" t="str">
        <f>VLOOKUP(A2501,Planilha1!A:Y,20,FALSE)</f>
        <v>Não</v>
      </c>
      <c r="F2501" s="8" t="str">
        <f>VLOOKUP(A2501,Planilha1!A:Y,21,FALSE)</f>
        <v>Sim</v>
      </c>
      <c r="G2501" s="8" t="str">
        <f>VLOOKUP(A2501,Planilha1!A:Y,22,FALSE)</f>
        <v>Não</v>
      </c>
      <c r="H2501" s="8" t="str">
        <f>VLOOKUP(A2501,Planilha1!A:Y,23,FALSE)</f>
        <v>Sim</v>
      </c>
      <c r="I2501" s="8" t="str">
        <f>VLOOKUP(A2501,Planilha1!A:Y,24,FALSE)</f>
        <v>Não</v>
      </c>
      <c r="J2501" s="8" t="str">
        <f>VLOOKUP(A2501,Planilha1!A:Y,25,FALSE)</f>
        <v>Não</v>
      </c>
    </row>
    <row r="2502" spans="1:10" x14ac:dyDescent="0.25">
      <c r="A2502" s="9">
        <v>251203</v>
      </c>
      <c r="B2502" s="13" t="s">
        <v>1770</v>
      </c>
      <c r="C2502" s="10" t="s">
        <v>14</v>
      </c>
      <c r="D2502" s="12" t="s">
        <v>58</v>
      </c>
      <c r="E2502" s="8" t="str">
        <f>VLOOKUP(A2502,Planilha1!A:Y,20,FALSE)</f>
        <v>Não</v>
      </c>
      <c r="F2502" s="8" t="str">
        <f>VLOOKUP(A2502,Planilha1!A:Y,21,FALSE)</f>
        <v>Sim</v>
      </c>
      <c r="G2502" s="8" t="str">
        <f>VLOOKUP(A2502,Planilha1!A:Y,22,FALSE)</f>
        <v>Não</v>
      </c>
      <c r="H2502" s="8" t="str">
        <f>VLOOKUP(A2502,Planilha1!A:Y,23,FALSE)</f>
        <v>Sim</v>
      </c>
      <c r="I2502" s="8" t="str">
        <f>VLOOKUP(A2502,Planilha1!A:Y,24,FALSE)</f>
        <v>Não</v>
      </c>
      <c r="J2502" s="8" t="str">
        <f>VLOOKUP(A2502,Planilha1!A:Y,25,FALSE)</f>
        <v>Não</v>
      </c>
    </row>
    <row r="2503" spans="1:10" x14ac:dyDescent="0.25">
      <c r="A2503" s="9">
        <v>251207</v>
      </c>
      <c r="B2503" s="13" t="s">
        <v>1771</v>
      </c>
      <c r="C2503" s="10" t="s">
        <v>14</v>
      </c>
      <c r="D2503" s="12" t="s">
        <v>65</v>
      </c>
      <c r="E2503" s="8" t="str">
        <f>VLOOKUP(A2503,Planilha1!A:Y,20,FALSE)</f>
        <v>Não</v>
      </c>
      <c r="F2503" s="8" t="str">
        <f>VLOOKUP(A2503,Planilha1!A:Y,21,FALSE)</f>
        <v>Sim</v>
      </c>
      <c r="G2503" s="8" t="str">
        <f>VLOOKUP(A2503,Planilha1!A:Y,22,FALSE)</f>
        <v>Não</v>
      </c>
      <c r="H2503" s="8" t="str">
        <f>VLOOKUP(A2503,Planilha1!A:Y,23,FALSE)</f>
        <v>Sim</v>
      </c>
      <c r="I2503" s="8" t="str">
        <f>VLOOKUP(A2503,Planilha1!A:Y,24,FALSE)</f>
        <v>Não</v>
      </c>
      <c r="J2503" s="8" t="str">
        <f>VLOOKUP(A2503,Planilha1!A:Y,25,FALSE)</f>
        <v>Não</v>
      </c>
    </row>
    <row r="2504" spans="1:10" x14ac:dyDescent="0.25">
      <c r="A2504" s="9">
        <v>251210</v>
      </c>
      <c r="B2504" s="13" t="s">
        <v>1772</v>
      </c>
      <c r="C2504" s="10" t="s">
        <v>14</v>
      </c>
      <c r="D2504" s="12" t="s">
        <v>42</v>
      </c>
      <c r="E2504" s="8" t="str">
        <f>VLOOKUP(A2504,Planilha1!A:Y,20,FALSE)</f>
        <v>Sim</v>
      </c>
      <c r="F2504" s="8" t="str">
        <f>VLOOKUP(A2504,Planilha1!A:Y,21,FALSE)</f>
        <v>Sim</v>
      </c>
      <c r="G2504" s="8" t="str">
        <f>VLOOKUP(A2504,Planilha1!A:Y,22,FALSE)</f>
        <v>Sim</v>
      </c>
      <c r="H2504" s="8" t="str">
        <f>VLOOKUP(A2504,Planilha1!A:Y,23,FALSE)</f>
        <v>Sim</v>
      </c>
      <c r="I2504" s="8" t="str">
        <f>VLOOKUP(A2504,Planilha1!A:Y,24,FALSE)</f>
        <v>Não</v>
      </c>
      <c r="J2504" s="8" t="str">
        <f>VLOOKUP(A2504,Planilha1!A:Y,25,FALSE)</f>
        <v>Não</v>
      </c>
    </row>
    <row r="2505" spans="1:10" x14ac:dyDescent="0.25">
      <c r="A2505" s="9">
        <v>251220</v>
      </c>
      <c r="B2505" s="14" t="s">
        <v>1226</v>
      </c>
      <c r="C2505" s="10" t="s">
        <v>14</v>
      </c>
      <c r="D2505" s="12" t="s">
        <v>4160</v>
      </c>
      <c r="E2505" s="8" t="str">
        <f>VLOOKUP(A2505,Planilha1!A:Y,20,FALSE)</f>
        <v>Sim</v>
      </c>
      <c r="F2505" s="8" t="str">
        <f>VLOOKUP(A2505,Planilha1!A:Y,21,FALSE)</f>
        <v>Sim</v>
      </c>
      <c r="G2505" s="8" t="str">
        <f>VLOOKUP(A2505,Planilha1!A:Y,22,FALSE)</f>
        <v>Sim</v>
      </c>
      <c r="H2505" s="8" t="str">
        <f>VLOOKUP(A2505,Planilha1!A:Y,23,FALSE)</f>
        <v>Sim</v>
      </c>
      <c r="I2505" s="8" t="str">
        <f>VLOOKUP(A2505,Planilha1!A:Y,24,FALSE)</f>
        <v>Não</v>
      </c>
      <c r="J2505" s="8" t="str">
        <f>VLOOKUP(A2505,Planilha1!A:Y,25,FALSE)</f>
        <v>Não</v>
      </c>
    </row>
    <row r="2506" spans="1:10" x14ac:dyDescent="0.25">
      <c r="A2506" s="9">
        <v>251230</v>
      </c>
      <c r="B2506" s="13" t="s">
        <v>1773</v>
      </c>
      <c r="C2506" s="10" t="s">
        <v>14</v>
      </c>
      <c r="D2506" s="12" t="s">
        <v>65</v>
      </c>
      <c r="E2506" s="8" t="str">
        <f>VLOOKUP(A2506,Planilha1!A:Y,20,FALSE)</f>
        <v>Sim</v>
      </c>
      <c r="F2506" s="8" t="str">
        <f>VLOOKUP(A2506,Planilha1!A:Y,21,FALSE)</f>
        <v>Sim</v>
      </c>
      <c r="G2506" s="8" t="str">
        <f>VLOOKUP(A2506,Planilha1!A:Y,22,FALSE)</f>
        <v>Sim</v>
      </c>
      <c r="H2506" s="8" t="str">
        <f>VLOOKUP(A2506,Planilha1!A:Y,23,FALSE)</f>
        <v>Sim</v>
      </c>
      <c r="I2506" s="8" t="str">
        <f>VLOOKUP(A2506,Planilha1!A:Y,24,FALSE)</f>
        <v>Não</v>
      </c>
      <c r="J2506" s="8" t="str">
        <f>VLOOKUP(A2506,Planilha1!A:Y,25,FALSE)</f>
        <v>Não</v>
      </c>
    </row>
    <row r="2507" spans="1:10" x14ac:dyDescent="0.25">
      <c r="A2507" s="9">
        <v>251240</v>
      </c>
      <c r="B2507" s="13" t="s">
        <v>1774</v>
      </c>
      <c r="C2507" s="10" t="s">
        <v>14</v>
      </c>
      <c r="D2507" s="12" t="s">
        <v>42</v>
      </c>
      <c r="E2507" s="8" t="str">
        <f>VLOOKUP(A2507,Planilha1!A:Y,20,FALSE)</f>
        <v>Não</v>
      </c>
      <c r="F2507" s="8" t="str">
        <f>VLOOKUP(A2507,Planilha1!A:Y,21,FALSE)</f>
        <v>Sim</v>
      </c>
      <c r="G2507" s="8" t="str">
        <f>VLOOKUP(A2507,Planilha1!A:Y,22,FALSE)</f>
        <v>Não</v>
      </c>
      <c r="H2507" s="8" t="str">
        <f>VLOOKUP(A2507,Planilha1!A:Y,23,FALSE)</f>
        <v>Sim</v>
      </c>
      <c r="I2507" s="8" t="str">
        <f>VLOOKUP(A2507,Planilha1!A:Y,24,FALSE)</f>
        <v>Não</v>
      </c>
      <c r="J2507" s="8" t="str">
        <f>VLOOKUP(A2507,Planilha1!A:Y,25,FALSE)</f>
        <v>Não</v>
      </c>
    </row>
    <row r="2508" spans="1:10" x14ac:dyDescent="0.25">
      <c r="A2508" s="9">
        <v>251250</v>
      </c>
      <c r="B2508" s="13" t="s">
        <v>257</v>
      </c>
      <c r="C2508" s="10" t="s">
        <v>14</v>
      </c>
      <c r="D2508" s="12" t="s">
        <v>40</v>
      </c>
      <c r="E2508" s="8" t="str">
        <f>VLOOKUP(A2508,Planilha1!A:Y,20,FALSE)</f>
        <v>Sim</v>
      </c>
      <c r="F2508" s="8" t="str">
        <f>VLOOKUP(A2508,Planilha1!A:Y,21,FALSE)</f>
        <v>Sim</v>
      </c>
      <c r="G2508" s="8" t="str">
        <f>VLOOKUP(A2508,Planilha1!A:Y,22,FALSE)</f>
        <v>Sim</v>
      </c>
      <c r="H2508" s="8" t="str">
        <f>VLOOKUP(A2508,Planilha1!A:Y,23,FALSE)</f>
        <v>Sim</v>
      </c>
      <c r="I2508" s="8" t="str">
        <f>VLOOKUP(A2508,Planilha1!A:Y,24,FALSE)</f>
        <v>Não</v>
      </c>
      <c r="J2508" s="8" t="str">
        <f>VLOOKUP(A2508,Planilha1!A:Y,25,FALSE)</f>
        <v>Não</v>
      </c>
    </row>
    <row r="2509" spans="1:10" x14ac:dyDescent="0.25">
      <c r="A2509" s="9">
        <v>251260</v>
      </c>
      <c r="B2509" s="13" t="s">
        <v>1775</v>
      </c>
      <c r="C2509" s="10" t="s">
        <v>14</v>
      </c>
      <c r="D2509" s="12" t="s">
        <v>40</v>
      </c>
      <c r="E2509" s="8" t="str">
        <f>VLOOKUP(A2509,Planilha1!A:Y,20,FALSE)</f>
        <v>Não</v>
      </c>
      <c r="F2509" s="8" t="str">
        <f>VLOOKUP(A2509,Planilha1!A:Y,21,FALSE)</f>
        <v>Sim</v>
      </c>
      <c r="G2509" s="8" t="str">
        <f>VLOOKUP(A2509,Planilha1!A:Y,22,FALSE)</f>
        <v>Sim</v>
      </c>
      <c r="H2509" s="8" t="str">
        <f>VLOOKUP(A2509,Planilha1!A:Y,23,FALSE)</f>
        <v>Sim</v>
      </c>
      <c r="I2509" s="8" t="str">
        <f>VLOOKUP(A2509,Planilha1!A:Y,24,FALSE)</f>
        <v>Não</v>
      </c>
      <c r="J2509" s="8" t="str">
        <f>VLOOKUP(A2509,Planilha1!A:Y,25,FALSE)</f>
        <v>Não</v>
      </c>
    </row>
    <row r="2510" spans="1:10" x14ac:dyDescent="0.25">
      <c r="A2510" s="9">
        <v>251270</v>
      </c>
      <c r="B2510" s="14" t="s">
        <v>4053</v>
      </c>
      <c r="C2510" s="10" t="s">
        <v>14</v>
      </c>
      <c r="D2510" s="12" t="s">
        <v>4160</v>
      </c>
      <c r="E2510" s="8" t="str">
        <f>VLOOKUP(A2510,Planilha1!A:Y,20,FALSE)</f>
        <v>Sim</v>
      </c>
      <c r="F2510" s="8" t="str">
        <f>VLOOKUP(A2510,Planilha1!A:Y,21,FALSE)</f>
        <v>Sim</v>
      </c>
      <c r="G2510" s="8" t="str">
        <f>VLOOKUP(A2510,Planilha1!A:Y,22,FALSE)</f>
        <v>Sim</v>
      </c>
      <c r="H2510" s="8" t="str">
        <f>VLOOKUP(A2510,Planilha1!A:Y,23,FALSE)</f>
        <v>Sim</v>
      </c>
      <c r="I2510" s="8" t="str">
        <f>VLOOKUP(A2510,Planilha1!A:Y,24,FALSE)</f>
        <v>Não</v>
      </c>
      <c r="J2510" s="8" t="str">
        <f>VLOOKUP(A2510,Planilha1!A:Y,25,FALSE)</f>
        <v>Não</v>
      </c>
    </row>
    <row r="2511" spans="1:10" x14ac:dyDescent="0.25">
      <c r="A2511" s="9">
        <v>251272</v>
      </c>
      <c r="B2511" s="13" t="s">
        <v>1761</v>
      </c>
      <c r="C2511" s="10" t="s">
        <v>14</v>
      </c>
      <c r="D2511" s="12" t="s">
        <v>58</v>
      </c>
      <c r="E2511" s="8" t="str">
        <f>VLOOKUP(A2511,Planilha1!A:Y,20,FALSE)</f>
        <v>Sim</v>
      </c>
      <c r="F2511" s="8" t="str">
        <f>VLOOKUP(A2511,Planilha1!A:Y,21,FALSE)</f>
        <v>Sim</v>
      </c>
      <c r="G2511" s="8" t="str">
        <f>VLOOKUP(A2511,Planilha1!A:Y,22,FALSE)</f>
        <v>Sim</v>
      </c>
      <c r="H2511" s="8" t="str">
        <f>VLOOKUP(A2511,Planilha1!A:Y,23,FALSE)</f>
        <v>Sim</v>
      </c>
      <c r="I2511" s="8" t="str">
        <f>VLOOKUP(A2511,Planilha1!A:Y,24,FALSE)</f>
        <v>Não</v>
      </c>
      <c r="J2511" s="8" t="str">
        <f>VLOOKUP(A2511,Planilha1!A:Y,25,FALSE)</f>
        <v>Não</v>
      </c>
    </row>
    <row r="2512" spans="1:10" x14ac:dyDescent="0.25">
      <c r="A2512" s="9">
        <v>251274</v>
      </c>
      <c r="B2512" s="13" t="s">
        <v>812</v>
      </c>
      <c r="C2512" s="10" t="s">
        <v>14</v>
      </c>
      <c r="D2512" s="12" t="s">
        <v>54</v>
      </c>
      <c r="E2512" s="8" t="str">
        <f>VLOOKUP(A2512,Planilha1!A:Y,20,FALSE)</f>
        <v>Não</v>
      </c>
      <c r="F2512" s="8" t="str">
        <f>VLOOKUP(A2512,Planilha1!A:Y,21,FALSE)</f>
        <v>Sim</v>
      </c>
      <c r="G2512" s="8" t="str">
        <f>VLOOKUP(A2512,Planilha1!A:Y,22,FALSE)</f>
        <v>Não</v>
      </c>
      <c r="H2512" s="8" t="str">
        <f>VLOOKUP(A2512,Planilha1!A:Y,23,FALSE)</f>
        <v>Sim</v>
      </c>
      <c r="I2512" s="8" t="str">
        <f>VLOOKUP(A2512,Planilha1!A:Y,24,FALSE)</f>
        <v>Não</v>
      </c>
      <c r="J2512" s="8" t="str">
        <f>VLOOKUP(A2512,Planilha1!A:Y,25,FALSE)</f>
        <v>Não</v>
      </c>
    </row>
    <row r="2513" spans="1:10" x14ac:dyDescent="0.25">
      <c r="A2513" s="9">
        <v>251275</v>
      </c>
      <c r="B2513" s="13" t="s">
        <v>1776</v>
      </c>
      <c r="C2513" s="10" t="s">
        <v>14</v>
      </c>
      <c r="D2513" s="12" t="s">
        <v>40</v>
      </c>
      <c r="E2513" s="8" t="str">
        <f>VLOOKUP(A2513,Planilha1!A:Y,20,FALSE)</f>
        <v>Não</v>
      </c>
      <c r="F2513" s="8" t="str">
        <f>VLOOKUP(A2513,Planilha1!A:Y,21,FALSE)</f>
        <v>Sim</v>
      </c>
      <c r="G2513" s="8" t="str">
        <f>VLOOKUP(A2513,Planilha1!A:Y,22,FALSE)</f>
        <v>Não</v>
      </c>
      <c r="H2513" s="8" t="str">
        <f>VLOOKUP(A2513,Planilha1!A:Y,23,FALSE)</f>
        <v>Sim</v>
      </c>
      <c r="I2513" s="8" t="str">
        <f>VLOOKUP(A2513,Planilha1!A:Y,24,FALSE)</f>
        <v>Não</v>
      </c>
      <c r="J2513" s="8" t="str">
        <f>VLOOKUP(A2513,Planilha1!A:Y,25,FALSE)</f>
        <v>Não</v>
      </c>
    </row>
    <row r="2514" spans="1:10" x14ac:dyDescent="0.25">
      <c r="A2514" s="9">
        <v>251276</v>
      </c>
      <c r="B2514" s="13" t="s">
        <v>1777</v>
      </c>
      <c r="C2514" s="10" t="s">
        <v>14</v>
      </c>
      <c r="D2514" s="12" t="s">
        <v>40</v>
      </c>
      <c r="E2514" s="8" t="str">
        <f>VLOOKUP(A2514,Planilha1!A:Y,20,FALSE)</f>
        <v>Sim</v>
      </c>
      <c r="F2514" s="8" t="str">
        <f>VLOOKUP(A2514,Planilha1!A:Y,21,FALSE)</f>
        <v>Sim</v>
      </c>
      <c r="G2514" s="8" t="str">
        <f>VLOOKUP(A2514,Planilha1!A:Y,22,FALSE)</f>
        <v>Não</v>
      </c>
      <c r="H2514" s="8" t="str">
        <f>VLOOKUP(A2514,Planilha1!A:Y,23,FALSE)</f>
        <v>Sim</v>
      </c>
      <c r="I2514" s="8" t="str">
        <f>VLOOKUP(A2514,Planilha1!A:Y,24,FALSE)</f>
        <v>Não</v>
      </c>
      <c r="J2514" s="8" t="str">
        <f>VLOOKUP(A2514,Planilha1!A:Y,25,FALSE)</f>
        <v>Não</v>
      </c>
    </row>
    <row r="2515" spans="1:10" x14ac:dyDescent="0.25">
      <c r="A2515" s="9">
        <v>251278</v>
      </c>
      <c r="B2515" s="13" t="s">
        <v>1778</v>
      </c>
      <c r="C2515" s="10" t="s">
        <v>14</v>
      </c>
      <c r="D2515" s="12" t="s">
        <v>42</v>
      </c>
      <c r="E2515" s="8" t="str">
        <f>VLOOKUP(A2515,Planilha1!A:Y,20,FALSE)</f>
        <v>Não</v>
      </c>
      <c r="F2515" s="8" t="str">
        <f>VLOOKUP(A2515,Planilha1!A:Y,21,FALSE)</f>
        <v>Sim</v>
      </c>
      <c r="G2515" s="8" t="str">
        <f>VLOOKUP(A2515,Planilha1!A:Y,22,FALSE)</f>
        <v>Não</v>
      </c>
      <c r="H2515" s="8" t="str">
        <f>VLOOKUP(A2515,Planilha1!A:Y,23,FALSE)</f>
        <v>Sim</v>
      </c>
      <c r="I2515" s="8" t="str">
        <f>VLOOKUP(A2515,Planilha1!A:Y,24,FALSE)</f>
        <v>Não</v>
      </c>
      <c r="J2515" s="8" t="str">
        <f>VLOOKUP(A2515,Planilha1!A:Y,25,FALSE)</f>
        <v>Não</v>
      </c>
    </row>
    <row r="2516" spans="1:10" x14ac:dyDescent="0.25">
      <c r="A2516" s="9">
        <v>251280</v>
      </c>
      <c r="B2516" s="13" t="s">
        <v>1779</v>
      </c>
      <c r="C2516" s="10" t="s">
        <v>14</v>
      </c>
      <c r="D2516" s="12" t="s">
        <v>72</v>
      </c>
      <c r="E2516" s="8" t="str">
        <f>VLOOKUP(A2516,Planilha1!A:Y,20,FALSE)</f>
        <v>Sim</v>
      </c>
      <c r="F2516" s="8" t="str">
        <f>VLOOKUP(A2516,Planilha1!A:Y,21,FALSE)</f>
        <v>Sim</v>
      </c>
      <c r="G2516" s="8" t="str">
        <f>VLOOKUP(A2516,Planilha1!A:Y,22,FALSE)</f>
        <v>Sim</v>
      </c>
      <c r="H2516" s="8" t="str">
        <f>VLOOKUP(A2516,Planilha1!A:Y,23,FALSE)</f>
        <v>Sim</v>
      </c>
      <c r="I2516" s="8" t="str">
        <f>VLOOKUP(A2516,Planilha1!A:Y,24,FALSE)</f>
        <v>Não</v>
      </c>
      <c r="J2516" s="8" t="str">
        <f>VLOOKUP(A2516,Planilha1!A:Y,25,FALSE)</f>
        <v>Não</v>
      </c>
    </row>
    <row r="2517" spans="1:10" x14ac:dyDescent="0.25">
      <c r="A2517" s="9">
        <v>251290</v>
      </c>
      <c r="B2517" s="13" t="s">
        <v>1780</v>
      </c>
      <c r="C2517" s="10" t="s">
        <v>14</v>
      </c>
      <c r="D2517" s="12" t="s">
        <v>72</v>
      </c>
      <c r="E2517" s="8" t="str">
        <f>VLOOKUP(A2517,Planilha1!A:Y,20,FALSE)</f>
        <v>Sim</v>
      </c>
      <c r="F2517" s="8" t="str">
        <f>VLOOKUP(A2517,Planilha1!A:Y,21,FALSE)</f>
        <v>Sim</v>
      </c>
      <c r="G2517" s="8" t="str">
        <f>VLOOKUP(A2517,Planilha1!A:Y,22,FALSE)</f>
        <v>Não</v>
      </c>
      <c r="H2517" s="8" t="str">
        <f>VLOOKUP(A2517,Planilha1!A:Y,23,FALSE)</f>
        <v>Sim</v>
      </c>
      <c r="I2517" s="8" t="str">
        <f>VLOOKUP(A2517,Planilha1!A:Y,24,FALSE)</f>
        <v>Não</v>
      </c>
      <c r="J2517" s="8" t="str">
        <f>VLOOKUP(A2517,Planilha1!A:Y,25,FALSE)</f>
        <v>Não</v>
      </c>
    </row>
    <row r="2518" spans="1:10" x14ac:dyDescent="0.25">
      <c r="A2518" s="9">
        <v>251300</v>
      </c>
      <c r="B2518" s="13" t="s">
        <v>1781</v>
      </c>
      <c r="C2518" s="10" t="s">
        <v>14</v>
      </c>
      <c r="D2518" s="12" t="s">
        <v>58</v>
      </c>
      <c r="E2518" s="8" t="str">
        <f>VLOOKUP(A2518,Planilha1!A:Y,20,FALSE)</f>
        <v>Sim</v>
      </c>
      <c r="F2518" s="8" t="str">
        <f>VLOOKUP(A2518,Planilha1!A:Y,21,FALSE)</f>
        <v>Sim</v>
      </c>
      <c r="G2518" s="8" t="str">
        <f>VLOOKUP(A2518,Planilha1!A:Y,22,FALSE)</f>
        <v>Sim</v>
      </c>
      <c r="H2518" s="8" t="str">
        <f>VLOOKUP(A2518,Planilha1!A:Y,23,FALSE)</f>
        <v>Sim</v>
      </c>
      <c r="I2518" s="8" t="str">
        <f>VLOOKUP(A2518,Planilha1!A:Y,24,FALSE)</f>
        <v>Não</v>
      </c>
      <c r="J2518" s="8" t="str">
        <f>VLOOKUP(A2518,Planilha1!A:Y,25,FALSE)</f>
        <v>Não</v>
      </c>
    </row>
    <row r="2519" spans="1:10" x14ac:dyDescent="0.25">
      <c r="A2519" s="9">
        <v>251310</v>
      </c>
      <c r="B2519" s="13" t="s">
        <v>1782</v>
      </c>
      <c r="C2519" s="10" t="s">
        <v>14</v>
      </c>
      <c r="D2519" s="12" t="s">
        <v>65</v>
      </c>
      <c r="E2519" s="8" t="str">
        <f>VLOOKUP(A2519,Planilha1!A:Y,20,FALSE)</f>
        <v>Sim</v>
      </c>
      <c r="F2519" s="8" t="str">
        <f>VLOOKUP(A2519,Planilha1!A:Y,21,FALSE)</f>
        <v>Sim</v>
      </c>
      <c r="G2519" s="8" t="str">
        <f>VLOOKUP(A2519,Planilha1!A:Y,22,FALSE)</f>
        <v>Sim</v>
      </c>
      <c r="H2519" s="8" t="str">
        <f>VLOOKUP(A2519,Planilha1!A:Y,23,FALSE)</f>
        <v>Sim</v>
      </c>
      <c r="I2519" s="8" t="str">
        <f>VLOOKUP(A2519,Planilha1!A:Y,24,FALSE)</f>
        <v>Não</v>
      </c>
      <c r="J2519" s="8" t="str">
        <f>VLOOKUP(A2519,Planilha1!A:Y,25,FALSE)</f>
        <v>Não</v>
      </c>
    </row>
    <row r="2520" spans="1:10" x14ac:dyDescent="0.25">
      <c r="A2520" s="9">
        <v>251315</v>
      </c>
      <c r="B2520" s="13" t="s">
        <v>1783</v>
      </c>
      <c r="C2520" s="10" t="s">
        <v>14</v>
      </c>
      <c r="D2520" s="12" t="s">
        <v>40</v>
      </c>
      <c r="E2520" s="8" t="str">
        <f>VLOOKUP(A2520,Planilha1!A:Y,20,FALSE)</f>
        <v>Sim</v>
      </c>
      <c r="F2520" s="8" t="str">
        <f>VLOOKUP(A2520,Planilha1!A:Y,21,FALSE)</f>
        <v>Sim</v>
      </c>
      <c r="G2520" s="8" t="str">
        <f>VLOOKUP(A2520,Planilha1!A:Y,22,FALSE)</f>
        <v>Sim</v>
      </c>
      <c r="H2520" s="8" t="str">
        <f>VLOOKUP(A2520,Planilha1!A:Y,23,FALSE)</f>
        <v>Sim</v>
      </c>
      <c r="I2520" s="8" t="str">
        <f>VLOOKUP(A2520,Planilha1!A:Y,24,FALSE)</f>
        <v>Não</v>
      </c>
      <c r="J2520" s="8" t="str">
        <f>VLOOKUP(A2520,Planilha1!A:Y,25,FALSE)</f>
        <v>Não</v>
      </c>
    </row>
    <row r="2521" spans="1:10" x14ac:dyDescent="0.25">
      <c r="A2521" s="9">
        <v>251320</v>
      </c>
      <c r="B2521" s="14" t="s">
        <v>1841</v>
      </c>
      <c r="C2521" s="10" t="s">
        <v>14</v>
      </c>
      <c r="D2521" s="12" t="s">
        <v>332</v>
      </c>
      <c r="E2521" s="8" t="str">
        <f>VLOOKUP(A2521,Planilha1!A:Y,20,FALSE)</f>
        <v>Não</v>
      </c>
      <c r="F2521" s="8" t="str">
        <f>VLOOKUP(A2521,Planilha1!A:Y,21,FALSE)</f>
        <v>Sim</v>
      </c>
      <c r="G2521" s="8" t="str">
        <f>VLOOKUP(A2521,Planilha1!A:Y,22,FALSE)</f>
        <v>Não</v>
      </c>
      <c r="H2521" s="8" t="str">
        <f>VLOOKUP(A2521,Planilha1!A:Y,23,FALSE)</f>
        <v>Sim</v>
      </c>
      <c r="I2521" s="8" t="str">
        <f>VLOOKUP(A2521,Planilha1!A:Y,24,FALSE)</f>
        <v>Não</v>
      </c>
      <c r="J2521" s="8" t="str">
        <f>VLOOKUP(A2521,Planilha1!A:Y,25,FALSE)</f>
        <v>Não</v>
      </c>
    </row>
    <row r="2522" spans="1:10" x14ac:dyDescent="0.25">
      <c r="A2522" s="9">
        <v>251330</v>
      </c>
      <c r="B2522" s="13" t="s">
        <v>875</v>
      </c>
      <c r="C2522" s="10" t="s">
        <v>14</v>
      </c>
      <c r="D2522" s="12" t="s">
        <v>42</v>
      </c>
      <c r="E2522" s="8" t="str">
        <f>VLOOKUP(A2522,Planilha1!A:Y,20,FALSE)</f>
        <v>Sim</v>
      </c>
      <c r="F2522" s="8" t="str">
        <f>VLOOKUP(A2522,Planilha1!A:Y,21,FALSE)</f>
        <v>Sim</v>
      </c>
      <c r="G2522" s="8" t="str">
        <f>VLOOKUP(A2522,Planilha1!A:Y,22,FALSE)</f>
        <v>Sim</v>
      </c>
      <c r="H2522" s="8" t="str">
        <f>VLOOKUP(A2522,Planilha1!A:Y,23,FALSE)</f>
        <v>Sim</v>
      </c>
      <c r="I2522" s="8" t="str">
        <f>VLOOKUP(A2522,Planilha1!A:Y,24,FALSE)</f>
        <v>Não</v>
      </c>
      <c r="J2522" s="8" t="str">
        <f>VLOOKUP(A2522,Planilha1!A:Y,25,FALSE)</f>
        <v>Não</v>
      </c>
    </row>
    <row r="2523" spans="1:10" x14ac:dyDescent="0.25">
      <c r="A2523" s="9">
        <v>251335</v>
      </c>
      <c r="B2523" s="13" t="s">
        <v>274</v>
      </c>
      <c r="C2523" s="10" t="s">
        <v>14</v>
      </c>
      <c r="D2523" s="12" t="s">
        <v>54</v>
      </c>
      <c r="E2523" s="8" t="str">
        <f>VLOOKUP(A2523,Planilha1!A:Y,20,FALSE)</f>
        <v>Não</v>
      </c>
      <c r="F2523" s="8" t="str">
        <f>VLOOKUP(A2523,Planilha1!A:Y,21,FALSE)</f>
        <v>Sim</v>
      </c>
      <c r="G2523" s="8" t="str">
        <f>VLOOKUP(A2523,Planilha1!A:Y,22,FALSE)</f>
        <v>Sim</v>
      </c>
      <c r="H2523" s="8" t="str">
        <f>VLOOKUP(A2523,Planilha1!A:Y,23,FALSE)</f>
        <v>Sim</v>
      </c>
      <c r="I2523" s="8" t="str">
        <f>VLOOKUP(A2523,Planilha1!A:Y,24,FALSE)</f>
        <v>Não</v>
      </c>
      <c r="J2523" s="8" t="str">
        <f>VLOOKUP(A2523,Planilha1!A:Y,25,FALSE)</f>
        <v>Não</v>
      </c>
    </row>
    <row r="2524" spans="1:10" x14ac:dyDescent="0.25">
      <c r="A2524" s="9">
        <v>251340</v>
      </c>
      <c r="B2524" s="13" t="s">
        <v>275</v>
      </c>
      <c r="C2524" s="10" t="s">
        <v>14</v>
      </c>
      <c r="D2524" s="12" t="s">
        <v>42</v>
      </c>
      <c r="E2524" s="8" t="str">
        <f>VLOOKUP(A2524,Planilha1!A:Y,20,FALSE)</f>
        <v>Sim</v>
      </c>
      <c r="F2524" s="8" t="str">
        <f>VLOOKUP(A2524,Planilha1!A:Y,21,FALSE)</f>
        <v>Sim</v>
      </c>
      <c r="G2524" s="8" t="str">
        <f>VLOOKUP(A2524,Planilha1!A:Y,22,FALSE)</f>
        <v>Sim</v>
      </c>
      <c r="H2524" s="8" t="str">
        <f>VLOOKUP(A2524,Planilha1!A:Y,23,FALSE)</f>
        <v>Sim</v>
      </c>
      <c r="I2524" s="8" t="str">
        <f>VLOOKUP(A2524,Planilha1!A:Y,24,FALSE)</f>
        <v>Não</v>
      </c>
      <c r="J2524" s="8" t="str">
        <f>VLOOKUP(A2524,Planilha1!A:Y,25,FALSE)</f>
        <v>Não</v>
      </c>
    </row>
    <row r="2525" spans="1:10" x14ac:dyDescent="0.25">
      <c r="A2525" s="9">
        <v>251350</v>
      </c>
      <c r="B2525" s="13" t="s">
        <v>1784</v>
      </c>
      <c r="C2525" s="10" t="s">
        <v>14</v>
      </c>
      <c r="D2525" s="12" t="s">
        <v>40</v>
      </c>
      <c r="E2525" s="8" t="str">
        <f>VLOOKUP(A2525,Planilha1!A:Y,20,FALSE)</f>
        <v>Sim</v>
      </c>
      <c r="F2525" s="8" t="str">
        <f>VLOOKUP(A2525,Planilha1!A:Y,21,FALSE)</f>
        <v>Sim</v>
      </c>
      <c r="G2525" s="8" t="str">
        <f>VLOOKUP(A2525,Planilha1!A:Y,22,FALSE)</f>
        <v>Não</v>
      </c>
      <c r="H2525" s="8" t="str">
        <f>VLOOKUP(A2525,Planilha1!A:Y,23,FALSE)</f>
        <v>Sim</v>
      </c>
      <c r="I2525" s="8" t="str">
        <f>VLOOKUP(A2525,Planilha1!A:Y,24,FALSE)</f>
        <v>Não</v>
      </c>
      <c r="J2525" s="8" t="str">
        <f>VLOOKUP(A2525,Planilha1!A:Y,25,FALSE)</f>
        <v>Não</v>
      </c>
    </row>
    <row r="2526" spans="1:10" x14ac:dyDescent="0.25">
      <c r="A2526" s="9">
        <v>251360</v>
      </c>
      <c r="B2526" s="13" t="s">
        <v>1785</v>
      </c>
      <c r="C2526" s="10" t="s">
        <v>14</v>
      </c>
      <c r="D2526" s="12" t="s">
        <v>42</v>
      </c>
      <c r="E2526" s="8" t="str">
        <f>VLOOKUP(A2526,Planilha1!A:Y,20,FALSE)</f>
        <v>Não</v>
      </c>
      <c r="F2526" s="8" t="str">
        <f>VLOOKUP(A2526,Planilha1!A:Y,21,FALSE)</f>
        <v>Sim</v>
      </c>
      <c r="G2526" s="8" t="str">
        <f>VLOOKUP(A2526,Planilha1!A:Y,22,FALSE)</f>
        <v>Não</v>
      </c>
      <c r="H2526" s="8" t="str">
        <f>VLOOKUP(A2526,Planilha1!A:Y,23,FALSE)</f>
        <v>Sim</v>
      </c>
      <c r="I2526" s="8" t="str">
        <f>VLOOKUP(A2526,Planilha1!A:Y,24,FALSE)</f>
        <v>Não</v>
      </c>
      <c r="J2526" s="8" t="str">
        <f>VLOOKUP(A2526,Planilha1!A:Y,25,FALSE)</f>
        <v>Não</v>
      </c>
    </row>
    <row r="2527" spans="1:10" x14ac:dyDescent="0.25">
      <c r="A2527" s="9">
        <v>251365</v>
      </c>
      <c r="B2527" s="13" t="s">
        <v>1728</v>
      </c>
      <c r="C2527" s="10" t="s">
        <v>14</v>
      </c>
      <c r="D2527" s="12" t="s">
        <v>65</v>
      </c>
      <c r="E2527" s="8" t="str">
        <f>VLOOKUP(A2527,Planilha1!A:Y,20,FALSE)</f>
        <v>Sim</v>
      </c>
      <c r="F2527" s="8" t="str">
        <f>VLOOKUP(A2527,Planilha1!A:Y,21,FALSE)</f>
        <v>Sim</v>
      </c>
      <c r="G2527" s="8" t="str">
        <f>VLOOKUP(A2527,Planilha1!A:Y,22,FALSE)</f>
        <v>Sim</v>
      </c>
      <c r="H2527" s="8" t="str">
        <f>VLOOKUP(A2527,Planilha1!A:Y,23,FALSE)</f>
        <v>Sim</v>
      </c>
      <c r="I2527" s="8" t="str">
        <f>VLOOKUP(A2527,Planilha1!A:Y,24,FALSE)</f>
        <v>Não</v>
      </c>
      <c r="J2527" s="8" t="str">
        <f>VLOOKUP(A2527,Planilha1!A:Y,25,FALSE)</f>
        <v>Não</v>
      </c>
    </row>
    <row r="2528" spans="1:10" x14ac:dyDescent="0.25">
      <c r="A2528" s="9">
        <v>251370</v>
      </c>
      <c r="B2528" s="13" t="s">
        <v>877</v>
      </c>
      <c r="C2528" s="10" t="s">
        <v>14</v>
      </c>
      <c r="D2528" s="12" t="s">
        <v>54</v>
      </c>
      <c r="E2528" s="8" t="str">
        <f>VLOOKUP(A2528,Planilha1!A:Y,20,FALSE)</f>
        <v>Sim</v>
      </c>
      <c r="F2528" s="8" t="str">
        <f>VLOOKUP(A2528,Planilha1!A:Y,21,FALSE)</f>
        <v>Sim</v>
      </c>
      <c r="G2528" s="8" t="str">
        <f>VLOOKUP(A2528,Planilha1!A:Y,22,FALSE)</f>
        <v>Sim</v>
      </c>
      <c r="H2528" s="8" t="str">
        <f>VLOOKUP(A2528,Planilha1!A:Y,23,FALSE)</f>
        <v>Sim</v>
      </c>
      <c r="I2528" s="8" t="str">
        <f>VLOOKUP(A2528,Planilha1!A:Y,24,FALSE)</f>
        <v>Não</v>
      </c>
      <c r="J2528" s="8" t="str">
        <f>VLOOKUP(A2528,Planilha1!A:Y,25,FALSE)</f>
        <v>Não</v>
      </c>
    </row>
    <row r="2529" spans="1:10" x14ac:dyDescent="0.25">
      <c r="A2529" s="9">
        <v>251380</v>
      </c>
      <c r="B2529" s="14" t="s">
        <v>278</v>
      </c>
      <c r="C2529" s="10" t="s">
        <v>14</v>
      </c>
      <c r="D2529" s="12" t="s">
        <v>4160</v>
      </c>
      <c r="E2529" s="8" t="str">
        <f>VLOOKUP(A2529,Planilha1!A:Y,20,FALSE)</f>
        <v>Sim</v>
      </c>
      <c r="F2529" s="8" t="str">
        <f>VLOOKUP(A2529,Planilha1!A:Y,21,FALSE)</f>
        <v>Sim</v>
      </c>
      <c r="G2529" s="8" t="str">
        <f>VLOOKUP(A2529,Planilha1!A:Y,22,FALSE)</f>
        <v>Sim</v>
      </c>
      <c r="H2529" s="8" t="str">
        <f>VLOOKUP(A2529,Planilha1!A:Y,23,FALSE)</f>
        <v>Sim</v>
      </c>
      <c r="I2529" s="8" t="str">
        <f>VLOOKUP(A2529,Planilha1!A:Y,24,FALSE)</f>
        <v>Não</v>
      </c>
      <c r="J2529" s="8" t="str">
        <f>VLOOKUP(A2529,Planilha1!A:Y,25,FALSE)</f>
        <v>Não</v>
      </c>
    </row>
    <row r="2530" spans="1:10" x14ac:dyDescent="0.25">
      <c r="A2530" s="9">
        <v>251385</v>
      </c>
      <c r="B2530" s="13" t="s">
        <v>1786</v>
      </c>
      <c r="C2530" s="10" t="s">
        <v>14</v>
      </c>
      <c r="D2530" s="12" t="s">
        <v>40</v>
      </c>
      <c r="E2530" s="8" t="str">
        <f>VLOOKUP(A2530,Planilha1!A:Y,20,FALSE)</f>
        <v>Sim</v>
      </c>
      <c r="F2530" s="8" t="str">
        <f>VLOOKUP(A2530,Planilha1!A:Y,21,FALSE)</f>
        <v>Sim</v>
      </c>
      <c r="G2530" s="8" t="str">
        <f>VLOOKUP(A2530,Planilha1!A:Y,22,FALSE)</f>
        <v>Não</v>
      </c>
      <c r="H2530" s="8" t="str">
        <f>VLOOKUP(A2530,Planilha1!A:Y,23,FALSE)</f>
        <v>Sim</v>
      </c>
      <c r="I2530" s="8" t="str">
        <f>VLOOKUP(A2530,Planilha1!A:Y,24,FALSE)</f>
        <v>Não</v>
      </c>
      <c r="J2530" s="8" t="str">
        <f>VLOOKUP(A2530,Planilha1!A:Y,25,FALSE)</f>
        <v>Não</v>
      </c>
    </row>
    <row r="2531" spans="1:10" x14ac:dyDescent="0.25">
      <c r="A2531" s="9">
        <v>251390</v>
      </c>
      <c r="B2531" s="13" t="s">
        <v>879</v>
      </c>
      <c r="C2531" s="10" t="s">
        <v>14</v>
      </c>
      <c r="D2531" s="12" t="s">
        <v>42</v>
      </c>
      <c r="E2531" s="8" t="str">
        <f>VLOOKUP(A2531,Planilha1!A:Y,20,FALSE)</f>
        <v>Sim</v>
      </c>
      <c r="F2531" s="8" t="str">
        <f>VLOOKUP(A2531,Planilha1!A:Y,21,FALSE)</f>
        <v>Sim</v>
      </c>
      <c r="G2531" s="8" t="str">
        <f>VLOOKUP(A2531,Planilha1!A:Y,22,FALSE)</f>
        <v>Sim</v>
      </c>
      <c r="H2531" s="8" t="str">
        <f>VLOOKUP(A2531,Planilha1!A:Y,23,FALSE)</f>
        <v>Sim</v>
      </c>
      <c r="I2531" s="8" t="str">
        <f>VLOOKUP(A2531,Planilha1!A:Y,24,FALSE)</f>
        <v>Não</v>
      </c>
      <c r="J2531" s="8" t="str">
        <f>VLOOKUP(A2531,Planilha1!A:Y,25,FALSE)</f>
        <v>Não</v>
      </c>
    </row>
    <row r="2532" spans="1:10" x14ac:dyDescent="0.25">
      <c r="A2532" s="9">
        <v>251392</v>
      </c>
      <c r="B2532" s="13" t="s">
        <v>1787</v>
      </c>
      <c r="C2532" s="10" t="s">
        <v>14</v>
      </c>
      <c r="D2532" s="12" t="s">
        <v>40</v>
      </c>
      <c r="E2532" s="8" t="str">
        <f>VLOOKUP(A2532,Planilha1!A:Y,20,FALSE)</f>
        <v>Sim</v>
      </c>
      <c r="F2532" s="8" t="str">
        <f>VLOOKUP(A2532,Planilha1!A:Y,21,FALSE)</f>
        <v>Sim</v>
      </c>
      <c r="G2532" s="8" t="str">
        <f>VLOOKUP(A2532,Planilha1!A:Y,22,FALSE)</f>
        <v>Sim</v>
      </c>
      <c r="H2532" s="8" t="str">
        <f>VLOOKUP(A2532,Planilha1!A:Y,23,FALSE)</f>
        <v>Sim</v>
      </c>
      <c r="I2532" s="8" t="str">
        <f>VLOOKUP(A2532,Planilha1!A:Y,24,FALSE)</f>
        <v>Não</v>
      </c>
      <c r="J2532" s="8" t="str">
        <f>VLOOKUP(A2532,Planilha1!A:Y,25,FALSE)</f>
        <v>Não</v>
      </c>
    </row>
    <row r="2533" spans="1:10" x14ac:dyDescent="0.25">
      <c r="A2533" s="9">
        <v>251394</v>
      </c>
      <c r="B2533" s="14" t="s">
        <v>1842</v>
      </c>
      <c r="C2533" s="10" t="s">
        <v>14</v>
      </c>
      <c r="D2533" s="12" t="s">
        <v>332</v>
      </c>
      <c r="E2533" s="8" t="str">
        <f>VLOOKUP(A2533,Planilha1!A:Y,20,FALSE)</f>
        <v>Sim</v>
      </c>
      <c r="F2533" s="8" t="str">
        <f>VLOOKUP(A2533,Planilha1!A:Y,21,FALSE)</f>
        <v>Sim</v>
      </c>
      <c r="G2533" s="8" t="str">
        <f>VLOOKUP(A2533,Planilha1!A:Y,22,FALSE)</f>
        <v>Sim</v>
      </c>
      <c r="H2533" s="8" t="str">
        <f>VLOOKUP(A2533,Planilha1!A:Y,23,FALSE)</f>
        <v>Sim</v>
      </c>
      <c r="I2533" s="8" t="str">
        <f>VLOOKUP(A2533,Planilha1!A:Y,24,FALSE)</f>
        <v>Não</v>
      </c>
      <c r="J2533" s="8" t="str">
        <f>VLOOKUP(A2533,Planilha1!A:Y,25,FALSE)</f>
        <v>Não</v>
      </c>
    </row>
    <row r="2534" spans="1:10" x14ac:dyDescent="0.25">
      <c r="A2534" s="9">
        <v>251396</v>
      </c>
      <c r="B2534" s="13" t="s">
        <v>283</v>
      </c>
      <c r="C2534" s="10" t="s">
        <v>14</v>
      </c>
      <c r="D2534" s="12" t="s">
        <v>40</v>
      </c>
      <c r="E2534" s="8" t="str">
        <f>VLOOKUP(A2534,Planilha1!A:Y,20,FALSE)</f>
        <v>Sim</v>
      </c>
      <c r="F2534" s="8" t="str">
        <f>VLOOKUP(A2534,Planilha1!A:Y,21,FALSE)</f>
        <v>Sim</v>
      </c>
      <c r="G2534" s="8" t="str">
        <f>VLOOKUP(A2534,Planilha1!A:Y,22,FALSE)</f>
        <v>Sim</v>
      </c>
      <c r="H2534" s="8" t="str">
        <f>VLOOKUP(A2534,Planilha1!A:Y,23,FALSE)</f>
        <v>Sim</v>
      </c>
      <c r="I2534" s="8" t="str">
        <f>VLOOKUP(A2534,Planilha1!A:Y,24,FALSE)</f>
        <v>Não</v>
      </c>
      <c r="J2534" s="8" t="str">
        <f>VLOOKUP(A2534,Planilha1!A:Y,25,FALSE)</f>
        <v>Não</v>
      </c>
    </row>
    <row r="2535" spans="1:10" x14ac:dyDescent="0.25">
      <c r="A2535" s="9">
        <v>251398</v>
      </c>
      <c r="B2535" s="13" t="s">
        <v>1275</v>
      </c>
      <c r="C2535" s="10" t="s">
        <v>14</v>
      </c>
      <c r="D2535" s="12" t="s">
        <v>40</v>
      </c>
      <c r="E2535" s="8" t="str">
        <f>VLOOKUP(A2535,Planilha1!A:Y,20,FALSE)</f>
        <v>Sim</v>
      </c>
      <c r="F2535" s="8" t="str">
        <f>VLOOKUP(A2535,Planilha1!A:Y,21,FALSE)</f>
        <v>Sim</v>
      </c>
      <c r="G2535" s="8" t="str">
        <f>VLOOKUP(A2535,Planilha1!A:Y,22,FALSE)</f>
        <v>Sim</v>
      </c>
      <c r="H2535" s="8" t="str">
        <f>VLOOKUP(A2535,Planilha1!A:Y,23,FALSE)</f>
        <v>Sim</v>
      </c>
      <c r="I2535" s="8" t="str">
        <f>VLOOKUP(A2535,Planilha1!A:Y,24,FALSE)</f>
        <v>Não</v>
      </c>
      <c r="J2535" s="8" t="str">
        <f>VLOOKUP(A2535,Planilha1!A:Y,25,FALSE)</f>
        <v>Não</v>
      </c>
    </row>
    <row r="2536" spans="1:10" x14ac:dyDescent="0.25">
      <c r="A2536" s="9">
        <v>251400</v>
      </c>
      <c r="B2536" s="14" t="s">
        <v>4054</v>
      </c>
      <c r="C2536" s="10" t="s">
        <v>14</v>
      </c>
      <c r="D2536" s="12" t="s">
        <v>4160</v>
      </c>
      <c r="E2536" s="8" t="str">
        <f>VLOOKUP(A2536,Planilha1!A:Y,20,FALSE)</f>
        <v>Sim</v>
      </c>
      <c r="F2536" s="8" t="str">
        <f>VLOOKUP(A2536,Planilha1!A:Y,21,FALSE)</f>
        <v>Sim</v>
      </c>
      <c r="G2536" s="8" t="str">
        <f>VLOOKUP(A2536,Planilha1!A:Y,22,FALSE)</f>
        <v>Sim</v>
      </c>
      <c r="H2536" s="8" t="str">
        <f>VLOOKUP(A2536,Planilha1!A:Y,23,FALSE)</f>
        <v>Sim</v>
      </c>
      <c r="I2536" s="8" t="str">
        <f>VLOOKUP(A2536,Planilha1!A:Y,24,FALSE)</f>
        <v>Não</v>
      </c>
      <c r="J2536" s="8" t="str">
        <f>VLOOKUP(A2536,Planilha1!A:Y,25,FALSE)</f>
        <v>Não</v>
      </c>
    </row>
    <row r="2537" spans="1:10" x14ac:dyDescent="0.25">
      <c r="A2537" s="9">
        <v>251410</v>
      </c>
      <c r="B2537" s="13" t="s">
        <v>1789</v>
      </c>
      <c r="C2537" s="10" t="s">
        <v>14</v>
      </c>
      <c r="D2537" s="12" t="s">
        <v>40</v>
      </c>
      <c r="E2537" s="8" t="str">
        <f>VLOOKUP(A2537,Planilha1!A:Y,20,FALSE)</f>
        <v>Não</v>
      </c>
      <c r="F2537" s="8" t="str">
        <f>VLOOKUP(A2537,Planilha1!A:Y,21,FALSE)</f>
        <v>Sim</v>
      </c>
      <c r="G2537" s="8" t="str">
        <f>VLOOKUP(A2537,Planilha1!A:Y,22,FALSE)</f>
        <v>Não</v>
      </c>
      <c r="H2537" s="8" t="str">
        <f>VLOOKUP(A2537,Planilha1!A:Y,23,FALSE)</f>
        <v>Sim</v>
      </c>
      <c r="I2537" s="8" t="str">
        <f>VLOOKUP(A2537,Planilha1!A:Y,24,FALSE)</f>
        <v>Não</v>
      </c>
      <c r="J2537" s="8" t="str">
        <f>VLOOKUP(A2537,Planilha1!A:Y,25,FALSE)</f>
        <v>Não</v>
      </c>
    </row>
    <row r="2538" spans="1:10" x14ac:dyDescent="0.25">
      <c r="A2538" s="9">
        <v>251420</v>
      </c>
      <c r="B2538" s="13" t="s">
        <v>1790</v>
      </c>
      <c r="C2538" s="10" t="s">
        <v>14</v>
      </c>
      <c r="D2538" s="12" t="s">
        <v>65</v>
      </c>
      <c r="E2538" s="8" t="str">
        <f>VLOOKUP(A2538,Planilha1!A:Y,20,FALSE)</f>
        <v>Sim</v>
      </c>
      <c r="F2538" s="8" t="str">
        <f>VLOOKUP(A2538,Planilha1!A:Y,21,FALSE)</f>
        <v>Sim</v>
      </c>
      <c r="G2538" s="8" t="str">
        <f>VLOOKUP(A2538,Planilha1!A:Y,22,FALSE)</f>
        <v>Sim</v>
      </c>
      <c r="H2538" s="8" t="str">
        <f>VLOOKUP(A2538,Planilha1!A:Y,23,FALSE)</f>
        <v>Sim</v>
      </c>
      <c r="I2538" s="8" t="str">
        <f>VLOOKUP(A2538,Planilha1!A:Y,24,FALSE)</f>
        <v>Não</v>
      </c>
      <c r="J2538" s="8" t="str">
        <f>VLOOKUP(A2538,Planilha1!A:Y,25,FALSE)</f>
        <v>Não</v>
      </c>
    </row>
    <row r="2539" spans="1:10" x14ac:dyDescent="0.25">
      <c r="A2539" s="9">
        <v>251430</v>
      </c>
      <c r="B2539" s="13" t="s">
        <v>1791</v>
      </c>
      <c r="C2539" s="10" t="s">
        <v>14</v>
      </c>
      <c r="D2539" s="12" t="s">
        <v>42</v>
      </c>
      <c r="E2539" s="8" t="str">
        <f>VLOOKUP(A2539,Planilha1!A:Y,20,FALSE)</f>
        <v>Não</v>
      </c>
      <c r="F2539" s="8" t="str">
        <f>VLOOKUP(A2539,Planilha1!A:Y,21,FALSE)</f>
        <v>Sim</v>
      </c>
      <c r="G2539" s="8" t="str">
        <f>VLOOKUP(A2539,Planilha1!A:Y,22,FALSE)</f>
        <v>Não</v>
      </c>
      <c r="H2539" s="8" t="str">
        <f>VLOOKUP(A2539,Planilha1!A:Y,23,FALSE)</f>
        <v>Sim</v>
      </c>
      <c r="I2539" s="8" t="str">
        <f>VLOOKUP(A2539,Planilha1!A:Y,24,FALSE)</f>
        <v>Não</v>
      </c>
      <c r="J2539" s="8" t="str">
        <f>VLOOKUP(A2539,Planilha1!A:Y,25,FALSE)</f>
        <v>Não</v>
      </c>
    </row>
    <row r="2540" spans="1:10" x14ac:dyDescent="0.25">
      <c r="A2540" s="9">
        <v>251440</v>
      </c>
      <c r="B2540" s="13" t="s">
        <v>1792</v>
      </c>
      <c r="C2540" s="10" t="s">
        <v>14</v>
      </c>
      <c r="D2540" s="12" t="s">
        <v>42</v>
      </c>
      <c r="E2540" s="8" t="str">
        <f>VLOOKUP(A2540,Planilha1!A:Y,20,FALSE)</f>
        <v>Sim</v>
      </c>
      <c r="F2540" s="8" t="str">
        <f>VLOOKUP(A2540,Planilha1!A:Y,21,FALSE)</f>
        <v>Sim</v>
      </c>
      <c r="G2540" s="8" t="str">
        <f>VLOOKUP(A2540,Planilha1!A:Y,22,FALSE)</f>
        <v>Sim</v>
      </c>
      <c r="H2540" s="8" t="str">
        <f>VLOOKUP(A2540,Planilha1!A:Y,23,FALSE)</f>
        <v>Sim</v>
      </c>
      <c r="I2540" s="8" t="str">
        <f>VLOOKUP(A2540,Planilha1!A:Y,24,FALSE)</f>
        <v>Não</v>
      </c>
      <c r="J2540" s="8" t="str">
        <f>VLOOKUP(A2540,Planilha1!A:Y,25,FALSE)</f>
        <v>Não</v>
      </c>
    </row>
    <row r="2541" spans="1:10" x14ac:dyDescent="0.25">
      <c r="A2541" s="9">
        <v>251445</v>
      </c>
      <c r="B2541" s="13" t="s">
        <v>1798</v>
      </c>
      <c r="C2541" s="10" t="s">
        <v>14</v>
      </c>
      <c r="D2541" s="12" t="s">
        <v>65</v>
      </c>
      <c r="E2541" s="8" t="str">
        <f>VLOOKUP(A2541,Planilha1!A:Y,20,FALSE)</f>
        <v>Sim</v>
      </c>
      <c r="F2541" s="8" t="str">
        <f>VLOOKUP(A2541,Planilha1!A:Y,21,FALSE)</f>
        <v>Sim</v>
      </c>
      <c r="G2541" s="8" t="str">
        <f>VLOOKUP(A2541,Planilha1!A:Y,22,FALSE)</f>
        <v>Sim</v>
      </c>
      <c r="H2541" s="8" t="str">
        <f>VLOOKUP(A2541,Planilha1!A:Y,23,FALSE)</f>
        <v>Sim</v>
      </c>
      <c r="I2541" s="8" t="str">
        <f>VLOOKUP(A2541,Planilha1!A:Y,24,FALSE)</f>
        <v>Não</v>
      </c>
      <c r="J2541" s="8" t="str">
        <f>VLOOKUP(A2541,Planilha1!A:Y,25,FALSE)</f>
        <v>Não</v>
      </c>
    </row>
    <row r="2542" spans="1:10" x14ac:dyDescent="0.25">
      <c r="A2542" s="9">
        <v>251450</v>
      </c>
      <c r="B2542" s="14" t="s">
        <v>1843</v>
      </c>
      <c r="C2542" s="10" t="s">
        <v>14</v>
      </c>
      <c r="D2542" s="12" t="s">
        <v>332</v>
      </c>
      <c r="E2542" s="8" t="str">
        <f>VLOOKUP(A2542,Planilha1!A:Y,20,FALSE)</f>
        <v>Não</v>
      </c>
      <c r="F2542" s="8" t="str">
        <f>VLOOKUP(A2542,Planilha1!A:Y,21,FALSE)</f>
        <v>Sim</v>
      </c>
      <c r="G2542" s="8" t="str">
        <f>VLOOKUP(A2542,Planilha1!A:Y,22,FALSE)</f>
        <v>Sim</v>
      </c>
      <c r="H2542" s="8" t="str">
        <f>VLOOKUP(A2542,Planilha1!A:Y,23,FALSE)</f>
        <v>Sim</v>
      </c>
      <c r="I2542" s="8" t="str">
        <f>VLOOKUP(A2542,Planilha1!A:Y,24,FALSE)</f>
        <v>Não</v>
      </c>
      <c r="J2542" s="8" t="str">
        <f>VLOOKUP(A2542,Planilha1!A:Y,25,FALSE)</f>
        <v>Não</v>
      </c>
    </row>
    <row r="2543" spans="1:10" x14ac:dyDescent="0.25">
      <c r="A2543" s="9">
        <v>251455</v>
      </c>
      <c r="B2543" s="13" t="s">
        <v>1793</v>
      </c>
      <c r="C2543" s="10" t="s">
        <v>14</v>
      </c>
      <c r="D2543" s="12" t="s">
        <v>40</v>
      </c>
      <c r="E2543" s="8" t="str">
        <f>VLOOKUP(A2543,Planilha1!A:Y,20,FALSE)</f>
        <v>Sim</v>
      </c>
      <c r="F2543" s="8" t="str">
        <f>VLOOKUP(A2543,Planilha1!A:Y,21,FALSE)</f>
        <v>Sim</v>
      </c>
      <c r="G2543" s="8" t="str">
        <f>VLOOKUP(A2543,Planilha1!A:Y,22,FALSE)</f>
        <v>Não</v>
      </c>
      <c r="H2543" s="8" t="str">
        <f>VLOOKUP(A2543,Planilha1!A:Y,23,FALSE)</f>
        <v>Sim</v>
      </c>
      <c r="I2543" s="8" t="str">
        <f>VLOOKUP(A2543,Planilha1!A:Y,24,FALSE)</f>
        <v>Não</v>
      </c>
      <c r="J2543" s="8" t="str">
        <f>VLOOKUP(A2543,Planilha1!A:Y,25,FALSE)</f>
        <v>Não</v>
      </c>
    </row>
    <row r="2544" spans="1:10" x14ac:dyDescent="0.25">
      <c r="A2544" s="9">
        <v>251460</v>
      </c>
      <c r="B2544" s="13" t="s">
        <v>1794</v>
      </c>
      <c r="C2544" s="10" t="s">
        <v>14</v>
      </c>
      <c r="D2544" s="12" t="s">
        <v>72</v>
      </c>
      <c r="E2544" s="8" t="str">
        <f>VLOOKUP(A2544,Planilha1!A:Y,20,FALSE)</f>
        <v>Sim</v>
      </c>
      <c r="F2544" s="8" t="str">
        <f>VLOOKUP(A2544,Planilha1!A:Y,21,FALSE)</f>
        <v>Sim</v>
      </c>
      <c r="G2544" s="8" t="str">
        <f>VLOOKUP(A2544,Planilha1!A:Y,22,FALSE)</f>
        <v>Sim</v>
      </c>
      <c r="H2544" s="8" t="str">
        <f>VLOOKUP(A2544,Planilha1!A:Y,23,FALSE)</f>
        <v>Sim</v>
      </c>
      <c r="I2544" s="8" t="str">
        <f>VLOOKUP(A2544,Planilha1!A:Y,24,FALSE)</f>
        <v>Não</v>
      </c>
      <c r="J2544" s="8" t="str">
        <f>VLOOKUP(A2544,Planilha1!A:Y,25,FALSE)</f>
        <v>Não</v>
      </c>
    </row>
    <row r="2545" spans="1:10" x14ac:dyDescent="0.25">
      <c r="A2545" s="9">
        <v>251465</v>
      </c>
      <c r="B2545" s="13" t="s">
        <v>1795</v>
      </c>
      <c r="C2545" s="10" t="s">
        <v>14</v>
      </c>
      <c r="D2545" s="12" t="s">
        <v>40</v>
      </c>
      <c r="E2545" s="8" t="str">
        <f>VLOOKUP(A2545,Planilha1!A:Y,20,FALSE)</f>
        <v>Sim</v>
      </c>
      <c r="F2545" s="8" t="str">
        <f>VLOOKUP(A2545,Planilha1!A:Y,21,FALSE)</f>
        <v>Sim</v>
      </c>
      <c r="G2545" s="8" t="str">
        <f>VLOOKUP(A2545,Planilha1!A:Y,22,FALSE)</f>
        <v>Sim</v>
      </c>
      <c r="H2545" s="8" t="str">
        <f>VLOOKUP(A2545,Planilha1!A:Y,23,FALSE)</f>
        <v>Sim</v>
      </c>
      <c r="I2545" s="8" t="str">
        <f>VLOOKUP(A2545,Planilha1!A:Y,24,FALSE)</f>
        <v>Não</v>
      </c>
      <c r="J2545" s="8" t="str">
        <f>VLOOKUP(A2545,Planilha1!A:Y,25,FALSE)</f>
        <v>Não</v>
      </c>
    </row>
    <row r="2546" spans="1:10" x14ac:dyDescent="0.25">
      <c r="A2546" s="9">
        <v>251470</v>
      </c>
      <c r="B2546" s="13" t="s">
        <v>1796</v>
      </c>
      <c r="C2546" s="10" t="s">
        <v>14</v>
      </c>
      <c r="D2546" s="12" t="s">
        <v>40</v>
      </c>
      <c r="E2546" s="8" t="str">
        <f>VLOOKUP(A2546,Planilha1!A:Y,20,FALSE)</f>
        <v>Não</v>
      </c>
      <c r="F2546" s="8" t="str">
        <f>VLOOKUP(A2546,Planilha1!A:Y,21,FALSE)</f>
        <v>Sim</v>
      </c>
      <c r="G2546" s="8" t="str">
        <f>VLOOKUP(A2546,Planilha1!A:Y,22,FALSE)</f>
        <v>Sim</v>
      </c>
      <c r="H2546" s="8" t="str">
        <f>VLOOKUP(A2546,Planilha1!A:Y,23,FALSE)</f>
        <v>Sim</v>
      </c>
      <c r="I2546" s="8" t="str">
        <f>VLOOKUP(A2546,Planilha1!A:Y,24,FALSE)</f>
        <v>Não</v>
      </c>
      <c r="J2546" s="8" t="str">
        <f>VLOOKUP(A2546,Planilha1!A:Y,25,FALSE)</f>
        <v>Não</v>
      </c>
    </row>
    <row r="2547" spans="1:10" x14ac:dyDescent="0.25">
      <c r="A2547" s="9">
        <v>251480</v>
      </c>
      <c r="B2547" s="13" t="s">
        <v>1797</v>
      </c>
      <c r="C2547" s="10" t="s">
        <v>14</v>
      </c>
      <c r="D2547" s="12" t="s">
        <v>58</v>
      </c>
      <c r="E2547" s="8" t="str">
        <f>VLOOKUP(A2547,Planilha1!A:Y,20,FALSE)</f>
        <v>Sim</v>
      </c>
      <c r="F2547" s="8" t="str">
        <f>VLOOKUP(A2547,Planilha1!A:Y,21,FALSE)</f>
        <v>Sim</v>
      </c>
      <c r="G2547" s="8" t="str">
        <f>VLOOKUP(A2547,Planilha1!A:Y,22,FALSE)</f>
        <v>Sim</v>
      </c>
      <c r="H2547" s="8" t="str">
        <f>VLOOKUP(A2547,Planilha1!A:Y,23,FALSE)</f>
        <v>Sim</v>
      </c>
      <c r="I2547" s="8" t="str">
        <f>VLOOKUP(A2547,Planilha1!A:Y,24,FALSE)</f>
        <v>Não</v>
      </c>
      <c r="J2547" s="8" t="str">
        <f>VLOOKUP(A2547,Planilha1!A:Y,25,FALSE)</f>
        <v>Não</v>
      </c>
    </row>
    <row r="2548" spans="1:10" x14ac:dyDescent="0.25">
      <c r="A2548" s="9">
        <v>251490</v>
      </c>
      <c r="B2548" s="13" t="s">
        <v>1799</v>
      </c>
      <c r="C2548" s="10" t="s">
        <v>14</v>
      </c>
      <c r="D2548" s="12" t="s">
        <v>40</v>
      </c>
      <c r="E2548" s="8" t="str">
        <f>VLOOKUP(A2548,Planilha1!A:Y,20,FALSE)</f>
        <v>Não</v>
      </c>
      <c r="F2548" s="8" t="str">
        <f>VLOOKUP(A2548,Planilha1!A:Y,21,FALSE)</f>
        <v>Sim</v>
      </c>
      <c r="G2548" s="8" t="str">
        <f>VLOOKUP(A2548,Planilha1!A:Y,22,FALSE)</f>
        <v>Não</v>
      </c>
      <c r="H2548" s="8" t="str">
        <f>VLOOKUP(A2548,Planilha1!A:Y,23,FALSE)</f>
        <v>Sim</v>
      </c>
      <c r="I2548" s="8" t="str">
        <f>VLOOKUP(A2548,Planilha1!A:Y,24,FALSE)</f>
        <v>Não</v>
      </c>
      <c r="J2548" s="8" t="str">
        <f>VLOOKUP(A2548,Planilha1!A:Y,25,FALSE)</f>
        <v>Não</v>
      </c>
    </row>
    <row r="2549" spans="1:10" x14ac:dyDescent="0.25">
      <c r="A2549" s="9">
        <v>251500</v>
      </c>
      <c r="B2549" s="13" t="s">
        <v>1800</v>
      </c>
      <c r="C2549" s="10" t="s">
        <v>14</v>
      </c>
      <c r="D2549" s="12" t="s">
        <v>42</v>
      </c>
      <c r="E2549" s="8" t="str">
        <f>VLOOKUP(A2549,Planilha1!A:Y,20,FALSE)</f>
        <v>Não</v>
      </c>
      <c r="F2549" s="8" t="str">
        <f>VLOOKUP(A2549,Planilha1!A:Y,21,FALSE)</f>
        <v>Sim</v>
      </c>
      <c r="G2549" s="8" t="str">
        <f>VLOOKUP(A2549,Planilha1!A:Y,22,FALSE)</f>
        <v>Não</v>
      </c>
      <c r="H2549" s="8" t="str">
        <f>VLOOKUP(A2549,Planilha1!A:Y,23,FALSE)</f>
        <v>Sim</v>
      </c>
      <c r="I2549" s="8" t="str">
        <f>VLOOKUP(A2549,Planilha1!A:Y,24,FALSE)</f>
        <v>Não</v>
      </c>
      <c r="J2549" s="8" t="str">
        <f>VLOOKUP(A2549,Planilha1!A:Y,25,FALSE)</f>
        <v>Não</v>
      </c>
    </row>
    <row r="2550" spans="1:10" x14ac:dyDescent="0.25">
      <c r="A2550" s="9">
        <v>251510</v>
      </c>
      <c r="B2550" s="13" t="s">
        <v>1801</v>
      </c>
      <c r="C2550" s="10" t="s">
        <v>14</v>
      </c>
      <c r="D2550" s="12" t="s">
        <v>42</v>
      </c>
      <c r="E2550" s="8" t="str">
        <f>VLOOKUP(A2550,Planilha1!A:Y,20,FALSE)</f>
        <v>Sim</v>
      </c>
      <c r="F2550" s="8" t="str">
        <f>VLOOKUP(A2550,Planilha1!A:Y,21,FALSE)</f>
        <v>Sim</v>
      </c>
      <c r="G2550" s="8" t="str">
        <f>VLOOKUP(A2550,Planilha1!A:Y,22,FALSE)</f>
        <v>Não</v>
      </c>
      <c r="H2550" s="8" t="str">
        <f>VLOOKUP(A2550,Planilha1!A:Y,23,FALSE)</f>
        <v>Sim</v>
      </c>
      <c r="I2550" s="8" t="str">
        <f>VLOOKUP(A2550,Planilha1!A:Y,24,FALSE)</f>
        <v>Não</v>
      </c>
      <c r="J2550" s="8" t="str">
        <f>VLOOKUP(A2550,Planilha1!A:Y,25,FALSE)</f>
        <v>Não</v>
      </c>
    </row>
    <row r="2551" spans="1:10" x14ac:dyDescent="0.25">
      <c r="A2551" s="9">
        <v>251520</v>
      </c>
      <c r="B2551" s="13" t="s">
        <v>1802</v>
      </c>
      <c r="C2551" s="10" t="s">
        <v>14</v>
      </c>
      <c r="D2551" s="12" t="s">
        <v>65</v>
      </c>
      <c r="E2551" s="8" t="str">
        <f>VLOOKUP(A2551,Planilha1!A:Y,20,FALSE)</f>
        <v>Não</v>
      </c>
      <c r="F2551" s="8" t="str">
        <f>VLOOKUP(A2551,Planilha1!A:Y,21,FALSE)</f>
        <v>Sim</v>
      </c>
      <c r="G2551" s="8" t="str">
        <f>VLOOKUP(A2551,Planilha1!A:Y,22,FALSE)</f>
        <v>Não</v>
      </c>
      <c r="H2551" s="8" t="str">
        <f>VLOOKUP(A2551,Planilha1!A:Y,23,FALSE)</f>
        <v>Sim</v>
      </c>
      <c r="I2551" s="8" t="str">
        <f>VLOOKUP(A2551,Planilha1!A:Y,24,FALSE)</f>
        <v>Não</v>
      </c>
      <c r="J2551" s="8" t="str">
        <f>VLOOKUP(A2551,Planilha1!A:Y,25,FALSE)</f>
        <v>Não</v>
      </c>
    </row>
    <row r="2552" spans="1:10" x14ac:dyDescent="0.25">
      <c r="A2552" s="9">
        <v>251530</v>
      </c>
      <c r="B2552" s="13" t="s">
        <v>1804</v>
      </c>
      <c r="C2552" s="10" t="s">
        <v>14</v>
      </c>
      <c r="D2552" s="12" t="s">
        <v>54</v>
      </c>
      <c r="E2552" s="8" t="str">
        <f>VLOOKUP(A2552,Planilha1!A:Y,20,FALSE)</f>
        <v>Sim</v>
      </c>
      <c r="F2552" s="8" t="str">
        <f>VLOOKUP(A2552,Planilha1!A:Y,21,FALSE)</f>
        <v>Sim</v>
      </c>
      <c r="G2552" s="8" t="str">
        <f>VLOOKUP(A2552,Planilha1!A:Y,22,FALSE)</f>
        <v>Sim</v>
      </c>
      <c r="H2552" s="8" t="str">
        <f>VLOOKUP(A2552,Planilha1!A:Y,23,FALSE)</f>
        <v>Sim</v>
      </c>
      <c r="I2552" s="8" t="str">
        <f>VLOOKUP(A2552,Planilha1!A:Y,24,FALSE)</f>
        <v>Não</v>
      </c>
      <c r="J2552" s="8" t="str">
        <f>VLOOKUP(A2552,Planilha1!A:Y,25,FALSE)</f>
        <v>Não</v>
      </c>
    </row>
    <row r="2553" spans="1:10" x14ac:dyDescent="0.25">
      <c r="A2553" s="9">
        <v>251540</v>
      </c>
      <c r="B2553" s="13" t="s">
        <v>1803</v>
      </c>
      <c r="C2553" s="10" t="s">
        <v>14</v>
      </c>
      <c r="D2553" s="12" t="s">
        <v>58</v>
      </c>
      <c r="E2553" s="8" t="str">
        <f>VLOOKUP(A2553,Planilha1!A:Y,20,FALSE)</f>
        <v>Não</v>
      </c>
      <c r="F2553" s="8" t="str">
        <f>VLOOKUP(A2553,Planilha1!A:Y,21,FALSE)</f>
        <v>Sim</v>
      </c>
      <c r="G2553" s="8" t="str">
        <f>VLOOKUP(A2553,Planilha1!A:Y,22,FALSE)</f>
        <v>Sim</v>
      </c>
      <c r="H2553" s="8" t="str">
        <f>VLOOKUP(A2553,Planilha1!A:Y,23,FALSE)</f>
        <v>Sim</v>
      </c>
      <c r="I2553" s="8" t="str">
        <f>VLOOKUP(A2553,Planilha1!A:Y,24,FALSE)</f>
        <v>Não</v>
      </c>
      <c r="J2553" s="8" t="str">
        <f>VLOOKUP(A2553,Planilha1!A:Y,25,FALSE)</f>
        <v>Não</v>
      </c>
    </row>
    <row r="2554" spans="1:10" x14ac:dyDescent="0.25">
      <c r="A2554" s="9">
        <v>251550</v>
      </c>
      <c r="B2554" s="13" t="s">
        <v>1805</v>
      </c>
      <c r="C2554" s="10" t="s">
        <v>14</v>
      </c>
      <c r="D2554" s="12" t="s">
        <v>42</v>
      </c>
      <c r="E2554" s="8" t="str">
        <f>VLOOKUP(A2554,Planilha1!A:Y,20,FALSE)</f>
        <v>Sim</v>
      </c>
      <c r="F2554" s="8" t="str">
        <f>VLOOKUP(A2554,Planilha1!A:Y,21,FALSE)</f>
        <v>Sim</v>
      </c>
      <c r="G2554" s="8" t="str">
        <f>VLOOKUP(A2554,Planilha1!A:Y,22,FALSE)</f>
        <v>Sim</v>
      </c>
      <c r="H2554" s="8" t="str">
        <f>VLOOKUP(A2554,Planilha1!A:Y,23,FALSE)</f>
        <v>Sim</v>
      </c>
      <c r="I2554" s="8" t="str">
        <f>VLOOKUP(A2554,Planilha1!A:Y,24,FALSE)</f>
        <v>Não</v>
      </c>
      <c r="J2554" s="8" t="str">
        <f>VLOOKUP(A2554,Planilha1!A:Y,25,FALSE)</f>
        <v>Não</v>
      </c>
    </row>
    <row r="2555" spans="1:10" x14ac:dyDescent="0.25">
      <c r="A2555" s="9">
        <v>251560</v>
      </c>
      <c r="B2555" s="14" t="s">
        <v>4055</v>
      </c>
      <c r="C2555" s="10" t="s">
        <v>14</v>
      </c>
      <c r="D2555" s="12" t="s">
        <v>4160</v>
      </c>
      <c r="E2555" s="8" t="str">
        <f>VLOOKUP(A2555,Planilha1!A:Y,20,FALSE)</f>
        <v>Sim</v>
      </c>
      <c r="F2555" s="8" t="str">
        <f>VLOOKUP(A2555,Planilha1!A:Y,21,FALSE)</f>
        <v>Sim</v>
      </c>
      <c r="G2555" s="8" t="str">
        <f>VLOOKUP(A2555,Planilha1!A:Y,22,FALSE)</f>
        <v>Sim</v>
      </c>
      <c r="H2555" s="8" t="str">
        <f>VLOOKUP(A2555,Planilha1!A:Y,23,FALSE)</f>
        <v>Sim</v>
      </c>
      <c r="I2555" s="8" t="str">
        <f>VLOOKUP(A2555,Planilha1!A:Y,24,FALSE)</f>
        <v>Não</v>
      </c>
      <c r="J2555" s="8" t="str">
        <f>VLOOKUP(A2555,Planilha1!A:Y,25,FALSE)</f>
        <v>Não</v>
      </c>
    </row>
    <row r="2556" spans="1:10" x14ac:dyDescent="0.25">
      <c r="A2556" s="9">
        <v>251570</v>
      </c>
      <c r="B2556" s="13" t="s">
        <v>1806</v>
      </c>
      <c r="C2556" s="10" t="s">
        <v>14</v>
      </c>
      <c r="D2556" s="12" t="s">
        <v>40</v>
      </c>
      <c r="E2556" s="8" t="str">
        <f>VLOOKUP(A2556,Planilha1!A:Y,20,FALSE)</f>
        <v>Não</v>
      </c>
      <c r="F2556" s="8" t="str">
        <f>VLOOKUP(A2556,Planilha1!A:Y,21,FALSE)</f>
        <v>Sim</v>
      </c>
      <c r="G2556" s="8" t="str">
        <f>VLOOKUP(A2556,Planilha1!A:Y,22,FALSE)</f>
        <v>Sim</v>
      </c>
      <c r="H2556" s="8" t="str">
        <f>VLOOKUP(A2556,Planilha1!A:Y,23,FALSE)</f>
        <v>Sim</v>
      </c>
      <c r="I2556" s="8" t="str">
        <f>VLOOKUP(A2556,Planilha1!A:Y,24,FALSE)</f>
        <v>Não</v>
      </c>
      <c r="J2556" s="8" t="str">
        <f>VLOOKUP(A2556,Planilha1!A:Y,25,FALSE)</f>
        <v>Não</v>
      </c>
    </row>
    <row r="2557" spans="1:10" x14ac:dyDescent="0.25">
      <c r="A2557" s="9">
        <v>251580</v>
      </c>
      <c r="B2557" s="14" t="s">
        <v>1844</v>
      </c>
      <c r="C2557" s="10" t="s">
        <v>14</v>
      </c>
      <c r="D2557" s="12" t="s">
        <v>332</v>
      </c>
      <c r="E2557" s="8" t="str">
        <f>VLOOKUP(A2557,Planilha1!A:Y,20,FALSE)</f>
        <v>Não</v>
      </c>
      <c r="F2557" s="8" t="str">
        <f>VLOOKUP(A2557,Planilha1!A:Y,21,FALSE)</f>
        <v>Sim</v>
      </c>
      <c r="G2557" s="8" t="str">
        <f>VLOOKUP(A2557,Planilha1!A:Y,22,FALSE)</f>
        <v>Não</v>
      </c>
      <c r="H2557" s="8" t="str">
        <f>VLOOKUP(A2557,Planilha1!A:Y,23,FALSE)</f>
        <v>Sim</v>
      </c>
      <c r="I2557" s="8" t="str">
        <f>VLOOKUP(A2557,Planilha1!A:Y,24,FALSE)</f>
        <v>Não</v>
      </c>
      <c r="J2557" s="8" t="str">
        <f>VLOOKUP(A2557,Planilha1!A:Y,25,FALSE)</f>
        <v>Não</v>
      </c>
    </row>
    <row r="2558" spans="1:10" x14ac:dyDescent="0.25">
      <c r="A2558" s="9">
        <v>251590</v>
      </c>
      <c r="B2558" s="13" t="s">
        <v>1807</v>
      </c>
      <c r="C2558" s="10" t="s">
        <v>14</v>
      </c>
      <c r="D2558" s="12" t="s">
        <v>65</v>
      </c>
      <c r="E2558" s="8" t="str">
        <f>VLOOKUP(A2558,Planilha1!A:Y,20,FALSE)</f>
        <v>Sim</v>
      </c>
      <c r="F2558" s="8" t="str">
        <f>VLOOKUP(A2558,Planilha1!A:Y,21,FALSE)</f>
        <v>Sim</v>
      </c>
      <c r="G2558" s="8" t="str">
        <f>VLOOKUP(A2558,Planilha1!A:Y,22,FALSE)</f>
        <v>Sim</v>
      </c>
      <c r="H2558" s="8" t="str">
        <f>VLOOKUP(A2558,Planilha1!A:Y,23,FALSE)</f>
        <v>Sim</v>
      </c>
      <c r="I2558" s="8" t="str">
        <f>VLOOKUP(A2558,Planilha1!A:Y,24,FALSE)</f>
        <v>Não</v>
      </c>
      <c r="J2558" s="8" t="str">
        <f>VLOOKUP(A2558,Planilha1!A:Y,25,FALSE)</f>
        <v>Não</v>
      </c>
    </row>
    <row r="2559" spans="1:10" x14ac:dyDescent="0.25">
      <c r="A2559" s="9">
        <v>251593</v>
      </c>
      <c r="B2559" s="14" t="s">
        <v>3419</v>
      </c>
      <c r="C2559" s="10" t="s">
        <v>14</v>
      </c>
      <c r="D2559" s="12" t="s">
        <v>4160</v>
      </c>
      <c r="E2559" s="8" t="str">
        <f>VLOOKUP(A2559,Planilha1!A:Y,20,FALSE)</f>
        <v>Sim</v>
      </c>
      <c r="F2559" s="8" t="str">
        <f>VLOOKUP(A2559,Planilha1!A:Y,21,FALSE)</f>
        <v>Sim</v>
      </c>
      <c r="G2559" s="8" t="str">
        <f>VLOOKUP(A2559,Planilha1!A:Y,22,FALSE)</f>
        <v>Sim</v>
      </c>
      <c r="H2559" s="8" t="str">
        <f>VLOOKUP(A2559,Planilha1!A:Y,23,FALSE)</f>
        <v>Sim</v>
      </c>
      <c r="I2559" s="8" t="str">
        <f>VLOOKUP(A2559,Planilha1!A:Y,24,FALSE)</f>
        <v>Não</v>
      </c>
      <c r="J2559" s="8" t="str">
        <f>VLOOKUP(A2559,Planilha1!A:Y,25,FALSE)</f>
        <v>Não</v>
      </c>
    </row>
    <row r="2560" spans="1:10" x14ac:dyDescent="0.25">
      <c r="A2560" s="9">
        <v>251597</v>
      </c>
      <c r="B2560" s="13" t="s">
        <v>1808</v>
      </c>
      <c r="C2560" s="10" t="s">
        <v>14</v>
      </c>
      <c r="D2560" s="12" t="s">
        <v>65</v>
      </c>
      <c r="E2560" s="8" t="str">
        <f>VLOOKUP(A2560,Planilha1!A:Y,20,FALSE)</f>
        <v>Sim</v>
      </c>
      <c r="F2560" s="8" t="str">
        <f>VLOOKUP(A2560,Planilha1!A:Y,21,FALSE)</f>
        <v>Sim</v>
      </c>
      <c r="G2560" s="8" t="str">
        <f>VLOOKUP(A2560,Planilha1!A:Y,22,FALSE)</f>
        <v>Não</v>
      </c>
      <c r="H2560" s="8" t="str">
        <f>VLOOKUP(A2560,Planilha1!A:Y,23,FALSE)</f>
        <v>Sim</v>
      </c>
      <c r="I2560" s="8" t="str">
        <f>VLOOKUP(A2560,Planilha1!A:Y,24,FALSE)</f>
        <v>Não</v>
      </c>
      <c r="J2560" s="8" t="str">
        <f>VLOOKUP(A2560,Planilha1!A:Y,25,FALSE)</f>
        <v>Não</v>
      </c>
    </row>
    <row r="2561" spans="1:10" x14ac:dyDescent="0.25">
      <c r="A2561" s="9">
        <v>251600</v>
      </c>
      <c r="B2561" s="13" t="s">
        <v>1809</v>
      </c>
      <c r="C2561" s="10" t="s">
        <v>14</v>
      </c>
      <c r="D2561" s="12" t="s">
        <v>40</v>
      </c>
      <c r="E2561" s="8" t="str">
        <f>VLOOKUP(A2561,Planilha1!A:Y,20,FALSE)</f>
        <v>Sim</v>
      </c>
      <c r="F2561" s="8" t="str">
        <f>VLOOKUP(A2561,Planilha1!A:Y,21,FALSE)</f>
        <v>Sim</v>
      </c>
      <c r="G2561" s="8" t="str">
        <f>VLOOKUP(A2561,Planilha1!A:Y,22,FALSE)</f>
        <v>Não</v>
      </c>
      <c r="H2561" s="8" t="str">
        <f>VLOOKUP(A2561,Planilha1!A:Y,23,FALSE)</f>
        <v>Sim</v>
      </c>
      <c r="I2561" s="8" t="str">
        <f>VLOOKUP(A2561,Planilha1!A:Y,24,FALSE)</f>
        <v>Não</v>
      </c>
      <c r="J2561" s="8" t="str">
        <f>VLOOKUP(A2561,Planilha1!A:Y,25,FALSE)</f>
        <v>Não</v>
      </c>
    </row>
    <row r="2562" spans="1:10" x14ac:dyDescent="0.25">
      <c r="A2562" s="9">
        <v>251610</v>
      </c>
      <c r="B2562" s="14" t="s">
        <v>1845</v>
      </c>
      <c r="C2562" s="10" t="s">
        <v>14</v>
      </c>
      <c r="D2562" s="12" t="s">
        <v>332</v>
      </c>
      <c r="E2562" s="8" t="str">
        <f>VLOOKUP(A2562,Planilha1!A:Y,20,FALSE)</f>
        <v>Sim</v>
      </c>
      <c r="F2562" s="8" t="str">
        <f>VLOOKUP(A2562,Planilha1!A:Y,21,FALSE)</f>
        <v>Sim</v>
      </c>
      <c r="G2562" s="8" t="str">
        <f>VLOOKUP(A2562,Planilha1!A:Y,22,FALSE)</f>
        <v>Sim</v>
      </c>
      <c r="H2562" s="8" t="str">
        <f>VLOOKUP(A2562,Planilha1!A:Y,23,FALSE)</f>
        <v>Sim</v>
      </c>
      <c r="I2562" s="8" t="str">
        <f>VLOOKUP(A2562,Planilha1!A:Y,24,FALSE)</f>
        <v>Não</v>
      </c>
      <c r="J2562" s="8" t="str">
        <f>VLOOKUP(A2562,Planilha1!A:Y,25,FALSE)</f>
        <v>Não</v>
      </c>
    </row>
    <row r="2563" spans="1:10" x14ac:dyDescent="0.25">
      <c r="A2563" s="9">
        <v>251615</v>
      </c>
      <c r="B2563" s="13" t="s">
        <v>1810</v>
      </c>
      <c r="C2563" s="10" t="s">
        <v>14</v>
      </c>
      <c r="D2563" s="12" t="s">
        <v>72</v>
      </c>
      <c r="E2563" s="8" t="str">
        <f>VLOOKUP(A2563,Planilha1!A:Y,20,FALSE)</f>
        <v>Sim</v>
      </c>
      <c r="F2563" s="8" t="str">
        <f>VLOOKUP(A2563,Planilha1!A:Y,21,FALSE)</f>
        <v>Sim</v>
      </c>
      <c r="G2563" s="8" t="str">
        <f>VLOOKUP(A2563,Planilha1!A:Y,22,FALSE)</f>
        <v>Sim</v>
      </c>
      <c r="H2563" s="8" t="str">
        <f>VLOOKUP(A2563,Planilha1!A:Y,23,FALSE)</f>
        <v>Sim</v>
      </c>
      <c r="I2563" s="8" t="str">
        <f>VLOOKUP(A2563,Planilha1!A:Y,24,FALSE)</f>
        <v>Não</v>
      </c>
      <c r="J2563" s="8" t="str">
        <f>VLOOKUP(A2563,Planilha1!A:Y,25,FALSE)</f>
        <v>Não</v>
      </c>
    </row>
    <row r="2564" spans="1:10" x14ac:dyDescent="0.25">
      <c r="A2564" s="9">
        <v>251620</v>
      </c>
      <c r="B2564" s="13" t="s">
        <v>1811</v>
      </c>
      <c r="C2564" s="10" t="s">
        <v>14</v>
      </c>
      <c r="D2564" s="12" t="s">
        <v>58</v>
      </c>
      <c r="E2564" s="8" t="str">
        <f>VLOOKUP(A2564,Planilha1!A:Y,20,FALSE)</f>
        <v>Sim</v>
      </c>
      <c r="F2564" s="8" t="str">
        <f>VLOOKUP(A2564,Planilha1!A:Y,21,FALSE)</f>
        <v>Sim</v>
      </c>
      <c r="G2564" s="8" t="str">
        <f>VLOOKUP(A2564,Planilha1!A:Y,22,FALSE)</f>
        <v>Sim</v>
      </c>
      <c r="H2564" s="8" t="str">
        <f>VLOOKUP(A2564,Planilha1!A:Y,23,FALSE)</f>
        <v>Sim</v>
      </c>
      <c r="I2564" s="8" t="str">
        <f>VLOOKUP(A2564,Planilha1!A:Y,24,FALSE)</f>
        <v>Não</v>
      </c>
      <c r="J2564" s="8" t="str">
        <f>VLOOKUP(A2564,Planilha1!A:Y,25,FALSE)</f>
        <v>Não</v>
      </c>
    </row>
    <row r="2565" spans="1:10" x14ac:dyDescent="0.25">
      <c r="A2565" s="9">
        <v>251630</v>
      </c>
      <c r="B2565" s="13" t="s">
        <v>1812</v>
      </c>
      <c r="C2565" s="10" t="s">
        <v>14</v>
      </c>
      <c r="D2565" s="12" t="s">
        <v>42</v>
      </c>
      <c r="E2565" s="8" t="str">
        <f>VLOOKUP(A2565,Planilha1!A:Y,20,FALSE)</f>
        <v>Sim</v>
      </c>
      <c r="F2565" s="8" t="str">
        <f>VLOOKUP(A2565,Planilha1!A:Y,21,FALSE)</f>
        <v>Sim</v>
      </c>
      <c r="G2565" s="8" t="str">
        <f>VLOOKUP(A2565,Planilha1!A:Y,22,FALSE)</f>
        <v>Sim</v>
      </c>
      <c r="H2565" s="8" t="str">
        <f>VLOOKUP(A2565,Planilha1!A:Y,23,FALSE)</f>
        <v>Sim</v>
      </c>
      <c r="I2565" s="8" t="str">
        <f>VLOOKUP(A2565,Planilha1!A:Y,24,FALSE)</f>
        <v>Não</v>
      </c>
      <c r="J2565" s="8" t="str">
        <f>VLOOKUP(A2565,Planilha1!A:Y,25,FALSE)</f>
        <v>Não</v>
      </c>
    </row>
    <row r="2566" spans="1:10" x14ac:dyDescent="0.25">
      <c r="A2566" s="9">
        <v>251640</v>
      </c>
      <c r="B2566" s="13" t="s">
        <v>1813</v>
      </c>
      <c r="C2566" s="10" t="s">
        <v>14</v>
      </c>
      <c r="D2566" s="12" t="s">
        <v>58</v>
      </c>
      <c r="E2566" s="8" t="str">
        <f>VLOOKUP(A2566,Planilha1!A:Y,20,FALSE)</f>
        <v>Sim</v>
      </c>
      <c r="F2566" s="8" t="str">
        <f>VLOOKUP(A2566,Planilha1!A:Y,21,FALSE)</f>
        <v>Sim</v>
      </c>
      <c r="G2566" s="8" t="str">
        <f>VLOOKUP(A2566,Planilha1!A:Y,22,FALSE)</f>
        <v>Sim</v>
      </c>
      <c r="H2566" s="8" t="str">
        <f>VLOOKUP(A2566,Planilha1!A:Y,23,FALSE)</f>
        <v>Sim</v>
      </c>
      <c r="I2566" s="8" t="str">
        <f>VLOOKUP(A2566,Planilha1!A:Y,24,FALSE)</f>
        <v>Não</v>
      </c>
      <c r="J2566" s="8" t="str">
        <f>VLOOKUP(A2566,Planilha1!A:Y,25,FALSE)</f>
        <v>Não</v>
      </c>
    </row>
    <row r="2567" spans="1:10" x14ac:dyDescent="0.25">
      <c r="A2567" s="9">
        <v>251650</v>
      </c>
      <c r="B2567" s="14" t="s">
        <v>308</v>
      </c>
      <c r="C2567" s="10" t="s">
        <v>14</v>
      </c>
      <c r="D2567" s="12" t="s">
        <v>332</v>
      </c>
      <c r="E2567" s="8" t="str">
        <f>VLOOKUP(A2567,Planilha1!A:Y,20,FALSE)</f>
        <v>Sim</v>
      </c>
      <c r="F2567" s="8" t="str">
        <f>VLOOKUP(A2567,Planilha1!A:Y,21,FALSE)</f>
        <v>Sim</v>
      </c>
      <c r="G2567" s="8" t="str">
        <f>VLOOKUP(A2567,Planilha1!A:Y,22,FALSE)</f>
        <v>Sim</v>
      </c>
      <c r="H2567" s="8" t="str">
        <f>VLOOKUP(A2567,Planilha1!A:Y,23,FALSE)</f>
        <v>Sim</v>
      </c>
      <c r="I2567" s="8" t="str">
        <f>VLOOKUP(A2567,Planilha1!A:Y,24,FALSE)</f>
        <v>Não</v>
      </c>
      <c r="J2567" s="8" t="str">
        <f>VLOOKUP(A2567,Planilha1!A:Y,25,FALSE)</f>
        <v>Não</v>
      </c>
    </row>
    <row r="2568" spans="1:10" x14ac:dyDescent="0.25">
      <c r="A2568" s="9">
        <v>251660</v>
      </c>
      <c r="B2568" s="13" t="s">
        <v>1814</v>
      </c>
      <c r="C2568" s="10" t="s">
        <v>14</v>
      </c>
      <c r="D2568" s="12" t="s">
        <v>40</v>
      </c>
      <c r="E2568" s="8" t="str">
        <f>VLOOKUP(A2568,Planilha1!A:Y,20,FALSE)</f>
        <v>Não</v>
      </c>
      <c r="F2568" s="8" t="str">
        <f>VLOOKUP(A2568,Planilha1!A:Y,21,FALSE)</f>
        <v>Sim</v>
      </c>
      <c r="G2568" s="8" t="str">
        <f>VLOOKUP(A2568,Planilha1!A:Y,22,FALSE)</f>
        <v>Sim</v>
      </c>
      <c r="H2568" s="8" t="str">
        <f>VLOOKUP(A2568,Planilha1!A:Y,23,FALSE)</f>
        <v>Sim</v>
      </c>
      <c r="I2568" s="8" t="str">
        <f>VLOOKUP(A2568,Planilha1!A:Y,24,FALSE)</f>
        <v>Não</v>
      </c>
      <c r="J2568" s="8" t="str">
        <f>VLOOKUP(A2568,Planilha1!A:Y,25,FALSE)</f>
        <v>Não</v>
      </c>
    </row>
    <row r="2569" spans="1:10" x14ac:dyDescent="0.25">
      <c r="A2569" s="9">
        <v>251670</v>
      </c>
      <c r="B2569" s="13" t="s">
        <v>1815</v>
      </c>
      <c r="C2569" s="10" t="s">
        <v>14</v>
      </c>
      <c r="D2569" s="12" t="s">
        <v>42</v>
      </c>
      <c r="E2569" s="8" t="str">
        <f>VLOOKUP(A2569,Planilha1!A:Y,20,FALSE)</f>
        <v>Não</v>
      </c>
      <c r="F2569" s="8" t="str">
        <f>VLOOKUP(A2569,Planilha1!A:Y,21,FALSE)</f>
        <v>Sim</v>
      </c>
      <c r="G2569" s="8" t="str">
        <f>VLOOKUP(A2569,Planilha1!A:Y,22,FALSE)</f>
        <v>Sim</v>
      </c>
      <c r="H2569" s="8" t="str">
        <f>VLOOKUP(A2569,Planilha1!A:Y,23,FALSE)</f>
        <v>Sim</v>
      </c>
      <c r="I2569" s="8" t="str">
        <f>VLOOKUP(A2569,Planilha1!A:Y,24,FALSE)</f>
        <v>Não</v>
      </c>
      <c r="J2569" s="8" t="str">
        <f>VLOOKUP(A2569,Planilha1!A:Y,25,FALSE)</f>
        <v>Não</v>
      </c>
    </row>
    <row r="2570" spans="1:10" x14ac:dyDescent="0.25">
      <c r="A2570" s="9">
        <v>251675</v>
      </c>
      <c r="B2570" s="13" t="s">
        <v>1816</v>
      </c>
      <c r="C2570" s="10" t="s">
        <v>14</v>
      </c>
      <c r="D2570" s="12" t="s">
        <v>65</v>
      </c>
      <c r="E2570" s="8" t="str">
        <f>VLOOKUP(A2570,Planilha1!A:Y,20,FALSE)</f>
        <v>Não</v>
      </c>
      <c r="F2570" s="8" t="str">
        <f>VLOOKUP(A2570,Planilha1!A:Y,21,FALSE)</f>
        <v>Sim</v>
      </c>
      <c r="G2570" s="8" t="str">
        <f>VLOOKUP(A2570,Planilha1!A:Y,22,FALSE)</f>
        <v>Não</v>
      </c>
      <c r="H2570" s="8" t="str">
        <f>VLOOKUP(A2570,Planilha1!A:Y,23,FALSE)</f>
        <v>Sim</v>
      </c>
      <c r="I2570" s="8" t="str">
        <f>VLOOKUP(A2570,Planilha1!A:Y,24,FALSE)</f>
        <v>Não</v>
      </c>
      <c r="J2570" s="8" t="str">
        <f>VLOOKUP(A2570,Planilha1!A:Y,25,FALSE)</f>
        <v>Não</v>
      </c>
    </row>
    <row r="2571" spans="1:10" x14ac:dyDescent="0.25">
      <c r="A2571" s="9">
        <v>251680</v>
      </c>
      <c r="B2571" s="13" t="s">
        <v>1817</v>
      </c>
      <c r="C2571" s="10" t="s">
        <v>14</v>
      </c>
      <c r="D2571" s="12" t="s">
        <v>65</v>
      </c>
      <c r="E2571" s="8" t="str">
        <f>VLOOKUP(A2571,Planilha1!A:Y,20,FALSE)</f>
        <v>Sim</v>
      </c>
      <c r="F2571" s="8" t="str">
        <f>VLOOKUP(A2571,Planilha1!A:Y,21,FALSE)</f>
        <v>Sim</v>
      </c>
      <c r="G2571" s="8" t="str">
        <f>VLOOKUP(A2571,Planilha1!A:Y,22,FALSE)</f>
        <v>Sim</v>
      </c>
      <c r="H2571" s="8" t="str">
        <f>VLOOKUP(A2571,Planilha1!A:Y,23,FALSE)</f>
        <v>Sim</v>
      </c>
      <c r="I2571" s="8" t="str">
        <f>VLOOKUP(A2571,Planilha1!A:Y,24,FALSE)</f>
        <v>Não</v>
      </c>
      <c r="J2571" s="8" t="str">
        <f>VLOOKUP(A2571,Planilha1!A:Y,25,FALSE)</f>
        <v>Não</v>
      </c>
    </row>
    <row r="2572" spans="1:10" x14ac:dyDescent="0.25">
      <c r="A2572" s="9">
        <v>251690</v>
      </c>
      <c r="B2572" s="13" t="s">
        <v>1818</v>
      </c>
      <c r="C2572" s="10" t="s">
        <v>14</v>
      </c>
      <c r="D2572" s="12" t="s">
        <v>65</v>
      </c>
      <c r="E2572" s="8" t="str">
        <f>VLOOKUP(A2572,Planilha1!A:Y,20,FALSE)</f>
        <v>Não</v>
      </c>
      <c r="F2572" s="8" t="str">
        <f>VLOOKUP(A2572,Planilha1!A:Y,21,FALSE)</f>
        <v>Sim</v>
      </c>
      <c r="G2572" s="8" t="str">
        <f>VLOOKUP(A2572,Planilha1!A:Y,22,FALSE)</f>
        <v>Não</v>
      </c>
      <c r="H2572" s="8" t="str">
        <f>VLOOKUP(A2572,Planilha1!A:Y,23,FALSE)</f>
        <v>Sim</v>
      </c>
      <c r="I2572" s="8" t="str">
        <f>VLOOKUP(A2572,Planilha1!A:Y,24,FALSE)</f>
        <v>Não</v>
      </c>
      <c r="J2572" s="8" t="str">
        <f>VLOOKUP(A2572,Planilha1!A:Y,25,FALSE)</f>
        <v>Não</v>
      </c>
    </row>
    <row r="2573" spans="1:10" x14ac:dyDescent="0.25">
      <c r="A2573" s="9">
        <v>251700</v>
      </c>
      <c r="B2573" s="13" t="s">
        <v>1819</v>
      </c>
      <c r="C2573" s="10" t="s">
        <v>14</v>
      </c>
      <c r="D2573" s="12" t="s">
        <v>65</v>
      </c>
      <c r="E2573" s="8" t="str">
        <f>VLOOKUP(A2573,Planilha1!A:Y,20,FALSE)</f>
        <v>Não</v>
      </c>
      <c r="F2573" s="8" t="str">
        <f>VLOOKUP(A2573,Planilha1!A:Y,21,FALSE)</f>
        <v>Sim</v>
      </c>
      <c r="G2573" s="8" t="str">
        <f>VLOOKUP(A2573,Planilha1!A:Y,22,FALSE)</f>
        <v>Não</v>
      </c>
      <c r="H2573" s="8" t="str">
        <f>VLOOKUP(A2573,Planilha1!A:Y,23,FALSE)</f>
        <v>Sim</v>
      </c>
      <c r="I2573" s="8" t="str">
        <f>VLOOKUP(A2573,Planilha1!A:Y,24,FALSE)</f>
        <v>Não</v>
      </c>
      <c r="J2573" s="8" t="str">
        <f>VLOOKUP(A2573,Planilha1!A:Y,25,FALSE)</f>
        <v>Não</v>
      </c>
    </row>
    <row r="2574" spans="1:10" x14ac:dyDescent="0.25">
      <c r="A2574" s="9">
        <v>251710</v>
      </c>
      <c r="B2574" s="13" t="s">
        <v>1820</v>
      </c>
      <c r="C2574" s="10" t="s">
        <v>14</v>
      </c>
      <c r="D2574" s="12" t="s">
        <v>40</v>
      </c>
      <c r="E2574" s="8" t="str">
        <f>VLOOKUP(A2574,Planilha1!A:Y,20,FALSE)</f>
        <v>Sim</v>
      </c>
      <c r="F2574" s="8" t="str">
        <f>VLOOKUP(A2574,Planilha1!A:Y,21,FALSE)</f>
        <v>Sim</v>
      </c>
      <c r="G2574" s="8" t="str">
        <f>VLOOKUP(A2574,Planilha1!A:Y,22,FALSE)</f>
        <v>Sim</v>
      </c>
      <c r="H2574" s="8" t="str">
        <f>VLOOKUP(A2574,Planilha1!A:Y,23,FALSE)</f>
        <v>Sim</v>
      </c>
      <c r="I2574" s="8" t="str">
        <f>VLOOKUP(A2574,Planilha1!A:Y,24,FALSE)</f>
        <v>Não</v>
      </c>
      <c r="J2574" s="8" t="str">
        <f>VLOOKUP(A2574,Planilha1!A:Y,25,FALSE)</f>
        <v>Não</v>
      </c>
    </row>
    <row r="2575" spans="1:10" x14ac:dyDescent="0.25">
      <c r="A2575" s="9">
        <v>251720</v>
      </c>
      <c r="B2575" s="13" t="s">
        <v>1821</v>
      </c>
      <c r="C2575" s="10" t="s">
        <v>14</v>
      </c>
      <c r="D2575" s="12" t="s">
        <v>65</v>
      </c>
      <c r="E2575" s="8" t="str">
        <f>VLOOKUP(A2575,Planilha1!A:Y,20,FALSE)</f>
        <v>Sim</v>
      </c>
      <c r="F2575" s="8" t="str">
        <f>VLOOKUP(A2575,Planilha1!A:Y,21,FALSE)</f>
        <v>Sim</v>
      </c>
      <c r="G2575" s="8" t="str">
        <f>VLOOKUP(A2575,Planilha1!A:Y,22,FALSE)</f>
        <v>Não</v>
      </c>
      <c r="H2575" s="8" t="str">
        <f>VLOOKUP(A2575,Planilha1!A:Y,23,FALSE)</f>
        <v>Sim</v>
      </c>
      <c r="I2575" s="8" t="str">
        <f>VLOOKUP(A2575,Planilha1!A:Y,24,FALSE)</f>
        <v>Não</v>
      </c>
      <c r="J2575" s="8" t="str">
        <f>VLOOKUP(A2575,Planilha1!A:Y,25,FALSE)</f>
        <v>Não</v>
      </c>
    </row>
    <row r="2576" spans="1:10" x14ac:dyDescent="0.25">
      <c r="A2576" s="9">
        <v>251740</v>
      </c>
      <c r="B2576" s="13" t="s">
        <v>1823</v>
      </c>
      <c r="C2576" s="10" t="s">
        <v>14</v>
      </c>
      <c r="D2576" s="12" t="s">
        <v>40</v>
      </c>
      <c r="E2576" s="8" t="str">
        <f>VLOOKUP(A2576,Planilha1!A:Y,20,FALSE)</f>
        <v>Não</v>
      </c>
      <c r="F2576" s="8" t="str">
        <f>VLOOKUP(A2576,Planilha1!A:Y,21,FALSE)</f>
        <v>Sim</v>
      </c>
      <c r="G2576" s="8" t="str">
        <f>VLOOKUP(A2576,Planilha1!A:Y,22,FALSE)</f>
        <v>Não</v>
      </c>
      <c r="H2576" s="8" t="str">
        <f>VLOOKUP(A2576,Planilha1!A:Y,23,FALSE)</f>
        <v>Sim</v>
      </c>
      <c r="I2576" s="8" t="str">
        <f>VLOOKUP(A2576,Planilha1!A:Y,24,FALSE)</f>
        <v>Não</v>
      </c>
      <c r="J2576" s="8" t="str">
        <f>VLOOKUP(A2576,Planilha1!A:Y,25,FALSE)</f>
        <v>Não</v>
      </c>
    </row>
    <row r="2577" spans="1:10" x14ac:dyDescent="0.25">
      <c r="A2577" s="9">
        <v>260005</v>
      </c>
      <c r="B2577" s="14" t="s">
        <v>4056</v>
      </c>
      <c r="C2577" s="10" t="s">
        <v>15</v>
      </c>
      <c r="D2577" s="12" t="s">
        <v>4160</v>
      </c>
      <c r="E2577" s="8" t="str">
        <f>VLOOKUP(A2577,Planilha1!A:Y,20,FALSE)</f>
        <v>Não</v>
      </c>
      <c r="F2577" s="8" t="str">
        <f>VLOOKUP(A2577,Planilha1!A:Y,21,FALSE)</f>
        <v>Sim</v>
      </c>
      <c r="G2577" s="8" t="str">
        <f>VLOOKUP(A2577,Planilha1!A:Y,22,FALSE)</f>
        <v>Sim</v>
      </c>
      <c r="H2577" s="8" t="str">
        <f>VLOOKUP(A2577,Planilha1!A:Y,23,FALSE)</f>
        <v>Sim</v>
      </c>
      <c r="I2577" s="8" t="str">
        <f>VLOOKUP(A2577,Planilha1!A:Y,24,FALSE)</f>
        <v>Não</v>
      </c>
      <c r="J2577" s="8" t="str">
        <f>VLOOKUP(A2577,Planilha1!A:Y,25,FALSE)</f>
        <v>Não</v>
      </c>
    </row>
    <row r="2578" spans="1:10" x14ac:dyDescent="0.25">
      <c r="A2578" s="9">
        <v>260010</v>
      </c>
      <c r="B2578" s="13" t="s">
        <v>1846</v>
      </c>
      <c r="C2578" s="10" t="s">
        <v>15</v>
      </c>
      <c r="D2578" s="12" t="s">
        <v>65</v>
      </c>
      <c r="E2578" s="8" t="str">
        <f>VLOOKUP(A2578,Planilha1!A:Y,20,FALSE)</f>
        <v>Sim</v>
      </c>
      <c r="F2578" s="8" t="str">
        <f>VLOOKUP(A2578,Planilha1!A:Y,21,FALSE)</f>
        <v>Sim</v>
      </c>
      <c r="G2578" s="8" t="str">
        <f>VLOOKUP(A2578,Planilha1!A:Y,22,FALSE)</f>
        <v>Sim</v>
      </c>
      <c r="H2578" s="8" t="str">
        <f>VLOOKUP(A2578,Planilha1!A:Y,23,FALSE)</f>
        <v>Sim</v>
      </c>
      <c r="I2578" s="8" t="str">
        <f>VLOOKUP(A2578,Planilha1!A:Y,24,FALSE)</f>
        <v>Não</v>
      </c>
      <c r="J2578" s="8" t="str">
        <f>VLOOKUP(A2578,Planilha1!A:Y,25,FALSE)</f>
        <v>Não</v>
      </c>
    </row>
    <row r="2579" spans="1:10" x14ac:dyDescent="0.25">
      <c r="A2579" s="9">
        <v>260020</v>
      </c>
      <c r="B2579" s="13" t="s">
        <v>1847</v>
      </c>
      <c r="C2579" s="10" t="s">
        <v>15</v>
      </c>
      <c r="D2579" s="12" t="s">
        <v>65</v>
      </c>
      <c r="E2579" s="8" t="str">
        <f>VLOOKUP(A2579,Planilha1!A:Y,20,FALSE)</f>
        <v>Sim</v>
      </c>
      <c r="F2579" s="8" t="str">
        <f>VLOOKUP(A2579,Planilha1!A:Y,21,FALSE)</f>
        <v>Sim</v>
      </c>
      <c r="G2579" s="8" t="str">
        <f>VLOOKUP(A2579,Planilha1!A:Y,22,FALSE)</f>
        <v>Não</v>
      </c>
      <c r="H2579" s="8" t="str">
        <f>VLOOKUP(A2579,Planilha1!A:Y,23,FALSE)</f>
        <v>Sim</v>
      </c>
      <c r="I2579" s="8" t="str">
        <f>VLOOKUP(A2579,Planilha1!A:Y,24,FALSE)</f>
        <v>Não</v>
      </c>
      <c r="J2579" s="8" t="str">
        <f>VLOOKUP(A2579,Planilha1!A:Y,25,FALSE)</f>
        <v>Não</v>
      </c>
    </row>
    <row r="2580" spans="1:10" x14ac:dyDescent="0.25">
      <c r="A2580" s="9">
        <v>260030</v>
      </c>
      <c r="B2580" s="13" t="s">
        <v>1848</v>
      </c>
      <c r="C2580" s="10" t="s">
        <v>15</v>
      </c>
      <c r="D2580" s="12" t="s">
        <v>65</v>
      </c>
      <c r="E2580" s="8" t="str">
        <f>VLOOKUP(A2580,Planilha1!A:Y,20,FALSE)</f>
        <v>Não</v>
      </c>
      <c r="F2580" s="8" t="str">
        <f>VLOOKUP(A2580,Planilha1!A:Y,21,FALSE)</f>
        <v>Sim</v>
      </c>
      <c r="G2580" s="8" t="str">
        <f>VLOOKUP(A2580,Planilha1!A:Y,22,FALSE)</f>
        <v>Sim</v>
      </c>
      <c r="H2580" s="8" t="str">
        <f>VLOOKUP(A2580,Planilha1!A:Y,23,FALSE)</f>
        <v>Sim</v>
      </c>
      <c r="I2580" s="8" t="str">
        <f>VLOOKUP(A2580,Planilha1!A:Y,24,FALSE)</f>
        <v>Não</v>
      </c>
      <c r="J2580" s="8" t="str">
        <f>VLOOKUP(A2580,Planilha1!A:Y,25,FALSE)</f>
        <v>Não</v>
      </c>
    </row>
    <row r="2581" spans="1:10" x14ac:dyDescent="0.25">
      <c r="A2581" s="9">
        <v>260040</v>
      </c>
      <c r="B2581" s="13" t="s">
        <v>1849</v>
      </c>
      <c r="C2581" s="10" t="s">
        <v>15</v>
      </c>
      <c r="D2581" s="12" t="s">
        <v>54</v>
      </c>
      <c r="E2581" s="8" t="str">
        <f>VLOOKUP(A2581,Planilha1!A:Y,20,FALSE)</f>
        <v>Sim</v>
      </c>
      <c r="F2581" s="8" t="str">
        <f>VLOOKUP(A2581,Planilha1!A:Y,21,FALSE)</f>
        <v>Sim</v>
      </c>
      <c r="G2581" s="8" t="str">
        <f>VLOOKUP(A2581,Planilha1!A:Y,22,FALSE)</f>
        <v>Sim</v>
      </c>
      <c r="H2581" s="8" t="str">
        <f>VLOOKUP(A2581,Planilha1!A:Y,23,FALSE)</f>
        <v>Sim</v>
      </c>
      <c r="I2581" s="8" t="str">
        <f>VLOOKUP(A2581,Planilha1!A:Y,24,FALSE)</f>
        <v>Não</v>
      </c>
      <c r="J2581" s="8" t="str">
        <f>VLOOKUP(A2581,Planilha1!A:Y,25,FALSE)</f>
        <v>Não</v>
      </c>
    </row>
    <row r="2582" spans="1:10" x14ac:dyDescent="0.25">
      <c r="A2582" s="9">
        <v>260050</v>
      </c>
      <c r="B2582" s="13" t="s">
        <v>1850</v>
      </c>
      <c r="C2582" s="10" t="s">
        <v>15</v>
      </c>
      <c r="D2582" s="12" t="s">
        <v>40</v>
      </c>
      <c r="E2582" s="8" t="str">
        <f>VLOOKUP(A2582,Planilha1!A:Y,20,FALSE)</f>
        <v>Sim</v>
      </c>
      <c r="F2582" s="8" t="str">
        <f>VLOOKUP(A2582,Planilha1!A:Y,21,FALSE)</f>
        <v>Sim</v>
      </c>
      <c r="G2582" s="8" t="str">
        <f>VLOOKUP(A2582,Planilha1!A:Y,22,FALSE)</f>
        <v>Sim</v>
      </c>
      <c r="H2582" s="8" t="str">
        <f>VLOOKUP(A2582,Planilha1!A:Y,23,FALSE)</f>
        <v>Sim</v>
      </c>
      <c r="I2582" s="8" t="str">
        <f>VLOOKUP(A2582,Planilha1!A:Y,24,FALSE)</f>
        <v>Não</v>
      </c>
      <c r="J2582" s="8" t="str">
        <f>VLOOKUP(A2582,Planilha1!A:Y,25,FALSE)</f>
        <v>Não</v>
      </c>
    </row>
    <row r="2583" spans="1:10" x14ac:dyDescent="0.25">
      <c r="A2583" s="9">
        <v>260060</v>
      </c>
      <c r="B2583" s="13" t="s">
        <v>1824</v>
      </c>
      <c r="C2583" s="10" t="s">
        <v>15</v>
      </c>
      <c r="D2583" s="12" t="s">
        <v>40</v>
      </c>
      <c r="E2583" s="8" t="str">
        <f>VLOOKUP(A2583,Planilha1!A:Y,20,FALSE)</f>
        <v>Sim</v>
      </c>
      <c r="F2583" s="8" t="str">
        <f>VLOOKUP(A2583,Planilha1!A:Y,21,FALSE)</f>
        <v>Sim</v>
      </c>
      <c r="G2583" s="8" t="str">
        <f>VLOOKUP(A2583,Planilha1!A:Y,22,FALSE)</f>
        <v>Sim</v>
      </c>
      <c r="H2583" s="8" t="str">
        <f>VLOOKUP(A2583,Planilha1!A:Y,23,FALSE)</f>
        <v>Sim</v>
      </c>
      <c r="I2583" s="8" t="str">
        <f>VLOOKUP(A2583,Planilha1!A:Y,24,FALSE)</f>
        <v>Não</v>
      </c>
      <c r="J2583" s="8" t="str">
        <f>VLOOKUP(A2583,Planilha1!A:Y,25,FALSE)</f>
        <v>Não</v>
      </c>
    </row>
    <row r="2584" spans="1:10" x14ac:dyDescent="0.25">
      <c r="A2584" s="9">
        <v>260070</v>
      </c>
      <c r="B2584" s="14" t="s">
        <v>4057</v>
      </c>
      <c r="C2584" s="10" t="s">
        <v>15</v>
      </c>
      <c r="D2584" s="12" t="s">
        <v>4160</v>
      </c>
      <c r="E2584" s="8" t="str">
        <f>VLOOKUP(A2584,Planilha1!A:Y,20,FALSE)</f>
        <v>Sim</v>
      </c>
      <c r="F2584" s="8" t="str">
        <f>VLOOKUP(A2584,Planilha1!A:Y,21,FALSE)</f>
        <v>Sim</v>
      </c>
      <c r="G2584" s="8" t="str">
        <f>VLOOKUP(A2584,Planilha1!A:Y,22,FALSE)</f>
        <v>Sim</v>
      </c>
      <c r="H2584" s="8" t="str">
        <f>VLOOKUP(A2584,Planilha1!A:Y,23,FALSE)</f>
        <v>Sim</v>
      </c>
      <c r="I2584" s="8" t="str">
        <f>VLOOKUP(A2584,Planilha1!A:Y,24,FALSE)</f>
        <v>Não</v>
      </c>
      <c r="J2584" s="8" t="str">
        <f>VLOOKUP(A2584,Planilha1!A:Y,25,FALSE)</f>
        <v>Não</v>
      </c>
    </row>
    <row r="2585" spans="1:10" x14ac:dyDescent="0.25">
      <c r="A2585" s="9">
        <v>260080</v>
      </c>
      <c r="B2585" s="13" t="s">
        <v>1851</v>
      </c>
      <c r="C2585" s="10" t="s">
        <v>15</v>
      </c>
      <c r="D2585" s="12" t="s">
        <v>72</v>
      </c>
      <c r="E2585" s="8" t="str">
        <f>VLOOKUP(A2585,Planilha1!A:Y,20,FALSE)</f>
        <v>Sim</v>
      </c>
      <c r="F2585" s="8" t="str">
        <f>VLOOKUP(A2585,Planilha1!A:Y,21,FALSE)</f>
        <v>Sim</v>
      </c>
      <c r="G2585" s="8" t="str">
        <f>VLOOKUP(A2585,Planilha1!A:Y,22,FALSE)</f>
        <v>Sim</v>
      </c>
      <c r="H2585" s="8" t="str">
        <f>VLOOKUP(A2585,Planilha1!A:Y,23,FALSE)</f>
        <v>Sim</v>
      </c>
      <c r="I2585" s="8" t="str">
        <f>VLOOKUP(A2585,Planilha1!A:Y,24,FALSE)</f>
        <v>Não</v>
      </c>
      <c r="J2585" s="8" t="str">
        <f>VLOOKUP(A2585,Planilha1!A:Y,25,FALSE)</f>
        <v>Não</v>
      </c>
    </row>
    <row r="2586" spans="1:10" x14ac:dyDescent="0.25">
      <c r="A2586" s="9">
        <v>260090</v>
      </c>
      <c r="B2586" s="13" t="s">
        <v>1852</v>
      </c>
      <c r="C2586" s="10" t="s">
        <v>15</v>
      </c>
      <c r="D2586" s="12" t="s">
        <v>58</v>
      </c>
      <c r="E2586" s="8" t="str">
        <f>VLOOKUP(A2586,Planilha1!A:Y,20,FALSE)</f>
        <v>Não</v>
      </c>
      <c r="F2586" s="8" t="str">
        <f>VLOOKUP(A2586,Planilha1!A:Y,21,FALSE)</f>
        <v>Sim</v>
      </c>
      <c r="G2586" s="8" t="str">
        <f>VLOOKUP(A2586,Planilha1!A:Y,22,FALSE)</f>
        <v>Sim</v>
      </c>
      <c r="H2586" s="8" t="str">
        <f>VLOOKUP(A2586,Planilha1!A:Y,23,FALSE)</f>
        <v>Sim</v>
      </c>
      <c r="I2586" s="8" t="str">
        <f>VLOOKUP(A2586,Planilha1!A:Y,24,FALSE)</f>
        <v>Não</v>
      </c>
      <c r="J2586" s="8" t="str">
        <f>VLOOKUP(A2586,Planilha1!A:Y,25,FALSE)</f>
        <v>Não</v>
      </c>
    </row>
    <row r="2587" spans="1:10" x14ac:dyDescent="0.25">
      <c r="A2587" s="9">
        <v>260100</v>
      </c>
      <c r="B2587" s="13" t="s">
        <v>1853</v>
      </c>
      <c r="C2587" s="10" t="s">
        <v>15</v>
      </c>
      <c r="D2587" s="12" t="s">
        <v>42</v>
      </c>
      <c r="E2587" s="8" t="str">
        <f>VLOOKUP(A2587,Planilha1!A:Y,20,FALSE)</f>
        <v>Sim</v>
      </c>
      <c r="F2587" s="8" t="str">
        <f>VLOOKUP(A2587,Planilha1!A:Y,21,FALSE)</f>
        <v>Sim</v>
      </c>
      <c r="G2587" s="8" t="str">
        <f>VLOOKUP(A2587,Planilha1!A:Y,22,FALSE)</f>
        <v>Sim</v>
      </c>
      <c r="H2587" s="8" t="str">
        <f>VLOOKUP(A2587,Planilha1!A:Y,23,FALSE)</f>
        <v>Sim</v>
      </c>
      <c r="I2587" s="8" t="str">
        <f>VLOOKUP(A2587,Planilha1!A:Y,24,FALSE)</f>
        <v>Não</v>
      </c>
      <c r="J2587" s="8" t="str">
        <f>VLOOKUP(A2587,Planilha1!A:Y,25,FALSE)</f>
        <v>Não</v>
      </c>
    </row>
    <row r="2588" spans="1:10" x14ac:dyDescent="0.25">
      <c r="A2588" s="9">
        <v>260105</v>
      </c>
      <c r="B2588" s="13" t="s">
        <v>1854</v>
      </c>
      <c r="C2588" s="10" t="s">
        <v>15</v>
      </c>
      <c r="D2588" s="12" t="s">
        <v>58</v>
      </c>
      <c r="E2588" s="8" t="str">
        <f>VLOOKUP(A2588,Planilha1!A:Y,20,FALSE)</f>
        <v>Sim</v>
      </c>
      <c r="F2588" s="8" t="str">
        <f>VLOOKUP(A2588,Planilha1!A:Y,21,FALSE)</f>
        <v>Sim</v>
      </c>
      <c r="G2588" s="8" t="str">
        <f>VLOOKUP(A2588,Planilha1!A:Y,22,FALSE)</f>
        <v>Não</v>
      </c>
      <c r="H2588" s="8" t="str">
        <f>VLOOKUP(A2588,Planilha1!A:Y,23,FALSE)</f>
        <v>Sim</v>
      </c>
      <c r="I2588" s="8" t="str">
        <f>VLOOKUP(A2588,Planilha1!A:Y,24,FALSE)</f>
        <v>Não</v>
      </c>
      <c r="J2588" s="8" t="str">
        <f>VLOOKUP(A2588,Planilha1!A:Y,25,FALSE)</f>
        <v>Não</v>
      </c>
    </row>
    <row r="2589" spans="1:10" x14ac:dyDescent="0.25">
      <c r="A2589" s="9">
        <v>260110</v>
      </c>
      <c r="B2589" s="13" t="s">
        <v>1855</v>
      </c>
      <c r="C2589" s="10" t="s">
        <v>15</v>
      </c>
      <c r="D2589" s="12" t="s">
        <v>65</v>
      </c>
      <c r="E2589" s="8" t="str">
        <f>VLOOKUP(A2589,Planilha1!A:Y,20,FALSE)</f>
        <v>Sim</v>
      </c>
      <c r="F2589" s="8" t="str">
        <f>VLOOKUP(A2589,Planilha1!A:Y,21,FALSE)</f>
        <v>Sim</v>
      </c>
      <c r="G2589" s="8" t="str">
        <f>VLOOKUP(A2589,Planilha1!A:Y,22,FALSE)</f>
        <v>Sim</v>
      </c>
      <c r="H2589" s="8" t="str">
        <f>VLOOKUP(A2589,Planilha1!A:Y,23,FALSE)</f>
        <v>Sim</v>
      </c>
      <c r="I2589" s="8" t="str">
        <f>VLOOKUP(A2589,Planilha1!A:Y,24,FALSE)</f>
        <v>Não</v>
      </c>
      <c r="J2589" s="8" t="str">
        <f>VLOOKUP(A2589,Planilha1!A:Y,25,FALSE)</f>
        <v>Não</v>
      </c>
    </row>
    <row r="2590" spans="1:10" x14ac:dyDescent="0.25">
      <c r="A2590" s="9">
        <v>260120</v>
      </c>
      <c r="B2590" s="13" t="s">
        <v>1856</v>
      </c>
      <c r="C2590" s="10" t="s">
        <v>15</v>
      </c>
      <c r="D2590" s="12" t="s">
        <v>40</v>
      </c>
      <c r="E2590" s="8" t="str">
        <f>VLOOKUP(A2590,Planilha1!A:Y,20,FALSE)</f>
        <v>Sim</v>
      </c>
      <c r="F2590" s="8" t="str">
        <f>VLOOKUP(A2590,Planilha1!A:Y,21,FALSE)</f>
        <v>Sim</v>
      </c>
      <c r="G2590" s="8" t="str">
        <f>VLOOKUP(A2590,Planilha1!A:Y,22,FALSE)</f>
        <v>Sim</v>
      </c>
      <c r="H2590" s="8" t="str">
        <f>VLOOKUP(A2590,Planilha1!A:Y,23,FALSE)</f>
        <v>Sim</v>
      </c>
      <c r="I2590" s="8" t="str">
        <f>VLOOKUP(A2590,Planilha1!A:Y,24,FALSE)</f>
        <v>Não</v>
      </c>
      <c r="J2590" s="8" t="str">
        <f>VLOOKUP(A2590,Planilha1!A:Y,25,FALSE)</f>
        <v>Não</v>
      </c>
    </row>
    <row r="2591" spans="1:10" x14ac:dyDescent="0.25">
      <c r="A2591" s="9">
        <v>260130</v>
      </c>
      <c r="B2591" s="13" t="s">
        <v>1857</v>
      </c>
      <c r="C2591" s="10" t="s">
        <v>15</v>
      </c>
      <c r="D2591" s="12" t="s">
        <v>58</v>
      </c>
      <c r="E2591" s="8" t="str">
        <f>VLOOKUP(A2591,Planilha1!A:Y,20,FALSE)</f>
        <v>Sim</v>
      </c>
      <c r="F2591" s="8" t="str">
        <f>VLOOKUP(A2591,Planilha1!A:Y,21,FALSE)</f>
        <v>Sim</v>
      </c>
      <c r="G2591" s="8" t="str">
        <f>VLOOKUP(A2591,Planilha1!A:Y,22,FALSE)</f>
        <v>Não</v>
      </c>
      <c r="H2591" s="8" t="str">
        <f>VLOOKUP(A2591,Planilha1!A:Y,23,FALSE)</f>
        <v>Sim</v>
      </c>
      <c r="I2591" s="8" t="str">
        <f>VLOOKUP(A2591,Planilha1!A:Y,24,FALSE)</f>
        <v>Não</v>
      </c>
      <c r="J2591" s="8" t="str">
        <f>VLOOKUP(A2591,Planilha1!A:Y,25,FALSE)</f>
        <v>Não</v>
      </c>
    </row>
    <row r="2592" spans="1:10" x14ac:dyDescent="0.25">
      <c r="A2592" s="9">
        <v>260140</v>
      </c>
      <c r="B2592" s="13" t="s">
        <v>1858</v>
      </c>
      <c r="C2592" s="10" t="s">
        <v>15</v>
      </c>
      <c r="D2592" s="12" t="s">
        <v>72</v>
      </c>
      <c r="E2592" s="8" t="str">
        <f>VLOOKUP(A2592,Planilha1!A:Y,20,FALSE)</f>
        <v>Não</v>
      </c>
      <c r="F2592" s="8" t="str">
        <f>VLOOKUP(A2592,Planilha1!A:Y,21,FALSE)</f>
        <v>Sim</v>
      </c>
      <c r="G2592" s="8" t="str">
        <f>VLOOKUP(A2592,Planilha1!A:Y,22,FALSE)</f>
        <v>Não</v>
      </c>
      <c r="H2592" s="8" t="str">
        <f>VLOOKUP(A2592,Planilha1!A:Y,23,FALSE)</f>
        <v>Sim</v>
      </c>
      <c r="I2592" s="8" t="str">
        <f>VLOOKUP(A2592,Planilha1!A:Y,24,FALSE)</f>
        <v>Não</v>
      </c>
      <c r="J2592" s="8" t="str">
        <f>VLOOKUP(A2592,Planilha1!A:Y,25,FALSE)</f>
        <v>Não</v>
      </c>
    </row>
    <row r="2593" spans="1:10" x14ac:dyDescent="0.25">
      <c r="A2593" s="9">
        <v>260150</v>
      </c>
      <c r="B2593" s="14" t="s">
        <v>1971</v>
      </c>
      <c r="C2593" s="10" t="s">
        <v>15</v>
      </c>
      <c r="D2593" s="12" t="s">
        <v>332</v>
      </c>
      <c r="E2593" s="8" t="str">
        <f>VLOOKUP(A2593,Planilha1!A:Y,20,FALSE)</f>
        <v>Sim</v>
      </c>
      <c r="F2593" s="8" t="str">
        <f>VLOOKUP(A2593,Planilha1!A:Y,21,FALSE)</f>
        <v>Sim</v>
      </c>
      <c r="G2593" s="8" t="str">
        <f>VLOOKUP(A2593,Planilha1!A:Y,22,FALSE)</f>
        <v>Sim</v>
      </c>
      <c r="H2593" s="8" t="str">
        <f>VLOOKUP(A2593,Planilha1!A:Y,23,FALSE)</f>
        <v>Sim</v>
      </c>
      <c r="I2593" s="8" t="str">
        <f>VLOOKUP(A2593,Planilha1!A:Y,24,FALSE)</f>
        <v>Não</v>
      </c>
      <c r="J2593" s="8" t="str">
        <f>VLOOKUP(A2593,Planilha1!A:Y,25,FALSE)</f>
        <v>Não</v>
      </c>
    </row>
    <row r="2594" spans="1:10" x14ac:dyDescent="0.25">
      <c r="A2594" s="9">
        <v>260160</v>
      </c>
      <c r="B2594" s="13" t="s">
        <v>1859</v>
      </c>
      <c r="C2594" s="10" t="s">
        <v>15</v>
      </c>
      <c r="D2594" s="12" t="s">
        <v>65</v>
      </c>
      <c r="E2594" s="8" t="str">
        <f>VLOOKUP(A2594,Planilha1!A:Y,20,FALSE)</f>
        <v>Sim</v>
      </c>
      <c r="F2594" s="8" t="str">
        <f>VLOOKUP(A2594,Planilha1!A:Y,21,FALSE)</f>
        <v>Sim</v>
      </c>
      <c r="G2594" s="8" t="str">
        <f>VLOOKUP(A2594,Planilha1!A:Y,22,FALSE)</f>
        <v>Sim</v>
      </c>
      <c r="H2594" s="8" t="str">
        <f>VLOOKUP(A2594,Planilha1!A:Y,23,FALSE)</f>
        <v>Sim</v>
      </c>
      <c r="I2594" s="8" t="str">
        <f>VLOOKUP(A2594,Planilha1!A:Y,24,FALSE)</f>
        <v>Não</v>
      </c>
      <c r="J2594" s="8" t="str">
        <f>VLOOKUP(A2594,Planilha1!A:Y,25,FALSE)</f>
        <v>Não</v>
      </c>
    </row>
    <row r="2595" spans="1:10" x14ac:dyDescent="0.25">
      <c r="A2595" s="9">
        <v>260170</v>
      </c>
      <c r="B2595" s="13" t="s">
        <v>1860</v>
      </c>
      <c r="C2595" s="10" t="s">
        <v>15</v>
      </c>
      <c r="D2595" s="12" t="s">
        <v>40</v>
      </c>
      <c r="E2595" s="8" t="str">
        <f>VLOOKUP(A2595,Planilha1!A:Y,20,FALSE)</f>
        <v>Sim</v>
      </c>
      <c r="F2595" s="8" t="str">
        <f>VLOOKUP(A2595,Planilha1!A:Y,21,FALSE)</f>
        <v>Sim</v>
      </c>
      <c r="G2595" s="8" t="str">
        <f>VLOOKUP(A2595,Planilha1!A:Y,22,FALSE)</f>
        <v>Sim</v>
      </c>
      <c r="H2595" s="8" t="str">
        <f>VLOOKUP(A2595,Planilha1!A:Y,23,FALSE)</f>
        <v>Sim</v>
      </c>
      <c r="I2595" s="8" t="str">
        <f>VLOOKUP(A2595,Planilha1!A:Y,24,FALSE)</f>
        <v>Não</v>
      </c>
      <c r="J2595" s="8" t="str">
        <f>VLOOKUP(A2595,Planilha1!A:Y,25,FALSE)</f>
        <v>Não</v>
      </c>
    </row>
    <row r="2596" spans="1:10" x14ac:dyDescent="0.25">
      <c r="A2596" s="9">
        <v>260180</v>
      </c>
      <c r="B2596" s="13" t="s">
        <v>1861</v>
      </c>
      <c r="C2596" s="10" t="s">
        <v>15</v>
      </c>
      <c r="D2596" s="12" t="s">
        <v>42</v>
      </c>
      <c r="E2596" s="8" t="str">
        <f>VLOOKUP(A2596,Planilha1!A:Y,20,FALSE)</f>
        <v>Sim</v>
      </c>
      <c r="F2596" s="8" t="str">
        <f>VLOOKUP(A2596,Planilha1!A:Y,21,FALSE)</f>
        <v>Sim</v>
      </c>
      <c r="G2596" s="8" t="str">
        <f>VLOOKUP(A2596,Planilha1!A:Y,22,FALSE)</f>
        <v>Sim</v>
      </c>
      <c r="H2596" s="8" t="str">
        <f>VLOOKUP(A2596,Planilha1!A:Y,23,FALSE)</f>
        <v>Sim</v>
      </c>
      <c r="I2596" s="8" t="str">
        <f>VLOOKUP(A2596,Planilha1!A:Y,24,FALSE)</f>
        <v>Não</v>
      </c>
      <c r="J2596" s="8" t="str">
        <f>VLOOKUP(A2596,Planilha1!A:Y,25,FALSE)</f>
        <v>Não</v>
      </c>
    </row>
    <row r="2597" spans="1:10" x14ac:dyDescent="0.25">
      <c r="A2597" s="9">
        <v>260190</v>
      </c>
      <c r="B2597" s="13" t="s">
        <v>1862</v>
      </c>
      <c r="C2597" s="10" t="s">
        <v>15</v>
      </c>
      <c r="D2597" s="12" t="s">
        <v>65</v>
      </c>
      <c r="E2597" s="8" t="str">
        <f>VLOOKUP(A2597,Planilha1!A:Y,20,FALSE)</f>
        <v>Sim</v>
      </c>
      <c r="F2597" s="8" t="str">
        <f>VLOOKUP(A2597,Planilha1!A:Y,21,FALSE)</f>
        <v>Sim</v>
      </c>
      <c r="G2597" s="8" t="str">
        <f>VLOOKUP(A2597,Planilha1!A:Y,22,FALSE)</f>
        <v>Sim</v>
      </c>
      <c r="H2597" s="8" t="str">
        <f>VLOOKUP(A2597,Planilha1!A:Y,23,FALSE)</f>
        <v>Sim</v>
      </c>
      <c r="I2597" s="8" t="str">
        <f>VLOOKUP(A2597,Planilha1!A:Y,24,FALSE)</f>
        <v>Não</v>
      </c>
      <c r="J2597" s="8" t="str">
        <f>VLOOKUP(A2597,Planilha1!A:Y,25,FALSE)</f>
        <v>Não</v>
      </c>
    </row>
    <row r="2598" spans="1:10" x14ac:dyDescent="0.25">
      <c r="A2598" s="9">
        <v>260200</v>
      </c>
      <c r="B2598" s="13" t="s">
        <v>1863</v>
      </c>
      <c r="C2598" s="10" t="s">
        <v>15</v>
      </c>
      <c r="D2598" s="12" t="s">
        <v>40</v>
      </c>
      <c r="E2598" s="8" t="str">
        <f>VLOOKUP(A2598,Planilha1!A:Y,20,FALSE)</f>
        <v>Sim</v>
      </c>
      <c r="F2598" s="8" t="str">
        <f>VLOOKUP(A2598,Planilha1!A:Y,21,FALSE)</f>
        <v>Sim</v>
      </c>
      <c r="G2598" s="8" t="str">
        <f>VLOOKUP(A2598,Planilha1!A:Y,22,FALSE)</f>
        <v>Sim</v>
      </c>
      <c r="H2598" s="8" t="str">
        <f>VLOOKUP(A2598,Planilha1!A:Y,23,FALSE)</f>
        <v>Sim</v>
      </c>
      <c r="I2598" s="8" t="str">
        <f>VLOOKUP(A2598,Planilha1!A:Y,24,FALSE)</f>
        <v>Não</v>
      </c>
      <c r="J2598" s="8" t="str">
        <f>VLOOKUP(A2598,Planilha1!A:Y,25,FALSE)</f>
        <v>Não</v>
      </c>
    </row>
    <row r="2599" spans="1:10" x14ac:dyDescent="0.25">
      <c r="A2599" s="9">
        <v>260210</v>
      </c>
      <c r="B2599" s="13" t="s">
        <v>1864</v>
      </c>
      <c r="C2599" s="10" t="s">
        <v>15</v>
      </c>
      <c r="D2599" s="12" t="s">
        <v>65</v>
      </c>
      <c r="E2599" s="8" t="str">
        <f>VLOOKUP(A2599,Planilha1!A:Y,20,FALSE)</f>
        <v>Sim</v>
      </c>
      <c r="F2599" s="8" t="str">
        <f>VLOOKUP(A2599,Planilha1!A:Y,21,FALSE)</f>
        <v>Sim</v>
      </c>
      <c r="G2599" s="8" t="str">
        <f>VLOOKUP(A2599,Planilha1!A:Y,22,FALSE)</f>
        <v>Sim</v>
      </c>
      <c r="H2599" s="8" t="str">
        <f>VLOOKUP(A2599,Planilha1!A:Y,23,FALSE)</f>
        <v>Sim</v>
      </c>
      <c r="I2599" s="8" t="str">
        <f>VLOOKUP(A2599,Planilha1!A:Y,24,FALSE)</f>
        <v>Não</v>
      </c>
      <c r="J2599" s="8" t="str">
        <f>VLOOKUP(A2599,Planilha1!A:Y,25,FALSE)</f>
        <v>Não</v>
      </c>
    </row>
    <row r="2600" spans="1:10" x14ac:dyDescent="0.25">
      <c r="A2600" s="9">
        <v>260220</v>
      </c>
      <c r="B2600" s="13" t="s">
        <v>738</v>
      </c>
      <c r="C2600" s="10" t="s">
        <v>15</v>
      </c>
      <c r="D2600" s="12" t="s">
        <v>65</v>
      </c>
      <c r="E2600" s="8" t="str">
        <f>VLOOKUP(A2600,Planilha1!A:Y,20,FALSE)</f>
        <v>Sim</v>
      </c>
      <c r="F2600" s="8" t="str">
        <f>VLOOKUP(A2600,Planilha1!A:Y,21,FALSE)</f>
        <v>Sim</v>
      </c>
      <c r="G2600" s="8" t="str">
        <f>VLOOKUP(A2600,Planilha1!A:Y,22,FALSE)</f>
        <v>Sim</v>
      </c>
      <c r="H2600" s="8" t="str">
        <f>VLOOKUP(A2600,Planilha1!A:Y,23,FALSE)</f>
        <v>Sim</v>
      </c>
      <c r="I2600" s="8" t="str">
        <f>VLOOKUP(A2600,Planilha1!A:Y,24,FALSE)</f>
        <v>Não</v>
      </c>
      <c r="J2600" s="8" t="str">
        <f>VLOOKUP(A2600,Planilha1!A:Y,25,FALSE)</f>
        <v>Não</v>
      </c>
    </row>
    <row r="2601" spans="1:10" x14ac:dyDescent="0.25">
      <c r="A2601" s="9">
        <v>260230</v>
      </c>
      <c r="B2601" s="13" t="s">
        <v>1414</v>
      </c>
      <c r="C2601" s="10" t="s">
        <v>15</v>
      </c>
      <c r="D2601" s="12" t="s">
        <v>65</v>
      </c>
      <c r="E2601" s="8" t="str">
        <f>VLOOKUP(A2601,Planilha1!A:Y,20,FALSE)</f>
        <v>Sim</v>
      </c>
      <c r="F2601" s="8" t="str">
        <f>VLOOKUP(A2601,Planilha1!A:Y,21,FALSE)</f>
        <v>Sim</v>
      </c>
      <c r="G2601" s="8" t="str">
        <f>VLOOKUP(A2601,Planilha1!A:Y,22,FALSE)</f>
        <v>Sim</v>
      </c>
      <c r="H2601" s="8" t="str">
        <f>VLOOKUP(A2601,Planilha1!A:Y,23,FALSE)</f>
        <v>Sim</v>
      </c>
      <c r="I2601" s="8" t="str">
        <f>VLOOKUP(A2601,Planilha1!A:Y,24,FALSE)</f>
        <v>Não</v>
      </c>
      <c r="J2601" s="8" t="str">
        <f>VLOOKUP(A2601,Planilha1!A:Y,25,FALSE)</f>
        <v>Não</v>
      </c>
    </row>
    <row r="2602" spans="1:10" x14ac:dyDescent="0.25">
      <c r="A2602" s="9">
        <v>260240</v>
      </c>
      <c r="B2602" s="13" t="s">
        <v>1865</v>
      </c>
      <c r="C2602" s="10" t="s">
        <v>15</v>
      </c>
      <c r="D2602" s="12" t="s">
        <v>40</v>
      </c>
      <c r="E2602" s="8" t="str">
        <f>VLOOKUP(A2602,Planilha1!A:Y,20,FALSE)</f>
        <v>Sim</v>
      </c>
      <c r="F2602" s="8" t="str">
        <f>VLOOKUP(A2602,Planilha1!A:Y,21,FALSE)</f>
        <v>Sim</v>
      </c>
      <c r="G2602" s="8" t="str">
        <f>VLOOKUP(A2602,Planilha1!A:Y,22,FALSE)</f>
        <v>Sim</v>
      </c>
      <c r="H2602" s="8" t="str">
        <f>VLOOKUP(A2602,Planilha1!A:Y,23,FALSE)</f>
        <v>Sim</v>
      </c>
      <c r="I2602" s="8" t="str">
        <f>VLOOKUP(A2602,Planilha1!A:Y,24,FALSE)</f>
        <v>Não</v>
      </c>
      <c r="J2602" s="8" t="str">
        <f>VLOOKUP(A2602,Planilha1!A:Y,25,FALSE)</f>
        <v>Não</v>
      </c>
    </row>
    <row r="2603" spans="1:10" x14ac:dyDescent="0.25">
      <c r="A2603" s="9">
        <v>260250</v>
      </c>
      <c r="B2603" s="13" t="s">
        <v>1866</v>
      </c>
      <c r="C2603" s="10" t="s">
        <v>15</v>
      </c>
      <c r="D2603" s="12" t="s">
        <v>65</v>
      </c>
      <c r="E2603" s="8" t="str">
        <f>VLOOKUP(A2603,Planilha1!A:Y,20,FALSE)</f>
        <v>Sim</v>
      </c>
      <c r="F2603" s="8" t="str">
        <f>VLOOKUP(A2603,Planilha1!A:Y,21,FALSE)</f>
        <v>Sim</v>
      </c>
      <c r="G2603" s="8" t="str">
        <f>VLOOKUP(A2603,Planilha1!A:Y,22,FALSE)</f>
        <v>Sim</v>
      </c>
      <c r="H2603" s="8" t="str">
        <f>VLOOKUP(A2603,Planilha1!A:Y,23,FALSE)</f>
        <v>Sim</v>
      </c>
      <c r="I2603" s="8" t="str">
        <f>VLOOKUP(A2603,Planilha1!A:Y,24,FALSE)</f>
        <v>Não</v>
      </c>
      <c r="J2603" s="8" t="str">
        <f>VLOOKUP(A2603,Planilha1!A:Y,25,FALSE)</f>
        <v>Não</v>
      </c>
    </row>
    <row r="2604" spans="1:10" x14ac:dyDescent="0.25">
      <c r="A2604" s="9">
        <v>260260</v>
      </c>
      <c r="B2604" s="13" t="s">
        <v>1867</v>
      </c>
      <c r="C2604" s="10" t="s">
        <v>15</v>
      </c>
      <c r="D2604" s="12" t="s">
        <v>40</v>
      </c>
      <c r="E2604" s="8" t="str">
        <f>VLOOKUP(A2604,Planilha1!A:Y,20,FALSE)</f>
        <v>Não</v>
      </c>
      <c r="F2604" s="8" t="str">
        <f>VLOOKUP(A2604,Planilha1!A:Y,21,FALSE)</f>
        <v>Sim</v>
      </c>
      <c r="G2604" s="8" t="str">
        <f>VLOOKUP(A2604,Planilha1!A:Y,22,FALSE)</f>
        <v>Sim</v>
      </c>
      <c r="H2604" s="8" t="str">
        <f>VLOOKUP(A2604,Planilha1!A:Y,23,FALSE)</f>
        <v>Sim</v>
      </c>
      <c r="I2604" s="8" t="str">
        <f>VLOOKUP(A2604,Planilha1!A:Y,24,FALSE)</f>
        <v>Não</v>
      </c>
      <c r="J2604" s="8" t="str">
        <f>VLOOKUP(A2604,Planilha1!A:Y,25,FALSE)</f>
        <v>Não</v>
      </c>
    </row>
    <row r="2605" spans="1:10" x14ac:dyDescent="0.25">
      <c r="A2605" s="9">
        <v>260270</v>
      </c>
      <c r="B2605" s="14" t="s">
        <v>1972</v>
      </c>
      <c r="C2605" s="10" t="s">
        <v>15</v>
      </c>
      <c r="D2605" s="12" t="s">
        <v>332</v>
      </c>
      <c r="E2605" s="8" t="str">
        <f>VLOOKUP(A2605,Planilha1!A:Y,20,FALSE)</f>
        <v>Sim</v>
      </c>
      <c r="F2605" s="8" t="str">
        <f>VLOOKUP(A2605,Planilha1!A:Y,21,FALSE)</f>
        <v>Sim</v>
      </c>
      <c r="G2605" s="8" t="str">
        <f>VLOOKUP(A2605,Planilha1!A:Y,22,FALSE)</f>
        <v>Sim</v>
      </c>
      <c r="H2605" s="8" t="str">
        <f>VLOOKUP(A2605,Planilha1!A:Y,23,FALSE)</f>
        <v>Sim</v>
      </c>
      <c r="I2605" s="8" t="str">
        <f>VLOOKUP(A2605,Planilha1!A:Y,24,FALSE)</f>
        <v>Não</v>
      </c>
      <c r="J2605" s="8" t="str">
        <f>VLOOKUP(A2605,Planilha1!A:Y,25,FALSE)</f>
        <v>Não</v>
      </c>
    </row>
    <row r="2606" spans="1:10" x14ac:dyDescent="0.25">
      <c r="A2606" s="9">
        <v>260280</v>
      </c>
      <c r="B2606" s="13" t="s">
        <v>1868</v>
      </c>
      <c r="C2606" s="10" t="s">
        <v>15</v>
      </c>
      <c r="D2606" s="12" t="s">
        <v>58</v>
      </c>
      <c r="E2606" s="8" t="str">
        <f>VLOOKUP(A2606,Planilha1!A:Y,20,FALSE)</f>
        <v>Sim</v>
      </c>
      <c r="F2606" s="8" t="str">
        <f>VLOOKUP(A2606,Planilha1!A:Y,21,FALSE)</f>
        <v>Sim</v>
      </c>
      <c r="G2606" s="8" t="str">
        <f>VLOOKUP(A2606,Planilha1!A:Y,22,FALSE)</f>
        <v>Sim</v>
      </c>
      <c r="H2606" s="8" t="str">
        <f>VLOOKUP(A2606,Planilha1!A:Y,23,FALSE)</f>
        <v>Sim</v>
      </c>
      <c r="I2606" s="8" t="str">
        <f>VLOOKUP(A2606,Planilha1!A:Y,24,FALSE)</f>
        <v>Não</v>
      </c>
      <c r="J2606" s="8" t="str">
        <f>VLOOKUP(A2606,Planilha1!A:Y,25,FALSE)</f>
        <v>Não</v>
      </c>
    </row>
    <row r="2607" spans="1:10" x14ac:dyDescent="0.25">
      <c r="A2607" s="9">
        <v>260290</v>
      </c>
      <c r="B2607" s="14" t="s">
        <v>4058</v>
      </c>
      <c r="C2607" s="10" t="s">
        <v>15</v>
      </c>
      <c r="D2607" s="12" t="s">
        <v>4160</v>
      </c>
      <c r="E2607" s="8" t="str">
        <f>VLOOKUP(A2607,Planilha1!A:Y,20,FALSE)</f>
        <v>Sim</v>
      </c>
      <c r="F2607" s="8" t="str">
        <f>VLOOKUP(A2607,Planilha1!A:Y,21,FALSE)</f>
        <v>Sim</v>
      </c>
      <c r="G2607" s="8" t="str">
        <f>VLOOKUP(A2607,Planilha1!A:Y,22,FALSE)</f>
        <v>Sim</v>
      </c>
      <c r="H2607" s="8" t="str">
        <f>VLOOKUP(A2607,Planilha1!A:Y,23,FALSE)</f>
        <v>Sim</v>
      </c>
      <c r="I2607" s="8" t="str">
        <f>VLOOKUP(A2607,Planilha1!A:Y,24,FALSE)</f>
        <v>Não</v>
      </c>
      <c r="J2607" s="8" t="str">
        <f>VLOOKUP(A2607,Planilha1!A:Y,25,FALSE)</f>
        <v>Não</v>
      </c>
    </row>
    <row r="2608" spans="1:10" x14ac:dyDescent="0.25">
      <c r="A2608" s="9">
        <v>260300</v>
      </c>
      <c r="B2608" s="13" t="s">
        <v>1869</v>
      </c>
      <c r="C2608" s="10" t="s">
        <v>15</v>
      </c>
      <c r="D2608" s="12" t="s">
        <v>65</v>
      </c>
      <c r="E2608" s="8" t="str">
        <f>VLOOKUP(A2608,Planilha1!A:Y,20,FALSE)</f>
        <v>Sim</v>
      </c>
      <c r="F2608" s="8" t="str">
        <f>VLOOKUP(A2608,Planilha1!A:Y,21,FALSE)</f>
        <v>Sim</v>
      </c>
      <c r="G2608" s="8" t="str">
        <f>VLOOKUP(A2608,Planilha1!A:Y,22,FALSE)</f>
        <v>Sim</v>
      </c>
      <c r="H2608" s="8" t="str">
        <f>VLOOKUP(A2608,Planilha1!A:Y,23,FALSE)</f>
        <v>Sim</v>
      </c>
      <c r="I2608" s="8" t="str">
        <f>VLOOKUP(A2608,Planilha1!A:Y,24,FALSE)</f>
        <v>Não</v>
      </c>
      <c r="J2608" s="8" t="str">
        <f>VLOOKUP(A2608,Planilha1!A:Y,25,FALSE)</f>
        <v>Não</v>
      </c>
    </row>
    <row r="2609" spans="1:10" x14ac:dyDescent="0.25">
      <c r="A2609" s="9">
        <v>260310</v>
      </c>
      <c r="B2609" s="13" t="s">
        <v>1870</v>
      </c>
      <c r="C2609" s="10" t="s">
        <v>15</v>
      </c>
      <c r="D2609" s="12" t="s">
        <v>65</v>
      </c>
      <c r="E2609" s="8" t="str">
        <f>VLOOKUP(A2609,Planilha1!A:Y,20,FALSE)</f>
        <v>Não</v>
      </c>
      <c r="F2609" s="8" t="str">
        <f>VLOOKUP(A2609,Planilha1!A:Y,21,FALSE)</f>
        <v>Sim</v>
      </c>
      <c r="G2609" s="8" t="str">
        <f>VLOOKUP(A2609,Planilha1!A:Y,22,FALSE)</f>
        <v>Não</v>
      </c>
      <c r="H2609" s="8" t="str">
        <f>VLOOKUP(A2609,Planilha1!A:Y,23,FALSE)</f>
        <v>Sim</v>
      </c>
      <c r="I2609" s="8" t="str">
        <f>VLOOKUP(A2609,Planilha1!A:Y,24,FALSE)</f>
        <v>Não</v>
      </c>
      <c r="J2609" s="8" t="str">
        <f>VLOOKUP(A2609,Planilha1!A:Y,25,FALSE)</f>
        <v>Não</v>
      </c>
    </row>
    <row r="2610" spans="1:10" x14ac:dyDescent="0.25">
      <c r="A2610" s="9">
        <v>260320</v>
      </c>
      <c r="B2610" s="13" t="s">
        <v>1871</v>
      </c>
      <c r="C2610" s="10" t="s">
        <v>15</v>
      </c>
      <c r="D2610" s="12" t="s">
        <v>65</v>
      </c>
      <c r="E2610" s="8" t="str">
        <f>VLOOKUP(A2610,Planilha1!A:Y,20,FALSE)</f>
        <v>Sim</v>
      </c>
      <c r="F2610" s="8" t="str">
        <f>VLOOKUP(A2610,Planilha1!A:Y,21,FALSE)</f>
        <v>Sim</v>
      </c>
      <c r="G2610" s="8" t="str">
        <f>VLOOKUP(A2610,Planilha1!A:Y,22,FALSE)</f>
        <v>Sim</v>
      </c>
      <c r="H2610" s="8" t="str">
        <f>VLOOKUP(A2610,Planilha1!A:Y,23,FALSE)</f>
        <v>Sim</v>
      </c>
      <c r="I2610" s="8" t="str">
        <f>VLOOKUP(A2610,Planilha1!A:Y,24,FALSE)</f>
        <v>Não</v>
      </c>
      <c r="J2610" s="8" t="str">
        <f>VLOOKUP(A2610,Planilha1!A:Y,25,FALSE)</f>
        <v>Não</v>
      </c>
    </row>
    <row r="2611" spans="1:10" x14ac:dyDescent="0.25">
      <c r="A2611" s="9">
        <v>260330</v>
      </c>
      <c r="B2611" s="13" t="s">
        <v>1872</v>
      </c>
      <c r="C2611" s="10" t="s">
        <v>15</v>
      </c>
      <c r="D2611" s="12" t="s">
        <v>65</v>
      </c>
      <c r="E2611" s="8" t="str">
        <f>VLOOKUP(A2611,Planilha1!A:Y,20,FALSE)</f>
        <v>Sim</v>
      </c>
      <c r="F2611" s="8" t="str">
        <f>VLOOKUP(A2611,Planilha1!A:Y,21,FALSE)</f>
        <v>Sim</v>
      </c>
      <c r="G2611" s="8" t="str">
        <f>VLOOKUP(A2611,Planilha1!A:Y,22,FALSE)</f>
        <v>Sim</v>
      </c>
      <c r="H2611" s="8" t="str">
        <f>VLOOKUP(A2611,Planilha1!A:Y,23,FALSE)</f>
        <v>Sim</v>
      </c>
      <c r="I2611" s="8" t="str">
        <f>VLOOKUP(A2611,Planilha1!A:Y,24,FALSE)</f>
        <v>Não</v>
      </c>
      <c r="J2611" s="8" t="str">
        <f>VLOOKUP(A2611,Planilha1!A:Y,25,FALSE)</f>
        <v>Não</v>
      </c>
    </row>
    <row r="2612" spans="1:10" x14ac:dyDescent="0.25">
      <c r="A2612" s="9">
        <v>260340</v>
      </c>
      <c r="B2612" s="13" t="s">
        <v>1873</v>
      </c>
      <c r="C2612" s="10" t="s">
        <v>15</v>
      </c>
      <c r="D2612" s="12" t="s">
        <v>40</v>
      </c>
      <c r="E2612" s="8" t="str">
        <f>VLOOKUP(A2612,Planilha1!A:Y,20,FALSE)</f>
        <v>Sim</v>
      </c>
      <c r="F2612" s="8" t="str">
        <f>VLOOKUP(A2612,Planilha1!A:Y,21,FALSE)</f>
        <v>Sim</v>
      </c>
      <c r="G2612" s="8" t="str">
        <f>VLOOKUP(A2612,Planilha1!A:Y,22,FALSE)</f>
        <v>Sim</v>
      </c>
      <c r="H2612" s="8" t="str">
        <f>VLOOKUP(A2612,Planilha1!A:Y,23,FALSE)</f>
        <v>Sim</v>
      </c>
      <c r="I2612" s="8" t="str">
        <f>VLOOKUP(A2612,Planilha1!A:Y,24,FALSE)</f>
        <v>Não</v>
      </c>
      <c r="J2612" s="8" t="str">
        <f>VLOOKUP(A2612,Planilha1!A:Y,25,FALSE)</f>
        <v>Não</v>
      </c>
    </row>
    <row r="2613" spans="1:10" x14ac:dyDescent="0.25">
      <c r="A2613" s="9">
        <v>260345</v>
      </c>
      <c r="B2613" s="14" t="s">
        <v>1973</v>
      </c>
      <c r="C2613" s="10" t="s">
        <v>15</v>
      </c>
      <c r="D2613" s="12" t="s">
        <v>332</v>
      </c>
      <c r="E2613" s="8" t="str">
        <f>VLOOKUP(A2613,Planilha1!A:Y,20,FALSE)</f>
        <v>Sim</v>
      </c>
      <c r="F2613" s="8" t="str">
        <f>VLOOKUP(A2613,Planilha1!A:Y,21,FALSE)</f>
        <v>Sim</v>
      </c>
      <c r="G2613" s="8" t="str">
        <f>VLOOKUP(A2613,Planilha1!A:Y,22,FALSE)</f>
        <v>Sim</v>
      </c>
      <c r="H2613" s="8" t="str">
        <f>VLOOKUP(A2613,Planilha1!A:Y,23,FALSE)</f>
        <v>Sim</v>
      </c>
      <c r="I2613" s="8" t="str">
        <f>VLOOKUP(A2613,Planilha1!A:Y,24,FALSE)</f>
        <v>Não</v>
      </c>
      <c r="J2613" s="8" t="str">
        <f>VLOOKUP(A2613,Planilha1!A:Y,25,FALSE)</f>
        <v>Não</v>
      </c>
    </row>
    <row r="2614" spans="1:10" x14ac:dyDescent="0.25">
      <c r="A2614" s="9">
        <v>260350</v>
      </c>
      <c r="B2614" s="14" t="s">
        <v>1974</v>
      </c>
      <c r="C2614" s="10" t="s">
        <v>15</v>
      </c>
      <c r="D2614" s="12" t="s">
        <v>332</v>
      </c>
      <c r="E2614" s="8" t="str">
        <f>VLOOKUP(A2614,Planilha1!A:Y,20,FALSE)</f>
        <v>Sim</v>
      </c>
      <c r="F2614" s="8" t="str">
        <f>VLOOKUP(A2614,Planilha1!A:Y,21,FALSE)</f>
        <v>Sim</v>
      </c>
      <c r="G2614" s="8" t="str">
        <f>VLOOKUP(A2614,Planilha1!A:Y,22,FALSE)</f>
        <v>Sim</v>
      </c>
      <c r="H2614" s="8" t="str">
        <f>VLOOKUP(A2614,Planilha1!A:Y,23,FALSE)</f>
        <v>Sim</v>
      </c>
      <c r="I2614" s="8" t="str">
        <f>VLOOKUP(A2614,Planilha1!A:Y,24,FALSE)</f>
        <v>Não</v>
      </c>
      <c r="J2614" s="8" t="str">
        <f>VLOOKUP(A2614,Planilha1!A:Y,25,FALSE)</f>
        <v>Não</v>
      </c>
    </row>
    <row r="2615" spans="1:10" x14ac:dyDescent="0.25">
      <c r="A2615" s="9">
        <v>260360</v>
      </c>
      <c r="B2615" s="14" t="s">
        <v>1975</v>
      </c>
      <c r="C2615" s="10" t="s">
        <v>15</v>
      </c>
      <c r="D2615" s="12" t="s">
        <v>332</v>
      </c>
      <c r="E2615" s="8" t="str">
        <f>VLOOKUP(A2615,Planilha1!A:Y,20,FALSE)</f>
        <v>Não</v>
      </c>
      <c r="F2615" s="8" t="str">
        <f>VLOOKUP(A2615,Planilha1!A:Y,21,FALSE)</f>
        <v>Sim</v>
      </c>
      <c r="G2615" s="8" t="str">
        <f>VLOOKUP(A2615,Planilha1!A:Y,22,FALSE)</f>
        <v>Não</v>
      </c>
      <c r="H2615" s="8" t="str">
        <f>VLOOKUP(A2615,Planilha1!A:Y,23,FALSE)</f>
        <v>Sim</v>
      </c>
      <c r="I2615" s="8" t="str">
        <f>VLOOKUP(A2615,Planilha1!A:Y,24,FALSE)</f>
        <v>Não</v>
      </c>
      <c r="J2615" s="8" t="str">
        <f>VLOOKUP(A2615,Planilha1!A:Y,25,FALSE)</f>
        <v>Não</v>
      </c>
    </row>
    <row r="2616" spans="1:10" x14ac:dyDescent="0.25">
      <c r="A2616" s="9">
        <v>260370</v>
      </c>
      <c r="B2616" s="13" t="s">
        <v>1874</v>
      </c>
      <c r="C2616" s="10" t="s">
        <v>15</v>
      </c>
      <c r="D2616" s="12" t="s">
        <v>40</v>
      </c>
      <c r="E2616" s="8" t="str">
        <f>VLOOKUP(A2616,Planilha1!A:Y,20,FALSE)</f>
        <v>Sim</v>
      </c>
      <c r="F2616" s="8" t="str">
        <f>VLOOKUP(A2616,Planilha1!A:Y,21,FALSE)</f>
        <v>Sim</v>
      </c>
      <c r="G2616" s="8" t="str">
        <f>VLOOKUP(A2616,Planilha1!A:Y,22,FALSE)</f>
        <v>Sim</v>
      </c>
      <c r="H2616" s="8" t="str">
        <f>VLOOKUP(A2616,Planilha1!A:Y,23,FALSE)</f>
        <v>Sim</v>
      </c>
      <c r="I2616" s="8" t="str">
        <f>VLOOKUP(A2616,Planilha1!A:Y,24,FALSE)</f>
        <v>Não</v>
      </c>
      <c r="J2616" s="8" t="str">
        <f>VLOOKUP(A2616,Planilha1!A:Y,25,FALSE)</f>
        <v>Não</v>
      </c>
    </row>
    <row r="2617" spans="1:10" x14ac:dyDescent="0.25">
      <c r="A2617" s="9">
        <v>260380</v>
      </c>
      <c r="B2617" s="13" t="s">
        <v>1875</v>
      </c>
      <c r="C2617" s="10" t="s">
        <v>15</v>
      </c>
      <c r="D2617" s="12" t="s">
        <v>42</v>
      </c>
      <c r="E2617" s="8" t="str">
        <f>VLOOKUP(A2617,Planilha1!A:Y,20,FALSE)</f>
        <v>Sim</v>
      </c>
      <c r="F2617" s="8" t="str">
        <f>VLOOKUP(A2617,Planilha1!A:Y,21,FALSE)</f>
        <v>Sim</v>
      </c>
      <c r="G2617" s="8" t="str">
        <f>VLOOKUP(A2617,Planilha1!A:Y,22,FALSE)</f>
        <v>Sim</v>
      </c>
      <c r="H2617" s="8" t="str">
        <f>VLOOKUP(A2617,Planilha1!A:Y,23,FALSE)</f>
        <v>Sim</v>
      </c>
      <c r="I2617" s="8" t="str">
        <f>VLOOKUP(A2617,Planilha1!A:Y,24,FALSE)</f>
        <v>Não</v>
      </c>
      <c r="J2617" s="8" t="str">
        <f>VLOOKUP(A2617,Planilha1!A:Y,25,FALSE)</f>
        <v>Não</v>
      </c>
    </row>
    <row r="2618" spans="1:10" x14ac:dyDescent="0.25">
      <c r="A2618" s="9">
        <v>260390</v>
      </c>
      <c r="B2618" s="13" t="s">
        <v>1876</v>
      </c>
      <c r="C2618" s="10" t="s">
        <v>15</v>
      </c>
      <c r="D2618" s="12" t="s">
        <v>65</v>
      </c>
      <c r="E2618" s="8" t="str">
        <f>VLOOKUP(A2618,Planilha1!A:Y,20,FALSE)</f>
        <v>Sim</v>
      </c>
      <c r="F2618" s="8" t="str">
        <f>VLOOKUP(A2618,Planilha1!A:Y,21,FALSE)</f>
        <v>Sim</v>
      </c>
      <c r="G2618" s="8" t="str">
        <f>VLOOKUP(A2618,Planilha1!A:Y,22,FALSE)</f>
        <v>Sim</v>
      </c>
      <c r="H2618" s="8" t="str">
        <f>VLOOKUP(A2618,Planilha1!A:Y,23,FALSE)</f>
        <v>Sim</v>
      </c>
      <c r="I2618" s="8" t="str">
        <f>VLOOKUP(A2618,Planilha1!A:Y,24,FALSE)</f>
        <v>Não</v>
      </c>
      <c r="J2618" s="8" t="str">
        <f>VLOOKUP(A2618,Planilha1!A:Y,25,FALSE)</f>
        <v>Não</v>
      </c>
    </row>
    <row r="2619" spans="1:10" x14ac:dyDescent="0.25">
      <c r="A2619" s="9">
        <v>260392</v>
      </c>
      <c r="B2619" s="13" t="s">
        <v>1877</v>
      </c>
      <c r="C2619" s="10" t="s">
        <v>15</v>
      </c>
      <c r="D2619" s="12" t="s">
        <v>65</v>
      </c>
      <c r="E2619" s="8" t="str">
        <f>VLOOKUP(A2619,Planilha1!A:Y,20,FALSE)</f>
        <v>Sim</v>
      </c>
      <c r="F2619" s="8" t="str">
        <f>VLOOKUP(A2619,Planilha1!A:Y,21,FALSE)</f>
        <v>Sim</v>
      </c>
      <c r="G2619" s="8" t="str">
        <f>VLOOKUP(A2619,Planilha1!A:Y,22,FALSE)</f>
        <v>Sim</v>
      </c>
      <c r="H2619" s="8" t="str">
        <f>VLOOKUP(A2619,Planilha1!A:Y,23,FALSE)</f>
        <v>Sim</v>
      </c>
      <c r="I2619" s="8" t="str">
        <f>VLOOKUP(A2619,Planilha1!A:Y,24,FALSE)</f>
        <v>Não</v>
      </c>
      <c r="J2619" s="8" t="str">
        <f>VLOOKUP(A2619,Planilha1!A:Y,25,FALSE)</f>
        <v>Não</v>
      </c>
    </row>
    <row r="2620" spans="1:10" x14ac:dyDescent="0.25">
      <c r="A2620" s="9">
        <v>260400</v>
      </c>
      <c r="B2620" s="14" t="s">
        <v>4059</v>
      </c>
      <c r="C2620" s="10" t="s">
        <v>15</v>
      </c>
      <c r="D2620" s="12" t="s">
        <v>4160</v>
      </c>
      <c r="E2620" s="8" t="str">
        <f>VLOOKUP(A2620,Planilha1!A:Y,20,FALSE)</f>
        <v>Sim</v>
      </c>
      <c r="F2620" s="8" t="str">
        <f>VLOOKUP(A2620,Planilha1!A:Y,21,FALSE)</f>
        <v>Sim</v>
      </c>
      <c r="G2620" s="8" t="str">
        <f>VLOOKUP(A2620,Planilha1!A:Y,22,FALSE)</f>
        <v>Sim</v>
      </c>
      <c r="H2620" s="8" t="str">
        <f>VLOOKUP(A2620,Planilha1!A:Y,23,FALSE)</f>
        <v>Sim</v>
      </c>
      <c r="I2620" s="8" t="str">
        <f>VLOOKUP(A2620,Planilha1!A:Y,24,FALSE)</f>
        <v>Não</v>
      </c>
      <c r="J2620" s="8" t="str">
        <f>VLOOKUP(A2620,Planilha1!A:Y,25,FALSE)</f>
        <v>Não</v>
      </c>
    </row>
    <row r="2621" spans="1:10" x14ac:dyDescent="0.25">
      <c r="A2621" s="9">
        <v>260410</v>
      </c>
      <c r="B2621" s="13" t="s">
        <v>1878</v>
      </c>
      <c r="C2621" s="10" t="s">
        <v>15</v>
      </c>
      <c r="D2621" s="12" t="s">
        <v>72</v>
      </c>
      <c r="E2621" s="8" t="str">
        <f>VLOOKUP(A2621,Planilha1!A:Y,20,FALSE)</f>
        <v>Sim</v>
      </c>
      <c r="F2621" s="8" t="str">
        <f>VLOOKUP(A2621,Planilha1!A:Y,21,FALSE)</f>
        <v>Sim</v>
      </c>
      <c r="G2621" s="8" t="str">
        <f>VLOOKUP(A2621,Planilha1!A:Y,22,FALSE)</f>
        <v>Sim</v>
      </c>
      <c r="H2621" s="8" t="str">
        <f>VLOOKUP(A2621,Planilha1!A:Y,23,FALSE)</f>
        <v>Sim</v>
      </c>
      <c r="I2621" s="8" t="str">
        <f>VLOOKUP(A2621,Planilha1!A:Y,24,FALSE)</f>
        <v>Não</v>
      </c>
      <c r="J2621" s="8" t="str">
        <f>VLOOKUP(A2621,Planilha1!A:Y,25,FALSE)</f>
        <v>Não</v>
      </c>
    </row>
    <row r="2622" spans="1:10" x14ac:dyDescent="0.25">
      <c r="A2622" s="9">
        <v>260415</v>
      </c>
      <c r="B2622" s="13" t="s">
        <v>1879</v>
      </c>
      <c r="C2622" s="10" t="s">
        <v>15</v>
      </c>
      <c r="D2622" s="12" t="s">
        <v>40</v>
      </c>
      <c r="E2622" s="8" t="str">
        <f>VLOOKUP(A2622,Planilha1!A:Y,20,FALSE)</f>
        <v>Sim</v>
      </c>
      <c r="F2622" s="8" t="str">
        <f>VLOOKUP(A2622,Planilha1!A:Y,21,FALSE)</f>
        <v>Sim</v>
      </c>
      <c r="G2622" s="8" t="str">
        <f>VLOOKUP(A2622,Planilha1!A:Y,22,FALSE)</f>
        <v>Sim</v>
      </c>
      <c r="H2622" s="8" t="str">
        <f>VLOOKUP(A2622,Planilha1!A:Y,23,FALSE)</f>
        <v>Sim</v>
      </c>
      <c r="I2622" s="8" t="str">
        <f>VLOOKUP(A2622,Planilha1!A:Y,24,FALSE)</f>
        <v>Não</v>
      </c>
      <c r="J2622" s="8" t="str">
        <f>VLOOKUP(A2622,Planilha1!A:Y,25,FALSE)</f>
        <v>Não</v>
      </c>
    </row>
    <row r="2623" spans="1:10" x14ac:dyDescent="0.25">
      <c r="A2623" s="9">
        <v>260420</v>
      </c>
      <c r="B2623" s="14" t="s">
        <v>4060</v>
      </c>
      <c r="C2623" s="10" t="s">
        <v>15</v>
      </c>
      <c r="D2623" s="12" t="s">
        <v>4160</v>
      </c>
      <c r="E2623" s="8" t="str">
        <f>VLOOKUP(A2623,Planilha1!A:Y,20,FALSE)</f>
        <v>Sim</v>
      </c>
      <c r="F2623" s="8" t="str">
        <f>VLOOKUP(A2623,Planilha1!A:Y,21,FALSE)</f>
        <v>Sim</v>
      </c>
      <c r="G2623" s="8" t="str">
        <f>VLOOKUP(A2623,Planilha1!A:Y,22,FALSE)</f>
        <v>Sim</v>
      </c>
      <c r="H2623" s="8" t="str">
        <f>VLOOKUP(A2623,Planilha1!A:Y,23,FALSE)</f>
        <v>Sim</v>
      </c>
      <c r="I2623" s="8" t="str">
        <f>VLOOKUP(A2623,Planilha1!A:Y,24,FALSE)</f>
        <v>Não</v>
      </c>
      <c r="J2623" s="8" t="str">
        <f>VLOOKUP(A2623,Planilha1!A:Y,25,FALSE)</f>
        <v>Não</v>
      </c>
    </row>
    <row r="2624" spans="1:10" x14ac:dyDescent="0.25">
      <c r="A2624" s="9">
        <v>260430</v>
      </c>
      <c r="B2624" s="13" t="s">
        <v>407</v>
      </c>
      <c r="C2624" s="10" t="s">
        <v>15</v>
      </c>
      <c r="D2624" s="12" t="s">
        <v>42</v>
      </c>
      <c r="E2624" s="8" t="str">
        <f>VLOOKUP(A2624,Planilha1!A:Y,20,FALSE)</f>
        <v>Sim</v>
      </c>
      <c r="F2624" s="8" t="str">
        <f>VLOOKUP(A2624,Planilha1!A:Y,21,FALSE)</f>
        <v>Sim</v>
      </c>
      <c r="G2624" s="8" t="str">
        <f>VLOOKUP(A2624,Planilha1!A:Y,22,FALSE)</f>
        <v>Sim</v>
      </c>
      <c r="H2624" s="8" t="str">
        <f>VLOOKUP(A2624,Planilha1!A:Y,23,FALSE)</f>
        <v>Sim</v>
      </c>
      <c r="I2624" s="8" t="str">
        <f>VLOOKUP(A2624,Planilha1!A:Y,24,FALSE)</f>
        <v>Não</v>
      </c>
      <c r="J2624" s="8" t="str">
        <f>VLOOKUP(A2624,Planilha1!A:Y,25,FALSE)</f>
        <v>Não</v>
      </c>
    </row>
    <row r="2625" spans="1:10" x14ac:dyDescent="0.25">
      <c r="A2625" s="9">
        <v>260440</v>
      </c>
      <c r="B2625" s="14" t="s">
        <v>4061</v>
      </c>
      <c r="C2625" s="10" t="s">
        <v>15</v>
      </c>
      <c r="D2625" s="12" t="s">
        <v>4160</v>
      </c>
      <c r="E2625" s="8" t="str">
        <f>VLOOKUP(A2625,Planilha1!A:Y,20,FALSE)</f>
        <v>Não</v>
      </c>
      <c r="F2625" s="8" t="str">
        <f>VLOOKUP(A2625,Planilha1!A:Y,21,FALSE)</f>
        <v>Sim</v>
      </c>
      <c r="G2625" s="8" t="str">
        <f>VLOOKUP(A2625,Planilha1!A:Y,22,FALSE)</f>
        <v>Não</v>
      </c>
      <c r="H2625" s="8" t="str">
        <f>VLOOKUP(A2625,Planilha1!A:Y,23,FALSE)</f>
        <v>Sim</v>
      </c>
      <c r="I2625" s="8" t="str">
        <f>VLOOKUP(A2625,Planilha1!A:Y,24,FALSE)</f>
        <v>Não</v>
      </c>
      <c r="J2625" s="8" t="str">
        <f>VLOOKUP(A2625,Planilha1!A:Y,25,FALSE)</f>
        <v>Não</v>
      </c>
    </row>
    <row r="2626" spans="1:10" x14ac:dyDescent="0.25">
      <c r="A2626" s="9">
        <v>260450</v>
      </c>
      <c r="B2626" s="13" t="s">
        <v>1880</v>
      </c>
      <c r="C2626" s="10" t="s">
        <v>15</v>
      </c>
      <c r="D2626" s="12" t="s">
        <v>42</v>
      </c>
      <c r="E2626" s="8" t="str">
        <f>VLOOKUP(A2626,Planilha1!A:Y,20,FALSE)</f>
        <v>Sim</v>
      </c>
      <c r="F2626" s="8" t="str">
        <f>VLOOKUP(A2626,Planilha1!A:Y,21,FALSE)</f>
        <v>Sim</v>
      </c>
      <c r="G2626" s="8" t="str">
        <f>VLOOKUP(A2626,Planilha1!A:Y,22,FALSE)</f>
        <v>Sim</v>
      </c>
      <c r="H2626" s="8" t="str">
        <f>VLOOKUP(A2626,Planilha1!A:Y,23,FALSE)</f>
        <v>Sim</v>
      </c>
      <c r="I2626" s="8" t="str">
        <f>VLOOKUP(A2626,Planilha1!A:Y,24,FALSE)</f>
        <v>Não</v>
      </c>
      <c r="J2626" s="8" t="str">
        <f>VLOOKUP(A2626,Planilha1!A:Y,25,FALSE)</f>
        <v>Não</v>
      </c>
    </row>
    <row r="2627" spans="1:10" x14ac:dyDescent="0.25">
      <c r="A2627" s="9">
        <v>260460</v>
      </c>
      <c r="B2627" s="14" t="s">
        <v>1700</v>
      </c>
      <c r="C2627" s="10" t="s">
        <v>15</v>
      </c>
      <c r="D2627" s="12" t="s">
        <v>4160</v>
      </c>
      <c r="E2627" s="8" t="str">
        <f>VLOOKUP(A2627,Planilha1!A:Y,20,FALSE)</f>
        <v>Sim</v>
      </c>
      <c r="F2627" s="8" t="str">
        <f>VLOOKUP(A2627,Planilha1!A:Y,21,FALSE)</f>
        <v>Sim</v>
      </c>
      <c r="G2627" s="8" t="str">
        <f>VLOOKUP(A2627,Planilha1!A:Y,22,FALSE)</f>
        <v>Sim</v>
      </c>
      <c r="H2627" s="8" t="str">
        <f>VLOOKUP(A2627,Planilha1!A:Y,23,FALSE)</f>
        <v>Sim</v>
      </c>
      <c r="I2627" s="8" t="str">
        <f>VLOOKUP(A2627,Planilha1!A:Y,24,FALSE)</f>
        <v>Não</v>
      </c>
      <c r="J2627" s="8" t="str">
        <f>VLOOKUP(A2627,Planilha1!A:Y,25,FALSE)</f>
        <v>Não</v>
      </c>
    </row>
    <row r="2628" spans="1:10" x14ac:dyDescent="0.25">
      <c r="A2628" s="9">
        <v>260470</v>
      </c>
      <c r="B2628" s="13" t="s">
        <v>1881</v>
      </c>
      <c r="C2628" s="10" t="s">
        <v>15</v>
      </c>
      <c r="D2628" s="12" t="s">
        <v>42</v>
      </c>
      <c r="E2628" s="8" t="str">
        <f>VLOOKUP(A2628,Planilha1!A:Y,20,FALSE)</f>
        <v>Sim</v>
      </c>
      <c r="F2628" s="8" t="str">
        <f>VLOOKUP(A2628,Planilha1!A:Y,21,FALSE)</f>
        <v>Sim</v>
      </c>
      <c r="G2628" s="8" t="str">
        <f>VLOOKUP(A2628,Planilha1!A:Y,22,FALSE)</f>
        <v>Sim</v>
      </c>
      <c r="H2628" s="8" t="str">
        <f>VLOOKUP(A2628,Planilha1!A:Y,23,FALSE)</f>
        <v>Sim</v>
      </c>
      <c r="I2628" s="8" t="str">
        <f>VLOOKUP(A2628,Planilha1!A:Y,24,FALSE)</f>
        <v>Não</v>
      </c>
      <c r="J2628" s="8" t="str">
        <f>VLOOKUP(A2628,Planilha1!A:Y,25,FALSE)</f>
        <v>Não</v>
      </c>
    </row>
    <row r="2629" spans="1:10" x14ac:dyDescent="0.25">
      <c r="A2629" s="9">
        <v>260480</v>
      </c>
      <c r="B2629" s="13" t="s">
        <v>1882</v>
      </c>
      <c r="C2629" s="10" t="s">
        <v>15</v>
      </c>
      <c r="D2629" s="12" t="s">
        <v>58</v>
      </c>
      <c r="E2629" s="8" t="str">
        <f>VLOOKUP(A2629,Planilha1!A:Y,20,FALSE)</f>
        <v>Não</v>
      </c>
      <c r="F2629" s="8" t="str">
        <f>VLOOKUP(A2629,Planilha1!A:Y,21,FALSE)</f>
        <v>Sim</v>
      </c>
      <c r="G2629" s="8" t="str">
        <f>VLOOKUP(A2629,Planilha1!A:Y,22,FALSE)</f>
        <v>Sim</v>
      </c>
      <c r="H2629" s="8" t="str">
        <f>VLOOKUP(A2629,Planilha1!A:Y,23,FALSE)</f>
        <v>Sim</v>
      </c>
      <c r="I2629" s="8" t="str">
        <f>VLOOKUP(A2629,Planilha1!A:Y,24,FALSE)</f>
        <v>Não</v>
      </c>
      <c r="J2629" s="8" t="str">
        <f>VLOOKUP(A2629,Planilha1!A:Y,25,FALSE)</f>
        <v>Não</v>
      </c>
    </row>
    <row r="2630" spans="1:10" x14ac:dyDescent="0.25">
      <c r="A2630" s="9">
        <v>260490</v>
      </c>
      <c r="B2630" s="13" t="s">
        <v>1883</v>
      </c>
      <c r="C2630" s="10" t="s">
        <v>15</v>
      </c>
      <c r="D2630" s="12" t="s">
        <v>40</v>
      </c>
      <c r="E2630" s="8" t="str">
        <f>VLOOKUP(A2630,Planilha1!A:Y,20,FALSE)</f>
        <v>Sim</v>
      </c>
      <c r="F2630" s="8" t="str">
        <f>VLOOKUP(A2630,Planilha1!A:Y,21,FALSE)</f>
        <v>Sim</v>
      </c>
      <c r="G2630" s="8" t="str">
        <f>VLOOKUP(A2630,Planilha1!A:Y,22,FALSE)</f>
        <v>Sim</v>
      </c>
      <c r="H2630" s="8" t="str">
        <f>VLOOKUP(A2630,Planilha1!A:Y,23,FALSE)</f>
        <v>Sim</v>
      </c>
      <c r="I2630" s="8" t="str">
        <f>VLOOKUP(A2630,Planilha1!A:Y,24,FALSE)</f>
        <v>Não</v>
      </c>
      <c r="J2630" s="8" t="str">
        <f>VLOOKUP(A2630,Planilha1!A:Y,25,FALSE)</f>
        <v>Não</v>
      </c>
    </row>
    <row r="2631" spans="1:10" x14ac:dyDescent="0.25">
      <c r="A2631" s="9">
        <v>260500</v>
      </c>
      <c r="B2631" s="13" t="s">
        <v>1884</v>
      </c>
      <c r="C2631" s="10" t="s">
        <v>15</v>
      </c>
      <c r="D2631" s="12" t="s">
        <v>72</v>
      </c>
      <c r="E2631" s="8" t="str">
        <f>VLOOKUP(A2631,Planilha1!A:Y,20,FALSE)</f>
        <v>Sim</v>
      </c>
      <c r="F2631" s="8" t="str">
        <f>VLOOKUP(A2631,Planilha1!A:Y,21,FALSE)</f>
        <v>Sim</v>
      </c>
      <c r="G2631" s="8" t="str">
        <f>VLOOKUP(A2631,Planilha1!A:Y,22,FALSE)</f>
        <v>Sim</v>
      </c>
      <c r="H2631" s="8" t="str">
        <f>VLOOKUP(A2631,Planilha1!A:Y,23,FALSE)</f>
        <v>Sim</v>
      </c>
      <c r="I2631" s="8" t="str">
        <f>VLOOKUP(A2631,Planilha1!A:Y,24,FALSE)</f>
        <v>Não</v>
      </c>
      <c r="J2631" s="8" t="str">
        <f>VLOOKUP(A2631,Planilha1!A:Y,25,FALSE)</f>
        <v>Não</v>
      </c>
    </row>
    <row r="2632" spans="1:10" x14ac:dyDescent="0.25">
      <c r="A2632" s="9">
        <v>260510</v>
      </c>
      <c r="B2632" s="13" t="s">
        <v>1885</v>
      </c>
      <c r="C2632" s="10" t="s">
        <v>15</v>
      </c>
      <c r="D2632" s="12" t="s">
        <v>72</v>
      </c>
      <c r="E2632" s="8" t="str">
        <f>VLOOKUP(A2632,Planilha1!A:Y,20,FALSE)</f>
        <v>Sim</v>
      </c>
      <c r="F2632" s="8" t="str">
        <f>VLOOKUP(A2632,Planilha1!A:Y,21,FALSE)</f>
        <v>Sim</v>
      </c>
      <c r="G2632" s="8" t="str">
        <f>VLOOKUP(A2632,Planilha1!A:Y,22,FALSE)</f>
        <v>Sim</v>
      </c>
      <c r="H2632" s="8" t="str">
        <f>VLOOKUP(A2632,Planilha1!A:Y,23,FALSE)</f>
        <v>Sim</v>
      </c>
      <c r="I2632" s="8" t="str">
        <f>VLOOKUP(A2632,Planilha1!A:Y,24,FALSE)</f>
        <v>Não</v>
      </c>
      <c r="J2632" s="8" t="str">
        <f>VLOOKUP(A2632,Planilha1!A:Y,25,FALSE)</f>
        <v>Não</v>
      </c>
    </row>
    <row r="2633" spans="1:10" x14ac:dyDescent="0.25">
      <c r="A2633" s="9">
        <v>260515</v>
      </c>
      <c r="B2633" s="13" t="s">
        <v>1886</v>
      </c>
      <c r="C2633" s="10" t="s">
        <v>15</v>
      </c>
      <c r="D2633" s="12" t="s">
        <v>65</v>
      </c>
      <c r="E2633" s="8" t="str">
        <f>VLOOKUP(A2633,Planilha1!A:Y,20,FALSE)</f>
        <v>Sim</v>
      </c>
      <c r="F2633" s="8" t="str">
        <f>VLOOKUP(A2633,Planilha1!A:Y,21,FALSE)</f>
        <v>Sim</v>
      </c>
      <c r="G2633" s="8" t="str">
        <f>VLOOKUP(A2633,Planilha1!A:Y,22,FALSE)</f>
        <v>Sim</v>
      </c>
      <c r="H2633" s="8" t="str">
        <f>VLOOKUP(A2633,Planilha1!A:Y,23,FALSE)</f>
        <v>Sim</v>
      </c>
      <c r="I2633" s="8" t="str">
        <f>VLOOKUP(A2633,Planilha1!A:Y,24,FALSE)</f>
        <v>Não</v>
      </c>
      <c r="J2633" s="8" t="str">
        <f>VLOOKUP(A2633,Planilha1!A:Y,25,FALSE)</f>
        <v>Não</v>
      </c>
    </row>
    <row r="2634" spans="1:10" x14ac:dyDescent="0.25">
      <c r="A2634" s="9">
        <v>260520</v>
      </c>
      <c r="B2634" s="13" t="s">
        <v>1887</v>
      </c>
      <c r="C2634" s="10" t="s">
        <v>15</v>
      </c>
      <c r="D2634" s="12" t="s">
        <v>72</v>
      </c>
      <c r="E2634" s="8" t="str">
        <f>VLOOKUP(A2634,Planilha1!A:Y,20,FALSE)</f>
        <v>Sim</v>
      </c>
      <c r="F2634" s="8" t="str">
        <f>VLOOKUP(A2634,Planilha1!A:Y,21,FALSE)</f>
        <v>Sim</v>
      </c>
      <c r="G2634" s="8" t="str">
        <f>VLOOKUP(A2634,Planilha1!A:Y,22,FALSE)</f>
        <v>Sim</v>
      </c>
      <c r="H2634" s="8" t="str">
        <f>VLOOKUP(A2634,Planilha1!A:Y,23,FALSE)</f>
        <v>Sim</v>
      </c>
      <c r="I2634" s="8" t="str">
        <f>VLOOKUP(A2634,Planilha1!A:Y,24,FALSE)</f>
        <v>Não</v>
      </c>
      <c r="J2634" s="8" t="str">
        <f>VLOOKUP(A2634,Planilha1!A:Y,25,FALSE)</f>
        <v>Não</v>
      </c>
    </row>
    <row r="2635" spans="1:10" x14ac:dyDescent="0.25">
      <c r="A2635" s="9">
        <v>260530</v>
      </c>
      <c r="B2635" s="13" t="s">
        <v>1888</v>
      </c>
      <c r="C2635" s="10" t="s">
        <v>15</v>
      </c>
      <c r="D2635" s="12" t="s">
        <v>40</v>
      </c>
      <c r="E2635" s="8" t="str">
        <f>VLOOKUP(A2635,Planilha1!A:Y,20,FALSE)</f>
        <v>Sim</v>
      </c>
      <c r="F2635" s="8" t="str">
        <f>VLOOKUP(A2635,Planilha1!A:Y,21,FALSE)</f>
        <v>Sim</v>
      </c>
      <c r="G2635" s="8" t="str">
        <f>VLOOKUP(A2635,Planilha1!A:Y,22,FALSE)</f>
        <v>Sim</v>
      </c>
      <c r="H2635" s="8" t="str">
        <f>VLOOKUP(A2635,Planilha1!A:Y,23,FALSE)</f>
        <v>Sim</v>
      </c>
      <c r="I2635" s="8" t="str">
        <f>VLOOKUP(A2635,Planilha1!A:Y,24,FALSE)</f>
        <v>Não</v>
      </c>
      <c r="J2635" s="8" t="str">
        <f>VLOOKUP(A2635,Planilha1!A:Y,25,FALSE)</f>
        <v>Não</v>
      </c>
    </row>
    <row r="2636" spans="1:10" x14ac:dyDescent="0.25">
      <c r="A2636" s="9">
        <v>260540</v>
      </c>
      <c r="B2636" s="14" t="s">
        <v>1976</v>
      </c>
      <c r="C2636" s="10" t="s">
        <v>15</v>
      </c>
      <c r="D2636" s="12" t="s">
        <v>332</v>
      </c>
      <c r="E2636" s="8" t="str">
        <f>VLOOKUP(A2636,Planilha1!A:Y,20,FALSE)</f>
        <v>Sim</v>
      </c>
      <c r="F2636" s="8" t="str">
        <f>VLOOKUP(A2636,Planilha1!A:Y,21,FALSE)</f>
        <v>Sim</v>
      </c>
      <c r="G2636" s="8" t="str">
        <f>VLOOKUP(A2636,Planilha1!A:Y,22,FALSE)</f>
        <v>Sim</v>
      </c>
      <c r="H2636" s="8" t="str">
        <f>VLOOKUP(A2636,Planilha1!A:Y,23,FALSE)</f>
        <v>Sim</v>
      </c>
      <c r="I2636" s="8" t="str">
        <f>VLOOKUP(A2636,Planilha1!A:Y,24,FALSE)</f>
        <v>Não</v>
      </c>
      <c r="J2636" s="8" t="str">
        <f>VLOOKUP(A2636,Planilha1!A:Y,25,FALSE)</f>
        <v>Não</v>
      </c>
    </row>
    <row r="2637" spans="1:10" x14ac:dyDescent="0.25">
      <c r="A2637" s="9">
        <v>260550</v>
      </c>
      <c r="B2637" s="14" t="s">
        <v>4062</v>
      </c>
      <c r="C2637" s="10" t="s">
        <v>15</v>
      </c>
      <c r="D2637" s="12" t="s">
        <v>4160</v>
      </c>
      <c r="E2637" s="8" t="str">
        <f>VLOOKUP(A2637,Planilha1!A:Y,20,FALSE)</f>
        <v>Não</v>
      </c>
      <c r="F2637" s="8" t="str">
        <f>VLOOKUP(A2637,Planilha1!A:Y,21,FALSE)</f>
        <v>Sim</v>
      </c>
      <c r="G2637" s="8" t="str">
        <f>VLOOKUP(A2637,Planilha1!A:Y,22,FALSE)</f>
        <v>Não</v>
      </c>
      <c r="H2637" s="8" t="str">
        <f>VLOOKUP(A2637,Planilha1!A:Y,23,FALSE)</f>
        <v>Sim</v>
      </c>
      <c r="I2637" s="8" t="str">
        <f>VLOOKUP(A2637,Planilha1!A:Y,24,FALSE)</f>
        <v>Não</v>
      </c>
      <c r="J2637" s="8" t="str">
        <f>VLOOKUP(A2637,Planilha1!A:Y,25,FALSE)</f>
        <v>Não</v>
      </c>
    </row>
    <row r="2638" spans="1:10" x14ac:dyDescent="0.25">
      <c r="A2638" s="9">
        <v>260560</v>
      </c>
      <c r="B2638" s="13" t="s">
        <v>1889</v>
      </c>
      <c r="C2638" s="10" t="s">
        <v>15</v>
      </c>
      <c r="D2638" s="12" t="s">
        <v>40</v>
      </c>
      <c r="E2638" s="8" t="str">
        <f>VLOOKUP(A2638,Planilha1!A:Y,20,FALSE)</f>
        <v>Não</v>
      </c>
      <c r="F2638" s="8" t="str">
        <f>VLOOKUP(A2638,Planilha1!A:Y,21,FALSE)</f>
        <v>Sim</v>
      </c>
      <c r="G2638" s="8" t="str">
        <f>VLOOKUP(A2638,Planilha1!A:Y,22,FALSE)</f>
        <v>Não</v>
      </c>
      <c r="H2638" s="8" t="str">
        <f>VLOOKUP(A2638,Planilha1!A:Y,23,FALSE)</f>
        <v>Sim</v>
      </c>
      <c r="I2638" s="8" t="str">
        <f>VLOOKUP(A2638,Planilha1!A:Y,24,FALSE)</f>
        <v>Não</v>
      </c>
      <c r="J2638" s="8" t="str">
        <f>VLOOKUP(A2638,Planilha1!A:Y,25,FALSE)</f>
        <v>Não</v>
      </c>
    </row>
    <row r="2639" spans="1:10" x14ac:dyDescent="0.25">
      <c r="A2639" s="9">
        <v>260570</v>
      </c>
      <c r="B2639" s="13" t="s">
        <v>1890</v>
      </c>
      <c r="C2639" s="10" t="s">
        <v>15</v>
      </c>
      <c r="D2639" s="12" t="s">
        <v>65</v>
      </c>
      <c r="E2639" s="8" t="str">
        <f>VLOOKUP(A2639,Planilha1!A:Y,20,FALSE)</f>
        <v>Sim</v>
      </c>
      <c r="F2639" s="8" t="str">
        <f>VLOOKUP(A2639,Planilha1!A:Y,21,FALSE)</f>
        <v>Sim</v>
      </c>
      <c r="G2639" s="8" t="str">
        <f>VLOOKUP(A2639,Planilha1!A:Y,22,FALSE)</f>
        <v>Sim</v>
      </c>
      <c r="H2639" s="8" t="str">
        <f>VLOOKUP(A2639,Planilha1!A:Y,23,FALSE)</f>
        <v>Sim</v>
      </c>
      <c r="I2639" s="8" t="str">
        <f>VLOOKUP(A2639,Planilha1!A:Y,24,FALSE)</f>
        <v>Não</v>
      </c>
      <c r="J2639" s="8" t="str">
        <f>VLOOKUP(A2639,Planilha1!A:Y,25,FALSE)</f>
        <v>Não</v>
      </c>
    </row>
    <row r="2640" spans="1:10" x14ac:dyDescent="0.25">
      <c r="A2640" s="9">
        <v>260580</v>
      </c>
      <c r="B2640" s="14" t="s">
        <v>1977</v>
      </c>
      <c r="C2640" s="10" t="s">
        <v>15</v>
      </c>
      <c r="D2640" s="12" t="s">
        <v>332</v>
      </c>
      <c r="E2640" s="8" t="str">
        <f>VLOOKUP(A2640,Planilha1!A:Y,20,FALSE)</f>
        <v>Não</v>
      </c>
      <c r="F2640" s="8" t="str">
        <f>VLOOKUP(A2640,Planilha1!A:Y,21,FALSE)</f>
        <v>Sim</v>
      </c>
      <c r="G2640" s="8" t="str">
        <f>VLOOKUP(A2640,Planilha1!A:Y,22,FALSE)</f>
        <v>Não</v>
      </c>
      <c r="H2640" s="8" t="str">
        <f>VLOOKUP(A2640,Planilha1!A:Y,23,FALSE)</f>
        <v>Sim</v>
      </c>
      <c r="I2640" s="8" t="str">
        <f>VLOOKUP(A2640,Planilha1!A:Y,24,FALSE)</f>
        <v>Não</v>
      </c>
      <c r="J2640" s="8" t="str">
        <f>VLOOKUP(A2640,Planilha1!A:Y,25,FALSE)</f>
        <v>Não</v>
      </c>
    </row>
    <row r="2641" spans="1:10" x14ac:dyDescent="0.25">
      <c r="A2641" s="9">
        <v>260590</v>
      </c>
      <c r="B2641" s="14" t="s">
        <v>4063</v>
      </c>
      <c r="C2641" s="10" t="s">
        <v>15</v>
      </c>
      <c r="D2641" s="12" t="s">
        <v>4160</v>
      </c>
      <c r="E2641" s="8" t="str">
        <f>VLOOKUP(A2641,Planilha1!A:Y,20,FALSE)</f>
        <v>Sim</v>
      </c>
      <c r="F2641" s="8" t="str">
        <f>VLOOKUP(A2641,Planilha1!A:Y,21,FALSE)</f>
        <v>Sim</v>
      </c>
      <c r="G2641" s="8" t="str">
        <f>VLOOKUP(A2641,Planilha1!A:Y,22,FALSE)</f>
        <v>Sim</v>
      </c>
      <c r="H2641" s="8" t="str">
        <f>VLOOKUP(A2641,Planilha1!A:Y,23,FALSE)</f>
        <v>Sim</v>
      </c>
      <c r="I2641" s="8" t="str">
        <f>VLOOKUP(A2641,Planilha1!A:Y,24,FALSE)</f>
        <v>Não</v>
      </c>
      <c r="J2641" s="8" t="str">
        <f>VLOOKUP(A2641,Planilha1!A:Y,25,FALSE)</f>
        <v>Não</v>
      </c>
    </row>
    <row r="2642" spans="1:10" x14ac:dyDescent="0.25">
      <c r="A2642" s="9">
        <v>260600</v>
      </c>
      <c r="B2642" s="13" t="s">
        <v>1891</v>
      </c>
      <c r="C2642" s="10" t="s">
        <v>15</v>
      </c>
      <c r="D2642" s="12" t="s">
        <v>54</v>
      </c>
      <c r="E2642" s="8" t="str">
        <f>VLOOKUP(A2642,Planilha1!A:Y,20,FALSE)</f>
        <v>Sim</v>
      </c>
      <c r="F2642" s="8" t="str">
        <f>VLOOKUP(A2642,Planilha1!A:Y,21,FALSE)</f>
        <v>Sim</v>
      </c>
      <c r="G2642" s="8" t="str">
        <f>VLOOKUP(A2642,Planilha1!A:Y,22,FALSE)</f>
        <v>Sim</v>
      </c>
      <c r="H2642" s="8" t="str">
        <f>VLOOKUP(A2642,Planilha1!A:Y,23,FALSE)</f>
        <v>Sim</v>
      </c>
      <c r="I2642" s="8" t="str">
        <f>VLOOKUP(A2642,Planilha1!A:Y,24,FALSE)</f>
        <v>Não</v>
      </c>
      <c r="J2642" s="8" t="str">
        <f>VLOOKUP(A2642,Planilha1!A:Y,25,FALSE)</f>
        <v>Não</v>
      </c>
    </row>
    <row r="2643" spans="1:10" x14ac:dyDescent="0.25">
      <c r="A2643" s="9">
        <v>260610</v>
      </c>
      <c r="B2643" s="14" t="s">
        <v>4064</v>
      </c>
      <c r="C2643" s="10" t="s">
        <v>15</v>
      </c>
      <c r="D2643" s="12" t="s">
        <v>4160</v>
      </c>
      <c r="E2643" s="8" t="str">
        <f>VLOOKUP(A2643,Planilha1!A:Y,20,FALSE)</f>
        <v>Sim</v>
      </c>
      <c r="F2643" s="8" t="str">
        <f>VLOOKUP(A2643,Planilha1!A:Y,21,FALSE)</f>
        <v>Sim</v>
      </c>
      <c r="G2643" s="8" t="str">
        <f>VLOOKUP(A2643,Planilha1!A:Y,22,FALSE)</f>
        <v>Sim</v>
      </c>
      <c r="H2643" s="8" t="str">
        <f>VLOOKUP(A2643,Planilha1!A:Y,23,FALSE)</f>
        <v>Sim</v>
      </c>
      <c r="I2643" s="8" t="str">
        <f>VLOOKUP(A2643,Planilha1!A:Y,24,FALSE)</f>
        <v>Não</v>
      </c>
      <c r="J2643" s="8" t="str">
        <f>VLOOKUP(A2643,Planilha1!A:Y,25,FALSE)</f>
        <v>Não</v>
      </c>
    </row>
    <row r="2644" spans="1:10" x14ac:dyDescent="0.25">
      <c r="A2644" s="9">
        <v>260620</v>
      </c>
      <c r="B2644" s="14" t="s">
        <v>4065</v>
      </c>
      <c r="C2644" s="10" t="s">
        <v>15</v>
      </c>
      <c r="D2644" s="12" t="s">
        <v>4160</v>
      </c>
      <c r="E2644" s="8" t="str">
        <f>VLOOKUP(A2644,Planilha1!A:Y,20,FALSE)</f>
        <v>Sim</v>
      </c>
      <c r="F2644" s="8" t="str">
        <f>VLOOKUP(A2644,Planilha1!A:Y,21,FALSE)</f>
        <v>Sim</v>
      </c>
      <c r="G2644" s="8" t="str">
        <f>VLOOKUP(A2644,Planilha1!A:Y,22,FALSE)</f>
        <v>Sim</v>
      </c>
      <c r="H2644" s="8" t="str">
        <f>VLOOKUP(A2644,Planilha1!A:Y,23,FALSE)</f>
        <v>Sim</v>
      </c>
      <c r="I2644" s="8" t="str">
        <f>VLOOKUP(A2644,Planilha1!A:Y,24,FALSE)</f>
        <v>Não</v>
      </c>
      <c r="J2644" s="8" t="str">
        <f>VLOOKUP(A2644,Planilha1!A:Y,25,FALSE)</f>
        <v>Não</v>
      </c>
    </row>
    <row r="2645" spans="1:10" x14ac:dyDescent="0.25">
      <c r="A2645" s="9">
        <v>260630</v>
      </c>
      <c r="B2645" s="13" t="s">
        <v>1892</v>
      </c>
      <c r="C2645" s="10" t="s">
        <v>15</v>
      </c>
      <c r="D2645" s="12" t="s">
        <v>40</v>
      </c>
      <c r="E2645" s="8" t="str">
        <f>VLOOKUP(A2645,Planilha1!A:Y,20,FALSE)</f>
        <v>Sim</v>
      </c>
      <c r="F2645" s="8" t="str">
        <f>VLOOKUP(A2645,Planilha1!A:Y,21,FALSE)</f>
        <v>Sim</v>
      </c>
      <c r="G2645" s="8" t="str">
        <f>VLOOKUP(A2645,Planilha1!A:Y,22,FALSE)</f>
        <v>Sim</v>
      </c>
      <c r="H2645" s="8" t="str">
        <f>VLOOKUP(A2645,Planilha1!A:Y,23,FALSE)</f>
        <v>Sim</v>
      </c>
      <c r="I2645" s="8" t="str">
        <f>VLOOKUP(A2645,Planilha1!A:Y,24,FALSE)</f>
        <v>Não</v>
      </c>
      <c r="J2645" s="8" t="str">
        <f>VLOOKUP(A2645,Planilha1!A:Y,25,FALSE)</f>
        <v>Não</v>
      </c>
    </row>
    <row r="2646" spans="1:10" x14ac:dyDescent="0.25">
      <c r="A2646" s="9">
        <v>260640</v>
      </c>
      <c r="B2646" s="13" t="s">
        <v>1893</v>
      </c>
      <c r="C2646" s="10" t="s">
        <v>15</v>
      </c>
      <c r="D2646" s="12" t="s">
        <v>65</v>
      </c>
      <c r="E2646" s="8" t="str">
        <f>VLOOKUP(A2646,Planilha1!A:Y,20,FALSE)</f>
        <v>Sim</v>
      </c>
      <c r="F2646" s="8" t="str">
        <f>VLOOKUP(A2646,Planilha1!A:Y,21,FALSE)</f>
        <v>Sim</v>
      </c>
      <c r="G2646" s="8" t="str">
        <f>VLOOKUP(A2646,Planilha1!A:Y,22,FALSE)</f>
        <v>Sim</v>
      </c>
      <c r="H2646" s="8" t="str">
        <f>VLOOKUP(A2646,Planilha1!A:Y,23,FALSE)</f>
        <v>Sim</v>
      </c>
      <c r="I2646" s="8" t="str">
        <f>VLOOKUP(A2646,Planilha1!A:Y,24,FALSE)</f>
        <v>Não</v>
      </c>
      <c r="J2646" s="8" t="str">
        <f>VLOOKUP(A2646,Planilha1!A:Y,25,FALSE)</f>
        <v>Não</v>
      </c>
    </row>
    <row r="2647" spans="1:10" x14ac:dyDescent="0.25">
      <c r="A2647" s="9">
        <v>260650</v>
      </c>
      <c r="B2647" s="13" t="s">
        <v>1894</v>
      </c>
      <c r="C2647" s="10" t="s">
        <v>15</v>
      </c>
      <c r="D2647" s="12" t="s">
        <v>65</v>
      </c>
      <c r="E2647" s="8" t="str">
        <f>VLOOKUP(A2647,Planilha1!A:Y,20,FALSE)</f>
        <v>Sim</v>
      </c>
      <c r="F2647" s="8" t="str">
        <f>VLOOKUP(A2647,Planilha1!A:Y,21,FALSE)</f>
        <v>Sim</v>
      </c>
      <c r="G2647" s="8" t="str">
        <f>VLOOKUP(A2647,Planilha1!A:Y,22,FALSE)</f>
        <v>Sim</v>
      </c>
      <c r="H2647" s="8" t="str">
        <f>VLOOKUP(A2647,Planilha1!A:Y,23,FALSE)</f>
        <v>Sim</v>
      </c>
      <c r="I2647" s="8" t="str">
        <f>VLOOKUP(A2647,Planilha1!A:Y,24,FALSE)</f>
        <v>Não</v>
      </c>
      <c r="J2647" s="8" t="str">
        <f>VLOOKUP(A2647,Planilha1!A:Y,25,FALSE)</f>
        <v>Não</v>
      </c>
    </row>
    <row r="2648" spans="1:10" x14ac:dyDescent="0.25">
      <c r="A2648" s="9">
        <v>260660</v>
      </c>
      <c r="B2648" s="13" t="s">
        <v>1895</v>
      </c>
      <c r="C2648" s="10" t="s">
        <v>15</v>
      </c>
      <c r="D2648" s="12" t="s">
        <v>65</v>
      </c>
      <c r="E2648" s="8" t="str">
        <f>VLOOKUP(A2648,Planilha1!A:Y,20,FALSE)</f>
        <v>Sim</v>
      </c>
      <c r="F2648" s="8" t="str">
        <f>VLOOKUP(A2648,Planilha1!A:Y,21,FALSE)</f>
        <v>Sim</v>
      </c>
      <c r="G2648" s="8" t="str">
        <f>VLOOKUP(A2648,Planilha1!A:Y,22,FALSE)</f>
        <v>Sim</v>
      </c>
      <c r="H2648" s="8" t="str">
        <f>VLOOKUP(A2648,Planilha1!A:Y,23,FALSE)</f>
        <v>Sim</v>
      </c>
      <c r="I2648" s="8" t="str">
        <f>VLOOKUP(A2648,Planilha1!A:Y,24,FALSE)</f>
        <v>Não</v>
      </c>
      <c r="J2648" s="8" t="str">
        <f>VLOOKUP(A2648,Planilha1!A:Y,25,FALSE)</f>
        <v>Não</v>
      </c>
    </row>
    <row r="2649" spans="1:10" x14ac:dyDescent="0.25">
      <c r="A2649" s="9">
        <v>260670</v>
      </c>
      <c r="B2649" s="13" t="s">
        <v>1896</v>
      </c>
      <c r="C2649" s="10" t="s">
        <v>15</v>
      </c>
      <c r="D2649" s="12" t="s">
        <v>54</v>
      </c>
      <c r="E2649" s="8" t="str">
        <f>VLOOKUP(A2649,Planilha1!A:Y,20,FALSE)</f>
        <v>Sim</v>
      </c>
      <c r="F2649" s="8" t="str">
        <f>VLOOKUP(A2649,Planilha1!A:Y,21,FALSE)</f>
        <v>Sim</v>
      </c>
      <c r="G2649" s="8" t="str">
        <f>VLOOKUP(A2649,Planilha1!A:Y,22,FALSE)</f>
        <v>Sim</v>
      </c>
      <c r="H2649" s="8" t="str">
        <f>VLOOKUP(A2649,Planilha1!A:Y,23,FALSE)</f>
        <v>Sim</v>
      </c>
      <c r="I2649" s="8" t="str">
        <f>VLOOKUP(A2649,Planilha1!A:Y,24,FALSE)</f>
        <v>Não</v>
      </c>
      <c r="J2649" s="8" t="str">
        <f>VLOOKUP(A2649,Planilha1!A:Y,25,FALSE)</f>
        <v>Não</v>
      </c>
    </row>
    <row r="2650" spans="1:10" x14ac:dyDescent="0.25">
      <c r="A2650" s="9">
        <v>260680</v>
      </c>
      <c r="B2650" s="13" t="s">
        <v>1897</v>
      </c>
      <c r="C2650" s="10" t="s">
        <v>15</v>
      </c>
      <c r="D2650" s="12" t="s">
        <v>58</v>
      </c>
      <c r="E2650" s="8" t="str">
        <f>VLOOKUP(A2650,Planilha1!A:Y,20,FALSE)</f>
        <v>Sim</v>
      </c>
      <c r="F2650" s="8" t="str">
        <f>VLOOKUP(A2650,Planilha1!A:Y,21,FALSE)</f>
        <v>Sim</v>
      </c>
      <c r="G2650" s="8" t="str">
        <f>VLOOKUP(A2650,Planilha1!A:Y,22,FALSE)</f>
        <v>Sim</v>
      </c>
      <c r="H2650" s="8" t="str">
        <f>VLOOKUP(A2650,Planilha1!A:Y,23,FALSE)</f>
        <v>Sim</v>
      </c>
      <c r="I2650" s="8" t="str">
        <f>VLOOKUP(A2650,Planilha1!A:Y,24,FALSE)</f>
        <v>Não</v>
      </c>
      <c r="J2650" s="8" t="str">
        <f>VLOOKUP(A2650,Planilha1!A:Y,25,FALSE)</f>
        <v>Não</v>
      </c>
    </row>
    <row r="2651" spans="1:10" x14ac:dyDescent="0.25">
      <c r="A2651" s="9">
        <v>260690</v>
      </c>
      <c r="B2651" s="13" t="s">
        <v>1898</v>
      </c>
      <c r="C2651" s="10" t="s">
        <v>15</v>
      </c>
      <c r="D2651" s="12" t="s">
        <v>40</v>
      </c>
      <c r="E2651" s="8" t="str">
        <f>VLOOKUP(A2651,Planilha1!A:Y,20,FALSE)</f>
        <v>Sim</v>
      </c>
      <c r="F2651" s="8" t="str">
        <f>VLOOKUP(A2651,Planilha1!A:Y,21,FALSE)</f>
        <v>Sim</v>
      </c>
      <c r="G2651" s="8" t="str">
        <f>VLOOKUP(A2651,Planilha1!A:Y,22,FALSE)</f>
        <v>Sim</v>
      </c>
      <c r="H2651" s="8" t="str">
        <f>VLOOKUP(A2651,Planilha1!A:Y,23,FALSE)</f>
        <v>Sim</v>
      </c>
      <c r="I2651" s="8" t="str">
        <f>VLOOKUP(A2651,Planilha1!A:Y,24,FALSE)</f>
        <v>Não</v>
      </c>
      <c r="J2651" s="8" t="str">
        <f>VLOOKUP(A2651,Planilha1!A:Y,25,FALSE)</f>
        <v>Não</v>
      </c>
    </row>
    <row r="2652" spans="1:10" x14ac:dyDescent="0.25">
      <c r="A2652" s="9">
        <v>260700</v>
      </c>
      <c r="B2652" s="13" t="s">
        <v>1899</v>
      </c>
      <c r="C2652" s="10" t="s">
        <v>15</v>
      </c>
      <c r="D2652" s="12" t="s">
        <v>54</v>
      </c>
      <c r="E2652" s="8" t="str">
        <f>VLOOKUP(A2652,Planilha1!A:Y,20,FALSE)</f>
        <v>Sim</v>
      </c>
      <c r="F2652" s="8" t="str">
        <f>VLOOKUP(A2652,Planilha1!A:Y,21,FALSE)</f>
        <v>Sim</v>
      </c>
      <c r="G2652" s="8" t="str">
        <f>VLOOKUP(A2652,Planilha1!A:Y,22,FALSE)</f>
        <v>Sim</v>
      </c>
      <c r="H2652" s="8" t="str">
        <f>VLOOKUP(A2652,Planilha1!A:Y,23,FALSE)</f>
        <v>Sim</v>
      </c>
      <c r="I2652" s="8" t="str">
        <f>VLOOKUP(A2652,Planilha1!A:Y,24,FALSE)</f>
        <v>Não</v>
      </c>
      <c r="J2652" s="8" t="str">
        <f>VLOOKUP(A2652,Planilha1!A:Y,25,FALSE)</f>
        <v>Não</v>
      </c>
    </row>
    <row r="2653" spans="1:10" x14ac:dyDescent="0.25">
      <c r="A2653" s="9">
        <v>260710</v>
      </c>
      <c r="B2653" s="13" t="s">
        <v>1900</v>
      </c>
      <c r="C2653" s="10" t="s">
        <v>15</v>
      </c>
      <c r="D2653" s="12" t="s">
        <v>65</v>
      </c>
      <c r="E2653" s="8" t="str">
        <f>VLOOKUP(A2653,Planilha1!A:Y,20,FALSE)</f>
        <v>Sim</v>
      </c>
      <c r="F2653" s="8" t="str">
        <f>VLOOKUP(A2653,Planilha1!A:Y,21,FALSE)</f>
        <v>Sim</v>
      </c>
      <c r="G2653" s="8" t="str">
        <f>VLOOKUP(A2653,Planilha1!A:Y,22,FALSE)</f>
        <v>Sim</v>
      </c>
      <c r="H2653" s="8" t="str">
        <f>VLOOKUP(A2653,Planilha1!A:Y,23,FALSE)</f>
        <v>Sim</v>
      </c>
      <c r="I2653" s="8" t="str">
        <f>VLOOKUP(A2653,Planilha1!A:Y,24,FALSE)</f>
        <v>Não</v>
      </c>
      <c r="J2653" s="8" t="str">
        <f>VLOOKUP(A2653,Planilha1!A:Y,25,FALSE)</f>
        <v>Não</v>
      </c>
    </row>
    <row r="2654" spans="1:10" x14ac:dyDescent="0.25">
      <c r="A2654" s="9">
        <v>260720</v>
      </c>
      <c r="B2654" s="13" t="s">
        <v>1901</v>
      </c>
      <c r="C2654" s="10" t="s">
        <v>15</v>
      </c>
      <c r="D2654" s="12" t="s">
        <v>58</v>
      </c>
      <c r="E2654" s="8" t="str">
        <f>VLOOKUP(A2654,Planilha1!A:Y,20,FALSE)</f>
        <v>Sim</v>
      </c>
      <c r="F2654" s="8" t="str">
        <f>VLOOKUP(A2654,Planilha1!A:Y,21,FALSE)</f>
        <v>Sim</v>
      </c>
      <c r="G2654" s="8" t="str">
        <f>VLOOKUP(A2654,Planilha1!A:Y,22,FALSE)</f>
        <v>Sim</v>
      </c>
      <c r="H2654" s="8" t="str">
        <f>VLOOKUP(A2654,Planilha1!A:Y,23,FALSE)</f>
        <v>Sim</v>
      </c>
      <c r="I2654" s="8" t="str">
        <f>VLOOKUP(A2654,Planilha1!A:Y,24,FALSE)</f>
        <v>Não</v>
      </c>
      <c r="J2654" s="8" t="str">
        <f>VLOOKUP(A2654,Planilha1!A:Y,25,FALSE)</f>
        <v>Não</v>
      </c>
    </row>
    <row r="2655" spans="1:10" x14ac:dyDescent="0.25">
      <c r="A2655" s="9">
        <v>260730</v>
      </c>
      <c r="B2655" s="13" t="s">
        <v>1902</v>
      </c>
      <c r="C2655" s="10" t="s">
        <v>15</v>
      </c>
      <c r="D2655" s="12" t="s">
        <v>40</v>
      </c>
      <c r="E2655" s="8" t="str">
        <f>VLOOKUP(A2655,Planilha1!A:Y,20,FALSE)</f>
        <v>Sim</v>
      </c>
      <c r="F2655" s="8" t="str">
        <f>VLOOKUP(A2655,Planilha1!A:Y,21,FALSE)</f>
        <v>Sim</v>
      </c>
      <c r="G2655" s="8" t="str">
        <f>VLOOKUP(A2655,Planilha1!A:Y,22,FALSE)</f>
        <v>Sim</v>
      </c>
      <c r="H2655" s="8" t="str">
        <f>VLOOKUP(A2655,Planilha1!A:Y,23,FALSE)</f>
        <v>Sim</v>
      </c>
      <c r="I2655" s="8" t="str">
        <f>VLOOKUP(A2655,Planilha1!A:Y,24,FALSE)</f>
        <v>Não</v>
      </c>
      <c r="J2655" s="8" t="str">
        <f>VLOOKUP(A2655,Planilha1!A:Y,25,FALSE)</f>
        <v>Não</v>
      </c>
    </row>
    <row r="2656" spans="1:10" x14ac:dyDescent="0.25">
      <c r="A2656" s="9">
        <v>260740</v>
      </c>
      <c r="B2656" s="13" t="s">
        <v>1903</v>
      </c>
      <c r="C2656" s="10" t="s">
        <v>15</v>
      </c>
      <c r="D2656" s="12" t="s">
        <v>65</v>
      </c>
      <c r="E2656" s="8" t="str">
        <f>VLOOKUP(A2656,Planilha1!A:Y,20,FALSE)</f>
        <v>Sim</v>
      </c>
      <c r="F2656" s="8" t="str">
        <f>VLOOKUP(A2656,Planilha1!A:Y,21,FALSE)</f>
        <v>Sim</v>
      </c>
      <c r="G2656" s="8" t="str">
        <f>VLOOKUP(A2656,Planilha1!A:Y,22,FALSE)</f>
        <v>Sim</v>
      </c>
      <c r="H2656" s="8" t="str">
        <f>VLOOKUP(A2656,Planilha1!A:Y,23,FALSE)</f>
        <v>Sim</v>
      </c>
      <c r="I2656" s="8" t="str">
        <f>VLOOKUP(A2656,Planilha1!A:Y,24,FALSE)</f>
        <v>Não</v>
      </c>
      <c r="J2656" s="8" t="str">
        <f>VLOOKUP(A2656,Planilha1!A:Y,25,FALSE)</f>
        <v>Não</v>
      </c>
    </row>
    <row r="2657" spans="1:10" x14ac:dyDescent="0.25">
      <c r="A2657" s="9">
        <v>260750</v>
      </c>
      <c r="B2657" s="13" t="s">
        <v>1904</v>
      </c>
      <c r="C2657" s="10" t="s">
        <v>15</v>
      </c>
      <c r="D2657" s="12" t="s">
        <v>54</v>
      </c>
      <c r="E2657" s="8" t="str">
        <f>VLOOKUP(A2657,Planilha1!A:Y,20,FALSE)</f>
        <v>Sim</v>
      </c>
      <c r="F2657" s="8" t="str">
        <f>VLOOKUP(A2657,Planilha1!A:Y,21,FALSE)</f>
        <v>Sim</v>
      </c>
      <c r="G2657" s="8" t="str">
        <f>VLOOKUP(A2657,Planilha1!A:Y,22,FALSE)</f>
        <v>Sim</v>
      </c>
      <c r="H2657" s="8" t="str">
        <f>VLOOKUP(A2657,Planilha1!A:Y,23,FALSE)</f>
        <v>Sim</v>
      </c>
      <c r="I2657" s="8" t="str">
        <f>VLOOKUP(A2657,Planilha1!A:Y,24,FALSE)</f>
        <v>Não</v>
      </c>
      <c r="J2657" s="8" t="str">
        <f>VLOOKUP(A2657,Planilha1!A:Y,25,FALSE)</f>
        <v>Não</v>
      </c>
    </row>
    <row r="2658" spans="1:10" x14ac:dyDescent="0.25">
      <c r="A2658" s="9">
        <v>260760</v>
      </c>
      <c r="B2658" s="14" t="s">
        <v>4066</v>
      </c>
      <c r="C2658" s="10" t="s">
        <v>15</v>
      </c>
      <c r="D2658" s="12" t="s">
        <v>4160</v>
      </c>
      <c r="E2658" s="8" t="str">
        <f>VLOOKUP(A2658,Planilha1!A:Y,20,FALSE)</f>
        <v>Sim</v>
      </c>
      <c r="F2658" s="8" t="str">
        <f>VLOOKUP(A2658,Planilha1!A:Y,21,FALSE)</f>
        <v>Sim</v>
      </c>
      <c r="G2658" s="8" t="str">
        <f>VLOOKUP(A2658,Planilha1!A:Y,22,FALSE)</f>
        <v>Sim</v>
      </c>
      <c r="H2658" s="8" t="str">
        <f>VLOOKUP(A2658,Planilha1!A:Y,23,FALSE)</f>
        <v>Sim</v>
      </c>
      <c r="I2658" s="8" t="str">
        <f>VLOOKUP(A2658,Planilha1!A:Y,24,FALSE)</f>
        <v>Não</v>
      </c>
      <c r="J2658" s="8" t="str">
        <f>VLOOKUP(A2658,Planilha1!A:Y,25,FALSE)</f>
        <v>Não</v>
      </c>
    </row>
    <row r="2659" spans="1:10" x14ac:dyDescent="0.25">
      <c r="A2659" s="9">
        <v>260765</v>
      </c>
      <c r="B2659" s="13" t="s">
        <v>153</v>
      </c>
      <c r="C2659" s="10" t="s">
        <v>15</v>
      </c>
      <c r="D2659" s="12" t="s">
        <v>58</v>
      </c>
      <c r="E2659" s="8" t="str">
        <f>VLOOKUP(A2659,Planilha1!A:Y,20,FALSE)</f>
        <v>Não</v>
      </c>
      <c r="F2659" s="8" t="str">
        <f>VLOOKUP(A2659,Planilha1!A:Y,21,FALSE)</f>
        <v>Sim</v>
      </c>
      <c r="G2659" s="8" t="str">
        <f>VLOOKUP(A2659,Planilha1!A:Y,22,FALSE)</f>
        <v>Sim</v>
      </c>
      <c r="H2659" s="8" t="str">
        <f>VLOOKUP(A2659,Planilha1!A:Y,23,FALSE)</f>
        <v>Sim</v>
      </c>
      <c r="I2659" s="8" t="str">
        <f>VLOOKUP(A2659,Planilha1!A:Y,24,FALSE)</f>
        <v>Não</v>
      </c>
      <c r="J2659" s="8" t="str">
        <f>VLOOKUP(A2659,Planilha1!A:Y,25,FALSE)</f>
        <v>Não</v>
      </c>
    </row>
    <row r="2660" spans="1:10" x14ac:dyDescent="0.25">
      <c r="A2660" s="9">
        <v>260770</v>
      </c>
      <c r="B2660" s="13" t="s">
        <v>1905</v>
      </c>
      <c r="C2660" s="10" t="s">
        <v>15</v>
      </c>
      <c r="D2660" s="12" t="s">
        <v>65</v>
      </c>
      <c r="E2660" s="8" t="str">
        <f>VLOOKUP(A2660,Planilha1!A:Y,20,FALSE)</f>
        <v>Sim</v>
      </c>
      <c r="F2660" s="8" t="str">
        <f>VLOOKUP(A2660,Planilha1!A:Y,21,FALSE)</f>
        <v>Sim</v>
      </c>
      <c r="G2660" s="8" t="str">
        <f>VLOOKUP(A2660,Planilha1!A:Y,22,FALSE)</f>
        <v>Sim</v>
      </c>
      <c r="H2660" s="8" t="str">
        <f>VLOOKUP(A2660,Planilha1!A:Y,23,FALSE)</f>
        <v>Sim</v>
      </c>
      <c r="I2660" s="8" t="str">
        <f>VLOOKUP(A2660,Planilha1!A:Y,24,FALSE)</f>
        <v>Não</v>
      </c>
      <c r="J2660" s="8" t="str">
        <f>VLOOKUP(A2660,Planilha1!A:Y,25,FALSE)</f>
        <v>Não</v>
      </c>
    </row>
    <row r="2661" spans="1:10" x14ac:dyDescent="0.25">
      <c r="A2661" s="9">
        <v>260775</v>
      </c>
      <c r="B2661" s="14" t="s">
        <v>1978</v>
      </c>
      <c r="C2661" s="10" t="s">
        <v>15</v>
      </c>
      <c r="D2661" s="12" t="s">
        <v>332</v>
      </c>
      <c r="E2661" s="8" t="str">
        <f>VLOOKUP(A2661,Planilha1!A:Y,20,FALSE)</f>
        <v>Sim</v>
      </c>
      <c r="F2661" s="8" t="str">
        <f>VLOOKUP(A2661,Planilha1!A:Y,21,FALSE)</f>
        <v>Sim</v>
      </c>
      <c r="G2661" s="8" t="str">
        <f>VLOOKUP(A2661,Planilha1!A:Y,22,FALSE)</f>
        <v>Sim</v>
      </c>
      <c r="H2661" s="8" t="str">
        <f>VLOOKUP(A2661,Planilha1!A:Y,23,FALSE)</f>
        <v>Sim</v>
      </c>
      <c r="I2661" s="8" t="str">
        <f>VLOOKUP(A2661,Planilha1!A:Y,24,FALSE)</f>
        <v>Não</v>
      </c>
      <c r="J2661" s="8" t="str">
        <f>VLOOKUP(A2661,Planilha1!A:Y,25,FALSE)</f>
        <v>Não</v>
      </c>
    </row>
    <row r="2662" spans="1:10" x14ac:dyDescent="0.25">
      <c r="A2662" s="9">
        <v>260780</v>
      </c>
      <c r="B2662" s="14" t="s">
        <v>1979</v>
      </c>
      <c r="C2662" s="10" t="s">
        <v>15</v>
      </c>
      <c r="D2662" s="12" t="s">
        <v>332</v>
      </c>
      <c r="E2662" s="8" t="str">
        <f>VLOOKUP(A2662,Planilha1!A:Y,20,FALSE)</f>
        <v>Sim</v>
      </c>
      <c r="F2662" s="8" t="str">
        <f>VLOOKUP(A2662,Planilha1!A:Y,21,FALSE)</f>
        <v>Sim</v>
      </c>
      <c r="G2662" s="8" t="str">
        <f>VLOOKUP(A2662,Planilha1!A:Y,22,FALSE)</f>
        <v>Sim</v>
      </c>
      <c r="H2662" s="8" t="str">
        <f>VLOOKUP(A2662,Planilha1!A:Y,23,FALSE)</f>
        <v>Sim</v>
      </c>
      <c r="I2662" s="8" t="str">
        <f>VLOOKUP(A2662,Planilha1!A:Y,24,FALSE)</f>
        <v>Não</v>
      </c>
      <c r="J2662" s="8" t="str">
        <f>VLOOKUP(A2662,Planilha1!A:Y,25,FALSE)</f>
        <v>Não</v>
      </c>
    </row>
    <row r="2663" spans="1:10" x14ac:dyDescent="0.25">
      <c r="A2663" s="9">
        <v>260795</v>
      </c>
      <c r="B2663" s="13" t="s">
        <v>1906</v>
      </c>
      <c r="C2663" s="10" t="s">
        <v>15</v>
      </c>
      <c r="D2663" s="12" t="s">
        <v>72</v>
      </c>
      <c r="E2663" s="8" t="str">
        <f>VLOOKUP(A2663,Planilha1!A:Y,20,FALSE)</f>
        <v>Sim</v>
      </c>
      <c r="F2663" s="8" t="str">
        <f>VLOOKUP(A2663,Planilha1!A:Y,21,FALSE)</f>
        <v>Sim</v>
      </c>
      <c r="G2663" s="8" t="str">
        <f>VLOOKUP(A2663,Planilha1!A:Y,22,FALSE)</f>
        <v>Sim</v>
      </c>
      <c r="H2663" s="8" t="str">
        <f>VLOOKUP(A2663,Planilha1!A:Y,23,FALSE)</f>
        <v>Sim</v>
      </c>
      <c r="I2663" s="8" t="str">
        <f>VLOOKUP(A2663,Planilha1!A:Y,24,FALSE)</f>
        <v>Não</v>
      </c>
      <c r="J2663" s="8" t="str">
        <f>VLOOKUP(A2663,Planilha1!A:Y,25,FALSE)</f>
        <v>Não</v>
      </c>
    </row>
    <row r="2664" spans="1:10" x14ac:dyDescent="0.25">
      <c r="A2664" s="9">
        <v>260800</v>
      </c>
      <c r="B2664" s="13" t="s">
        <v>1907</v>
      </c>
      <c r="C2664" s="10" t="s">
        <v>15</v>
      </c>
      <c r="D2664" s="12" t="s">
        <v>42</v>
      </c>
      <c r="E2664" s="8" t="str">
        <f>VLOOKUP(A2664,Planilha1!A:Y,20,FALSE)</f>
        <v>Sim</v>
      </c>
      <c r="F2664" s="8" t="str">
        <f>VLOOKUP(A2664,Planilha1!A:Y,21,FALSE)</f>
        <v>Sim</v>
      </c>
      <c r="G2664" s="8" t="str">
        <f>VLOOKUP(A2664,Planilha1!A:Y,22,FALSE)</f>
        <v>Sim</v>
      </c>
      <c r="H2664" s="8" t="str">
        <f>VLOOKUP(A2664,Planilha1!A:Y,23,FALSE)</f>
        <v>Sim</v>
      </c>
      <c r="I2664" s="8" t="str">
        <f>VLOOKUP(A2664,Planilha1!A:Y,24,FALSE)</f>
        <v>Não</v>
      </c>
      <c r="J2664" s="8" t="str">
        <f>VLOOKUP(A2664,Planilha1!A:Y,25,FALSE)</f>
        <v>Não</v>
      </c>
    </row>
    <row r="2665" spans="1:10" x14ac:dyDescent="0.25">
      <c r="A2665" s="9">
        <v>260805</v>
      </c>
      <c r="B2665" s="13" t="s">
        <v>776</v>
      </c>
      <c r="C2665" s="10" t="s">
        <v>15</v>
      </c>
      <c r="D2665" s="12" t="s">
        <v>65</v>
      </c>
      <c r="E2665" s="8" t="str">
        <f>VLOOKUP(A2665,Planilha1!A:Y,20,FALSE)</f>
        <v>Sim</v>
      </c>
      <c r="F2665" s="8" t="str">
        <f>VLOOKUP(A2665,Planilha1!A:Y,21,FALSE)</f>
        <v>Sim</v>
      </c>
      <c r="G2665" s="8" t="str">
        <f>VLOOKUP(A2665,Planilha1!A:Y,22,FALSE)</f>
        <v>Sim</v>
      </c>
      <c r="H2665" s="8" t="str">
        <f>VLOOKUP(A2665,Planilha1!A:Y,23,FALSE)</f>
        <v>Sim</v>
      </c>
      <c r="I2665" s="8" t="str">
        <f>VLOOKUP(A2665,Planilha1!A:Y,24,FALSE)</f>
        <v>Não</v>
      </c>
      <c r="J2665" s="8" t="str">
        <f>VLOOKUP(A2665,Planilha1!A:Y,25,FALSE)</f>
        <v>Não</v>
      </c>
    </row>
    <row r="2666" spans="1:10" x14ac:dyDescent="0.25">
      <c r="A2666" s="9">
        <v>260810</v>
      </c>
      <c r="B2666" s="13" t="s">
        <v>1908</v>
      </c>
      <c r="C2666" s="10" t="s">
        <v>15</v>
      </c>
      <c r="D2666" s="12" t="s">
        <v>40</v>
      </c>
      <c r="E2666" s="8" t="str">
        <f>VLOOKUP(A2666,Planilha1!A:Y,20,FALSE)</f>
        <v>Não</v>
      </c>
      <c r="F2666" s="8" t="str">
        <f>VLOOKUP(A2666,Planilha1!A:Y,21,FALSE)</f>
        <v>Sim</v>
      </c>
      <c r="G2666" s="8" t="str">
        <f>VLOOKUP(A2666,Planilha1!A:Y,22,FALSE)</f>
        <v>Não</v>
      </c>
      <c r="H2666" s="8" t="str">
        <f>VLOOKUP(A2666,Planilha1!A:Y,23,FALSE)</f>
        <v>Sim</v>
      </c>
      <c r="I2666" s="8" t="str">
        <f>VLOOKUP(A2666,Planilha1!A:Y,24,FALSE)</f>
        <v>Não</v>
      </c>
      <c r="J2666" s="8" t="str">
        <f>VLOOKUP(A2666,Planilha1!A:Y,25,FALSE)</f>
        <v>Não</v>
      </c>
    </row>
    <row r="2667" spans="1:10" x14ac:dyDescent="0.25">
      <c r="A2667" s="9">
        <v>260820</v>
      </c>
      <c r="B2667" s="13" t="s">
        <v>1909</v>
      </c>
      <c r="C2667" s="10" t="s">
        <v>15</v>
      </c>
      <c r="D2667" s="12" t="s">
        <v>72</v>
      </c>
      <c r="E2667" s="8" t="str">
        <f>VLOOKUP(A2667,Planilha1!A:Y,20,FALSE)</f>
        <v>Sim</v>
      </c>
      <c r="F2667" s="8" t="str">
        <f>VLOOKUP(A2667,Planilha1!A:Y,21,FALSE)</f>
        <v>Sim</v>
      </c>
      <c r="G2667" s="8" t="str">
        <f>VLOOKUP(A2667,Planilha1!A:Y,22,FALSE)</f>
        <v>Não</v>
      </c>
      <c r="H2667" s="8" t="str">
        <f>VLOOKUP(A2667,Planilha1!A:Y,23,FALSE)</f>
        <v>Sim</v>
      </c>
      <c r="I2667" s="8" t="str">
        <f>VLOOKUP(A2667,Planilha1!A:Y,24,FALSE)</f>
        <v>Não</v>
      </c>
      <c r="J2667" s="8" t="str">
        <f>VLOOKUP(A2667,Planilha1!A:Y,25,FALSE)</f>
        <v>Não</v>
      </c>
    </row>
    <row r="2668" spans="1:10" x14ac:dyDescent="0.25">
      <c r="A2668" s="9">
        <v>260825</v>
      </c>
      <c r="B2668" s="13" t="s">
        <v>1910</v>
      </c>
      <c r="C2668" s="10" t="s">
        <v>15</v>
      </c>
      <c r="D2668" s="12" t="s">
        <v>65</v>
      </c>
      <c r="E2668" s="8" t="str">
        <f>VLOOKUP(A2668,Planilha1!A:Y,20,FALSE)</f>
        <v>Sim</v>
      </c>
      <c r="F2668" s="8" t="str">
        <f>VLOOKUP(A2668,Planilha1!A:Y,21,FALSE)</f>
        <v>Sim</v>
      </c>
      <c r="G2668" s="8" t="str">
        <f>VLOOKUP(A2668,Planilha1!A:Y,22,FALSE)</f>
        <v>Sim</v>
      </c>
      <c r="H2668" s="8" t="str">
        <f>VLOOKUP(A2668,Planilha1!A:Y,23,FALSE)</f>
        <v>Sim</v>
      </c>
      <c r="I2668" s="8" t="str">
        <f>VLOOKUP(A2668,Planilha1!A:Y,24,FALSE)</f>
        <v>Não</v>
      </c>
      <c r="J2668" s="8" t="str">
        <f>VLOOKUP(A2668,Planilha1!A:Y,25,FALSE)</f>
        <v>Não</v>
      </c>
    </row>
    <row r="2669" spans="1:10" x14ac:dyDescent="0.25">
      <c r="A2669" s="9">
        <v>260830</v>
      </c>
      <c r="B2669" s="13" t="s">
        <v>1911</v>
      </c>
      <c r="C2669" s="10" t="s">
        <v>15</v>
      </c>
      <c r="D2669" s="12" t="s">
        <v>58</v>
      </c>
      <c r="E2669" s="8" t="str">
        <f>VLOOKUP(A2669,Planilha1!A:Y,20,FALSE)</f>
        <v>Não</v>
      </c>
      <c r="F2669" s="8" t="str">
        <f>VLOOKUP(A2669,Planilha1!A:Y,21,FALSE)</f>
        <v>Sim</v>
      </c>
      <c r="G2669" s="8" t="str">
        <f>VLOOKUP(A2669,Planilha1!A:Y,22,FALSE)</f>
        <v>Sim</v>
      </c>
      <c r="H2669" s="8" t="str">
        <f>VLOOKUP(A2669,Planilha1!A:Y,23,FALSE)</f>
        <v>Sim</v>
      </c>
      <c r="I2669" s="8" t="str">
        <f>VLOOKUP(A2669,Planilha1!A:Y,24,FALSE)</f>
        <v>Não</v>
      </c>
      <c r="J2669" s="8" t="str">
        <f>VLOOKUP(A2669,Planilha1!A:Y,25,FALSE)</f>
        <v>Não</v>
      </c>
    </row>
    <row r="2670" spans="1:10" x14ac:dyDescent="0.25">
      <c r="A2670" s="9">
        <v>260840</v>
      </c>
      <c r="B2670" s="13" t="s">
        <v>1912</v>
      </c>
      <c r="C2670" s="10" t="s">
        <v>15</v>
      </c>
      <c r="D2670" s="12" t="s">
        <v>40</v>
      </c>
      <c r="E2670" s="8" t="str">
        <f>VLOOKUP(A2670,Planilha1!A:Y,20,FALSE)</f>
        <v>Sim</v>
      </c>
      <c r="F2670" s="8" t="str">
        <f>VLOOKUP(A2670,Planilha1!A:Y,21,FALSE)</f>
        <v>Sim</v>
      </c>
      <c r="G2670" s="8" t="str">
        <f>VLOOKUP(A2670,Planilha1!A:Y,22,FALSE)</f>
        <v>Sim</v>
      </c>
      <c r="H2670" s="8" t="str">
        <f>VLOOKUP(A2670,Planilha1!A:Y,23,FALSE)</f>
        <v>Sim</v>
      </c>
      <c r="I2670" s="8" t="str">
        <f>VLOOKUP(A2670,Planilha1!A:Y,24,FALSE)</f>
        <v>Não</v>
      </c>
      <c r="J2670" s="8" t="str">
        <f>VLOOKUP(A2670,Planilha1!A:Y,25,FALSE)</f>
        <v>Não</v>
      </c>
    </row>
    <row r="2671" spans="1:10" x14ac:dyDescent="0.25">
      <c r="A2671" s="9">
        <v>260845</v>
      </c>
      <c r="B2671" s="14" t="s">
        <v>1980</v>
      </c>
      <c r="C2671" s="10" t="s">
        <v>15</v>
      </c>
      <c r="D2671" s="12" t="s">
        <v>332</v>
      </c>
      <c r="E2671" s="8" t="str">
        <f>VLOOKUP(A2671,Planilha1!A:Y,20,FALSE)</f>
        <v>Sim</v>
      </c>
      <c r="F2671" s="8" t="str">
        <f>VLOOKUP(A2671,Planilha1!A:Y,21,FALSE)</f>
        <v>Sim</v>
      </c>
      <c r="G2671" s="8" t="str">
        <f>VLOOKUP(A2671,Planilha1!A:Y,22,FALSE)</f>
        <v>Sim</v>
      </c>
      <c r="H2671" s="8" t="str">
        <f>VLOOKUP(A2671,Planilha1!A:Y,23,FALSE)</f>
        <v>Sim</v>
      </c>
      <c r="I2671" s="8" t="str">
        <f>VLOOKUP(A2671,Planilha1!A:Y,24,FALSE)</f>
        <v>Não</v>
      </c>
      <c r="J2671" s="8" t="str">
        <f>VLOOKUP(A2671,Planilha1!A:Y,25,FALSE)</f>
        <v>Não</v>
      </c>
    </row>
    <row r="2672" spans="1:10" x14ac:dyDescent="0.25">
      <c r="A2672" s="9">
        <v>260850</v>
      </c>
      <c r="B2672" s="14" t="s">
        <v>4067</v>
      </c>
      <c r="C2672" s="10" t="s">
        <v>15</v>
      </c>
      <c r="D2672" s="12" t="s">
        <v>4160</v>
      </c>
      <c r="E2672" s="8" t="str">
        <f>VLOOKUP(A2672,Planilha1!A:Y,20,FALSE)</f>
        <v>Sim</v>
      </c>
      <c r="F2672" s="8" t="str">
        <f>VLOOKUP(A2672,Planilha1!A:Y,21,FALSE)</f>
        <v>Sim</v>
      </c>
      <c r="G2672" s="8" t="str">
        <f>VLOOKUP(A2672,Planilha1!A:Y,22,FALSE)</f>
        <v>Sim</v>
      </c>
      <c r="H2672" s="8" t="str">
        <f>VLOOKUP(A2672,Planilha1!A:Y,23,FALSE)</f>
        <v>Sim</v>
      </c>
      <c r="I2672" s="8" t="str">
        <f>VLOOKUP(A2672,Planilha1!A:Y,24,FALSE)</f>
        <v>Não</v>
      </c>
      <c r="J2672" s="8" t="str">
        <f>VLOOKUP(A2672,Planilha1!A:Y,25,FALSE)</f>
        <v>Não</v>
      </c>
    </row>
    <row r="2673" spans="1:10" x14ac:dyDescent="0.25">
      <c r="A2673" s="9">
        <v>260860</v>
      </c>
      <c r="B2673" s="13" t="s">
        <v>1913</v>
      </c>
      <c r="C2673" s="10" t="s">
        <v>15</v>
      </c>
      <c r="D2673" s="12" t="s">
        <v>54</v>
      </c>
      <c r="E2673" s="8" t="str">
        <f>VLOOKUP(A2673,Planilha1!A:Y,20,FALSE)</f>
        <v>Sim</v>
      </c>
      <c r="F2673" s="8" t="str">
        <f>VLOOKUP(A2673,Planilha1!A:Y,21,FALSE)</f>
        <v>Sim</v>
      </c>
      <c r="G2673" s="8" t="str">
        <f>VLOOKUP(A2673,Planilha1!A:Y,22,FALSE)</f>
        <v>Sim</v>
      </c>
      <c r="H2673" s="8" t="str">
        <f>VLOOKUP(A2673,Planilha1!A:Y,23,FALSE)</f>
        <v>Sim</v>
      </c>
      <c r="I2673" s="8" t="str">
        <f>VLOOKUP(A2673,Planilha1!A:Y,24,FALSE)</f>
        <v>Não</v>
      </c>
      <c r="J2673" s="8" t="str">
        <f>VLOOKUP(A2673,Planilha1!A:Y,25,FALSE)</f>
        <v>Não</v>
      </c>
    </row>
    <row r="2674" spans="1:10" x14ac:dyDescent="0.25">
      <c r="A2674" s="9">
        <v>260870</v>
      </c>
      <c r="B2674" s="13" t="s">
        <v>1914</v>
      </c>
      <c r="C2674" s="10" t="s">
        <v>15</v>
      </c>
      <c r="D2674" s="12" t="s">
        <v>42</v>
      </c>
      <c r="E2674" s="8" t="str">
        <f>VLOOKUP(A2674,Planilha1!A:Y,20,FALSE)</f>
        <v>Não</v>
      </c>
      <c r="F2674" s="8" t="str">
        <f>VLOOKUP(A2674,Planilha1!A:Y,21,FALSE)</f>
        <v>Sim</v>
      </c>
      <c r="G2674" s="8" t="str">
        <f>VLOOKUP(A2674,Planilha1!A:Y,22,FALSE)</f>
        <v>Não</v>
      </c>
      <c r="H2674" s="8" t="str">
        <f>VLOOKUP(A2674,Planilha1!A:Y,23,FALSE)</f>
        <v>Sim</v>
      </c>
      <c r="I2674" s="8" t="str">
        <f>VLOOKUP(A2674,Planilha1!A:Y,24,FALSE)</f>
        <v>Não</v>
      </c>
      <c r="J2674" s="8" t="str">
        <f>VLOOKUP(A2674,Planilha1!A:Y,25,FALSE)</f>
        <v>Não</v>
      </c>
    </row>
    <row r="2675" spans="1:10" x14ac:dyDescent="0.25">
      <c r="A2675" s="9">
        <v>260875</v>
      </c>
      <c r="B2675" s="13" t="s">
        <v>1915</v>
      </c>
      <c r="C2675" s="10" t="s">
        <v>15</v>
      </c>
      <c r="D2675" s="12" t="s">
        <v>42</v>
      </c>
      <c r="E2675" s="8" t="str">
        <f>VLOOKUP(A2675,Planilha1!A:Y,20,FALSE)</f>
        <v>Não</v>
      </c>
      <c r="F2675" s="8" t="str">
        <f>VLOOKUP(A2675,Planilha1!A:Y,21,FALSE)</f>
        <v>Sim</v>
      </c>
      <c r="G2675" s="8" t="str">
        <f>VLOOKUP(A2675,Planilha1!A:Y,22,FALSE)</f>
        <v>Não</v>
      </c>
      <c r="H2675" s="8" t="str">
        <f>VLOOKUP(A2675,Planilha1!A:Y,23,FALSE)</f>
        <v>Sim</v>
      </c>
      <c r="I2675" s="8" t="str">
        <f>VLOOKUP(A2675,Planilha1!A:Y,24,FALSE)</f>
        <v>Não</v>
      </c>
      <c r="J2675" s="8" t="str">
        <f>VLOOKUP(A2675,Planilha1!A:Y,25,FALSE)</f>
        <v>Não</v>
      </c>
    </row>
    <row r="2676" spans="1:10" x14ac:dyDescent="0.25">
      <c r="A2676" s="9">
        <v>260880</v>
      </c>
      <c r="B2676" s="13" t="s">
        <v>1916</v>
      </c>
      <c r="C2676" s="10" t="s">
        <v>15</v>
      </c>
      <c r="D2676" s="12" t="s">
        <v>40</v>
      </c>
      <c r="E2676" s="8" t="str">
        <f>VLOOKUP(A2676,Planilha1!A:Y,20,FALSE)</f>
        <v>Sim</v>
      </c>
      <c r="F2676" s="8" t="str">
        <f>VLOOKUP(A2676,Planilha1!A:Y,21,FALSE)</f>
        <v>Sim</v>
      </c>
      <c r="G2676" s="8" t="str">
        <f>VLOOKUP(A2676,Planilha1!A:Y,22,FALSE)</f>
        <v>Sim</v>
      </c>
      <c r="H2676" s="8" t="str">
        <f>VLOOKUP(A2676,Planilha1!A:Y,23,FALSE)</f>
        <v>Sim</v>
      </c>
      <c r="I2676" s="8" t="str">
        <f>VLOOKUP(A2676,Planilha1!A:Y,24,FALSE)</f>
        <v>Não</v>
      </c>
      <c r="J2676" s="8" t="str">
        <f>VLOOKUP(A2676,Planilha1!A:Y,25,FALSE)</f>
        <v>Não</v>
      </c>
    </row>
    <row r="2677" spans="1:10" x14ac:dyDescent="0.25">
      <c r="A2677" s="9">
        <v>260890</v>
      </c>
      <c r="B2677" s="14" t="s">
        <v>4068</v>
      </c>
      <c r="C2677" s="10" t="s">
        <v>15</v>
      </c>
      <c r="D2677" s="12" t="s">
        <v>4160</v>
      </c>
      <c r="E2677" s="8" t="str">
        <f>VLOOKUP(A2677,Planilha1!A:Y,20,FALSE)</f>
        <v>Sim</v>
      </c>
      <c r="F2677" s="8" t="str">
        <f>VLOOKUP(A2677,Planilha1!A:Y,21,FALSE)</f>
        <v>Sim</v>
      </c>
      <c r="G2677" s="8" t="str">
        <f>VLOOKUP(A2677,Planilha1!A:Y,22,FALSE)</f>
        <v>Sim</v>
      </c>
      <c r="H2677" s="8" t="str">
        <f>VLOOKUP(A2677,Planilha1!A:Y,23,FALSE)</f>
        <v>Sim</v>
      </c>
      <c r="I2677" s="8" t="str">
        <f>VLOOKUP(A2677,Planilha1!A:Y,24,FALSE)</f>
        <v>Não</v>
      </c>
      <c r="J2677" s="8" t="str">
        <f>VLOOKUP(A2677,Planilha1!A:Y,25,FALSE)</f>
        <v>Não</v>
      </c>
    </row>
    <row r="2678" spans="1:10" x14ac:dyDescent="0.25">
      <c r="A2678" s="9">
        <v>260900</v>
      </c>
      <c r="B2678" s="14" t="s">
        <v>4069</v>
      </c>
      <c r="C2678" s="10" t="s">
        <v>15</v>
      </c>
      <c r="D2678" s="12" t="s">
        <v>4160</v>
      </c>
      <c r="E2678" s="8" t="str">
        <f>VLOOKUP(A2678,Planilha1!A:Y,20,FALSE)</f>
        <v>Sim</v>
      </c>
      <c r="F2678" s="8" t="str">
        <f>VLOOKUP(A2678,Planilha1!A:Y,21,FALSE)</f>
        <v>Sim</v>
      </c>
      <c r="G2678" s="8" t="str">
        <f>VLOOKUP(A2678,Planilha1!A:Y,22,FALSE)</f>
        <v>Sim</v>
      </c>
      <c r="H2678" s="8" t="str">
        <f>VLOOKUP(A2678,Planilha1!A:Y,23,FALSE)</f>
        <v>Sim</v>
      </c>
      <c r="I2678" s="8" t="str">
        <f>VLOOKUP(A2678,Planilha1!A:Y,24,FALSE)</f>
        <v>Não</v>
      </c>
      <c r="J2678" s="8" t="str">
        <f>VLOOKUP(A2678,Planilha1!A:Y,25,FALSE)</f>
        <v>Não</v>
      </c>
    </row>
    <row r="2679" spans="1:10" x14ac:dyDescent="0.25">
      <c r="A2679" s="9">
        <v>260910</v>
      </c>
      <c r="B2679" s="14" t="s">
        <v>1981</v>
      </c>
      <c r="C2679" s="10" t="s">
        <v>15</v>
      </c>
      <c r="D2679" s="12" t="s">
        <v>332</v>
      </c>
      <c r="E2679" s="8" t="str">
        <f>VLOOKUP(A2679,Planilha1!A:Y,20,FALSE)</f>
        <v>Sim</v>
      </c>
      <c r="F2679" s="8" t="str">
        <f>VLOOKUP(A2679,Planilha1!A:Y,21,FALSE)</f>
        <v>Sim</v>
      </c>
      <c r="G2679" s="8" t="str">
        <f>VLOOKUP(A2679,Planilha1!A:Y,22,FALSE)</f>
        <v>Sim</v>
      </c>
      <c r="H2679" s="8" t="str">
        <f>VLOOKUP(A2679,Planilha1!A:Y,23,FALSE)</f>
        <v>Sim</v>
      </c>
      <c r="I2679" s="8" t="str">
        <f>VLOOKUP(A2679,Planilha1!A:Y,24,FALSE)</f>
        <v>Não</v>
      </c>
      <c r="J2679" s="8" t="str">
        <f>VLOOKUP(A2679,Planilha1!A:Y,25,FALSE)</f>
        <v>Não</v>
      </c>
    </row>
    <row r="2680" spans="1:10" x14ac:dyDescent="0.25">
      <c r="A2680" s="9">
        <v>260915</v>
      </c>
      <c r="B2680" s="13" t="s">
        <v>1917</v>
      </c>
      <c r="C2680" s="10" t="s">
        <v>15</v>
      </c>
      <c r="D2680" s="12" t="s">
        <v>54</v>
      </c>
      <c r="E2680" s="8" t="str">
        <f>VLOOKUP(A2680,Planilha1!A:Y,20,FALSE)</f>
        <v>Sim</v>
      </c>
      <c r="F2680" s="8" t="str">
        <f>VLOOKUP(A2680,Planilha1!A:Y,21,FALSE)</f>
        <v>Sim</v>
      </c>
      <c r="G2680" s="8" t="str">
        <f>VLOOKUP(A2680,Planilha1!A:Y,22,FALSE)</f>
        <v>Sim</v>
      </c>
      <c r="H2680" s="8" t="str">
        <f>VLOOKUP(A2680,Planilha1!A:Y,23,FALSE)</f>
        <v>Sim</v>
      </c>
      <c r="I2680" s="8" t="str">
        <f>VLOOKUP(A2680,Planilha1!A:Y,24,FALSE)</f>
        <v>Não</v>
      </c>
      <c r="J2680" s="8" t="str">
        <f>VLOOKUP(A2680,Planilha1!A:Y,25,FALSE)</f>
        <v>Não</v>
      </c>
    </row>
    <row r="2681" spans="1:10" x14ac:dyDescent="0.25">
      <c r="A2681" s="9">
        <v>260920</v>
      </c>
      <c r="B2681" s="13" t="s">
        <v>1918</v>
      </c>
      <c r="C2681" s="10" t="s">
        <v>15</v>
      </c>
      <c r="D2681" s="12" t="s">
        <v>54</v>
      </c>
      <c r="E2681" s="8" t="str">
        <f>VLOOKUP(A2681,Planilha1!A:Y,20,FALSE)</f>
        <v>Não</v>
      </c>
      <c r="F2681" s="8" t="str">
        <f>VLOOKUP(A2681,Planilha1!A:Y,21,FALSE)</f>
        <v>Sim</v>
      </c>
      <c r="G2681" s="8" t="str">
        <f>VLOOKUP(A2681,Planilha1!A:Y,22,FALSE)</f>
        <v>Não</v>
      </c>
      <c r="H2681" s="8" t="str">
        <f>VLOOKUP(A2681,Planilha1!A:Y,23,FALSE)</f>
        <v>Sim</v>
      </c>
      <c r="I2681" s="8" t="str">
        <f>VLOOKUP(A2681,Planilha1!A:Y,24,FALSE)</f>
        <v>Não</v>
      </c>
      <c r="J2681" s="8" t="str">
        <f>VLOOKUP(A2681,Planilha1!A:Y,25,FALSE)</f>
        <v>Não</v>
      </c>
    </row>
    <row r="2682" spans="1:10" x14ac:dyDescent="0.25">
      <c r="A2682" s="9">
        <v>260930</v>
      </c>
      <c r="B2682" s="13" t="s">
        <v>1919</v>
      </c>
      <c r="C2682" s="10" t="s">
        <v>15</v>
      </c>
      <c r="D2682" s="12" t="s">
        <v>40</v>
      </c>
      <c r="E2682" s="8" t="str">
        <f>VLOOKUP(A2682,Planilha1!A:Y,20,FALSE)</f>
        <v>Sim</v>
      </c>
      <c r="F2682" s="8" t="str">
        <f>VLOOKUP(A2682,Planilha1!A:Y,21,FALSE)</f>
        <v>Sim</v>
      </c>
      <c r="G2682" s="8" t="str">
        <f>VLOOKUP(A2682,Planilha1!A:Y,22,FALSE)</f>
        <v>Sim</v>
      </c>
      <c r="H2682" s="8" t="str">
        <f>VLOOKUP(A2682,Planilha1!A:Y,23,FALSE)</f>
        <v>Sim</v>
      </c>
      <c r="I2682" s="8" t="str">
        <f>VLOOKUP(A2682,Planilha1!A:Y,24,FALSE)</f>
        <v>Não</v>
      </c>
      <c r="J2682" s="8" t="str">
        <f>VLOOKUP(A2682,Planilha1!A:Y,25,FALSE)</f>
        <v>Não</v>
      </c>
    </row>
    <row r="2683" spans="1:10" x14ac:dyDescent="0.25">
      <c r="A2683" s="9">
        <v>260940</v>
      </c>
      <c r="B2683" s="14" t="s">
        <v>1982</v>
      </c>
      <c r="C2683" s="10" t="s">
        <v>15</v>
      </c>
      <c r="D2683" s="12" t="s">
        <v>332</v>
      </c>
      <c r="E2683" s="8" t="str">
        <f>VLOOKUP(A2683,Planilha1!A:Y,20,FALSE)</f>
        <v>Sim</v>
      </c>
      <c r="F2683" s="8" t="str">
        <f>VLOOKUP(A2683,Planilha1!A:Y,21,FALSE)</f>
        <v>Sim</v>
      </c>
      <c r="G2683" s="8" t="str">
        <f>VLOOKUP(A2683,Planilha1!A:Y,22,FALSE)</f>
        <v>Sim</v>
      </c>
      <c r="H2683" s="8" t="str">
        <f>VLOOKUP(A2683,Planilha1!A:Y,23,FALSE)</f>
        <v>Sim</v>
      </c>
      <c r="I2683" s="8" t="str">
        <f>VLOOKUP(A2683,Planilha1!A:Y,24,FALSE)</f>
        <v>Não</v>
      </c>
      <c r="J2683" s="8" t="str">
        <f>VLOOKUP(A2683,Planilha1!A:Y,25,FALSE)</f>
        <v>Não</v>
      </c>
    </row>
    <row r="2684" spans="1:10" x14ac:dyDescent="0.25">
      <c r="A2684" s="9">
        <v>260950</v>
      </c>
      <c r="B2684" s="14" t="s">
        <v>4070</v>
      </c>
      <c r="C2684" s="10" t="s">
        <v>15</v>
      </c>
      <c r="D2684" s="12" t="s">
        <v>4160</v>
      </c>
      <c r="E2684" s="8" t="str">
        <f>VLOOKUP(A2684,Planilha1!A:Y,20,FALSE)</f>
        <v>Sim</v>
      </c>
      <c r="F2684" s="8" t="str">
        <f>VLOOKUP(A2684,Planilha1!A:Y,21,FALSE)</f>
        <v>Sim</v>
      </c>
      <c r="G2684" s="8" t="str">
        <f>VLOOKUP(A2684,Planilha1!A:Y,22,FALSE)</f>
        <v>Sim</v>
      </c>
      <c r="H2684" s="8" t="str">
        <f>VLOOKUP(A2684,Planilha1!A:Y,23,FALSE)</f>
        <v>Sim</v>
      </c>
      <c r="I2684" s="8" t="str">
        <f>VLOOKUP(A2684,Planilha1!A:Y,24,FALSE)</f>
        <v>Não</v>
      </c>
      <c r="J2684" s="8" t="str">
        <f>VLOOKUP(A2684,Planilha1!A:Y,25,FALSE)</f>
        <v>Não</v>
      </c>
    </row>
    <row r="2685" spans="1:10" x14ac:dyDescent="0.25">
      <c r="A2685" s="9">
        <v>260960</v>
      </c>
      <c r="B2685" s="13" t="s">
        <v>4247</v>
      </c>
      <c r="C2685" s="10" t="s">
        <v>15</v>
      </c>
      <c r="D2685" s="12" t="s">
        <v>4248</v>
      </c>
      <c r="E2685" s="8" t="str">
        <f>VLOOKUP(A2685,Planilha1!A:Y,20,FALSE)</f>
        <v>Sim</v>
      </c>
      <c r="F2685" s="8" t="str">
        <f>VLOOKUP(A2685,Planilha1!A:Y,21,FALSE)</f>
        <v>Sim</v>
      </c>
      <c r="G2685" s="8" t="str">
        <f>VLOOKUP(A2685,Planilha1!A:Y,22,FALSE)</f>
        <v>Sim</v>
      </c>
      <c r="H2685" s="8" t="str">
        <f>VLOOKUP(A2685,Planilha1!A:Y,23,FALSE)</f>
        <v>Sim</v>
      </c>
      <c r="I2685" s="8" t="str">
        <f>VLOOKUP(A2685,Planilha1!A:Y,24,FALSE)</f>
        <v>Não</v>
      </c>
      <c r="J2685" s="8" t="str">
        <f>VLOOKUP(A2685,Planilha1!A:Y,25,FALSE)</f>
        <v>Não</v>
      </c>
    </row>
    <row r="2686" spans="1:10" x14ac:dyDescent="0.25">
      <c r="A2686" s="9">
        <v>260970</v>
      </c>
      <c r="B2686" s="13" t="s">
        <v>1921</v>
      </c>
      <c r="C2686" s="10" t="s">
        <v>15</v>
      </c>
      <c r="D2686" s="12" t="s">
        <v>40</v>
      </c>
      <c r="E2686" s="8" t="str">
        <f>VLOOKUP(A2686,Planilha1!A:Y,20,FALSE)</f>
        <v>Sim</v>
      </c>
      <c r="F2686" s="8" t="str">
        <f>VLOOKUP(A2686,Planilha1!A:Y,21,FALSE)</f>
        <v>Sim</v>
      </c>
      <c r="G2686" s="8" t="str">
        <f>VLOOKUP(A2686,Planilha1!A:Y,22,FALSE)</f>
        <v>Sim</v>
      </c>
      <c r="H2686" s="8" t="str">
        <f>VLOOKUP(A2686,Planilha1!A:Y,23,FALSE)</f>
        <v>Sim</v>
      </c>
      <c r="I2686" s="8" t="str">
        <f>VLOOKUP(A2686,Planilha1!A:Y,24,FALSE)</f>
        <v>Não</v>
      </c>
      <c r="J2686" s="8" t="str">
        <f>VLOOKUP(A2686,Planilha1!A:Y,25,FALSE)</f>
        <v>Não</v>
      </c>
    </row>
    <row r="2687" spans="1:10" x14ac:dyDescent="0.25">
      <c r="A2687" s="9">
        <v>260980</v>
      </c>
      <c r="B2687" s="13" t="s">
        <v>1922</v>
      </c>
      <c r="C2687" s="10" t="s">
        <v>15</v>
      </c>
      <c r="D2687" s="12" t="s">
        <v>65</v>
      </c>
      <c r="E2687" s="8" t="str">
        <f>VLOOKUP(A2687,Planilha1!A:Y,20,FALSE)</f>
        <v>Não</v>
      </c>
      <c r="F2687" s="8" t="str">
        <f>VLOOKUP(A2687,Planilha1!A:Y,21,FALSE)</f>
        <v>Sim</v>
      </c>
      <c r="G2687" s="8" t="str">
        <f>VLOOKUP(A2687,Planilha1!A:Y,22,FALSE)</f>
        <v>Não</v>
      </c>
      <c r="H2687" s="8" t="str">
        <f>VLOOKUP(A2687,Planilha1!A:Y,23,FALSE)</f>
        <v>Sim</v>
      </c>
      <c r="I2687" s="8" t="str">
        <f>VLOOKUP(A2687,Planilha1!A:Y,24,FALSE)</f>
        <v>Não</v>
      </c>
      <c r="J2687" s="8" t="str">
        <f>VLOOKUP(A2687,Planilha1!A:Y,25,FALSE)</f>
        <v>Não</v>
      </c>
    </row>
    <row r="2688" spans="1:10" x14ac:dyDescent="0.25">
      <c r="A2688" s="9">
        <v>260990</v>
      </c>
      <c r="B2688" s="13" t="s">
        <v>1923</v>
      </c>
      <c r="C2688" s="10" t="s">
        <v>15</v>
      </c>
      <c r="D2688" s="12" t="s">
        <v>40</v>
      </c>
      <c r="E2688" s="8" t="str">
        <f>VLOOKUP(A2688,Planilha1!A:Y,20,FALSE)</f>
        <v>Sim</v>
      </c>
      <c r="F2688" s="8" t="str">
        <f>VLOOKUP(A2688,Planilha1!A:Y,21,FALSE)</f>
        <v>Sim</v>
      </c>
      <c r="G2688" s="8" t="str">
        <f>VLOOKUP(A2688,Planilha1!A:Y,22,FALSE)</f>
        <v>Sim</v>
      </c>
      <c r="H2688" s="8" t="str">
        <f>VLOOKUP(A2688,Planilha1!A:Y,23,FALSE)</f>
        <v>Sim</v>
      </c>
      <c r="I2688" s="8" t="str">
        <f>VLOOKUP(A2688,Planilha1!A:Y,24,FALSE)</f>
        <v>Não</v>
      </c>
      <c r="J2688" s="8" t="str">
        <f>VLOOKUP(A2688,Planilha1!A:Y,25,FALSE)</f>
        <v>Não</v>
      </c>
    </row>
    <row r="2689" spans="1:10" x14ac:dyDescent="0.25">
      <c r="A2689" s="9">
        <v>261000</v>
      </c>
      <c r="B2689" s="13" t="s">
        <v>1924</v>
      </c>
      <c r="C2689" s="10" t="s">
        <v>15</v>
      </c>
      <c r="D2689" s="12" t="s">
        <v>72</v>
      </c>
      <c r="E2689" s="8" t="str">
        <f>VLOOKUP(A2689,Planilha1!A:Y,20,FALSE)</f>
        <v>Sim</v>
      </c>
      <c r="F2689" s="8" t="str">
        <f>VLOOKUP(A2689,Planilha1!A:Y,21,FALSE)</f>
        <v>Sim</v>
      </c>
      <c r="G2689" s="8" t="str">
        <f>VLOOKUP(A2689,Planilha1!A:Y,22,FALSE)</f>
        <v>Sim</v>
      </c>
      <c r="H2689" s="8" t="str">
        <f>VLOOKUP(A2689,Planilha1!A:Y,23,FALSE)</f>
        <v>Sim</v>
      </c>
      <c r="I2689" s="8" t="str">
        <f>VLOOKUP(A2689,Planilha1!A:Y,24,FALSE)</f>
        <v>Não</v>
      </c>
      <c r="J2689" s="8" t="str">
        <f>VLOOKUP(A2689,Planilha1!A:Y,25,FALSE)</f>
        <v>Não</v>
      </c>
    </row>
    <row r="2690" spans="1:10" x14ac:dyDescent="0.25">
      <c r="A2690" s="9">
        <v>261010</v>
      </c>
      <c r="B2690" s="13" t="s">
        <v>1925</v>
      </c>
      <c r="C2690" s="10" t="s">
        <v>15</v>
      </c>
      <c r="D2690" s="12" t="s">
        <v>40</v>
      </c>
      <c r="E2690" s="8" t="str">
        <f>VLOOKUP(A2690,Planilha1!A:Y,20,FALSE)</f>
        <v>Sim</v>
      </c>
      <c r="F2690" s="8" t="str">
        <f>VLOOKUP(A2690,Planilha1!A:Y,21,FALSE)</f>
        <v>Sim</v>
      </c>
      <c r="G2690" s="8" t="str">
        <f>VLOOKUP(A2690,Planilha1!A:Y,22,FALSE)</f>
        <v>Sim</v>
      </c>
      <c r="H2690" s="8" t="str">
        <f>VLOOKUP(A2690,Planilha1!A:Y,23,FALSE)</f>
        <v>Sim</v>
      </c>
      <c r="I2690" s="8" t="str">
        <f>VLOOKUP(A2690,Planilha1!A:Y,24,FALSE)</f>
        <v>Não</v>
      </c>
      <c r="J2690" s="8" t="str">
        <f>VLOOKUP(A2690,Planilha1!A:Y,25,FALSE)</f>
        <v>Não</v>
      </c>
    </row>
    <row r="2691" spans="1:10" x14ac:dyDescent="0.25">
      <c r="A2691" s="9">
        <v>261020</v>
      </c>
      <c r="B2691" s="13" t="s">
        <v>1926</v>
      </c>
      <c r="C2691" s="10" t="s">
        <v>15</v>
      </c>
      <c r="D2691" s="12" t="s">
        <v>58</v>
      </c>
      <c r="E2691" s="8" t="str">
        <f>VLOOKUP(A2691,Planilha1!A:Y,20,FALSE)</f>
        <v>Sim</v>
      </c>
      <c r="F2691" s="8" t="str">
        <f>VLOOKUP(A2691,Planilha1!A:Y,21,FALSE)</f>
        <v>Sim</v>
      </c>
      <c r="G2691" s="8" t="str">
        <f>VLOOKUP(A2691,Planilha1!A:Y,22,FALSE)</f>
        <v>Sim</v>
      </c>
      <c r="H2691" s="8" t="str">
        <f>VLOOKUP(A2691,Planilha1!A:Y,23,FALSE)</f>
        <v>Sim</v>
      </c>
      <c r="I2691" s="8" t="str">
        <f>VLOOKUP(A2691,Planilha1!A:Y,24,FALSE)</f>
        <v>Não</v>
      </c>
      <c r="J2691" s="8" t="str">
        <f>VLOOKUP(A2691,Planilha1!A:Y,25,FALSE)</f>
        <v>Não</v>
      </c>
    </row>
    <row r="2692" spans="1:10" x14ac:dyDescent="0.25">
      <c r="A2692" s="9">
        <v>261030</v>
      </c>
      <c r="B2692" s="13" t="s">
        <v>1927</v>
      </c>
      <c r="C2692" s="10" t="s">
        <v>15</v>
      </c>
      <c r="D2692" s="12" t="s">
        <v>40</v>
      </c>
      <c r="E2692" s="8" t="str">
        <f>VLOOKUP(A2692,Planilha1!A:Y,20,FALSE)</f>
        <v>Não</v>
      </c>
      <c r="F2692" s="8" t="str">
        <f>VLOOKUP(A2692,Planilha1!A:Y,21,FALSE)</f>
        <v>Sim</v>
      </c>
      <c r="G2692" s="8" t="str">
        <f>VLOOKUP(A2692,Planilha1!A:Y,22,FALSE)</f>
        <v>Não</v>
      </c>
      <c r="H2692" s="8" t="str">
        <f>VLOOKUP(A2692,Planilha1!A:Y,23,FALSE)</f>
        <v>Sim</v>
      </c>
      <c r="I2692" s="8" t="str">
        <f>VLOOKUP(A2692,Planilha1!A:Y,24,FALSE)</f>
        <v>Não</v>
      </c>
      <c r="J2692" s="8" t="str">
        <f>VLOOKUP(A2692,Planilha1!A:Y,25,FALSE)</f>
        <v>Não</v>
      </c>
    </row>
    <row r="2693" spans="1:10" x14ac:dyDescent="0.25">
      <c r="A2693" s="9">
        <v>261040</v>
      </c>
      <c r="B2693" s="13" t="s">
        <v>1928</v>
      </c>
      <c r="C2693" s="10" t="s">
        <v>15</v>
      </c>
      <c r="D2693" s="12" t="s">
        <v>40</v>
      </c>
      <c r="E2693" s="8" t="str">
        <f>VLOOKUP(A2693,Planilha1!A:Y,20,FALSE)</f>
        <v>Sim</v>
      </c>
      <c r="F2693" s="8" t="str">
        <f>VLOOKUP(A2693,Planilha1!A:Y,21,FALSE)</f>
        <v>Sim</v>
      </c>
      <c r="G2693" s="8" t="str">
        <f>VLOOKUP(A2693,Planilha1!A:Y,22,FALSE)</f>
        <v>Não</v>
      </c>
      <c r="H2693" s="8" t="str">
        <f>VLOOKUP(A2693,Planilha1!A:Y,23,FALSE)</f>
        <v>Sim</v>
      </c>
      <c r="I2693" s="8" t="str">
        <f>VLOOKUP(A2693,Planilha1!A:Y,24,FALSE)</f>
        <v>Não</v>
      </c>
      <c r="J2693" s="8" t="str">
        <f>VLOOKUP(A2693,Planilha1!A:Y,25,FALSE)</f>
        <v>Não</v>
      </c>
    </row>
    <row r="2694" spans="1:10" x14ac:dyDescent="0.25">
      <c r="A2694" s="9">
        <v>261050</v>
      </c>
      <c r="B2694" s="13" t="s">
        <v>1929</v>
      </c>
      <c r="C2694" s="10" t="s">
        <v>15</v>
      </c>
      <c r="D2694" s="12" t="s">
        <v>40</v>
      </c>
      <c r="E2694" s="8" t="str">
        <f>VLOOKUP(A2694,Planilha1!A:Y,20,FALSE)</f>
        <v>Sim</v>
      </c>
      <c r="F2694" s="8" t="str">
        <f>VLOOKUP(A2694,Planilha1!A:Y,21,FALSE)</f>
        <v>Sim</v>
      </c>
      <c r="G2694" s="8" t="str">
        <f>VLOOKUP(A2694,Planilha1!A:Y,22,FALSE)</f>
        <v>Sim</v>
      </c>
      <c r="H2694" s="8" t="str">
        <f>VLOOKUP(A2694,Planilha1!A:Y,23,FALSE)</f>
        <v>Sim</v>
      </c>
      <c r="I2694" s="8" t="str">
        <f>VLOOKUP(A2694,Planilha1!A:Y,24,FALSE)</f>
        <v>Não</v>
      </c>
      <c r="J2694" s="8" t="str">
        <f>VLOOKUP(A2694,Planilha1!A:Y,25,FALSE)</f>
        <v>Não</v>
      </c>
    </row>
    <row r="2695" spans="1:10" x14ac:dyDescent="0.25">
      <c r="A2695" s="9">
        <v>261060</v>
      </c>
      <c r="B2695" s="14" t="s">
        <v>1983</v>
      </c>
      <c r="C2695" s="10" t="s">
        <v>15</v>
      </c>
      <c r="D2695" s="12" t="s">
        <v>332</v>
      </c>
      <c r="E2695" s="8" t="str">
        <f>VLOOKUP(A2695,Planilha1!A:Y,20,FALSE)</f>
        <v>Sim</v>
      </c>
      <c r="F2695" s="8" t="str">
        <f>VLOOKUP(A2695,Planilha1!A:Y,21,FALSE)</f>
        <v>Sim</v>
      </c>
      <c r="G2695" s="8" t="str">
        <f>VLOOKUP(A2695,Planilha1!A:Y,22,FALSE)</f>
        <v>Sim</v>
      </c>
      <c r="H2695" s="8" t="str">
        <f>VLOOKUP(A2695,Planilha1!A:Y,23,FALSE)</f>
        <v>Sim</v>
      </c>
      <c r="I2695" s="8" t="str">
        <f>VLOOKUP(A2695,Planilha1!A:Y,24,FALSE)</f>
        <v>Não</v>
      </c>
      <c r="J2695" s="8" t="str">
        <f>VLOOKUP(A2695,Planilha1!A:Y,25,FALSE)</f>
        <v>Não</v>
      </c>
    </row>
    <row r="2696" spans="1:10" x14ac:dyDescent="0.25">
      <c r="A2696" s="9">
        <v>261070</v>
      </c>
      <c r="B2696" s="13" t="s">
        <v>1758</v>
      </c>
      <c r="C2696" s="10" t="s">
        <v>15</v>
      </c>
      <c r="D2696" s="12" t="s">
        <v>4248</v>
      </c>
      <c r="E2696" s="8" t="str">
        <f>VLOOKUP(A2696,Planilha1!A:Y,20,FALSE)</f>
        <v>Sim</v>
      </c>
      <c r="F2696" s="8" t="str">
        <f>VLOOKUP(A2696,Planilha1!A:Y,21,FALSE)</f>
        <v>Sim</v>
      </c>
      <c r="G2696" s="8" t="str">
        <f>VLOOKUP(A2696,Planilha1!A:Y,22,FALSE)</f>
        <v>Sim</v>
      </c>
      <c r="H2696" s="8" t="str">
        <f>VLOOKUP(A2696,Planilha1!A:Y,23,FALSE)</f>
        <v>Sim</v>
      </c>
      <c r="I2696" s="8" t="str">
        <f>VLOOKUP(A2696,Planilha1!A:Y,24,FALSE)</f>
        <v>Não</v>
      </c>
      <c r="J2696" s="8" t="str">
        <f>VLOOKUP(A2696,Planilha1!A:Y,25,FALSE)</f>
        <v>Não</v>
      </c>
    </row>
    <row r="2697" spans="1:10" x14ac:dyDescent="0.25">
      <c r="A2697" s="9">
        <v>261080</v>
      </c>
      <c r="B2697" s="13" t="s">
        <v>1930</v>
      </c>
      <c r="C2697" s="10" t="s">
        <v>15</v>
      </c>
      <c r="D2697" s="12" t="s">
        <v>65</v>
      </c>
      <c r="E2697" s="8" t="str">
        <f>VLOOKUP(A2697,Planilha1!A:Y,20,FALSE)</f>
        <v>Sim</v>
      </c>
      <c r="F2697" s="8" t="str">
        <f>VLOOKUP(A2697,Planilha1!A:Y,21,FALSE)</f>
        <v>Sim</v>
      </c>
      <c r="G2697" s="8" t="str">
        <f>VLOOKUP(A2697,Planilha1!A:Y,22,FALSE)</f>
        <v>Sim</v>
      </c>
      <c r="H2697" s="8" t="str">
        <f>VLOOKUP(A2697,Planilha1!A:Y,23,FALSE)</f>
        <v>Sim</v>
      </c>
      <c r="I2697" s="8" t="str">
        <f>VLOOKUP(A2697,Planilha1!A:Y,24,FALSE)</f>
        <v>Não</v>
      </c>
      <c r="J2697" s="8" t="str">
        <f>VLOOKUP(A2697,Planilha1!A:Y,25,FALSE)</f>
        <v>Não</v>
      </c>
    </row>
    <row r="2698" spans="1:10" x14ac:dyDescent="0.25">
      <c r="A2698" s="9">
        <v>261090</v>
      </c>
      <c r="B2698" s="13" t="s">
        <v>1931</v>
      </c>
      <c r="C2698" s="10" t="s">
        <v>15</v>
      </c>
      <c r="D2698" s="12" t="s">
        <v>65</v>
      </c>
      <c r="E2698" s="8" t="str">
        <f>VLOOKUP(A2698,Planilha1!A:Y,20,FALSE)</f>
        <v>Sim</v>
      </c>
      <c r="F2698" s="8" t="str">
        <f>VLOOKUP(A2698,Planilha1!A:Y,21,FALSE)</f>
        <v>Sim</v>
      </c>
      <c r="G2698" s="8" t="str">
        <f>VLOOKUP(A2698,Planilha1!A:Y,22,FALSE)</f>
        <v>Sim</v>
      </c>
      <c r="H2698" s="8" t="str">
        <f>VLOOKUP(A2698,Planilha1!A:Y,23,FALSE)</f>
        <v>Sim</v>
      </c>
      <c r="I2698" s="8" t="str">
        <f>VLOOKUP(A2698,Planilha1!A:Y,24,FALSE)</f>
        <v>Não</v>
      </c>
      <c r="J2698" s="8" t="str">
        <f>VLOOKUP(A2698,Planilha1!A:Y,25,FALSE)</f>
        <v>Não</v>
      </c>
    </row>
    <row r="2699" spans="1:10" x14ac:dyDescent="0.25">
      <c r="A2699" s="9">
        <v>261100</v>
      </c>
      <c r="B2699" s="13" t="s">
        <v>1932</v>
      </c>
      <c r="C2699" s="10" t="s">
        <v>15</v>
      </c>
      <c r="D2699" s="12" t="s">
        <v>65</v>
      </c>
      <c r="E2699" s="8" t="str">
        <f>VLOOKUP(A2699,Planilha1!A:Y,20,FALSE)</f>
        <v>Sim</v>
      </c>
      <c r="F2699" s="8" t="str">
        <f>VLOOKUP(A2699,Planilha1!A:Y,21,FALSE)</f>
        <v>Sim</v>
      </c>
      <c r="G2699" s="8" t="str">
        <f>VLOOKUP(A2699,Planilha1!A:Y,22,FALSE)</f>
        <v>Sim</v>
      </c>
      <c r="H2699" s="8" t="str">
        <f>VLOOKUP(A2699,Planilha1!A:Y,23,FALSE)</f>
        <v>Sim</v>
      </c>
      <c r="I2699" s="8" t="str">
        <f>VLOOKUP(A2699,Planilha1!A:Y,24,FALSE)</f>
        <v>Não</v>
      </c>
      <c r="J2699" s="8" t="str">
        <f>VLOOKUP(A2699,Planilha1!A:Y,25,FALSE)</f>
        <v>Não</v>
      </c>
    </row>
    <row r="2700" spans="1:10" x14ac:dyDescent="0.25">
      <c r="A2700" s="9">
        <v>261110</v>
      </c>
      <c r="B2700" s="14" t="s">
        <v>4218</v>
      </c>
      <c r="C2700" s="10" t="s">
        <v>15</v>
      </c>
      <c r="D2700" s="12" t="s">
        <v>4243</v>
      </c>
      <c r="E2700" s="8" t="str">
        <f>VLOOKUP(A2700,Planilha1!A:Y,20,FALSE)</f>
        <v>Sim</v>
      </c>
      <c r="F2700" s="8" t="str">
        <f>VLOOKUP(A2700,Planilha1!A:Y,21,FALSE)</f>
        <v>Sim</v>
      </c>
      <c r="G2700" s="8" t="str">
        <f>VLOOKUP(A2700,Planilha1!A:Y,22,FALSE)</f>
        <v>Sim</v>
      </c>
      <c r="H2700" s="8" t="str">
        <f>VLOOKUP(A2700,Planilha1!A:Y,23,FALSE)</f>
        <v>Sim</v>
      </c>
      <c r="I2700" s="8" t="str">
        <f>VLOOKUP(A2700,Planilha1!A:Y,24,FALSE)</f>
        <v>Não</v>
      </c>
      <c r="J2700" s="8" t="str">
        <f>VLOOKUP(A2700,Planilha1!A:Y,25,FALSE)</f>
        <v>Não</v>
      </c>
    </row>
    <row r="2701" spans="1:10" x14ac:dyDescent="0.25">
      <c r="A2701" s="9">
        <v>261120</v>
      </c>
      <c r="B2701" s="13" t="s">
        <v>1933</v>
      </c>
      <c r="C2701" s="10" t="s">
        <v>15</v>
      </c>
      <c r="D2701" s="12" t="s">
        <v>54</v>
      </c>
      <c r="E2701" s="8" t="str">
        <f>VLOOKUP(A2701,Planilha1!A:Y,20,FALSE)</f>
        <v>Sim</v>
      </c>
      <c r="F2701" s="8" t="str">
        <f>VLOOKUP(A2701,Planilha1!A:Y,21,FALSE)</f>
        <v>Sim</v>
      </c>
      <c r="G2701" s="8" t="str">
        <f>VLOOKUP(A2701,Planilha1!A:Y,22,FALSE)</f>
        <v>Sim</v>
      </c>
      <c r="H2701" s="8" t="str">
        <f>VLOOKUP(A2701,Planilha1!A:Y,23,FALSE)</f>
        <v>Sim</v>
      </c>
      <c r="I2701" s="8" t="str">
        <f>VLOOKUP(A2701,Planilha1!A:Y,24,FALSE)</f>
        <v>Não</v>
      </c>
      <c r="J2701" s="8" t="str">
        <f>VLOOKUP(A2701,Planilha1!A:Y,25,FALSE)</f>
        <v>Não</v>
      </c>
    </row>
    <row r="2702" spans="1:10" x14ac:dyDescent="0.25">
      <c r="A2702" s="9">
        <v>261130</v>
      </c>
      <c r="B2702" s="14" t="s">
        <v>1984</v>
      </c>
      <c r="C2702" s="10" t="s">
        <v>15</v>
      </c>
      <c r="D2702" s="12" t="s">
        <v>332</v>
      </c>
      <c r="E2702" s="8" t="str">
        <f>VLOOKUP(A2702,Planilha1!A:Y,20,FALSE)</f>
        <v>Sim</v>
      </c>
      <c r="F2702" s="8" t="str">
        <f>VLOOKUP(A2702,Planilha1!A:Y,21,FALSE)</f>
        <v>Sim</v>
      </c>
      <c r="G2702" s="8" t="str">
        <f>VLOOKUP(A2702,Planilha1!A:Y,22,FALSE)</f>
        <v>Sim</v>
      </c>
      <c r="H2702" s="8" t="str">
        <f>VLOOKUP(A2702,Planilha1!A:Y,23,FALSE)</f>
        <v>Sim</v>
      </c>
      <c r="I2702" s="8" t="str">
        <f>VLOOKUP(A2702,Planilha1!A:Y,24,FALSE)</f>
        <v>Não</v>
      </c>
      <c r="J2702" s="8" t="str">
        <f>VLOOKUP(A2702,Planilha1!A:Y,25,FALSE)</f>
        <v>Não</v>
      </c>
    </row>
    <row r="2703" spans="1:10" x14ac:dyDescent="0.25">
      <c r="A2703" s="9">
        <v>261140</v>
      </c>
      <c r="B2703" s="14" t="s">
        <v>1610</v>
      </c>
      <c r="C2703" s="10" t="s">
        <v>15</v>
      </c>
      <c r="D2703" s="12" t="s">
        <v>332</v>
      </c>
      <c r="E2703" s="8" t="str">
        <f>VLOOKUP(A2703,Planilha1!A:Y,20,FALSE)</f>
        <v>Sim</v>
      </c>
      <c r="F2703" s="8" t="str">
        <f>VLOOKUP(A2703,Planilha1!A:Y,21,FALSE)</f>
        <v>Sim</v>
      </c>
      <c r="G2703" s="8" t="str">
        <f>VLOOKUP(A2703,Planilha1!A:Y,22,FALSE)</f>
        <v>Sim</v>
      </c>
      <c r="H2703" s="8" t="str">
        <f>VLOOKUP(A2703,Planilha1!A:Y,23,FALSE)</f>
        <v>Sim</v>
      </c>
      <c r="I2703" s="8" t="str">
        <f>VLOOKUP(A2703,Planilha1!A:Y,24,FALSE)</f>
        <v>Não</v>
      </c>
      <c r="J2703" s="8" t="str">
        <f>VLOOKUP(A2703,Planilha1!A:Y,25,FALSE)</f>
        <v>Não</v>
      </c>
    </row>
    <row r="2704" spans="1:10" x14ac:dyDescent="0.25">
      <c r="A2704" s="9">
        <v>261150</v>
      </c>
      <c r="B2704" s="13" t="s">
        <v>1934</v>
      </c>
      <c r="C2704" s="10" t="s">
        <v>15</v>
      </c>
      <c r="D2704" s="12" t="s">
        <v>40</v>
      </c>
      <c r="E2704" s="8" t="str">
        <f>VLOOKUP(A2704,Planilha1!A:Y,20,FALSE)</f>
        <v>Sim</v>
      </c>
      <c r="F2704" s="8" t="str">
        <f>VLOOKUP(A2704,Planilha1!A:Y,21,FALSE)</f>
        <v>Sim</v>
      </c>
      <c r="G2704" s="8" t="str">
        <f>VLOOKUP(A2704,Planilha1!A:Y,22,FALSE)</f>
        <v>Sim</v>
      </c>
      <c r="H2704" s="8" t="str">
        <f>VLOOKUP(A2704,Planilha1!A:Y,23,FALSE)</f>
        <v>Sim</v>
      </c>
      <c r="I2704" s="8" t="str">
        <f>VLOOKUP(A2704,Planilha1!A:Y,24,FALSE)</f>
        <v>Não</v>
      </c>
      <c r="J2704" s="8" t="str">
        <f>VLOOKUP(A2704,Planilha1!A:Y,25,FALSE)</f>
        <v>Não</v>
      </c>
    </row>
    <row r="2705" spans="1:10" x14ac:dyDescent="0.25">
      <c r="A2705" s="9">
        <v>261153</v>
      </c>
      <c r="B2705" s="13" t="s">
        <v>1775</v>
      </c>
      <c r="C2705" s="10" t="s">
        <v>15</v>
      </c>
      <c r="D2705" s="12" t="s">
        <v>65</v>
      </c>
      <c r="E2705" s="8" t="str">
        <f>VLOOKUP(A2705,Planilha1!A:Y,20,FALSE)</f>
        <v>Sim</v>
      </c>
      <c r="F2705" s="8" t="str">
        <f>VLOOKUP(A2705,Planilha1!A:Y,21,FALSE)</f>
        <v>Sim</v>
      </c>
      <c r="G2705" s="8" t="str">
        <f>VLOOKUP(A2705,Planilha1!A:Y,22,FALSE)</f>
        <v>Sim</v>
      </c>
      <c r="H2705" s="8" t="str">
        <f>VLOOKUP(A2705,Planilha1!A:Y,23,FALSE)</f>
        <v>Sim</v>
      </c>
      <c r="I2705" s="8" t="str">
        <f>VLOOKUP(A2705,Planilha1!A:Y,24,FALSE)</f>
        <v>Não</v>
      </c>
      <c r="J2705" s="8" t="str">
        <f>VLOOKUP(A2705,Planilha1!A:Y,25,FALSE)</f>
        <v>Não</v>
      </c>
    </row>
    <row r="2706" spans="1:10" x14ac:dyDescent="0.25">
      <c r="A2706" s="9">
        <v>261170</v>
      </c>
      <c r="B2706" s="13" t="s">
        <v>1935</v>
      </c>
      <c r="C2706" s="10" t="s">
        <v>15</v>
      </c>
      <c r="D2706" s="12" t="s">
        <v>58</v>
      </c>
      <c r="E2706" s="8" t="str">
        <f>VLOOKUP(A2706,Planilha1!A:Y,20,FALSE)</f>
        <v>Sim</v>
      </c>
      <c r="F2706" s="8" t="str">
        <f>VLOOKUP(A2706,Planilha1!A:Y,21,FALSE)</f>
        <v>Sim</v>
      </c>
      <c r="G2706" s="8" t="str">
        <f>VLOOKUP(A2706,Planilha1!A:Y,22,FALSE)</f>
        <v>Sim</v>
      </c>
      <c r="H2706" s="8" t="str">
        <f>VLOOKUP(A2706,Planilha1!A:Y,23,FALSE)</f>
        <v>Sim</v>
      </c>
      <c r="I2706" s="8" t="str">
        <f>VLOOKUP(A2706,Planilha1!A:Y,24,FALSE)</f>
        <v>Não</v>
      </c>
      <c r="J2706" s="8" t="str">
        <f>VLOOKUP(A2706,Planilha1!A:Y,25,FALSE)</f>
        <v>Não</v>
      </c>
    </row>
    <row r="2707" spans="1:10" x14ac:dyDescent="0.25">
      <c r="A2707" s="9">
        <v>261180</v>
      </c>
      <c r="B2707" s="14" t="s">
        <v>4071</v>
      </c>
      <c r="C2707" s="10" t="s">
        <v>15</v>
      </c>
      <c r="D2707" s="12" t="s">
        <v>4160</v>
      </c>
      <c r="E2707" s="8" t="str">
        <f>VLOOKUP(A2707,Planilha1!A:Y,20,FALSE)</f>
        <v>Sim</v>
      </c>
      <c r="F2707" s="8" t="str">
        <f>VLOOKUP(A2707,Planilha1!A:Y,21,FALSE)</f>
        <v>Sim</v>
      </c>
      <c r="G2707" s="8" t="str">
        <f>VLOOKUP(A2707,Planilha1!A:Y,22,FALSE)</f>
        <v>Sim</v>
      </c>
      <c r="H2707" s="8" t="str">
        <f>VLOOKUP(A2707,Planilha1!A:Y,23,FALSE)</f>
        <v>Sim</v>
      </c>
      <c r="I2707" s="8" t="str">
        <f>VLOOKUP(A2707,Planilha1!A:Y,24,FALSE)</f>
        <v>Não</v>
      </c>
      <c r="J2707" s="8" t="str">
        <f>VLOOKUP(A2707,Planilha1!A:Y,25,FALSE)</f>
        <v>Não</v>
      </c>
    </row>
    <row r="2708" spans="1:10" x14ac:dyDescent="0.25">
      <c r="A2708" s="9">
        <v>261190</v>
      </c>
      <c r="B2708" s="14" t="s">
        <v>4072</v>
      </c>
      <c r="C2708" s="10" t="s">
        <v>15</v>
      </c>
      <c r="D2708" s="12" t="s">
        <v>4160</v>
      </c>
      <c r="E2708" s="8" t="str">
        <f>VLOOKUP(A2708,Planilha1!A:Y,20,FALSE)</f>
        <v>Sim</v>
      </c>
      <c r="F2708" s="8" t="str">
        <f>VLOOKUP(A2708,Planilha1!A:Y,21,FALSE)</f>
        <v>Sim</v>
      </c>
      <c r="G2708" s="8" t="str">
        <f>VLOOKUP(A2708,Planilha1!A:Y,22,FALSE)</f>
        <v>Sim</v>
      </c>
      <c r="H2708" s="8" t="str">
        <f>VLOOKUP(A2708,Planilha1!A:Y,23,FALSE)</f>
        <v>Sim</v>
      </c>
      <c r="I2708" s="8" t="str">
        <f>VLOOKUP(A2708,Planilha1!A:Y,24,FALSE)</f>
        <v>Não</v>
      </c>
      <c r="J2708" s="8" t="str">
        <f>VLOOKUP(A2708,Planilha1!A:Y,25,FALSE)</f>
        <v>Não</v>
      </c>
    </row>
    <row r="2709" spans="1:10" x14ac:dyDescent="0.25">
      <c r="A2709" s="9">
        <v>261200</v>
      </c>
      <c r="B2709" s="13" t="s">
        <v>1936</v>
      </c>
      <c r="C2709" s="10" t="s">
        <v>15</v>
      </c>
      <c r="D2709" s="12" t="s">
        <v>40</v>
      </c>
      <c r="E2709" s="8" t="str">
        <f>VLOOKUP(A2709,Planilha1!A:Y,20,FALSE)</f>
        <v>Sim</v>
      </c>
      <c r="F2709" s="8" t="str">
        <f>VLOOKUP(A2709,Planilha1!A:Y,21,FALSE)</f>
        <v>Sim</v>
      </c>
      <c r="G2709" s="8" t="str">
        <f>VLOOKUP(A2709,Planilha1!A:Y,22,FALSE)</f>
        <v>Sim</v>
      </c>
      <c r="H2709" s="8" t="str">
        <f>VLOOKUP(A2709,Planilha1!A:Y,23,FALSE)</f>
        <v>Sim</v>
      </c>
      <c r="I2709" s="8" t="str">
        <f>VLOOKUP(A2709,Planilha1!A:Y,24,FALSE)</f>
        <v>Não</v>
      </c>
      <c r="J2709" s="8" t="str">
        <f>VLOOKUP(A2709,Planilha1!A:Y,25,FALSE)</f>
        <v>Não</v>
      </c>
    </row>
    <row r="2710" spans="1:10" x14ac:dyDescent="0.25">
      <c r="A2710" s="9">
        <v>261210</v>
      </c>
      <c r="B2710" s="13" t="s">
        <v>1781</v>
      </c>
      <c r="C2710" s="10" t="s">
        <v>15</v>
      </c>
      <c r="D2710" s="12" t="s">
        <v>65</v>
      </c>
      <c r="E2710" s="8" t="str">
        <f>VLOOKUP(A2710,Planilha1!A:Y,20,FALSE)</f>
        <v>Sim</v>
      </c>
      <c r="F2710" s="8" t="str">
        <f>VLOOKUP(A2710,Planilha1!A:Y,21,FALSE)</f>
        <v>Sim</v>
      </c>
      <c r="G2710" s="8" t="str">
        <f>VLOOKUP(A2710,Planilha1!A:Y,22,FALSE)</f>
        <v>Sim</v>
      </c>
      <c r="H2710" s="8" t="str">
        <f>VLOOKUP(A2710,Planilha1!A:Y,23,FALSE)</f>
        <v>Sim</v>
      </c>
      <c r="I2710" s="8" t="str">
        <f>VLOOKUP(A2710,Planilha1!A:Y,24,FALSE)</f>
        <v>Não</v>
      </c>
      <c r="J2710" s="8" t="str">
        <f>VLOOKUP(A2710,Planilha1!A:Y,25,FALSE)</f>
        <v>Não</v>
      </c>
    </row>
    <row r="2711" spans="1:10" x14ac:dyDescent="0.25">
      <c r="A2711" s="9">
        <v>261220</v>
      </c>
      <c r="B2711" s="14" t="s">
        <v>4073</v>
      </c>
      <c r="C2711" s="10" t="s">
        <v>15</v>
      </c>
      <c r="D2711" s="12" t="s">
        <v>4160</v>
      </c>
      <c r="E2711" s="8" t="str">
        <f>VLOOKUP(A2711,Planilha1!A:Y,20,FALSE)</f>
        <v>Sim</v>
      </c>
      <c r="F2711" s="8" t="str">
        <f>VLOOKUP(A2711,Planilha1!A:Y,21,FALSE)</f>
        <v>Sim</v>
      </c>
      <c r="G2711" s="8" t="str">
        <f>VLOOKUP(A2711,Planilha1!A:Y,22,FALSE)</f>
        <v>Sim</v>
      </c>
      <c r="H2711" s="8" t="str">
        <f>VLOOKUP(A2711,Planilha1!A:Y,23,FALSE)</f>
        <v>Sim</v>
      </c>
      <c r="I2711" s="8" t="str">
        <f>VLOOKUP(A2711,Planilha1!A:Y,24,FALSE)</f>
        <v>Não</v>
      </c>
      <c r="J2711" s="8" t="str">
        <f>VLOOKUP(A2711,Planilha1!A:Y,25,FALSE)</f>
        <v>Não</v>
      </c>
    </row>
    <row r="2712" spans="1:10" x14ac:dyDescent="0.25">
      <c r="A2712" s="9">
        <v>261230</v>
      </c>
      <c r="B2712" s="13" t="s">
        <v>1937</v>
      </c>
      <c r="C2712" s="10" t="s">
        <v>15</v>
      </c>
      <c r="D2712" s="12" t="s">
        <v>40</v>
      </c>
      <c r="E2712" s="8" t="str">
        <f>VLOOKUP(A2712,Planilha1!A:Y,20,FALSE)</f>
        <v>Sim</v>
      </c>
      <c r="F2712" s="8" t="str">
        <f>VLOOKUP(A2712,Planilha1!A:Y,21,FALSE)</f>
        <v>Sim</v>
      </c>
      <c r="G2712" s="8" t="str">
        <f>VLOOKUP(A2712,Planilha1!A:Y,22,FALSE)</f>
        <v>Sim</v>
      </c>
      <c r="H2712" s="8" t="str">
        <f>VLOOKUP(A2712,Planilha1!A:Y,23,FALSE)</f>
        <v>Sim</v>
      </c>
      <c r="I2712" s="8" t="str">
        <f>VLOOKUP(A2712,Planilha1!A:Y,24,FALSE)</f>
        <v>Não</v>
      </c>
      <c r="J2712" s="8" t="str">
        <f>VLOOKUP(A2712,Planilha1!A:Y,25,FALSE)</f>
        <v>Não</v>
      </c>
    </row>
    <row r="2713" spans="1:10" x14ac:dyDescent="0.25">
      <c r="A2713" s="9">
        <v>261240</v>
      </c>
      <c r="B2713" s="14" t="s">
        <v>1985</v>
      </c>
      <c r="C2713" s="10" t="s">
        <v>15</v>
      </c>
      <c r="D2713" s="12" t="s">
        <v>332</v>
      </c>
      <c r="E2713" s="8" t="str">
        <f>VLOOKUP(A2713,Planilha1!A:Y,20,FALSE)</f>
        <v>Sim</v>
      </c>
      <c r="F2713" s="8" t="str">
        <f>VLOOKUP(A2713,Planilha1!A:Y,21,FALSE)</f>
        <v>Sim</v>
      </c>
      <c r="G2713" s="8" t="str">
        <f>VLOOKUP(A2713,Planilha1!A:Y,22,FALSE)</f>
        <v>Sim</v>
      </c>
      <c r="H2713" s="8" t="str">
        <f>VLOOKUP(A2713,Planilha1!A:Y,23,FALSE)</f>
        <v>Sim</v>
      </c>
      <c r="I2713" s="8" t="str">
        <f>VLOOKUP(A2713,Planilha1!A:Y,24,FALSE)</f>
        <v>Não</v>
      </c>
      <c r="J2713" s="8" t="str">
        <f>VLOOKUP(A2713,Planilha1!A:Y,25,FALSE)</f>
        <v>Não</v>
      </c>
    </row>
    <row r="2714" spans="1:10" x14ac:dyDescent="0.25">
      <c r="A2714" s="9">
        <v>261245</v>
      </c>
      <c r="B2714" s="13" t="s">
        <v>1841</v>
      </c>
      <c r="C2714" s="10" t="s">
        <v>15</v>
      </c>
      <c r="D2714" s="12" t="s">
        <v>40</v>
      </c>
      <c r="E2714" s="8" t="str">
        <f>VLOOKUP(A2714,Planilha1!A:Y,20,FALSE)</f>
        <v>Sim</v>
      </c>
      <c r="F2714" s="8" t="str">
        <f>VLOOKUP(A2714,Planilha1!A:Y,21,FALSE)</f>
        <v>Sim</v>
      </c>
      <c r="G2714" s="8" t="str">
        <f>VLOOKUP(A2714,Planilha1!A:Y,22,FALSE)</f>
        <v>Sim</v>
      </c>
      <c r="H2714" s="8" t="str">
        <f>VLOOKUP(A2714,Planilha1!A:Y,23,FALSE)</f>
        <v>Sim</v>
      </c>
      <c r="I2714" s="8" t="str">
        <f>VLOOKUP(A2714,Planilha1!A:Y,24,FALSE)</f>
        <v>Não</v>
      </c>
      <c r="J2714" s="8" t="str">
        <f>VLOOKUP(A2714,Planilha1!A:Y,25,FALSE)</f>
        <v>Não</v>
      </c>
    </row>
    <row r="2715" spans="1:10" x14ac:dyDescent="0.25">
      <c r="A2715" s="9">
        <v>261247</v>
      </c>
      <c r="B2715" s="13" t="s">
        <v>1938</v>
      </c>
      <c r="C2715" s="10" t="s">
        <v>15</v>
      </c>
      <c r="D2715" s="12" t="s">
        <v>65</v>
      </c>
      <c r="E2715" s="8" t="str">
        <f>VLOOKUP(A2715,Planilha1!A:Y,20,FALSE)</f>
        <v>Sim</v>
      </c>
      <c r="F2715" s="8" t="str">
        <f>VLOOKUP(A2715,Planilha1!A:Y,21,FALSE)</f>
        <v>Sim</v>
      </c>
      <c r="G2715" s="8" t="str">
        <f>VLOOKUP(A2715,Planilha1!A:Y,22,FALSE)</f>
        <v>Sim</v>
      </c>
      <c r="H2715" s="8" t="str">
        <f>VLOOKUP(A2715,Planilha1!A:Y,23,FALSE)</f>
        <v>Sim</v>
      </c>
      <c r="I2715" s="8" t="str">
        <f>VLOOKUP(A2715,Planilha1!A:Y,24,FALSE)</f>
        <v>Não</v>
      </c>
      <c r="J2715" s="8" t="str">
        <f>VLOOKUP(A2715,Planilha1!A:Y,25,FALSE)</f>
        <v>Não</v>
      </c>
    </row>
    <row r="2716" spans="1:10" x14ac:dyDescent="0.25">
      <c r="A2716" s="9">
        <v>261250</v>
      </c>
      <c r="B2716" s="13" t="s">
        <v>1939</v>
      </c>
      <c r="C2716" s="10" t="s">
        <v>15</v>
      </c>
      <c r="D2716" s="12" t="s">
        <v>72</v>
      </c>
      <c r="E2716" s="8" t="str">
        <f>VLOOKUP(A2716,Planilha1!A:Y,20,FALSE)</f>
        <v>Não</v>
      </c>
      <c r="F2716" s="8" t="str">
        <f>VLOOKUP(A2716,Planilha1!A:Y,21,FALSE)</f>
        <v>Sim</v>
      </c>
      <c r="G2716" s="8" t="str">
        <f>VLOOKUP(A2716,Planilha1!A:Y,22,FALSE)</f>
        <v>Não</v>
      </c>
      <c r="H2716" s="8" t="str">
        <f>VLOOKUP(A2716,Planilha1!A:Y,23,FALSE)</f>
        <v>Sim</v>
      </c>
      <c r="I2716" s="8" t="str">
        <f>VLOOKUP(A2716,Planilha1!A:Y,24,FALSE)</f>
        <v>Não</v>
      </c>
      <c r="J2716" s="8" t="str">
        <f>VLOOKUP(A2716,Planilha1!A:Y,25,FALSE)</f>
        <v>Não</v>
      </c>
    </row>
    <row r="2717" spans="1:10" x14ac:dyDescent="0.25">
      <c r="A2717" s="9">
        <v>261255</v>
      </c>
      <c r="B2717" s="13" t="s">
        <v>1940</v>
      </c>
      <c r="C2717" s="10" t="s">
        <v>15</v>
      </c>
      <c r="D2717" s="12" t="s">
        <v>54</v>
      </c>
      <c r="E2717" s="8" t="str">
        <f>VLOOKUP(A2717,Planilha1!A:Y,20,FALSE)</f>
        <v>Não</v>
      </c>
      <c r="F2717" s="8" t="str">
        <f>VLOOKUP(A2717,Planilha1!A:Y,21,FALSE)</f>
        <v>Sim</v>
      </c>
      <c r="G2717" s="8" t="str">
        <f>VLOOKUP(A2717,Planilha1!A:Y,22,FALSE)</f>
        <v>Não</v>
      </c>
      <c r="H2717" s="8" t="str">
        <f>VLOOKUP(A2717,Planilha1!A:Y,23,FALSE)</f>
        <v>Sim</v>
      </c>
      <c r="I2717" s="8" t="str">
        <f>VLOOKUP(A2717,Planilha1!A:Y,24,FALSE)</f>
        <v>Não</v>
      </c>
      <c r="J2717" s="8" t="str">
        <f>VLOOKUP(A2717,Planilha1!A:Y,25,FALSE)</f>
        <v>Não</v>
      </c>
    </row>
    <row r="2718" spans="1:10" x14ac:dyDescent="0.25">
      <c r="A2718" s="9">
        <v>261260</v>
      </c>
      <c r="B2718" s="13" t="s">
        <v>1941</v>
      </c>
      <c r="C2718" s="10" t="s">
        <v>15</v>
      </c>
      <c r="D2718" s="12" t="s">
        <v>40</v>
      </c>
      <c r="E2718" s="8" t="str">
        <f>VLOOKUP(A2718,Planilha1!A:Y,20,FALSE)</f>
        <v>Sim</v>
      </c>
      <c r="F2718" s="8" t="str">
        <f>VLOOKUP(A2718,Planilha1!A:Y,21,FALSE)</f>
        <v>Sim</v>
      </c>
      <c r="G2718" s="8" t="str">
        <f>VLOOKUP(A2718,Planilha1!A:Y,22,FALSE)</f>
        <v>Sim</v>
      </c>
      <c r="H2718" s="8" t="str">
        <f>VLOOKUP(A2718,Planilha1!A:Y,23,FALSE)</f>
        <v>Sim</v>
      </c>
      <c r="I2718" s="8" t="str">
        <f>VLOOKUP(A2718,Planilha1!A:Y,24,FALSE)</f>
        <v>Não</v>
      </c>
      <c r="J2718" s="8" t="str">
        <f>VLOOKUP(A2718,Planilha1!A:Y,25,FALSE)</f>
        <v>Não</v>
      </c>
    </row>
    <row r="2719" spans="1:10" x14ac:dyDescent="0.25">
      <c r="A2719" s="9">
        <v>261270</v>
      </c>
      <c r="B2719" s="13" t="s">
        <v>1942</v>
      </c>
      <c r="C2719" s="10" t="s">
        <v>15</v>
      </c>
      <c r="D2719" s="12" t="s">
        <v>72</v>
      </c>
      <c r="E2719" s="8" t="str">
        <f>VLOOKUP(A2719,Planilha1!A:Y,20,FALSE)</f>
        <v>Sim</v>
      </c>
      <c r="F2719" s="8" t="str">
        <f>VLOOKUP(A2719,Planilha1!A:Y,21,FALSE)</f>
        <v>Sim</v>
      </c>
      <c r="G2719" s="8" t="str">
        <f>VLOOKUP(A2719,Planilha1!A:Y,22,FALSE)</f>
        <v>Sim</v>
      </c>
      <c r="H2719" s="8" t="str">
        <f>VLOOKUP(A2719,Planilha1!A:Y,23,FALSE)</f>
        <v>Sim</v>
      </c>
      <c r="I2719" s="8" t="str">
        <f>VLOOKUP(A2719,Planilha1!A:Y,24,FALSE)</f>
        <v>Não</v>
      </c>
      <c r="J2719" s="8" t="str">
        <f>VLOOKUP(A2719,Planilha1!A:Y,25,FALSE)</f>
        <v>Não</v>
      </c>
    </row>
    <row r="2720" spans="1:10" x14ac:dyDescent="0.25">
      <c r="A2720" s="9">
        <v>261280</v>
      </c>
      <c r="B2720" s="13" t="s">
        <v>1518</v>
      </c>
      <c r="C2720" s="10" t="s">
        <v>15</v>
      </c>
      <c r="D2720" s="12" t="s">
        <v>65</v>
      </c>
      <c r="E2720" s="8" t="str">
        <f>VLOOKUP(A2720,Planilha1!A:Y,20,FALSE)</f>
        <v>Sim</v>
      </c>
      <c r="F2720" s="8" t="str">
        <f>VLOOKUP(A2720,Planilha1!A:Y,21,FALSE)</f>
        <v>Sim</v>
      </c>
      <c r="G2720" s="8" t="str">
        <f>VLOOKUP(A2720,Planilha1!A:Y,22,FALSE)</f>
        <v>Sim</v>
      </c>
      <c r="H2720" s="8" t="str">
        <f>VLOOKUP(A2720,Planilha1!A:Y,23,FALSE)</f>
        <v>Sim</v>
      </c>
      <c r="I2720" s="8" t="str">
        <f>VLOOKUP(A2720,Planilha1!A:Y,24,FALSE)</f>
        <v>Não</v>
      </c>
      <c r="J2720" s="8" t="str">
        <f>VLOOKUP(A2720,Planilha1!A:Y,25,FALSE)</f>
        <v>Não</v>
      </c>
    </row>
    <row r="2721" spans="1:10" x14ac:dyDescent="0.25">
      <c r="A2721" s="9">
        <v>261290</v>
      </c>
      <c r="B2721" s="13" t="s">
        <v>1943</v>
      </c>
      <c r="C2721" s="10" t="s">
        <v>15</v>
      </c>
      <c r="D2721" s="12" t="s">
        <v>42</v>
      </c>
      <c r="E2721" s="8" t="str">
        <f>VLOOKUP(A2721,Planilha1!A:Y,20,FALSE)</f>
        <v>Sim</v>
      </c>
      <c r="F2721" s="8" t="str">
        <f>VLOOKUP(A2721,Planilha1!A:Y,21,FALSE)</f>
        <v>Sim</v>
      </c>
      <c r="G2721" s="8" t="str">
        <f>VLOOKUP(A2721,Planilha1!A:Y,22,FALSE)</f>
        <v>Não</v>
      </c>
      <c r="H2721" s="8" t="str">
        <f>VLOOKUP(A2721,Planilha1!A:Y,23,FALSE)</f>
        <v>Sim</v>
      </c>
      <c r="I2721" s="8" t="str">
        <f>VLOOKUP(A2721,Planilha1!A:Y,24,FALSE)</f>
        <v>Não</v>
      </c>
      <c r="J2721" s="8" t="str">
        <f>VLOOKUP(A2721,Planilha1!A:Y,25,FALSE)</f>
        <v>Não</v>
      </c>
    </row>
    <row r="2722" spans="1:10" x14ac:dyDescent="0.25">
      <c r="A2722" s="9">
        <v>261300</v>
      </c>
      <c r="B2722" s="13" t="s">
        <v>1944</v>
      </c>
      <c r="C2722" s="10" t="s">
        <v>15</v>
      </c>
      <c r="D2722" s="12" t="s">
        <v>54</v>
      </c>
      <c r="E2722" s="8" t="str">
        <f>VLOOKUP(A2722,Planilha1!A:Y,20,FALSE)</f>
        <v>Sim</v>
      </c>
      <c r="F2722" s="8" t="str">
        <f>VLOOKUP(A2722,Planilha1!A:Y,21,FALSE)</f>
        <v>Sim</v>
      </c>
      <c r="G2722" s="8" t="str">
        <f>VLOOKUP(A2722,Planilha1!A:Y,22,FALSE)</f>
        <v>Não</v>
      </c>
      <c r="H2722" s="8" t="str">
        <f>VLOOKUP(A2722,Planilha1!A:Y,23,FALSE)</f>
        <v>Sim</v>
      </c>
      <c r="I2722" s="8" t="str">
        <f>VLOOKUP(A2722,Planilha1!A:Y,24,FALSE)</f>
        <v>Não</v>
      </c>
      <c r="J2722" s="8" t="str">
        <f>VLOOKUP(A2722,Planilha1!A:Y,25,FALSE)</f>
        <v>Não</v>
      </c>
    </row>
    <row r="2723" spans="1:10" x14ac:dyDescent="0.25">
      <c r="A2723" s="9">
        <v>261310</v>
      </c>
      <c r="B2723" s="13" t="s">
        <v>1945</v>
      </c>
      <c r="C2723" s="10" t="s">
        <v>15</v>
      </c>
      <c r="D2723" s="12" t="s">
        <v>40</v>
      </c>
      <c r="E2723" s="8" t="str">
        <f>VLOOKUP(A2723,Planilha1!A:Y,20,FALSE)</f>
        <v>Sim</v>
      </c>
      <c r="F2723" s="8" t="str">
        <f>VLOOKUP(A2723,Planilha1!A:Y,21,FALSE)</f>
        <v>Sim</v>
      </c>
      <c r="G2723" s="8" t="str">
        <f>VLOOKUP(A2723,Planilha1!A:Y,22,FALSE)</f>
        <v>Sim</v>
      </c>
      <c r="H2723" s="8" t="str">
        <f>VLOOKUP(A2723,Planilha1!A:Y,23,FALSE)</f>
        <v>Sim</v>
      </c>
      <c r="I2723" s="8" t="str">
        <f>VLOOKUP(A2723,Planilha1!A:Y,24,FALSE)</f>
        <v>Não</v>
      </c>
      <c r="J2723" s="8" t="str">
        <f>VLOOKUP(A2723,Planilha1!A:Y,25,FALSE)</f>
        <v>Não</v>
      </c>
    </row>
    <row r="2724" spans="1:10" x14ac:dyDescent="0.25">
      <c r="A2724" s="9">
        <v>261320</v>
      </c>
      <c r="B2724" s="13" t="s">
        <v>1946</v>
      </c>
      <c r="C2724" s="10" t="s">
        <v>15</v>
      </c>
      <c r="D2724" s="12" t="s">
        <v>40</v>
      </c>
      <c r="E2724" s="8" t="str">
        <f>VLOOKUP(A2724,Planilha1!A:Y,20,FALSE)</f>
        <v>Sim</v>
      </c>
      <c r="F2724" s="8" t="str">
        <f>VLOOKUP(A2724,Planilha1!A:Y,21,FALSE)</f>
        <v>Sim</v>
      </c>
      <c r="G2724" s="8" t="str">
        <f>VLOOKUP(A2724,Planilha1!A:Y,22,FALSE)</f>
        <v>Sim</v>
      </c>
      <c r="H2724" s="8" t="str">
        <f>VLOOKUP(A2724,Planilha1!A:Y,23,FALSE)</f>
        <v>Sim</v>
      </c>
      <c r="I2724" s="8" t="str">
        <f>VLOOKUP(A2724,Planilha1!A:Y,24,FALSE)</f>
        <v>Não</v>
      </c>
      <c r="J2724" s="8" t="str">
        <f>VLOOKUP(A2724,Planilha1!A:Y,25,FALSE)</f>
        <v>Não</v>
      </c>
    </row>
    <row r="2725" spans="1:10" x14ac:dyDescent="0.25">
      <c r="A2725" s="9">
        <v>261330</v>
      </c>
      <c r="B2725" s="13" t="s">
        <v>1947</v>
      </c>
      <c r="C2725" s="10" t="s">
        <v>15</v>
      </c>
      <c r="D2725" s="12" t="s">
        <v>65</v>
      </c>
      <c r="E2725" s="8" t="str">
        <f>VLOOKUP(A2725,Planilha1!A:Y,20,FALSE)</f>
        <v>Sim</v>
      </c>
      <c r="F2725" s="8" t="str">
        <f>VLOOKUP(A2725,Planilha1!A:Y,21,FALSE)</f>
        <v>Sim</v>
      </c>
      <c r="G2725" s="8" t="str">
        <f>VLOOKUP(A2725,Planilha1!A:Y,22,FALSE)</f>
        <v>Sim</v>
      </c>
      <c r="H2725" s="8" t="str">
        <f>VLOOKUP(A2725,Planilha1!A:Y,23,FALSE)</f>
        <v>Sim</v>
      </c>
      <c r="I2725" s="8" t="str">
        <f>VLOOKUP(A2725,Planilha1!A:Y,24,FALSE)</f>
        <v>Não</v>
      </c>
      <c r="J2725" s="8" t="str">
        <f>VLOOKUP(A2725,Planilha1!A:Y,25,FALSE)</f>
        <v>Não</v>
      </c>
    </row>
    <row r="2726" spans="1:10" x14ac:dyDescent="0.25">
      <c r="A2726" s="9">
        <v>261340</v>
      </c>
      <c r="B2726" s="14" t="s">
        <v>4074</v>
      </c>
      <c r="C2726" s="10" t="s">
        <v>15</v>
      </c>
      <c r="D2726" s="12" t="s">
        <v>4160</v>
      </c>
      <c r="E2726" s="8" t="str">
        <f>VLOOKUP(A2726,Planilha1!A:Y,20,FALSE)</f>
        <v>Não</v>
      </c>
      <c r="F2726" s="8" t="str">
        <f>VLOOKUP(A2726,Planilha1!A:Y,21,FALSE)</f>
        <v>Sim</v>
      </c>
      <c r="G2726" s="8" t="str">
        <f>VLOOKUP(A2726,Planilha1!A:Y,22,FALSE)</f>
        <v>Não</v>
      </c>
      <c r="H2726" s="8" t="str">
        <f>VLOOKUP(A2726,Planilha1!A:Y,23,FALSE)</f>
        <v>Sim</v>
      </c>
      <c r="I2726" s="8" t="str">
        <f>VLOOKUP(A2726,Planilha1!A:Y,24,FALSE)</f>
        <v>Não</v>
      </c>
      <c r="J2726" s="8" t="str">
        <f>VLOOKUP(A2726,Planilha1!A:Y,25,FALSE)</f>
        <v>Não</v>
      </c>
    </row>
    <row r="2727" spans="1:10" x14ac:dyDescent="0.25">
      <c r="A2727" s="9">
        <v>261350</v>
      </c>
      <c r="B2727" s="13" t="s">
        <v>1948</v>
      </c>
      <c r="C2727" s="10" t="s">
        <v>15</v>
      </c>
      <c r="D2727" s="12" t="s">
        <v>40</v>
      </c>
      <c r="E2727" s="8" t="str">
        <f>VLOOKUP(A2727,Planilha1!A:Y,20,FALSE)</f>
        <v>Sim</v>
      </c>
      <c r="F2727" s="8" t="str">
        <f>VLOOKUP(A2727,Planilha1!A:Y,21,FALSE)</f>
        <v>Sim</v>
      </c>
      <c r="G2727" s="8" t="str">
        <f>VLOOKUP(A2727,Planilha1!A:Y,22,FALSE)</f>
        <v>Sim</v>
      </c>
      <c r="H2727" s="8" t="str">
        <f>VLOOKUP(A2727,Planilha1!A:Y,23,FALSE)</f>
        <v>Sim</v>
      </c>
      <c r="I2727" s="8" t="str">
        <f>VLOOKUP(A2727,Planilha1!A:Y,24,FALSE)</f>
        <v>Não</v>
      </c>
      <c r="J2727" s="8" t="str">
        <f>VLOOKUP(A2727,Planilha1!A:Y,25,FALSE)</f>
        <v>Não</v>
      </c>
    </row>
    <row r="2728" spans="1:10" x14ac:dyDescent="0.25">
      <c r="A2728" s="9">
        <v>261360</v>
      </c>
      <c r="B2728" s="13" t="s">
        <v>1949</v>
      </c>
      <c r="C2728" s="10" t="s">
        <v>15</v>
      </c>
      <c r="D2728" s="12" t="s">
        <v>42</v>
      </c>
      <c r="E2728" s="8" t="str">
        <f>VLOOKUP(A2728,Planilha1!A:Y,20,FALSE)</f>
        <v>Sim</v>
      </c>
      <c r="F2728" s="8" t="str">
        <f>VLOOKUP(A2728,Planilha1!A:Y,21,FALSE)</f>
        <v>Sim</v>
      </c>
      <c r="G2728" s="8" t="str">
        <f>VLOOKUP(A2728,Planilha1!A:Y,22,FALSE)</f>
        <v>Sim</v>
      </c>
      <c r="H2728" s="8" t="str">
        <f>VLOOKUP(A2728,Planilha1!A:Y,23,FALSE)</f>
        <v>Sim</v>
      </c>
      <c r="I2728" s="8" t="str">
        <f>VLOOKUP(A2728,Planilha1!A:Y,24,FALSE)</f>
        <v>Não</v>
      </c>
      <c r="J2728" s="8" t="str">
        <f>VLOOKUP(A2728,Planilha1!A:Y,25,FALSE)</f>
        <v>Não</v>
      </c>
    </row>
    <row r="2729" spans="1:10" x14ac:dyDescent="0.25">
      <c r="A2729" s="9">
        <v>261370</v>
      </c>
      <c r="B2729" s="13" t="s">
        <v>1950</v>
      </c>
      <c r="C2729" s="10" t="s">
        <v>15</v>
      </c>
      <c r="D2729" s="12" t="s">
        <v>58</v>
      </c>
      <c r="E2729" s="8" t="str">
        <f>VLOOKUP(A2729,Planilha1!A:Y,20,FALSE)</f>
        <v>Sim</v>
      </c>
      <c r="F2729" s="8" t="str">
        <f>VLOOKUP(A2729,Planilha1!A:Y,21,FALSE)</f>
        <v>Sim</v>
      </c>
      <c r="G2729" s="8" t="str">
        <f>VLOOKUP(A2729,Planilha1!A:Y,22,FALSE)</f>
        <v>Sim</v>
      </c>
      <c r="H2729" s="8" t="str">
        <f>VLOOKUP(A2729,Planilha1!A:Y,23,FALSE)</f>
        <v>Sim</v>
      </c>
      <c r="I2729" s="8" t="str">
        <f>VLOOKUP(A2729,Planilha1!A:Y,24,FALSE)</f>
        <v>Não</v>
      </c>
      <c r="J2729" s="8" t="str">
        <f>VLOOKUP(A2729,Planilha1!A:Y,25,FALSE)</f>
        <v>Não</v>
      </c>
    </row>
    <row r="2730" spans="1:10" x14ac:dyDescent="0.25">
      <c r="A2730" s="9">
        <v>261380</v>
      </c>
      <c r="B2730" s="13" t="s">
        <v>828</v>
      </c>
      <c r="C2730" s="10" t="s">
        <v>15</v>
      </c>
      <c r="D2730" s="12" t="s">
        <v>65</v>
      </c>
      <c r="E2730" s="8" t="str">
        <f>VLOOKUP(A2730,Planilha1!A:Y,20,FALSE)</f>
        <v>Sim</v>
      </c>
      <c r="F2730" s="8" t="str">
        <f>VLOOKUP(A2730,Planilha1!A:Y,21,FALSE)</f>
        <v>Sim</v>
      </c>
      <c r="G2730" s="8" t="str">
        <f>VLOOKUP(A2730,Planilha1!A:Y,22,FALSE)</f>
        <v>Sim</v>
      </c>
      <c r="H2730" s="8" t="str">
        <f>VLOOKUP(A2730,Planilha1!A:Y,23,FALSE)</f>
        <v>Sim</v>
      </c>
      <c r="I2730" s="8" t="str">
        <f>VLOOKUP(A2730,Planilha1!A:Y,24,FALSE)</f>
        <v>Não</v>
      </c>
      <c r="J2730" s="8" t="str">
        <f>VLOOKUP(A2730,Planilha1!A:Y,25,FALSE)</f>
        <v>Não</v>
      </c>
    </row>
    <row r="2731" spans="1:10" x14ac:dyDescent="0.25">
      <c r="A2731" s="9">
        <v>261390</v>
      </c>
      <c r="B2731" s="13" t="s">
        <v>1951</v>
      </c>
      <c r="C2731" s="10" t="s">
        <v>15</v>
      </c>
      <c r="D2731" s="12" t="s">
        <v>65</v>
      </c>
      <c r="E2731" s="8" t="str">
        <f>VLOOKUP(A2731,Planilha1!A:Y,20,FALSE)</f>
        <v>Sim</v>
      </c>
      <c r="F2731" s="8" t="str">
        <f>VLOOKUP(A2731,Planilha1!A:Y,21,FALSE)</f>
        <v>Sim</v>
      </c>
      <c r="G2731" s="8" t="str">
        <f>VLOOKUP(A2731,Planilha1!A:Y,22,FALSE)</f>
        <v>Sim</v>
      </c>
      <c r="H2731" s="8" t="str">
        <f>VLOOKUP(A2731,Planilha1!A:Y,23,FALSE)</f>
        <v>Sim</v>
      </c>
      <c r="I2731" s="8" t="str">
        <f>VLOOKUP(A2731,Planilha1!A:Y,24,FALSE)</f>
        <v>Não</v>
      </c>
      <c r="J2731" s="8" t="str">
        <f>VLOOKUP(A2731,Planilha1!A:Y,25,FALSE)</f>
        <v>Não</v>
      </c>
    </row>
    <row r="2732" spans="1:10" x14ac:dyDescent="0.25">
      <c r="A2732" s="9">
        <v>261400</v>
      </c>
      <c r="B2732" s="13" t="s">
        <v>1952</v>
      </c>
      <c r="C2732" s="10" t="s">
        <v>15</v>
      </c>
      <c r="D2732" s="12" t="s">
        <v>65</v>
      </c>
      <c r="E2732" s="8" t="str">
        <f>VLOOKUP(A2732,Planilha1!A:Y,20,FALSE)</f>
        <v>Não</v>
      </c>
      <c r="F2732" s="8" t="str">
        <f>VLOOKUP(A2732,Planilha1!A:Y,21,FALSE)</f>
        <v>Sim</v>
      </c>
      <c r="G2732" s="8" t="str">
        <f>VLOOKUP(A2732,Planilha1!A:Y,22,FALSE)</f>
        <v>Sim</v>
      </c>
      <c r="H2732" s="8" t="str">
        <f>VLOOKUP(A2732,Planilha1!A:Y,23,FALSE)</f>
        <v>Sim</v>
      </c>
      <c r="I2732" s="8" t="str">
        <f>VLOOKUP(A2732,Planilha1!A:Y,24,FALSE)</f>
        <v>Não</v>
      </c>
      <c r="J2732" s="8" t="str">
        <f>VLOOKUP(A2732,Planilha1!A:Y,25,FALSE)</f>
        <v>Não</v>
      </c>
    </row>
    <row r="2733" spans="1:10" x14ac:dyDescent="0.25">
      <c r="A2733" s="9">
        <v>261410</v>
      </c>
      <c r="B2733" s="13" t="s">
        <v>1953</v>
      </c>
      <c r="C2733" s="10" t="s">
        <v>15</v>
      </c>
      <c r="D2733" s="12" t="s">
        <v>42</v>
      </c>
      <c r="E2733" s="8" t="str">
        <f>VLOOKUP(A2733,Planilha1!A:Y,20,FALSE)</f>
        <v>Sim</v>
      </c>
      <c r="F2733" s="8" t="str">
        <f>VLOOKUP(A2733,Planilha1!A:Y,21,FALSE)</f>
        <v>Sim</v>
      </c>
      <c r="G2733" s="8" t="str">
        <f>VLOOKUP(A2733,Planilha1!A:Y,22,FALSE)</f>
        <v>Não</v>
      </c>
      <c r="H2733" s="8" t="str">
        <f>VLOOKUP(A2733,Planilha1!A:Y,23,FALSE)</f>
        <v>Sim</v>
      </c>
      <c r="I2733" s="8" t="str">
        <f>VLOOKUP(A2733,Planilha1!A:Y,24,FALSE)</f>
        <v>Não</v>
      </c>
      <c r="J2733" s="8" t="str">
        <f>VLOOKUP(A2733,Planilha1!A:Y,25,FALSE)</f>
        <v>Não</v>
      </c>
    </row>
    <row r="2734" spans="1:10" x14ac:dyDescent="0.25">
      <c r="A2734" s="9">
        <v>261420</v>
      </c>
      <c r="B2734" s="13" t="s">
        <v>1954</v>
      </c>
      <c r="C2734" s="10" t="s">
        <v>15</v>
      </c>
      <c r="D2734" s="12" t="s">
        <v>72</v>
      </c>
      <c r="E2734" s="8" t="str">
        <f>VLOOKUP(A2734,Planilha1!A:Y,20,FALSE)</f>
        <v>Sim</v>
      </c>
      <c r="F2734" s="8" t="str">
        <f>VLOOKUP(A2734,Planilha1!A:Y,21,FALSE)</f>
        <v>Sim</v>
      </c>
      <c r="G2734" s="8" t="str">
        <f>VLOOKUP(A2734,Planilha1!A:Y,22,FALSE)</f>
        <v>Não</v>
      </c>
      <c r="H2734" s="8" t="str">
        <f>VLOOKUP(A2734,Planilha1!A:Y,23,FALSE)</f>
        <v>Sim</v>
      </c>
      <c r="I2734" s="8" t="str">
        <f>VLOOKUP(A2734,Planilha1!A:Y,24,FALSE)</f>
        <v>Não</v>
      </c>
      <c r="J2734" s="8" t="str">
        <f>VLOOKUP(A2734,Planilha1!A:Y,25,FALSE)</f>
        <v>Não</v>
      </c>
    </row>
    <row r="2735" spans="1:10" x14ac:dyDescent="0.25">
      <c r="A2735" s="9">
        <v>261430</v>
      </c>
      <c r="B2735" s="13" t="s">
        <v>1920</v>
      </c>
      <c r="C2735" s="10" t="s">
        <v>15</v>
      </c>
      <c r="D2735" s="12" t="s">
        <v>40</v>
      </c>
      <c r="E2735" s="8" t="str">
        <f>VLOOKUP(A2735,Planilha1!A:Y,20,FALSE)</f>
        <v>Não</v>
      </c>
      <c r="F2735" s="8" t="str">
        <f>VLOOKUP(A2735,Planilha1!A:Y,21,FALSE)</f>
        <v>Sim</v>
      </c>
      <c r="G2735" s="8" t="str">
        <f>VLOOKUP(A2735,Planilha1!A:Y,22,FALSE)</f>
        <v>Sim</v>
      </c>
      <c r="H2735" s="8" t="str">
        <f>VLOOKUP(A2735,Planilha1!A:Y,23,FALSE)</f>
        <v>Sim</v>
      </c>
      <c r="I2735" s="8" t="str">
        <f>VLOOKUP(A2735,Planilha1!A:Y,24,FALSE)</f>
        <v>Não</v>
      </c>
      <c r="J2735" s="8" t="str">
        <f>VLOOKUP(A2735,Planilha1!A:Y,25,FALSE)</f>
        <v>Não</v>
      </c>
    </row>
    <row r="2736" spans="1:10" x14ac:dyDescent="0.25">
      <c r="A2736" s="9">
        <v>261440</v>
      </c>
      <c r="B2736" s="13" t="s">
        <v>1955</v>
      </c>
      <c r="C2736" s="10" t="s">
        <v>15</v>
      </c>
      <c r="D2736" s="12" t="s">
        <v>40</v>
      </c>
      <c r="E2736" s="8" t="str">
        <f>VLOOKUP(A2736,Planilha1!A:Y,20,FALSE)</f>
        <v>Sim</v>
      </c>
      <c r="F2736" s="8" t="str">
        <f>VLOOKUP(A2736,Planilha1!A:Y,21,FALSE)</f>
        <v>Sim</v>
      </c>
      <c r="G2736" s="8" t="str">
        <f>VLOOKUP(A2736,Planilha1!A:Y,22,FALSE)</f>
        <v>Sim</v>
      </c>
      <c r="H2736" s="8" t="str">
        <f>VLOOKUP(A2736,Planilha1!A:Y,23,FALSE)</f>
        <v>Sim</v>
      </c>
      <c r="I2736" s="8" t="str">
        <f>VLOOKUP(A2736,Planilha1!A:Y,24,FALSE)</f>
        <v>Não</v>
      </c>
      <c r="J2736" s="8" t="str">
        <f>VLOOKUP(A2736,Planilha1!A:Y,25,FALSE)</f>
        <v>Não</v>
      </c>
    </row>
    <row r="2737" spans="1:10" x14ac:dyDescent="0.25">
      <c r="A2737" s="9">
        <v>261450</v>
      </c>
      <c r="B2737" s="13" t="s">
        <v>1956</v>
      </c>
      <c r="C2737" s="10" t="s">
        <v>15</v>
      </c>
      <c r="D2737" s="12" t="s">
        <v>40</v>
      </c>
      <c r="E2737" s="8" t="str">
        <f>VLOOKUP(A2737,Planilha1!A:Y,20,FALSE)</f>
        <v>Sim</v>
      </c>
      <c r="F2737" s="8" t="str">
        <f>VLOOKUP(A2737,Planilha1!A:Y,21,FALSE)</f>
        <v>Sim</v>
      </c>
      <c r="G2737" s="8" t="str">
        <f>VLOOKUP(A2737,Planilha1!A:Y,22,FALSE)</f>
        <v>Sim</v>
      </c>
      <c r="H2737" s="8" t="str">
        <f>VLOOKUP(A2737,Planilha1!A:Y,23,FALSE)</f>
        <v>Sim</v>
      </c>
      <c r="I2737" s="8" t="str">
        <f>VLOOKUP(A2737,Planilha1!A:Y,24,FALSE)</f>
        <v>Não</v>
      </c>
      <c r="J2737" s="8" t="str">
        <f>VLOOKUP(A2737,Planilha1!A:Y,25,FALSE)</f>
        <v>Não</v>
      </c>
    </row>
    <row r="2738" spans="1:10" x14ac:dyDescent="0.25">
      <c r="A2738" s="9">
        <v>261460</v>
      </c>
      <c r="B2738" s="13" t="s">
        <v>1957</v>
      </c>
      <c r="C2738" s="10" t="s">
        <v>15</v>
      </c>
      <c r="D2738" s="12" t="s">
        <v>40</v>
      </c>
      <c r="E2738" s="8" t="str">
        <f>VLOOKUP(A2738,Planilha1!A:Y,20,FALSE)</f>
        <v>Sim</v>
      </c>
      <c r="F2738" s="8" t="str">
        <f>VLOOKUP(A2738,Planilha1!A:Y,21,FALSE)</f>
        <v>Sim</v>
      </c>
      <c r="G2738" s="8" t="str">
        <f>VLOOKUP(A2738,Planilha1!A:Y,22,FALSE)</f>
        <v>Sim</v>
      </c>
      <c r="H2738" s="8" t="str">
        <f>VLOOKUP(A2738,Planilha1!A:Y,23,FALSE)</f>
        <v>Sim</v>
      </c>
      <c r="I2738" s="8" t="str">
        <f>VLOOKUP(A2738,Planilha1!A:Y,24,FALSE)</f>
        <v>Não</v>
      </c>
      <c r="J2738" s="8" t="str">
        <f>VLOOKUP(A2738,Planilha1!A:Y,25,FALSE)</f>
        <v>Não</v>
      </c>
    </row>
    <row r="2739" spans="1:10" x14ac:dyDescent="0.25">
      <c r="A2739" s="9">
        <v>261470</v>
      </c>
      <c r="B2739" s="13" t="s">
        <v>1958</v>
      </c>
      <c r="C2739" s="10" t="s">
        <v>15</v>
      </c>
      <c r="D2739" s="12" t="s">
        <v>58</v>
      </c>
      <c r="E2739" s="8" t="str">
        <f>VLOOKUP(A2739,Planilha1!A:Y,20,FALSE)</f>
        <v>Sim</v>
      </c>
      <c r="F2739" s="8" t="str">
        <f>VLOOKUP(A2739,Planilha1!A:Y,21,FALSE)</f>
        <v>Sim</v>
      </c>
      <c r="G2739" s="8" t="str">
        <f>VLOOKUP(A2739,Planilha1!A:Y,22,FALSE)</f>
        <v>Sim</v>
      </c>
      <c r="H2739" s="8" t="str">
        <f>VLOOKUP(A2739,Planilha1!A:Y,23,FALSE)</f>
        <v>Sim</v>
      </c>
      <c r="I2739" s="8" t="str">
        <f>VLOOKUP(A2739,Planilha1!A:Y,24,FALSE)</f>
        <v>Não</v>
      </c>
      <c r="J2739" s="8" t="str">
        <f>VLOOKUP(A2739,Planilha1!A:Y,25,FALSE)</f>
        <v>Não</v>
      </c>
    </row>
    <row r="2740" spans="1:10" x14ac:dyDescent="0.25">
      <c r="A2740" s="9">
        <v>261480</v>
      </c>
      <c r="B2740" s="13" t="s">
        <v>1959</v>
      </c>
      <c r="C2740" s="10" t="s">
        <v>15</v>
      </c>
      <c r="D2740" s="12" t="s">
        <v>40</v>
      </c>
      <c r="E2740" s="8" t="str">
        <f>VLOOKUP(A2740,Planilha1!A:Y,20,FALSE)</f>
        <v>Sim</v>
      </c>
      <c r="F2740" s="8" t="str">
        <f>VLOOKUP(A2740,Planilha1!A:Y,21,FALSE)</f>
        <v>Sim</v>
      </c>
      <c r="G2740" s="8" t="str">
        <f>VLOOKUP(A2740,Planilha1!A:Y,22,FALSE)</f>
        <v>Sim</v>
      </c>
      <c r="H2740" s="8" t="str">
        <f>VLOOKUP(A2740,Planilha1!A:Y,23,FALSE)</f>
        <v>Sim</v>
      </c>
      <c r="I2740" s="8" t="str">
        <f>VLOOKUP(A2740,Planilha1!A:Y,24,FALSE)</f>
        <v>Não</v>
      </c>
      <c r="J2740" s="8" t="str">
        <f>VLOOKUP(A2740,Planilha1!A:Y,25,FALSE)</f>
        <v>Não</v>
      </c>
    </row>
    <row r="2741" spans="1:10" x14ac:dyDescent="0.25">
      <c r="A2741" s="9">
        <v>261485</v>
      </c>
      <c r="B2741" s="13" t="s">
        <v>1960</v>
      </c>
      <c r="C2741" s="10" t="s">
        <v>15</v>
      </c>
      <c r="D2741" s="12" t="s">
        <v>72</v>
      </c>
      <c r="E2741" s="8" t="str">
        <f>VLOOKUP(A2741,Planilha1!A:Y,20,FALSE)</f>
        <v>Sim</v>
      </c>
      <c r="F2741" s="8" t="str">
        <f>VLOOKUP(A2741,Planilha1!A:Y,21,FALSE)</f>
        <v>Sim</v>
      </c>
      <c r="G2741" s="8" t="str">
        <f>VLOOKUP(A2741,Planilha1!A:Y,22,FALSE)</f>
        <v>Sim</v>
      </c>
      <c r="H2741" s="8" t="str">
        <f>VLOOKUP(A2741,Planilha1!A:Y,23,FALSE)</f>
        <v>Sim</v>
      </c>
      <c r="I2741" s="8" t="str">
        <f>VLOOKUP(A2741,Planilha1!A:Y,24,FALSE)</f>
        <v>Não</v>
      </c>
      <c r="J2741" s="8" t="str">
        <f>VLOOKUP(A2741,Planilha1!A:Y,25,FALSE)</f>
        <v>Não</v>
      </c>
    </row>
    <row r="2742" spans="1:10" x14ac:dyDescent="0.25">
      <c r="A2742" s="9">
        <v>261500</v>
      </c>
      <c r="B2742" s="13" t="s">
        <v>1961</v>
      </c>
      <c r="C2742" s="10" t="s">
        <v>15</v>
      </c>
      <c r="D2742" s="12" t="s">
        <v>65</v>
      </c>
      <c r="E2742" s="8" t="str">
        <f>VLOOKUP(A2742,Planilha1!A:Y,20,FALSE)</f>
        <v>Sim</v>
      </c>
      <c r="F2742" s="8" t="str">
        <f>VLOOKUP(A2742,Planilha1!A:Y,21,FALSE)</f>
        <v>Sim</v>
      </c>
      <c r="G2742" s="8" t="str">
        <f>VLOOKUP(A2742,Planilha1!A:Y,22,FALSE)</f>
        <v>Sim</v>
      </c>
      <c r="H2742" s="8" t="str">
        <f>VLOOKUP(A2742,Planilha1!A:Y,23,FALSE)</f>
        <v>Sim</v>
      </c>
      <c r="I2742" s="8" t="str">
        <f>VLOOKUP(A2742,Planilha1!A:Y,24,FALSE)</f>
        <v>Não</v>
      </c>
      <c r="J2742" s="8" t="str">
        <f>VLOOKUP(A2742,Planilha1!A:Y,25,FALSE)</f>
        <v>Não</v>
      </c>
    </row>
    <row r="2743" spans="1:10" x14ac:dyDescent="0.25">
      <c r="A2743" s="9">
        <v>261510</v>
      </c>
      <c r="B2743" s="13" t="s">
        <v>1962</v>
      </c>
      <c r="C2743" s="10" t="s">
        <v>15</v>
      </c>
      <c r="D2743" s="12" t="s">
        <v>42</v>
      </c>
      <c r="E2743" s="8" t="str">
        <f>VLOOKUP(A2743,Planilha1!A:Y,20,FALSE)</f>
        <v>Sim</v>
      </c>
      <c r="F2743" s="8" t="str">
        <f>VLOOKUP(A2743,Planilha1!A:Y,21,FALSE)</f>
        <v>Sim</v>
      </c>
      <c r="G2743" s="8" t="str">
        <f>VLOOKUP(A2743,Planilha1!A:Y,22,FALSE)</f>
        <v>Sim</v>
      </c>
      <c r="H2743" s="8" t="str">
        <f>VLOOKUP(A2743,Planilha1!A:Y,23,FALSE)</f>
        <v>Sim</v>
      </c>
      <c r="I2743" s="8" t="str">
        <f>VLOOKUP(A2743,Planilha1!A:Y,24,FALSE)</f>
        <v>Não</v>
      </c>
      <c r="J2743" s="8" t="str">
        <f>VLOOKUP(A2743,Planilha1!A:Y,25,FALSE)</f>
        <v>Não</v>
      </c>
    </row>
    <row r="2744" spans="1:10" x14ac:dyDescent="0.25">
      <c r="A2744" s="9">
        <v>261520</v>
      </c>
      <c r="B2744" s="14" t="s">
        <v>362</v>
      </c>
      <c r="C2744" s="10" t="s">
        <v>15</v>
      </c>
      <c r="D2744" s="12" t="s">
        <v>332</v>
      </c>
      <c r="E2744" s="8" t="str">
        <f>VLOOKUP(A2744,Planilha1!A:Y,20,FALSE)</f>
        <v>Sim</v>
      </c>
      <c r="F2744" s="8" t="str">
        <f>VLOOKUP(A2744,Planilha1!A:Y,21,FALSE)</f>
        <v>Sim</v>
      </c>
      <c r="G2744" s="8" t="str">
        <f>VLOOKUP(A2744,Planilha1!A:Y,22,FALSE)</f>
        <v>Sim</v>
      </c>
      <c r="H2744" s="8" t="str">
        <f>VLOOKUP(A2744,Planilha1!A:Y,23,FALSE)</f>
        <v>Sim</v>
      </c>
      <c r="I2744" s="8" t="str">
        <f>VLOOKUP(A2744,Planilha1!A:Y,24,FALSE)</f>
        <v>Não</v>
      </c>
      <c r="J2744" s="8" t="str">
        <f>VLOOKUP(A2744,Planilha1!A:Y,25,FALSE)</f>
        <v>Não</v>
      </c>
    </row>
    <row r="2745" spans="1:10" x14ac:dyDescent="0.25">
      <c r="A2745" s="9">
        <v>261530</v>
      </c>
      <c r="B2745" s="13" t="s">
        <v>1963</v>
      </c>
      <c r="C2745" s="10" t="s">
        <v>15</v>
      </c>
      <c r="D2745" s="12" t="s">
        <v>54</v>
      </c>
      <c r="E2745" s="8" t="str">
        <f>VLOOKUP(A2745,Planilha1!A:Y,20,FALSE)</f>
        <v>Sim</v>
      </c>
      <c r="F2745" s="8" t="str">
        <f>VLOOKUP(A2745,Planilha1!A:Y,21,FALSE)</f>
        <v>Sim</v>
      </c>
      <c r="G2745" s="8" t="str">
        <f>VLOOKUP(A2745,Planilha1!A:Y,22,FALSE)</f>
        <v>Sim</v>
      </c>
      <c r="H2745" s="8" t="str">
        <f>VLOOKUP(A2745,Planilha1!A:Y,23,FALSE)</f>
        <v>Sim</v>
      </c>
      <c r="I2745" s="8" t="str">
        <f>VLOOKUP(A2745,Planilha1!A:Y,24,FALSE)</f>
        <v>Não</v>
      </c>
      <c r="J2745" s="8" t="str">
        <f>VLOOKUP(A2745,Planilha1!A:Y,25,FALSE)</f>
        <v>Não</v>
      </c>
    </row>
    <row r="2746" spans="1:10" x14ac:dyDescent="0.25">
      <c r="A2746" s="9">
        <v>261540</v>
      </c>
      <c r="B2746" s="14" t="s">
        <v>4075</v>
      </c>
      <c r="C2746" s="10" t="s">
        <v>15</v>
      </c>
      <c r="D2746" s="12" t="s">
        <v>4160</v>
      </c>
      <c r="E2746" s="8" t="str">
        <f>VLOOKUP(A2746,Planilha1!A:Y,20,FALSE)</f>
        <v>Não</v>
      </c>
      <c r="F2746" s="8" t="str">
        <f>VLOOKUP(A2746,Planilha1!A:Y,21,FALSE)</f>
        <v>Sim</v>
      </c>
      <c r="G2746" s="8" t="str">
        <f>VLOOKUP(A2746,Planilha1!A:Y,22,FALSE)</f>
        <v>Não</v>
      </c>
      <c r="H2746" s="8" t="str">
        <f>VLOOKUP(A2746,Planilha1!A:Y,23,FALSE)</f>
        <v>Sim</v>
      </c>
      <c r="I2746" s="8" t="str">
        <f>VLOOKUP(A2746,Planilha1!A:Y,24,FALSE)</f>
        <v>Não</v>
      </c>
      <c r="J2746" s="8" t="str">
        <f>VLOOKUP(A2746,Planilha1!A:Y,25,FALSE)</f>
        <v>Não</v>
      </c>
    </row>
    <row r="2747" spans="1:10" x14ac:dyDescent="0.25">
      <c r="A2747" s="9">
        <v>261550</v>
      </c>
      <c r="B2747" s="14" t="s">
        <v>4076</v>
      </c>
      <c r="C2747" s="10" t="s">
        <v>15</v>
      </c>
      <c r="D2747" s="12" t="s">
        <v>4160</v>
      </c>
      <c r="E2747" s="8" t="str">
        <f>VLOOKUP(A2747,Planilha1!A:Y,20,FALSE)</f>
        <v>Não</v>
      </c>
      <c r="F2747" s="8" t="str">
        <f>VLOOKUP(A2747,Planilha1!A:Y,21,FALSE)</f>
        <v>Sim</v>
      </c>
      <c r="G2747" s="8" t="str">
        <f>VLOOKUP(A2747,Planilha1!A:Y,22,FALSE)</f>
        <v>Não</v>
      </c>
      <c r="H2747" s="8" t="str">
        <f>VLOOKUP(A2747,Planilha1!A:Y,23,FALSE)</f>
        <v>Sim</v>
      </c>
      <c r="I2747" s="8" t="str">
        <f>VLOOKUP(A2747,Planilha1!A:Y,24,FALSE)</f>
        <v>Não</v>
      </c>
      <c r="J2747" s="8" t="str">
        <f>VLOOKUP(A2747,Planilha1!A:Y,25,FALSE)</f>
        <v>Não</v>
      </c>
    </row>
    <row r="2748" spans="1:10" x14ac:dyDescent="0.25">
      <c r="A2748" s="9">
        <v>261560</v>
      </c>
      <c r="B2748" s="13" t="s">
        <v>707</v>
      </c>
      <c r="C2748" s="10" t="s">
        <v>15</v>
      </c>
      <c r="D2748" s="12" t="s">
        <v>40</v>
      </c>
      <c r="E2748" s="8" t="str">
        <f>VLOOKUP(A2748,Planilha1!A:Y,20,FALSE)</f>
        <v>Sim</v>
      </c>
      <c r="F2748" s="8" t="str">
        <f>VLOOKUP(A2748,Planilha1!A:Y,21,FALSE)</f>
        <v>Sim</v>
      </c>
      <c r="G2748" s="8" t="str">
        <f>VLOOKUP(A2748,Planilha1!A:Y,22,FALSE)</f>
        <v>Sim</v>
      </c>
      <c r="H2748" s="8" t="str">
        <f>VLOOKUP(A2748,Planilha1!A:Y,23,FALSE)</f>
        <v>Sim</v>
      </c>
      <c r="I2748" s="8" t="str">
        <f>VLOOKUP(A2748,Planilha1!A:Y,24,FALSE)</f>
        <v>Não</v>
      </c>
      <c r="J2748" s="8" t="str">
        <f>VLOOKUP(A2748,Planilha1!A:Y,25,FALSE)</f>
        <v>Não</v>
      </c>
    </row>
    <row r="2749" spans="1:10" x14ac:dyDescent="0.25">
      <c r="A2749" s="9">
        <v>261570</v>
      </c>
      <c r="B2749" s="13" t="s">
        <v>1817</v>
      </c>
      <c r="C2749" s="10" t="s">
        <v>15</v>
      </c>
      <c r="D2749" s="12" t="s">
        <v>65</v>
      </c>
      <c r="E2749" s="8" t="str">
        <f>VLOOKUP(A2749,Planilha1!A:Y,20,FALSE)</f>
        <v>Sim</v>
      </c>
      <c r="F2749" s="8" t="str">
        <f>VLOOKUP(A2749,Planilha1!A:Y,21,FALSE)</f>
        <v>Sim</v>
      </c>
      <c r="G2749" s="8" t="str">
        <f>VLOOKUP(A2749,Planilha1!A:Y,22,FALSE)</f>
        <v>Sim</v>
      </c>
      <c r="H2749" s="8" t="str">
        <f>VLOOKUP(A2749,Planilha1!A:Y,23,FALSE)</f>
        <v>Sim</v>
      </c>
      <c r="I2749" s="8" t="str">
        <f>VLOOKUP(A2749,Planilha1!A:Y,24,FALSE)</f>
        <v>Não</v>
      </c>
      <c r="J2749" s="8" t="str">
        <f>VLOOKUP(A2749,Planilha1!A:Y,25,FALSE)</f>
        <v>Não</v>
      </c>
    </row>
    <row r="2750" spans="1:10" x14ac:dyDescent="0.25">
      <c r="A2750" s="9">
        <v>261580</v>
      </c>
      <c r="B2750" s="13" t="s">
        <v>1964</v>
      </c>
      <c r="C2750" s="10" t="s">
        <v>15</v>
      </c>
      <c r="D2750" s="12" t="s">
        <v>54</v>
      </c>
      <c r="E2750" s="8" t="str">
        <f>VLOOKUP(A2750,Planilha1!A:Y,20,FALSE)</f>
        <v>Sim</v>
      </c>
      <c r="F2750" s="8" t="str">
        <f>VLOOKUP(A2750,Planilha1!A:Y,21,FALSE)</f>
        <v>Sim</v>
      </c>
      <c r="G2750" s="8" t="str">
        <f>VLOOKUP(A2750,Planilha1!A:Y,22,FALSE)</f>
        <v>Sim</v>
      </c>
      <c r="H2750" s="8" t="str">
        <f>VLOOKUP(A2750,Planilha1!A:Y,23,FALSE)</f>
        <v>Sim</v>
      </c>
      <c r="I2750" s="8" t="str">
        <f>VLOOKUP(A2750,Planilha1!A:Y,24,FALSE)</f>
        <v>Não</v>
      </c>
      <c r="J2750" s="8" t="str">
        <f>VLOOKUP(A2750,Planilha1!A:Y,25,FALSE)</f>
        <v>Não</v>
      </c>
    </row>
    <row r="2751" spans="1:10" x14ac:dyDescent="0.25">
      <c r="A2751" s="9">
        <v>261590</v>
      </c>
      <c r="B2751" s="13" t="s">
        <v>1965</v>
      </c>
      <c r="C2751" s="10" t="s">
        <v>15</v>
      </c>
      <c r="D2751" s="12" t="s">
        <v>40</v>
      </c>
      <c r="E2751" s="8" t="str">
        <f>VLOOKUP(A2751,Planilha1!A:Y,20,FALSE)</f>
        <v>Sim</v>
      </c>
      <c r="F2751" s="8" t="str">
        <f>VLOOKUP(A2751,Planilha1!A:Y,21,FALSE)</f>
        <v>Sim</v>
      </c>
      <c r="G2751" s="8" t="str">
        <f>VLOOKUP(A2751,Planilha1!A:Y,22,FALSE)</f>
        <v>Sim</v>
      </c>
      <c r="H2751" s="8" t="str">
        <f>VLOOKUP(A2751,Planilha1!A:Y,23,FALSE)</f>
        <v>Sim</v>
      </c>
      <c r="I2751" s="8" t="str">
        <f>VLOOKUP(A2751,Planilha1!A:Y,24,FALSE)</f>
        <v>Não</v>
      </c>
      <c r="J2751" s="8" t="str">
        <f>VLOOKUP(A2751,Planilha1!A:Y,25,FALSE)</f>
        <v>Não</v>
      </c>
    </row>
    <row r="2752" spans="1:10" x14ac:dyDescent="0.25">
      <c r="A2752" s="9">
        <v>261600</v>
      </c>
      <c r="B2752" s="14" t="s">
        <v>1986</v>
      </c>
      <c r="C2752" s="10" t="s">
        <v>15</v>
      </c>
      <c r="D2752" s="12" t="s">
        <v>332</v>
      </c>
      <c r="E2752" s="8" t="str">
        <f>VLOOKUP(A2752,Planilha1!A:Y,20,FALSE)</f>
        <v>Sim</v>
      </c>
      <c r="F2752" s="8" t="str">
        <f>VLOOKUP(A2752,Planilha1!A:Y,21,FALSE)</f>
        <v>Sim</v>
      </c>
      <c r="G2752" s="8" t="str">
        <f>VLOOKUP(A2752,Planilha1!A:Y,22,FALSE)</f>
        <v>Não</v>
      </c>
      <c r="H2752" s="8" t="str">
        <f>VLOOKUP(A2752,Planilha1!A:Y,23,FALSE)</f>
        <v>Sim</v>
      </c>
      <c r="I2752" s="8" t="str">
        <f>VLOOKUP(A2752,Planilha1!A:Y,24,FALSE)</f>
        <v>Não</v>
      </c>
      <c r="J2752" s="8" t="str">
        <f>VLOOKUP(A2752,Planilha1!A:Y,25,FALSE)</f>
        <v>Não</v>
      </c>
    </row>
    <row r="2753" spans="1:10" x14ac:dyDescent="0.25">
      <c r="A2753" s="9">
        <v>261610</v>
      </c>
      <c r="B2753" s="13" t="s">
        <v>1966</v>
      </c>
      <c r="C2753" s="10" t="s">
        <v>15</v>
      </c>
      <c r="D2753" s="12" t="s">
        <v>40</v>
      </c>
      <c r="E2753" s="8" t="str">
        <f>VLOOKUP(A2753,Planilha1!A:Y,20,FALSE)</f>
        <v>Sim</v>
      </c>
      <c r="F2753" s="8" t="str">
        <f>VLOOKUP(A2753,Planilha1!A:Y,21,FALSE)</f>
        <v>Sim</v>
      </c>
      <c r="G2753" s="8" t="str">
        <f>VLOOKUP(A2753,Planilha1!A:Y,22,FALSE)</f>
        <v>Sim</v>
      </c>
      <c r="H2753" s="8" t="str">
        <f>VLOOKUP(A2753,Planilha1!A:Y,23,FALSE)</f>
        <v>Sim</v>
      </c>
      <c r="I2753" s="8" t="str">
        <f>VLOOKUP(A2753,Planilha1!A:Y,24,FALSE)</f>
        <v>Não</v>
      </c>
      <c r="J2753" s="8" t="str">
        <f>VLOOKUP(A2753,Planilha1!A:Y,25,FALSE)</f>
        <v>Não</v>
      </c>
    </row>
    <row r="2754" spans="1:10" x14ac:dyDescent="0.25">
      <c r="A2754" s="9">
        <v>261618</v>
      </c>
      <c r="B2754" s="13" t="s">
        <v>1967</v>
      </c>
      <c r="C2754" s="10" t="s">
        <v>15</v>
      </c>
      <c r="D2754" s="12" t="s">
        <v>40</v>
      </c>
      <c r="E2754" s="8" t="str">
        <f>VLOOKUP(A2754,Planilha1!A:Y,20,FALSE)</f>
        <v>Sim</v>
      </c>
      <c r="F2754" s="8" t="str">
        <f>VLOOKUP(A2754,Planilha1!A:Y,21,FALSE)</f>
        <v>Sim</v>
      </c>
      <c r="G2754" s="8" t="str">
        <f>VLOOKUP(A2754,Planilha1!A:Y,22,FALSE)</f>
        <v>Sim</v>
      </c>
      <c r="H2754" s="8" t="str">
        <f>VLOOKUP(A2754,Planilha1!A:Y,23,FALSE)</f>
        <v>Sim</v>
      </c>
      <c r="I2754" s="8" t="str">
        <f>VLOOKUP(A2754,Planilha1!A:Y,24,FALSE)</f>
        <v>Não</v>
      </c>
      <c r="J2754" s="8" t="str">
        <f>VLOOKUP(A2754,Planilha1!A:Y,25,FALSE)</f>
        <v>Não</v>
      </c>
    </row>
    <row r="2755" spans="1:10" x14ac:dyDescent="0.25">
      <c r="A2755" s="9">
        <v>261620</v>
      </c>
      <c r="B2755" s="13" t="s">
        <v>1968</v>
      </c>
      <c r="C2755" s="10" t="s">
        <v>15</v>
      </c>
      <c r="D2755" s="12" t="s">
        <v>58</v>
      </c>
      <c r="E2755" s="8" t="str">
        <f>VLOOKUP(A2755,Planilha1!A:Y,20,FALSE)</f>
        <v>Sim</v>
      </c>
      <c r="F2755" s="8" t="str">
        <f>VLOOKUP(A2755,Planilha1!A:Y,21,FALSE)</f>
        <v>Sim</v>
      </c>
      <c r="G2755" s="8" t="str">
        <f>VLOOKUP(A2755,Planilha1!A:Y,22,FALSE)</f>
        <v>Sim</v>
      </c>
      <c r="H2755" s="8" t="str">
        <f>VLOOKUP(A2755,Planilha1!A:Y,23,FALSE)</f>
        <v>Sim</v>
      </c>
      <c r="I2755" s="8" t="str">
        <f>VLOOKUP(A2755,Planilha1!A:Y,24,FALSE)</f>
        <v>Não</v>
      </c>
      <c r="J2755" s="8" t="str">
        <f>VLOOKUP(A2755,Planilha1!A:Y,25,FALSE)</f>
        <v>Não</v>
      </c>
    </row>
    <row r="2756" spans="1:10" x14ac:dyDescent="0.25">
      <c r="A2756" s="9">
        <v>261630</v>
      </c>
      <c r="B2756" s="14" t="s">
        <v>4077</v>
      </c>
      <c r="C2756" s="10" t="s">
        <v>15</v>
      </c>
      <c r="D2756" s="12" t="s">
        <v>4160</v>
      </c>
      <c r="E2756" s="8" t="str">
        <f>VLOOKUP(A2756,Planilha1!A:Y,20,FALSE)</f>
        <v>Sim</v>
      </c>
      <c r="F2756" s="8" t="str">
        <f>VLOOKUP(A2756,Planilha1!A:Y,21,FALSE)</f>
        <v>Sim</v>
      </c>
      <c r="G2756" s="8" t="str">
        <f>VLOOKUP(A2756,Planilha1!A:Y,22,FALSE)</f>
        <v>Sim</v>
      </c>
      <c r="H2756" s="8" t="str">
        <f>VLOOKUP(A2756,Planilha1!A:Y,23,FALSE)</f>
        <v>Sim</v>
      </c>
      <c r="I2756" s="8" t="str">
        <f>VLOOKUP(A2756,Planilha1!A:Y,24,FALSE)</f>
        <v>Não</v>
      </c>
      <c r="J2756" s="8" t="str">
        <f>VLOOKUP(A2756,Planilha1!A:Y,25,FALSE)</f>
        <v>Não</v>
      </c>
    </row>
    <row r="2757" spans="1:10" x14ac:dyDescent="0.25">
      <c r="A2757" s="9">
        <v>261640</v>
      </c>
      <c r="B2757" s="13" t="s">
        <v>1969</v>
      </c>
      <c r="C2757" s="10" t="s">
        <v>15</v>
      </c>
      <c r="D2757" s="12" t="s">
        <v>54</v>
      </c>
      <c r="E2757" s="8" t="str">
        <f>VLOOKUP(A2757,Planilha1!A:Y,20,FALSE)</f>
        <v>Sim</v>
      </c>
      <c r="F2757" s="8" t="str">
        <f>VLOOKUP(A2757,Planilha1!A:Y,21,FALSE)</f>
        <v>Sim</v>
      </c>
      <c r="G2757" s="8" t="str">
        <f>VLOOKUP(A2757,Planilha1!A:Y,22,FALSE)</f>
        <v>Sim</v>
      </c>
      <c r="H2757" s="8" t="str">
        <f>VLOOKUP(A2757,Planilha1!A:Y,23,FALSE)</f>
        <v>Sim</v>
      </c>
      <c r="I2757" s="8" t="str">
        <f>VLOOKUP(A2757,Planilha1!A:Y,24,FALSE)</f>
        <v>Não</v>
      </c>
      <c r="J2757" s="8" t="str">
        <f>VLOOKUP(A2757,Planilha1!A:Y,25,FALSE)</f>
        <v>Não</v>
      </c>
    </row>
    <row r="2758" spans="1:10" x14ac:dyDescent="0.25">
      <c r="A2758" s="9">
        <v>261650</v>
      </c>
      <c r="B2758" s="13" t="s">
        <v>1970</v>
      </c>
      <c r="C2758" s="10" t="s">
        <v>15</v>
      </c>
      <c r="D2758" s="12" t="s">
        <v>72</v>
      </c>
      <c r="E2758" s="8" t="str">
        <f>VLOOKUP(A2758,Planilha1!A:Y,20,FALSE)</f>
        <v>Sim</v>
      </c>
      <c r="F2758" s="8" t="str">
        <f>VLOOKUP(A2758,Planilha1!A:Y,21,FALSE)</f>
        <v>Sim</v>
      </c>
      <c r="G2758" s="8" t="str">
        <f>VLOOKUP(A2758,Planilha1!A:Y,22,FALSE)</f>
        <v>Sim</v>
      </c>
      <c r="H2758" s="8" t="str">
        <f>VLOOKUP(A2758,Planilha1!A:Y,23,FALSE)</f>
        <v>Sim</v>
      </c>
      <c r="I2758" s="8" t="str">
        <f>VLOOKUP(A2758,Planilha1!A:Y,24,FALSE)</f>
        <v>Não</v>
      </c>
      <c r="J2758" s="8" t="str">
        <f>VLOOKUP(A2758,Planilha1!A:Y,25,FALSE)</f>
        <v>Não</v>
      </c>
    </row>
    <row r="2759" spans="1:10" x14ac:dyDescent="0.25">
      <c r="A2759" s="9">
        <v>220005</v>
      </c>
      <c r="B2759" s="13" t="s">
        <v>1987</v>
      </c>
      <c r="C2759" s="10" t="s">
        <v>11</v>
      </c>
      <c r="D2759" s="12" t="s">
        <v>54</v>
      </c>
      <c r="E2759" s="8" t="str">
        <f>VLOOKUP(A2759,Planilha1!A:Y,20,FALSE)</f>
        <v>Não</v>
      </c>
      <c r="F2759" s="8" t="str">
        <f>VLOOKUP(A2759,Planilha1!A:Y,21,FALSE)</f>
        <v>Sim</v>
      </c>
      <c r="G2759" s="8" t="str">
        <f>VLOOKUP(A2759,Planilha1!A:Y,22,FALSE)</f>
        <v>Não</v>
      </c>
      <c r="H2759" s="8" t="str">
        <f>VLOOKUP(A2759,Planilha1!A:Y,23,FALSE)</f>
        <v>Sim</v>
      </c>
      <c r="I2759" s="8" t="str">
        <f>VLOOKUP(A2759,Planilha1!A:Y,24,FALSE)</f>
        <v>Não</v>
      </c>
      <c r="J2759" s="8" t="str">
        <f>VLOOKUP(A2759,Planilha1!A:Y,25,FALSE)</f>
        <v>Não</v>
      </c>
    </row>
    <row r="2760" spans="1:10" x14ac:dyDescent="0.25">
      <c r="A2760" s="9">
        <v>220010</v>
      </c>
      <c r="B2760" s="14" t="s">
        <v>2120</v>
      </c>
      <c r="C2760" s="10" t="s">
        <v>11</v>
      </c>
      <c r="D2760" s="12" t="s">
        <v>332</v>
      </c>
      <c r="E2760" s="8" t="str">
        <f>VLOOKUP(A2760,Planilha1!A:Y,20,FALSE)</f>
        <v>Não</v>
      </c>
      <c r="F2760" s="8" t="str">
        <f>VLOOKUP(A2760,Planilha1!A:Y,21,FALSE)</f>
        <v>Sim</v>
      </c>
      <c r="G2760" s="8" t="str">
        <f>VLOOKUP(A2760,Planilha1!A:Y,22,FALSE)</f>
        <v>Não</v>
      </c>
      <c r="H2760" s="8" t="str">
        <f>VLOOKUP(A2760,Planilha1!A:Y,23,FALSE)</f>
        <v>Sim</v>
      </c>
      <c r="I2760" s="8" t="str">
        <f>VLOOKUP(A2760,Planilha1!A:Y,24,FALSE)</f>
        <v>Não</v>
      </c>
      <c r="J2760" s="8" t="str">
        <f>VLOOKUP(A2760,Planilha1!A:Y,25,FALSE)</f>
        <v>Não</v>
      </c>
    </row>
    <row r="2761" spans="1:10" x14ac:dyDescent="0.25">
      <c r="A2761" s="9">
        <v>220020</v>
      </c>
      <c r="B2761" s="14" t="s">
        <v>1658</v>
      </c>
      <c r="C2761" s="10" t="s">
        <v>11</v>
      </c>
      <c r="D2761" s="12" t="s">
        <v>4160</v>
      </c>
      <c r="E2761" s="8" t="str">
        <f>VLOOKUP(A2761,Planilha1!A:Y,20,FALSE)</f>
        <v>Sim</v>
      </c>
      <c r="F2761" s="8" t="str">
        <f>VLOOKUP(A2761,Planilha1!A:Y,21,FALSE)</f>
        <v>Sim</v>
      </c>
      <c r="G2761" s="8" t="str">
        <f>VLOOKUP(A2761,Planilha1!A:Y,22,FALSE)</f>
        <v>Sim</v>
      </c>
      <c r="H2761" s="8" t="str">
        <f>VLOOKUP(A2761,Planilha1!A:Y,23,FALSE)</f>
        <v>Sim</v>
      </c>
      <c r="I2761" s="8" t="str">
        <f>VLOOKUP(A2761,Planilha1!A:Y,24,FALSE)</f>
        <v>Não</v>
      </c>
      <c r="J2761" s="8" t="str">
        <f>VLOOKUP(A2761,Planilha1!A:Y,25,FALSE)</f>
        <v>Não</v>
      </c>
    </row>
    <row r="2762" spans="1:10" x14ac:dyDescent="0.25">
      <c r="A2762" s="9">
        <v>220025</v>
      </c>
      <c r="B2762" s="14" t="s">
        <v>2121</v>
      </c>
      <c r="C2762" s="10" t="s">
        <v>11</v>
      </c>
      <c r="D2762" s="12" t="s">
        <v>332</v>
      </c>
      <c r="E2762" s="8" t="str">
        <f>VLOOKUP(A2762,Planilha1!A:Y,20,FALSE)</f>
        <v>Sim</v>
      </c>
      <c r="F2762" s="8" t="str">
        <f>VLOOKUP(A2762,Planilha1!A:Y,21,FALSE)</f>
        <v>Sim</v>
      </c>
      <c r="G2762" s="8" t="str">
        <f>VLOOKUP(A2762,Planilha1!A:Y,22,FALSE)</f>
        <v>Não</v>
      </c>
      <c r="H2762" s="8" t="str">
        <f>VLOOKUP(A2762,Planilha1!A:Y,23,FALSE)</f>
        <v>Sim</v>
      </c>
      <c r="I2762" s="8" t="str">
        <f>VLOOKUP(A2762,Planilha1!A:Y,24,FALSE)</f>
        <v>Não</v>
      </c>
      <c r="J2762" s="8" t="str">
        <f>VLOOKUP(A2762,Planilha1!A:Y,25,FALSE)</f>
        <v>Não</v>
      </c>
    </row>
    <row r="2763" spans="1:10" x14ac:dyDescent="0.25">
      <c r="A2763" s="9">
        <v>220027</v>
      </c>
      <c r="B2763" s="13" t="s">
        <v>1988</v>
      </c>
      <c r="C2763" s="10" t="s">
        <v>11</v>
      </c>
      <c r="D2763" s="12" t="s">
        <v>40</v>
      </c>
      <c r="E2763" s="8" t="str">
        <f>VLOOKUP(A2763,Planilha1!A:Y,20,FALSE)</f>
        <v>Sim</v>
      </c>
      <c r="F2763" s="8" t="str">
        <f>VLOOKUP(A2763,Planilha1!A:Y,21,FALSE)</f>
        <v>Sim</v>
      </c>
      <c r="G2763" s="8" t="str">
        <f>VLOOKUP(A2763,Planilha1!A:Y,22,FALSE)</f>
        <v>Não</v>
      </c>
      <c r="H2763" s="8" t="str">
        <f>VLOOKUP(A2763,Planilha1!A:Y,23,FALSE)</f>
        <v>Sim</v>
      </c>
      <c r="I2763" s="8" t="str">
        <f>VLOOKUP(A2763,Planilha1!A:Y,24,FALSE)</f>
        <v>Não</v>
      </c>
      <c r="J2763" s="8" t="str">
        <f>VLOOKUP(A2763,Planilha1!A:Y,25,FALSE)</f>
        <v>Não</v>
      </c>
    </row>
    <row r="2764" spans="1:10" x14ac:dyDescent="0.25">
      <c r="A2764" s="9">
        <v>220030</v>
      </c>
      <c r="B2764" s="14" t="s">
        <v>2122</v>
      </c>
      <c r="C2764" s="10" t="s">
        <v>11</v>
      </c>
      <c r="D2764" s="12" t="s">
        <v>332</v>
      </c>
      <c r="E2764" s="8" t="str">
        <f>VLOOKUP(A2764,Planilha1!A:Y,20,FALSE)</f>
        <v>Não</v>
      </c>
      <c r="F2764" s="8" t="str">
        <f>VLOOKUP(A2764,Planilha1!A:Y,21,FALSE)</f>
        <v>Não</v>
      </c>
      <c r="G2764" s="8" t="str">
        <f>VLOOKUP(A2764,Planilha1!A:Y,22,FALSE)</f>
        <v>Não</v>
      </c>
      <c r="H2764" s="8" t="str">
        <f>VLOOKUP(A2764,Planilha1!A:Y,23,FALSE)</f>
        <v>Não</v>
      </c>
      <c r="I2764" s="8" t="str">
        <f>VLOOKUP(A2764,Planilha1!A:Y,24,FALSE)</f>
        <v>Não</v>
      </c>
      <c r="J2764" s="8" t="str">
        <f>VLOOKUP(A2764,Planilha1!A:Y,25,FALSE)</f>
        <v>Não</v>
      </c>
    </row>
    <row r="2765" spans="1:10" x14ac:dyDescent="0.25">
      <c r="A2765" s="9">
        <v>220040</v>
      </c>
      <c r="B2765" s="14" t="s">
        <v>2123</v>
      </c>
      <c r="C2765" s="10" t="s">
        <v>11</v>
      </c>
      <c r="D2765" s="12" t="s">
        <v>332</v>
      </c>
      <c r="E2765" s="8" t="str">
        <f>VLOOKUP(A2765,Planilha1!A:Y,20,FALSE)</f>
        <v>Sim</v>
      </c>
      <c r="F2765" s="8" t="str">
        <f>VLOOKUP(A2765,Planilha1!A:Y,21,FALSE)</f>
        <v>Sim</v>
      </c>
      <c r="G2765" s="8" t="str">
        <f>VLOOKUP(A2765,Planilha1!A:Y,22,FALSE)</f>
        <v>Sim</v>
      </c>
      <c r="H2765" s="8" t="str">
        <f>VLOOKUP(A2765,Planilha1!A:Y,23,FALSE)</f>
        <v>Sim</v>
      </c>
      <c r="I2765" s="8" t="str">
        <f>VLOOKUP(A2765,Planilha1!A:Y,24,FALSE)</f>
        <v>Não</v>
      </c>
      <c r="J2765" s="8" t="str">
        <f>VLOOKUP(A2765,Planilha1!A:Y,25,FALSE)</f>
        <v>Não</v>
      </c>
    </row>
    <row r="2766" spans="1:10" x14ac:dyDescent="0.25">
      <c r="A2766" s="9">
        <v>220045</v>
      </c>
      <c r="B2766" s="14" t="s">
        <v>2124</v>
      </c>
      <c r="C2766" s="10" t="s">
        <v>11</v>
      </c>
      <c r="D2766" s="12" t="s">
        <v>332</v>
      </c>
      <c r="E2766" s="8" t="str">
        <f>VLOOKUP(A2766,Planilha1!A:Y,20,FALSE)</f>
        <v>Sim</v>
      </c>
      <c r="F2766" s="8" t="str">
        <f>VLOOKUP(A2766,Planilha1!A:Y,21,FALSE)</f>
        <v>Sim</v>
      </c>
      <c r="G2766" s="8" t="str">
        <f>VLOOKUP(A2766,Planilha1!A:Y,22,FALSE)</f>
        <v>Não</v>
      </c>
      <c r="H2766" s="8" t="str">
        <f>VLOOKUP(A2766,Planilha1!A:Y,23,FALSE)</f>
        <v>Sim</v>
      </c>
      <c r="I2766" s="8" t="str">
        <f>VLOOKUP(A2766,Planilha1!A:Y,24,FALSE)</f>
        <v>Não</v>
      </c>
      <c r="J2766" s="8" t="str">
        <f>VLOOKUP(A2766,Planilha1!A:Y,25,FALSE)</f>
        <v>Não</v>
      </c>
    </row>
    <row r="2767" spans="1:10" x14ac:dyDescent="0.25">
      <c r="A2767" s="9">
        <v>220050</v>
      </c>
      <c r="B2767" s="14" t="s">
        <v>2125</v>
      </c>
      <c r="C2767" s="10" t="s">
        <v>11</v>
      </c>
      <c r="D2767" s="12" t="s">
        <v>332</v>
      </c>
      <c r="E2767" s="8" t="str">
        <f>VLOOKUP(A2767,Planilha1!A:Y,20,FALSE)</f>
        <v>Não</v>
      </c>
      <c r="F2767" s="8" t="str">
        <f>VLOOKUP(A2767,Planilha1!A:Y,21,FALSE)</f>
        <v>Sim</v>
      </c>
      <c r="G2767" s="8" t="str">
        <f>VLOOKUP(A2767,Planilha1!A:Y,22,FALSE)</f>
        <v>Sim</v>
      </c>
      <c r="H2767" s="8" t="str">
        <f>VLOOKUP(A2767,Planilha1!A:Y,23,FALSE)</f>
        <v>Sim</v>
      </c>
      <c r="I2767" s="8" t="str">
        <f>VLOOKUP(A2767,Planilha1!A:Y,24,FALSE)</f>
        <v>Não</v>
      </c>
      <c r="J2767" s="8" t="str">
        <f>VLOOKUP(A2767,Planilha1!A:Y,25,FALSE)</f>
        <v>Não</v>
      </c>
    </row>
    <row r="2768" spans="1:10" x14ac:dyDescent="0.25">
      <c r="A2768" s="9">
        <v>220060</v>
      </c>
      <c r="B2768" s="14" t="s">
        <v>2126</v>
      </c>
      <c r="C2768" s="10" t="s">
        <v>11</v>
      </c>
      <c r="D2768" s="12" t="s">
        <v>332</v>
      </c>
      <c r="E2768" s="8" t="str">
        <f>VLOOKUP(A2768,Planilha1!A:Y,20,FALSE)</f>
        <v>Não</v>
      </c>
      <c r="F2768" s="8" t="str">
        <f>VLOOKUP(A2768,Planilha1!A:Y,21,FALSE)</f>
        <v>Sim</v>
      </c>
      <c r="G2768" s="8" t="str">
        <f>VLOOKUP(A2768,Planilha1!A:Y,22,FALSE)</f>
        <v>Não</v>
      </c>
      <c r="H2768" s="8" t="str">
        <f>VLOOKUP(A2768,Planilha1!A:Y,23,FALSE)</f>
        <v>Sim</v>
      </c>
      <c r="I2768" s="8" t="str">
        <f>VLOOKUP(A2768,Planilha1!A:Y,24,FALSE)</f>
        <v>Não</v>
      </c>
      <c r="J2768" s="8" t="str">
        <f>VLOOKUP(A2768,Planilha1!A:Y,25,FALSE)</f>
        <v>Não</v>
      </c>
    </row>
    <row r="2769" spans="1:10" x14ac:dyDescent="0.25">
      <c r="A2769" s="9">
        <v>220070</v>
      </c>
      <c r="B2769" s="14" t="s">
        <v>2127</v>
      </c>
      <c r="C2769" s="10" t="s">
        <v>11</v>
      </c>
      <c r="D2769" s="12" t="s">
        <v>332</v>
      </c>
      <c r="E2769" s="8" t="str">
        <f>VLOOKUP(A2769,Planilha1!A:Y,20,FALSE)</f>
        <v>Não</v>
      </c>
      <c r="F2769" s="8" t="str">
        <f>VLOOKUP(A2769,Planilha1!A:Y,21,FALSE)</f>
        <v>Sim</v>
      </c>
      <c r="G2769" s="8" t="str">
        <f>VLOOKUP(A2769,Planilha1!A:Y,22,FALSE)</f>
        <v>Não</v>
      </c>
      <c r="H2769" s="8" t="str">
        <f>VLOOKUP(A2769,Planilha1!A:Y,23,FALSE)</f>
        <v>Sim</v>
      </c>
      <c r="I2769" s="8" t="str">
        <f>VLOOKUP(A2769,Planilha1!A:Y,24,FALSE)</f>
        <v>Não</v>
      </c>
      <c r="J2769" s="8" t="str">
        <f>VLOOKUP(A2769,Planilha1!A:Y,25,FALSE)</f>
        <v>Não</v>
      </c>
    </row>
    <row r="2770" spans="1:10" x14ac:dyDescent="0.25">
      <c r="A2770" s="9">
        <v>220080</v>
      </c>
      <c r="B2770" s="14" t="s">
        <v>2128</v>
      </c>
      <c r="C2770" s="10" t="s">
        <v>11</v>
      </c>
      <c r="D2770" s="12" t="s">
        <v>332</v>
      </c>
      <c r="E2770" s="8" t="str">
        <f>VLOOKUP(A2770,Planilha1!A:Y,20,FALSE)</f>
        <v>Não</v>
      </c>
      <c r="F2770" s="8" t="str">
        <f>VLOOKUP(A2770,Planilha1!A:Y,21,FALSE)</f>
        <v>Sim</v>
      </c>
      <c r="G2770" s="8" t="str">
        <f>VLOOKUP(A2770,Planilha1!A:Y,22,FALSE)</f>
        <v>Sim</v>
      </c>
      <c r="H2770" s="8" t="str">
        <f>VLOOKUP(A2770,Planilha1!A:Y,23,FALSE)</f>
        <v>Sim</v>
      </c>
      <c r="I2770" s="8" t="str">
        <f>VLOOKUP(A2770,Planilha1!A:Y,24,FALSE)</f>
        <v>Não</v>
      </c>
      <c r="J2770" s="8" t="str">
        <f>VLOOKUP(A2770,Planilha1!A:Y,25,FALSE)</f>
        <v>Não</v>
      </c>
    </row>
    <row r="2771" spans="1:10" x14ac:dyDescent="0.25">
      <c r="A2771" s="9">
        <v>220090</v>
      </c>
      <c r="B2771" s="14" t="s">
        <v>4078</v>
      </c>
      <c r="C2771" s="10" t="s">
        <v>11</v>
      </c>
      <c r="D2771" s="12" t="s">
        <v>4160</v>
      </c>
      <c r="E2771" s="8" t="str">
        <f>VLOOKUP(A2771,Planilha1!A:Y,20,FALSE)</f>
        <v>Sim</v>
      </c>
      <c r="F2771" s="8" t="str">
        <f>VLOOKUP(A2771,Planilha1!A:Y,21,FALSE)</f>
        <v>Sim</v>
      </c>
      <c r="G2771" s="8" t="str">
        <f>VLOOKUP(A2771,Planilha1!A:Y,22,FALSE)</f>
        <v>Não</v>
      </c>
      <c r="H2771" s="8" t="str">
        <f>VLOOKUP(A2771,Planilha1!A:Y,23,FALSE)</f>
        <v>Sim</v>
      </c>
      <c r="I2771" s="8" t="str">
        <f>VLOOKUP(A2771,Planilha1!A:Y,24,FALSE)</f>
        <v>Não</v>
      </c>
      <c r="J2771" s="8" t="str">
        <f>VLOOKUP(A2771,Planilha1!A:Y,25,FALSE)</f>
        <v>Não</v>
      </c>
    </row>
    <row r="2772" spans="1:10" x14ac:dyDescent="0.25">
      <c r="A2772" s="9">
        <v>220095</v>
      </c>
      <c r="B2772" s="13" t="s">
        <v>1989</v>
      </c>
      <c r="C2772" s="10" t="s">
        <v>11</v>
      </c>
      <c r="D2772" s="12" t="s">
        <v>54</v>
      </c>
      <c r="E2772" s="8" t="str">
        <f>VLOOKUP(A2772,Planilha1!A:Y,20,FALSE)</f>
        <v>Sim</v>
      </c>
      <c r="F2772" s="8" t="str">
        <f>VLOOKUP(A2772,Planilha1!A:Y,21,FALSE)</f>
        <v>Sim</v>
      </c>
      <c r="G2772" s="8" t="str">
        <f>VLOOKUP(A2772,Planilha1!A:Y,22,FALSE)</f>
        <v>Sim</v>
      </c>
      <c r="H2772" s="8" t="str">
        <f>VLOOKUP(A2772,Planilha1!A:Y,23,FALSE)</f>
        <v>Sim</v>
      </c>
      <c r="I2772" s="8" t="str">
        <f>VLOOKUP(A2772,Planilha1!A:Y,24,FALSE)</f>
        <v>Não</v>
      </c>
      <c r="J2772" s="8" t="str">
        <f>VLOOKUP(A2772,Planilha1!A:Y,25,FALSE)</f>
        <v>Não</v>
      </c>
    </row>
    <row r="2773" spans="1:10" x14ac:dyDescent="0.25">
      <c r="A2773" s="9">
        <v>220100</v>
      </c>
      <c r="B2773" s="13" t="s">
        <v>1990</v>
      </c>
      <c r="C2773" s="10" t="s">
        <v>11</v>
      </c>
      <c r="D2773" s="12" t="s">
        <v>72</v>
      </c>
      <c r="E2773" s="8" t="str">
        <f>VLOOKUP(A2773,Planilha1!A:Y,20,FALSE)</f>
        <v>Sim</v>
      </c>
      <c r="F2773" s="8" t="str">
        <f>VLOOKUP(A2773,Planilha1!A:Y,21,FALSE)</f>
        <v>Sim</v>
      </c>
      <c r="G2773" s="8" t="str">
        <f>VLOOKUP(A2773,Planilha1!A:Y,22,FALSE)</f>
        <v>Não</v>
      </c>
      <c r="H2773" s="8" t="str">
        <f>VLOOKUP(A2773,Planilha1!A:Y,23,FALSE)</f>
        <v>Sim</v>
      </c>
      <c r="I2773" s="8" t="str">
        <f>VLOOKUP(A2773,Planilha1!A:Y,24,FALSE)</f>
        <v>Não</v>
      </c>
      <c r="J2773" s="8" t="str">
        <f>VLOOKUP(A2773,Planilha1!A:Y,25,FALSE)</f>
        <v>Não</v>
      </c>
    </row>
    <row r="2774" spans="1:10" x14ac:dyDescent="0.25">
      <c r="A2774" s="9">
        <v>220105</v>
      </c>
      <c r="B2774" s="13" t="s">
        <v>1991</v>
      </c>
      <c r="C2774" s="10" t="s">
        <v>11</v>
      </c>
      <c r="D2774" s="12" t="s">
        <v>42</v>
      </c>
      <c r="E2774" s="8" t="str">
        <f>VLOOKUP(A2774,Planilha1!A:Y,20,FALSE)</f>
        <v>Não</v>
      </c>
      <c r="F2774" s="8" t="str">
        <f>VLOOKUP(A2774,Planilha1!A:Y,21,FALSE)</f>
        <v>Sim</v>
      </c>
      <c r="G2774" s="8" t="str">
        <f>VLOOKUP(A2774,Planilha1!A:Y,22,FALSE)</f>
        <v>Não</v>
      </c>
      <c r="H2774" s="8" t="str">
        <f>VLOOKUP(A2774,Planilha1!A:Y,23,FALSE)</f>
        <v>Sim</v>
      </c>
      <c r="I2774" s="8" t="str">
        <f>VLOOKUP(A2774,Planilha1!A:Y,24,FALSE)</f>
        <v>Não</v>
      </c>
      <c r="J2774" s="8" t="str">
        <f>VLOOKUP(A2774,Planilha1!A:Y,25,FALSE)</f>
        <v>Não</v>
      </c>
    </row>
    <row r="2775" spans="1:10" x14ac:dyDescent="0.25">
      <c r="A2775" s="9">
        <v>220110</v>
      </c>
      <c r="B2775" s="13" t="s">
        <v>1992</v>
      </c>
      <c r="C2775" s="10" t="s">
        <v>11</v>
      </c>
      <c r="D2775" s="12" t="s">
        <v>58</v>
      </c>
      <c r="E2775" s="8" t="str">
        <f>VLOOKUP(A2775,Planilha1!A:Y,20,FALSE)</f>
        <v>Não</v>
      </c>
      <c r="F2775" s="8" t="str">
        <f>VLOOKUP(A2775,Planilha1!A:Y,21,FALSE)</f>
        <v>Sim</v>
      </c>
      <c r="G2775" s="8" t="str">
        <f>VLOOKUP(A2775,Planilha1!A:Y,22,FALSE)</f>
        <v>Não</v>
      </c>
      <c r="H2775" s="8" t="str">
        <f>VLOOKUP(A2775,Planilha1!A:Y,23,FALSE)</f>
        <v>Sim</v>
      </c>
      <c r="I2775" s="8" t="str">
        <f>VLOOKUP(A2775,Planilha1!A:Y,24,FALSE)</f>
        <v>Não</v>
      </c>
      <c r="J2775" s="8" t="str">
        <f>VLOOKUP(A2775,Planilha1!A:Y,25,FALSE)</f>
        <v>Não</v>
      </c>
    </row>
    <row r="2776" spans="1:10" x14ac:dyDescent="0.25">
      <c r="A2776" s="9">
        <v>220115</v>
      </c>
      <c r="B2776" s="13" t="s">
        <v>1993</v>
      </c>
      <c r="C2776" s="10" t="s">
        <v>11</v>
      </c>
      <c r="D2776" s="12" t="s">
        <v>58</v>
      </c>
      <c r="E2776" s="8" t="str">
        <f>VLOOKUP(A2776,Planilha1!A:Y,20,FALSE)</f>
        <v>Sim</v>
      </c>
      <c r="F2776" s="8" t="str">
        <f>VLOOKUP(A2776,Planilha1!A:Y,21,FALSE)</f>
        <v>Sim</v>
      </c>
      <c r="G2776" s="8" t="str">
        <f>VLOOKUP(A2776,Planilha1!A:Y,22,FALSE)</f>
        <v>Sim</v>
      </c>
      <c r="H2776" s="8" t="str">
        <f>VLOOKUP(A2776,Planilha1!A:Y,23,FALSE)</f>
        <v>Sim</v>
      </c>
      <c r="I2776" s="8" t="str">
        <f>VLOOKUP(A2776,Planilha1!A:Y,24,FALSE)</f>
        <v>Não</v>
      </c>
      <c r="J2776" s="8" t="str">
        <f>VLOOKUP(A2776,Planilha1!A:Y,25,FALSE)</f>
        <v>Não</v>
      </c>
    </row>
    <row r="2777" spans="1:10" x14ac:dyDescent="0.25">
      <c r="A2777" s="9">
        <v>220117</v>
      </c>
      <c r="B2777" s="13" t="s">
        <v>1994</v>
      </c>
      <c r="C2777" s="10" t="s">
        <v>11</v>
      </c>
      <c r="D2777" s="12" t="s">
        <v>40</v>
      </c>
      <c r="E2777" s="8" t="str">
        <f>VLOOKUP(A2777,Planilha1!A:Y,20,FALSE)</f>
        <v>Não</v>
      </c>
      <c r="F2777" s="8" t="str">
        <f>VLOOKUP(A2777,Planilha1!A:Y,21,FALSE)</f>
        <v>Sim</v>
      </c>
      <c r="G2777" s="8" t="str">
        <f>VLOOKUP(A2777,Planilha1!A:Y,22,FALSE)</f>
        <v>Sim</v>
      </c>
      <c r="H2777" s="8" t="str">
        <f>VLOOKUP(A2777,Planilha1!A:Y,23,FALSE)</f>
        <v>Sim</v>
      </c>
      <c r="I2777" s="8" t="str">
        <f>VLOOKUP(A2777,Planilha1!A:Y,24,FALSE)</f>
        <v>Não</v>
      </c>
      <c r="J2777" s="8" t="str">
        <f>VLOOKUP(A2777,Planilha1!A:Y,25,FALSE)</f>
        <v>Não</v>
      </c>
    </row>
    <row r="2778" spans="1:10" x14ac:dyDescent="0.25">
      <c r="A2778" s="9">
        <v>220120</v>
      </c>
      <c r="B2778" s="13" t="s">
        <v>1995</v>
      </c>
      <c r="C2778" s="10" t="s">
        <v>11</v>
      </c>
      <c r="D2778" s="12" t="s">
        <v>58</v>
      </c>
      <c r="E2778" s="8" t="str">
        <f>VLOOKUP(A2778,Planilha1!A:Y,20,FALSE)</f>
        <v>Não</v>
      </c>
      <c r="F2778" s="8" t="str">
        <f>VLOOKUP(A2778,Planilha1!A:Y,21,FALSE)</f>
        <v>Não</v>
      </c>
      <c r="G2778" s="8" t="str">
        <f>VLOOKUP(A2778,Planilha1!A:Y,22,FALSE)</f>
        <v>Sim</v>
      </c>
      <c r="H2778" s="8" t="str">
        <f>VLOOKUP(A2778,Planilha1!A:Y,23,FALSE)</f>
        <v>Sim</v>
      </c>
      <c r="I2778" s="8" t="str">
        <f>VLOOKUP(A2778,Planilha1!A:Y,24,FALSE)</f>
        <v>Não</v>
      </c>
      <c r="J2778" s="8" t="str">
        <f>VLOOKUP(A2778,Planilha1!A:Y,25,FALSE)</f>
        <v>Não</v>
      </c>
    </row>
    <row r="2779" spans="1:10" x14ac:dyDescent="0.25">
      <c r="A2779" s="9">
        <v>220130</v>
      </c>
      <c r="B2779" s="14" t="s">
        <v>2129</v>
      </c>
      <c r="C2779" s="10" t="s">
        <v>11</v>
      </c>
      <c r="D2779" s="12" t="s">
        <v>332</v>
      </c>
      <c r="E2779" s="8" t="str">
        <f>VLOOKUP(A2779,Planilha1!A:Y,20,FALSE)</f>
        <v>Não</v>
      </c>
      <c r="F2779" s="8" t="str">
        <f>VLOOKUP(A2779,Planilha1!A:Y,21,FALSE)</f>
        <v>Sim</v>
      </c>
      <c r="G2779" s="8" t="str">
        <f>VLOOKUP(A2779,Planilha1!A:Y,22,FALSE)</f>
        <v>Não</v>
      </c>
      <c r="H2779" s="8" t="str">
        <f>VLOOKUP(A2779,Planilha1!A:Y,23,FALSE)</f>
        <v>Sim</v>
      </c>
      <c r="I2779" s="8" t="str">
        <f>VLOOKUP(A2779,Planilha1!A:Y,24,FALSE)</f>
        <v>Não</v>
      </c>
      <c r="J2779" s="8" t="str">
        <f>VLOOKUP(A2779,Planilha1!A:Y,25,FALSE)</f>
        <v>Não</v>
      </c>
    </row>
    <row r="2780" spans="1:10" x14ac:dyDescent="0.25">
      <c r="A2780" s="9">
        <v>220140</v>
      </c>
      <c r="B2780" s="14" t="s">
        <v>4079</v>
      </c>
      <c r="C2780" s="10" t="s">
        <v>11</v>
      </c>
      <c r="D2780" s="12" t="s">
        <v>4160</v>
      </c>
      <c r="E2780" s="8" t="str">
        <f>VLOOKUP(A2780,Planilha1!A:Y,20,FALSE)</f>
        <v>Não</v>
      </c>
      <c r="F2780" s="8" t="str">
        <f>VLOOKUP(A2780,Planilha1!A:Y,21,FALSE)</f>
        <v>Sim</v>
      </c>
      <c r="G2780" s="8" t="str">
        <f>VLOOKUP(A2780,Planilha1!A:Y,22,FALSE)</f>
        <v>Não</v>
      </c>
      <c r="H2780" s="8" t="str">
        <f>VLOOKUP(A2780,Planilha1!A:Y,23,FALSE)</f>
        <v>Sim</v>
      </c>
      <c r="I2780" s="8" t="str">
        <f>VLOOKUP(A2780,Planilha1!A:Y,24,FALSE)</f>
        <v>Não</v>
      </c>
      <c r="J2780" s="8" t="str">
        <f>VLOOKUP(A2780,Planilha1!A:Y,25,FALSE)</f>
        <v>Não</v>
      </c>
    </row>
    <row r="2781" spans="1:10" x14ac:dyDescent="0.25">
      <c r="A2781" s="9">
        <v>220150</v>
      </c>
      <c r="B2781" s="13" t="s">
        <v>1996</v>
      </c>
      <c r="C2781" s="10" t="s">
        <v>11</v>
      </c>
      <c r="D2781" s="12" t="s">
        <v>54</v>
      </c>
      <c r="E2781" s="8" t="str">
        <f>VLOOKUP(A2781,Planilha1!A:Y,20,FALSE)</f>
        <v>Sim</v>
      </c>
      <c r="F2781" s="8" t="str">
        <f>VLOOKUP(A2781,Planilha1!A:Y,21,FALSE)</f>
        <v>Sim</v>
      </c>
      <c r="G2781" s="8" t="str">
        <f>VLOOKUP(A2781,Planilha1!A:Y,22,FALSE)</f>
        <v>Sim</v>
      </c>
      <c r="H2781" s="8" t="str">
        <f>VLOOKUP(A2781,Planilha1!A:Y,23,FALSE)</f>
        <v>Sim</v>
      </c>
      <c r="I2781" s="8" t="str">
        <f>VLOOKUP(A2781,Planilha1!A:Y,24,FALSE)</f>
        <v>Não</v>
      </c>
      <c r="J2781" s="8" t="str">
        <f>VLOOKUP(A2781,Planilha1!A:Y,25,FALSE)</f>
        <v>Não</v>
      </c>
    </row>
    <row r="2782" spans="1:10" x14ac:dyDescent="0.25">
      <c r="A2782" s="9">
        <v>220155</v>
      </c>
      <c r="B2782" s="14" t="s">
        <v>2130</v>
      </c>
      <c r="C2782" s="10" t="s">
        <v>11</v>
      </c>
      <c r="D2782" s="12" t="s">
        <v>332</v>
      </c>
      <c r="E2782" s="8" t="str">
        <f>VLOOKUP(A2782,Planilha1!A:Y,20,FALSE)</f>
        <v>Sim</v>
      </c>
      <c r="F2782" s="8" t="str">
        <f>VLOOKUP(A2782,Planilha1!A:Y,21,FALSE)</f>
        <v>Sim</v>
      </c>
      <c r="G2782" s="8" t="str">
        <f>VLOOKUP(A2782,Planilha1!A:Y,22,FALSE)</f>
        <v>Sim</v>
      </c>
      <c r="H2782" s="8" t="str">
        <f>VLOOKUP(A2782,Planilha1!A:Y,23,FALSE)</f>
        <v>Sim</v>
      </c>
      <c r="I2782" s="8" t="str">
        <f>VLOOKUP(A2782,Planilha1!A:Y,24,FALSE)</f>
        <v>Não</v>
      </c>
      <c r="J2782" s="8" t="str">
        <f>VLOOKUP(A2782,Planilha1!A:Y,25,FALSE)</f>
        <v>Não</v>
      </c>
    </row>
    <row r="2783" spans="1:10" x14ac:dyDescent="0.25">
      <c r="A2783" s="9">
        <v>220157</v>
      </c>
      <c r="B2783" s="13" t="s">
        <v>1997</v>
      </c>
      <c r="C2783" s="10" t="s">
        <v>11</v>
      </c>
      <c r="D2783" s="12" t="s">
        <v>58</v>
      </c>
      <c r="E2783" s="8" t="str">
        <f>VLOOKUP(A2783,Planilha1!A:Y,20,FALSE)</f>
        <v>Sim</v>
      </c>
      <c r="F2783" s="8" t="str">
        <f>VLOOKUP(A2783,Planilha1!A:Y,21,FALSE)</f>
        <v>Sim</v>
      </c>
      <c r="G2783" s="8" t="str">
        <f>VLOOKUP(A2783,Planilha1!A:Y,22,FALSE)</f>
        <v>Não</v>
      </c>
      <c r="H2783" s="8" t="str">
        <f>VLOOKUP(A2783,Planilha1!A:Y,23,FALSE)</f>
        <v>Sim</v>
      </c>
      <c r="I2783" s="8" t="str">
        <f>VLOOKUP(A2783,Planilha1!A:Y,24,FALSE)</f>
        <v>Não</v>
      </c>
      <c r="J2783" s="8" t="str">
        <f>VLOOKUP(A2783,Planilha1!A:Y,25,FALSE)</f>
        <v>Não</v>
      </c>
    </row>
    <row r="2784" spans="1:10" x14ac:dyDescent="0.25">
      <c r="A2784" s="9">
        <v>220160</v>
      </c>
      <c r="B2784" s="13" t="s">
        <v>1998</v>
      </c>
      <c r="C2784" s="10" t="s">
        <v>11</v>
      </c>
      <c r="D2784" s="12" t="s">
        <v>58</v>
      </c>
      <c r="E2784" s="8" t="str">
        <f>VLOOKUP(A2784,Planilha1!A:Y,20,FALSE)</f>
        <v>Não</v>
      </c>
      <c r="F2784" s="8" t="str">
        <f>VLOOKUP(A2784,Planilha1!A:Y,21,FALSE)</f>
        <v>Não</v>
      </c>
      <c r="G2784" s="8" t="str">
        <f>VLOOKUP(A2784,Planilha1!A:Y,22,FALSE)</f>
        <v>Não</v>
      </c>
      <c r="H2784" s="8" t="str">
        <f>VLOOKUP(A2784,Planilha1!A:Y,23,FALSE)</f>
        <v>Não</v>
      </c>
      <c r="I2784" s="8" t="str">
        <f>VLOOKUP(A2784,Planilha1!A:Y,24,FALSE)</f>
        <v>Não</v>
      </c>
      <c r="J2784" s="8" t="str">
        <f>VLOOKUP(A2784,Planilha1!A:Y,25,FALSE)</f>
        <v>Não</v>
      </c>
    </row>
    <row r="2785" spans="1:10" x14ac:dyDescent="0.25">
      <c r="A2785" s="9">
        <v>220170</v>
      </c>
      <c r="B2785" s="13" t="s">
        <v>1999</v>
      </c>
      <c r="C2785" s="10" t="s">
        <v>11</v>
      </c>
      <c r="D2785" s="12" t="s">
        <v>40</v>
      </c>
      <c r="E2785" s="8" t="str">
        <f>VLOOKUP(A2785,Planilha1!A:Y,20,FALSE)</f>
        <v>Sim</v>
      </c>
      <c r="F2785" s="8" t="str">
        <f>VLOOKUP(A2785,Planilha1!A:Y,21,FALSE)</f>
        <v>Sim</v>
      </c>
      <c r="G2785" s="8" t="str">
        <f>VLOOKUP(A2785,Planilha1!A:Y,22,FALSE)</f>
        <v>Sim</v>
      </c>
      <c r="H2785" s="8" t="str">
        <f>VLOOKUP(A2785,Planilha1!A:Y,23,FALSE)</f>
        <v>Sim</v>
      </c>
      <c r="I2785" s="8" t="str">
        <f>VLOOKUP(A2785,Planilha1!A:Y,24,FALSE)</f>
        <v>Não</v>
      </c>
      <c r="J2785" s="8" t="str">
        <f>VLOOKUP(A2785,Planilha1!A:Y,25,FALSE)</f>
        <v>Não</v>
      </c>
    </row>
    <row r="2786" spans="1:10" x14ac:dyDescent="0.25">
      <c r="A2786" s="9">
        <v>220173</v>
      </c>
      <c r="B2786" s="13" t="s">
        <v>2000</v>
      </c>
      <c r="C2786" s="10" t="s">
        <v>11</v>
      </c>
      <c r="D2786" s="12" t="s">
        <v>54</v>
      </c>
      <c r="E2786" s="8" t="str">
        <f>VLOOKUP(A2786,Planilha1!A:Y,20,FALSE)</f>
        <v>Não</v>
      </c>
      <c r="F2786" s="8" t="str">
        <f>VLOOKUP(A2786,Planilha1!A:Y,21,FALSE)</f>
        <v>Não</v>
      </c>
      <c r="G2786" s="8" t="str">
        <f>VLOOKUP(A2786,Planilha1!A:Y,22,FALSE)</f>
        <v>Não</v>
      </c>
      <c r="H2786" s="8" t="str">
        <f>VLOOKUP(A2786,Planilha1!A:Y,23,FALSE)</f>
        <v>Não</v>
      </c>
      <c r="I2786" s="8" t="str">
        <f>VLOOKUP(A2786,Planilha1!A:Y,24,FALSE)</f>
        <v>Não</v>
      </c>
      <c r="J2786" s="8" t="str">
        <f>VLOOKUP(A2786,Planilha1!A:Y,25,FALSE)</f>
        <v>Não</v>
      </c>
    </row>
    <row r="2787" spans="1:10" x14ac:dyDescent="0.25">
      <c r="A2787" s="9">
        <v>220177</v>
      </c>
      <c r="B2787" s="14" t="s">
        <v>2131</v>
      </c>
      <c r="C2787" s="10" t="s">
        <v>11</v>
      </c>
      <c r="D2787" s="12" t="s">
        <v>332</v>
      </c>
      <c r="E2787" s="8" t="str">
        <f>VLOOKUP(A2787,Planilha1!A:Y,20,FALSE)</f>
        <v>Não</v>
      </c>
      <c r="F2787" s="8" t="str">
        <f>VLOOKUP(A2787,Planilha1!A:Y,21,FALSE)</f>
        <v>Sim</v>
      </c>
      <c r="G2787" s="8" t="str">
        <f>VLOOKUP(A2787,Planilha1!A:Y,22,FALSE)</f>
        <v>Não</v>
      </c>
      <c r="H2787" s="8" t="str">
        <f>VLOOKUP(A2787,Planilha1!A:Y,23,FALSE)</f>
        <v>Sim</v>
      </c>
      <c r="I2787" s="8" t="str">
        <f>VLOOKUP(A2787,Planilha1!A:Y,24,FALSE)</f>
        <v>Não</v>
      </c>
      <c r="J2787" s="8" t="str">
        <f>VLOOKUP(A2787,Planilha1!A:Y,25,FALSE)</f>
        <v>Não</v>
      </c>
    </row>
    <row r="2788" spans="1:10" x14ac:dyDescent="0.25">
      <c r="A2788" s="9">
        <v>220180</v>
      </c>
      <c r="B2788" s="14" t="s">
        <v>4080</v>
      </c>
      <c r="C2788" s="10" t="s">
        <v>11</v>
      </c>
      <c r="D2788" s="12" t="s">
        <v>4160</v>
      </c>
      <c r="E2788" s="8" t="str">
        <f>VLOOKUP(A2788,Planilha1!A:Y,20,FALSE)</f>
        <v>Não</v>
      </c>
      <c r="F2788" s="8" t="str">
        <f>VLOOKUP(A2788,Planilha1!A:Y,21,FALSE)</f>
        <v>Não</v>
      </c>
      <c r="G2788" s="8" t="str">
        <f>VLOOKUP(A2788,Planilha1!A:Y,22,FALSE)</f>
        <v>Não</v>
      </c>
      <c r="H2788" s="8" t="str">
        <f>VLOOKUP(A2788,Planilha1!A:Y,23,FALSE)</f>
        <v>Não</v>
      </c>
      <c r="I2788" s="8" t="str">
        <f>VLOOKUP(A2788,Planilha1!A:Y,24,FALSE)</f>
        <v>Não</v>
      </c>
      <c r="J2788" s="8" t="str">
        <f>VLOOKUP(A2788,Planilha1!A:Y,25,FALSE)</f>
        <v>Não</v>
      </c>
    </row>
    <row r="2789" spans="1:10" x14ac:dyDescent="0.25">
      <c r="A2789" s="9">
        <v>220190</v>
      </c>
      <c r="B2789" s="13" t="s">
        <v>1681</v>
      </c>
      <c r="C2789" s="10" t="s">
        <v>11</v>
      </c>
      <c r="D2789" s="12" t="s">
        <v>65</v>
      </c>
      <c r="E2789" s="8" t="str">
        <f>VLOOKUP(A2789,Planilha1!A:Y,20,FALSE)</f>
        <v>Sim</v>
      </c>
      <c r="F2789" s="8" t="str">
        <f>VLOOKUP(A2789,Planilha1!A:Y,21,FALSE)</f>
        <v>Sim</v>
      </c>
      <c r="G2789" s="8" t="str">
        <f>VLOOKUP(A2789,Planilha1!A:Y,22,FALSE)</f>
        <v>Não</v>
      </c>
      <c r="H2789" s="8" t="str">
        <f>VLOOKUP(A2789,Planilha1!A:Y,23,FALSE)</f>
        <v>Sim</v>
      </c>
      <c r="I2789" s="8" t="str">
        <f>VLOOKUP(A2789,Planilha1!A:Y,24,FALSE)</f>
        <v>Não</v>
      </c>
      <c r="J2789" s="8" t="str">
        <f>VLOOKUP(A2789,Planilha1!A:Y,25,FALSE)</f>
        <v>Não</v>
      </c>
    </row>
    <row r="2790" spans="1:10" x14ac:dyDescent="0.25">
      <c r="A2790" s="9">
        <v>220191</v>
      </c>
      <c r="B2790" s="13" t="s">
        <v>2001</v>
      </c>
      <c r="C2790" s="10" t="s">
        <v>11</v>
      </c>
      <c r="D2790" s="12" t="s">
        <v>58</v>
      </c>
      <c r="E2790" s="8" t="str">
        <f>VLOOKUP(A2790,Planilha1!A:Y,20,FALSE)</f>
        <v>Sim</v>
      </c>
      <c r="F2790" s="8" t="str">
        <f>VLOOKUP(A2790,Planilha1!A:Y,21,FALSE)</f>
        <v>Sim</v>
      </c>
      <c r="G2790" s="8" t="str">
        <f>VLOOKUP(A2790,Planilha1!A:Y,22,FALSE)</f>
        <v>Sim</v>
      </c>
      <c r="H2790" s="8" t="str">
        <f>VLOOKUP(A2790,Planilha1!A:Y,23,FALSE)</f>
        <v>Sim</v>
      </c>
      <c r="I2790" s="8" t="str">
        <f>VLOOKUP(A2790,Planilha1!A:Y,24,FALSE)</f>
        <v>Não</v>
      </c>
      <c r="J2790" s="8" t="str">
        <f>VLOOKUP(A2790,Planilha1!A:Y,25,FALSE)</f>
        <v>Não</v>
      </c>
    </row>
    <row r="2791" spans="1:10" x14ac:dyDescent="0.25">
      <c r="A2791" s="9">
        <v>220192</v>
      </c>
      <c r="B2791" s="13" t="s">
        <v>2002</v>
      </c>
      <c r="C2791" s="10" t="s">
        <v>11</v>
      </c>
      <c r="D2791" s="12" t="s">
        <v>40</v>
      </c>
      <c r="E2791" s="8" t="str">
        <f>VLOOKUP(A2791,Planilha1!A:Y,20,FALSE)</f>
        <v>Não</v>
      </c>
      <c r="F2791" s="8" t="str">
        <f>VLOOKUP(A2791,Planilha1!A:Y,21,FALSE)</f>
        <v>Sim</v>
      </c>
      <c r="G2791" s="8" t="str">
        <f>VLOOKUP(A2791,Planilha1!A:Y,22,FALSE)</f>
        <v>Não</v>
      </c>
      <c r="H2791" s="8" t="str">
        <f>VLOOKUP(A2791,Planilha1!A:Y,23,FALSE)</f>
        <v>Sim</v>
      </c>
      <c r="I2791" s="8" t="str">
        <f>VLOOKUP(A2791,Planilha1!A:Y,24,FALSE)</f>
        <v>Não</v>
      </c>
      <c r="J2791" s="8" t="str">
        <f>VLOOKUP(A2791,Planilha1!A:Y,25,FALSE)</f>
        <v>Não</v>
      </c>
    </row>
    <row r="2792" spans="1:10" x14ac:dyDescent="0.25">
      <c r="A2792" s="9">
        <v>220194</v>
      </c>
      <c r="B2792" s="13" t="s">
        <v>2003</v>
      </c>
      <c r="C2792" s="10" t="s">
        <v>11</v>
      </c>
      <c r="D2792" s="12" t="s">
        <v>72</v>
      </c>
      <c r="E2792" s="8" t="str">
        <f>VLOOKUP(A2792,Planilha1!A:Y,20,FALSE)</f>
        <v>Sim</v>
      </c>
      <c r="F2792" s="8" t="str">
        <f>VLOOKUP(A2792,Planilha1!A:Y,21,FALSE)</f>
        <v>Sim</v>
      </c>
      <c r="G2792" s="8" t="str">
        <f>VLOOKUP(A2792,Planilha1!A:Y,22,FALSE)</f>
        <v>Sim</v>
      </c>
      <c r="H2792" s="8" t="str">
        <f>VLOOKUP(A2792,Planilha1!A:Y,23,FALSE)</f>
        <v>Sim</v>
      </c>
      <c r="I2792" s="8" t="str">
        <f>VLOOKUP(A2792,Planilha1!A:Y,24,FALSE)</f>
        <v>Não</v>
      </c>
      <c r="J2792" s="8" t="str">
        <f>VLOOKUP(A2792,Planilha1!A:Y,25,FALSE)</f>
        <v>Não</v>
      </c>
    </row>
    <row r="2793" spans="1:10" x14ac:dyDescent="0.25">
      <c r="A2793" s="9">
        <v>220196</v>
      </c>
      <c r="B2793" s="14" t="s">
        <v>2132</v>
      </c>
      <c r="C2793" s="10" t="s">
        <v>11</v>
      </c>
      <c r="D2793" s="12" t="s">
        <v>332</v>
      </c>
      <c r="E2793" s="8" t="str">
        <f>VLOOKUP(A2793,Planilha1!A:Y,20,FALSE)</f>
        <v>Sim</v>
      </c>
      <c r="F2793" s="8" t="str">
        <f>VLOOKUP(A2793,Planilha1!A:Y,21,FALSE)</f>
        <v>Sim</v>
      </c>
      <c r="G2793" s="8" t="str">
        <f>VLOOKUP(A2793,Planilha1!A:Y,22,FALSE)</f>
        <v>Sim</v>
      </c>
      <c r="H2793" s="8" t="str">
        <f>VLOOKUP(A2793,Planilha1!A:Y,23,FALSE)</f>
        <v>Sim</v>
      </c>
      <c r="I2793" s="8" t="str">
        <f>VLOOKUP(A2793,Planilha1!A:Y,24,FALSE)</f>
        <v>Não</v>
      </c>
      <c r="J2793" s="8" t="str">
        <f>VLOOKUP(A2793,Planilha1!A:Y,25,FALSE)</f>
        <v>Não</v>
      </c>
    </row>
    <row r="2794" spans="1:10" x14ac:dyDescent="0.25">
      <c r="A2794" s="9">
        <v>220198</v>
      </c>
      <c r="B2794" s="13" t="s">
        <v>2004</v>
      </c>
      <c r="C2794" s="10" t="s">
        <v>11</v>
      </c>
      <c r="D2794" s="12" t="s">
        <v>58</v>
      </c>
      <c r="E2794" s="8" t="str">
        <f>VLOOKUP(A2794,Planilha1!A:Y,20,FALSE)</f>
        <v>Não</v>
      </c>
      <c r="F2794" s="8" t="str">
        <f>VLOOKUP(A2794,Planilha1!A:Y,21,FALSE)</f>
        <v>Sim</v>
      </c>
      <c r="G2794" s="8" t="str">
        <f>VLOOKUP(A2794,Planilha1!A:Y,22,FALSE)</f>
        <v>Não</v>
      </c>
      <c r="H2794" s="8" t="str">
        <f>VLOOKUP(A2794,Planilha1!A:Y,23,FALSE)</f>
        <v>Sim</v>
      </c>
      <c r="I2794" s="8" t="str">
        <f>VLOOKUP(A2794,Planilha1!A:Y,24,FALSE)</f>
        <v>Não</v>
      </c>
      <c r="J2794" s="8" t="str">
        <f>VLOOKUP(A2794,Planilha1!A:Y,25,FALSE)</f>
        <v>Não</v>
      </c>
    </row>
    <row r="2795" spans="1:10" x14ac:dyDescent="0.25">
      <c r="A2795" s="9">
        <v>220200</v>
      </c>
      <c r="B2795" s="13" t="s">
        <v>2005</v>
      </c>
      <c r="C2795" s="10" t="s">
        <v>11</v>
      </c>
      <c r="D2795" s="12" t="s">
        <v>72</v>
      </c>
      <c r="E2795" s="8" t="str">
        <f>VLOOKUP(A2795,Planilha1!A:Y,20,FALSE)</f>
        <v>Não</v>
      </c>
      <c r="F2795" s="8" t="str">
        <f>VLOOKUP(A2795,Planilha1!A:Y,21,FALSE)</f>
        <v>Não</v>
      </c>
      <c r="G2795" s="8" t="str">
        <f>VLOOKUP(A2795,Planilha1!A:Y,22,FALSE)</f>
        <v>Não</v>
      </c>
      <c r="H2795" s="8" t="str">
        <f>VLOOKUP(A2795,Planilha1!A:Y,23,FALSE)</f>
        <v>Não</v>
      </c>
      <c r="I2795" s="8" t="str">
        <f>VLOOKUP(A2795,Planilha1!A:Y,24,FALSE)</f>
        <v>Não</v>
      </c>
      <c r="J2795" s="8" t="str">
        <f>VLOOKUP(A2795,Planilha1!A:Y,25,FALSE)</f>
        <v>Não</v>
      </c>
    </row>
    <row r="2796" spans="1:10" x14ac:dyDescent="0.25">
      <c r="A2796" s="9">
        <v>220202</v>
      </c>
      <c r="B2796" s="13" t="s">
        <v>2006</v>
      </c>
      <c r="C2796" s="10" t="s">
        <v>11</v>
      </c>
      <c r="D2796" s="12" t="s">
        <v>42</v>
      </c>
      <c r="E2796" s="8" t="str">
        <f>VLOOKUP(A2796,Planilha1!A:Y,20,FALSE)</f>
        <v>Sim</v>
      </c>
      <c r="F2796" s="8" t="str">
        <f>VLOOKUP(A2796,Planilha1!A:Y,21,FALSE)</f>
        <v>Sim</v>
      </c>
      <c r="G2796" s="8" t="str">
        <f>VLOOKUP(A2796,Planilha1!A:Y,22,FALSE)</f>
        <v>Sim</v>
      </c>
      <c r="H2796" s="8" t="str">
        <f>VLOOKUP(A2796,Planilha1!A:Y,23,FALSE)</f>
        <v>Sim</v>
      </c>
      <c r="I2796" s="8" t="str">
        <f>VLOOKUP(A2796,Planilha1!A:Y,24,FALSE)</f>
        <v>Não</v>
      </c>
      <c r="J2796" s="8" t="str">
        <f>VLOOKUP(A2796,Planilha1!A:Y,25,FALSE)</f>
        <v>Não</v>
      </c>
    </row>
    <row r="2797" spans="1:10" x14ac:dyDescent="0.25">
      <c r="A2797" s="9">
        <v>220205</v>
      </c>
      <c r="B2797" s="14" t="s">
        <v>2133</v>
      </c>
      <c r="C2797" s="10" t="s">
        <v>11</v>
      </c>
      <c r="D2797" s="12" t="s">
        <v>332</v>
      </c>
      <c r="E2797" s="8" t="str">
        <f>VLOOKUP(A2797,Planilha1!A:Y,20,FALSE)</f>
        <v>Não</v>
      </c>
      <c r="F2797" s="8" t="str">
        <f>VLOOKUP(A2797,Planilha1!A:Y,21,FALSE)</f>
        <v>Não</v>
      </c>
      <c r="G2797" s="8" t="str">
        <f>VLOOKUP(A2797,Planilha1!A:Y,22,FALSE)</f>
        <v>Não</v>
      </c>
      <c r="H2797" s="8" t="str">
        <f>VLOOKUP(A2797,Planilha1!A:Y,23,FALSE)</f>
        <v>Não</v>
      </c>
      <c r="I2797" s="8" t="str">
        <f>VLOOKUP(A2797,Planilha1!A:Y,24,FALSE)</f>
        <v>Não</v>
      </c>
      <c r="J2797" s="8" t="str">
        <f>VLOOKUP(A2797,Planilha1!A:Y,25,FALSE)</f>
        <v>Não</v>
      </c>
    </row>
    <row r="2798" spans="1:10" x14ac:dyDescent="0.25">
      <c r="A2798" s="9">
        <v>220207</v>
      </c>
      <c r="B2798" s="14" t="s">
        <v>2134</v>
      </c>
      <c r="C2798" s="10" t="s">
        <v>11</v>
      </c>
      <c r="D2798" s="12" t="s">
        <v>332</v>
      </c>
      <c r="E2798" s="8" t="str">
        <f>VLOOKUP(A2798,Planilha1!A:Y,20,FALSE)</f>
        <v>Não</v>
      </c>
      <c r="F2798" s="8" t="str">
        <f>VLOOKUP(A2798,Planilha1!A:Y,21,FALSE)</f>
        <v>Sim</v>
      </c>
      <c r="G2798" s="8" t="str">
        <f>VLOOKUP(A2798,Planilha1!A:Y,22,FALSE)</f>
        <v>Não</v>
      </c>
      <c r="H2798" s="8" t="str">
        <f>VLOOKUP(A2798,Planilha1!A:Y,23,FALSE)</f>
        <v>Sim</v>
      </c>
      <c r="I2798" s="8" t="str">
        <f>VLOOKUP(A2798,Planilha1!A:Y,24,FALSE)</f>
        <v>Não</v>
      </c>
      <c r="J2798" s="8" t="str">
        <f>VLOOKUP(A2798,Planilha1!A:Y,25,FALSE)</f>
        <v>Não</v>
      </c>
    </row>
    <row r="2799" spans="1:10" x14ac:dyDescent="0.25">
      <c r="A2799" s="9">
        <v>220208</v>
      </c>
      <c r="B2799" s="13" t="s">
        <v>2007</v>
      </c>
      <c r="C2799" s="10" t="s">
        <v>11</v>
      </c>
      <c r="D2799" s="12" t="s">
        <v>40</v>
      </c>
      <c r="E2799" s="8" t="str">
        <f>VLOOKUP(A2799,Planilha1!A:Y,20,FALSE)</f>
        <v>Não</v>
      </c>
      <c r="F2799" s="8" t="str">
        <f>VLOOKUP(A2799,Planilha1!A:Y,21,FALSE)</f>
        <v>Sim</v>
      </c>
      <c r="G2799" s="8" t="str">
        <f>VLOOKUP(A2799,Planilha1!A:Y,22,FALSE)</f>
        <v>Não</v>
      </c>
      <c r="H2799" s="8" t="str">
        <f>VLOOKUP(A2799,Planilha1!A:Y,23,FALSE)</f>
        <v>Sim</v>
      </c>
      <c r="I2799" s="8" t="str">
        <f>VLOOKUP(A2799,Planilha1!A:Y,24,FALSE)</f>
        <v>Não</v>
      </c>
      <c r="J2799" s="8" t="str">
        <f>VLOOKUP(A2799,Planilha1!A:Y,25,FALSE)</f>
        <v>Não</v>
      </c>
    </row>
    <row r="2800" spans="1:10" x14ac:dyDescent="0.25">
      <c r="A2800" s="9">
        <v>220209</v>
      </c>
      <c r="B2800" s="13" t="s">
        <v>2008</v>
      </c>
      <c r="C2800" s="10" t="s">
        <v>11</v>
      </c>
      <c r="D2800" s="12" t="s">
        <v>40</v>
      </c>
      <c r="E2800" s="8" t="str">
        <f>VLOOKUP(A2800,Planilha1!A:Y,20,FALSE)</f>
        <v>Sim</v>
      </c>
      <c r="F2800" s="8" t="str">
        <f>VLOOKUP(A2800,Planilha1!A:Y,21,FALSE)</f>
        <v>Sim</v>
      </c>
      <c r="G2800" s="8" t="str">
        <f>VLOOKUP(A2800,Planilha1!A:Y,22,FALSE)</f>
        <v>Sim</v>
      </c>
      <c r="H2800" s="8" t="str">
        <f>VLOOKUP(A2800,Planilha1!A:Y,23,FALSE)</f>
        <v>Sim</v>
      </c>
      <c r="I2800" s="8" t="str">
        <f>VLOOKUP(A2800,Planilha1!A:Y,24,FALSE)</f>
        <v>Não</v>
      </c>
      <c r="J2800" s="8" t="str">
        <f>VLOOKUP(A2800,Planilha1!A:Y,25,FALSE)</f>
        <v>Não</v>
      </c>
    </row>
    <row r="2801" spans="1:10" x14ac:dyDescent="0.25">
      <c r="A2801" s="9">
        <v>220210</v>
      </c>
      <c r="B2801" s="13" t="s">
        <v>2009</v>
      </c>
      <c r="C2801" s="10" t="s">
        <v>11</v>
      </c>
      <c r="D2801" s="12" t="s">
        <v>58</v>
      </c>
      <c r="E2801" s="8" t="str">
        <f>VLOOKUP(A2801,Planilha1!A:Y,20,FALSE)</f>
        <v>Não</v>
      </c>
      <c r="F2801" s="8" t="str">
        <f>VLOOKUP(A2801,Planilha1!A:Y,21,FALSE)</f>
        <v>Sim</v>
      </c>
      <c r="G2801" s="8" t="str">
        <f>VLOOKUP(A2801,Planilha1!A:Y,22,FALSE)</f>
        <v>Não</v>
      </c>
      <c r="H2801" s="8" t="str">
        <f>VLOOKUP(A2801,Planilha1!A:Y,23,FALSE)</f>
        <v>Sim</v>
      </c>
      <c r="I2801" s="8" t="str">
        <f>VLOOKUP(A2801,Planilha1!A:Y,24,FALSE)</f>
        <v>Não</v>
      </c>
      <c r="J2801" s="8" t="str">
        <f>VLOOKUP(A2801,Planilha1!A:Y,25,FALSE)</f>
        <v>Não</v>
      </c>
    </row>
    <row r="2802" spans="1:10" x14ac:dyDescent="0.25">
      <c r="A2802" s="9">
        <v>220211</v>
      </c>
      <c r="B2802" s="13" t="s">
        <v>2010</v>
      </c>
      <c r="C2802" s="10" t="s">
        <v>11</v>
      </c>
      <c r="D2802" s="12" t="s">
        <v>54</v>
      </c>
      <c r="E2802" s="8" t="str">
        <f>VLOOKUP(A2802,Planilha1!A:Y,20,FALSE)</f>
        <v>Não</v>
      </c>
      <c r="F2802" s="8" t="str">
        <f>VLOOKUP(A2802,Planilha1!A:Y,21,FALSE)</f>
        <v>Sim</v>
      </c>
      <c r="G2802" s="8" t="str">
        <f>VLOOKUP(A2802,Planilha1!A:Y,22,FALSE)</f>
        <v>Não</v>
      </c>
      <c r="H2802" s="8" t="str">
        <f>VLOOKUP(A2802,Planilha1!A:Y,23,FALSE)</f>
        <v>Sim</v>
      </c>
      <c r="I2802" s="8" t="str">
        <f>VLOOKUP(A2802,Planilha1!A:Y,24,FALSE)</f>
        <v>Não</v>
      </c>
      <c r="J2802" s="8" t="str">
        <f>VLOOKUP(A2802,Planilha1!A:Y,25,FALSE)</f>
        <v>Não</v>
      </c>
    </row>
    <row r="2803" spans="1:10" x14ac:dyDescent="0.25">
      <c r="A2803" s="9">
        <v>220213</v>
      </c>
      <c r="B2803" s="13" t="s">
        <v>2011</v>
      </c>
      <c r="C2803" s="10" t="s">
        <v>11</v>
      </c>
      <c r="D2803" s="12" t="s">
        <v>40</v>
      </c>
      <c r="E2803" s="8" t="str">
        <f>VLOOKUP(A2803,Planilha1!A:Y,20,FALSE)</f>
        <v>Sim</v>
      </c>
      <c r="F2803" s="8" t="str">
        <f>VLOOKUP(A2803,Planilha1!A:Y,21,FALSE)</f>
        <v>Sim</v>
      </c>
      <c r="G2803" s="8" t="str">
        <f>VLOOKUP(A2803,Planilha1!A:Y,22,FALSE)</f>
        <v>Sim</v>
      </c>
      <c r="H2803" s="8" t="str">
        <f>VLOOKUP(A2803,Planilha1!A:Y,23,FALSE)</f>
        <v>Sim</v>
      </c>
      <c r="I2803" s="8" t="str">
        <f>VLOOKUP(A2803,Planilha1!A:Y,24,FALSE)</f>
        <v>Não</v>
      </c>
      <c r="J2803" s="8" t="str">
        <f>VLOOKUP(A2803,Planilha1!A:Y,25,FALSE)</f>
        <v>Não</v>
      </c>
    </row>
    <row r="2804" spans="1:10" x14ac:dyDescent="0.25">
      <c r="A2804" s="9">
        <v>220217</v>
      </c>
      <c r="B2804" s="14" t="s">
        <v>2135</v>
      </c>
      <c r="C2804" s="10" t="s">
        <v>11</v>
      </c>
      <c r="D2804" s="12" t="s">
        <v>332</v>
      </c>
      <c r="E2804" s="8" t="str">
        <f>VLOOKUP(A2804,Planilha1!A:Y,20,FALSE)</f>
        <v>Sim</v>
      </c>
      <c r="F2804" s="8" t="str">
        <f>VLOOKUP(A2804,Planilha1!A:Y,21,FALSE)</f>
        <v>Sim</v>
      </c>
      <c r="G2804" s="8" t="str">
        <f>VLOOKUP(A2804,Planilha1!A:Y,22,FALSE)</f>
        <v>Sim</v>
      </c>
      <c r="H2804" s="8" t="str">
        <f>VLOOKUP(A2804,Planilha1!A:Y,23,FALSE)</f>
        <v>Sim</v>
      </c>
      <c r="I2804" s="8" t="str">
        <f>VLOOKUP(A2804,Planilha1!A:Y,24,FALSE)</f>
        <v>Não</v>
      </c>
      <c r="J2804" s="8" t="str">
        <f>VLOOKUP(A2804,Planilha1!A:Y,25,FALSE)</f>
        <v>Não</v>
      </c>
    </row>
    <row r="2805" spans="1:10" x14ac:dyDescent="0.25">
      <c r="A2805" s="9">
        <v>220220</v>
      </c>
      <c r="B2805" s="14" t="s">
        <v>4081</v>
      </c>
      <c r="C2805" s="10" t="s">
        <v>11</v>
      </c>
      <c r="D2805" s="12" t="s">
        <v>4160</v>
      </c>
      <c r="E2805" s="8" t="str">
        <f>VLOOKUP(A2805,Planilha1!A:Y,20,FALSE)</f>
        <v>Sim</v>
      </c>
      <c r="F2805" s="8" t="str">
        <f>VLOOKUP(A2805,Planilha1!A:Y,21,FALSE)</f>
        <v>Sim</v>
      </c>
      <c r="G2805" s="8" t="str">
        <f>VLOOKUP(A2805,Planilha1!A:Y,22,FALSE)</f>
        <v>Sim</v>
      </c>
      <c r="H2805" s="8" t="str">
        <f>VLOOKUP(A2805,Planilha1!A:Y,23,FALSE)</f>
        <v>Sim</v>
      </c>
      <c r="I2805" s="8" t="str">
        <f>VLOOKUP(A2805,Planilha1!A:Y,24,FALSE)</f>
        <v>Não</v>
      </c>
      <c r="J2805" s="8" t="str">
        <f>VLOOKUP(A2805,Planilha1!A:Y,25,FALSE)</f>
        <v>Não</v>
      </c>
    </row>
    <row r="2806" spans="1:10" x14ac:dyDescent="0.25">
      <c r="A2806" s="9">
        <v>220225</v>
      </c>
      <c r="B2806" s="14" t="s">
        <v>2136</v>
      </c>
      <c r="C2806" s="10" t="s">
        <v>11</v>
      </c>
      <c r="D2806" s="12" t="s">
        <v>332</v>
      </c>
      <c r="E2806" s="8" t="str">
        <f>VLOOKUP(A2806,Planilha1!A:Y,20,FALSE)</f>
        <v>Sim</v>
      </c>
      <c r="F2806" s="8" t="str">
        <f>VLOOKUP(A2806,Planilha1!A:Y,21,FALSE)</f>
        <v>Sim</v>
      </c>
      <c r="G2806" s="8" t="str">
        <f>VLOOKUP(A2806,Planilha1!A:Y,22,FALSE)</f>
        <v>Sim</v>
      </c>
      <c r="H2806" s="8" t="str">
        <f>VLOOKUP(A2806,Planilha1!A:Y,23,FALSE)</f>
        <v>Sim</v>
      </c>
      <c r="I2806" s="8" t="str">
        <f>VLOOKUP(A2806,Planilha1!A:Y,24,FALSE)</f>
        <v>Não</v>
      </c>
      <c r="J2806" s="8" t="str">
        <f>VLOOKUP(A2806,Planilha1!A:Y,25,FALSE)</f>
        <v>Não</v>
      </c>
    </row>
    <row r="2807" spans="1:10" x14ac:dyDescent="0.25">
      <c r="A2807" s="9">
        <v>220230</v>
      </c>
      <c r="B2807" s="13" t="s">
        <v>2012</v>
      </c>
      <c r="C2807" s="10" t="s">
        <v>11</v>
      </c>
      <c r="D2807" s="12" t="s">
        <v>40</v>
      </c>
      <c r="E2807" s="8" t="str">
        <f>VLOOKUP(A2807,Planilha1!A:Y,20,FALSE)</f>
        <v>Sim</v>
      </c>
      <c r="F2807" s="8" t="str">
        <f>VLOOKUP(A2807,Planilha1!A:Y,21,FALSE)</f>
        <v>Sim</v>
      </c>
      <c r="G2807" s="8" t="str">
        <f>VLOOKUP(A2807,Planilha1!A:Y,22,FALSE)</f>
        <v>Não</v>
      </c>
      <c r="H2807" s="8" t="str">
        <f>VLOOKUP(A2807,Planilha1!A:Y,23,FALSE)</f>
        <v>Sim</v>
      </c>
      <c r="I2807" s="8" t="str">
        <f>VLOOKUP(A2807,Planilha1!A:Y,24,FALSE)</f>
        <v>Não</v>
      </c>
      <c r="J2807" s="8" t="str">
        <f>VLOOKUP(A2807,Planilha1!A:Y,25,FALSE)</f>
        <v>Não</v>
      </c>
    </row>
    <row r="2808" spans="1:10" x14ac:dyDescent="0.25">
      <c r="A2808" s="9">
        <v>220240</v>
      </c>
      <c r="B2808" s="14" t="s">
        <v>2137</v>
      </c>
      <c r="C2808" s="10" t="s">
        <v>11</v>
      </c>
      <c r="D2808" s="12" t="s">
        <v>332</v>
      </c>
      <c r="E2808" s="8" t="str">
        <f>VLOOKUP(A2808,Planilha1!A:Y,20,FALSE)</f>
        <v>Não</v>
      </c>
      <c r="F2808" s="8" t="str">
        <f>VLOOKUP(A2808,Planilha1!A:Y,21,FALSE)</f>
        <v>Sim</v>
      </c>
      <c r="G2808" s="8" t="str">
        <f>VLOOKUP(A2808,Planilha1!A:Y,22,FALSE)</f>
        <v>Não</v>
      </c>
      <c r="H2808" s="8" t="str">
        <f>VLOOKUP(A2808,Planilha1!A:Y,23,FALSE)</f>
        <v>Sim</v>
      </c>
      <c r="I2808" s="8" t="str">
        <f>VLOOKUP(A2808,Planilha1!A:Y,24,FALSE)</f>
        <v>Não</v>
      </c>
      <c r="J2808" s="8" t="str">
        <f>VLOOKUP(A2808,Planilha1!A:Y,25,FALSE)</f>
        <v>Não</v>
      </c>
    </row>
    <row r="2809" spans="1:10" x14ac:dyDescent="0.25">
      <c r="A2809" s="9">
        <v>220245</v>
      </c>
      <c r="B2809" s="13" t="s">
        <v>2013</v>
      </c>
      <c r="C2809" s="10" t="s">
        <v>11</v>
      </c>
      <c r="D2809" s="12" t="s">
        <v>72</v>
      </c>
      <c r="E2809" s="8" t="str">
        <f>VLOOKUP(A2809,Planilha1!A:Y,20,FALSE)</f>
        <v>Sim</v>
      </c>
      <c r="F2809" s="8" t="str">
        <f>VLOOKUP(A2809,Planilha1!A:Y,21,FALSE)</f>
        <v>Sim</v>
      </c>
      <c r="G2809" s="8" t="str">
        <f>VLOOKUP(A2809,Planilha1!A:Y,22,FALSE)</f>
        <v>Sim</v>
      </c>
      <c r="H2809" s="8" t="str">
        <f>VLOOKUP(A2809,Planilha1!A:Y,23,FALSE)</f>
        <v>Sim</v>
      </c>
      <c r="I2809" s="8" t="str">
        <f>VLOOKUP(A2809,Planilha1!A:Y,24,FALSE)</f>
        <v>Não</v>
      </c>
      <c r="J2809" s="8" t="str">
        <f>VLOOKUP(A2809,Planilha1!A:Y,25,FALSE)</f>
        <v>Não</v>
      </c>
    </row>
    <row r="2810" spans="1:10" x14ac:dyDescent="0.25">
      <c r="A2810" s="9">
        <v>220250</v>
      </c>
      <c r="B2810" s="13" t="s">
        <v>1416</v>
      </c>
      <c r="C2810" s="10" t="s">
        <v>11</v>
      </c>
      <c r="D2810" s="12" t="s">
        <v>42</v>
      </c>
      <c r="E2810" s="8" t="str">
        <f>VLOOKUP(A2810,Planilha1!A:Y,20,FALSE)</f>
        <v>Não</v>
      </c>
      <c r="F2810" s="8" t="str">
        <f>VLOOKUP(A2810,Planilha1!A:Y,21,FALSE)</f>
        <v>Sim</v>
      </c>
      <c r="G2810" s="8" t="str">
        <f>VLOOKUP(A2810,Planilha1!A:Y,22,FALSE)</f>
        <v>Não</v>
      </c>
      <c r="H2810" s="8" t="str">
        <f>VLOOKUP(A2810,Planilha1!A:Y,23,FALSE)</f>
        <v>Sim</v>
      </c>
      <c r="I2810" s="8" t="str">
        <f>VLOOKUP(A2810,Planilha1!A:Y,24,FALSE)</f>
        <v>Não</v>
      </c>
      <c r="J2810" s="8" t="str">
        <f>VLOOKUP(A2810,Planilha1!A:Y,25,FALSE)</f>
        <v>Não</v>
      </c>
    </row>
    <row r="2811" spans="1:10" x14ac:dyDescent="0.25">
      <c r="A2811" s="9">
        <v>220253</v>
      </c>
      <c r="B2811" s="13" t="s">
        <v>2014</v>
      </c>
      <c r="C2811" s="10" t="s">
        <v>11</v>
      </c>
      <c r="D2811" s="12" t="s">
        <v>54</v>
      </c>
      <c r="E2811" s="8" t="str">
        <f>VLOOKUP(A2811,Planilha1!A:Y,20,FALSE)</f>
        <v>Não</v>
      </c>
      <c r="F2811" s="8" t="str">
        <f>VLOOKUP(A2811,Planilha1!A:Y,21,FALSE)</f>
        <v>Sim</v>
      </c>
      <c r="G2811" s="8" t="str">
        <f>VLOOKUP(A2811,Planilha1!A:Y,22,FALSE)</f>
        <v>Não</v>
      </c>
      <c r="H2811" s="8" t="str">
        <f>VLOOKUP(A2811,Planilha1!A:Y,23,FALSE)</f>
        <v>Sim</v>
      </c>
      <c r="I2811" s="8" t="str">
        <f>VLOOKUP(A2811,Planilha1!A:Y,24,FALSE)</f>
        <v>Não</v>
      </c>
      <c r="J2811" s="8" t="str">
        <f>VLOOKUP(A2811,Planilha1!A:Y,25,FALSE)</f>
        <v>Não</v>
      </c>
    </row>
    <row r="2812" spans="1:10" x14ac:dyDescent="0.25">
      <c r="A2812" s="9">
        <v>220255</v>
      </c>
      <c r="B2812" s="13" t="s">
        <v>2015</v>
      </c>
      <c r="C2812" s="10" t="s">
        <v>11</v>
      </c>
      <c r="D2812" s="12" t="s">
        <v>58</v>
      </c>
      <c r="E2812" s="8" t="str">
        <f>VLOOKUP(A2812,Planilha1!A:Y,20,FALSE)</f>
        <v>Não</v>
      </c>
      <c r="F2812" s="8" t="str">
        <f>VLOOKUP(A2812,Planilha1!A:Y,21,FALSE)</f>
        <v>Sim</v>
      </c>
      <c r="G2812" s="8" t="str">
        <f>VLOOKUP(A2812,Planilha1!A:Y,22,FALSE)</f>
        <v>Não</v>
      </c>
      <c r="H2812" s="8" t="str">
        <f>VLOOKUP(A2812,Planilha1!A:Y,23,FALSE)</f>
        <v>Sim</v>
      </c>
      <c r="I2812" s="8" t="str">
        <f>VLOOKUP(A2812,Planilha1!A:Y,24,FALSE)</f>
        <v>Não</v>
      </c>
      <c r="J2812" s="8" t="str">
        <f>VLOOKUP(A2812,Planilha1!A:Y,25,FALSE)</f>
        <v>Não</v>
      </c>
    </row>
    <row r="2813" spans="1:10" x14ac:dyDescent="0.25">
      <c r="A2813" s="9">
        <v>220260</v>
      </c>
      <c r="B2813" s="14" t="s">
        <v>2138</v>
      </c>
      <c r="C2813" s="10" t="s">
        <v>11</v>
      </c>
      <c r="D2813" s="12" t="s">
        <v>332</v>
      </c>
      <c r="E2813" s="8" t="str">
        <f>VLOOKUP(A2813,Planilha1!A:Y,20,FALSE)</f>
        <v>Não</v>
      </c>
      <c r="F2813" s="8" t="str">
        <f>VLOOKUP(A2813,Planilha1!A:Y,21,FALSE)</f>
        <v>Sim</v>
      </c>
      <c r="G2813" s="8" t="str">
        <f>VLOOKUP(A2813,Planilha1!A:Y,22,FALSE)</f>
        <v>Não</v>
      </c>
      <c r="H2813" s="8" t="str">
        <f>VLOOKUP(A2813,Planilha1!A:Y,23,FALSE)</f>
        <v>Sim</v>
      </c>
      <c r="I2813" s="8" t="str">
        <f>VLOOKUP(A2813,Planilha1!A:Y,24,FALSE)</f>
        <v>Não</v>
      </c>
      <c r="J2813" s="8" t="str">
        <f>VLOOKUP(A2813,Planilha1!A:Y,25,FALSE)</f>
        <v>Não</v>
      </c>
    </row>
    <row r="2814" spans="1:10" x14ac:dyDescent="0.25">
      <c r="A2814" s="9">
        <v>220265</v>
      </c>
      <c r="B2814" s="13" t="s">
        <v>2016</v>
      </c>
      <c r="C2814" s="10" t="s">
        <v>11</v>
      </c>
      <c r="D2814" s="12" t="s">
        <v>40</v>
      </c>
      <c r="E2814" s="8" t="str">
        <f>VLOOKUP(A2814,Planilha1!A:Y,20,FALSE)</f>
        <v>Não</v>
      </c>
      <c r="F2814" s="8" t="str">
        <f>VLOOKUP(A2814,Planilha1!A:Y,21,FALSE)</f>
        <v>Sim</v>
      </c>
      <c r="G2814" s="8" t="str">
        <f>VLOOKUP(A2814,Planilha1!A:Y,22,FALSE)</f>
        <v>Não</v>
      </c>
      <c r="H2814" s="8" t="str">
        <f>VLOOKUP(A2814,Planilha1!A:Y,23,FALSE)</f>
        <v>Sim</v>
      </c>
      <c r="I2814" s="8" t="str">
        <f>VLOOKUP(A2814,Planilha1!A:Y,24,FALSE)</f>
        <v>Não</v>
      </c>
      <c r="J2814" s="8" t="str">
        <f>VLOOKUP(A2814,Planilha1!A:Y,25,FALSE)</f>
        <v>Não</v>
      </c>
    </row>
    <row r="2815" spans="1:10" x14ac:dyDescent="0.25">
      <c r="A2815" s="9">
        <v>220270</v>
      </c>
      <c r="B2815" s="13" t="s">
        <v>2017</v>
      </c>
      <c r="C2815" s="10" t="s">
        <v>11</v>
      </c>
      <c r="D2815" s="12" t="s">
        <v>54</v>
      </c>
      <c r="E2815" s="8" t="str">
        <f>VLOOKUP(A2815,Planilha1!A:Y,20,FALSE)</f>
        <v>Não</v>
      </c>
      <c r="F2815" s="8" t="str">
        <f>VLOOKUP(A2815,Planilha1!A:Y,21,FALSE)</f>
        <v>Sim</v>
      </c>
      <c r="G2815" s="8" t="str">
        <f>VLOOKUP(A2815,Planilha1!A:Y,22,FALSE)</f>
        <v>Não</v>
      </c>
      <c r="H2815" s="8" t="str">
        <f>VLOOKUP(A2815,Planilha1!A:Y,23,FALSE)</f>
        <v>Sim</v>
      </c>
      <c r="I2815" s="8" t="str">
        <f>VLOOKUP(A2815,Planilha1!A:Y,24,FALSE)</f>
        <v>Não</v>
      </c>
      <c r="J2815" s="8" t="str">
        <f>VLOOKUP(A2815,Planilha1!A:Y,25,FALSE)</f>
        <v>Não</v>
      </c>
    </row>
    <row r="2816" spans="1:10" x14ac:dyDescent="0.25">
      <c r="A2816" s="9">
        <v>220271</v>
      </c>
      <c r="B2816" s="13" t="s">
        <v>2018</v>
      </c>
      <c r="C2816" s="10" t="s">
        <v>11</v>
      </c>
      <c r="D2816" s="12" t="s">
        <v>58</v>
      </c>
      <c r="E2816" s="8" t="str">
        <f>VLOOKUP(A2816,Planilha1!A:Y,20,FALSE)</f>
        <v>Sim</v>
      </c>
      <c r="F2816" s="8" t="str">
        <f>VLOOKUP(A2816,Planilha1!A:Y,21,FALSE)</f>
        <v>Sim</v>
      </c>
      <c r="G2816" s="8" t="str">
        <f>VLOOKUP(A2816,Planilha1!A:Y,22,FALSE)</f>
        <v>Sim</v>
      </c>
      <c r="H2816" s="8" t="str">
        <f>VLOOKUP(A2816,Planilha1!A:Y,23,FALSE)</f>
        <v>Sim</v>
      </c>
      <c r="I2816" s="8" t="str">
        <f>VLOOKUP(A2816,Planilha1!A:Y,24,FALSE)</f>
        <v>Não</v>
      </c>
      <c r="J2816" s="8" t="str">
        <f>VLOOKUP(A2816,Planilha1!A:Y,25,FALSE)</f>
        <v>Não</v>
      </c>
    </row>
    <row r="2817" spans="1:10" x14ac:dyDescent="0.25">
      <c r="A2817" s="9">
        <v>220272</v>
      </c>
      <c r="B2817" s="13" t="s">
        <v>2019</v>
      </c>
      <c r="C2817" s="10" t="s">
        <v>11</v>
      </c>
      <c r="D2817" s="12" t="s">
        <v>54</v>
      </c>
      <c r="E2817" s="8" t="str">
        <f>VLOOKUP(A2817,Planilha1!A:Y,20,FALSE)</f>
        <v>Não</v>
      </c>
      <c r="F2817" s="8" t="str">
        <f>VLOOKUP(A2817,Planilha1!A:Y,21,FALSE)</f>
        <v>Sim</v>
      </c>
      <c r="G2817" s="8" t="str">
        <f>VLOOKUP(A2817,Planilha1!A:Y,22,FALSE)</f>
        <v>Não</v>
      </c>
      <c r="H2817" s="8" t="str">
        <f>VLOOKUP(A2817,Planilha1!A:Y,23,FALSE)</f>
        <v>Sim</v>
      </c>
      <c r="I2817" s="8" t="str">
        <f>VLOOKUP(A2817,Planilha1!A:Y,24,FALSE)</f>
        <v>Não</v>
      </c>
      <c r="J2817" s="8" t="str">
        <f>VLOOKUP(A2817,Planilha1!A:Y,25,FALSE)</f>
        <v>Não</v>
      </c>
    </row>
    <row r="2818" spans="1:10" x14ac:dyDescent="0.25">
      <c r="A2818" s="9">
        <v>220273</v>
      </c>
      <c r="B2818" s="13" t="s">
        <v>2020</v>
      </c>
      <c r="C2818" s="10" t="s">
        <v>11</v>
      </c>
      <c r="D2818" s="12" t="s">
        <v>72</v>
      </c>
      <c r="E2818" s="8" t="str">
        <f>VLOOKUP(A2818,Planilha1!A:Y,20,FALSE)</f>
        <v>Não</v>
      </c>
      <c r="F2818" s="8" t="str">
        <f>VLOOKUP(A2818,Planilha1!A:Y,21,FALSE)</f>
        <v>Sim</v>
      </c>
      <c r="G2818" s="8" t="str">
        <f>VLOOKUP(A2818,Planilha1!A:Y,22,FALSE)</f>
        <v>Não</v>
      </c>
      <c r="H2818" s="8" t="str">
        <f>VLOOKUP(A2818,Planilha1!A:Y,23,FALSE)</f>
        <v>Sim</v>
      </c>
      <c r="I2818" s="8" t="str">
        <f>VLOOKUP(A2818,Planilha1!A:Y,24,FALSE)</f>
        <v>Não</v>
      </c>
      <c r="J2818" s="8" t="str">
        <f>VLOOKUP(A2818,Planilha1!A:Y,25,FALSE)</f>
        <v>Não</v>
      </c>
    </row>
    <row r="2819" spans="1:10" x14ac:dyDescent="0.25">
      <c r="A2819" s="9">
        <v>220275</v>
      </c>
      <c r="B2819" s="13" t="s">
        <v>2021</v>
      </c>
      <c r="C2819" s="10" t="s">
        <v>11</v>
      </c>
      <c r="D2819" s="12" t="s">
        <v>40</v>
      </c>
      <c r="E2819" s="8" t="str">
        <f>VLOOKUP(A2819,Planilha1!A:Y,20,FALSE)</f>
        <v>Não</v>
      </c>
      <c r="F2819" s="8" t="str">
        <f>VLOOKUP(A2819,Planilha1!A:Y,21,FALSE)</f>
        <v>Sim</v>
      </c>
      <c r="G2819" s="8" t="str">
        <f>VLOOKUP(A2819,Planilha1!A:Y,22,FALSE)</f>
        <v>Não</v>
      </c>
      <c r="H2819" s="8" t="str">
        <f>VLOOKUP(A2819,Planilha1!A:Y,23,FALSE)</f>
        <v>Sim</v>
      </c>
      <c r="I2819" s="8" t="str">
        <f>VLOOKUP(A2819,Planilha1!A:Y,24,FALSE)</f>
        <v>Não</v>
      </c>
      <c r="J2819" s="8" t="str">
        <f>VLOOKUP(A2819,Planilha1!A:Y,25,FALSE)</f>
        <v>Não</v>
      </c>
    </row>
    <row r="2820" spans="1:10" x14ac:dyDescent="0.25">
      <c r="A2820" s="9">
        <v>220277</v>
      </c>
      <c r="B2820" s="14" t="s">
        <v>2139</v>
      </c>
      <c r="C2820" s="10" t="s">
        <v>11</v>
      </c>
      <c r="D2820" s="12" t="s">
        <v>332</v>
      </c>
      <c r="E2820" s="8" t="str">
        <f>VLOOKUP(A2820,Planilha1!A:Y,20,FALSE)</f>
        <v>Não</v>
      </c>
      <c r="F2820" s="8" t="str">
        <f>VLOOKUP(A2820,Planilha1!A:Y,21,FALSE)</f>
        <v>Sim</v>
      </c>
      <c r="G2820" s="8" t="str">
        <f>VLOOKUP(A2820,Planilha1!A:Y,22,FALSE)</f>
        <v>Não</v>
      </c>
      <c r="H2820" s="8" t="str">
        <f>VLOOKUP(A2820,Planilha1!A:Y,23,FALSE)</f>
        <v>Sim</v>
      </c>
      <c r="I2820" s="8" t="str">
        <f>VLOOKUP(A2820,Planilha1!A:Y,24,FALSE)</f>
        <v>Não</v>
      </c>
      <c r="J2820" s="8" t="str">
        <f>VLOOKUP(A2820,Planilha1!A:Y,25,FALSE)</f>
        <v>Não</v>
      </c>
    </row>
    <row r="2821" spans="1:10" x14ac:dyDescent="0.25">
      <c r="A2821" s="9">
        <v>220280</v>
      </c>
      <c r="B2821" s="14" t="s">
        <v>2140</v>
      </c>
      <c r="C2821" s="10" t="s">
        <v>11</v>
      </c>
      <c r="D2821" s="12" t="s">
        <v>332</v>
      </c>
      <c r="E2821" s="8" t="str">
        <f>VLOOKUP(A2821,Planilha1!A:Y,20,FALSE)</f>
        <v>Não</v>
      </c>
      <c r="F2821" s="8" t="str">
        <f>VLOOKUP(A2821,Planilha1!A:Y,21,FALSE)</f>
        <v>Sim</v>
      </c>
      <c r="G2821" s="8" t="str">
        <f>VLOOKUP(A2821,Planilha1!A:Y,22,FALSE)</f>
        <v>Sim</v>
      </c>
      <c r="H2821" s="8" t="str">
        <f>VLOOKUP(A2821,Planilha1!A:Y,23,FALSE)</f>
        <v>Sim</v>
      </c>
      <c r="I2821" s="8" t="str">
        <f>VLOOKUP(A2821,Planilha1!A:Y,24,FALSE)</f>
        <v>Não</v>
      </c>
      <c r="J2821" s="8" t="str">
        <f>VLOOKUP(A2821,Planilha1!A:Y,25,FALSE)</f>
        <v>Não</v>
      </c>
    </row>
    <row r="2822" spans="1:10" x14ac:dyDescent="0.25">
      <c r="A2822" s="9">
        <v>220285</v>
      </c>
      <c r="B2822" s="13" t="s">
        <v>2022</v>
      </c>
      <c r="C2822" s="10" t="s">
        <v>11</v>
      </c>
      <c r="D2822" s="12" t="s">
        <v>54</v>
      </c>
      <c r="E2822" s="8" t="str">
        <f>VLOOKUP(A2822,Planilha1!A:Y,20,FALSE)</f>
        <v>Não</v>
      </c>
      <c r="F2822" s="8" t="str">
        <f>VLOOKUP(A2822,Planilha1!A:Y,21,FALSE)</f>
        <v>Sim</v>
      </c>
      <c r="G2822" s="8" t="str">
        <f>VLOOKUP(A2822,Planilha1!A:Y,22,FALSE)</f>
        <v>Não</v>
      </c>
      <c r="H2822" s="8" t="str">
        <f>VLOOKUP(A2822,Planilha1!A:Y,23,FALSE)</f>
        <v>Sim</v>
      </c>
      <c r="I2822" s="8" t="str">
        <f>VLOOKUP(A2822,Planilha1!A:Y,24,FALSE)</f>
        <v>Não</v>
      </c>
      <c r="J2822" s="8" t="str">
        <f>VLOOKUP(A2822,Planilha1!A:Y,25,FALSE)</f>
        <v>Não</v>
      </c>
    </row>
    <row r="2823" spans="1:10" x14ac:dyDescent="0.25">
      <c r="A2823" s="9">
        <v>220290</v>
      </c>
      <c r="B2823" s="14" t="s">
        <v>4082</v>
      </c>
      <c r="C2823" s="10" t="s">
        <v>11</v>
      </c>
      <c r="D2823" s="12" t="s">
        <v>4160</v>
      </c>
      <c r="E2823" s="8" t="str">
        <f>VLOOKUP(A2823,Planilha1!A:Y,20,FALSE)</f>
        <v>Não</v>
      </c>
      <c r="F2823" s="8" t="str">
        <f>VLOOKUP(A2823,Planilha1!A:Y,21,FALSE)</f>
        <v>Sim</v>
      </c>
      <c r="G2823" s="8" t="str">
        <f>VLOOKUP(A2823,Planilha1!A:Y,22,FALSE)</f>
        <v>Não</v>
      </c>
      <c r="H2823" s="8" t="str">
        <f>VLOOKUP(A2823,Planilha1!A:Y,23,FALSE)</f>
        <v>Sim</v>
      </c>
      <c r="I2823" s="8" t="str">
        <f>VLOOKUP(A2823,Planilha1!A:Y,24,FALSE)</f>
        <v>Não</v>
      </c>
      <c r="J2823" s="8" t="str">
        <f>VLOOKUP(A2823,Planilha1!A:Y,25,FALSE)</f>
        <v>Não</v>
      </c>
    </row>
    <row r="2824" spans="1:10" x14ac:dyDescent="0.25">
      <c r="A2824" s="9">
        <v>220300</v>
      </c>
      <c r="B2824" s="13" t="s">
        <v>2023</v>
      </c>
      <c r="C2824" s="10" t="s">
        <v>11</v>
      </c>
      <c r="D2824" s="12" t="s">
        <v>42</v>
      </c>
      <c r="E2824" s="8" t="str">
        <f>VLOOKUP(A2824,Planilha1!A:Y,20,FALSE)</f>
        <v>Sim</v>
      </c>
      <c r="F2824" s="8" t="str">
        <f>VLOOKUP(A2824,Planilha1!A:Y,21,FALSE)</f>
        <v>Sim</v>
      </c>
      <c r="G2824" s="8" t="str">
        <f>VLOOKUP(A2824,Planilha1!A:Y,22,FALSE)</f>
        <v>Sim</v>
      </c>
      <c r="H2824" s="8" t="str">
        <f>VLOOKUP(A2824,Planilha1!A:Y,23,FALSE)</f>
        <v>Sim</v>
      </c>
      <c r="I2824" s="8" t="str">
        <f>VLOOKUP(A2824,Planilha1!A:Y,24,FALSE)</f>
        <v>Não</v>
      </c>
      <c r="J2824" s="8" t="str">
        <f>VLOOKUP(A2824,Planilha1!A:Y,25,FALSE)</f>
        <v>Não</v>
      </c>
    </row>
    <row r="2825" spans="1:10" x14ac:dyDescent="0.25">
      <c r="A2825" s="9">
        <v>220310</v>
      </c>
      <c r="B2825" s="13" t="s">
        <v>2024</v>
      </c>
      <c r="C2825" s="10" t="s">
        <v>11</v>
      </c>
      <c r="D2825" s="12" t="s">
        <v>40</v>
      </c>
      <c r="E2825" s="8" t="str">
        <f>VLOOKUP(A2825,Planilha1!A:Y,20,FALSE)</f>
        <v>Não</v>
      </c>
      <c r="F2825" s="8" t="str">
        <f>VLOOKUP(A2825,Planilha1!A:Y,21,FALSE)</f>
        <v>Sim</v>
      </c>
      <c r="G2825" s="8" t="str">
        <f>VLOOKUP(A2825,Planilha1!A:Y,22,FALSE)</f>
        <v>Não</v>
      </c>
      <c r="H2825" s="8" t="str">
        <f>VLOOKUP(A2825,Planilha1!A:Y,23,FALSE)</f>
        <v>Sim</v>
      </c>
      <c r="I2825" s="8" t="str">
        <f>VLOOKUP(A2825,Planilha1!A:Y,24,FALSE)</f>
        <v>Não</v>
      </c>
      <c r="J2825" s="8" t="str">
        <f>VLOOKUP(A2825,Planilha1!A:Y,25,FALSE)</f>
        <v>Não</v>
      </c>
    </row>
    <row r="2826" spans="1:10" x14ac:dyDescent="0.25">
      <c r="A2826" s="9">
        <v>220320</v>
      </c>
      <c r="B2826" s="13" t="s">
        <v>2025</v>
      </c>
      <c r="C2826" s="10" t="s">
        <v>11</v>
      </c>
      <c r="D2826" s="12" t="s">
        <v>40</v>
      </c>
      <c r="E2826" s="8" t="str">
        <f>VLOOKUP(A2826,Planilha1!A:Y,20,FALSE)</f>
        <v>Não</v>
      </c>
      <c r="F2826" s="8" t="str">
        <f>VLOOKUP(A2826,Planilha1!A:Y,21,FALSE)</f>
        <v>Sim</v>
      </c>
      <c r="G2826" s="8" t="str">
        <f>VLOOKUP(A2826,Planilha1!A:Y,22,FALSE)</f>
        <v>Não</v>
      </c>
      <c r="H2826" s="8" t="str">
        <f>VLOOKUP(A2826,Planilha1!A:Y,23,FALSE)</f>
        <v>Sim</v>
      </c>
      <c r="I2826" s="8" t="str">
        <f>VLOOKUP(A2826,Planilha1!A:Y,24,FALSE)</f>
        <v>Não</v>
      </c>
      <c r="J2826" s="8" t="str">
        <f>VLOOKUP(A2826,Planilha1!A:Y,25,FALSE)</f>
        <v>Não</v>
      </c>
    </row>
    <row r="2827" spans="1:10" x14ac:dyDescent="0.25">
      <c r="A2827" s="9">
        <v>220323</v>
      </c>
      <c r="B2827" s="13" t="s">
        <v>2026</v>
      </c>
      <c r="C2827" s="10" t="s">
        <v>11</v>
      </c>
      <c r="D2827" s="12" t="s">
        <v>42</v>
      </c>
      <c r="E2827" s="8" t="str">
        <f>VLOOKUP(A2827,Planilha1!A:Y,20,FALSE)</f>
        <v>Sim</v>
      </c>
      <c r="F2827" s="8" t="str">
        <f>VLOOKUP(A2827,Planilha1!A:Y,21,FALSE)</f>
        <v>Sim</v>
      </c>
      <c r="G2827" s="8" t="str">
        <f>VLOOKUP(A2827,Planilha1!A:Y,22,FALSE)</f>
        <v>Sim</v>
      </c>
      <c r="H2827" s="8" t="str">
        <f>VLOOKUP(A2827,Planilha1!A:Y,23,FALSE)</f>
        <v>Sim</v>
      </c>
      <c r="I2827" s="8" t="str">
        <f>VLOOKUP(A2827,Planilha1!A:Y,24,FALSE)</f>
        <v>Não</v>
      </c>
      <c r="J2827" s="8" t="str">
        <f>VLOOKUP(A2827,Planilha1!A:Y,25,FALSE)</f>
        <v>Não</v>
      </c>
    </row>
    <row r="2828" spans="1:10" x14ac:dyDescent="0.25">
      <c r="A2828" s="9">
        <v>220325</v>
      </c>
      <c r="B2828" s="14" t="s">
        <v>2141</v>
      </c>
      <c r="C2828" s="10" t="s">
        <v>11</v>
      </c>
      <c r="D2828" s="12" t="s">
        <v>332</v>
      </c>
      <c r="E2828" s="8" t="str">
        <f>VLOOKUP(A2828,Planilha1!A:Y,20,FALSE)</f>
        <v>Não</v>
      </c>
      <c r="F2828" s="8" t="str">
        <f>VLOOKUP(A2828,Planilha1!A:Y,21,FALSE)</f>
        <v>Sim</v>
      </c>
      <c r="G2828" s="8" t="str">
        <f>VLOOKUP(A2828,Planilha1!A:Y,22,FALSE)</f>
        <v>Sim</v>
      </c>
      <c r="H2828" s="8" t="str">
        <f>VLOOKUP(A2828,Planilha1!A:Y,23,FALSE)</f>
        <v>Sim</v>
      </c>
      <c r="I2828" s="8" t="str">
        <f>VLOOKUP(A2828,Planilha1!A:Y,24,FALSE)</f>
        <v>Não</v>
      </c>
      <c r="J2828" s="8" t="str">
        <f>VLOOKUP(A2828,Planilha1!A:Y,25,FALSE)</f>
        <v>Não</v>
      </c>
    </row>
    <row r="2829" spans="1:10" x14ac:dyDescent="0.25">
      <c r="A2829" s="9">
        <v>220327</v>
      </c>
      <c r="B2829" s="13" t="s">
        <v>2027</v>
      </c>
      <c r="C2829" s="10" t="s">
        <v>11</v>
      </c>
      <c r="D2829" s="12" t="s">
        <v>54</v>
      </c>
      <c r="E2829" s="8" t="str">
        <f>VLOOKUP(A2829,Planilha1!A:Y,20,FALSE)</f>
        <v>Sim</v>
      </c>
      <c r="F2829" s="8" t="str">
        <f>VLOOKUP(A2829,Planilha1!A:Y,21,FALSE)</f>
        <v>Sim</v>
      </c>
      <c r="G2829" s="8" t="str">
        <f>VLOOKUP(A2829,Planilha1!A:Y,22,FALSE)</f>
        <v>Sim</v>
      </c>
      <c r="H2829" s="8" t="str">
        <f>VLOOKUP(A2829,Planilha1!A:Y,23,FALSE)</f>
        <v>Sim</v>
      </c>
      <c r="I2829" s="8" t="str">
        <f>VLOOKUP(A2829,Planilha1!A:Y,24,FALSE)</f>
        <v>Não</v>
      </c>
      <c r="J2829" s="8" t="str">
        <f>VLOOKUP(A2829,Planilha1!A:Y,25,FALSE)</f>
        <v>Não</v>
      </c>
    </row>
    <row r="2830" spans="1:10" x14ac:dyDescent="0.25">
      <c r="A2830" s="9">
        <v>220330</v>
      </c>
      <c r="B2830" s="14" t="s">
        <v>2142</v>
      </c>
      <c r="C2830" s="10" t="s">
        <v>11</v>
      </c>
      <c r="D2830" s="12" t="s">
        <v>332</v>
      </c>
      <c r="E2830" s="8" t="str">
        <f>VLOOKUP(A2830,Planilha1!A:Y,20,FALSE)</f>
        <v>Não</v>
      </c>
      <c r="F2830" s="8" t="str">
        <f>VLOOKUP(A2830,Planilha1!A:Y,21,FALSE)</f>
        <v>Sim</v>
      </c>
      <c r="G2830" s="8" t="str">
        <f>VLOOKUP(A2830,Planilha1!A:Y,22,FALSE)</f>
        <v>Não</v>
      </c>
      <c r="H2830" s="8" t="str">
        <f>VLOOKUP(A2830,Planilha1!A:Y,23,FALSE)</f>
        <v>Sim</v>
      </c>
      <c r="I2830" s="8" t="str">
        <f>VLOOKUP(A2830,Planilha1!A:Y,24,FALSE)</f>
        <v>Não</v>
      </c>
      <c r="J2830" s="8" t="str">
        <f>VLOOKUP(A2830,Planilha1!A:Y,25,FALSE)</f>
        <v>Não</v>
      </c>
    </row>
    <row r="2831" spans="1:10" x14ac:dyDescent="0.25">
      <c r="A2831" s="9">
        <v>220335</v>
      </c>
      <c r="B2831" s="14" t="s">
        <v>2143</v>
      </c>
      <c r="C2831" s="10" t="s">
        <v>11</v>
      </c>
      <c r="D2831" s="12" t="s">
        <v>332</v>
      </c>
      <c r="E2831" s="8" t="str">
        <f>VLOOKUP(A2831,Planilha1!A:Y,20,FALSE)</f>
        <v>Não</v>
      </c>
      <c r="F2831" s="8" t="str">
        <f>VLOOKUP(A2831,Planilha1!A:Y,21,FALSE)</f>
        <v>Sim</v>
      </c>
      <c r="G2831" s="8" t="str">
        <f>VLOOKUP(A2831,Planilha1!A:Y,22,FALSE)</f>
        <v>Não</v>
      </c>
      <c r="H2831" s="8" t="str">
        <f>VLOOKUP(A2831,Planilha1!A:Y,23,FALSE)</f>
        <v>Sim</v>
      </c>
      <c r="I2831" s="8" t="str">
        <f>VLOOKUP(A2831,Planilha1!A:Y,24,FALSE)</f>
        <v>Não</v>
      </c>
      <c r="J2831" s="8" t="str">
        <f>VLOOKUP(A2831,Planilha1!A:Y,25,FALSE)</f>
        <v>Não</v>
      </c>
    </row>
    <row r="2832" spans="1:10" x14ac:dyDescent="0.25">
      <c r="A2832" s="9">
        <v>220340</v>
      </c>
      <c r="B2832" s="13" t="s">
        <v>2028</v>
      </c>
      <c r="C2832" s="10" t="s">
        <v>11</v>
      </c>
      <c r="D2832" s="12" t="s">
        <v>40</v>
      </c>
      <c r="E2832" s="8" t="str">
        <f>VLOOKUP(A2832,Planilha1!A:Y,20,FALSE)</f>
        <v>Sim</v>
      </c>
      <c r="F2832" s="8" t="str">
        <f>VLOOKUP(A2832,Planilha1!A:Y,21,FALSE)</f>
        <v>Sim</v>
      </c>
      <c r="G2832" s="8" t="str">
        <f>VLOOKUP(A2832,Planilha1!A:Y,22,FALSE)</f>
        <v>Sim</v>
      </c>
      <c r="H2832" s="8" t="str">
        <f>VLOOKUP(A2832,Planilha1!A:Y,23,FALSE)</f>
        <v>Sim</v>
      </c>
      <c r="I2832" s="8" t="str">
        <f>VLOOKUP(A2832,Planilha1!A:Y,24,FALSE)</f>
        <v>Não</v>
      </c>
      <c r="J2832" s="8" t="str">
        <f>VLOOKUP(A2832,Planilha1!A:Y,25,FALSE)</f>
        <v>Não</v>
      </c>
    </row>
    <row r="2833" spans="1:10" x14ac:dyDescent="0.25">
      <c r="A2833" s="9">
        <v>220342</v>
      </c>
      <c r="B2833" s="13" t="s">
        <v>2030</v>
      </c>
      <c r="C2833" s="10" t="s">
        <v>11</v>
      </c>
      <c r="D2833" s="12" t="s">
        <v>54</v>
      </c>
      <c r="E2833" s="8" t="str">
        <f>VLOOKUP(A2833,Planilha1!A:Y,20,FALSE)</f>
        <v>Não</v>
      </c>
      <c r="F2833" s="8" t="str">
        <f>VLOOKUP(A2833,Planilha1!A:Y,21,FALSE)</f>
        <v>Sim</v>
      </c>
      <c r="G2833" s="8" t="str">
        <f>VLOOKUP(A2833,Planilha1!A:Y,22,FALSE)</f>
        <v>Não</v>
      </c>
      <c r="H2833" s="8" t="str">
        <f>VLOOKUP(A2833,Planilha1!A:Y,23,FALSE)</f>
        <v>Sim</v>
      </c>
      <c r="I2833" s="8" t="str">
        <f>VLOOKUP(A2833,Planilha1!A:Y,24,FALSE)</f>
        <v>Não</v>
      </c>
      <c r="J2833" s="8" t="str">
        <f>VLOOKUP(A2833,Planilha1!A:Y,25,FALSE)</f>
        <v>Não</v>
      </c>
    </row>
    <row r="2834" spans="1:10" x14ac:dyDescent="0.25">
      <c r="A2834" s="9">
        <v>220345</v>
      </c>
      <c r="B2834" s="13" t="s">
        <v>2029</v>
      </c>
      <c r="C2834" s="10" t="s">
        <v>11</v>
      </c>
      <c r="D2834" s="12" t="s">
        <v>72</v>
      </c>
      <c r="E2834" s="8" t="str">
        <f>VLOOKUP(A2834,Planilha1!A:Y,20,FALSE)</f>
        <v>Não</v>
      </c>
      <c r="F2834" s="8" t="str">
        <f>VLOOKUP(A2834,Planilha1!A:Y,21,FALSE)</f>
        <v>Sim</v>
      </c>
      <c r="G2834" s="8" t="str">
        <f>VLOOKUP(A2834,Planilha1!A:Y,22,FALSE)</f>
        <v>Não</v>
      </c>
      <c r="H2834" s="8" t="str">
        <f>VLOOKUP(A2834,Planilha1!A:Y,23,FALSE)</f>
        <v>Sim</v>
      </c>
      <c r="I2834" s="8" t="str">
        <f>VLOOKUP(A2834,Planilha1!A:Y,24,FALSE)</f>
        <v>Não</v>
      </c>
      <c r="J2834" s="8" t="str">
        <f>VLOOKUP(A2834,Planilha1!A:Y,25,FALSE)</f>
        <v>Não</v>
      </c>
    </row>
    <row r="2835" spans="1:10" x14ac:dyDescent="0.25">
      <c r="A2835" s="9">
        <v>220350</v>
      </c>
      <c r="B2835" s="13" t="s">
        <v>2031</v>
      </c>
      <c r="C2835" s="10" t="s">
        <v>11</v>
      </c>
      <c r="D2835" s="12" t="s">
        <v>72</v>
      </c>
      <c r="E2835" s="8" t="str">
        <f>VLOOKUP(A2835,Planilha1!A:Y,20,FALSE)</f>
        <v>Sim</v>
      </c>
      <c r="F2835" s="8" t="str">
        <f>VLOOKUP(A2835,Planilha1!A:Y,21,FALSE)</f>
        <v>Sim</v>
      </c>
      <c r="G2835" s="8" t="str">
        <f>VLOOKUP(A2835,Planilha1!A:Y,22,FALSE)</f>
        <v>Sim</v>
      </c>
      <c r="H2835" s="8" t="str">
        <f>VLOOKUP(A2835,Planilha1!A:Y,23,FALSE)</f>
        <v>Sim</v>
      </c>
      <c r="I2835" s="8" t="str">
        <f>VLOOKUP(A2835,Planilha1!A:Y,24,FALSE)</f>
        <v>Não</v>
      </c>
      <c r="J2835" s="8" t="str">
        <f>VLOOKUP(A2835,Planilha1!A:Y,25,FALSE)</f>
        <v>Não</v>
      </c>
    </row>
    <row r="2836" spans="1:10" x14ac:dyDescent="0.25">
      <c r="A2836" s="9">
        <v>220360</v>
      </c>
      <c r="B2836" s="13" t="s">
        <v>2032</v>
      </c>
      <c r="C2836" s="10" t="s">
        <v>11</v>
      </c>
      <c r="D2836" s="12" t="s">
        <v>40</v>
      </c>
      <c r="E2836" s="8" t="str">
        <f>VLOOKUP(A2836,Planilha1!A:Y,20,FALSE)</f>
        <v>Sim</v>
      </c>
      <c r="F2836" s="8" t="str">
        <f>VLOOKUP(A2836,Planilha1!A:Y,21,FALSE)</f>
        <v>Sim</v>
      </c>
      <c r="G2836" s="8" t="str">
        <f>VLOOKUP(A2836,Planilha1!A:Y,22,FALSE)</f>
        <v>Sim</v>
      </c>
      <c r="H2836" s="8" t="str">
        <f>VLOOKUP(A2836,Planilha1!A:Y,23,FALSE)</f>
        <v>Sim</v>
      </c>
      <c r="I2836" s="8" t="str">
        <f>VLOOKUP(A2836,Planilha1!A:Y,24,FALSE)</f>
        <v>Não</v>
      </c>
      <c r="J2836" s="8" t="str">
        <f>VLOOKUP(A2836,Planilha1!A:Y,25,FALSE)</f>
        <v>Não</v>
      </c>
    </row>
    <row r="2837" spans="1:10" x14ac:dyDescent="0.25">
      <c r="A2837" s="9">
        <v>220370</v>
      </c>
      <c r="B2837" s="13" t="s">
        <v>2033</v>
      </c>
      <c r="C2837" s="10" t="s">
        <v>11</v>
      </c>
      <c r="D2837" s="12" t="s">
        <v>72</v>
      </c>
      <c r="E2837" s="8" t="str">
        <f>VLOOKUP(A2837,Planilha1!A:Y,20,FALSE)</f>
        <v>Não</v>
      </c>
      <c r="F2837" s="8" t="str">
        <f>VLOOKUP(A2837,Planilha1!A:Y,21,FALSE)</f>
        <v>Sim</v>
      </c>
      <c r="G2837" s="8" t="str">
        <f>VLOOKUP(A2837,Planilha1!A:Y,22,FALSE)</f>
        <v>Não</v>
      </c>
      <c r="H2837" s="8" t="str">
        <f>VLOOKUP(A2837,Planilha1!A:Y,23,FALSE)</f>
        <v>Sim</v>
      </c>
      <c r="I2837" s="8" t="str">
        <f>VLOOKUP(A2837,Planilha1!A:Y,24,FALSE)</f>
        <v>Não</v>
      </c>
      <c r="J2837" s="8" t="str">
        <f>VLOOKUP(A2837,Planilha1!A:Y,25,FALSE)</f>
        <v>Não</v>
      </c>
    </row>
    <row r="2838" spans="1:10" x14ac:dyDescent="0.25">
      <c r="A2838" s="9">
        <v>220375</v>
      </c>
      <c r="B2838" s="13" t="s">
        <v>2034</v>
      </c>
      <c r="C2838" s="10" t="s">
        <v>11</v>
      </c>
      <c r="D2838" s="12" t="s">
        <v>72</v>
      </c>
      <c r="E2838" s="8" t="str">
        <f>VLOOKUP(A2838,Planilha1!A:Y,20,FALSE)</f>
        <v>Não</v>
      </c>
      <c r="F2838" s="8" t="str">
        <f>VLOOKUP(A2838,Planilha1!A:Y,21,FALSE)</f>
        <v>Sim</v>
      </c>
      <c r="G2838" s="8" t="str">
        <f>VLOOKUP(A2838,Planilha1!A:Y,22,FALSE)</f>
        <v>Não</v>
      </c>
      <c r="H2838" s="8" t="str">
        <f>VLOOKUP(A2838,Planilha1!A:Y,23,FALSE)</f>
        <v>Sim</v>
      </c>
      <c r="I2838" s="8" t="str">
        <f>VLOOKUP(A2838,Planilha1!A:Y,24,FALSE)</f>
        <v>Não</v>
      </c>
      <c r="J2838" s="8" t="str">
        <f>VLOOKUP(A2838,Planilha1!A:Y,25,FALSE)</f>
        <v>Não</v>
      </c>
    </row>
    <row r="2839" spans="1:10" x14ac:dyDescent="0.25">
      <c r="A2839" s="9">
        <v>220380</v>
      </c>
      <c r="B2839" s="13" t="s">
        <v>2035</v>
      </c>
      <c r="C2839" s="10" t="s">
        <v>11</v>
      </c>
      <c r="D2839" s="12" t="s">
        <v>58</v>
      </c>
      <c r="E2839" s="8" t="str">
        <f>VLOOKUP(A2839,Planilha1!A:Y,20,FALSE)</f>
        <v>Não</v>
      </c>
      <c r="F2839" s="8" t="str">
        <f>VLOOKUP(A2839,Planilha1!A:Y,21,FALSE)</f>
        <v>Sim</v>
      </c>
      <c r="G2839" s="8" t="str">
        <f>VLOOKUP(A2839,Planilha1!A:Y,22,FALSE)</f>
        <v>Não</v>
      </c>
      <c r="H2839" s="8" t="str">
        <f>VLOOKUP(A2839,Planilha1!A:Y,23,FALSE)</f>
        <v>Sim</v>
      </c>
      <c r="I2839" s="8" t="str">
        <f>VLOOKUP(A2839,Planilha1!A:Y,24,FALSE)</f>
        <v>Não</v>
      </c>
      <c r="J2839" s="8" t="str">
        <f>VLOOKUP(A2839,Planilha1!A:Y,25,FALSE)</f>
        <v>Não</v>
      </c>
    </row>
    <row r="2840" spans="1:10" x14ac:dyDescent="0.25">
      <c r="A2840" s="9">
        <v>220385</v>
      </c>
      <c r="B2840" s="13" t="s">
        <v>2036</v>
      </c>
      <c r="C2840" s="10" t="s">
        <v>11</v>
      </c>
      <c r="D2840" s="12" t="s">
        <v>54</v>
      </c>
      <c r="E2840" s="8" t="str">
        <f>VLOOKUP(A2840,Planilha1!A:Y,20,FALSE)</f>
        <v>Não</v>
      </c>
      <c r="F2840" s="8" t="str">
        <f>VLOOKUP(A2840,Planilha1!A:Y,21,FALSE)</f>
        <v>Sim</v>
      </c>
      <c r="G2840" s="8" t="str">
        <f>VLOOKUP(A2840,Planilha1!A:Y,22,FALSE)</f>
        <v>Não</v>
      </c>
      <c r="H2840" s="8" t="str">
        <f>VLOOKUP(A2840,Planilha1!A:Y,23,FALSE)</f>
        <v>Sim</v>
      </c>
      <c r="I2840" s="8" t="str">
        <f>VLOOKUP(A2840,Planilha1!A:Y,24,FALSE)</f>
        <v>Não</v>
      </c>
      <c r="J2840" s="8" t="str">
        <f>VLOOKUP(A2840,Planilha1!A:Y,25,FALSE)</f>
        <v>Não</v>
      </c>
    </row>
    <row r="2841" spans="1:10" x14ac:dyDescent="0.25">
      <c r="A2841" s="9">
        <v>220390</v>
      </c>
      <c r="B2841" s="14" t="s">
        <v>4219</v>
      </c>
      <c r="C2841" s="10" t="s">
        <v>11</v>
      </c>
      <c r="D2841" s="12" t="s">
        <v>4243</v>
      </c>
      <c r="E2841" s="8" t="str">
        <f>VLOOKUP(A2841,Planilha1!A:Y,20,FALSE)</f>
        <v>Sim</v>
      </c>
      <c r="F2841" s="8" t="str">
        <f>VLOOKUP(A2841,Planilha1!A:Y,21,FALSE)</f>
        <v>Sim</v>
      </c>
      <c r="G2841" s="8" t="str">
        <f>VLOOKUP(A2841,Planilha1!A:Y,22,FALSE)</f>
        <v>Sim</v>
      </c>
      <c r="H2841" s="8" t="str">
        <f>VLOOKUP(A2841,Planilha1!A:Y,23,FALSE)</f>
        <v>Sim</v>
      </c>
      <c r="I2841" s="8" t="str">
        <f>VLOOKUP(A2841,Planilha1!A:Y,24,FALSE)</f>
        <v>Não</v>
      </c>
      <c r="J2841" s="8" t="str">
        <f>VLOOKUP(A2841,Planilha1!A:Y,25,FALSE)</f>
        <v>Não</v>
      </c>
    </row>
    <row r="2842" spans="1:10" x14ac:dyDescent="0.25">
      <c r="A2842" s="9">
        <v>220400</v>
      </c>
      <c r="B2842" s="14" t="s">
        <v>2144</v>
      </c>
      <c r="C2842" s="10" t="s">
        <v>11</v>
      </c>
      <c r="D2842" s="12" t="s">
        <v>332</v>
      </c>
      <c r="E2842" s="8" t="str">
        <f>VLOOKUP(A2842,Planilha1!A:Y,20,FALSE)</f>
        <v>Sim</v>
      </c>
      <c r="F2842" s="8" t="str">
        <f>VLOOKUP(A2842,Planilha1!A:Y,21,FALSE)</f>
        <v>Sim</v>
      </c>
      <c r="G2842" s="8" t="str">
        <f>VLOOKUP(A2842,Planilha1!A:Y,22,FALSE)</f>
        <v>Sim</v>
      </c>
      <c r="H2842" s="8" t="str">
        <f>VLOOKUP(A2842,Planilha1!A:Y,23,FALSE)</f>
        <v>Sim</v>
      </c>
      <c r="I2842" s="8" t="str">
        <f>VLOOKUP(A2842,Planilha1!A:Y,24,FALSE)</f>
        <v>Não</v>
      </c>
      <c r="J2842" s="8" t="str">
        <f>VLOOKUP(A2842,Planilha1!A:Y,25,FALSE)</f>
        <v>Não</v>
      </c>
    </row>
    <row r="2843" spans="1:10" x14ac:dyDescent="0.25">
      <c r="A2843" s="9">
        <v>220410</v>
      </c>
      <c r="B2843" s="14" t="s">
        <v>2145</v>
      </c>
      <c r="C2843" s="10" t="s">
        <v>11</v>
      </c>
      <c r="D2843" s="12" t="s">
        <v>332</v>
      </c>
      <c r="E2843" s="8" t="str">
        <f>VLOOKUP(A2843,Planilha1!A:Y,20,FALSE)</f>
        <v>Não</v>
      </c>
      <c r="F2843" s="8" t="str">
        <f>VLOOKUP(A2843,Planilha1!A:Y,21,FALSE)</f>
        <v>Sim</v>
      </c>
      <c r="G2843" s="8" t="str">
        <f>VLOOKUP(A2843,Planilha1!A:Y,22,FALSE)</f>
        <v>Não</v>
      </c>
      <c r="H2843" s="8" t="str">
        <f>VLOOKUP(A2843,Planilha1!A:Y,23,FALSE)</f>
        <v>Sim</v>
      </c>
      <c r="I2843" s="8" t="str">
        <f>VLOOKUP(A2843,Planilha1!A:Y,24,FALSE)</f>
        <v>Não</v>
      </c>
      <c r="J2843" s="8" t="str">
        <f>VLOOKUP(A2843,Planilha1!A:Y,25,FALSE)</f>
        <v>Não</v>
      </c>
    </row>
    <row r="2844" spans="1:10" x14ac:dyDescent="0.25">
      <c r="A2844" s="9">
        <v>220415</v>
      </c>
      <c r="B2844" s="13" t="s">
        <v>2037</v>
      </c>
      <c r="C2844" s="10" t="s">
        <v>11</v>
      </c>
      <c r="D2844" s="12" t="s">
        <v>58</v>
      </c>
      <c r="E2844" s="8" t="str">
        <f>VLOOKUP(A2844,Planilha1!A:Y,20,FALSE)</f>
        <v>Não</v>
      </c>
      <c r="F2844" s="8" t="str">
        <f>VLOOKUP(A2844,Planilha1!A:Y,21,FALSE)</f>
        <v>Sim</v>
      </c>
      <c r="G2844" s="8" t="str">
        <f>VLOOKUP(A2844,Planilha1!A:Y,22,FALSE)</f>
        <v>Não</v>
      </c>
      <c r="H2844" s="8" t="str">
        <f>VLOOKUP(A2844,Planilha1!A:Y,23,FALSE)</f>
        <v>Sim</v>
      </c>
      <c r="I2844" s="8" t="str">
        <f>VLOOKUP(A2844,Planilha1!A:Y,24,FALSE)</f>
        <v>Não</v>
      </c>
      <c r="J2844" s="8" t="str">
        <f>VLOOKUP(A2844,Planilha1!A:Y,25,FALSE)</f>
        <v>Não</v>
      </c>
    </row>
    <row r="2845" spans="1:10" x14ac:dyDescent="0.25">
      <c r="A2845" s="9">
        <v>220420</v>
      </c>
      <c r="B2845" s="14" t="s">
        <v>4083</v>
      </c>
      <c r="C2845" s="10" t="s">
        <v>11</v>
      </c>
      <c r="D2845" s="12" t="s">
        <v>4160</v>
      </c>
      <c r="E2845" s="8" t="str">
        <f>VLOOKUP(A2845,Planilha1!A:Y,20,FALSE)</f>
        <v>Não</v>
      </c>
      <c r="F2845" s="8" t="str">
        <f>VLOOKUP(A2845,Planilha1!A:Y,21,FALSE)</f>
        <v>Sim</v>
      </c>
      <c r="G2845" s="8" t="str">
        <f>VLOOKUP(A2845,Planilha1!A:Y,22,FALSE)</f>
        <v>Sim</v>
      </c>
      <c r="H2845" s="8" t="str">
        <f>VLOOKUP(A2845,Planilha1!A:Y,23,FALSE)</f>
        <v>Sim</v>
      </c>
      <c r="I2845" s="8" t="str">
        <f>VLOOKUP(A2845,Planilha1!A:Y,24,FALSE)</f>
        <v>Não</v>
      </c>
      <c r="J2845" s="8" t="str">
        <f>VLOOKUP(A2845,Planilha1!A:Y,25,FALSE)</f>
        <v>Não</v>
      </c>
    </row>
    <row r="2846" spans="1:10" x14ac:dyDescent="0.25">
      <c r="A2846" s="9">
        <v>220430</v>
      </c>
      <c r="B2846" s="14" t="s">
        <v>4084</v>
      </c>
      <c r="C2846" s="10" t="s">
        <v>11</v>
      </c>
      <c r="D2846" s="12" t="s">
        <v>4160</v>
      </c>
      <c r="E2846" s="8" t="str">
        <f>VLOOKUP(A2846,Planilha1!A:Y,20,FALSE)</f>
        <v>Sim</v>
      </c>
      <c r="F2846" s="8" t="str">
        <f>VLOOKUP(A2846,Planilha1!A:Y,21,FALSE)</f>
        <v>Sim</v>
      </c>
      <c r="G2846" s="8" t="str">
        <f>VLOOKUP(A2846,Planilha1!A:Y,22,FALSE)</f>
        <v>Sim</v>
      </c>
      <c r="H2846" s="8" t="str">
        <f>VLOOKUP(A2846,Planilha1!A:Y,23,FALSE)</f>
        <v>Sim</v>
      </c>
      <c r="I2846" s="8" t="str">
        <f>VLOOKUP(A2846,Planilha1!A:Y,24,FALSE)</f>
        <v>Não</v>
      </c>
      <c r="J2846" s="8" t="str">
        <f>VLOOKUP(A2846,Planilha1!A:Y,25,FALSE)</f>
        <v>Não</v>
      </c>
    </row>
    <row r="2847" spans="1:10" x14ac:dyDescent="0.25">
      <c r="A2847" s="9">
        <v>220435</v>
      </c>
      <c r="B2847" s="13" t="s">
        <v>2038</v>
      </c>
      <c r="C2847" s="10" t="s">
        <v>11</v>
      </c>
      <c r="D2847" s="12" t="s">
        <v>72</v>
      </c>
      <c r="E2847" s="8" t="str">
        <f>VLOOKUP(A2847,Planilha1!A:Y,20,FALSE)</f>
        <v>Não</v>
      </c>
      <c r="F2847" s="8" t="str">
        <f>VLOOKUP(A2847,Planilha1!A:Y,21,FALSE)</f>
        <v>Não</v>
      </c>
      <c r="G2847" s="8" t="str">
        <f>VLOOKUP(A2847,Planilha1!A:Y,22,FALSE)</f>
        <v>Não</v>
      </c>
      <c r="H2847" s="8" t="str">
        <f>VLOOKUP(A2847,Planilha1!A:Y,23,FALSE)</f>
        <v>Não</v>
      </c>
      <c r="I2847" s="8" t="str">
        <f>VLOOKUP(A2847,Planilha1!A:Y,24,FALSE)</f>
        <v>Não</v>
      </c>
      <c r="J2847" s="8" t="str">
        <f>VLOOKUP(A2847,Planilha1!A:Y,25,FALSE)</f>
        <v>Não</v>
      </c>
    </row>
    <row r="2848" spans="1:10" x14ac:dyDescent="0.25">
      <c r="A2848" s="9">
        <v>220440</v>
      </c>
      <c r="B2848" s="13" t="s">
        <v>2039</v>
      </c>
      <c r="C2848" s="10" t="s">
        <v>11</v>
      </c>
      <c r="D2848" s="12" t="s">
        <v>58</v>
      </c>
      <c r="E2848" s="8" t="str">
        <f>VLOOKUP(A2848,Planilha1!A:Y,20,FALSE)</f>
        <v>Não</v>
      </c>
      <c r="F2848" s="8" t="str">
        <f>VLOOKUP(A2848,Planilha1!A:Y,21,FALSE)</f>
        <v>Sim</v>
      </c>
      <c r="G2848" s="8" t="str">
        <f>VLOOKUP(A2848,Planilha1!A:Y,22,FALSE)</f>
        <v>Sim</v>
      </c>
      <c r="H2848" s="8" t="str">
        <f>VLOOKUP(A2848,Planilha1!A:Y,23,FALSE)</f>
        <v>Sim</v>
      </c>
      <c r="I2848" s="8" t="str">
        <f>VLOOKUP(A2848,Planilha1!A:Y,24,FALSE)</f>
        <v>Não</v>
      </c>
      <c r="J2848" s="8" t="str">
        <f>VLOOKUP(A2848,Planilha1!A:Y,25,FALSE)</f>
        <v>Não</v>
      </c>
    </row>
    <row r="2849" spans="1:10" x14ac:dyDescent="0.25">
      <c r="A2849" s="9">
        <v>220450</v>
      </c>
      <c r="B2849" s="14" t="s">
        <v>4085</v>
      </c>
      <c r="C2849" s="10" t="s">
        <v>11</v>
      </c>
      <c r="D2849" s="12" t="s">
        <v>4160</v>
      </c>
      <c r="E2849" s="8" t="str">
        <f>VLOOKUP(A2849,Planilha1!A:Y,20,FALSE)</f>
        <v>Não</v>
      </c>
      <c r="F2849" s="8" t="str">
        <f>VLOOKUP(A2849,Planilha1!A:Y,21,FALSE)</f>
        <v>Não</v>
      </c>
      <c r="G2849" s="8" t="str">
        <f>VLOOKUP(A2849,Planilha1!A:Y,22,FALSE)</f>
        <v>Não</v>
      </c>
      <c r="H2849" s="8" t="str">
        <f>VLOOKUP(A2849,Planilha1!A:Y,23,FALSE)</f>
        <v>Não</v>
      </c>
      <c r="I2849" s="8" t="str">
        <f>VLOOKUP(A2849,Planilha1!A:Y,24,FALSE)</f>
        <v>Não</v>
      </c>
      <c r="J2849" s="8" t="str">
        <f>VLOOKUP(A2849,Planilha1!A:Y,25,FALSE)</f>
        <v>Não</v>
      </c>
    </row>
    <row r="2850" spans="1:10" x14ac:dyDescent="0.25">
      <c r="A2850" s="9">
        <v>220455</v>
      </c>
      <c r="B2850" s="13" t="s">
        <v>2040</v>
      </c>
      <c r="C2850" s="10" t="s">
        <v>11</v>
      </c>
      <c r="D2850" s="12" t="s">
        <v>42</v>
      </c>
      <c r="E2850" s="8" t="str">
        <f>VLOOKUP(A2850,Planilha1!A:Y,20,FALSE)</f>
        <v>Sim</v>
      </c>
      <c r="F2850" s="8" t="str">
        <f>VLOOKUP(A2850,Planilha1!A:Y,21,FALSE)</f>
        <v>Sim</v>
      </c>
      <c r="G2850" s="8" t="str">
        <f>VLOOKUP(A2850,Planilha1!A:Y,22,FALSE)</f>
        <v>Sim</v>
      </c>
      <c r="H2850" s="8" t="str">
        <f>VLOOKUP(A2850,Planilha1!A:Y,23,FALSE)</f>
        <v>Sim</v>
      </c>
      <c r="I2850" s="8" t="str">
        <f>VLOOKUP(A2850,Planilha1!A:Y,24,FALSE)</f>
        <v>Não</v>
      </c>
      <c r="J2850" s="8" t="str">
        <f>VLOOKUP(A2850,Planilha1!A:Y,25,FALSE)</f>
        <v>Não</v>
      </c>
    </row>
    <row r="2851" spans="1:10" x14ac:dyDescent="0.25">
      <c r="A2851" s="9">
        <v>220460</v>
      </c>
      <c r="B2851" s="14" t="s">
        <v>2146</v>
      </c>
      <c r="C2851" s="10" t="s">
        <v>11</v>
      </c>
      <c r="D2851" s="12" t="s">
        <v>332</v>
      </c>
      <c r="E2851" s="8" t="str">
        <f>VLOOKUP(A2851,Planilha1!A:Y,20,FALSE)</f>
        <v>Não</v>
      </c>
      <c r="F2851" s="8" t="str">
        <f>VLOOKUP(A2851,Planilha1!A:Y,21,FALSE)</f>
        <v>Sim</v>
      </c>
      <c r="G2851" s="8" t="str">
        <f>VLOOKUP(A2851,Planilha1!A:Y,22,FALSE)</f>
        <v>Não</v>
      </c>
      <c r="H2851" s="8" t="str">
        <f>VLOOKUP(A2851,Planilha1!A:Y,23,FALSE)</f>
        <v>Sim</v>
      </c>
      <c r="I2851" s="8" t="str">
        <f>VLOOKUP(A2851,Planilha1!A:Y,24,FALSE)</f>
        <v>Não</v>
      </c>
      <c r="J2851" s="8" t="str">
        <f>VLOOKUP(A2851,Planilha1!A:Y,25,FALSE)</f>
        <v>Não</v>
      </c>
    </row>
    <row r="2852" spans="1:10" x14ac:dyDescent="0.25">
      <c r="A2852" s="9">
        <v>220465</v>
      </c>
      <c r="B2852" s="14" t="s">
        <v>2147</v>
      </c>
      <c r="C2852" s="10" t="s">
        <v>11</v>
      </c>
      <c r="D2852" s="12" t="s">
        <v>332</v>
      </c>
      <c r="E2852" s="8" t="str">
        <f>VLOOKUP(A2852,Planilha1!A:Y,20,FALSE)</f>
        <v>Não</v>
      </c>
      <c r="F2852" s="8" t="str">
        <f>VLOOKUP(A2852,Planilha1!A:Y,21,FALSE)</f>
        <v>Não</v>
      </c>
      <c r="G2852" s="8" t="str">
        <f>VLOOKUP(A2852,Planilha1!A:Y,22,FALSE)</f>
        <v>Não</v>
      </c>
      <c r="H2852" s="8" t="str">
        <f>VLOOKUP(A2852,Planilha1!A:Y,23,FALSE)</f>
        <v>Não</v>
      </c>
      <c r="I2852" s="8" t="str">
        <f>VLOOKUP(A2852,Planilha1!A:Y,24,FALSE)</f>
        <v>Não</v>
      </c>
      <c r="J2852" s="8" t="str">
        <f>VLOOKUP(A2852,Planilha1!A:Y,25,FALSE)</f>
        <v>Não</v>
      </c>
    </row>
    <row r="2853" spans="1:10" x14ac:dyDescent="0.25">
      <c r="A2853" s="9">
        <v>220470</v>
      </c>
      <c r="B2853" s="13" t="s">
        <v>2041</v>
      </c>
      <c r="C2853" s="10" t="s">
        <v>11</v>
      </c>
      <c r="D2853" s="12" t="s">
        <v>40</v>
      </c>
      <c r="E2853" s="8" t="str">
        <f>VLOOKUP(A2853,Planilha1!A:Y,20,FALSE)</f>
        <v>Sim</v>
      </c>
      <c r="F2853" s="8" t="str">
        <f>VLOOKUP(A2853,Planilha1!A:Y,21,FALSE)</f>
        <v>Sim</v>
      </c>
      <c r="G2853" s="8" t="str">
        <f>VLOOKUP(A2853,Planilha1!A:Y,22,FALSE)</f>
        <v>Sim</v>
      </c>
      <c r="H2853" s="8" t="str">
        <f>VLOOKUP(A2853,Planilha1!A:Y,23,FALSE)</f>
        <v>Sim</v>
      </c>
      <c r="I2853" s="8" t="str">
        <f>VLOOKUP(A2853,Planilha1!A:Y,24,FALSE)</f>
        <v>Não</v>
      </c>
      <c r="J2853" s="8" t="str">
        <f>VLOOKUP(A2853,Planilha1!A:Y,25,FALSE)</f>
        <v>Não</v>
      </c>
    </row>
    <row r="2854" spans="1:10" x14ac:dyDescent="0.25">
      <c r="A2854" s="9">
        <v>220480</v>
      </c>
      <c r="B2854" s="13" t="s">
        <v>2042</v>
      </c>
      <c r="C2854" s="10" t="s">
        <v>11</v>
      </c>
      <c r="D2854" s="12" t="s">
        <v>40</v>
      </c>
      <c r="E2854" s="8" t="str">
        <f>VLOOKUP(A2854,Planilha1!A:Y,20,FALSE)</f>
        <v>Sim</v>
      </c>
      <c r="F2854" s="8" t="str">
        <f>VLOOKUP(A2854,Planilha1!A:Y,21,FALSE)</f>
        <v>Sim</v>
      </c>
      <c r="G2854" s="8" t="str">
        <f>VLOOKUP(A2854,Planilha1!A:Y,22,FALSE)</f>
        <v>Sim</v>
      </c>
      <c r="H2854" s="8" t="str">
        <f>VLOOKUP(A2854,Planilha1!A:Y,23,FALSE)</f>
        <v>Sim</v>
      </c>
      <c r="I2854" s="8" t="str">
        <f>VLOOKUP(A2854,Planilha1!A:Y,24,FALSE)</f>
        <v>Não</v>
      </c>
      <c r="J2854" s="8" t="str">
        <f>VLOOKUP(A2854,Planilha1!A:Y,25,FALSE)</f>
        <v>Não</v>
      </c>
    </row>
    <row r="2855" spans="1:10" x14ac:dyDescent="0.25">
      <c r="A2855" s="9">
        <v>220490</v>
      </c>
      <c r="B2855" s="14" t="s">
        <v>2148</v>
      </c>
      <c r="C2855" s="10" t="s">
        <v>11</v>
      </c>
      <c r="D2855" s="12" t="s">
        <v>332</v>
      </c>
      <c r="E2855" s="8" t="str">
        <f>VLOOKUP(A2855,Planilha1!A:Y,20,FALSE)</f>
        <v>Sim</v>
      </c>
      <c r="F2855" s="8" t="str">
        <f>VLOOKUP(A2855,Planilha1!A:Y,21,FALSE)</f>
        <v>Sim</v>
      </c>
      <c r="G2855" s="8" t="str">
        <f>VLOOKUP(A2855,Planilha1!A:Y,22,FALSE)</f>
        <v>Não</v>
      </c>
      <c r="H2855" s="8" t="str">
        <f>VLOOKUP(A2855,Planilha1!A:Y,23,FALSE)</f>
        <v>Sim</v>
      </c>
      <c r="I2855" s="8" t="str">
        <f>VLOOKUP(A2855,Planilha1!A:Y,24,FALSE)</f>
        <v>Não</v>
      </c>
      <c r="J2855" s="8" t="str">
        <f>VLOOKUP(A2855,Planilha1!A:Y,25,FALSE)</f>
        <v>Não</v>
      </c>
    </row>
    <row r="2856" spans="1:10" x14ac:dyDescent="0.25">
      <c r="A2856" s="9">
        <v>220500</v>
      </c>
      <c r="B2856" s="13" t="s">
        <v>2043</v>
      </c>
      <c r="C2856" s="10" t="s">
        <v>11</v>
      </c>
      <c r="D2856" s="12" t="s">
        <v>54</v>
      </c>
      <c r="E2856" s="8" t="str">
        <f>VLOOKUP(A2856,Planilha1!A:Y,20,FALSE)</f>
        <v>Não</v>
      </c>
      <c r="F2856" s="8" t="str">
        <f>VLOOKUP(A2856,Planilha1!A:Y,21,FALSE)</f>
        <v>Sim</v>
      </c>
      <c r="G2856" s="8" t="str">
        <f>VLOOKUP(A2856,Planilha1!A:Y,22,FALSE)</f>
        <v>Não</v>
      </c>
      <c r="H2856" s="8" t="str">
        <f>VLOOKUP(A2856,Planilha1!A:Y,23,FALSE)</f>
        <v>Sim</v>
      </c>
      <c r="I2856" s="8" t="str">
        <f>VLOOKUP(A2856,Planilha1!A:Y,24,FALSE)</f>
        <v>Não</v>
      </c>
      <c r="J2856" s="8" t="str">
        <f>VLOOKUP(A2856,Planilha1!A:Y,25,FALSE)</f>
        <v>Não</v>
      </c>
    </row>
    <row r="2857" spans="1:10" x14ac:dyDescent="0.25">
      <c r="A2857" s="9">
        <v>220510</v>
      </c>
      <c r="B2857" s="14" t="s">
        <v>2149</v>
      </c>
      <c r="C2857" s="10" t="s">
        <v>11</v>
      </c>
      <c r="D2857" s="12" t="s">
        <v>332</v>
      </c>
      <c r="E2857" s="8" t="str">
        <f>VLOOKUP(A2857,Planilha1!A:Y,20,FALSE)</f>
        <v>Sim</v>
      </c>
      <c r="F2857" s="8" t="str">
        <f>VLOOKUP(A2857,Planilha1!A:Y,21,FALSE)</f>
        <v>Sim</v>
      </c>
      <c r="G2857" s="8" t="str">
        <f>VLOOKUP(A2857,Planilha1!A:Y,22,FALSE)</f>
        <v>Sim</v>
      </c>
      <c r="H2857" s="8" t="str">
        <f>VLOOKUP(A2857,Planilha1!A:Y,23,FALSE)</f>
        <v>Sim</v>
      </c>
      <c r="I2857" s="8" t="str">
        <f>VLOOKUP(A2857,Planilha1!A:Y,24,FALSE)</f>
        <v>Não</v>
      </c>
      <c r="J2857" s="8" t="str">
        <f>VLOOKUP(A2857,Planilha1!A:Y,25,FALSE)</f>
        <v>Não</v>
      </c>
    </row>
    <row r="2858" spans="1:10" x14ac:dyDescent="0.25">
      <c r="A2858" s="9">
        <v>220515</v>
      </c>
      <c r="B2858" s="13" t="s">
        <v>2044</v>
      </c>
      <c r="C2858" s="10" t="s">
        <v>11</v>
      </c>
      <c r="D2858" s="12" t="s">
        <v>58</v>
      </c>
      <c r="E2858" s="8" t="str">
        <f>VLOOKUP(A2858,Planilha1!A:Y,20,FALSE)</f>
        <v>Não</v>
      </c>
      <c r="F2858" s="8" t="str">
        <f>VLOOKUP(A2858,Planilha1!A:Y,21,FALSE)</f>
        <v>Sim</v>
      </c>
      <c r="G2858" s="8" t="str">
        <f>VLOOKUP(A2858,Planilha1!A:Y,22,FALSE)</f>
        <v>Não</v>
      </c>
      <c r="H2858" s="8" t="str">
        <f>VLOOKUP(A2858,Planilha1!A:Y,23,FALSE)</f>
        <v>Sim</v>
      </c>
      <c r="I2858" s="8" t="str">
        <f>VLOOKUP(A2858,Planilha1!A:Y,24,FALSE)</f>
        <v>Não</v>
      </c>
      <c r="J2858" s="8" t="str">
        <f>VLOOKUP(A2858,Planilha1!A:Y,25,FALSE)</f>
        <v>Não</v>
      </c>
    </row>
    <row r="2859" spans="1:10" x14ac:dyDescent="0.25">
      <c r="A2859" s="9">
        <v>220520</v>
      </c>
      <c r="B2859" s="13" t="s">
        <v>2045</v>
      </c>
      <c r="C2859" s="10" t="s">
        <v>11</v>
      </c>
      <c r="D2859" s="12" t="s">
        <v>54</v>
      </c>
      <c r="E2859" s="8" t="str">
        <f>VLOOKUP(A2859,Planilha1!A:Y,20,FALSE)</f>
        <v>Não</v>
      </c>
      <c r="F2859" s="8" t="str">
        <f>VLOOKUP(A2859,Planilha1!A:Y,21,FALSE)</f>
        <v>Sim</v>
      </c>
      <c r="G2859" s="8" t="str">
        <f>VLOOKUP(A2859,Planilha1!A:Y,22,FALSE)</f>
        <v>Sim</v>
      </c>
      <c r="H2859" s="8" t="str">
        <f>VLOOKUP(A2859,Planilha1!A:Y,23,FALSE)</f>
        <v>Sim</v>
      </c>
      <c r="I2859" s="8" t="str">
        <f>VLOOKUP(A2859,Planilha1!A:Y,24,FALSE)</f>
        <v>Não</v>
      </c>
      <c r="J2859" s="8" t="str">
        <f>VLOOKUP(A2859,Planilha1!A:Y,25,FALSE)</f>
        <v>Não</v>
      </c>
    </row>
    <row r="2860" spans="1:10" x14ac:dyDescent="0.25">
      <c r="A2860" s="9">
        <v>220525</v>
      </c>
      <c r="B2860" s="14" t="s">
        <v>2150</v>
      </c>
      <c r="C2860" s="10" t="s">
        <v>11</v>
      </c>
      <c r="D2860" s="12" t="s">
        <v>332</v>
      </c>
      <c r="E2860" s="8" t="str">
        <f>VLOOKUP(A2860,Planilha1!A:Y,20,FALSE)</f>
        <v>Não</v>
      </c>
      <c r="F2860" s="8" t="str">
        <f>VLOOKUP(A2860,Planilha1!A:Y,21,FALSE)</f>
        <v>Sim</v>
      </c>
      <c r="G2860" s="8" t="str">
        <f>VLOOKUP(A2860,Planilha1!A:Y,22,FALSE)</f>
        <v>Não</v>
      </c>
      <c r="H2860" s="8" t="str">
        <f>VLOOKUP(A2860,Planilha1!A:Y,23,FALSE)</f>
        <v>Sim</v>
      </c>
      <c r="I2860" s="8" t="str">
        <f>VLOOKUP(A2860,Planilha1!A:Y,24,FALSE)</f>
        <v>Não</v>
      </c>
      <c r="J2860" s="8" t="str">
        <f>VLOOKUP(A2860,Planilha1!A:Y,25,FALSE)</f>
        <v>Não</v>
      </c>
    </row>
    <row r="2861" spans="1:10" x14ac:dyDescent="0.25">
      <c r="A2861" s="9">
        <v>220527</v>
      </c>
      <c r="B2861" s="13" t="s">
        <v>2046</v>
      </c>
      <c r="C2861" s="10" t="s">
        <v>11</v>
      </c>
      <c r="D2861" s="12" t="s">
        <v>72</v>
      </c>
      <c r="E2861" s="8" t="str">
        <f>VLOOKUP(A2861,Planilha1!A:Y,20,FALSE)</f>
        <v>Sim</v>
      </c>
      <c r="F2861" s="8" t="str">
        <f>VLOOKUP(A2861,Planilha1!A:Y,21,FALSE)</f>
        <v>Sim</v>
      </c>
      <c r="G2861" s="8" t="str">
        <f>VLOOKUP(A2861,Planilha1!A:Y,22,FALSE)</f>
        <v>Sim</v>
      </c>
      <c r="H2861" s="8" t="str">
        <f>VLOOKUP(A2861,Planilha1!A:Y,23,FALSE)</f>
        <v>Sim</v>
      </c>
      <c r="I2861" s="8" t="str">
        <f>VLOOKUP(A2861,Planilha1!A:Y,24,FALSE)</f>
        <v>Não</v>
      </c>
      <c r="J2861" s="8" t="str">
        <f>VLOOKUP(A2861,Planilha1!A:Y,25,FALSE)</f>
        <v>Não</v>
      </c>
    </row>
    <row r="2862" spans="1:10" x14ac:dyDescent="0.25">
      <c r="A2862" s="9">
        <v>220530</v>
      </c>
      <c r="B2862" s="14" t="s">
        <v>2151</v>
      </c>
      <c r="C2862" s="10" t="s">
        <v>11</v>
      </c>
      <c r="D2862" s="12" t="s">
        <v>332</v>
      </c>
      <c r="E2862" s="8" t="str">
        <f>VLOOKUP(A2862,Planilha1!A:Y,20,FALSE)</f>
        <v>Não</v>
      </c>
      <c r="F2862" s="8" t="str">
        <f>VLOOKUP(A2862,Planilha1!A:Y,21,FALSE)</f>
        <v>Sim</v>
      </c>
      <c r="G2862" s="8" t="str">
        <f>VLOOKUP(A2862,Planilha1!A:Y,22,FALSE)</f>
        <v>Não</v>
      </c>
      <c r="H2862" s="8" t="str">
        <f>VLOOKUP(A2862,Planilha1!A:Y,23,FALSE)</f>
        <v>Sim</v>
      </c>
      <c r="I2862" s="8" t="str">
        <f>VLOOKUP(A2862,Planilha1!A:Y,24,FALSE)</f>
        <v>Não</v>
      </c>
      <c r="J2862" s="8" t="str">
        <f>VLOOKUP(A2862,Planilha1!A:Y,25,FALSE)</f>
        <v>Não</v>
      </c>
    </row>
    <row r="2863" spans="1:10" x14ac:dyDescent="0.25">
      <c r="A2863" s="9">
        <v>220535</v>
      </c>
      <c r="B2863" s="14" t="s">
        <v>2152</v>
      </c>
      <c r="C2863" s="10" t="s">
        <v>11</v>
      </c>
      <c r="D2863" s="12" t="s">
        <v>332</v>
      </c>
      <c r="E2863" s="8" t="str">
        <f>VLOOKUP(A2863,Planilha1!A:Y,20,FALSE)</f>
        <v>Não</v>
      </c>
      <c r="F2863" s="8" t="str">
        <f>VLOOKUP(A2863,Planilha1!A:Y,21,FALSE)</f>
        <v>Sim</v>
      </c>
      <c r="G2863" s="8" t="str">
        <f>VLOOKUP(A2863,Planilha1!A:Y,22,FALSE)</f>
        <v>Não</v>
      </c>
      <c r="H2863" s="8" t="str">
        <f>VLOOKUP(A2863,Planilha1!A:Y,23,FALSE)</f>
        <v>Sim</v>
      </c>
      <c r="I2863" s="8" t="str">
        <f>VLOOKUP(A2863,Planilha1!A:Y,24,FALSE)</f>
        <v>Não</v>
      </c>
      <c r="J2863" s="8" t="str">
        <f>VLOOKUP(A2863,Planilha1!A:Y,25,FALSE)</f>
        <v>Não</v>
      </c>
    </row>
    <row r="2864" spans="1:10" x14ac:dyDescent="0.25">
      <c r="A2864" s="9">
        <v>220540</v>
      </c>
      <c r="B2864" s="13" t="s">
        <v>2047</v>
      </c>
      <c r="C2864" s="10" t="s">
        <v>11</v>
      </c>
      <c r="D2864" s="12" t="s">
        <v>54</v>
      </c>
      <c r="E2864" s="8" t="str">
        <f>VLOOKUP(A2864,Planilha1!A:Y,20,FALSE)</f>
        <v>Não</v>
      </c>
      <c r="F2864" s="8" t="str">
        <f>VLOOKUP(A2864,Planilha1!A:Y,21,FALSE)</f>
        <v>Sim</v>
      </c>
      <c r="G2864" s="8" t="str">
        <f>VLOOKUP(A2864,Planilha1!A:Y,22,FALSE)</f>
        <v>Não</v>
      </c>
      <c r="H2864" s="8" t="str">
        <f>VLOOKUP(A2864,Planilha1!A:Y,23,FALSE)</f>
        <v>Sim</v>
      </c>
      <c r="I2864" s="8" t="str">
        <f>VLOOKUP(A2864,Planilha1!A:Y,24,FALSE)</f>
        <v>Não</v>
      </c>
      <c r="J2864" s="8" t="str">
        <f>VLOOKUP(A2864,Planilha1!A:Y,25,FALSE)</f>
        <v>Não</v>
      </c>
    </row>
    <row r="2865" spans="1:10" x14ac:dyDescent="0.25">
      <c r="A2865" s="9">
        <v>220545</v>
      </c>
      <c r="B2865" s="13" t="s">
        <v>2048</v>
      </c>
      <c r="C2865" s="10" t="s">
        <v>11</v>
      </c>
      <c r="D2865" s="12" t="s">
        <v>58</v>
      </c>
      <c r="E2865" s="8" t="str">
        <f>VLOOKUP(A2865,Planilha1!A:Y,20,FALSE)</f>
        <v>Sim</v>
      </c>
      <c r="F2865" s="8" t="str">
        <f>VLOOKUP(A2865,Planilha1!A:Y,21,FALSE)</f>
        <v>Sim</v>
      </c>
      <c r="G2865" s="8" t="str">
        <f>VLOOKUP(A2865,Planilha1!A:Y,22,FALSE)</f>
        <v>Não</v>
      </c>
      <c r="H2865" s="8" t="str">
        <f>VLOOKUP(A2865,Planilha1!A:Y,23,FALSE)</f>
        <v>Sim</v>
      </c>
      <c r="I2865" s="8" t="str">
        <f>VLOOKUP(A2865,Planilha1!A:Y,24,FALSE)</f>
        <v>Não</v>
      </c>
      <c r="J2865" s="8" t="str">
        <f>VLOOKUP(A2865,Planilha1!A:Y,25,FALSE)</f>
        <v>Não</v>
      </c>
    </row>
    <row r="2866" spans="1:10" x14ac:dyDescent="0.25">
      <c r="A2866" s="9">
        <v>220550</v>
      </c>
      <c r="B2866" s="14" t="s">
        <v>2153</v>
      </c>
      <c r="C2866" s="10" t="s">
        <v>11</v>
      </c>
      <c r="D2866" s="12" t="s">
        <v>332</v>
      </c>
      <c r="E2866" s="8" t="str">
        <f>VLOOKUP(A2866,Planilha1!A:Y,20,FALSE)</f>
        <v>Não</v>
      </c>
      <c r="F2866" s="8" t="str">
        <f>VLOOKUP(A2866,Planilha1!A:Y,21,FALSE)</f>
        <v>Não</v>
      </c>
      <c r="G2866" s="8" t="str">
        <f>VLOOKUP(A2866,Planilha1!A:Y,22,FALSE)</f>
        <v>Não</v>
      </c>
      <c r="H2866" s="8" t="str">
        <f>VLOOKUP(A2866,Planilha1!A:Y,23,FALSE)</f>
        <v>Não</v>
      </c>
      <c r="I2866" s="8" t="str">
        <f>VLOOKUP(A2866,Planilha1!A:Y,24,FALSE)</f>
        <v>Não</v>
      </c>
      <c r="J2866" s="8" t="str">
        <f>VLOOKUP(A2866,Planilha1!A:Y,25,FALSE)</f>
        <v>Não</v>
      </c>
    </row>
    <row r="2867" spans="1:10" x14ac:dyDescent="0.25">
      <c r="A2867" s="9">
        <v>220551</v>
      </c>
      <c r="B2867" s="14" t="s">
        <v>2154</v>
      </c>
      <c r="C2867" s="10" t="s">
        <v>11</v>
      </c>
      <c r="D2867" s="12" t="s">
        <v>332</v>
      </c>
      <c r="E2867" s="8" t="str">
        <f>VLOOKUP(A2867,Planilha1!A:Y,20,FALSE)</f>
        <v>Não</v>
      </c>
      <c r="F2867" s="8" t="str">
        <f>VLOOKUP(A2867,Planilha1!A:Y,21,FALSE)</f>
        <v>Sim</v>
      </c>
      <c r="G2867" s="8" t="str">
        <f>VLOOKUP(A2867,Planilha1!A:Y,22,FALSE)</f>
        <v>Sim</v>
      </c>
      <c r="H2867" s="8" t="str">
        <f>VLOOKUP(A2867,Planilha1!A:Y,23,FALSE)</f>
        <v>Sim</v>
      </c>
      <c r="I2867" s="8" t="str">
        <f>VLOOKUP(A2867,Planilha1!A:Y,24,FALSE)</f>
        <v>Não</v>
      </c>
      <c r="J2867" s="8" t="str">
        <f>VLOOKUP(A2867,Planilha1!A:Y,25,FALSE)</f>
        <v>Não</v>
      </c>
    </row>
    <row r="2868" spans="1:10" x14ac:dyDescent="0.25">
      <c r="A2868" s="9">
        <v>220552</v>
      </c>
      <c r="B2868" s="13" t="s">
        <v>2049</v>
      </c>
      <c r="C2868" s="10" t="s">
        <v>11</v>
      </c>
      <c r="D2868" s="12" t="s">
        <v>42</v>
      </c>
      <c r="E2868" s="8" t="str">
        <f>VLOOKUP(A2868,Planilha1!A:Y,20,FALSE)</f>
        <v>Sim</v>
      </c>
      <c r="F2868" s="8" t="str">
        <f>VLOOKUP(A2868,Planilha1!A:Y,21,FALSE)</f>
        <v>Sim</v>
      </c>
      <c r="G2868" s="8" t="str">
        <f>VLOOKUP(A2868,Planilha1!A:Y,22,FALSE)</f>
        <v>Não</v>
      </c>
      <c r="H2868" s="8" t="str">
        <f>VLOOKUP(A2868,Planilha1!A:Y,23,FALSE)</f>
        <v>Sim</v>
      </c>
      <c r="I2868" s="8" t="str">
        <f>VLOOKUP(A2868,Planilha1!A:Y,24,FALSE)</f>
        <v>Não</v>
      </c>
      <c r="J2868" s="8" t="str">
        <f>VLOOKUP(A2868,Planilha1!A:Y,25,FALSE)</f>
        <v>Não</v>
      </c>
    </row>
    <row r="2869" spans="1:10" x14ac:dyDescent="0.25">
      <c r="A2869" s="9">
        <v>220553</v>
      </c>
      <c r="B2869" s="13" t="s">
        <v>1912</v>
      </c>
      <c r="C2869" s="10" t="s">
        <v>11</v>
      </c>
      <c r="D2869" s="12" t="s">
        <v>42</v>
      </c>
      <c r="E2869" s="8" t="str">
        <f>VLOOKUP(A2869,Planilha1!A:Y,20,FALSE)</f>
        <v>Não</v>
      </c>
      <c r="F2869" s="8" t="str">
        <f>VLOOKUP(A2869,Planilha1!A:Y,21,FALSE)</f>
        <v>Sim</v>
      </c>
      <c r="G2869" s="8" t="str">
        <f>VLOOKUP(A2869,Planilha1!A:Y,22,FALSE)</f>
        <v>Não</v>
      </c>
      <c r="H2869" s="8" t="str">
        <f>VLOOKUP(A2869,Planilha1!A:Y,23,FALSE)</f>
        <v>Sim</v>
      </c>
      <c r="I2869" s="8" t="str">
        <f>VLOOKUP(A2869,Planilha1!A:Y,24,FALSE)</f>
        <v>Não</v>
      </c>
      <c r="J2869" s="8" t="str">
        <f>VLOOKUP(A2869,Planilha1!A:Y,25,FALSE)</f>
        <v>Não</v>
      </c>
    </row>
    <row r="2870" spans="1:10" x14ac:dyDescent="0.25">
      <c r="A2870" s="9">
        <v>220554</v>
      </c>
      <c r="B2870" s="14" t="s">
        <v>2156</v>
      </c>
      <c r="C2870" s="10" t="s">
        <v>11</v>
      </c>
      <c r="D2870" s="12" t="s">
        <v>332</v>
      </c>
      <c r="E2870" s="8" t="str">
        <f>VLOOKUP(A2870,Planilha1!A:Y,20,FALSE)</f>
        <v>Não</v>
      </c>
      <c r="F2870" s="8" t="str">
        <f>VLOOKUP(A2870,Planilha1!A:Y,21,FALSE)</f>
        <v>Não</v>
      </c>
      <c r="G2870" s="8" t="str">
        <f>VLOOKUP(A2870,Planilha1!A:Y,22,FALSE)</f>
        <v>Não</v>
      </c>
      <c r="H2870" s="8" t="str">
        <f>VLOOKUP(A2870,Planilha1!A:Y,23,FALSE)</f>
        <v>Não</v>
      </c>
      <c r="I2870" s="8" t="str">
        <f>VLOOKUP(A2870,Planilha1!A:Y,24,FALSE)</f>
        <v>Não</v>
      </c>
      <c r="J2870" s="8" t="str">
        <f>VLOOKUP(A2870,Planilha1!A:Y,25,FALSE)</f>
        <v>Não</v>
      </c>
    </row>
    <row r="2871" spans="1:10" x14ac:dyDescent="0.25">
      <c r="A2871" s="9">
        <v>220555</v>
      </c>
      <c r="B2871" s="13" t="s">
        <v>2050</v>
      </c>
      <c r="C2871" s="10" t="s">
        <v>11</v>
      </c>
      <c r="D2871" s="12" t="s">
        <v>72</v>
      </c>
      <c r="E2871" s="8" t="str">
        <f>VLOOKUP(A2871,Planilha1!A:Y,20,FALSE)</f>
        <v>Sim</v>
      </c>
      <c r="F2871" s="8" t="str">
        <f>VLOOKUP(A2871,Planilha1!A:Y,21,FALSE)</f>
        <v>Sim</v>
      </c>
      <c r="G2871" s="8" t="str">
        <f>VLOOKUP(A2871,Planilha1!A:Y,22,FALSE)</f>
        <v>Sim</v>
      </c>
      <c r="H2871" s="8" t="str">
        <f>VLOOKUP(A2871,Planilha1!A:Y,23,FALSE)</f>
        <v>Sim</v>
      </c>
      <c r="I2871" s="8" t="str">
        <f>VLOOKUP(A2871,Planilha1!A:Y,24,FALSE)</f>
        <v>Não</v>
      </c>
      <c r="J2871" s="8" t="str">
        <f>VLOOKUP(A2871,Planilha1!A:Y,25,FALSE)</f>
        <v>Não</v>
      </c>
    </row>
    <row r="2872" spans="1:10" x14ac:dyDescent="0.25">
      <c r="A2872" s="9">
        <v>220556</v>
      </c>
      <c r="B2872" s="13" t="s">
        <v>2052</v>
      </c>
      <c r="C2872" s="10" t="s">
        <v>11</v>
      </c>
      <c r="D2872" s="12" t="s">
        <v>40</v>
      </c>
      <c r="E2872" s="8" t="str">
        <f>VLOOKUP(A2872,Planilha1!A:Y,20,FALSE)</f>
        <v>Sim</v>
      </c>
      <c r="F2872" s="8" t="str">
        <f>VLOOKUP(A2872,Planilha1!A:Y,21,FALSE)</f>
        <v>Sim</v>
      </c>
      <c r="G2872" s="8" t="str">
        <f>VLOOKUP(A2872,Planilha1!A:Y,22,FALSE)</f>
        <v>Sim</v>
      </c>
      <c r="H2872" s="8" t="str">
        <f>VLOOKUP(A2872,Planilha1!A:Y,23,FALSE)</f>
        <v>Sim</v>
      </c>
      <c r="I2872" s="8" t="str">
        <f>VLOOKUP(A2872,Planilha1!A:Y,24,FALSE)</f>
        <v>Não</v>
      </c>
      <c r="J2872" s="8" t="str">
        <f>VLOOKUP(A2872,Planilha1!A:Y,25,FALSE)</f>
        <v>Não</v>
      </c>
    </row>
    <row r="2873" spans="1:10" x14ac:dyDescent="0.25">
      <c r="A2873" s="9">
        <v>220557</v>
      </c>
      <c r="B2873" s="13" t="s">
        <v>2051</v>
      </c>
      <c r="C2873" s="10" t="s">
        <v>11</v>
      </c>
      <c r="D2873" s="12" t="s">
        <v>40</v>
      </c>
      <c r="E2873" s="8" t="str">
        <f>VLOOKUP(A2873,Planilha1!A:Y,20,FALSE)</f>
        <v>Não</v>
      </c>
      <c r="F2873" s="8" t="str">
        <f>VLOOKUP(A2873,Planilha1!A:Y,21,FALSE)</f>
        <v>Sim</v>
      </c>
      <c r="G2873" s="8" t="str">
        <f>VLOOKUP(A2873,Planilha1!A:Y,22,FALSE)</f>
        <v>Não</v>
      </c>
      <c r="H2873" s="8" t="str">
        <f>VLOOKUP(A2873,Planilha1!A:Y,23,FALSE)</f>
        <v>Sim</v>
      </c>
      <c r="I2873" s="8" t="str">
        <f>VLOOKUP(A2873,Planilha1!A:Y,24,FALSE)</f>
        <v>Não</v>
      </c>
      <c r="J2873" s="8" t="str">
        <f>VLOOKUP(A2873,Planilha1!A:Y,25,FALSE)</f>
        <v>Não</v>
      </c>
    </row>
    <row r="2874" spans="1:10" x14ac:dyDescent="0.25">
      <c r="A2874" s="9">
        <v>220558</v>
      </c>
      <c r="B2874" s="14" t="s">
        <v>2155</v>
      </c>
      <c r="C2874" s="10" t="s">
        <v>11</v>
      </c>
      <c r="D2874" s="12" t="s">
        <v>332</v>
      </c>
      <c r="E2874" s="8" t="str">
        <f>VLOOKUP(A2874,Planilha1!A:Y,20,FALSE)</f>
        <v>Não</v>
      </c>
      <c r="F2874" s="8" t="str">
        <f>VLOOKUP(A2874,Planilha1!A:Y,21,FALSE)</f>
        <v>Não</v>
      </c>
      <c r="G2874" s="8" t="str">
        <f>VLOOKUP(A2874,Planilha1!A:Y,22,FALSE)</f>
        <v>Não</v>
      </c>
      <c r="H2874" s="8" t="str">
        <f>VLOOKUP(A2874,Planilha1!A:Y,23,FALSE)</f>
        <v>Não</v>
      </c>
      <c r="I2874" s="8" t="str">
        <f>VLOOKUP(A2874,Planilha1!A:Y,24,FALSE)</f>
        <v>Não</v>
      </c>
      <c r="J2874" s="8" t="str">
        <f>VLOOKUP(A2874,Planilha1!A:Y,25,FALSE)</f>
        <v>Não</v>
      </c>
    </row>
    <row r="2875" spans="1:10" x14ac:dyDescent="0.25">
      <c r="A2875" s="9">
        <v>220559</v>
      </c>
      <c r="B2875" s="13" t="s">
        <v>2053</v>
      </c>
      <c r="C2875" s="10" t="s">
        <v>11</v>
      </c>
      <c r="D2875" s="12" t="s">
        <v>58</v>
      </c>
      <c r="E2875" s="8" t="str">
        <f>VLOOKUP(A2875,Planilha1!A:Y,20,FALSE)</f>
        <v>Sim</v>
      </c>
      <c r="F2875" s="8" t="str">
        <f>VLOOKUP(A2875,Planilha1!A:Y,21,FALSE)</f>
        <v>Sim</v>
      </c>
      <c r="G2875" s="8" t="str">
        <f>VLOOKUP(A2875,Planilha1!A:Y,22,FALSE)</f>
        <v>Sim</v>
      </c>
      <c r="H2875" s="8" t="str">
        <f>VLOOKUP(A2875,Planilha1!A:Y,23,FALSE)</f>
        <v>Sim</v>
      </c>
      <c r="I2875" s="8" t="str">
        <f>VLOOKUP(A2875,Planilha1!A:Y,24,FALSE)</f>
        <v>Não</v>
      </c>
      <c r="J2875" s="8" t="str">
        <f>VLOOKUP(A2875,Planilha1!A:Y,25,FALSE)</f>
        <v>Não</v>
      </c>
    </row>
    <row r="2876" spans="1:10" x14ac:dyDescent="0.25">
      <c r="A2876" s="9">
        <v>220560</v>
      </c>
      <c r="B2876" s="13" t="s">
        <v>2054</v>
      </c>
      <c r="C2876" s="10" t="s">
        <v>11</v>
      </c>
      <c r="D2876" s="12" t="s">
        <v>40</v>
      </c>
      <c r="E2876" s="8" t="str">
        <f>VLOOKUP(A2876,Planilha1!A:Y,20,FALSE)</f>
        <v>Não</v>
      </c>
      <c r="F2876" s="8" t="str">
        <f>VLOOKUP(A2876,Planilha1!A:Y,21,FALSE)</f>
        <v>Sim</v>
      </c>
      <c r="G2876" s="8" t="str">
        <f>VLOOKUP(A2876,Planilha1!A:Y,22,FALSE)</f>
        <v>Sim</v>
      </c>
      <c r="H2876" s="8" t="str">
        <f>VLOOKUP(A2876,Planilha1!A:Y,23,FALSE)</f>
        <v>Sim</v>
      </c>
      <c r="I2876" s="8" t="str">
        <f>VLOOKUP(A2876,Planilha1!A:Y,24,FALSE)</f>
        <v>Não</v>
      </c>
      <c r="J2876" s="8" t="str">
        <f>VLOOKUP(A2876,Planilha1!A:Y,25,FALSE)</f>
        <v>Não</v>
      </c>
    </row>
    <row r="2877" spans="1:10" x14ac:dyDescent="0.25">
      <c r="A2877" s="9">
        <v>220570</v>
      </c>
      <c r="B2877" s="13" t="s">
        <v>2055</v>
      </c>
      <c r="C2877" s="10" t="s">
        <v>11</v>
      </c>
      <c r="D2877" s="12" t="s">
        <v>54</v>
      </c>
      <c r="E2877" s="8" t="str">
        <f>VLOOKUP(A2877,Planilha1!A:Y,20,FALSE)</f>
        <v>Não</v>
      </c>
      <c r="F2877" s="8" t="str">
        <f>VLOOKUP(A2877,Planilha1!A:Y,21,FALSE)</f>
        <v>Sim</v>
      </c>
      <c r="G2877" s="8" t="str">
        <f>VLOOKUP(A2877,Planilha1!A:Y,22,FALSE)</f>
        <v>Não</v>
      </c>
      <c r="H2877" s="8" t="str">
        <f>VLOOKUP(A2877,Planilha1!A:Y,23,FALSE)</f>
        <v>Sim</v>
      </c>
      <c r="I2877" s="8" t="str">
        <f>VLOOKUP(A2877,Planilha1!A:Y,24,FALSE)</f>
        <v>Não</v>
      </c>
      <c r="J2877" s="8" t="str">
        <f>VLOOKUP(A2877,Planilha1!A:Y,25,FALSE)</f>
        <v>Não</v>
      </c>
    </row>
    <row r="2878" spans="1:10" x14ac:dyDescent="0.25">
      <c r="A2878" s="9">
        <v>220580</v>
      </c>
      <c r="B2878" s="13" t="s">
        <v>2056</v>
      </c>
      <c r="C2878" s="10" t="s">
        <v>11</v>
      </c>
      <c r="D2878" s="12" t="s">
        <v>58</v>
      </c>
      <c r="E2878" s="8" t="str">
        <f>VLOOKUP(A2878,Planilha1!A:Y,20,FALSE)</f>
        <v>Sim</v>
      </c>
      <c r="F2878" s="8" t="str">
        <f>VLOOKUP(A2878,Planilha1!A:Y,21,FALSE)</f>
        <v>Sim</v>
      </c>
      <c r="G2878" s="8" t="str">
        <f>VLOOKUP(A2878,Planilha1!A:Y,22,FALSE)</f>
        <v>Não</v>
      </c>
      <c r="H2878" s="8" t="str">
        <f>VLOOKUP(A2878,Planilha1!A:Y,23,FALSE)</f>
        <v>Sim</v>
      </c>
      <c r="I2878" s="8" t="str">
        <f>VLOOKUP(A2878,Planilha1!A:Y,24,FALSE)</f>
        <v>Não</v>
      </c>
      <c r="J2878" s="8" t="str">
        <f>VLOOKUP(A2878,Planilha1!A:Y,25,FALSE)</f>
        <v>Não</v>
      </c>
    </row>
    <row r="2879" spans="1:10" x14ac:dyDescent="0.25">
      <c r="A2879" s="9">
        <v>220585</v>
      </c>
      <c r="B2879" s="14" t="s">
        <v>2157</v>
      </c>
      <c r="C2879" s="10" t="s">
        <v>11</v>
      </c>
      <c r="D2879" s="12" t="s">
        <v>332</v>
      </c>
      <c r="E2879" s="8" t="str">
        <f>VLOOKUP(A2879,Planilha1!A:Y,20,FALSE)</f>
        <v>Não</v>
      </c>
      <c r="F2879" s="8" t="str">
        <f>VLOOKUP(A2879,Planilha1!A:Y,21,FALSE)</f>
        <v>Sim</v>
      </c>
      <c r="G2879" s="8" t="str">
        <f>VLOOKUP(A2879,Planilha1!A:Y,22,FALSE)</f>
        <v>Não</v>
      </c>
      <c r="H2879" s="8" t="str">
        <f>VLOOKUP(A2879,Planilha1!A:Y,23,FALSE)</f>
        <v>Sim</v>
      </c>
      <c r="I2879" s="8" t="str">
        <f>VLOOKUP(A2879,Planilha1!A:Y,24,FALSE)</f>
        <v>Não</v>
      </c>
      <c r="J2879" s="8" t="str">
        <f>VLOOKUP(A2879,Planilha1!A:Y,25,FALSE)</f>
        <v>Não</v>
      </c>
    </row>
    <row r="2880" spans="1:10" x14ac:dyDescent="0.25">
      <c r="A2880" s="9">
        <v>220590</v>
      </c>
      <c r="B2880" s="13" t="s">
        <v>2057</v>
      </c>
      <c r="C2880" s="10" t="s">
        <v>11</v>
      </c>
      <c r="D2880" s="12" t="s">
        <v>42</v>
      </c>
      <c r="E2880" s="8" t="str">
        <f>VLOOKUP(A2880,Planilha1!A:Y,20,FALSE)</f>
        <v>Não</v>
      </c>
      <c r="F2880" s="8" t="str">
        <f>VLOOKUP(A2880,Planilha1!A:Y,21,FALSE)</f>
        <v>Sim</v>
      </c>
      <c r="G2880" s="8" t="str">
        <f>VLOOKUP(A2880,Planilha1!A:Y,22,FALSE)</f>
        <v>Não</v>
      </c>
      <c r="H2880" s="8" t="str">
        <f>VLOOKUP(A2880,Planilha1!A:Y,23,FALSE)</f>
        <v>Sim</v>
      </c>
      <c r="I2880" s="8" t="str">
        <f>VLOOKUP(A2880,Planilha1!A:Y,24,FALSE)</f>
        <v>Não</v>
      </c>
      <c r="J2880" s="8" t="str">
        <f>VLOOKUP(A2880,Planilha1!A:Y,25,FALSE)</f>
        <v>Não</v>
      </c>
    </row>
    <row r="2881" spans="1:10" x14ac:dyDescent="0.25">
      <c r="A2881" s="9">
        <v>220595</v>
      </c>
      <c r="B2881" s="14" t="s">
        <v>2158</v>
      </c>
      <c r="C2881" s="10" t="s">
        <v>11</v>
      </c>
      <c r="D2881" s="12" t="s">
        <v>332</v>
      </c>
      <c r="E2881" s="8" t="str">
        <f>VLOOKUP(A2881,Planilha1!A:Y,20,FALSE)</f>
        <v>Não</v>
      </c>
      <c r="F2881" s="8" t="str">
        <f>VLOOKUP(A2881,Planilha1!A:Y,21,FALSE)</f>
        <v>Sim</v>
      </c>
      <c r="G2881" s="8" t="str">
        <f>VLOOKUP(A2881,Planilha1!A:Y,22,FALSE)</f>
        <v>Não</v>
      </c>
      <c r="H2881" s="8" t="str">
        <f>VLOOKUP(A2881,Planilha1!A:Y,23,FALSE)</f>
        <v>Sim</v>
      </c>
      <c r="I2881" s="8" t="str">
        <f>VLOOKUP(A2881,Planilha1!A:Y,24,FALSE)</f>
        <v>Não</v>
      </c>
      <c r="J2881" s="8" t="str">
        <f>VLOOKUP(A2881,Planilha1!A:Y,25,FALSE)</f>
        <v>Não</v>
      </c>
    </row>
    <row r="2882" spans="1:10" x14ac:dyDescent="0.25">
      <c r="A2882" s="9">
        <v>220600</v>
      </c>
      <c r="B2882" s="14" t="s">
        <v>2159</v>
      </c>
      <c r="C2882" s="10" t="s">
        <v>11</v>
      </c>
      <c r="D2882" s="12" t="s">
        <v>332</v>
      </c>
      <c r="E2882" s="8" t="str">
        <f>VLOOKUP(A2882,Planilha1!A:Y,20,FALSE)</f>
        <v>Não</v>
      </c>
      <c r="F2882" s="8" t="str">
        <f>VLOOKUP(A2882,Planilha1!A:Y,21,FALSE)</f>
        <v>Sim</v>
      </c>
      <c r="G2882" s="8" t="str">
        <f>VLOOKUP(A2882,Planilha1!A:Y,22,FALSE)</f>
        <v>Não</v>
      </c>
      <c r="H2882" s="8" t="str">
        <f>VLOOKUP(A2882,Planilha1!A:Y,23,FALSE)</f>
        <v>Sim</v>
      </c>
      <c r="I2882" s="8" t="str">
        <f>VLOOKUP(A2882,Planilha1!A:Y,24,FALSE)</f>
        <v>Não</v>
      </c>
      <c r="J2882" s="8" t="str">
        <f>VLOOKUP(A2882,Planilha1!A:Y,25,FALSE)</f>
        <v>Não</v>
      </c>
    </row>
    <row r="2883" spans="1:10" x14ac:dyDescent="0.25">
      <c r="A2883" s="9">
        <v>220605</v>
      </c>
      <c r="B2883" s="13" t="s">
        <v>2058</v>
      </c>
      <c r="C2883" s="10" t="s">
        <v>11</v>
      </c>
      <c r="D2883" s="12" t="s">
        <v>40</v>
      </c>
      <c r="E2883" s="8" t="str">
        <f>VLOOKUP(A2883,Planilha1!A:Y,20,FALSE)</f>
        <v>Sim</v>
      </c>
      <c r="F2883" s="8" t="str">
        <f>VLOOKUP(A2883,Planilha1!A:Y,21,FALSE)</f>
        <v>Sim</v>
      </c>
      <c r="G2883" s="8" t="str">
        <f>VLOOKUP(A2883,Planilha1!A:Y,22,FALSE)</f>
        <v>Sim</v>
      </c>
      <c r="H2883" s="8" t="str">
        <f>VLOOKUP(A2883,Planilha1!A:Y,23,FALSE)</f>
        <v>Sim</v>
      </c>
      <c r="I2883" s="8" t="str">
        <f>VLOOKUP(A2883,Planilha1!A:Y,24,FALSE)</f>
        <v>Não</v>
      </c>
      <c r="J2883" s="8" t="str">
        <f>VLOOKUP(A2883,Planilha1!A:Y,25,FALSE)</f>
        <v>Não</v>
      </c>
    </row>
    <row r="2884" spans="1:10" x14ac:dyDescent="0.25">
      <c r="A2884" s="9">
        <v>220610</v>
      </c>
      <c r="B2884" s="13" t="s">
        <v>2059</v>
      </c>
      <c r="C2884" s="10" t="s">
        <v>11</v>
      </c>
      <c r="D2884" s="12" t="s">
        <v>40</v>
      </c>
      <c r="E2884" s="8" t="str">
        <f>VLOOKUP(A2884,Planilha1!A:Y,20,FALSE)</f>
        <v>Não</v>
      </c>
      <c r="F2884" s="8" t="str">
        <f>VLOOKUP(A2884,Planilha1!A:Y,21,FALSE)</f>
        <v>Sim</v>
      </c>
      <c r="G2884" s="8" t="str">
        <f>VLOOKUP(A2884,Planilha1!A:Y,22,FALSE)</f>
        <v>Não</v>
      </c>
      <c r="H2884" s="8" t="str">
        <f>VLOOKUP(A2884,Planilha1!A:Y,23,FALSE)</f>
        <v>Sim</v>
      </c>
      <c r="I2884" s="8" t="str">
        <f>VLOOKUP(A2884,Planilha1!A:Y,24,FALSE)</f>
        <v>Não</v>
      </c>
      <c r="J2884" s="8" t="str">
        <f>VLOOKUP(A2884,Planilha1!A:Y,25,FALSE)</f>
        <v>Não</v>
      </c>
    </row>
    <row r="2885" spans="1:10" x14ac:dyDescent="0.25">
      <c r="A2885" s="9">
        <v>220620</v>
      </c>
      <c r="B2885" s="13" t="s">
        <v>2060</v>
      </c>
      <c r="C2885" s="10" t="s">
        <v>11</v>
      </c>
      <c r="D2885" s="12" t="s">
        <v>72</v>
      </c>
      <c r="E2885" s="8" t="str">
        <f>VLOOKUP(A2885,Planilha1!A:Y,20,FALSE)</f>
        <v>Sim</v>
      </c>
      <c r="F2885" s="8" t="str">
        <f>VLOOKUP(A2885,Planilha1!A:Y,21,FALSE)</f>
        <v>Sim</v>
      </c>
      <c r="G2885" s="8" t="str">
        <f>VLOOKUP(A2885,Planilha1!A:Y,22,FALSE)</f>
        <v>Não</v>
      </c>
      <c r="H2885" s="8" t="str">
        <f>VLOOKUP(A2885,Planilha1!A:Y,23,FALSE)</f>
        <v>Sim</v>
      </c>
      <c r="I2885" s="8" t="str">
        <f>VLOOKUP(A2885,Planilha1!A:Y,24,FALSE)</f>
        <v>Não</v>
      </c>
      <c r="J2885" s="8" t="str">
        <f>VLOOKUP(A2885,Planilha1!A:Y,25,FALSE)</f>
        <v>Não</v>
      </c>
    </row>
    <row r="2886" spans="1:10" x14ac:dyDescent="0.25">
      <c r="A2886" s="9">
        <v>220630</v>
      </c>
      <c r="B2886" s="14" t="s">
        <v>2160</v>
      </c>
      <c r="C2886" s="10" t="s">
        <v>11</v>
      </c>
      <c r="D2886" s="12" t="s">
        <v>332</v>
      </c>
      <c r="E2886" s="8" t="str">
        <f>VLOOKUP(A2886,Planilha1!A:Y,20,FALSE)</f>
        <v>Sim</v>
      </c>
      <c r="F2886" s="8" t="str">
        <f>VLOOKUP(A2886,Planilha1!A:Y,21,FALSE)</f>
        <v>Sim</v>
      </c>
      <c r="G2886" s="8" t="str">
        <f>VLOOKUP(A2886,Planilha1!A:Y,22,FALSE)</f>
        <v>Sim</v>
      </c>
      <c r="H2886" s="8" t="str">
        <f>VLOOKUP(A2886,Planilha1!A:Y,23,FALSE)</f>
        <v>Sim</v>
      </c>
      <c r="I2886" s="8" t="str">
        <f>VLOOKUP(A2886,Planilha1!A:Y,24,FALSE)</f>
        <v>Não</v>
      </c>
      <c r="J2886" s="8" t="str">
        <f>VLOOKUP(A2886,Planilha1!A:Y,25,FALSE)</f>
        <v>Não</v>
      </c>
    </row>
    <row r="2887" spans="1:10" x14ac:dyDescent="0.25">
      <c r="A2887" s="9">
        <v>220635</v>
      </c>
      <c r="B2887" s="13" t="s">
        <v>2061</v>
      </c>
      <c r="C2887" s="10" t="s">
        <v>11</v>
      </c>
      <c r="D2887" s="12" t="s">
        <v>54</v>
      </c>
      <c r="E2887" s="8" t="str">
        <f>VLOOKUP(A2887,Planilha1!A:Y,20,FALSE)</f>
        <v>Não</v>
      </c>
      <c r="F2887" s="8" t="str">
        <f>VLOOKUP(A2887,Planilha1!A:Y,21,FALSE)</f>
        <v>Não</v>
      </c>
      <c r="G2887" s="8" t="str">
        <f>VLOOKUP(A2887,Planilha1!A:Y,22,FALSE)</f>
        <v>Não</v>
      </c>
      <c r="H2887" s="8" t="str">
        <f>VLOOKUP(A2887,Planilha1!A:Y,23,FALSE)</f>
        <v>Não</v>
      </c>
      <c r="I2887" s="8" t="str">
        <f>VLOOKUP(A2887,Planilha1!A:Y,24,FALSE)</f>
        <v>Não</v>
      </c>
      <c r="J2887" s="8" t="str">
        <f>VLOOKUP(A2887,Planilha1!A:Y,25,FALSE)</f>
        <v>Não</v>
      </c>
    </row>
    <row r="2888" spans="1:10" x14ac:dyDescent="0.25">
      <c r="A2888" s="9">
        <v>220640</v>
      </c>
      <c r="B2888" s="14" t="s">
        <v>4086</v>
      </c>
      <c r="C2888" s="10" t="s">
        <v>11</v>
      </c>
      <c r="D2888" s="12" t="s">
        <v>4160</v>
      </c>
      <c r="E2888" s="8" t="str">
        <f>VLOOKUP(A2888,Planilha1!A:Y,20,FALSE)</f>
        <v>Não</v>
      </c>
      <c r="F2888" s="8" t="str">
        <f>VLOOKUP(A2888,Planilha1!A:Y,21,FALSE)</f>
        <v>Não</v>
      </c>
      <c r="G2888" s="8" t="str">
        <f>VLOOKUP(A2888,Planilha1!A:Y,22,FALSE)</f>
        <v>Não</v>
      </c>
      <c r="H2888" s="8" t="str">
        <f>VLOOKUP(A2888,Planilha1!A:Y,23,FALSE)</f>
        <v>Não</v>
      </c>
      <c r="I2888" s="8" t="str">
        <f>VLOOKUP(A2888,Planilha1!A:Y,24,FALSE)</f>
        <v>Não</v>
      </c>
      <c r="J2888" s="8" t="str">
        <f>VLOOKUP(A2888,Planilha1!A:Y,25,FALSE)</f>
        <v>Não</v>
      </c>
    </row>
    <row r="2889" spans="1:10" x14ac:dyDescent="0.25">
      <c r="A2889" s="9">
        <v>220650</v>
      </c>
      <c r="B2889" s="13" t="s">
        <v>2062</v>
      </c>
      <c r="C2889" s="10" t="s">
        <v>11</v>
      </c>
      <c r="D2889" s="12" t="s">
        <v>72</v>
      </c>
      <c r="E2889" s="8" t="str">
        <f>VLOOKUP(A2889,Planilha1!A:Y,20,FALSE)</f>
        <v>Não</v>
      </c>
      <c r="F2889" s="8" t="str">
        <f>VLOOKUP(A2889,Planilha1!A:Y,21,FALSE)</f>
        <v>Sim</v>
      </c>
      <c r="G2889" s="8" t="str">
        <f>VLOOKUP(A2889,Planilha1!A:Y,22,FALSE)</f>
        <v>Não</v>
      </c>
      <c r="H2889" s="8" t="str">
        <f>VLOOKUP(A2889,Planilha1!A:Y,23,FALSE)</f>
        <v>Sim</v>
      </c>
      <c r="I2889" s="8" t="str">
        <f>VLOOKUP(A2889,Planilha1!A:Y,24,FALSE)</f>
        <v>Não</v>
      </c>
      <c r="J2889" s="8" t="str">
        <f>VLOOKUP(A2889,Planilha1!A:Y,25,FALSE)</f>
        <v>Não</v>
      </c>
    </row>
    <row r="2890" spans="1:10" x14ac:dyDescent="0.25">
      <c r="A2890" s="9">
        <v>220660</v>
      </c>
      <c r="B2890" s="13" t="s">
        <v>2063</v>
      </c>
      <c r="C2890" s="10" t="s">
        <v>11</v>
      </c>
      <c r="D2890" s="12" t="s">
        <v>72</v>
      </c>
      <c r="E2890" s="8" t="str">
        <f>VLOOKUP(A2890,Planilha1!A:Y,20,FALSE)</f>
        <v>Sim</v>
      </c>
      <c r="F2890" s="8" t="str">
        <f>VLOOKUP(A2890,Planilha1!A:Y,21,FALSE)</f>
        <v>Sim</v>
      </c>
      <c r="G2890" s="8" t="str">
        <f>VLOOKUP(A2890,Planilha1!A:Y,22,FALSE)</f>
        <v>Não</v>
      </c>
      <c r="H2890" s="8" t="str">
        <f>VLOOKUP(A2890,Planilha1!A:Y,23,FALSE)</f>
        <v>Sim</v>
      </c>
      <c r="I2890" s="8" t="str">
        <f>VLOOKUP(A2890,Planilha1!A:Y,24,FALSE)</f>
        <v>Não</v>
      </c>
      <c r="J2890" s="8" t="str">
        <f>VLOOKUP(A2890,Planilha1!A:Y,25,FALSE)</f>
        <v>Não</v>
      </c>
    </row>
    <row r="2891" spans="1:10" x14ac:dyDescent="0.25">
      <c r="A2891" s="9">
        <v>220665</v>
      </c>
      <c r="B2891" s="13" t="s">
        <v>2064</v>
      </c>
      <c r="C2891" s="10" t="s">
        <v>11</v>
      </c>
      <c r="D2891" s="12" t="s">
        <v>54</v>
      </c>
      <c r="E2891" s="8" t="str">
        <f>VLOOKUP(A2891,Planilha1!A:Y,20,FALSE)</f>
        <v>Não</v>
      </c>
      <c r="F2891" s="8" t="str">
        <f>VLOOKUP(A2891,Planilha1!A:Y,21,FALSE)</f>
        <v>Sim</v>
      </c>
      <c r="G2891" s="8" t="str">
        <f>VLOOKUP(A2891,Planilha1!A:Y,22,FALSE)</f>
        <v>Não</v>
      </c>
      <c r="H2891" s="8" t="str">
        <f>VLOOKUP(A2891,Planilha1!A:Y,23,FALSE)</f>
        <v>Sim</v>
      </c>
      <c r="I2891" s="8" t="str">
        <f>VLOOKUP(A2891,Planilha1!A:Y,24,FALSE)</f>
        <v>Não</v>
      </c>
      <c r="J2891" s="8" t="str">
        <f>VLOOKUP(A2891,Planilha1!A:Y,25,FALSE)</f>
        <v>Não</v>
      </c>
    </row>
    <row r="2892" spans="1:10" x14ac:dyDescent="0.25">
      <c r="A2892" s="9">
        <v>220667</v>
      </c>
      <c r="B2892" s="13" t="s">
        <v>2065</v>
      </c>
      <c r="C2892" s="10" t="s">
        <v>11</v>
      </c>
      <c r="D2892" s="12" t="s">
        <v>72</v>
      </c>
      <c r="E2892" s="8" t="str">
        <f>VLOOKUP(A2892,Planilha1!A:Y,20,FALSE)</f>
        <v>Sim</v>
      </c>
      <c r="F2892" s="8" t="str">
        <f>VLOOKUP(A2892,Planilha1!A:Y,21,FALSE)</f>
        <v>Sim</v>
      </c>
      <c r="G2892" s="8" t="str">
        <f>VLOOKUP(A2892,Planilha1!A:Y,22,FALSE)</f>
        <v>Sim</v>
      </c>
      <c r="H2892" s="8" t="str">
        <f>VLOOKUP(A2892,Planilha1!A:Y,23,FALSE)</f>
        <v>Sim</v>
      </c>
      <c r="I2892" s="8" t="str">
        <f>VLOOKUP(A2892,Planilha1!A:Y,24,FALSE)</f>
        <v>Não</v>
      </c>
      <c r="J2892" s="8" t="str">
        <f>VLOOKUP(A2892,Planilha1!A:Y,25,FALSE)</f>
        <v>Não</v>
      </c>
    </row>
    <row r="2893" spans="1:10" x14ac:dyDescent="0.25">
      <c r="A2893" s="9">
        <v>220669</v>
      </c>
      <c r="B2893" s="13" t="s">
        <v>2066</v>
      </c>
      <c r="C2893" s="10" t="s">
        <v>11</v>
      </c>
      <c r="D2893" s="12" t="s">
        <v>58</v>
      </c>
      <c r="E2893" s="8" t="str">
        <f>VLOOKUP(A2893,Planilha1!A:Y,20,FALSE)</f>
        <v>Não</v>
      </c>
      <c r="F2893" s="8" t="str">
        <f>VLOOKUP(A2893,Planilha1!A:Y,21,FALSE)</f>
        <v>Sim</v>
      </c>
      <c r="G2893" s="8" t="str">
        <f>VLOOKUP(A2893,Planilha1!A:Y,22,FALSE)</f>
        <v>Não</v>
      </c>
      <c r="H2893" s="8" t="str">
        <f>VLOOKUP(A2893,Planilha1!A:Y,23,FALSE)</f>
        <v>Sim</v>
      </c>
      <c r="I2893" s="8" t="str">
        <f>VLOOKUP(A2893,Planilha1!A:Y,24,FALSE)</f>
        <v>Não</v>
      </c>
      <c r="J2893" s="8" t="str">
        <f>VLOOKUP(A2893,Planilha1!A:Y,25,FALSE)</f>
        <v>Não</v>
      </c>
    </row>
    <row r="2894" spans="1:10" x14ac:dyDescent="0.25">
      <c r="A2894" s="9">
        <v>220670</v>
      </c>
      <c r="B2894" s="13" t="s">
        <v>2067</v>
      </c>
      <c r="C2894" s="10" t="s">
        <v>11</v>
      </c>
      <c r="D2894" s="12" t="s">
        <v>40</v>
      </c>
      <c r="E2894" s="8" t="str">
        <f>VLOOKUP(A2894,Planilha1!A:Y,20,FALSE)</f>
        <v>Sim</v>
      </c>
      <c r="F2894" s="8" t="str">
        <f>VLOOKUP(A2894,Planilha1!A:Y,21,FALSE)</f>
        <v>Sim</v>
      </c>
      <c r="G2894" s="8" t="str">
        <f>VLOOKUP(A2894,Planilha1!A:Y,22,FALSE)</f>
        <v>Sim</v>
      </c>
      <c r="H2894" s="8" t="str">
        <f>VLOOKUP(A2894,Planilha1!A:Y,23,FALSE)</f>
        <v>Sim</v>
      </c>
      <c r="I2894" s="8" t="str">
        <f>VLOOKUP(A2894,Planilha1!A:Y,24,FALSE)</f>
        <v>Não</v>
      </c>
      <c r="J2894" s="8" t="str">
        <f>VLOOKUP(A2894,Planilha1!A:Y,25,FALSE)</f>
        <v>Não</v>
      </c>
    </row>
    <row r="2895" spans="1:10" x14ac:dyDescent="0.25">
      <c r="A2895" s="9">
        <v>220672</v>
      </c>
      <c r="B2895" s="14" t="s">
        <v>4087</v>
      </c>
      <c r="C2895" s="10" t="s">
        <v>11</v>
      </c>
      <c r="D2895" s="12" t="s">
        <v>4160</v>
      </c>
      <c r="E2895" s="8" t="str">
        <f>VLOOKUP(A2895,Planilha1!A:Y,20,FALSE)</f>
        <v>Sim</v>
      </c>
      <c r="F2895" s="8" t="str">
        <f>VLOOKUP(A2895,Planilha1!A:Y,21,FALSE)</f>
        <v>Sim</v>
      </c>
      <c r="G2895" s="8" t="str">
        <f>VLOOKUP(A2895,Planilha1!A:Y,22,FALSE)</f>
        <v>Sim</v>
      </c>
      <c r="H2895" s="8" t="str">
        <f>VLOOKUP(A2895,Planilha1!A:Y,23,FALSE)</f>
        <v>Sim</v>
      </c>
      <c r="I2895" s="8" t="str">
        <f>VLOOKUP(A2895,Planilha1!A:Y,24,FALSE)</f>
        <v>Não</v>
      </c>
      <c r="J2895" s="8" t="str">
        <f>VLOOKUP(A2895,Planilha1!A:Y,25,FALSE)</f>
        <v>Não</v>
      </c>
    </row>
    <row r="2896" spans="1:10" x14ac:dyDescent="0.25">
      <c r="A2896" s="9">
        <v>220675</v>
      </c>
      <c r="B2896" s="14" t="s">
        <v>2161</v>
      </c>
      <c r="C2896" s="10" t="s">
        <v>11</v>
      </c>
      <c r="D2896" s="12" t="s">
        <v>332</v>
      </c>
      <c r="E2896" s="8" t="str">
        <f>VLOOKUP(A2896,Planilha1!A:Y,20,FALSE)</f>
        <v>Sim</v>
      </c>
      <c r="F2896" s="8" t="str">
        <f>VLOOKUP(A2896,Planilha1!A:Y,21,FALSE)</f>
        <v>Sim</v>
      </c>
      <c r="G2896" s="8" t="str">
        <f>VLOOKUP(A2896,Planilha1!A:Y,22,FALSE)</f>
        <v>Sim</v>
      </c>
      <c r="H2896" s="8" t="str">
        <f>VLOOKUP(A2896,Planilha1!A:Y,23,FALSE)</f>
        <v>Sim</v>
      </c>
      <c r="I2896" s="8" t="str">
        <f>VLOOKUP(A2896,Planilha1!A:Y,24,FALSE)</f>
        <v>Não</v>
      </c>
      <c r="J2896" s="8" t="str">
        <f>VLOOKUP(A2896,Planilha1!A:Y,25,FALSE)</f>
        <v>Não</v>
      </c>
    </row>
    <row r="2897" spans="1:10" x14ac:dyDescent="0.25">
      <c r="A2897" s="9">
        <v>220680</v>
      </c>
      <c r="B2897" s="13" t="s">
        <v>2068</v>
      </c>
      <c r="C2897" s="10" t="s">
        <v>11</v>
      </c>
      <c r="D2897" s="12" t="s">
        <v>58</v>
      </c>
      <c r="E2897" s="8" t="str">
        <f>VLOOKUP(A2897,Planilha1!A:Y,20,FALSE)</f>
        <v>Não</v>
      </c>
      <c r="F2897" s="8" t="str">
        <f>VLOOKUP(A2897,Planilha1!A:Y,21,FALSE)</f>
        <v>Não</v>
      </c>
      <c r="G2897" s="8" t="str">
        <f>VLOOKUP(A2897,Planilha1!A:Y,22,FALSE)</f>
        <v>Não</v>
      </c>
      <c r="H2897" s="8" t="str">
        <f>VLOOKUP(A2897,Planilha1!A:Y,23,FALSE)</f>
        <v>Não</v>
      </c>
      <c r="I2897" s="8" t="str">
        <f>VLOOKUP(A2897,Planilha1!A:Y,24,FALSE)</f>
        <v>Não</v>
      </c>
      <c r="J2897" s="8" t="str">
        <f>VLOOKUP(A2897,Planilha1!A:Y,25,FALSE)</f>
        <v>Não</v>
      </c>
    </row>
    <row r="2898" spans="1:10" x14ac:dyDescent="0.25">
      <c r="A2898" s="9">
        <v>220690</v>
      </c>
      <c r="B2898" s="13" t="s">
        <v>2070</v>
      </c>
      <c r="C2898" s="10" t="s">
        <v>11</v>
      </c>
      <c r="D2898" s="12" t="s">
        <v>72</v>
      </c>
      <c r="E2898" s="8" t="str">
        <f>VLOOKUP(A2898,Planilha1!A:Y,20,FALSE)</f>
        <v>Não</v>
      </c>
      <c r="F2898" s="8" t="str">
        <f>VLOOKUP(A2898,Planilha1!A:Y,21,FALSE)</f>
        <v>Sim</v>
      </c>
      <c r="G2898" s="8" t="str">
        <f>VLOOKUP(A2898,Planilha1!A:Y,22,FALSE)</f>
        <v>Não</v>
      </c>
      <c r="H2898" s="8" t="str">
        <f>VLOOKUP(A2898,Planilha1!A:Y,23,FALSE)</f>
        <v>Sim</v>
      </c>
      <c r="I2898" s="8" t="str">
        <f>VLOOKUP(A2898,Planilha1!A:Y,24,FALSE)</f>
        <v>Não</v>
      </c>
      <c r="J2898" s="8" t="str">
        <f>VLOOKUP(A2898,Planilha1!A:Y,25,FALSE)</f>
        <v>Não</v>
      </c>
    </row>
    <row r="2899" spans="1:10" x14ac:dyDescent="0.25">
      <c r="A2899" s="9">
        <v>220695</v>
      </c>
      <c r="B2899" s="13" t="s">
        <v>1500</v>
      </c>
      <c r="C2899" s="10" t="s">
        <v>11</v>
      </c>
      <c r="D2899" s="12" t="s">
        <v>54</v>
      </c>
      <c r="E2899" s="8" t="str">
        <f>VLOOKUP(A2899,Planilha1!A:Y,20,FALSE)</f>
        <v>Não</v>
      </c>
      <c r="F2899" s="8" t="str">
        <f>VLOOKUP(A2899,Planilha1!A:Y,21,FALSE)</f>
        <v>Sim</v>
      </c>
      <c r="G2899" s="8" t="str">
        <f>VLOOKUP(A2899,Planilha1!A:Y,22,FALSE)</f>
        <v>Não</v>
      </c>
      <c r="H2899" s="8" t="str">
        <f>VLOOKUP(A2899,Planilha1!A:Y,23,FALSE)</f>
        <v>Sim</v>
      </c>
      <c r="I2899" s="8" t="str">
        <f>VLOOKUP(A2899,Planilha1!A:Y,24,FALSE)</f>
        <v>Não</v>
      </c>
      <c r="J2899" s="8" t="str">
        <f>VLOOKUP(A2899,Planilha1!A:Y,25,FALSE)</f>
        <v>Não</v>
      </c>
    </row>
    <row r="2900" spans="1:10" x14ac:dyDescent="0.25">
      <c r="A2900" s="9">
        <v>220700</v>
      </c>
      <c r="B2900" s="14" t="s">
        <v>4088</v>
      </c>
      <c r="C2900" s="10" t="s">
        <v>11</v>
      </c>
      <c r="D2900" s="12" t="s">
        <v>4160</v>
      </c>
      <c r="E2900" s="8" t="str">
        <f>VLOOKUP(A2900,Planilha1!A:Y,20,FALSE)</f>
        <v>Sim</v>
      </c>
      <c r="F2900" s="8" t="str">
        <f>VLOOKUP(A2900,Planilha1!A:Y,21,FALSE)</f>
        <v>Sim</v>
      </c>
      <c r="G2900" s="8" t="str">
        <f>VLOOKUP(A2900,Planilha1!A:Y,22,FALSE)</f>
        <v>Sim</v>
      </c>
      <c r="H2900" s="8" t="str">
        <f>VLOOKUP(A2900,Planilha1!A:Y,23,FALSE)</f>
        <v>Sim</v>
      </c>
      <c r="I2900" s="8" t="str">
        <f>VLOOKUP(A2900,Planilha1!A:Y,24,FALSE)</f>
        <v>Não</v>
      </c>
      <c r="J2900" s="8" t="str">
        <f>VLOOKUP(A2900,Planilha1!A:Y,25,FALSE)</f>
        <v>Não</v>
      </c>
    </row>
    <row r="2901" spans="1:10" x14ac:dyDescent="0.25">
      <c r="A2901" s="9">
        <v>220710</v>
      </c>
      <c r="B2901" s="14" t="s">
        <v>2162</v>
      </c>
      <c r="C2901" s="10" t="s">
        <v>11</v>
      </c>
      <c r="D2901" s="12" t="s">
        <v>332</v>
      </c>
      <c r="E2901" s="8" t="str">
        <f>VLOOKUP(A2901,Planilha1!A:Y,20,FALSE)</f>
        <v>Não</v>
      </c>
      <c r="F2901" s="8" t="str">
        <f>VLOOKUP(A2901,Planilha1!A:Y,21,FALSE)</f>
        <v>Sim</v>
      </c>
      <c r="G2901" s="8" t="str">
        <f>VLOOKUP(A2901,Planilha1!A:Y,22,FALSE)</f>
        <v>Não</v>
      </c>
      <c r="H2901" s="8" t="str">
        <f>VLOOKUP(A2901,Planilha1!A:Y,23,FALSE)</f>
        <v>Sim</v>
      </c>
      <c r="I2901" s="8" t="str">
        <f>VLOOKUP(A2901,Planilha1!A:Y,24,FALSE)</f>
        <v>Não</v>
      </c>
      <c r="J2901" s="8" t="str">
        <f>VLOOKUP(A2901,Planilha1!A:Y,25,FALSE)</f>
        <v>Não</v>
      </c>
    </row>
    <row r="2902" spans="1:10" x14ac:dyDescent="0.25">
      <c r="A2902" s="9">
        <v>220720</v>
      </c>
      <c r="B2902" s="13" t="s">
        <v>2071</v>
      </c>
      <c r="C2902" s="10" t="s">
        <v>11</v>
      </c>
      <c r="D2902" s="12" t="s">
        <v>58</v>
      </c>
      <c r="E2902" s="8" t="str">
        <f>VLOOKUP(A2902,Planilha1!A:Y,20,FALSE)</f>
        <v>Não</v>
      </c>
      <c r="F2902" s="8" t="str">
        <f>VLOOKUP(A2902,Planilha1!A:Y,21,FALSE)</f>
        <v>Sim</v>
      </c>
      <c r="G2902" s="8" t="str">
        <f>VLOOKUP(A2902,Planilha1!A:Y,22,FALSE)</f>
        <v>Não</v>
      </c>
      <c r="H2902" s="8" t="str">
        <f>VLOOKUP(A2902,Planilha1!A:Y,23,FALSE)</f>
        <v>Sim</v>
      </c>
      <c r="I2902" s="8" t="str">
        <f>VLOOKUP(A2902,Planilha1!A:Y,24,FALSE)</f>
        <v>Não</v>
      </c>
      <c r="J2902" s="8" t="str">
        <f>VLOOKUP(A2902,Planilha1!A:Y,25,FALSE)</f>
        <v>Não</v>
      </c>
    </row>
    <row r="2903" spans="1:10" x14ac:dyDescent="0.25">
      <c r="A2903" s="9">
        <v>220730</v>
      </c>
      <c r="B2903" s="14" t="s">
        <v>2163</v>
      </c>
      <c r="C2903" s="10" t="s">
        <v>11</v>
      </c>
      <c r="D2903" s="12" t="s">
        <v>332</v>
      </c>
      <c r="E2903" s="8" t="str">
        <f>VLOOKUP(A2903,Planilha1!A:Y,20,FALSE)</f>
        <v>Não</v>
      </c>
      <c r="F2903" s="8" t="str">
        <f>VLOOKUP(A2903,Planilha1!A:Y,21,FALSE)</f>
        <v>Sim</v>
      </c>
      <c r="G2903" s="8" t="str">
        <f>VLOOKUP(A2903,Planilha1!A:Y,22,FALSE)</f>
        <v>Não</v>
      </c>
      <c r="H2903" s="8" t="str">
        <f>VLOOKUP(A2903,Planilha1!A:Y,23,FALSE)</f>
        <v>Sim</v>
      </c>
      <c r="I2903" s="8" t="str">
        <f>VLOOKUP(A2903,Planilha1!A:Y,24,FALSE)</f>
        <v>Não</v>
      </c>
      <c r="J2903" s="8" t="str">
        <f>VLOOKUP(A2903,Planilha1!A:Y,25,FALSE)</f>
        <v>Não</v>
      </c>
    </row>
    <row r="2904" spans="1:10" x14ac:dyDescent="0.25">
      <c r="A2904" s="9">
        <v>220735</v>
      </c>
      <c r="B2904" s="13" t="s">
        <v>2072</v>
      </c>
      <c r="C2904" s="10" t="s">
        <v>11</v>
      </c>
      <c r="D2904" s="12" t="s">
        <v>72</v>
      </c>
      <c r="E2904" s="8" t="str">
        <f>VLOOKUP(A2904,Planilha1!A:Y,20,FALSE)</f>
        <v>Sim</v>
      </c>
      <c r="F2904" s="8" t="str">
        <f>VLOOKUP(A2904,Planilha1!A:Y,21,FALSE)</f>
        <v>Sim</v>
      </c>
      <c r="G2904" s="8" t="str">
        <f>VLOOKUP(A2904,Planilha1!A:Y,22,FALSE)</f>
        <v>Não</v>
      </c>
      <c r="H2904" s="8" t="str">
        <f>VLOOKUP(A2904,Planilha1!A:Y,23,FALSE)</f>
        <v>Sim</v>
      </c>
      <c r="I2904" s="8" t="str">
        <f>VLOOKUP(A2904,Planilha1!A:Y,24,FALSE)</f>
        <v>Não</v>
      </c>
      <c r="J2904" s="8" t="str">
        <f>VLOOKUP(A2904,Planilha1!A:Y,25,FALSE)</f>
        <v>Não</v>
      </c>
    </row>
    <row r="2905" spans="1:10" x14ac:dyDescent="0.25">
      <c r="A2905" s="9">
        <v>220740</v>
      </c>
      <c r="B2905" s="13" t="s">
        <v>2073</v>
      </c>
      <c r="C2905" s="10" t="s">
        <v>11</v>
      </c>
      <c r="D2905" s="12" t="s">
        <v>72</v>
      </c>
      <c r="E2905" s="8" t="str">
        <f>VLOOKUP(A2905,Planilha1!A:Y,20,FALSE)</f>
        <v>Não</v>
      </c>
      <c r="F2905" s="8" t="str">
        <f>VLOOKUP(A2905,Planilha1!A:Y,21,FALSE)</f>
        <v>Sim</v>
      </c>
      <c r="G2905" s="8" t="str">
        <f>VLOOKUP(A2905,Planilha1!A:Y,22,FALSE)</f>
        <v>Não</v>
      </c>
      <c r="H2905" s="8" t="str">
        <f>VLOOKUP(A2905,Planilha1!A:Y,23,FALSE)</f>
        <v>Sim</v>
      </c>
      <c r="I2905" s="8" t="str">
        <f>VLOOKUP(A2905,Planilha1!A:Y,24,FALSE)</f>
        <v>Não</v>
      </c>
      <c r="J2905" s="8" t="str">
        <f>VLOOKUP(A2905,Planilha1!A:Y,25,FALSE)</f>
        <v>Não</v>
      </c>
    </row>
    <row r="2906" spans="1:10" x14ac:dyDescent="0.25">
      <c r="A2906" s="9">
        <v>220750</v>
      </c>
      <c r="B2906" s="13" t="s">
        <v>2074</v>
      </c>
      <c r="C2906" s="10" t="s">
        <v>11</v>
      </c>
      <c r="D2906" s="12" t="s">
        <v>58</v>
      </c>
      <c r="E2906" s="8" t="str">
        <f>VLOOKUP(A2906,Planilha1!A:Y,20,FALSE)</f>
        <v>Não</v>
      </c>
      <c r="F2906" s="8" t="str">
        <f>VLOOKUP(A2906,Planilha1!A:Y,21,FALSE)</f>
        <v>Sim</v>
      </c>
      <c r="G2906" s="8" t="str">
        <f>VLOOKUP(A2906,Planilha1!A:Y,22,FALSE)</f>
        <v>Sim</v>
      </c>
      <c r="H2906" s="8" t="str">
        <f>VLOOKUP(A2906,Planilha1!A:Y,23,FALSE)</f>
        <v>Sim</v>
      </c>
      <c r="I2906" s="8" t="str">
        <f>VLOOKUP(A2906,Planilha1!A:Y,24,FALSE)</f>
        <v>Não</v>
      </c>
      <c r="J2906" s="8" t="str">
        <f>VLOOKUP(A2906,Planilha1!A:Y,25,FALSE)</f>
        <v>Não</v>
      </c>
    </row>
    <row r="2907" spans="1:10" x14ac:dyDescent="0.25">
      <c r="A2907" s="9">
        <v>220755</v>
      </c>
      <c r="B2907" s="13" t="s">
        <v>2075</v>
      </c>
      <c r="C2907" s="10" t="s">
        <v>11</v>
      </c>
      <c r="D2907" s="12" t="s">
        <v>54</v>
      </c>
      <c r="E2907" s="8" t="str">
        <f>VLOOKUP(A2907,Planilha1!A:Y,20,FALSE)</f>
        <v>Sim</v>
      </c>
      <c r="F2907" s="8" t="str">
        <f>VLOOKUP(A2907,Planilha1!A:Y,21,FALSE)</f>
        <v>Sim</v>
      </c>
      <c r="G2907" s="8" t="str">
        <f>VLOOKUP(A2907,Planilha1!A:Y,22,FALSE)</f>
        <v>Sim</v>
      </c>
      <c r="H2907" s="8" t="str">
        <f>VLOOKUP(A2907,Planilha1!A:Y,23,FALSE)</f>
        <v>Sim</v>
      </c>
      <c r="I2907" s="8" t="str">
        <f>VLOOKUP(A2907,Planilha1!A:Y,24,FALSE)</f>
        <v>Não</v>
      </c>
      <c r="J2907" s="8" t="str">
        <f>VLOOKUP(A2907,Planilha1!A:Y,25,FALSE)</f>
        <v>Não</v>
      </c>
    </row>
    <row r="2908" spans="1:10" x14ac:dyDescent="0.25">
      <c r="A2908" s="9">
        <v>220760</v>
      </c>
      <c r="B2908" s="13" t="s">
        <v>2076</v>
      </c>
      <c r="C2908" s="10" t="s">
        <v>11</v>
      </c>
      <c r="D2908" s="12" t="s">
        <v>40</v>
      </c>
      <c r="E2908" s="8" t="str">
        <f>VLOOKUP(A2908,Planilha1!A:Y,20,FALSE)</f>
        <v>Não</v>
      </c>
      <c r="F2908" s="8" t="str">
        <f>VLOOKUP(A2908,Planilha1!A:Y,21,FALSE)</f>
        <v>Sim</v>
      </c>
      <c r="G2908" s="8" t="str">
        <f>VLOOKUP(A2908,Planilha1!A:Y,22,FALSE)</f>
        <v>Não</v>
      </c>
      <c r="H2908" s="8" t="str">
        <f>VLOOKUP(A2908,Planilha1!A:Y,23,FALSE)</f>
        <v>Sim</v>
      </c>
      <c r="I2908" s="8" t="str">
        <f>VLOOKUP(A2908,Planilha1!A:Y,24,FALSE)</f>
        <v>Não</v>
      </c>
      <c r="J2908" s="8" t="str">
        <f>VLOOKUP(A2908,Planilha1!A:Y,25,FALSE)</f>
        <v>Não</v>
      </c>
    </row>
    <row r="2909" spans="1:10" x14ac:dyDescent="0.25">
      <c r="A2909" s="9">
        <v>220770</v>
      </c>
      <c r="B2909" s="13" t="s">
        <v>2077</v>
      </c>
      <c r="C2909" s="10" t="s">
        <v>11</v>
      </c>
      <c r="D2909" s="12" t="s">
        <v>54</v>
      </c>
      <c r="E2909" s="8" t="str">
        <f>VLOOKUP(A2909,Planilha1!A:Y,20,FALSE)</f>
        <v>Não</v>
      </c>
      <c r="F2909" s="8" t="str">
        <f>VLOOKUP(A2909,Planilha1!A:Y,21,FALSE)</f>
        <v>Sim</v>
      </c>
      <c r="G2909" s="8" t="str">
        <f>VLOOKUP(A2909,Planilha1!A:Y,22,FALSE)</f>
        <v>Não</v>
      </c>
      <c r="H2909" s="8" t="str">
        <f>VLOOKUP(A2909,Planilha1!A:Y,23,FALSE)</f>
        <v>Sim</v>
      </c>
      <c r="I2909" s="8" t="str">
        <f>VLOOKUP(A2909,Planilha1!A:Y,24,FALSE)</f>
        <v>Não</v>
      </c>
      <c r="J2909" s="8" t="str">
        <f>VLOOKUP(A2909,Planilha1!A:Y,25,FALSE)</f>
        <v>Não</v>
      </c>
    </row>
    <row r="2910" spans="1:10" x14ac:dyDescent="0.25">
      <c r="A2910" s="9">
        <v>220775</v>
      </c>
      <c r="B2910" s="14" t="s">
        <v>2164</v>
      </c>
      <c r="C2910" s="10" t="s">
        <v>11</v>
      </c>
      <c r="D2910" s="12" t="s">
        <v>332</v>
      </c>
      <c r="E2910" s="8" t="str">
        <f>VLOOKUP(A2910,Planilha1!A:Y,20,FALSE)</f>
        <v>Não</v>
      </c>
      <c r="F2910" s="8" t="str">
        <f>VLOOKUP(A2910,Planilha1!A:Y,21,FALSE)</f>
        <v>Não</v>
      </c>
      <c r="G2910" s="8" t="str">
        <f>VLOOKUP(A2910,Planilha1!A:Y,22,FALSE)</f>
        <v>Não</v>
      </c>
      <c r="H2910" s="8" t="str">
        <f>VLOOKUP(A2910,Planilha1!A:Y,23,FALSE)</f>
        <v>Não</v>
      </c>
      <c r="I2910" s="8" t="str">
        <f>VLOOKUP(A2910,Planilha1!A:Y,24,FALSE)</f>
        <v>Não</v>
      </c>
      <c r="J2910" s="8" t="str">
        <f>VLOOKUP(A2910,Planilha1!A:Y,25,FALSE)</f>
        <v>Não</v>
      </c>
    </row>
    <row r="2911" spans="1:10" x14ac:dyDescent="0.25">
      <c r="A2911" s="9">
        <v>220777</v>
      </c>
      <c r="B2911" s="13" t="s">
        <v>2078</v>
      </c>
      <c r="C2911" s="10" t="s">
        <v>11</v>
      </c>
      <c r="D2911" s="12" t="s">
        <v>40</v>
      </c>
      <c r="E2911" s="8" t="str">
        <f>VLOOKUP(A2911,Planilha1!A:Y,20,FALSE)</f>
        <v>Não</v>
      </c>
      <c r="F2911" s="8" t="str">
        <f>VLOOKUP(A2911,Planilha1!A:Y,21,FALSE)</f>
        <v>Sim</v>
      </c>
      <c r="G2911" s="8" t="str">
        <f>VLOOKUP(A2911,Planilha1!A:Y,22,FALSE)</f>
        <v>Não</v>
      </c>
      <c r="H2911" s="8" t="str">
        <f>VLOOKUP(A2911,Planilha1!A:Y,23,FALSE)</f>
        <v>Sim</v>
      </c>
      <c r="I2911" s="8" t="str">
        <f>VLOOKUP(A2911,Planilha1!A:Y,24,FALSE)</f>
        <v>Não</v>
      </c>
      <c r="J2911" s="8" t="str">
        <f>VLOOKUP(A2911,Planilha1!A:Y,25,FALSE)</f>
        <v>Não</v>
      </c>
    </row>
    <row r="2912" spans="1:10" x14ac:dyDescent="0.25">
      <c r="A2912" s="9">
        <v>220779</v>
      </c>
      <c r="B2912" s="13" t="s">
        <v>2079</v>
      </c>
      <c r="C2912" s="10" t="s">
        <v>11</v>
      </c>
      <c r="D2912" s="12" t="s">
        <v>42</v>
      </c>
      <c r="E2912" s="8" t="str">
        <f>VLOOKUP(A2912,Planilha1!A:Y,20,FALSE)</f>
        <v>Não</v>
      </c>
      <c r="F2912" s="8" t="str">
        <f>VLOOKUP(A2912,Planilha1!A:Y,21,FALSE)</f>
        <v>Sim</v>
      </c>
      <c r="G2912" s="8" t="str">
        <f>VLOOKUP(A2912,Planilha1!A:Y,22,FALSE)</f>
        <v>Não</v>
      </c>
      <c r="H2912" s="8" t="str">
        <f>VLOOKUP(A2912,Planilha1!A:Y,23,FALSE)</f>
        <v>Sim</v>
      </c>
      <c r="I2912" s="8" t="str">
        <f>VLOOKUP(A2912,Planilha1!A:Y,24,FALSE)</f>
        <v>Não</v>
      </c>
      <c r="J2912" s="8" t="str">
        <f>VLOOKUP(A2912,Planilha1!A:Y,25,FALSE)</f>
        <v>Não</v>
      </c>
    </row>
    <row r="2913" spans="1:10" x14ac:dyDescent="0.25">
      <c r="A2913" s="9">
        <v>220780</v>
      </c>
      <c r="B2913" s="13" t="s">
        <v>2080</v>
      </c>
      <c r="C2913" s="10" t="s">
        <v>11</v>
      </c>
      <c r="D2913" s="12" t="s">
        <v>40</v>
      </c>
      <c r="E2913" s="8" t="str">
        <f>VLOOKUP(A2913,Planilha1!A:Y,20,FALSE)</f>
        <v>Não</v>
      </c>
      <c r="F2913" s="8" t="str">
        <f>VLOOKUP(A2913,Planilha1!A:Y,21,FALSE)</f>
        <v>Sim</v>
      </c>
      <c r="G2913" s="8" t="str">
        <f>VLOOKUP(A2913,Planilha1!A:Y,22,FALSE)</f>
        <v>Não</v>
      </c>
      <c r="H2913" s="8" t="str">
        <f>VLOOKUP(A2913,Planilha1!A:Y,23,FALSE)</f>
        <v>Sim</v>
      </c>
      <c r="I2913" s="8" t="str">
        <f>VLOOKUP(A2913,Planilha1!A:Y,24,FALSE)</f>
        <v>Não</v>
      </c>
      <c r="J2913" s="8" t="str">
        <f>VLOOKUP(A2913,Planilha1!A:Y,25,FALSE)</f>
        <v>Não</v>
      </c>
    </row>
    <row r="2914" spans="1:10" x14ac:dyDescent="0.25">
      <c r="A2914" s="9">
        <v>220785</v>
      </c>
      <c r="B2914" s="13" t="s">
        <v>2081</v>
      </c>
      <c r="C2914" s="10" t="s">
        <v>11</v>
      </c>
      <c r="D2914" s="12" t="s">
        <v>40</v>
      </c>
      <c r="E2914" s="8" t="str">
        <f>VLOOKUP(A2914,Planilha1!A:Y,20,FALSE)</f>
        <v>Não</v>
      </c>
      <c r="F2914" s="8" t="str">
        <f>VLOOKUP(A2914,Planilha1!A:Y,21,FALSE)</f>
        <v>Sim</v>
      </c>
      <c r="G2914" s="8" t="str">
        <f>VLOOKUP(A2914,Planilha1!A:Y,22,FALSE)</f>
        <v>Não</v>
      </c>
      <c r="H2914" s="8" t="str">
        <f>VLOOKUP(A2914,Planilha1!A:Y,23,FALSE)</f>
        <v>Sim</v>
      </c>
      <c r="I2914" s="8" t="str">
        <f>VLOOKUP(A2914,Planilha1!A:Y,24,FALSE)</f>
        <v>Não</v>
      </c>
      <c r="J2914" s="8" t="str">
        <f>VLOOKUP(A2914,Planilha1!A:Y,25,FALSE)</f>
        <v>Não</v>
      </c>
    </row>
    <row r="2915" spans="1:10" x14ac:dyDescent="0.25">
      <c r="A2915" s="9">
        <v>220790</v>
      </c>
      <c r="B2915" s="13" t="s">
        <v>2082</v>
      </c>
      <c r="C2915" s="10" t="s">
        <v>11</v>
      </c>
      <c r="D2915" s="12" t="s">
        <v>58</v>
      </c>
      <c r="E2915" s="8" t="str">
        <f>VLOOKUP(A2915,Planilha1!A:Y,20,FALSE)</f>
        <v>Não</v>
      </c>
      <c r="F2915" s="8" t="str">
        <f>VLOOKUP(A2915,Planilha1!A:Y,21,FALSE)</f>
        <v>Não</v>
      </c>
      <c r="G2915" s="8" t="str">
        <f>VLOOKUP(A2915,Planilha1!A:Y,22,FALSE)</f>
        <v>Não</v>
      </c>
      <c r="H2915" s="8" t="str">
        <f>VLOOKUP(A2915,Planilha1!A:Y,23,FALSE)</f>
        <v>Não</v>
      </c>
      <c r="I2915" s="8" t="str">
        <f>VLOOKUP(A2915,Planilha1!A:Y,24,FALSE)</f>
        <v>Não</v>
      </c>
      <c r="J2915" s="8" t="str">
        <f>VLOOKUP(A2915,Planilha1!A:Y,25,FALSE)</f>
        <v>Não</v>
      </c>
    </row>
    <row r="2916" spans="1:10" x14ac:dyDescent="0.25">
      <c r="A2916" s="9">
        <v>220793</v>
      </c>
      <c r="B2916" s="13" t="s">
        <v>2083</v>
      </c>
      <c r="C2916" s="10" t="s">
        <v>11</v>
      </c>
      <c r="D2916" s="12" t="s">
        <v>72</v>
      </c>
      <c r="E2916" s="8" t="str">
        <f>VLOOKUP(A2916,Planilha1!A:Y,20,FALSE)</f>
        <v>Não</v>
      </c>
      <c r="F2916" s="8" t="str">
        <f>VLOOKUP(A2916,Planilha1!A:Y,21,FALSE)</f>
        <v>Sim</v>
      </c>
      <c r="G2916" s="8" t="str">
        <f>VLOOKUP(A2916,Planilha1!A:Y,22,FALSE)</f>
        <v>Não</v>
      </c>
      <c r="H2916" s="8" t="str">
        <f>VLOOKUP(A2916,Planilha1!A:Y,23,FALSE)</f>
        <v>Sim</v>
      </c>
      <c r="I2916" s="8" t="str">
        <f>VLOOKUP(A2916,Planilha1!A:Y,24,FALSE)</f>
        <v>Não</v>
      </c>
      <c r="J2916" s="8" t="str">
        <f>VLOOKUP(A2916,Planilha1!A:Y,25,FALSE)</f>
        <v>Não</v>
      </c>
    </row>
    <row r="2917" spans="1:10" x14ac:dyDescent="0.25">
      <c r="A2917" s="9">
        <v>220795</v>
      </c>
      <c r="B2917" s="13" t="s">
        <v>2069</v>
      </c>
      <c r="C2917" s="10" t="s">
        <v>11</v>
      </c>
      <c r="D2917" s="12" t="s">
        <v>58</v>
      </c>
      <c r="E2917" s="8" t="str">
        <f>VLOOKUP(A2917,Planilha1!A:Y,20,FALSE)</f>
        <v>Sim</v>
      </c>
      <c r="F2917" s="8" t="str">
        <f>VLOOKUP(A2917,Planilha1!A:Y,21,FALSE)</f>
        <v>Sim</v>
      </c>
      <c r="G2917" s="8" t="str">
        <f>VLOOKUP(A2917,Planilha1!A:Y,22,FALSE)</f>
        <v>Não</v>
      </c>
      <c r="H2917" s="8" t="str">
        <f>VLOOKUP(A2917,Planilha1!A:Y,23,FALSE)</f>
        <v>Sim</v>
      </c>
      <c r="I2917" s="8" t="str">
        <f>VLOOKUP(A2917,Planilha1!A:Y,24,FALSE)</f>
        <v>Não</v>
      </c>
      <c r="J2917" s="8" t="str">
        <f>VLOOKUP(A2917,Planilha1!A:Y,25,FALSE)</f>
        <v>Não</v>
      </c>
    </row>
    <row r="2918" spans="1:10" x14ac:dyDescent="0.25">
      <c r="A2918" s="9">
        <v>220800</v>
      </c>
      <c r="B2918" s="13" t="s">
        <v>2084</v>
      </c>
      <c r="C2918" s="10" t="s">
        <v>11</v>
      </c>
      <c r="D2918" s="12" t="s">
        <v>54</v>
      </c>
      <c r="E2918" s="8" t="str">
        <f>VLOOKUP(A2918,Planilha1!A:Y,20,FALSE)</f>
        <v>Não</v>
      </c>
      <c r="F2918" s="8" t="str">
        <f>VLOOKUP(A2918,Planilha1!A:Y,21,FALSE)</f>
        <v>Sim</v>
      </c>
      <c r="G2918" s="8" t="str">
        <f>VLOOKUP(A2918,Planilha1!A:Y,22,FALSE)</f>
        <v>Não</v>
      </c>
      <c r="H2918" s="8" t="str">
        <f>VLOOKUP(A2918,Planilha1!A:Y,23,FALSE)</f>
        <v>Sim</v>
      </c>
      <c r="I2918" s="8" t="str">
        <f>VLOOKUP(A2918,Planilha1!A:Y,24,FALSE)</f>
        <v>Não</v>
      </c>
      <c r="J2918" s="8" t="str">
        <f>VLOOKUP(A2918,Planilha1!A:Y,25,FALSE)</f>
        <v>Não</v>
      </c>
    </row>
    <row r="2919" spans="1:10" x14ac:dyDescent="0.25">
      <c r="A2919" s="9">
        <v>220810</v>
      </c>
      <c r="B2919" s="14" t="s">
        <v>2165</v>
      </c>
      <c r="C2919" s="10" t="s">
        <v>11</v>
      </c>
      <c r="D2919" s="12" t="s">
        <v>332</v>
      </c>
      <c r="E2919" s="8" t="str">
        <f>VLOOKUP(A2919,Planilha1!A:Y,20,FALSE)</f>
        <v>Sim</v>
      </c>
      <c r="F2919" s="8" t="str">
        <f>VLOOKUP(A2919,Planilha1!A:Y,21,FALSE)</f>
        <v>Sim</v>
      </c>
      <c r="G2919" s="8" t="str">
        <f>VLOOKUP(A2919,Planilha1!A:Y,22,FALSE)</f>
        <v>Sim</v>
      </c>
      <c r="H2919" s="8" t="str">
        <f>VLOOKUP(A2919,Planilha1!A:Y,23,FALSE)</f>
        <v>Sim</v>
      </c>
      <c r="I2919" s="8" t="str">
        <f>VLOOKUP(A2919,Planilha1!A:Y,24,FALSE)</f>
        <v>Não</v>
      </c>
      <c r="J2919" s="8" t="str">
        <f>VLOOKUP(A2919,Planilha1!A:Y,25,FALSE)</f>
        <v>Não</v>
      </c>
    </row>
    <row r="2920" spans="1:10" x14ac:dyDescent="0.25">
      <c r="A2920" s="9">
        <v>220820</v>
      </c>
      <c r="B2920" s="13" t="s">
        <v>2085</v>
      </c>
      <c r="C2920" s="10" t="s">
        <v>11</v>
      </c>
      <c r="D2920" s="12" t="s">
        <v>65</v>
      </c>
      <c r="E2920" s="8" t="str">
        <f>VLOOKUP(A2920,Planilha1!A:Y,20,FALSE)</f>
        <v>Não</v>
      </c>
      <c r="F2920" s="8" t="str">
        <f>VLOOKUP(A2920,Planilha1!A:Y,21,FALSE)</f>
        <v>Sim</v>
      </c>
      <c r="G2920" s="8" t="str">
        <f>VLOOKUP(A2920,Planilha1!A:Y,22,FALSE)</f>
        <v>Sim</v>
      </c>
      <c r="H2920" s="8" t="str">
        <f>VLOOKUP(A2920,Planilha1!A:Y,23,FALSE)</f>
        <v>Sim</v>
      </c>
      <c r="I2920" s="8" t="str">
        <f>VLOOKUP(A2920,Planilha1!A:Y,24,FALSE)</f>
        <v>Não</v>
      </c>
      <c r="J2920" s="8" t="str">
        <f>VLOOKUP(A2920,Planilha1!A:Y,25,FALSE)</f>
        <v>Não</v>
      </c>
    </row>
    <row r="2921" spans="1:10" x14ac:dyDescent="0.25">
      <c r="A2921" s="9">
        <v>220830</v>
      </c>
      <c r="B2921" s="13" t="s">
        <v>2086</v>
      </c>
      <c r="C2921" s="10" t="s">
        <v>11</v>
      </c>
      <c r="D2921" s="12" t="s">
        <v>40</v>
      </c>
      <c r="E2921" s="8" t="str">
        <f>VLOOKUP(A2921,Planilha1!A:Y,20,FALSE)</f>
        <v>Sim</v>
      </c>
      <c r="F2921" s="8" t="str">
        <f>VLOOKUP(A2921,Planilha1!A:Y,21,FALSE)</f>
        <v>Sim</v>
      </c>
      <c r="G2921" s="8" t="str">
        <f>VLOOKUP(A2921,Planilha1!A:Y,22,FALSE)</f>
        <v>Não</v>
      </c>
      <c r="H2921" s="8" t="str">
        <f>VLOOKUP(A2921,Planilha1!A:Y,23,FALSE)</f>
        <v>Sim</v>
      </c>
      <c r="I2921" s="8" t="str">
        <f>VLOOKUP(A2921,Planilha1!A:Y,24,FALSE)</f>
        <v>Não</v>
      </c>
      <c r="J2921" s="8" t="str">
        <f>VLOOKUP(A2921,Planilha1!A:Y,25,FALSE)</f>
        <v>Não</v>
      </c>
    </row>
    <row r="2922" spans="1:10" x14ac:dyDescent="0.25">
      <c r="A2922" s="9">
        <v>220840</v>
      </c>
      <c r="B2922" s="13" t="s">
        <v>2087</v>
      </c>
      <c r="C2922" s="10" t="s">
        <v>11</v>
      </c>
      <c r="D2922" s="12" t="s">
        <v>65</v>
      </c>
      <c r="E2922" s="8" t="str">
        <f>VLOOKUP(A2922,Planilha1!A:Y,20,FALSE)</f>
        <v>Não</v>
      </c>
      <c r="F2922" s="8" t="str">
        <f>VLOOKUP(A2922,Planilha1!A:Y,21,FALSE)</f>
        <v>Sim</v>
      </c>
      <c r="G2922" s="8" t="str">
        <f>VLOOKUP(A2922,Planilha1!A:Y,22,FALSE)</f>
        <v>Não</v>
      </c>
      <c r="H2922" s="8" t="str">
        <f>VLOOKUP(A2922,Planilha1!A:Y,23,FALSE)</f>
        <v>Sim</v>
      </c>
      <c r="I2922" s="8" t="str">
        <f>VLOOKUP(A2922,Planilha1!A:Y,24,FALSE)</f>
        <v>Não</v>
      </c>
      <c r="J2922" s="8" t="str">
        <f>VLOOKUP(A2922,Planilha1!A:Y,25,FALSE)</f>
        <v>Não</v>
      </c>
    </row>
    <row r="2923" spans="1:10" x14ac:dyDescent="0.25">
      <c r="A2923" s="9">
        <v>220850</v>
      </c>
      <c r="B2923" s="13" t="s">
        <v>2088</v>
      </c>
      <c r="C2923" s="10" t="s">
        <v>11</v>
      </c>
      <c r="D2923" s="12" t="s">
        <v>54</v>
      </c>
      <c r="E2923" s="8" t="str">
        <f>VLOOKUP(A2923,Planilha1!A:Y,20,FALSE)</f>
        <v>Não</v>
      </c>
      <c r="F2923" s="8" t="str">
        <f>VLOOKUP(A2923,Planilha1!A:Y,21,FALSE)</f>
        <v>Sim</v>
      </c>
      <c r="G2923" s="8" t="str">
        <f>VLOOKUP(A2923,Planilha1!A:Y,22,FALSE)</f>
        <v>Não</v>
      </c>
      <c r="H2923" s="8" t="str">
        <f>VLOOKUP(A2923,Planilha1!A:Y,23,FALSE)</f>
        <v>Sim</v>
      </c>
      <c r="I2923" s="8" t="str">
        <f>VLOOKUP(A2923,Planilha1!A:Y,24,FALSE)</f>
        <v>Não</v>
      </c>
      <c r="J2923" s="8" t="str">
        <f>VLOOKUP(A2923,Planilha1!A:Y,25,FALSE)</f>
        <v>Não</v>
      </c>
    </row>
    <row r="2924" spans="1:10" x14ac:dyDescent="0.25">
      <c r="A2924" s="9">
        <v>220855</v>
      </c>
      <c r="B2924" s="14" t="s">
        <v>2166</v>
      </c>
      <c r="C2924" s="10" t="s">
        <v>11</v>
      </c>
      <c r="D2924" s="12" t="s">
        <v>332</v>
      </c>
      <c r="E2924" s="8" t="str">
        <f>VLOOKUP(A2924,Planilha1!A:Y,20,FALSE)</f>
        <v>Sim</v>
      </c>
      <c r="F2924" s="8" t="str">
        <f>VLOOKUP(A2924,Planilha1!A:Y,21,FALSE)</f>
        <v>Sim</v>
      </c>
      <c r="G2924" s="8" t="str">
        <f>VLOOKUP(A2924,Planilha1!A:Y,22,FALSE)</f>
        <v>Não</v>
      </c>
      <c r="H2924" s="8" t="str">
        <f>VLOOKUP(A2924,Planilha1!A:Y,23,FALSE)</f>
        <v>Sim</v>
      </c>
      <c r="I2924" s="8" t="str">
        <f>VLOOKUP(A2924,Planilha1!A:Y,24,FALSE)</f>
        <v>Não</v>
      </c>
      <c r="J2924" s="8" t="str">
        <f>VLOOKUP(A2924,Planilha1!A:Y,25,FALSE)</f>
        <v>Não</v>
      </c>
    </row>
    <row r="2925" spans="1:10" x14ac:dyDescent="0.25">
      <c r="A2925" s="9">
        <v>220860</v>
      </c>
      <c r="B2925" s="13" t="s">
        <v>2089</v>
      </c>
      <c r="C2925" s="10" t="s">
        <v>11</v>
      </c>
      <c r="D2925" s="12" t="s">
        <v>72</v>
      </c>
      <c r="E2925" s="8" t="str">
        <f>VLOOKUP(A2925,Planilha1!A:Y,20,FALSE)</f>
        <v>Não</v>
      </c>
      <c r="F2925" s="8" t="str">
        <f>VLOOKUP(A2925,Planilha1!A:Y,21,FALSE)</f>
        <v>Sim</v>
      </c>
      <c r="G2925" s="8" t="str">
        <f>VLOOKUP(A2925,Planilha1!A:Y,22,FALSE)</f>
        <v>Não</v>
      </c>
      <c r="H2925" s="8" t="str">
        <f>VLOOKUP(A2925,Planilha1!A:Y,23,FALSE)</f>
        <v>Sim</v>
      </c>
      <c r="I2925" s="8" t="str">
        <f>VLOOKUP(A2925,Planilha1!A:Y,24,FALSE)</f>
        <v>Não</v>
      </c>
      <c r="J2925" s="8" t="str">
        <f>VLOOKUP(A2925,Planilha1!A:Y,25,FALSE)</f>
        <v>Não</v>
      </c>
    </row>
    <row r="2926" spans="1:10" x14ac:dyDescent="0.25">
      <c r="A2926" s="9">
        <v>220865</v>
      </c>
      <c r="B2926" s="13" t="s">
        <v>2090</v>
      </c>
      <c r="C2926" s="10" t="s">
        <v>11</v>
      </c>
      <c r="D2926" s="12" t="s">
        <v>54</v>
      </c>
      <c r="E2926" s="8" t="str">
        <f>VLOOKUP(A2926,Planilha1!A:Y,20,FALSE)</f>
        <v>Sim</v>
      </c>
      <c r="F2926" s="8" t="str">
        <f>VLOOKUP(A2926,Planilha1!A:Y,21,FALSE)</f>
        <v>Sim</v>
      </c>
      <c r="G2926" s="8" t="str">
        <f>VLOOKUP(A2926,Planilha1!A:Y,22,FALSE)</f>
        <v>Sim</v>
      </c>
      <c r="H2926" s="8" t="str">
        <f>VLOOKUP(A2926,Planilha1!A:Y,23,FALSE)</f>
        <v>Sim</v>
      </c>
      <c r="I2926" s="8" t="str">
        <f>VLOOKUP(A2926,Planilha1!A:Y,24,FALSE)</f>
        <v>Não</v>
      </c>
      <c r="J2926" s="8" t="str">
        <f>VLOOKUP(A2926,Planilha1!A:Y,25,FALSE)</f>
        <v>Não</v>
      </c>
    </row>
    <row r="2927" spans="1:10" x14ac:dyDescent="0.25">
      <c r="A2927" s="9">
        <v>220870</v>
      </c>
      <c r="B2927" s="13" t="s">
        <v>2091</v>
      </c>
      <c r="C2927" s="10" t="s">
        <v>11</v>
      </c>
      <c r="D2927" s="12" t="s">
        <v>42</v>
      </c>
      <c r="E2927" s="8" t="str">
        <f>VLOOKUP(A2927,Planilha1!A:Y,20,FALSE)</f>
        <v>Não</v>
      </c>
      <c r="F2927" s="8" t="str">
        <f>VLOOKUP(A2927,Planilha1!A:Y,21,FALSE)</f>
        <v>Sim</v>
      </c>
      <c r="G2927" s="8" t="str">
        <f>VLOOKUP(A2927,Planilha1!A:Y,22,FALSE)</f>
        <v>Não</v>
      </c>
      <c r="H2927" s="8" t="str">
        <f>VLOOKUP(A2927,Planilha1!A:Y,23,FALSE)</f>
        <v>Sim</v>
      </c>
      <c r="I2927" s="8" t="str">
        <f>VLOOKUP(A2927,Planilha1!A:Y,24,FALSE)</f>
        <v>Não</v>
      </c>
      <c r="J2927" s="8" t="str">
        <f>VLOOKUP(A2927,Planilha1!A:Y,25,FALSE)</f>
        <v>Não</v>
      </c>
    </row>
    <row r="2928" spans="1:10" x14ac:dyDescent="0.25">
      <c r="A2928" s="9">
        <v>220880</v>
      </c>
      <c r="B2928" s="14" t="s">
        <v>2167</v>
      </c>
      <c r="C2928" s="10" t="s">
        <v>11</v>
      </c>
      <c r="D2928" s="12" t="s">
        <v>332</v>
      </c>
      <c r="E2928" s="8" t="str">
        <f>VLOOKUP(A2928,Planilha1!A:Y,20,FALSE)</f>
        <v>Não</v>
      </c>
      <c r="F2928" s="8" t="str">
        <f>VLOOKUP(A2928,Planilha1!A:Y,21,FALSE)</f>
        <v>Sim</v>
      </c>
      <c r="G2928" s="8" t="str">
        <f>VLOOKUP(A2928,Planilha1!A:Y,22,FALSE)</f>
        <v>Sim</v>
      </c>
      <c r="H2928" s="8" t="str">
        <f>VLOOKUP(A2928,Planilha1!A:Y,23,FALSE)</f>
        <v>Sim</v>
      </c>
      <c r="I2928" s="8" t="str">
        <f>VLOOKUP(A2928,Planilha1!A:Y,24,FALSE)</f>
        <v>Não</v>
      </c>
      <c r="J2928" s="8" t="str">
        <f>VLOOKUP(A2928,Planilha1!A:Y,25,FALSE)</f>
        <v>Não</v>
      </c>
    </row>
    <row r="2929" spans="1:10" x14ac:dyDescent="0.25">
      <c r="A2929" s="9">
        <v>220885</v>
      </c>
      <c r="B2929" s="13" t="s">
        <v>2092</v>
      </c>
      <c r="C2929" s="10" t="s">
        <v>11</v>
      </c>
      <c r="D2929" s="12" t="s">
        <v>40</v>
      </c>
      <c r="E2929" s="8" t="str">
        <f>VLOOKUP(A2929,Planilha1!A:Y,20,FALSE)</f>
        <v>Não</v>
      </c>
      <c r="F2929" s="8" t="str">
        <f>VLOOKUP(A2929,Planilha1!A:Y,21,FALSE)</f>
        <v>Não</v>
      </c>
      <c r="G2929" s="8" t="str">
        <f>VLOOKUP(A2929,Planilha1!A:Y,22,FALSE)</f>
        <v>Não</v>
      </c>
      <c r="H2929" s="8" t="str">
        <f>VLOOKUP(A2929,Planilha1!A:Y,23,FALSE)</f>
        <v>Não</v>
      </c>
      <c r="I2929" s="8" t="str">
        <f>VLOOKUP(A2929,Planilha1!A:Y,24,FALSE)</f>
        <v>Não</v>
      </c>
      <c r="J2929" s="8" t="str">
        <f>VLOOKUP(A2929,Planilha1!A:Y,25,FALSE)</f>
        <v>Não</v>
      </c>
    </row>
    <row r="2930" spans="1:10" x14ac:dyDescent="0.25">
      <c r="A2930" s="9">
        <v>220887</v>
      </c>
      <c r="B2930" s="13" t="s">
        <v>2093</v>
      </c>
      <c r="C2930" s="10" t="s">
        <v>11</v>
      </c>
      <c r="D2930" s="12" t="s">
        <v>72</v>
      </c>
      <c r="E2930" s="8" t="str">
        <f>VLOOKUP(A2930,Planilha1!A:Y,20,FALSE)</f>
        <v>Sim</v>
      </c>
      <c r="F2930" s="8" t="str">
        <f>VLOOKUP(A2930,Planilha1!A:Y,21,FALSE)</f>
        <v>Sim</v>
      </c>
      <c r="G2930" s="8" t="str">
        <f>VLOOKUP(A2930,Planilha1!A:Y,22,FALSE)</f>
        <v>Sim</v>
      </c>
      <c r="H2930" s="8" t="str">
        <f>VLOOKUP(A2930,Planilha1!A:Y,23,FALSE)</f>
        <v>Sim</v>
      </c>
      <c r="I2930" s="8" t="str">
        <f>VLOOKUP(A2930,Planilha1!A:Y,24,FALSE)</f>
        <v>Não</v>
      </c>
      <c r="J2930" s="8" t="str">
        <f>VLOOKUP(A2930,Planilha1!A:Y,25,FALSE)</f>
        <v>Não</v>
      </c>
    </row>
    <row r="2931" spans="1:10" x14ac:dyDescent="0.25">
      <c r="A2931" s="9">
        <v>220890</v>
      </c>
      <c r="B2931" s="14" t="s">
        <v>2168</v>
      </c>
      <c r="C2931" s="10" t="s">
        <v>11</v>
      </c>
      <c r="D2931" s="12" t="s">
        <v>332</v>
      </c>
      <c r="E2931" s="8" t="str">
        <f>VLOOKUP(A2931,Planilha1!A:Y,20,FALSE)</f>
        <v>Não</v>
      </c>
      <c r="F2931" s="8" t="str">
        <f>VLOOKUP(A2931,Planilha1!A:Y,21,FALSE)</f>
        <v>Sim</v>
      </c>
      <c r="G2931" s="8" t="str">
        <f>VLOOKUP(A2931,Planilha1!A:Y,22,FALSE)</f>
        <v>Não</v>
      </c>
      <c r="H2931" s="8" t="str">
        <f>VLOOKUP(A2931,Planilha1!A:Y,23,FALSE)</f>
        <v>Sim</v>
      </c>
      <c r="I2931" s="8" t="str">
        <f>VLOOKUP(A2931,Planilha1!A:Y,24,FALSE)</f>
        <v>Não</v>
      </c>
      <c r="J2931" s="8" t="str">
        <f>VLOOKUP(A2931,Planilha1!A:Y,25,FALSE)</f>
        <v>Não</v>
      </c>
    </row>
    <row r="2932" spans="1:10" x14ac:dyDescent="0.25">
      <c r="A2932" s="9">
        <v>220900</v>
      </c>
      <c r="B2932" s="14" t="s">
        <v>2169</v>
      </c>
      <c r="C2932" s="10" t="s">
        <v>11</v>
      </c>
      <c r="D2932" s="12" t="s">
        <v>332</v>
      </c>
      <c r="E2932" s="8" t="str">
        <f>VLOOKUP(A2932,Planilha1!A:Y,20,FALSE)</f>
        <v>Não</v>
      </c>
      <c r="F2932" s="8" t="str">
        <f>VLOOKUP(A2932,Planilha1!A:Y,21,FALSE)</f>
        <v>Sim</v>
      </c>
      <c r="G2932" s="8" t="str">
        <f>VLOOKUP(A2932,Planilha1!A:Y,22,FALSE)</f>
        <v>Não</v>
      </c>
      <c r="H2932" s="8" t="str">
        <f>VLOOKUP(A2932,Planilha1!A:Y,23,FALSE)</f>
        <v>Sim</v>
      </c>
      <c r="I2932" s="8" t="str">
        <f>VLOOKUP(A2932,Planilha1!A:Y,24,FALSE)</f>
        <v>Não</v>
      </c>
      <c r="J2932" s="8" t="str">
        <f>VLOOKUP(A2932,Planilha1!A:Y,25,FALSE)</f>
        <v>Não</v>
      </c>
    </row>
    <row r="2933" spans="1:10" x14ac:dyDescent="0.25">
      <c r="A2933" s="9">
        <v>220910</v>
      </c>
      <c r="B2933" s="14" t="s">
        <v>2170</v>
      </c>
      <c r="C2933" s="10" t="s">
        <v>11</v>
      </c>
      <c r="D2933" s="12" t="s">
        <v>332</v>
      </c>
      <c r="E2933" s="8" t="str">
        <f>VLOOKUP(A2933,Planilha1!A:Y,20,FALSE)</f>
        <v>Sim</v>
      </c>
      <c r="F2933" s="8" t="str">
        <f>VLOOKUP(A2933,Planilha1!A:Y,21,FALSE)</f>
        <v>Sim</v>
      </c>
      <c r="G2933" s="8" t="str">
        <f>VLOOKUP(A2933,Planilha1!A:Y,22,FALSE)</f>
        <v>Sim</v>
      </c>
      <c r="H2933" s="8" t="str">
        <f>VLOOKUP(A2933,Planilha1!A:Y,23,FALSE)</f>
        <v>Sim</v>
      </c>
      <c r="I2933" s="8" t="str">
        <f>VLOOKUP(A2933,Planilha1!A:Y,24,FALSE)</f>
        <v>Não</v>
      </c>
      <c r="J2933" s="8" t="str">
        <f>VLOOKUP(A2933,Planilha1!A:Y,25,FALSE)</f>
        <v>Não</v>
      </c>
    </row>
    <row r="2934" spans="1:10" x14ac:dyDescent="0.25">
      <c r="A2934" s="9">
        <v>220915</v>
      </c>
      <c r="B2934" s="14" t="s">
        <v>2171</v>
      </c>
      <c r="C2934" s="10" t="s">
        <v>11</v>
      </c>
      <c r="D2934" s="12" t="s">
        <v>332</v>
      </c>
      <c r="E2934" s="8" t="str">
        <f>VLOOKUP(A2934,Planilha1!A:Y,20,FALSE)</f>
        <v>Não</v>
      </c>
      <c r="F2934" s="8" t="str">
        <f>VLOOKUP(A2934,Planilha1!A:Y,21,FALSE)</f>
        <v>Não</v>
      </c>
      <c r="G2934" s="8" t="str">
        <f>VLOOKUP(A2934,Planilha1!A:Y,22,FALSE)</f>
        <v>Não</v>
      </c>
      <c r="H2934" s="8" t="str">
        <f>VLOOKUP(A2934,Planilha1!A:Y,23,FALSE)</f>
        <v>Não</v>
      </c>
      <c r="I2934" s="8" t="str">
        <f>VLOOKUP(A2934,Planilha1!A:Y,24,FALSE)</f>
        <v>Não</v>
      </c>
      <c r="J2934" s="8" t="str">
        <f>VLOOKUP(A2934,Planilha1!A:Y,25,FALSE)</f>
        <v>Não</v>
      </c>
    </row>
    <row r="2935" spans="1:10" x14ac:dyDescent="0.25">
      <c r="A2935" s="9">
        <v>220920</v>
      </c>
      <c r="B2935" s="13" t="s">
        <v>1940</v>
      </c>
      <c r="C2935" s="10" t="s">
        <v>11</v>
      </c>
      <c r="D2935" s="12" t="s">
        <v>58</v>
      </c>
      <c r="E2935" s="8" t="str">
        <f>VLOOKUP(A2935,Planilha1!A:Y,20,FALSE)</f>
        <v>Não</v>
      </c>
      <c r="F2935" s="8" t="str">
        <f>VLOOKUP(A2935,Planilha1!A:Y,21,FALSE)</f>
        <v>Sim</v>
      </c>
      <c r="G2935" s="8" t="str">
        <f>VLOOKUP(A2935,Planilha1!A:Y,22,FALSE)</f>
        <v>Não</v>
      </c>
      <c r="H2935" s="8" t="str">
        <f>VLOOKUP(A2935,Planilha1!A:Y,23,FALSE)</f>
        <v>Sim</v>
      </c>
      <c r="I2935" s="8" t="str">
        <f>VLOOKUP(A2935,Planilha1!A:Y,24,FALSE)</f>
        <v>Não</v>
      </c>
      <c r="J2935" s="8" t="str">
        <f>VLOOKUP(A2935,Planilha1!A:Y,25,FALSE)</f>
        <v>Não</v>
      </c>
    </row>
    <row r="2936" spans="1:10" x14ac:dyDescent="0.25">
      <c r="A2936" s="9">
        <v>220930</v>
      </c>
      <c r="B2936" s="14" t="s">
        <v>2172</v>
      </c>
      <c r="C2936" s="10" t="s">
        <v>11</v>
      </c>
      <c r="D2936" s="12" t="s">
        <v>332</v>
      </c>
      <c r="E2936" s="8" t="str">
        <f>VLOOKUP(A2936,Planilha1!A:Y,20,FALSE)</f>
        <v>Não</v>
      </c>
      <c r="F2936" s="8" t="str">
        <f>VLOOKUP(A2936,Planilha1!A:Y,21,FALSE)</f>
        <v>Sim</v>
      </c>
      <c r="G2936" s="8" t="str">
        <f>VLOOKUP(A2936,Planilha1!A:Y,22,FALSE)</f>
        <v>Não</v>
      </c>
      <c r="H2936" s="8" t="str">
        <f>VLOOKUP(A2936,Planilha1!A:Y,23,FALSE)</f>
        <v>Sim</v>
      </c>
      <c r="I2936" s="8" t="str">
        <f>VLOOKUP(A2936,Planilha1!A:Y,24,FALSE)</f>
        <v>Não</v>
      </c>
      <c r="J2936" s="8" t="str">
        <f>VLOOKUP(A2936,Planilha1!A:Y,25,FALSE)</f>
        <v>Não</v>
      </c>
    </row>
    <row r="2937" spans="1:10" x14ac:dyDescent="0.25">
      <c r="A2937" s="9">
        <v>220935</v>
      </c>
      <c r="B2937" s="14" t="s">
        <v>2174</v>
      </c>
      <c r="C2937" s="10" t="s">
        <v>11</v>
      </c>
      <c r="D2937" s="12" t="s">
        <v>332</v>
      </c>
      <c r="E2937" s="8" t="str">
        <f>VLOOKUP(A2937,Planilha1!A:Y,20,FALSE)</f>
        <v>Sim</v>
      </c>
      <c r="F2937" s="8" t="str">
        <f>VLOOKUP(A2937,Planilha1!A:Y,21,FALSE)</f>
        <v>Sim</v>
      </c>
      <c r="G2937" s="8" t="str">
        <f>VLOOKUP(A2937,Planilha1!A:Y,22,FALSE)</f>
        <v>Sim</v>
      </c>
      <c r="H2937" s="8" t="str">
        <f>VLOOKUP(A2937,Planilha1!A:Y,23,FALSE)</f>
        <v>Sim</v>
      </c>
      <c r="I2937" s="8" t="str">
        <f>VLOOKUP(A2937,Planilha1!A:Y,24,FALSE)</f>
        <v>Não</v>
      </c>
      <c r="J2937" s="8" t="str">
        <f>VLOOKUP(A2937,Planilha1!A:Y,25,FALSE)</f>
        <v>Não</v>
      </c>
    </row>
    <row r="2938" spans="1:10" x14ac:dyDescent="0.25">
      <c r="A2938" s="9">
        <v>220937</v>
      </c>
      <c r="B2938" s="14" t="s">
        <v>2173</v>
      </c>
      <c r="C2938" s="10" t="s">
        <v>11</v>
      </c>
      <c r="D2938" s="12" t="s">
        <v>332</v>
      </c>
      <c r="E2938" s="8" t="str">
        <f>VLOOKUP(A2938,Planilha1!A:Y,20,FALSE)</f>
        <v>Não</v>
      </c>
      <c r="F2938" s="8" t="str">
        <f>VLOOKUP(A2938,Planilha1!A:Y,21,FALSE)</f>
        <v>Sim</v>
      </c>
      <c r="G2938" s="8" t="str">
        <f>VLOOKUP(A2938,Planilha1!A:Y,22,FALSE)</f>
        <v>Não</v>
      </c>
      <c r="H2938" s="8" t="str">
        <f>VLOOKUP(A2938,Planilha1!A:Y,23,FALSE)</f>
        <v>Sim</v>
      </c>
      <c r="I2938" s="8" t="str">
        <f>VLOOKUP(A2938,Planilha1!A:Y,24,FALSE)</f>
        <v>Não</v>
      </c>
      <c r="J2938" s="8" t="str">
        <f>VLOOKUP(A2938,Planilha1!A:Y,25,FALSE)</f>
        <v>Não</v>
      </c>
    </row>
    <row r="2939" spans="1:10" x14ac:dyDescent="0.25">
      <c r="A2939" s="9">
        <v>220940</v>
      </c>
      <c r="B2939" s="14" t="s">
        <v>2175</v>
      </c>
      <c r="C2939" s="10" t="s">
        <v>11</v>
      </c>
      <c r="D2939" s="12" t="s">
        <v>332</v>
      </c>
      <c r="E2939" s="8" t="str">
        <f>VLOOKUP(A2939,Planilha1!A:Y,20,FALSE)</f>
        <v>Sim</v>
      </c>
      <c r="F2939" s="8" t="str">
        <f>VLOOKUP(A2939,Planilha1!A:Y,21,FALSE)</f>
        <v>Sim</v>
      </c>
      <c r="G2939" s="8" t="str">
        <f>VLOOKUP(A2939,Planilha1!A:Y,22,FALSE)</f>
        <v>Sim</v>
      </c>
      <c r="H2939" s="8" t="str">
        <f>VLOOKUP(A2939,Planilha1!A:Y,23,FALSE)</f>
        <v>Sim</v>
      </c>
      <c r="I2939" s="8" t="str">
        <f>VLOOKUP(A2939,Planilha1!A:Y,24,FALSE)</f>
        <v>Não</v>
      </c>
      <c r="J2939" s="8" t="str">
        <f>VLOOKUP(A2939,Planilha1!A:Y,25,FALSE)</f>
        <v>Não</v>
      </c>
    </row>
    <row r="2940" spans="1:10" x14ac:dyDescent="0.25">
      <c r="A2940" s="9">
        <v>220945</v>
      </c>
      <c r="B2940" s="14" t="s">
        <v>4089</v>
      </c>
      <c r="C2940" s="10" t="s">
        <v>11</v>
      </c>
      <c r="D2940" s="12" t="s">
        <v>4160</v>
      </c>
      <c r="E2940" s="8" t="str">
        <f>VLOOKUP(A2940,Planilha1!A:Y,20,FALSE)</f>
        <v>Não</v>
      </c>
      <c r="F2940" s="8" t="str">
        <f>VLOOKUP(A2940,Planilha1!A:Y,21,FALSE)</f>
        <v>Sim</v>
      </c>
      <c r="G2940" s="8" t="str">
        <f>VLOOKUP(A2940,Planilha1!A:Y,22,FALSE)</f>
        <v>Não</v>
      </c>
      <c r="H2940" s="8" t="str">
        <f>VLOOKUP(A2940,Planilha1!A:Y,23,FALSE)</f>
        <v>Sim</v>
      </c>
      <c r="I2940" s="8" t="str">
        <f>VLOOKUP(A2940,Planilha1!A:Y,24,FALSE)</f>
        <v>Não</v>
      </c>
      <c r="J2940" s="8" t="str">
        <f>VLOOKUP(A2940,Planilha1!A:Y,25,FALSE)</f>
        <v>Não</v>
      </c>
    </row>
    <row r="2941" spans="1:10" x14ac:dyDescent="0.25">
      <c r="A2941" s="9">
        <v>220950</v>
      </c>
      <c r="B2941" s="14" t="s">
        <v>4090</v>
      </c>
      <c r="C2941" s="10" t="s">
        <v>11</v>
      </c>
      <c r="D2941" s="12" t="s">
        <v>4160</v>
      </c>
      <c r="E2941" s="8" t="str">
        <f>VLOOKUP(A2941,Planilha1!A:Y,20,FALSE)</f>
        <v>Não</v>
      </c>
      <c r="F2941" s="8" t="str">
        <f>VLOOKUP(A2941,Planilha1!A:Y,21,FALSE)</f>
        <v>Sim</v>
      </c>
      <c r="G2941" s="8" t="str">
        <f>VLOOKUP(A2941,Planilha1!A:Y,22,FALSE)</f>
        <v>Não</v>
      </c>
      <c r="H2941" s="8" t="str">
        <f>VLOOKUP(A2941,Planilha1!A:Y,23,FALSE)</f>
        <v>Sim</v>
      </c>
      <c r="I2941" s="8" t="str">
        <f>VLOOKUP(A2941,Planilha1!A:Y,24,FALSE)</f>
        <v>Não</v>
      </c>
      <c r="J2941" s="8" t="str">
        <f>VLOOKUP(A2941,Planilha1!A:Y,25,FALSE)</f>
        <v>Não</v>
      </c>
    </row>
    <row r="2942" spans="1:10" x14ac:dyDescent="0.25">
      <c r="A2942" s="9">
        <v>220955</v>
      </c>
      <c r="B2942" s="14" t="s">
        <v>2176</v>
      </c>
      <c r="C2942" s="10" t="s">
        <v>11</v>
      </c>
      <c r="D2942" s="12" t="s">
        <v>332</v>
      </c>
      <c r="E2942" s="8" t="str">
        <f>VLOOKUP(A2942,Planilha1!A:Y,20,FALSE)</f>
        <v>Não</v>
      </c>
      <c r="F2942" s="8" t="str">
        <f>VLOOKUP(A2942,Planilha1!A:Y,21,FALSE)</f>
        <v>Sim</v>
      </c>
      <c r="G2942" s="8" t="str">
        <f>VLOOKUP(A2942,Planilha1!A:Y,22,FALSE)</f>
        <v>Não</v>
      </c>
      <c r="H2942" s="8" t="str">
        <f>VLOOKUP(A2942,Planilha1!A:Y,23,FALSE)</f>
        <v>Sim</v>
      </c>
      <c r="I2942" s="8" t="str">
        <f>VLOOKUP(A2942,Planilha1!A:Y,24,FALSE)</f>
        <v>Não</v>
      </c>
      <c r="J2942" s="8" t="str">
        <f>VLOOKUP(A2942,Planilha1!A:Y,25,FALSE)</f>
        <v>Não</v>
      </c>
    </row>
    <row r="2943" spans="1:10" x14ac:dyDescent="0.25">
      <c r="A2943" s="9">
        <v>220960</v>
      </c>
      <c r="B2943" s="14" t="s">
        <v>4091</v>
      </c>
      <c r="C2943" s="10" t="s">
        <v>11</v>
      </c>
      <c r="D2943" s="12" t="s">
        <v>4160</v>
      </c>
      <c r="E2943" s="8" t="str">
        <f>VLOOKUP(A2943,Planilha1!A:Y,20,FALSE)</f>
        <v>Não</v>
      </c>
      <c r="F2943" s="8" t="str">
        <f>VLOOKUP(A2943,Planilha1!A:Y,21,FALSE)</f>
        <v>Não</v>
      </c>
      <c r="G2943" s="8" t="str">
        <f>VLOOKUP(A2943,Planilha1!A:Y,22,FALSE)</f>
        <v>Não</v>
      </c>
      <c r="H2943" s="8" t="str">
        <f>VLOOKUP(A2943,Planilha1!A:Y,23,FALSE)</f>
        <v>Não</v>
      </c>
      <c r="I2943" s="8" t="str">
        <f>VLOOKUP(A2943,Planilha1!A:Y,24,FALSE)</f>
        <v>Não</v>
      </c>
      <c r="J2943" s="8" t="str">
        <f>VLOOKUP(A2943,Planilha1!A:Y,25,FALSE)</f>
        <v>Não</v>
      </c>
    </row>
    <row r="2944" spans="1:10" x14ac:dyDescent="0.25">
      <c r="A2944" s="9">
        <v>220965</v>
      </c>
      <c r="B2944" s="13" t="s">
        <v>2094</v>
      </c>
      <c r="C2944" s="10" t="s">
        <v>11</v>
      </c>
      <c r="D2944" s="12" t="s">
        <v>54</v>
      </c>
      <c r="E2944" s="8" t="str">
        <f>VLOOKUP(A2944,Planilha1!A:Y,20,FALSE)</f>
        <v>Não</v>
      </c>
      <c r="F2944" s="8" t="str">
        <f>VLOOKUP(A2944,Planilha1!A:Y,21,FALSE)</f>
        <v>Sim</v>
      </c>
      <c r="G2944" s="8" t="str">
        <f>VLOOKUP(A2944,Planilha1!A:Y,22,FALSE)</f>
        <v>Não</v>
      </c>
      <c r="H2944" s="8" t="str">
        <f>VLOOKUP(A2944,Planilha1!A:Y,23,FALSE)</f>
        <v>Sim</v>
      </c>
      <c r="I2944" s="8" t="str">
        <f>VLOOKUP(A2944,Planilha1!A:Y,24,FALSE)</f>
        <v>Não</v>
      </c>
      <c r="J2944" s="8" t="str">
        <f>VLOOKUP(A2944,Planilha1!A:Y,25,FALSE)</f>
        <v>Não</v>
      </c>
    </row>
    <row r="2945" spans="1:10" x14ac:dyDescent="0.25">
      <c r="A2945" s="9">
        <v>220970</v>
      </c>
      <c r="B2945" s="14" t="s">
        <v>2177</v>
      </c>
      <c r="C2945" s="10" t="s">
        <v>11</v>
      </c>
      <c r="D2945" s="12" t="s">
        <v>332</v>
      </c>
      <c r="E2945" s="8" t="str">
        <f>VLOOKUP(A2945,Planilha1!A:Y,20,FALSE)</f>
        <v>Sim</v>
      </c>
      <c r="F2945" s="8" t="str">
        <f>VLOOKUP(A2945,Planilha1!A:Y,21,FALSE)</f>
        <v>Sim</v>
      </c>
      <c r="G2945" s="8" t="str">
        <f>VLOOKUP(A2945,Planilha1!A:Y,22,FALSE)</f>
        <v>Sim</v>
      </c>
      <c r="H2945" s="8" t="str">
        <f>VLOOKUP(A2945,Planilha1!A:Y,23,FALSE)</f>
        <v>Sim</v>
      </c>
      <c r="I2945" s="8" t="str">
        <f>VLOOKUP(A2945,Planilha1!A:Y,24,FALSE)</f>
        <v>Não</v>
      </c>
      <c r="J2945" s="8" t="str">
        <f>VLOOKUP(A2945,Planilha1!A:Y,25,FALSE)</f>
        <v>Não</v>
      </c>
    </row>
    <row r="2946" spans="1:10" x14ac:dyDescent="0.25">
      <c r="A2946" s="9">
        <v>220975</v>
      </c>
      <c r="B2946" s="13" t="s">
        <v>2095</v>
      </c>
      <c r="C2946" s="10" t="s">
        <v>11</v>
      </c>
      <c r="D2946" s="12" t="s">
        <v>58</v>
      </c>
      <c r="E2946" s="8" t="str">
        <f>VLOOKUP(A2946,Planilha1!A:Y,20,FALSE)</f>
        <v>Não</v>
      </c>
      <c r="F2946" s="8" t="str">
        <f>VLOOKUP(A2946,Planilha1!A:Y,21,FALSE)</f>
        <v>Sim</v>
      </c>
      <c r="G2946" s="8" t="str">
        <f>VLOOKUP(A2946,Planilha1!A:Y,22,FALSE)</f>
        <v>Não</v>
      </c>
      <c r="H2946" s="8" t="str">
        <f>VLOOKUP(A2946,Planilha1!A:Y,23,FALSE)</f>
        <v>Sim</v>
      </c>
      <c r="I2946" s="8" t="str">
        <f>VLOOKUP(A2946,Planilha1!A:Y,24,FALSE)</f>
        <v>Não</v>
      </c>
      <c r="J2946" s="8" t="str">
        <f>VLOOKUP(A2946,Planilha1!A:Y,25,FALSE)</f>
        <v>Não</v>
      </c>
    </row>
    <row r="2947" spans="1:10" x14ac:dyDescent="0.25">
      <c r="A2947" s="9">
        <v>220980</v>
      </c>
      <c r="B2947" s="13" t="s">
        <v>2096</v>
      </c>
      <c r="C2947" s="10" t="s">
        <v>11</v>
      </c>
      <c r="D2947" s="12" t="s">
        <v>40</v>
      </c>
      <c r="E2947" s="8" t="str">
        <f>VLOOKUP(A2947,Planilha1!A:Y,20,FALSE)</f>
        <v>Não</v>
      </c>
      <c r="F2947" s="8" t="str">
        <f>VLOOKUP(A2947,Planilha1!A:Y,21,FALSE)</f>
        <v>Sim</v>
      </c>
      <c r="G2947" s="8" t="str">
        <f>VLOOKUP(A2947,Planilha1!A:Y,22,FALSE)</f>
        <v>Não</v>
      </c>
      <c r="H2947" s="8" t="str">
        <f>VLOOKUP(A2947,Planilha1!A:Y,23,FALSE)</f>
        <v>Sim</v>
      </c>
      <c r="I2947" s="8" t="str">
        <f>VLOOKUP(A2947,Planilha1!A:Y,24,FALSE)</f>
        <v>Não</v>
      </c>
      <c r="J2947" s="8" t="str">
        <f>VLOOKUP(A2947,Planilha1!A:Y,25,FALSE)</f>
        <v>Não</v>
      </c>
    </row>
    <row r="2948" spans="1:10" x14ac:dyDescent="0.25">
      <c r="A2948" s="9">
        <v>220985</v>
      </c>
      <c r="B2948" s="13" t="s">
        <v>2097</v>
      </c>
      <c r="C2948" s="10" t="s">
        <v>11</v>
      </c>
      <c r="D2948" s="12" t="s">
        <v>40</v>
      </c>
      <c r="E2948" s="8" t="str">
        <f>VLOOKUP(A2948,Planilha1!A:Y,20,FALSE)</f>
        <v>Sim</v>
      </c>
      <c r="F2948" s="8" t="str">
        <f>VLOOKUP(A2948,Planilha1!A:Y,21,FALSE)</f>
        <v>Sim</v>
      </c>
      <c r="G2948" s="8" t="str">
        <f>VLOOKUP(A2948,Planilha1!A:Y,22,FALSE)</f>
        <v>Não</v>
      </c>
      <c r="H2948" s="8" t="str">
        <f>VLOOKUP(A2948,Planilha1!A:Y,23,FALSE)</f>
        <v>Sim</v>
      </c>
      <c r="I2948" s="8" t="str">
        <f>VLOOKUP(A2948,Planilha1!A:Y,24,FALSE)</f>
        <v>Não</v>
      </c>
      <c r="J2948" s="8" t="str">
        <f>VLOOKUP(A2948,Planilha1!A:Y,25,FALSE)</f>
        <v>Não</v>
      </c>
    </row>
    <row r="2949" spans="1:10" x14ac:dyDescent="0.25">
      <c r="A2949" s="9">
        <v>220987</v>
      </c>
      <c r="B2949" s="13" t="s">
        <v>2098</v>
      </c>
      <c r="C2949" s="10" t="s">
        <v>11</v>
      </c>
      <c r="D2949" s="12" t="s">
        <v>54</v>
      </c>
      <c r="E2949" s="8" t="str">
        <f>VLOOKUP(A2949,Planilha1!A:Y,20,FALSE)</f>
        <v>Não</v>
      </c>
      <c r="F2949" s="8" t="str">
        <f>VLOOKUP(A2949,Planilha1!A:Y,21,FALSE)</f>
        <v>Sim</v>
      </c>
      <c r="G2949" s="8" t="str">
        <f>VLOOKUP(A2949,Planilha1!A:Y,22,FALSE)</f>
        <v>Não</v>
      </c>
      <c r="H2949" s="8" t="str">
        <f>VLOOKUP(A2949,Planilha1!A:Y,23,FALSE)</f>
        <v>Sim</v>
      </c>
      <c r="I2949" s="8" t="str">
        <f>VLOOKUP(A2949,Planilha1!A:Y,24,FALSE)</f>
        <v>Não</v>
      </c>
      <c r="J2949" s="8" t="str">
        <f>VLOOKUP(A2949,Planilha1!A:Y,25,FALSE)</f>
        <v>Não</v>
      </c>
    </row>
    <row r="2950" spans="1:10" x14ac:dyDescent="0.25">
      <c r="A2950" s="9">
        <v>220990</v>
      </c>
      <c r="B2950" s="14" t="s">
        <v>2178</v>
      </c>
      <c r="C2950" s="10" t="s">
        <v>11</v>
      </c>
      <c r="D2950" s="12" t="s">
        <v>332</v>
      </c>
      <c r="E2950" s="8" t="str">
        <f>VLOOKUP(A2950,Planilha1!A:Y,20,FALSE)</f>
        <v>Não</v>
      </c>
      <c r="F2950" s="8" t="str">
        <f>VLOOKUP(A2950,Planilha1!A:Y,21,FALSE)</f>
        <v>Não</v>
      </c>
      <c r="G2950" s="8" t="str">
        <f>VLOOKUP(A2950,Planilha1!A:Y,22,FALSE)</f>
        <v>Não</v>
      </c>
      <c r="H2950" s="8" t="str">
        <f>VLOOKUP(A2950,Planilha1!A:Y,23,FALSE)</f>
        <v>Não</v>
      </c>
      <c r="I2950" s="8" t="str">
        <f>VLOOKUP(A2950,Planilha1!A:Y,24,FALSE)</f>
        <v>Não</v>
      </c>
      <c r="J2950" s="8" t="str">
        <f>VLOOKUP(A2950,Planilha1!A:Y,25,FALSE)</f>
        <v>Não</v>
      </c>
    </row>
    <row r="2951" spans="1:10" x14ac:dyDescent="0.25">
      <c r="A2951" s="9">
        <v>220995</v>
      </c>
      <c r="B2951" s="13" t="s">
        <v>2099</v>
      </c>
      <c r="C2951" s="10" t="s">
        <v>11</v>
      </c>
      <c r="D2951" s="12" t="s">
        <v>58</v>
      </c>
      <c r="E2951" s="8" t="str">
        <f>VLOOKUP(A2951,Planilha1!A:Y,20,FALSE)</f>
        <v>Não</v>
      </c>
      <c r="F2951" s="8" t="str">
        <f>VLOOKUP(A2951,Planilha1!A:Y,21,FALSE)</f>
        <v>Sim</v>
      </c>
      <c r="G2951" s="8" t="str">
        <f>VLOOKUP(A2951,Planilha1!A:Y,22,FALSE)</f>
        <v>Não</v>
      </c>
      <c r="H2951" s="8" t="str">
        <f>VLOOKUP(A2951,Planilha1!A:Y,23,FALSE)</f>
        <v>Sim</v>
      </c>
      <c r="I2951" s="8" t="str">
        <f>VLOOKUP(A2951,Planilha1!A:Y,24,FALSE)</f>
        <v>Não</v>
      </c>
      <c r="J2951" s="8" t="str">
        <f>VLOOKUP(A2951,Planilha1!A:Y,25,FALSE)</f>
        <v>Não</v>
      </c>
    </row>
    <row r="2952" spans="1:10" x14ac:dyDescent="0.25">
      <c r="A2952" s="9">
        <v>220997</v>
      </c>
      <c r="B2952" s="13" t="s">
        <v>2100</v>
      </c>
      <c r="C2952" s="10" t="s">
        <v>11</v>
      </c>
      <c r="D2952" s="12" t="s">
        <v>40</v>
      </c>
      <c r="E2952" s="8" t="str">
        <f>VLOOKUP(A2952,Planilha1!A:Y,20,FALSE)</f>
        <v>Não</v>
      </c>
      <c r="F2952" s="8" t="str">
        <f>VLOOKUP(A2952,Planilha1!A:Y,21,FALSE)</f>
        <v>Sim</v>
      </c>
      <c r="G2952" s="8" t="str">
        <f>VLOOKUP(A2952,Planilha1!A:Y,22,FALSE)</f>
        <v>Não</v>
      </c>
      <c r="H2952" s="8" t="str">
        <f>VLOOKUP(A2952,Planilha1!A:Y,23,FALSE)</f>
        <v>Sim</v>
      </c>
      <c r="I2952" s="8" t="str">
        <f>VLOOKUP(A2952,Planilha1!A:Y,24,FALSE)</f>
        <v>Não</v>
      </c>
      <c r="J2952" s="8" t="str">
        <f>VLOOKUP(A2952,Planilha1!A:Y,25,FALSE)</f>
        <v>Não</v>
      </c>
    </row>
    <row r="2953" spans="1:10" x14ac:dyDescent="0.25">
      <c r="A2953" s="9">
        <v>221000</v>
      </c>
      <c r="B2953" s="13" t="s">
        <v>2101</v>
      </c>
      <c r="C2953" s="10" t="s">
        <v>11</v>
      </c>
      <c r="D2953" s="12" t="s">
        <v>65</v>
      </c>
      <c r="E2953" s="8" t="str">
        <f>VLOOKUP(A2953,Planilha1!A:Y,20,FALSE)</f>
        <v>Não</v>
      </c>
      <c r="F2953" s="8" t="str">
        <f>VLOOKUP(A2953,Planilha1!A:Y,21,FALSE)</f>
        <v>Sim</v>
      </c>
      <c r="G2953" s="8" t="str">
        <f>VLOOKUP(A2953,Planilha1!A:Y,22,FALSE)</f>
        <v>Não</v>
      </c>
      <c r="H2953" s="8" t="str">
        <f>VLOOKUP(A2953,Planilha1!A:Y,23,FALSE)</f>
        <v>Sim</v>
      </c>
      <c r="I2953" s="8" t="str">
        <f>VLOOKUP(A2953,Planilha1!A:Y,24,FALSE)</f>
        <v>Não</v>
      </c>
      <c r="J2953" s="8" t="str">
        <f>VLOOKUP(A2953,Planilha1!A:Y,25,FALSE)</f>
        <v>Não</v>
      </c>
    </row>
    <row r="2954" spans="1:10" x14ac:dyDescent="0.25">
      <c r="A2954" s="9">
        <v>221005</v>
      </c>
      <c r="B2954" s="14" t="s">
        <v>1296</v>
      </c>
      <c r="C2954" s="10" t="s">
        <v>11</v>
      </c>
      <c r="D2954" s="12" t="s">
        <v>332</v>
      </c>
      <c r="E2954" s="8" t="str">
        <f>VLOOKUP(A2954,Planilha1!A:Y,20,FALSE)</f>
        <v>Sim</v>
      </c>
      <c r="F2954" s="8" t="str">
        <f>VLOOKUP(A2954,Planilha1!A:Y,21,FALSE)</f>
        <v>Sim</v>
      </c>
      <c r="G2954" s="8" t="str">
        <f>VLOOKUP(A2954,Planilha1!A:Y,22,FALSE)</f>
        <v>Sim</v>
      </c>
      <c r="H2954" s="8" t="str">
        <f>VLOOKUP(A2954,Planilha1!A:Y,23,FALSE)</f>
        <v>Sim</v>
      </c>
      <c r="I2954" s="8" t="str">
        <f>VLOOKUP(A2954,Planilha1!A:Y,24,FALSE)</f>
        <v>Não</v>
      </c>
      <c r="J2954" s="8" t="str">
        <f>VLOOKUP(A2954,Planilha1!A:Y,25,FALSE)</f>
        <v>Não</v>
      </c>
    </row>
    <row r="2955" spans="1:10" x14ac:dyDescent="0.25">
      <c r="A2955" s="9">
        <v>221010</v>
      </c>
      <c r="B2955" s="13" t="s">
        <v>2102</v>
      </c>
      <c r="C2955" s="10" t="s">
        <v>11</v>
      </c>
      <c r="D2955" s="12" t="s">
        <v>72</v>
      </c>
      <c r="E2955" s="8" t="str">
        <f>VLOOKUP(A2955,Planilha1!A:Y,20,FALSE)</f>
        <v>Não</v>
      </c>
      <c r="F2955" s="8" t="str">
        <f>VLOOKUP(A2955,Planilha1!A:Y,21,FALSE)</f>
        <v>Sim</v>
      </c>
      <c r="G2955" s="8" t="str">
        <f>VLOOKUP(A2955,Planilha1!A:Y,22,FALSE)</f>
        <v>Não</v>
      </c>
      <c r="H2955" s="8" t="str">
        <f>VLOOKUP(A2955,Planilha1!A:Y,23,FALSE)</f>
        <v>Sim</v>
      </c>
      <c r="I2955" s="8" t="str">
        <f>VLOOKUP(A2955,Planilha1!A:Y,24,FALSE)</f>
        <v>Não</v>
      </c>
      <c r="J2955" s="8" t="str">
        <f>VLOOKUP(A2955,Planilha1!A:Y,25,FALSE)</f>
        <v>Não</v>
      </c>
    </row>
    <row r="2956" spans="1:10" x14ac:dyDescent="0.25">
      <c r="A2956" s="9">
        <v>221020</v>
      </c>
      <c r="B2956" s="13" t="s">
        <v>2103</v>
      </c>
      <c r="C2956" s="10" t="s">
        <v>11</v>
      </c>
      <c r="D2956" s="12" t="s">
        <v>72</v>
      </c>
      <c r="E2956" s="8" t="str">
        <f>VLOOKUP(A2956,Planilha1!A:Y,20,FALSE)</f>
        <v>Não</v>
      </c>
      <c r="F2956" s="8" t="str">
        <f>VLOOKUP(A2956,Planilha1!A:Y,21,FALSE)</f>
        <v>Sim</v>
      </c>
      <c r="G2956" s="8" t="str">
        <f>VLOOKUP(A2956,Planilha1!A:Y,22,FALSE)</f>
        <v>Não</v>
      </c>
      <c r="H2956" s="8" t="str">
        <f>VLOOKUP(A2956,Planilha1!A:Y,23,FALSE)</f>
        <v>Sim</v>
      </c>
      <c r="I2956" s="8" t="str">
        <f>VLOOKUP(A2956,Planilha1!A:Y,24,FALSE)</f>
        <v>Não</v>
      </c>
      <c r="J2956" s="8" t="str">
        <f>VLOOKUP(A2956,Planilha1!A:Y,25,FALSE)</f>
        <v>Não</v>
      </c>
    </row>
    <row r="2957" spans="1:10" x14ac:dyDescent="0.25">
      <c r="A2957" s="9">
        <v>221030</v>
      </c>
      <c r="B2957" s="13" t="s">
        <v>2104</v>
      </c>
      <c r="C2957" s="10" t="s">
        <v>11</v>
      </c>
      <c r="D2957" s="12" t="s">
        <v>65</v>
      </c>
      <c r="E2957" s="8" t="str">
        <f>VLOOKUP(A2957,Planilha1!A:Y,20,FALSE)</f>
        <v>Não</v>
      </c>
      <c r="F2957" s="8" t="str">
        <f>VLOOKUP(A2957,Planilha1!A:Y,21,FALSE)</f>
        <v>Sim</v>
      </c>
      <c r="G2957" s="8" t="str">
        <f>VLOOKUP(A2957,Planilha1!A:Y,22,FALSE)</f>
        <v>Não</v>
      </c>
      <c r="H2957" s="8" t="str">
        <f>VLOOKUP(A2957,Planilha1!A:Y,23,FALSE)</f>
        <v>Sim</v>
      </c>
      <c r="I2957" s="8" t="str">
        <f>VLOOKUP(A2957,Planilha1!A:Y,24,FALSE)</f>
        <v>Não</v>
      </c>
      <c r="J2957" s="8" t="str">
        <f>VLOOKUP(A2957,Planilha1!A:Y,25,FALSE)</f>
        <v>Não</v>
      </c>
    </row>
    <row r="2958" spans="1:10" x14ac:dyDescent="0.25">
      <c r="A2958" s="9">
        <v>221035</v>
      </c>
      <c r="B2958" s="14" t="s">
        <v>2179</v>
      </c>
      <c r="C2958" s="10" t="s">
        <v>11</v>
      </c>
      <c r="D2958" s="12" t="s">
        <v>332</v>
      </c>
      <c r="E2958" s="8" t="str">
        <f>VLOOKUP(A2958,Planilha1!A:Y,20,FALSE)</f>
        <v>Sim</v>
      </c>
      <c r="F2958" s="8" t="str">
        <f>VLOOKUP(A2958,Planilha1!A:Y,21,FALSE)</f>
        <v>Sim</v>
      </c>
      <c r="G2958" s="8" t="str">
        <f>VLOOKUP(A2958,Planilha1!A:Y,22,FALSE)</f>
        <v>Não</v>
      </c>
      <c r="H2958" s="8" t="str">
        <f>VLOOKUP(A2958,Planilha1!A:Y,23,FALSE)</f>
        <v>Sim</v>
      </c>
      <c r="I2958" s="8" t="str">
        <f>VLOOKUP(A2958,Planilha1!A:Y,24,FALSE)</f>
        <v>Não</v>
      </c>
      <c r="J2958" s="8" t="str">
        <f>VLOOKUP(A2958,Planilha1!A:Y,25,FALSE)</f>
        <v>Não</v>
      </c>
    </row>
    <row r="2959" spans="1:10" x14ac:dyDescent="0.25">
      <c r="A2959" s="9">
        <v>221037</v>
      </c>
      <c r="B2959" s="13" t="s">
        <v>2105</v>
      </c>
      <c r="C2959" s="10" t="s">
        <v>11</v>
      </c>
      <c r="D2959" s="12" t="s">
        <v>58</v>
      </c>
      <c r="E2959" s="8" t="str">
        <f>VLOOKUP(A2959,Planilha1!A:Y,20,FALSE)</f>
        <v>Sim</v>
      </c>
      <c r="F2959" s="8" t="str">
        <f>VLOOKUP(A2959,Planilha1!A:Y,21,FALSE)</f>
        <v>Sim</v>
      </c>
      <c r="G2959" s="8" t="str">
        <f>VLOOKUP(A2959,Planilha1!A:Y,22,FALSE)</f>
        <v>Não</v>
      </c>
      <c r="H2959" s="8" t="str">
        <f>VLOOKUP(A2959,Planilha1!A:Y,23,FALSE)</f>
        <v>Sim</v>
      </c>
      <c r="I2959" s="8" t="str">
        <f>VLOOKUP(A2959,Planilha1!A:Y,24,FALSE)</f>
        <v>Não</v>
      </c>
      <c r="J2959" s="8" t="str">
        <f>VLOOKUP(A2959,Planilha1!A:Y,25,FALSE)</f>
        <v>Não</v>
      </c>
    </row>
    <row r="2960" spans="1:10" x14ac:dyDescent="0.25">
      <c r="A2960" s="9">
        <v>221038</v>
      </c>
      <c r="B2960" s="13" t="s">
        <v>2106</v>
      </c>
      <c r="C2960" s="10" t="s">
        <v>11</v>
      </c>
      <c r="D2960" s="12" t="s">
        <v>72</v>
      </c>
      <c r="E2960" s="8" t="str">
        <f>VLOOKUP(A2960,Planilha1!A:Y,20,FALSE)</f>
        <v>Não</v>
      </c>
      <c r="F2960" s="8" t="str">
        <f>VLOOKUP(A2960,Planilha1!A:Y,21,FALSE)</f>
        <v>Sim</v>
      </c>
      <c r="G2960" s="8" t="str">
        <f>VLOOKUP(A2960,Planilha1!A:Y,22,FALSE)</f>
        <v>Não</v>
      </c>
      <c r="H2960" s="8" t="str">
        <f>VLOOKUP(A2960,Planilha1!A:Y,23,FALSE)</f>
        <v>Sim</v>
      </c>
      <c r="I2960" s="8" t="str">
        <f>VLOOKUP(A2960,Planilha1!A:Y,24,FALSE)</f>
        <v>Não</v>
      </c>
      <c r="J2960" s="8" t="str">
        <f>VLOOKUP(A2960,Planilha1!A:Y,25,FALSE)</f>
        <v>Não</v>
      </c>
    </row>
    <row r="2961" spans="1:10" x14ac:dyDescent="0.25">
      <c r="A2961" s="9">
        <v>221039</v>
      </c>
      <c r="B2961" s="13" t="s">
        <v>2107</v>
      </c>
      <c r="C2961" s="10" t="s">
        <v>11</v>
      </c>
      <c r="D2961" s="12" t="s">
        <v>54</v>
      </c>
      <c r="E2961" s="8" t="str">
        <f>VLOOKUP(A2961,Planilha1!A:Y,20,FALSE)</f>
        <v>Não</v>
      </c>
      <c r="F2961" s="8" t="str">
        <f>VLOOKUP(A2961,Planilha1!A:Y,21,FALSE)</f>
        <v>Sim</v>
      </c>
      <c r="G2961" s="8" t="str">
        <f>VLOOKUP(A2961,Planilha1!A:Y,22,FALSE)</f>
        <v>Não</v>
      </c>
      <c r="H2961" s="8" t="str">
        <f>VLOOKUP(A2961,Planilha1!A:Y,23,FALSE)</f>
        <v>Sim</v>
      </c>
      <c r="I2961" s="8" t="str">
        <f>VLOOKUP(A2961,Planilha1!A:Y,24,FALSE)</f>
        <v>Não</v>
      </c>
      <c r="J2961" s="8" t="str">
        <f>VLOOKUP(A2961,Planilha1!A:Y,25,FALSE)</f>
        <v>Não</v>
      </c>
    </row>
    <row r="2962" spans="1:10" x14ac:dyDescent="0.25">
      <c r="A2962" s="9">
        <v>221040</v>
      </c>
      <c r="B2962" s="13" t="s">
        <v>2108</v>
      </c>
      <c r="C2962" s="10" t="s">
        <v>11</v>
      </c>
      <c r="D2962" s="12" t="s">
        <v>72</v>
      </c>
      <c r="E2962" s="8" t="str">
        <f>VLOOKUP(A2962,Planilha1!A:Y,20,FALSE)</f>
        <v>Não</v>
      </c>
      <c r="F2962" s="8" t="str">
        <f>VLOOKUP(A2962,Planilha1!A:Y,21,FALSE)</f>
        <v>Sim</v>
      </c>
      <c r="G2962" s="8" t="str">
        <f>VLOOKUP(A2962,Planilha1!A:Y,22,FALSE)</f>
        <v>Não</v>
      </c>
      <c r="H2962" s="8" t="str">
        <f>VLOOKUP(A2962,Planilha1!A:Y,23,FALSE)</f>
        <v>Sim</v>
      </c>
      <c r="I2962" s="8" t="str">
        <f>VLOOKUP(A2962,Planilha1!A:Y,24,FALSE)</f>
        <v>Não</v>
      </c>
      <c r="J2962" s="8" t="str">
        <f>VLOOKUP(A2962,Planilha1!A:Y,25,FALSE)</f>
        <v>Não</v>
      </c>
    </row>
    <row r="2963" spans="1:10" x14ac:dyDescent="0.25">
      <c r="A2963" s="9">
        <v>221050</v>
      </c>
      <c r="B2963" s="14" t="s">
        <v>2180</v>
      </c>
      <c r="C2963" s="10" t="s">
        <v>11</v>
      </c>
      <c r="D2963" s="12" t="s">
        <v>332</v>
      </c>
      <c r="E2963" s="8" t="str">
        <f>VLOOKUP(A2963,Planilha1!A:Y,20,FALSE)</f>
        <v>Sim</v>
      </c>
      <c r="F2963" s="8" t="str">
        <f>VLOOKUP(A2963,Planilha1!A:Y,21,FALSE)</f>
        <v>Sim</v>
      </c>
      <c r="G2963" s="8" t="str">
        <f>VLOOKUP(A2963,Planilha1!A:Y,22,FALSE)</f>
        <v>Sim</v>
      </c>
      <c r="H2963" s="8" t="str">
        <f>VLOOKUP(A2963,Planilha1!A:Y,23,FALSE)</f>
        <v>Sim</v>
      </c>
      <c r="I2963" s="8" t="str">
        <f>VLOOKUP(A2963,Planilha1!A:Y,24,FALSE)</f>
        <v>Não</v>
      </c>
      <c r="J2963" s="8" t="str">
        <f>VLOOKUP(A2963,Planilha1!A:Y,25,FALSE)</f>
        <v>Não</v>
      </c>
    </row>
    <row r="2964" spans="1:10" x14ac:dyDescent="0.25">
      <c r="A2964" s="9">
        <v>221060</v>
      </c>
      <c r="B2964" s="14" t="s">
        <v>4092</v>
      </c>
      <c r="C2964" s="10" t="s">
        <v>11</v>
      </c>
      <c r="D2964" s="12" t="s">
        <v>4160</v>
      </c>
      <c r="E2964" s="8" t="str">
        <f>VLOOKUP(A2964,Planilha1!A:Y,20,FALSE)</f>
        <v>Não</v>
      </c>
      <c r="F2964" s="8" t="str">
        <f>VLOOKUP(A2964,Planilha1!A:Y,21,FALSE)</f>
        <v>Não</v>
      </c>
      <c r="G2964" s="8" t="str">
        <f>VLOOKUP(A2964,Planilha1!A:Y,22,FALSE)</f>
        <v>Não</v>
      </c>
      <c r="H2964" s="8" t="str">
        <f>VLOOKUP(A2964,Planilha1!A:Y,23,FALSE)</f>
        <v>Não</v>
      </c>
      <c r="I2964" s="8" t="str">
        <f>VLOOKUP(A2964,Planilha1!A:Y,24,FALSE)</f>
        <v>Não</v>
      </c>
      <c r="J2964" s="8" t="str">
        <f>VLOOKUP(A2964,Planilha1!A:Y,25,FALSE)</f>
        <v>Não</v>
      </c>
    </row>
    <row r="2965" spans="1:10" x14ac:dyDescent="0.25">
      <c r="A2965" s="9">
        <v>221062</v>
      </c>
      <c r="B2965" s="13" t="s">
        <v>2109</v>
      </c>
      <c r="C2965" s="10" t="s">
        <v>11</v>
      </c>
      <c r="D2965" s="12" t="s">
        <v>58</v>
      </c>
      <c r="E2965" s="8" t="str">
        <f>VLOOKUP(A2965,Planilha1!A:Y,20,FALSE)</f>
        <v>Não</v>
      </c>
      <c r="F2965" s="8" t="str">
        <f>VLOOKUP(A2965,Planilha1!A:Y,21,FALSE)</f>
        <v>Sim</v>
      </c>
      <c r="G2965" s="8" t="str">
        <f>VLOOKUP(A2965,Planilha1!A:Y,22,FALSE)</f>
        <v>Sim</v>
      </c>
      <c r="H2965" s="8" t="str">
        <f>VLOOKUP(A2965,Planilha1!A:Y,23,FALSE)</f>
        <v>Sim</v>
      </c>
      <c r="I2965" s="8" t="str">
        <f>VLOOKUP(A2965,Planilha1!A:Y,24,FALSE)</f>
        <v>Não</v>
      </c>
      <c r="J2965" s="8" t="str">
        <f>VLOOKUP(A2965,Planilha1!A:Y,25,FALSE)</f>
        <v>Não</v>
      </c>
    </row>
    <row r="2966" spans="1:10" x14ac:dyDescent="0.25">
      <c r="A2966" s="9">
        <v>221063</v>
      </c>
      <c r="B2966" s="13" t="s">
        <v>2110</v>
      </c>
      <c r="C2966" s="10" t="s">
        <v>11</v>
      </c>
      <c r="D2966" s="12" t="s">
        <v>40</v>
      </c>
      <c r="E2966" s="8" t="str">
        <f>VLOOKUP(A2966,Planilha1!A:Y,20,FALSE)</f>
        <v>Não</v>
      </c>
      <c r="F2966" s="8" t="str">
        <f>VLOOKUP(A2966,Planilha1!A:Y,21,FALSE)</f>
        <v>Sim</v>
      </c>
      <c r="G2966" s="8" t="str">
        <f>VLOOKUP(A2966,Planilha1!A:Y,22,FALSE)</f>
        <v>Não</v>
      </c>
      <c r="H2966" s="8" t="str">
        <f>VLOOKUP(A2966,Planilha1!A:Y,23,FALSE)</f>
        <v>Sim</v>
      </c>
      <c r="I2966" s="8" t="str">
        <f>VLOOKUP(A2966,Planilha1!A:Y,24,FALSE)</f>
        <v>Não</v>
      </c>
      <c r="J2966" s="8" t="str">
        <f>VLOOKUP(A2966,Planilha1!A:Y,25,FALSE)</f>
        <v>Não</v>
      </c>
    </row>
    <row r="2967" spans="1:10" x14ac:dyDescent="0.25">
      <c r="A2967" s="9">
        <v>221065</v>
      </c>
      <c r="B2967" s="14" t="s">
        <v>2181</v>
      </c>
      <c r="C2967" s="10" t="s">
        <v>11</v>
      </c>
      <c r="D2967" s="12" t="s">
        <v>332</v>
      </c>
      <c r="E2967" s="8" t="str">
        <f>VLOOKUP(A2967,Planilha1!A:Y,20,FALSE)</f>
        <v>Sim</v>
      </c>
      <c r="F2967" s="8" t="str">
        <f>VLOOKUP(A2967,Planilha1!A:Y,21,FALSE)</f>
        <v>Sim</v>
      </c>
      <c r="G2967" s="8" t="str">
        <f>VLOOKUP(A2967,Planilha1!A:Y,22,FALSE)</f>
        <v>Sim</v>
      </c>
      <c r="H2967" s="8" t="str">
        <f>VLOOKUP(A2967,Planilha1!A:Y,23,FALSE)</f>
        <v>Sim</v>
      </c>
      <c r="I2967" s="8" t="str">
        <f>VLOOKUP(A2967,Planilha1!A:Y,24,FALSE)</f>
        <v>Não</v>
      </c>
      <c r="J2967" s="8" t="str">
        <f>VLOOKUP(A2967,Planilha1!A:Y,25,FALSE)</f>
        <v>Não</v>
      </c>
    </row>
    <row r="2968" spans="1:10" x14ac:dyDescent="0.25">
      <c r="A2968" s="9">
        <v>221070</v>
      </c>
      <c r="B2968" s="13" t="s">
        <v>2111</v>
      </c>
      <c r="C2968" s="10" t="s">
        <v>11</v>
      </c>
      <c r="D2968" s="12" t="s">
        <v>72</v>
      </c>
      <c r="E2968" s="8" t="str">
        <f>VLOOKUP(A2968,Planilha1!A:Y,20,FALSE)</f>
        <v>Não</v>
      </c>
      <c r="F2968" s="8" t="str">
        <f>VLOOKUP(A2968,Planilha1!A:Y,21,FALSE)</f>
        <v>Sim</v>
      </c>
      <c r="G2968" s="8" t="str">
        <f>VLOOKUP(A2968,Planilha1!A:Y,22,FALSE)</f>
        <v>Não</v>
      </c>
      <c r="H2968" s="8" t="str">
        <f>VLOOKUP(A2968,Planilha1!A:Y,23,FALSE)</f>
        <v>Sim</v>
      </c>
      <c r="I2968" s="8" t="str">
        <f>VLOOKUP(A2968,Planilha1!A:Y,24,FALSE)</f>
        <v>Não</v>
      </c>
      <c r="J2968" s="8" t="str">
        <f>VLOOKUP(A2968,Planilha1!A:Y,25,FALSE)</f>
        <v>Não</v>
      </c>
    </row>
    <row r="2969" spans="1:10" x14ac:dyDescent="0.25">
      <c r="A2969" s="9">
        <v>221080</v>
      </c>
      <c r="B2969" s="13" t="s">
        <v>2112</v>
      </c>
      <c r="C2969" s="10" t="s">
        <v>11</v>
      </c>
      <c r="D2969" s="12" t="s">
        <v>65</v>
      </c>
      <c r="E2969" s="8" t="str">
        <f>VLOOKUP(A2969,Planilha1!A:Y,20,FALSE)</f>
        <v>Sim</v>
      </c>
      <c r="F2969" s="8" t="str">
        <f>VLOOKUP(A2969,Planilha1!A:Y,21,FALSE)</f>
        <v>Sim</v>
      </c>
      <c r="G2969" s="8" t="str">
        <f>VLOOKUP(A2969,Planilha1!A:Y,22,FALSE)</f>
        <v>Sim</v>
      </c>
      <c r="H2969" s="8" t="str">
        <f>VLOOKUP(A2969,Planilha1!A:Y,23,FALSE)</f>
        <v>Sim</v>
      </c>
      <c r="I2969" s="8" t="str">
        <f>VLOOKUP(A2969,Planilha1!A:Y,24,FALSE)</f>
        <v>Não</v>
      </c>
      <c r="J2969" s="8" t="str">
        <f>VLOOKUP(A2969,Planilha1!A:Y,25,FALSE)</f>
        <v>Não</v>
      </c>
    </row>
    <row r="2970" spans="1:10" x14ac:dyDescent="0.25">
      <c r="A2970" s="9">
        <v>221090</v>
      </c>
      <c r="B2970" s="13" t="s">
        <v>2113</v>
      </c>
      <c r="C2970" s="10" t="s">
        <v>11</v>
      </c>
      <c r="D2970" s="12" t="s">
        <v>72</v>
      </c>
      <c r="E2970" s="8" t="str">
        <f>VLOOKUP(A2970,Planilha1!A:Y,20,FALSE)</f>
        <v>Não</v>
      </c>
      <c r="F2970" s="8" t="str">
        <f>VLOOKUP(A2970,Planilha1!A:Y,21,FALSE)</f>
        <v>Sim</v>
      </c>
      <c r="G2970" s="8" t="str">
        <f>VLOOKUP(A2970,Planilha1!A:Y,22,FALSE)</f>
        <v>Não</v>
      </c>
      <c r="H2970" s="8" t="str">
        <f>VLOOKUP(A2970,Planilha1!A:Y,23,FALSE)</f>
        <v>Sim</v>
      </c>
      <c r="I2970" s="8" t="str">
        <f>VLOOKUP(A2970,Planilha1!A:Y,24,FALSE)</f>
        <v>Não</v>
      </c>
      <c r="J2970" s="8" t="str">
        <f>VLOOKUP(A2970,Planilha1!A:Y,25,FALSE)</f>
        <v>Não</v>
      </c>
    </row>
    <row r="2971" spans="1:10" x14ac:dyDescent="0.25">
      <c r="A2971" s="9">
        <v>221093</v>
      </c>
      <c r="B2971" s="14" t="s">
        <v>2182</v>
      </c>
      <c r="C2971" s="10" t="s">
        <v>11</v>
      </c>
      <c r="D2971" s="12" t="s">
        <v>332</v>
      </c>
      <c r="E2971" s="8" t="str">
        <f>VLOOKUP(A2971,Planilha1!A:Y,20,FALSE)</f>
        <v>Não</v>
      </c>
      <c r="F2971" s="8" t="str">
        <f>VLOOKUP(A2971,Planilha1!A:Y,21,FALSE)</f>
        <v>Sim</v>
      </c>
      <c r="G2971" s="8" t="str">
        <f>VLOOKUP(A2971,Planilha1!A:Y,22,FALSE)</f>
        <v>Não</v>
      </c>
      <c r="H2971" s="8" t="str">
        <f>VLOOKUP(A2971,Planilha1!A:Y,23,FALSE)</f>
        <v>Sim</v>
      </c>
      <c r="I2971" s="8" t="str">
        <f>VLOOKUP(A2971,Planilha1!A:Y,24,FALSE)</f>
        <v>Não</v>
      </c>
      <c r="J2971" s="8" t="str">
        <f>VLOOKUP(A2971,Planilha1!A:Y,25,FALSE)</f>
        <v>Não</v>
      </c>
    </row>
    <row r="2972" spans="1:10" x14ac:dyDescent="0.25">
      <c r="A2972" s="9">
        <v>221095</v>
      </c>
      <c r="B2972" s="13" t="s">
        <v>2114</v>
      </c>
      <c r="C2972" s="10" t="s">
        <v>11</v>
      </c>
      <c r="D2972" s="12" t="s">
        <v>40</v>
      </c>
      <c r="E2972" s="8" t="str">
        <f>VLOOKUP(A2972,Planilha1!A:Y,20,FALSE)</f>
        <v>Sim</v>
      </c>
      <c r="F2972" s="8" t="str">
        <f>VLOOKUP(A2972,Planilha1!A:Y,21,FALSE)</f>
        <v>Sim</v>
      </c>
      <c r="G2972" s="8" t="str">
        <f>VLOOKUP(A2972,Planilha1!A:Y,22,FALSE)</f>
        <v>Sim</v>
      </c>
      <c r="H2972" s="8" t="str">
        <f>VLOOKUP(A2972,Planilha1!A:Y,23,FALSE)</f>
        <v>Sim</v>
      </c>
      <c r="I2972" s="8" t="str">
        <f>VLOOKUP(A2972,Planilha1!A:Y,24,FALSE)</f>
        <v>Não</v>
      </c>
      <c r="J2972" s="8" t="str">
        <f>VLOOKUP(A2972,Planilha1!A:Y,25,FALSE)</f>
        <v>Não</v>
      </c>
    </row>
    <row r="2973" spans="1:10" x14ac:dyDescent="0.25">
      <c r="A2973" s="9">
        <v>221097</v>
      </c>
      <c r="B2973" s="14" t="s">
        <v>2183</v>
      </c>
      <c r="C2973" s="10" t="s">
        <v>11</v>
      </c>
      <c r="D2973" s="12" t="s">
        <v>332</v>
      </c>
      <c r="E2973" s="8" t="str">
        <f>VLOOKUP(A2973,Planilha1!A:Y,20,FALSE)</f>
        <v>Não</v>
      </c>
      <c r="F2973" s="8" t="str">
        <f>VLOOKUP(A2973,Planilha1!A:Y,21,FALSE)</f>
        <v>Não</v>
      </c>
      <c r="G2973" s="8" t="str">
        <f>VLOOKUP(A2973,Planilha1!A:Y,22,FALSE)</f>
        <v>Não</v>
      </c>
      <c r="H2973" s="8" t="str">
        <f>VLOOKUP(A2973,Planilha1!A:Y,23,FALSE)</f>
        <v>Não</v>
      </c>
      <c r="I2973" s="8" t="str">
        <f>VLOOKUP(A2973,Planilha1!A:Y,24,FALSE)</f>
        <v>Não</v>
      </c>
      <c r="J2973" s="8" t="str">
        <f>VLOOKUP(A2973,Planilha1!A:Y,25,FALSE)</f>
        <v>Não</v>
      </c>
    </row>
    <row r="2974" spans="1:10" x14ac:dyDescent="0.25">
      <c r="A2974" s="9">
        <v>221110</v>
      </c>
      <c r="B2974" s="13" t="s">
        <v>2115</v>
      </c>
      <c r="C2974" s="10" t="s">
        <v>11</v>
      </c>
      <c r="D2974" s="12" t="s">
        <v>72</v>
      </c>
      <c r="E2974" s="8" t="str">
        <f>VLOOKUP(A2974,Planilha1!A:Y,20,FALSE)</f>
        <v>Sim</v>
      </c>
      <c r="F2974" s="8" t="str">
        <f>VLOOKUP(A2974,Planilha1!A:Y,21,FALSE)</f>
        <v>Sim</v>
      </c>
      <c r="G2974" s="8" t="str">
        <f>VLOOKUP(A2974,Planilha1!A:Y,22,FALSE)</f>
        <v>Sim</v>
      </c>
      <c r="H2974" s="8" t="str">
        <f>VLOOKUP(A2974,Planilha1!A:Y,23,FALSE)</f>
        <v>Sim</v>
      </c>
      <c r="I2974" s="8" t="str">
        <f>VLOOKUP(A2974,Planilha1!A:Y,24,FALSE)</f>
        <v>Não</v>
      </c>
      <c r="J2974" s="8" t="str">
        <f>VLOOKUP(A2974,Planilha1!A:Y,25,FALSE)</f>
        <v>Não</v>
      </c>
    </row>
    <row r="2975" spans="1:10" x14ac:dyDescent="0.25">
      <c r="A2975" s="9">
        <v>221120</v>
      </c>
      <c r="B2975" s="14" t="s">
        <v>4093</v>
      </c>
      <c r="C2975" s="10" t="s">
        <v>11</v>
      </c>
      <c r="D2975" s="12" t="s">
        <v>4160</v>
      </c>
      <c r="E2975" s="8" t="str">
        <f>VLOOKUP(A2975,Planilha1!A:Y,20,FALSE)</f>
        <v>Sim</v>
      </c>
      <c r="F2975" s="8" t="str">
        <f>VLOOKUP(A2975,Planilha1!A:Y,21,FALSE)</f>
        <v>Sim</v>
      </c>
      <c r="G2975" s="8" t="str">
        <f>VLOOKUP(A2975,Planilha1!A:Y,22,FALSE)</f>
        <v>Sim</v>
      </c>
      <c r="H2975" s="8" t="str">
        <f>VLOOKUP(A2975,Planilha1!A:Y,23,FALSE)</f>
        <v>Sim</v>
      </c>
      <c r="I2975" s="8" t="str">
        <f>VLOOKUP(A2975,Planilha1!A:Y,24,FALSE)</f>
        <v>Não</v>
      </c>
      <c r="J2975" s="8" t="str">
        <f>VLOOKUP(A2975,Planilha1!A:Y,25,FALSE)</f>
        <v>Não</v>
      </c>
    </row>
    <row r="2976" spans="1:10" x14ac:dyDescent="0.25">
      <c r="A2976" s="9">
        <v>221130</v>
      </c>
      <c r="B2976" s="14" t="s">
        <v>4094</v>
      </c>
      <c r="C2976" s="10" t="s">
        <v>11</v>
      </c>
      <c r="D2976" s="12" t="s">
        <v>4160</v>
      </c>
      <c r="E2976" s="8" t="str">
        <f>VLOOKUP(A2976,Planilha1!A:Y,20,FALSE)</f>
        <v>Sim</v>
      </c>
      <c r="F2976" s="8" t="str">
        <f>VLOOKUP(A2976,Planilha1!A:Y,21,FALSE)</f>
        <v>Sim</v>
      </c>
      <c r="G2976" s="8" t="str">
        <f>VLOOKUP(A2976,Planilha1!A:Y,22,FALSE)</f>
        <v>Sim</v>
      </c>
      <c r="H2976" s="8" t="str">
        <f>VLOOKUP(A2976,Planilha1!A:Y,23,FALSE)</f>
        <v>Sim</v>
      </c>
      <c r="I2976" s="8" t="str">
        <f>VLOOKUP(A2976,Planilha1!A:Y,24,FALSE)</f>
        <v>Não</v>
      </c>
      <c r="J2976" s="8" t="str">
        <f>VLOOKUP(A2976,Planilha1!A:Y,25,FALSE)</f>
        <v>Não</v>
      </c>
    </row>
    <row r="2977" spans="1:10" x14ac:dyDescent="0.25">
      <c r="A2977" s="9">
        <v>221135</v>
      </c>
      <c r="B2977" s="13" t="s">
        <v>2116</v>
      </c>
      <c r="C2977" s="10" t="s">
        <v>11</v>
      </c>
      <c r="D2977" s="12" t="s">
        <v>72</v>
      </c>
      <c r="E2977" s="8" t="str">
        <f>VLOOKUP(A2977,Planilha1!A:Y,20,FALSE)</f>
        <v>Não</v>
      </c>
      <c r="F2977" s="8" t="str">
        <f>VLOOKUP(A2977,Planilha1!A:Y,21,FALSE)</f>
        <v>Sim</v>
      </c>
      <c r="G2977" s="8" t="str">
        <f>VLOOKUP(A2977,Planilha1!A:Y,22,FALSE)</f>
        <v>Não</v>
      </c>
      <c r="H2977" s="8" t="str">
        <f>VLOOKUP(A2977,Planilha1!A:Y,23,FALSE)</f>
        <v>Sim</v>
      </c>
      <c r="I2977" s="8" t="str">
        <f>VLOOKUP(A2977,Planilha1!A:Y,24,FALSE)</f>
        <v>Não</v>
      </c>
      <c r="J2977" s="8" t="str">
        <f>VLOOKUP(A2977,Planilha1!A:Y,25,FALSE)</f>
        <v>Não</v>
      </c>
    </row>
    <row r="2978" spans="1:10" x14ac:dyDescent="0.25">
      <c r="A2978" s="9">
        <v>221140</v>
      </c>
      <c r="B2978" s="14" t="s">
        <v>1531</v>
      </c>
      <c r="C2978" s="10" t="s">
        <v>11</v>
      </c>
      <c r="D2978" s="12" t="s">
        <v>332</v>
      </c>
      <c r="E2978" s="8" t="str">
        <f>VLOOKUP(A2978,Planilha1!A:Y,20,FALSE)</f>
        <v>Não</v>
      </c>
      <c r="F2978" s="8" t="str">
        <f>VLOOKUP(A2978,Planilha1!A:Y,21,FALSE)</f>
        <v>Sim</v>
      </c>
      <c r="G2978" s="8" t="str">
        <f>VLOOKUP(A2978,Planilha1!A:Y,22,FALSE)</f>
        <v>Não</v>
      </c>
      <c r="H2978" s="8" t="str">
        <f>VLOOKUP(A2978,Planilha1!A:Y,23,FALSE)</f>
        <v>Sim</v>
      </c>
      <c r="I2978" s="8" t="str">
        <f>VLOOKUP(A2978,Planilha1!A:Y,24,FALSE)</f>
        <v>Não</v>
      </c>
      <c r="J2978" s="8" t="str">
        <f>VLOOKUP(A2978,Planilha1!A:Y,25,FALSE)</f>
        <v>Não</v>
      </c>
    </row>
    <row r="2979" spans="1:10" x14ac:dyDescent="0.25">
      <c r="A2979" s="9">
        <v>221150</v>
      </c>
      <c r="B2979" s="13" t="s">
        <v>2117</v>
      </c>
      <c r="C2979" s="10" t="s">
        <v>11</v>
      </c>
      <c r="D2979" s="12" t="s">
        <v>54</v>
      </c>
      <c r="E2979" s="8" t="str">
        <f>VLOOKUP(A2979,Planilha1!A:Y,20,FALSE)</f>
        <v>Não</v>
      </c>
      <c r="F2979" s="8" t="str">
        <f>VLOOKUP(A2979,Planilha1!A:Y,21,FALSE)</f>
        <v>Sim</v>
      </c>
      <c r="G2979" s="8" t="str">
        <f>VLOOKUP(A2979,Planilha1!A:Y,22,FALSE)</f>
        <v>Não</v>
      </c>
      <c r="H2979" s="8" t="str">
        <f>VLOOKUP(A2979,Planilha1!A:Y,23,FALSE)</f>
        <v>Sim</v>
      </c>
      <c r="I2979" s="8" t="str">
        <f>VLOOKUP(A2979,Planilha1!A:Y,24,FALSE)</f>
        <v>Não</v>
      </c>
      <c r="J2979" s="8" t="str">
        <f>VLOOKUP(A2979,Planilha1!A:Y,25,FALSE)</f>
        <v>Não</v>
      </c>
    </row>
    <row r="2980" spans="1:10" x14ac:dyDescent="0.25">
      <c r="A2980" s="9">
        <v>221160</v>
      </c>
      <c r="B2980" s="13" t="s">
        <v>2118</v>
      </c>
      <c r="C2980" s="10" t="s">
        <v>11</v>
      </c>
      <c r="D2980" s="12" t="s">
        <v>40</v>
      </c>
      <c r="E2980" s="8" t="str">
        <f>VLOOKUP(A2980,Planilha1!A:Y,20,FALSE)</f>
        <v>Sim</v>
      </c>
      <c r="F2980" s="8" t="str">
        <f>VLOOKUP(A2980,Planilha1!A:Y,21,FALSE)</f>
        <v>Sim</v>
      </c>
      <c r="G2980" s="8" t="str">
        <f>VLOOKUP(A2980,Planilha1!A:Y,22,FALSE)</f>
        <v>Não</v>
      </c>
      <c r="H2980" s="8" t="str">
        <f>VLOOKUP(A2980,Planilha1!A:Y,23,FALSE)</f>
        <v>Sim</v>
      </c>
      <c r="I2980" s="8" t="str">
        <f>VLOOKUP(A2980,Planilha1!A:Y,24,FALSE)</f>
        <v>Não</v>
      </c>
      <c r="J2980" s="8" t="str">
        <f>VLOOKUP(A2980,Planilha1!A:Y,25,FALSE)</f>
        <v>Não</v>
      </c>
    </row>
    <row r="2981" spans="1:10" x14ac:dyDescent="0.25">
      <c r="A2981" s="9">
        <v>221170</v>
      </c>
      <c r="B2981" s="13" t="s">
        <v>2119</v>
      </c>
      <c r="C2981" s="10" t="s">
        <v>11</v>
      </c>
      <c r="D2981" s="12" t="s">
        <v>54</v>
      </c>
      <c r="E2981" s="8" t="str">
        <f>VLOOKUP(A2981,Planilha1!A:Y,20,FALSE)</f>
        <v>Não</v>
      </c>
      <c r="F2981" s="8" t="str">
        <f>VLOOKUP(A2981,Planilha1!A:Y,21,FALSE)</f>
        <v>Sim</v>
      </c>
      <c r="G2981" s="8" t="str">
        <f>VLOOKUP(A2981,Planilha1!A:Y,22,FALSE)</f>
        <v>Não</v>
      </c>
      <c r="H2981" s="8" t="str">
        <f>VLOOKUP(A2981,Planilha1!A:Y,23,FALSE)</f>
        <v>Sim</v>
      </c>
      <c r="I2981" s="8" t="str">
        <f>VLOOKUP(A2981,Planilha1!A:Y,24,FALSE)</f>
        <v>Não</v>
      </c>
      <c r="J2981" s="8" t="str">
        <f>VLOOKUP(A2981,Planilha1!A:Y,25,FALSE)</f>
        <v>Não</v>
      </c>
    </row>
    <row r="2982" spans="1:10" x14ac:dyDescent="0.25">
      <c r="A2982" s="9">
        <v>410010</v>
      </c>
      <c r="B2982" s="13" t="s">
        <v>2184</v>
      </c>
      <c r="C2982" s="10" t="s">
        <v>23</v>
      </c>
      <c r="D2982" s="12" t="s">
        <v>54</v>
      </c>
      <c r="E2982" s="8" t="str">
        <f>VLOOKUP(A2982,Planilha1!A:Y,20,FALSE)</f>
        <v>Sim</v>
      </c>
      <c r="F2982" s="8" t="str">
        <f>VLOOKUP(A2982,Planilha1!A:Y,21,FALSE)</f>
        <v>Sim</v>
      </c>
      <c r="G2982" s="8" t="str">
        <f>VLOOKUP(A2982,Planilha1!A:Y,22,FALSE)</f>
        <v>Sim</v>
      </c>
      <c r="H2982" s="8" t="str">
        <f>VLOOKUP(A2982,Planilha1!A:Y,23,FALSE)</f>
        <v>Sim</v>
      </c>
      <c r="I2982" s="8" t="str">
        <f>VLOOKUP(A2982,Planilha1!A:Y,24,FALSE)</f>
        <v>Não</v>
      </c>
      <c r="J2982" s="8" t="str">
        <f>VLOOKUP(A2982,Planilha1!A:Y,25,FALSE)</f>
        <v>Não</v>
      </c>
    </row>
    <row r="2983" spans="1:10" x14ac:dyDescent="0.25">
      <c r="A2983" s="9">
        <v>410020</v>
      </c>
      <c r="B2983" s="13" t="s">
        <v>2185</v>
      </c>
      <c r="C2983" s="10" t="s">
        <v>23</v>
      </c>
      <c r="D2983" s="12" t="s">
        <v>65</v>
      </c>
      <c r="E2983" s="8" t="str">
        <f>VLOOKUP(A2983,Planilha1!A:Y,20,FALSE)</f>
        <v>Sim</v>
      </c>
      <c r="F2983" s="8" t="str">
        <f>VLOOKUP(A2983,Planilha1!A:Y,21,FALSE)</f>
        <v>Sim</v>
      </c>
      <c r="G2983" s="8" t="str">
        <f>VLOOKUP(A2983,Planilha1!A:Y,22,FALSE)</f>
        <v>Sim</v>
      </c>
      <c r="H2983" s="8" t="str">
        <f>VLOOKUP(A2983,Planilha1!A:Y,23,FALSE)</f>
        <v>Sim</v>
      </c>
      <c r="I2983" s="8" t="str">
        <f>VLOOKUP(A2983,Planilha1!A:Y,24,FALSE)</f>
        <v>Não</v>
      </c>
      <c r="J2983" s="8" t="str">
        <f>VLOOKUP(A2983,Planilha1!A:Y,25,FALSE)</f>
        <v>Não</v>
      </c>
    </row>
    <row r="2984" spans="1:10" x14ac:dyDescent="0.25">
      <c r="A2984" s="9">
        <v>410030</v>
      </c>
      <c r="B2984" s="13" t="s">
        <v>2186</v>
      </c>
      <c r="C2984" s="10" t="s">
        <v>23</v>
      </c>
      <c r="D2984" s="12" t="s">
        <v>58</v>
      </c>
      <c r="E2984" s="8" t="str">
        <f>VLOOKUP(A2984,Planilha1!A:Y,20,FALSE)</f>
        <v>Não</v>
      </c>
      <c r="F2984" s="8" t="str">
        <f>VLOOKUP(A2984,Planilha1!A:Y,21,FALSE)</f>
        <v>Sim</v>
      </c>
      <c r="G2984" s="8" t="str">
        <f>VLOOKUP(A2984,Planilha1!A:Y,22,FALSE)</f>
        <v>Não</v>
      </c>
      <c r="H2984" s="8" t="str">
        <f>VLOOKUP(A2984,Planilha1!A:Y,23,FALSE)</f>
        <v>Sim</v>
      </c>
      <c r="I2984" s="8" t="str">
        <f>VLOOKUP(A2984,Planilha1!A:Y,24,FALSE)</f>
        <v>Não</v>
      </c>
      <c r="J2984" s="8" t="str">
        <f>VLOOKUP(A2984,Planilha1!A:Y,25,FALSE)</f>
        <v>Não</v>
      </c>
    </row>
    <row r="2985" spans="1:10" x14ac:dyDescent="0.25">
      <c r="A2985" s="9">
        <v>410040</v>
      </c>
      <c r="B2985" s="13" t="s">
        <v>2187</v>
      </c>
      <c r="C2985" s="10" t="s">
        <v>23</v>
      </c>
      <c r="D2985" s="12" t="s">
        <v>54</v>
      </c>
      <c r="E2985" s="8" t="str">
        <f>VLOOKUP(A2985,Planilha1!A:Y,20,FALSE)</f>
        <v>Sim</v>
      </c>
      <c r="F2985" s="8" t="str">
        <f>VLOOKUP(A2985,Planilha1!A:Y,21,FALSE)</f>
        <v>Sim</v>
      </c>
      <c r="G2985" s="8" t="str">
        <f>VLOOKUP(A2985,Planilha1!A:Y,22,FALSE)</f>
        <v>Sim</v>
      </c>
      <c r="H2985" s="8" t="str">
        <f>VLOOKUP(A2985,Planilha1!A:Y,23,FALSE)</f>
        <v>Sim</v>
      </c>
      <c r="I2985" s="8" t="str">
        <f>VLOOKUP(A2985,Planilha1!A:Y,24,FALSE)</f>
        <v>Não</v>
      </c>
      <c r="J2985" s="8" t="str">
        <f>VLOOKUP(A2985,Planilha1!A:Y,25,FALSE)</f>
        <v>Não</v>
      </c>
    </row>
    <row r="2986" spans="1:10" x14ac:dyDescent="0.25">
      <c r="A2986" s="9">
        <v>410045</v>
      </c>
      <c r="B2986" s="13" t="s">
        <v>2188</v>
      </c>
      <c r="C2986" s="10" t="s">
        <v>23</v>
      </c>
      <c r="D2986" s="12" t="s">
        <v>65</v>
      </c>
      <c r="E2986" s="8" t="str">
        <f>VLOOKUP(A2986,Planilha1!A:Y,20,FALSE)</f>
        <v>Não</v>
      </c>
      <c r="F2986" s="8" t="str">
        <f>VLOOKUP(A2986,Planilha1!A:Y,21,FALSE)</f>
        <v>Sim</v>
      </c>
      <c r="G2986" s="8" t="str">
        <f>VLOOKUP(A2986,Planilha1!A:Y,22,FALSE)</f>
        <v>Não</v>
      </c>
      <c r="H2986" s="8" t="str">
        <f>VLOOKUP(A2986,Planilha1!A:Y,23,FALSE)</f>
        <v>Sim</v>
      </c>
      <c r="I2986" s="8" t="str">
        <f>VLOOKUP(A2986,Planilha1!A:Y,24,FALSE)</f>
        <v>Não</v>
      </c>
      <c r="J2986" s="8" t="str">
        <f>VLOOKUP(A2986,Planilha1!A:Y,25,FALSE)</f>
        <v>Não</v>
      </c>
    </row>
    <row r="2987" spans="1:10" x14ac:dyDescent="0.25">
      <c r="A2987" s="9">
        <v>410050</v>
      </c>
      <c r="B2987" s="13" t="s">
        <v>2192</v>
      </c>
      <c r="C2987" s="10" t="s">
        <v>23</v>
      </c>
      <c r="D2987" s="12" t="s">
        <v>58</v>
      </c>
      <c r="E2987" s="8" t="str">
        <f>VLOOKUP(A2987,Planilha1!A:Y,20,FALSE)</f>
        <v>Sim</v>
      </c>
      <c r="F2987" s="8" t="str">
        <f>VLOOKUP(A2987,Planilha1!A:Y,21,FALSE)</f>
        <v>Sim</v>
      </c>
      <c r="G2987" s="8" t="str">
        <f>VLOOKUP(A2987,Planilha1!A:Y,22,FALSE)</f>
        <v>Sim</v>
      </c>
      <c r="H2987" s="8" t="str">
        <f>VLOOKUP(A2987,Planilha1!A:Y,23,FALSE)</f>
        <v>Sim</v>
      </c>
      <c r="I2987" s="8" t="str">
        <f>VLOOKUP(A2987,Planilha1!A:Y,24,FALSE)</f>
        <v>Não</v>
      </c>
      <c r="J2987" s="8" t="str">
        <f>VLOOKUP(A2987,Planilha1!A:Y,25,FALSE)</f>
        <v>Não</v>
      </c>
    </row>
    <row r="2988" spans="1:10" x14ac:dyDescent="0.25">
      <c r="A2988" s="9">
        <v>410060</v>
      </c>
      <c r="B2988" s="13" t="s">
        <v>2190</v>
      </c>
      <c r="C2988" s="10" t="s">
        <v>23</v>
      </c>
      <c r="D2988" s="12" t="s">
        <v>58</v>
      </c>
      <c r="E2988" s="8" t="str">
        <f>VLOOKUP(A2988,Planilha1!A:Y,20,FALSE)</f>
        <v>Sim</v>
      </c>
      <c r="F2988" s="8" t="str">
        <f>VLOOKUP(A2988,Planilha1!A:Y,21,FALSE)</f>
        <v>Sim</v>
      </c>
      <c r="G2988" s="8" t="str">
        <f>VLOOKUP(A2988,Planilha1!A:Y,22,FALSE)</f>
        <v>Sim</v>
      </c>
      <c r="H2988" s="8" t="str">
        <f>VLOOKUP(A2988,Planilha1!A:Y,23,FALSE)</f>
        <v>Sim</v>
      </c>
      <c r="I2988" s="8" t="str">
        <f>VLOOKUP(A2988,Planilha1!A:Y,24,FALSE)</f>
        <v>Não</v>
      </c>
      <c r="J2988" s="8" t="str">
        <f>VLOOKUP(A2988,Planilha1!A:Y,25,FALSE)</f>
        <v>Não</v>
      </c>
    </row>
    <row r="2989" spans="1:10" x14ac:dyDescent="0.25">
      <c r="A2989" s="9">
        <v>410070</v>
      </c>
      <c r="B2989" s="13" t="s">
        <v>2191</v>
      </c>
      <c r="C2989" s="10" t="s">
        <v>23</v>
      </c>
      <c r="D2989" s="12" t="s">
        <v>58</v>
      </c>
      <c r="E2989" s="8" t="str">
        <f>VLOOKUP(A2989,Planilha1!A:Y,20,FALSE)</f>
        <v>Sim</v>
      </c>
      <c r="F2989" s="8" t="str">
        <f>VLOOKUP(A2989,Planilha1!A:Y,21,FALSE)</f>
        <v>Sim</v>
      </c>
      <c r="G2989" s="8" t="str">
        <f>VLOOKUP(A2989,Planilha1!A:Y,22,FALSE)</f>
        <v>Sim</v>
      </c>
      <c r="H2989" s="8" t="str">
        <f>VLOOKUP(A2989,Planilha1!A:Y,23,FALSE)</f>
        <v>Sim</v>
      </c>
      <c r="I2989" s="8" t="str">
        <f>VLOOKUP(A2989,Planilha1!A:Y,24,FALSE)</f>
        <v>Não</v>
      </c>
      <c r="J2989" s="8" t="str">
        <f>VLOOKUP(A2989,Planilha1!A:Y,25,FALSE)</f>
        <v>Não</v>
      </c>
    </row>
    <row r="2990" spans="1:10" x14ac:dyDescent="0.25">
      <c r="A2990" s="9">
        <v>410090</v>
      </c>
      <c r="B2990" s="13" t="s">
        <v>2193</v>
      </c>
      <c r="C2990" s="10" t="s">
        <v>23</v>
      </c>
      <c r="D2990" s="12" t="s">
        <v>65</v>
      </c>
      <c r="E2990" s="8" t="str">
        <f>VLOOKUP(A2990,Planilha1!A:Y,20,FALSE)</f>
        <v>Sim</v>
      </c>
      <c r="F2990" s="8" t="str">
        <f>VLOOKUP(A2990,Planilha1!A:Y,21,FALSE)</f>
        <v>Sim</v>
      </c>
      <c r="G2990" s="8" t="str">
        <f>VLOOKUP(A2990,Planilha1!A:Y,22,FALSE)</f>
        <v>Sim</v>
      </c>
      <c r="H2990" s="8" t="str">
        <f>VLOOKUP(A2990,Planilha1!A:Y,23,FALSE)</f>
        <v>Sim</v>
      </c>
      <c r="I2990" s="8" t="str">
        <f>VLOOKUP(A2990,Planilha1!A:Y,24,FALSE)</f>
        <v>Não</v>
      </c>
      <c r="J2990" s="8" t="str">
        <f>VLOOKUP(A2990,Planilha1!A:Y,25,FALSE)</f>
        <v>Não</v>
      </c>
    </row>
    <row r="2991" spans="1:10" x14ac:dyDescent="0.25">
      <c r="A2991" s="9">
        <v>410105</v>
      </c>
      <c r="B2991" s="13" t="s">
        <v>2194</v>
      </c>
      <c r="C2991" s="10" t="s">
        <v>23</v>
      </c>
      <c r="D2991" s="12" t="s">
        <v>54</v>
      </c>
      <c r="E2991" s="8" t="str">
        <f>VLOOKUP(A2991,Planilha1!A:Y,20,FALSE)</f>
        <v>Sim</v>
      </c>
      <c r="F2991" s="8" t="str">
        <f>VLOOKUP(A2991,Planilha1!A:Y,21,FALSE)</f>
        <v>Sim</v>
      </c>
      <c r="G2991" s="8" t="str">
        <f>VLOOKUP(A2991,Planilha1!A:Y,22,FALSE)</f>
        <v>Sim</v>
      </c>
      <c r="H2991" s="8" t="str">
        <f>VLOOKUP(A2991,Planilha1!A:Y,23,FALSE)</f>
        <v>Sim</v>
      </c>
      <c r="I2991" s="8" t="str">
        <f>VLOOKUP(A2991,Planilha1!A:Y,24,FALSE)</f>
        <v>Não</v>
      </c>
      <c r="J2991" s="8" t="str">
        <f>VLOOKUP(A2991,Planilha1!A:Y,25,FALSE)</f>
        <v>Não</v>
      </c>
    </row>
    <row r="2992" spans="1:10" x14ac:dyDescent="0.25">
      <c r="A2992" s="9">
        <v>410110</v>
      </c>
      <c r="B2992" s="13" t="s">
        <v>2195</v>
      </c>
      <c r="C2992" s="10" t="s">
        <v>23</v>
      </c>
      <c r="D2992" s="12" t="s">
        <v>72</v>
      </c>
      <c r="E2992" s="8" t="str">
        <f>VLOOKUP(A2992,Planilha1!A:Y,20,FALSE)</f>
        <v>Não</v>
      </c>
      <c r="F2992" s="8" t="str">
        <f>VLOOKUP(A2992,Planilha1!A:Y,21,FALSE)</f>
        <v>Não</v>
      </c>
      <c r="G2992" s="8" t="str">
        <f>VLOOKUP(A2992,Planilha1!A:Y,22,FALSE)</f>
        <v>Não</v>
      </c>
      <c r="H2992" s="8" t="str">
        <f>VLOOKUP(A2992,Planilha1!A:Y,23,FALSE)</f>
        <v>Não</v>
      </c>
      <c r="I2992" s="8" t="str">
        <f>VLOOKUP(A2992,Planilha1!A:Y,24,FALSE)</f>
        <v>Não</v>
      </c>
      <c r="J2992" s="8" t="str">
        <f>VLOOKUP(A2992,Planilha1!A:Y,25,FALSE)</f>
        <v>Não</v>
      </c>
    </row>
    <row r="2993" spans="1:10" x14ac:dyDescent="0.25">
      <c r="A2993" s="9">
        <v>410120</v>
      </c>
      <c r="B2993" s="14" t="s">
        <v>2408</v>
      </c>
      <c r="C2993" s="10" t="s">
        <v>23</v>
      </c>
      <c r="D2993" s="12" t="s">
        <v>332</v>
      </c>
      <c r="E2993" s="8" t="str">
        <f>VLOOKUP(A2993,Planilha1!A:Y,20,FALSE)</f>
        <v>Não</v>
      </c>
      <c r="F2993" s="8" t="str">
        <f>VLOOKUP(A2993,Planilha1!A:Y,21,FALSE)</f>
        <v>Não</v>
      </c>
      <c r="G2993" s="8" t="str">
        <f>VLOOKUP(A2993,Planilha1!A:Y,22,FALSE)</f>
        <v>Não</v>
      </c>
      <c r="H2993" s="8" t="str">
        <f>VLOOKUP(A2993,Planilha1!A:Y,23,FALSE)</f>
        <v>Não</v>
      </c>
      <c r="I2993" s="8" t="str">
        <f>VLOOKUP(A2993,Planilha1!A:Y,24,FALSE)</f>
        <v>Não</v>
      </c>
      <c r="J2993" s="8" t="str">
        <f>VLOOKUP(A2993,Planilha1!A:Y,25,FALSE)</f>
        <v>Não</v>
      </c>
    </row>
    <row r="2994" spans="1:10" x14ac:dyDescent="0.25">
      <c r="A2994" s="9">
        <v>410130</v>
      </c>
      <c r="B2994" s="13" t="s">
        <v>2196</v>
      </c>
      <c r="C2994" s="10" t="s">
        <v>23</v>
      </c>
      <c r="D2994" s="12" t="s">
        <v>40</v>
      </c>
      <c r="E2994" s="8" t="str">
        <f>VLOOKUP(A2994,Planilha1!A:Y,20,FALSE)</f>
        <v>Não</v>
      </c>
      <c r="F2994" s="8" t="str">
        <f>VLOOKUP(A2994,Planilha1!A:Y,21,FALSE)</f>
        <v>Sim</v>
      </c>
      <c r="G2994" s="8" t="str">
        <f>VLOOKUP(A2994,Planilha1!A:Y,22,FALSE)</f>
        <v>Não</v>
      </c>
      <c r="H2994" s="8" t="str">
        <f>VLOOKUP(A2994,Planilha1!A:Y,23,FALSE)</f>
        <v>Não</v>
      </c>
      <c r="I2994" s="8" t="str">
        <f>VLOOKUP(A2994,Planilha1!A:Y,24,FALSE)</f>
        <v>Não</v>
      </c>
      <c r="J2994" s="8" t="str">
        <f>VLOOKUP(A2994,Planilha1!A:Y,25,FALSE)</f>
        <v>Não</v>
      </c>
    </row>
    <row r="2995" spans="1:10" x14ac:dyDescent="0.25">
      <c r="A2995" s="9">
        <v>410140</v>
      </c>
      <c r="B2995" s="13" t="s">
        <v>2197</v>
      </c>
      <c r="C2995" s="10" t="s">
        <v>23</v>
      </c>
      <c r="D2995" s="12" t="s">
        <v>72</v>
      </c>
      <c r="E2995" s="8" t="str">
        <f>VLOOKUP(A2995,Planilha1!A:Y,20,FALSE)</f>
        <v>Sim</v>
      </c>
      <c r="F2995" s="8" t="str">
        <f>VLOOKUP(A2995,Planilha1!A:Y,21,FALSE)</f>
        <v>Sim</v>
      </c>
      <c r="G2995" s="8" t="str">
        <f>VLOOKUP(A2995,Planilha1!A:Y,22,FALSE)</f>
        <v>Sim</v>
      </c>
      <c r="H2995" s="8" t="str">
        <f>VLOOKUP(A2995,Planilha1!A:Y,23,FALSE)</f>
        <v>Sim</v>
      </c>
      <c r="I2995" s="8" t="str">
        <f>VLOOKUP(A2995,Planilha1!A:Y,24,FALSE)</f>
        <v>Não</v>
      </c>
      <c r="J2995" s="8" t="str">
        <f>VLOOKUP(A2995,Planilha1!A:Y,25,FALSE)</f>
        <v>Não</v>
      </c>
    </row>
    <row r="2996" spans="1:10" x14ac:dyDescent="0.25">
      <c r="A2996" s="9">
        <v>410160</v>
      </c>
      <c r="B2996" s="13" t="s">
        <v>2198</v>
      </c>
      <c r="C2996" s="10" t="s">
        <v>23</v>
      </c>
      <c r="D2996" s="12" t="s">
        <v>72</v>
      </c>
      <c r="E2996" s="8" t="str">
        <f>VLOOKUP(A2996,Planilha1!A:Y,20,FALSE)</f>
        <v>Sim</v>
      </c>
      <c r="F2996" s="8" t="str">
        <f>VLOOKUP(A2996,Planilha1!A:Y,21,FALSE)</f>
        <v>Sim</v>
      </c>
      <c r="G2996" s="8" t="str">
        <f>VLOOKUP(A2996,Planilha1!A:Y,22,FALSE)</f>
        <v>Sim</v>
      </c>
      <c r="H2996" s="8" t="str">
        <f>VLOOKUP(A2996,Planilha1!A:Y,23,FALSE)</f>
        <v>Sim</v>
      </c>
      <c r="I2996" s="8" t="str">
        <f>VLOOKUP(A2996,Planilha1!A:Y,24,FALSE)</f>
        <v>Não</v>
      </c>
      <c r="J2996" s="8" t="str">
        <f>VLOOKUP(A2996,Planilha1!A:Y,25,FALSE)</f>
        <v>Não</v>
      </c>
    </row>
    <row r="2997" spans="1:10" x14ac:dyDescent="0.25">
      <c r="A2997" s="9">
        <v>410165</v>
      </c>
      <c r="B2997" s="13" t="s">
        <v>2199</v>
      </c>
      <c r="C2997" s="10" t="s">
        <v>23</v>
      </c>
      <c r="D2997" s="12" t="s">
        <v>40</v>
      </c>
      <c r="E2997" s="8" t="str">
        <f>VLOOKUP(A2997,Planilha1!A:Y,20,FALSE)</f>
        <v>Sim</v>
      </c>
      <c r="F2997" s="8" t="str">
        <f>VLOOKUP(A2997,Planilha1!A:Y,21,FALSE)</f>
        <v>Sim</v>
      </c>
      <c r="G2997" s="8" t="str">
        <f>VLOOKUP(A2997,Planilha1!A:Y,22,FALSE)</f>
        <v>Sim</v>
      </c>
      <c r="H2997" s="8" t="str">
        <f>VLOOKUP(A2997,Planilha1!A:Y,23,FALSE)</f>
        <v>Sim</v>
      </c>
      <c r="I2997" s="8" t="str">
        <f>VLOOKUP(A2997,Planilha1!A:Y,24,FALSE)</f>
        <v>Não</v>
      </c>
      <c r="J2997" s="8" t="str">
        <f>VLOOKUP(A2997,Planilha1!A:Y,25,FALSE)</f>
        <v>Não</v>
      </c>
    </row>
    <row r="2998" spans="1:10" x14ac:dyDescent="0.25">
      <c r="A2998" s="9">
        <v>410180</v>
      </c>
      <c r="B2998" s="13" t="s">
        <v>2200</v>
      </c>
      <c r="C2998" s="10" t="s">
        <v>23</v>
      </c>
      <c r="D2998" s="12" t="s">
        <v>58</v>
      </c>
      <c r="E2998" s="8" t="str">
        <f>VLOOKUP(A2998,Planilha1!A:Y,20,FALSE)</f>
        <v>Sim</v>
      </c>
      <c r="F2998" s="8" t="str">
        <f>VLOOKUP(A2998,Planilha1!A:Y,21,FALSE)</f>
        <v>Sim</v>
      </c>
      <c r="G2998" s="8" t="str">
        <f>VLOOKUP(A2998,Planilha1!A:Y,22,FALSE)</f>
        <v>Sim</v>
      </c>
      <c r="H2998" s="8" t="str">
        <f>VLOOKUP(A2998,Planilha1!A:Y,23,FALSE)</f>
        <v>Sim</v>
      </c>
      <c r="I2998" s="8" t="str">
        <f>VLOOKUP(A2998,Planilha1!A:Y,24,FALSE)</f>
        <v>Não</v>
      </c>
      <c r="J2998" s="8" t="str">
        <f>VLOOKUP(A2998,Planilha1!A:Y,25,FALSE)</f>
        <v>Não</v>
      </c>
    </row>
    <row r="2999" spans="1:10" x14ac:dyDescent="0.25">
      <c r="A2999" s="9">
        <v>410185</v>
      </c>
      <c r="B2999" s="13" t="s">
        <v>2201</v>
      </c>
      <c r="C2999" s="10" t="s">
        <v>23</v>
      </c>
      <c r="D2999" s="12" t="s">
        <v>40</v>
      </c>
      <c r="E2999" s="8" t="str">
        <f>VLOOKUP(A2999,Planilha1!A:Y,20,FALSE)</f>
        <v>Sim</v>
      </c>
      <c r="F2999" s="8" t="str">
        <f>VLOOKUP(A2999,Planilha1!A:Y,21,FALSE)</f>
        <v>Sim</v>
      </c>
      <c r="G2999" s="8" t="str">
        <f>VLOOKUP(A2999,Planilha1!A:Y,22,FALSE)</f>
        <v>Sim</v>
      </c>
      <c r="H2999" s="8" t="str">
        <f>VLOOKUP(A2999,Planilha1!A:Y,23,FALSE)</f>
        <v>Sim</v>
      </c>
      <c r="I2999" s="8" t="str">
        <f>VLOOKUP(A2999,Planilha1!A:Y,24,FALSE)</f>
        <v>Não</v>
      </c>
      <c r="J2999" s="8" t="str">
        <f>VLOOKUP(A2999,Planilha1!A:Y,25,FALSE)</f>
        <v>Não</v>
      </c>
    </row>
    <row r="3000" spans="1:10" x14ac:dyDescent="0.25">
      <c r="A3000" s="9">
        <v>410200</v>
      </c>
      <c r="B3000" s="13" t="s">
        <v>2202</v>
      </c>
      <c r="C3000" s="10" t="s">
        <v>23</v>
      </c>
      <c r="D3000" s="12" t="s">
        <v>72</v>
      </c>
      <c r="E3000" s="8" t="str">
        <f>VLOOKUP(A3000,Planilha1!A:Y,20,FALSE)</f>
        <v>Sim</v>
      </c>
      <c r="F3000" s="8" t="str">
        <f>VLOOKUP(A3000,Planilha1!A:Y,21,FALSE)</f>
        <v>Sim</v>
      </c>
      <c r="G3000" s="8" t="str">
        <f>VLOOKUP(A3000,Planilha1!A:Y,22,FALSE)</f>
        <v>Sim</v>
      </c>
      <c r="H3000" s="8" t="str">
        <f>VLOOKUP(A3000,Planilha1!A:Y,23,FALSE)</f>
        <v>Sim</v>
      </c>
      <c r="I3000" s="8" t="str">
        <f>VLOOKUP(A3000,Planilha1!A:Y,24,FALSE)</f>
        <v>Não</v>
      </c>
      <c r="J3000" s="8" t="str">
        <f>VLOOKUP(A3000,Planilha1!A:Y,25,FALSE)</f>
        <v>Não</v>
      </c>
    </row>
    <row r="3001" spans="1:10" x14ac:dyDescent="0.25">
      <c r="A3001" s="9">
        <v>410230</v>
      </c>
      <c r="B3001" s="14" t="s">
        <v>4220</v>
      </c>
      <c r="C3001" s="10" t="s">
        <v>23</v>
      </c>
      <c r="D3001" s="12" t="s">
        <v>4243</v>
      </c>
      <c r="E3001" s="8" t="str">
        <f>VLOOKUP(A3001,Planilha1!A:Y,20,FALSE)</f>
        <v>Sim</v>
      </c>
      <c r="F3001" s="8" t="str">
        <f>VLOOKUP(A3001,Planilha1!A:Y,21,FALSE)</f>
        <v>Sim</v>
      </c>
      <c r="G3001" s="8" t="str">
        <f>VLOOKUP(A3001,Planilha1!A:Y,22,FALSE)</f>
        <v>Sim</v>
      </c>
      <c r="H3001" s="8" t="str">
        <f>VLOOKUP(A3001,Planilha1!A:Y,23,FALSE)</f>
        <v>Sim</v>
      </c>
      <c r="I3001" s="8" t="str">
        <f>VLOOKUP(A3001,Planilha1!A:Y,24,FALSE)</f>
        <v>Não</v>
      </c>
      <c r="J3001" s="8" t="str">
        <f>VLOOKUP(A3001,Planilha1!A:Y,25,FALSE)</f>
        <v>Não</v>
      </c>
    </row>
    <row r="3002" spans="1:10" x14ac:dyDescent="0.25">
      <c r="A3002" s="9">
        <v>410240</v>
      </c>
      <c r="B3002" s="13" t="s">
        <v>2203</v>
      </c>
      <c r="C3002" s="10" t="s">
        <v>23</v>
      </c>
      <c r="D3002" s="12" t="s">
        <v>72</v>
      </c>
      <c r="E3002" s="8" t="str">
        <f>VLOOKUP(A3002,Planilha1!A:Y,20,FALSE)</f>
        <v>Sim</v>
      </c>
      <c r="F3002" s="8" t="str">
        <f>VLOOKUP(A3002,Planilha1!A:Y,21,FALSE)</f>
        <v>Sim</v>
      </c>
      <c r="G3002" s="8" t="str">
        <f>VLOOKUP(A3002,Planilha1!A:Y,22,FALSE)</f>
        <v>Sim</v>
      </c>
      <c r="H3002" s="8" t="str">
        <f>VLOOKUP(A3002,Planilha1!A:Y,23,FALSE)</f>
        <v>Sim</v>
      </c>
      <c r="I3002" s="8" t="str">
        <f>VLOOKUP(A3002,Planilha1!A:Y,24,FALSE)</f>
        <v>Não</v>
      </c>
      <c r="J3002" s="8" t="str">
        <f>VLOOKUP(A3002,Planilha1!A:Y,25,FALSE)</f>
        <v>Não</v>
      </c>
    </row>
    <row r="3003" spans="1:10" x14ac:dyDescent="0.25">
      <c r="A3003" s="9">
        <v>410250</v>
      </c>
      <c r="B3003" s="14" t="s">
        <v>4095</v>
      </c>
      <c r="C3003" s="10" t="s">
        <v>23</v>
      </c>
      <c r="D3003" s="12" t="s">
        <v>4160</v>
      </c>
      <c r="E3003" s="8" t="str">
        <f>VLOOKUP(A3003,Planilha1!A:Y,20,FALSE)</f>
        <v>Não</v>
      </c>
      <c r="F3003" s="8" t="str">
        <f>VLOOKUP(A3003,Planilha1!A:Y,21,FALSE)</f>
        <v>Não</v>
      </c>
      <c r="G3003" s="8" t="str">
        <f>VLOOKUP(A3003,Planilha1!A:Y,22,FALSE)</f>
        <v>Não</v>
      </c>
      <c r="H3003" s="8" t="str">
        <f>VLOOKUP(A3003,Planilha1!A:Y,23,FALSE)</f>
        <v>Não</v>
      </c>
      <c r="I3003" s="8" t="str">
        <f>VLOOKUP(A3003,Planilha1!A:Y,24,FALSE)</f>
        <v>Não</v>
      </c>
      <c r="J3003" s="8" t="str">
        <f>VLOOKUP(A3003,Planilha1!A:Y,25,FALSE)</f>
        <v>Não</v>
      </c>
    </row>
    <row r="3004" spans="1:10" x14ac:dyDescent="0.25">
      <c r="A3004" s="9">
        <v>410260</v>
      </c>
      <c r="B3004" s="13" t="s">
        <v>2204</v>
      </c>
      <c r="C3004" s="10" t="s">
        <v>23</v>
      </c>
      <c r="D3004" s="12" t="s">
        <v>72</v>
      </c>
      <c r="E3004" s="8" t="str">
        <f>VLOOKUP(A3004,Planilha1!A:Y,20,FALSE)</f>
        <v>Sim</v>
      </c>
      <c r="F3004" s="8" t="str">
        <f>VLOOKUP(A3004,Planilha1!A:Y,21,FALSE)</f>
        <v>Sim</v>
      </c>
      <c r="G3004" s="8" t="str">
        <f>VLOOKUP(A3004,Planilha1!A:Y,22,FALSE)</f>
        <v>Sim</v>
      </c>
      <c r="H3004" s="8" t="str">
        <f>VLOOKUP(A3004,Planilha1!A:Y,23,FALSE)</f>
        <v>Sim</v>
      </c>
      <c r="I3004" s="8" t="str">
        <f>VLOOKUP(A3004,Planilha1!A:Y,24,FALSE)</f>
        <v>Não</v>
      </c>
      <c r="J3004" s="8" t="str">
        <f>VLOOKUP(A3004,Planilha1!A:Y,25,FALSE)</f>
        <v>Não</v>
      </c>
    </row>
    <row r="3005" spans="1:10" x14ac:dyDescent="0.25">
      <c r="A3005" s="9">
        <v>410275</v>
      </c>
      <c r="B3005" s="13" t="s">
        <v>2205</v>
      </c>
      <c r="C3005" s="10" t="s">
        <v>23</v>
      </c>
      <c r="D3005" s="12" t="s">
        <v>40</v>
      </c>
      <c r="E3005" s="8" t="str">
        <f>VLOOKUP(A3005,Planilha1!A:Y,20,FALSE)</f>
        <v>Sim</v>
      </c>
      <c r="F3005" s="8" t="str">
        <f>VLOOKUP(A3005,Planilha1!A:Y,21,FALSE)</f>
        <v>Sim</v>
      </c>
      <c r="G3005" s="8" t="str">
        <f>VLOOKUP(A3005,Planilha1!A:Y,22,FALSE)</f>
        <v>Sim</v>
      </c>
      <c r="H3005" s="8" t="str">
        <f>VLOOKUP(A3005,Planilha1!A:Y,23,FALSE)</f>
        <v>Sim</v>
      </c>
      <c r="I3005" s="8" t="str">
        <f>VLOOKUP(A3005,Planilha1!A:Y,24,FALSE)</f>
        <v>Não</v>
      </c>
      <c r="J3005" s="8" t="str">
        <f>VLOOKUP(A3005,Planilha1!A:Y,25,FALSE)</f>
        <v>Não</v>
      </c>
    </row>
    <row r="3006" spans="1:10" x14ac:dyDescent="0.25">
      <c r="A3006" s="9">
        <v>410290</v>
      </c>
      <c r="B3006" s="13" t="s">
        <v>2206</v>
      </c>
      <c r="C3006" s="10" t="s">
        <v>23</v>
      </c>
      <c r="D3006" s="12" t="s">
        <v>65</v>
      </c>
      <c r="E3006" s="8" t="str">
        <f>VLOOKUP(A3006,Planilha1!A:Y,20,FALSE)</f>
        <v>Sim</v>
      </c>
      <c r="F3006" s="8" t="str">
        <f>VLOOKUP(A3006,Planilha1!A:Y,21,FALSE)</f>
        <v>Sim</v>
      </c>
      <c r="G3006" s="8" t="str">
        <f>VLOOKUP(A3006,Planilha1!A:Y,22,FALSE)</f>
        <v>Sim</v>
      </c>
      <c r="H3006" s="8" t="str">
        <f>VLOOKUP(A3006,Planilha1!A:Y,23,FALSE)</f>
        <v>Sim</v>
      </c>
      <c r="I3006" s="8" t="str">
        <f>VLOOKUP(A3006,Planilha1!A:Y,24,FALSE)</f>
        <v>Não</v>
      </c>
      <c r="J3006" s="8" t="str">
        <f>VLOOKUP(A3006,Planilha1!A:Y,25,FALSE)</f>
        <v>Não</v>
      </c>
    </row>
    <row r="3007" spans="1:10" x14ac:dyDescent="0.25">
      <c r="A3007" s="9">
        <v>410302</v>
      </c>
      <c r="B3007" s="13" t="s">
        <v>2207</v>
      </c>
      <c r="C3007" s="10" t="s">
        <v>23</v>
      </c>
      <c r="D3007" s="12" t="s">
        <v>40</v>
      </c>
      <c r="E3007" s="8" t="str">
        <f>VLOOKUP(A3007,Planilha1!A:Y,20,FALSE)</f>
        <v>Sim</v>
      </c>
      <c r="F3007" s="8" t="str">
        <f>VLOOKUP(A3007,Planilha1!A:Y,21,FALSE)</f>
        <v>Sim</v>
      </c>
      <c r="G3007" s="8" t="str">
        <f>VLOOKUP(A3007,Planilha1!A:Y,22,FALSE)</f>
        <v>Não</v>
      </c>
      <c r="H3007" s="8" t="str">
        <f>VLOOKUP(A3007,Planilha1!A:Y,23,FALSE)</f>
        <v>Sim</v>
      </c>
      <c r="I3007" s="8" t="str">
        <f>VLOOKUP(A3007,Planilha1!A:Y,24,FALSE)</f>
        <v>Não</v>
      </c>
      <c r="J3007" s="8" t="str">
        <f>VLOOKUP(A3007,Planilha1!A:Y,25,FALSE)</f>
        <v>Não</v>
      </c>
    </row>
    <row r="3008" spans="1:10" x14ac:dyDescent="0.25">
      <c r="A3008" s="9">
        <v>410304</v>
      </c>
      <c r="B3008" s="13" t="s">
        <v>2208</v>
      </c>
      <c r="C3008" s="10" t="s">
        <v>23</v>
      </c>
      <c r="D3008" s="12" t="s">
        <v>42</v>
      </c>
      <c r="E3008" s="8" t="str">
        <f>VLOOKUP(A3008,Planilha1!A:Y,20,FALSE)</f>
        <v>Sim</v>
      </c>
      <c r="F3008" s="8" t="str">
        <f>VLOOKUP(A3008,Planilha1!A:Y,21,FALSE)</f>
        <v>Sim</v>
      </c>
      <c r="G3008" s="8" t="str">
        <f>VLOOKUP(A3008,Planilha1!A:Y,22,FALSE)</f>
        <v>Sim</v>
      </c>
      <c r="H3008" s="8" t="str">
        <f>VLOOKUP(A3008,Planilha1!A:Y,23,FALSE)</f>
        <v>Sim</v>
      </c>
      <c r="I3008" s="8" t="str">
        <f>VLOOKUP(A3008,Planilha1!A:Y,24,FALSE)</f>
        <v>Não</v>
      </c>
      <c r="J3008" s="8" t="str">
        <f>VLOOKUP(A3008,Planilha1!A:Y,25,FALSE)</f>
        <v>Não</v>
      </c>
    </row>
    <row r="3009" spans="1:10" x14ac:dyDescent="0.25">
      <c r="A3009" s="9">
        <v>410305</v>
      </c>
      <c r="B3009" s="13" t="s">
        <v>2209</v>
      </c>
      <c r="C3009" s="10" t="s">
        <v>23</v>
      </c>
      <c r="D3009" s="12" t="s">
        <v>40</v>
      </c>
      <c r="E3009" s="8" t="str">
        <f>VLOOKUP(A3009,Planilha1!A:Y,20,FALSE)</f>
        <v>Sim</v>
      </c>
      <c r="F3009" s="8" t="str">
        <f>VLOOKUP(A3009,Planilha1!A:Y,21,FALSE)</f>
        <v>Sim</v>
      </c>
      <c r="G3009" s="8" t="str">
        <f>VLOOKUP(A3009,Planilha1!A:Y,22,FALSE)</f>
        <v>Sim</v>
      </c>
      <c r="H3009" s="8" t="str">
        <f>VLOOKUP(A3009,Planilha1!A:Y,23,FALSE)</f>
        <v>Sim</v>
      </c>
      <c r="I3009" s="8" t="str">
        <f>VLOOKUP(A3009,Planilha1!A:Y,24,FALSE)</f>
        <v>Não</v>
      </c>
      <c r="J3009" s="8" t="str">
        <f>VLOOKUP(A3009,Planilha1!A:Y,25,FALSE)</f>
        <v>Não</v>
      </c>
    </row>
    <row r="3010" spans="1:10" x14ac:dyDescent="0.25">
      <c r="A3010" s="9">
        <v>410310</v>
      </c>
      <c r="B3010" s="13" t="s">
        <v>2210</v>
      </c>
      <c r="C3010" s="10" t="s">
        <v>23</v>
      </c>
      <c r="D3010" s="12" t="s">
        <v>72</v>
      </c>
      <c r="E3010" s="8" t="str">
        <f>VLOOKUP(A3010,Planilha1!A:Y,20,FALSE)</f>
        <v>Sim</v>
      </c>
      <c r="F3010" s="8" t="str">
        <f>VLOOKUP(A3010,Planilha1!A:Y,21,FALSE)</f>
        <v>Sim</v>
      </c>
      <c r="G3010" s="8" t="str">
        <f>VLOOKUP(A3010,Planilha1!A:Y,22,FALSE)</f>
        <v>Sim</v>
      </c>
      <c r="H3010" s="8" t="str">
        <f>VLOOKUP(A3010,Planilha1!A:Y,23,FALSE)</f>
        <v>Sim</v>
      </c>
      <c r="I3010" s="8" t="str">
        <f>VLOOKUP(A3010,Planilha1!A:Y,24,FALSE)</f>
        <v>Não</v>
      </c>
      <c r="J3010" s="8" t="str">
        <f>VLOOKUP(A3010,Planilha1!A:Y,25,FALSE)</f>
        <v>Não</v>
      </c>
    </row>
    <row r="3011" spans="1:10" x14ac:dyDescent="0.25">
      <c r="A3011" s="9">
        <v>410315</v>
      </c>
      <c r="B3011" s="13" t="s">
        <v>2211</v>
      </c>
      <c r="C3011" s="10" t="s">
        <v>23</v>
      </c>
      <c r="D3011" s="12" t="s">
        <v>42</v>
      </c>
      <c r="E3011" s="8" t="str">
        <f>VLOOKUP(A3011,Planilha1!A:Y,20,FALSE)</f>
        <v>Sim</v>
      </c>
      <c r="F3011" s="8" t="str">
        <f>VLOOKUP(A3011,Planilha1!A:Y,21,FALSE)</f>
        <v>Sim</v>
      </c>
      <c r="G3011" s="8" t="str">
        <f>VLOOKUP(A3011,Planilha1!A:Y,22,FALSE)</f>
        <v>Sim</v>
      </c>
      <c r="H3011" s="8" t="str">
        <f>VLOOKUP(A3011,Planilha1!A:Y,23,FALSE)</f>
        <v>Sim</v>
      </c>
      <c r="I3011" s="8" t="str">
        <f>VLOOKUP(A3011,Planilha1!A:Y,24,FALSE)</f>
        <v>Não</v>
      </c>
      <c r="J3011" s="8" t="str">
        <f>VLOOKUP(A3011,Planilha1!A:Y,25,FALSE)</f>
        <v>Não</v>
      </c>
    </row>
    <row r="3012" spans="1:10" x14ac:dyDescent="0.25">
      <c r="A3012" s="9">
        <v>410320</v>
      </c>
      <c r="B3012" s="13" t="s">
        <v>1830</v>
      </c>
      <c r="C3012" s="10" t="s">
        <v>23</v>
      </c>
      <c r="D3012" s="12" t="s">
        <v>54</v>
      </c>
      <c r="E3012" s="8" t="str">
        <f>VLOOKUP(A3012,Planilha1!A:Y,20,FALSE)</f>
        <v>Não</v>
      </c>
      <c r="F3012" s="8" t="str">
        <f>VLOOKUP(A3012,Planilha1!A:Y,21,FALSE)</f>
        <v>Sim</v>
      </c>
      <c r="G3012" s="8" t="str">
        <f>VLOOKUP(A3012,Planilha1!A:Y,22,FALSE)</f>
        <v>Não</v>
      </c>
      <c r="H3012" s="8" t="str">
        <f>VLOOKUP(A3012,Planilha1!A:Y,23,FALSE)</f>
        <v>Sim</v>
      </c>
      <c r="I3012" s="8" t="str">
        <f>VLOOKUP(A3012,Planilha1!A:Y,24,FALSE)</f>
        <v>Não</v>
      </c>
      <c r="J3012" s="8" t="str">
        <f>VLOOKUP(A3012,Planilha1!A:Y,25,FALSE)</f>
        <v>Não</v>
      </c>
    </row>
    <row r="3013" spans="1:10" x14ac:dyDescent="0.25">
      <c r="A3013" s="9">
        <v>410335</v>
      </c>
      <c r="B3013" s="14" t="s">
        <v>4221</v>
      </c>
      <c r="C3013" s="10" t="s">
        <v>23</v>
      </c>
      <c r="D3013" s="12" t="s">
        <v>4243</v>
      </c>
      <c r="E3013" s="8" t="str">
        <f>VLOOKUP(A3013,Planilha1!A:Y,20,FALSE)</f>
        <v>Sim</v>
      </c>
      <c r="F3013" s="8" t="str">
        <f>VLOOKUP(A3013,Planilha1!A:Y,21,FALSE)</f>
        <v>Sim</v>
      </c>
      <c r="G3013" s="8" t="str">
        <f>VLOOKUP(A3013,Planilha1!A:Y,22,FALSE)</f>
        <v>Sim</v>
      </c>
      <c r="H3013" s="8" t="str">
        <f>VLOOKUP(A3013,Planilha1!A:Y,23,FALSE)</f>
        <v>Sim</v>
      </c>
      <c r="I3013" s="8" t="str">
        <f>VLOOKUP(A3013,Planilha1!A:Y,24,FALSE)</f>
        <v>Não</v>
      </c>
      <c r="J3013" s="8" t="str">
        <f>VLOOKUP(A3013,Planilha1!A:Y,25,FALSE)</f>
        <v>Não</v>
      </c>
    </row>
    <row r="3014" spans="1:10" x14ac:dyDescent="0.25">
      <c r="A3014" s="9">
        <v>410337</v>
      </c>
      <c r="B3014" s="13" t="s">
        <v>2212</v>
      </c>
      <c r="C3014" s="10" t="s">
        <v>23</v>
      </c>
      <c r="D3014" s="12" t="s">
        <v>54</v>
      </c>
      <c r="E3014" s="8" t="str">
        <f>VLOOKUP(A3014,Planilha1!A:Y,20,FALSE)</f>
        <v>Sim</v>
      </c>
      <c r="F3014" s="8" t="str">
        <f>VLOOKUP(A3014,Planilha1!A:Y,21,FALSE)</f>
        <v>Sim</v>
      </c>
      <c r="G3014" s="8" t="str">
        <f>VLOOKUP(A3014,Planilha1!A:Y,22,FALSE)</f>
        <v>Sim</v>
      </c>
      <c r="H3014" s="8" t="str">
        <f>VLOOKUP(A3014,Planilha1!A:Y,23,FALSE)</f>
        <v>Sim</v>
      </c>
      <c r="I3014" s="8" t="str">
        <f>VLOOKUP(A3014,Planilha1!A:Y,24,FALSE)</f>
        <v>Não</v>
      </c>
      <c r="J3014" s="8" t="str">
        <f>VLOOKUP(A3014,Planilha1!A:Y,25,FALSE)</f>
        <v>Não</v>
      </c>
    </row>
    <row r="3015" spans="1:10" x14ac:dyDescent="0.25">
      <c r="A3015" s="9">
        <v>410340</v>
      </c>
      <c r="B3015" s="13" t="s">
        <v>2213</v>
      </c>
      <c r="C3015" s="10" t="s">
        <v>23</v>
      </c>
      <c r="D3015" s="12" t="s">
        <v>54</v>
      </c>
      <c r="E3015" s="8" t="str">
        <f>VLOOKUP(A3015,Planilha1!A:Y,20,FALSE)</f>
        <v>Não</v>
      </c>
      <c r="F3015" s="8" t="str">
        <f>VLOOKUP(A3015,Planilha1!A:Y,21,FALSE)</f>
        <v>Sim</v>
      </c>
      <c r="G3015" s="8" t="str">
        <f>VLOOKUP(A3015,Planilha1!A:Y,22,FALSE)</f>
        <v>Sim</v>
      </c>
      <c r="H3015" s="8" t="str">
        <f>VLOOKUP(A3015,Planilha1!A:Y,23,FALSE)</f>
        <v>Sim</v>
      </c>
      <c r="I3015" s="8" t="str">
        <f>VLOOKUP(A3015,Planilha1!A:Y,24,FALSE)</f>
        <v>Não</v>
      </c>
      <c r="J3015" s="8" t="str">
        <f>VLOOKUP(A3015,Planilha1!A:Y,25,FALSE)</f>
        <v>Não</v>
      </c>
    </row>
    <row r="3016" spans="1:10" x14ac:dyDescent="0.25">
      <c r="A3016" s="9">
        <v>410347</v>
      </c>
      <c r="B3016" s="13" t="s">
        <v>2214</v>
      </c>
      <c r="C3016" s="10" t="s">
        <v>23</v>
      </c>
      <c r="D3016" s="12" t="s">
        <v>58</v>
      </c>
      <c r="E3016" s="8" t="str">
        <f>VLOOKUP(A3016,Planilha1!A:Y,20,FALSE)</f>
        <v>Sim</v>
      </c>
      <c r="F3016" s="8" t="str">
        <f>VLOOKUP(A3016,Planilha1!A:Y,21,FALSE)</f>
        <v>Sim</v>
      </c>
      <c r="G3016" s="8" t="str">
        <f>VLOOKUP(A3016,Planilha1!A:Y,22,FALSE)</f>
        <v>Sim</v>
      </c>
      <c r="H3016" s="8" t="str">
        <f>VLOOKUP(A3016,Planilha1!A:Y,23,FALSE)</f>
        <v>Sim</v>
      </c>
      <c r="I3016" s="8" t="str">
        <f>VLOOKUP(A3016,Planilha1!A:Y,24,FALSE)</f>
        <v>Não</v>
      </c>
      <c r="J3016" s="8" t="str">
        <f>VLOOKUP(A3016,Planilha1!A:Y,25,FALSE)</f>
        <v>Não</v>
      </c>
    </row>
    <row r="3017" spans="1:10" x14ac:dyDescent="0.25">
      <c r="A3017" s="9">
        <v>410370</v>
      </c>
      <c r="B3017" s="13" t="s">
        <v>2215</v>
      </c>
      <c r="C3017" s="10" t="s">
        <v>23</v>
      </c>
      <c r="D3017" s="12" t="s">
        <v>58</v>
      </c>
      <c r="E3017" s="8" t="str">
        <f>VLOOKUP(A3017,Planilha1!A:Y,20,FALSE)</f>
        <v>Sim</v>
      </c>
      <c r="F3017" s="8" t="str">
        <f>VLOOKUP(A3017,Planilha1!A:Y,21,FALSE)</f>
        <v>Sim</v>
      </c>
      <c r="G3017" s="8" t="str">
        <f>VLOOKUP(A3017,Planilha1!A:Y,22,FALSE)</f>
        <v>Sim</v>
      </c>
      <c r="H3017" s="8" t="str">
        <f>VLOOKUP(A3017,Planilha1!A:Y,23,FALSE)</f>
        <v>Sim</v>
      </c>
      <c r="I3017" s="8" t="str">
        <f>VLOOKUP(A3017,Planilha1!A:Y,24,FALSE)</f>
        <v>Não</v>
      </c>
      <c r="J3017" s="8" t="str">
        <f>VLOOKUP(A3017,Planilha1!A:Y,25,FALSE)</f>
        <v>Não</v>
      </c>
    </row>
    <row r="3018" spans="1:10" x14ac:dyDescent="0.25">
      <c r="A3018" s="9">
        <v>410395</v>
      </c>
      <c r="B3018" s="13" t="s">
        <v>2216</v>
      </c>
      <c r="C3018" s="10" t="s">
        <v>23</v>
      </c>
      <c r="D3018" s="12" t="s">
        <v>40</v>
      </c>
      <c r="E3018" s="8" t="str">
        <f>VLOOKUP(A3018,Planilha1!A:Y,20,FALSE)</f>
        <v>Sim</v>
      </c>
      <c r="F3018" s="8" t="str">
        <f>VLOOKUP(A3018,Planilha1!A:Y,21,FALSE)</f>
        <v>Sim</v>
      </c>
      <c r="G3018" s="8" t="str">
        <f>VLOOKUP(A3018,Planilha1!A:Y,22,FALSE)</f>
        <v>Sim</v>
      </c>
      <c r="H3018" s="8" t="str">
        <f>VLOOKUP(A3018,Planilha1!A:Y,23,FALSE)</f>
        <v>Sim</v>
      </c>
      <c r="I3018" s="8" t="str">
        <f>VLOOKUP(A3018,Planilha1!A:Y,24,FALSE)</f>
        <v>Não</v>
      </c>
      <c r="J3018" s="8" t="str">
        <f>VLOOKUP(A3018,Planilha1!A:Y,25,FALSE)</f>
        <v>Não</v>
      </c>
    </row>
    <row r="3019" spans="1:10" x14ac:dyDescent="0.25">
      <c r="A3019" s="9">
        <v>410400</v>
      </c>
      <c r="B3019" s="13" t="s">
        <v>2217</v>
      </c>
      <c r="C3019" s="10" t="s">
        <v>23</v>
      </c>
      <c r="D3019" s="12" t="s">
        <v>72</v>
      </c>
      <c r="E3019" s="8" t="str">
        <f>VLOOKUP(A3019,Planilha1!A:Y,20,FALSE)</f>
        <v>Sim</v>
      </c>
      <c r="F3019" s="8" t="str">
        <f>VLOOKUP(A3019,Planilha1!A:Y,21,FALSE)</f>
        <v>Sim</v>
      </c>
      <c r="G3019" s="8" t="str">
        <f>VLOOKUP(A3019,Planilha1!A:Y,22,FALSE)</f>
        <v>Sim</v>
      </c>
      <c r="H3019" s="8" t="str">
        <f>VLOOKUP(A3019,Planilha1!A:Y,23,FALSE)</f>
        <v>Sim</v>
      </c>
      <c r="I3019" s="8" t="str">
        <f>VLOOKUP(A3019,Planilha1!A:Y,24,FALSE)</f>
        <v>Não</v>
      </c>
      <c r="J3019" s="8" t="str">
        <f>VLOOKUP(A3019,Planilha1!A:Y,25,FALSE)</f>
        <v>Não</v>
      </c>
    </row>
    <row r="3020" spans="1:10" x14ac:dyDescent="0.25">
      <c r="A3020" s="9">
        <v>410405</v>
      </c>
      <c r="B3020" s="13" t="s">
        <v>2218</v>
      </c>
      <c r="C3020" s="10" t="s">
        <v>23</v>
      </c>
      <c r="D3020" s="12" t="s">
        <v>58</v>
      </c>
      <c r="E3020" s="8" t="str">
        <f>VLOOKUP(A3020,Planilha1!A:Y,20,FALSE)</f>
        <v>Não</v>
      </c>
      <c r="F3020" s="8" t="str">
        <f>VLOOKUP(A3020,Planilha1!A:Y,21,FALSE)</f>
        <v>Sim</v>
      </c>
      <c r="G3020" s="8" t="str">
        <f>VLOOKUP(A3020,Planilha1!A:Y,22,FALSE)</f>
        <v>Não</v>
      </c>
      <c r="H3020" s="8" t="str">
        <f>VLOOKUP(A3020,Planilha1!A:Y,23,FALSE)</f>
        <v>Não</v>
      </c>
      <c r="I3020" s="8" t="str">
        <f>VLOOKUP(A3020,Planilha1!A:Y,24,FALSE)</f>
        <v>Não</v>
      </c>
      <c r="J3020" s="8" t="str">
        <f>VLOOKUP(A3020,Planilha1!A:Y,25,FALSE)</f>
        <v>Não</v>
      </c>
    </row>
    <row r="3021" spans="1:10" x14ac:dyDescent="0.25">
      <c r="A3021" s="9">
        <v>410410</v>
      </c>
      <c r="B3021" s="13" t="s">
        <v>2219</v>
      </c>
      <c r="C3021" s="10" t="s">
        <v>23</v>
      </c>
      <c r="D3021" s="12" t="s">
        <v>54</v>
      </c>
      <c r="E3021" s="8" t="str">
        <f>VLOOKUP(A3021,Planilha1!A:Y,20,FALSE)</f>
        <v>Não</v>
      </c>
      <c r="F3021" s="8" t="str">
        <f>VLOOKUP(A3021,Planilha1!A:Y,21,FALSE)</f>
        <v>Sim</v>
      </c>
      <c r="G3021" s="8" t="str">
        <f>VLOOKUP(A3021,Planilha1!A:Y,22,FALSE)</f>
        <v>Não</v>
      </c>
      <c r="H3021" s="8" t="str">
        <f>VLOOKUP(A3021,Planilha1!A:Y,23,FALSE)</f>
        <v>Sim</v>
      </c>
      <c r="I3021" s="8" t="str">
        <f>VLOOKUP(A3021,Planilha1!A:Y,24,FALSE)</f>
        <v>Não</v>
      </c>
      <c r="J3021" s="8" t="str">
        <f>VLOOKUP(A3021,Planilha1!A:Y,25,FALSE)</f>
        <v>Não</v>
      </c>
    </row>
    <row r="3022" spans="1:10" x14ac:dyDescent="0.25">
      <c r="A3022" s="9">
        <v>410420</v>
      </c>
      <c r="B3022" s="13" t="s">
        <v>2220</v>
      </c>
      <c r="C3022" s="10" t="s">
        <v>23</v>
      </c>
      <c r="D3022" s="12" t="s">
        <v>72</v>
      </c>
      <c r="E3022" s="8" t="str">
        <f>VLOOKUP(A3022,Planilha1!A:Y,20,FALSE)</f>
        <v>Sim</v>
      </c>
      <c r="F3022" s="8" t="str">
        <f>VLOOKUP(A3022,Planilha1!A:Y,21,FALSE)</f>
        <v>Não</v>
      </c>
      <c r="G3022" s="8" t="str">
        <f>VLOOKUP(A3022,Planilha1!A:Y,22,FALSE)</f>
        <v>Sim</v>
      </c>
      <c r="H3022" s="8" t="str">
        <f>VLOOKUP(A3022,Planilha1!A:Y,23,FALSE)</f>
        <v>Não</v>
      </c>
      <c r="I3022" s="8" t="str">
        <f>VLOOKUP(A3022,Planilha1!A:Y,24,FALSE)</f>
        <v>Não</v>
      </c>
      <c r="J3022" s="8" t="str">
        <f>VLOOKUP(A3022,Planilha1!A:Y,25,FALSE)</f>
        <v>Não</v>
      </c>
    </row>
    <row r="3023" spans="1:10" x14ac:dyDescent="0.25">
      <c r="A3023" s="9">
        <v>410425</v>
      </c>
      <c r="B3023" s="13" t="s">
        <v>2221</v>
      </c>
      <c r="C3023" s="10" t="s">
        <v>23</v>
      </c>
      <c r="D3023" s="12" t="s">
        <v>58</v>
      </c>
      <c r="E3023" s="8" t="str">
        <f>VLOOKUP(A3023,Planilha1!A:Y,20,FALSE)</f>
        <v>Sim</v>
      </c>
      <c r="F3023" s="8" t="str">
        <f>VLOOKUP(A3023,Planilha1!A:Y,21,FALSE)</f>
        <v>Sim</v>
      </c>
      <c r="G3023" s="8" t="str">
        <f>VLOOKUP(A3023,Planilha1!A:Y,22,FALSE)</f>
        <v>Sim</v>
      </c>
      <c r="H3023" s="8" t="str">
        <f>VLOOKUP(A3023,Planilha1!A:Y,23,FALSE)</f>
        <v>Sim</v>
      </c>
      <c r="I3023" s="8" t="str">
        <f>VLOOKUP(A3023,Planilha1!A:Y,24,FALSE)</f>
        <v>Não</v>
      </c>
      <c r="J3023" s="8" t="str">
        <f>VLOOKUP(A3023,Planilha1!A:Y,25,FALSE)</f>
        <v>Não</v>
      </c>
    </row>
    <row r="3024" spans="1:10" x14ac:dyDescent="0.25">
      <c r="A3024" s="9">
        <v>410440</v>
      </c>
      <c r="B3024" s="13" t="s">
        <v>2222</v>
      </c>
      <c r="C3024" s="10" t="s">
        <v>23</v>
      </c>
      <c r="D3024" s="12" t="s">
        <v>42</v>
      </c>
      <c r="E3024" s="8" t="str">
        <f>VLOOKUP(A3024,Planilha1!A:Y,20,FALSE)</f>
        <v>Sim</v>
      </c>
      <c r="F3024" s="8" t="str">
        <f>VLOOKUP(A3024,Planilha1!A:Y,21,FALSE)</f>
        <v>Sim</v>
      </c>
      <c r="G3024" s="8" t="str">
        <f>VLOOKUP(A3024,Planilha1!A:Y,22,FALSE)</f>
        <v>Sim</v>
      </c>
      <c r="H3024" s="8" t="str">
        <f>VLOOKUP(A3024,Planilha1!A:Y,23,FALSE)</f>
        <v>Sim</v>
      </c>
      <c r="I3024" s="8" t="str">
        <f>VLOOKUP(A3024,Planilha1!A:Y,24,FALSE)</f>
        <v>Não</v>
      </c>
      <c r="J3024" s="8" t="str">
        <f>VLOOKUP(A3024,Planilha1!A:Y,25,FALSE)</f>
        <v>Não</v>
      </c>
    </row>
    <row r="3025" spans="1:10" x14ac:dyDescent="0.25">
      <c r="A3025" s="9">
        <v>410442</v>
      </c>
      <c r="B3025" s="13" t="s">
        <v>2223</v>
      </c>
      <c r="C3025" s="10" t="s">
        <v>23</v>
      </c>
      <c r="D3025" s="12" t="s">
        <v>65</v>
      </c>
      <c r="E3025" s="8" t="str">
        <f>VLOOKUP(A3025,Planilha1!A:Y,20,FALSE)</f>
        <v>Sim</v>
      </c>
      <c r="F3025" s="8" t="str">
        <f>VLOOKUP(A3025,Planilha1!A:Y,21,FALSE)</f>
        <v>Sim</v>
      </c>
      <c r="G3025" s="8" t="str">
        <f>VLOOKUP(A3025,Planilha1!A:Y,22,FALSE)</f>
        <v>Sim</v>
      </c>
      <c r="H3025" s="8" t="str">
        <f>VLOOKUP(A3025,Planilha1!A:Y,23,FALSE)</f>
        <v>Sim</v>
      </c>
      <c r="I3025" s="8" t="str">
        <f>VLOOKUP(A3025,Planilha1!A:Y,24,FALSE)</f>
        <v>Não</v>
      </c>
      <c r="J3025" s="8" t="str">
        <f>VLOOKUP(A3025,Planilha1!A:Y,25,FALSE)</f>
        <v>Não</v>
      </c>
    </row>
    <row r="3026" spans="1:10" x14ac:dyDescent="0.25">
      <c r="A3026" s="9">
        <v>410445</v>
      </c>
      <c r="B3026" s="13" t="s">
        <v>955</v>
      </c>
      <c r="C3026" s="10" t="s">
        <v>23</v>
      </c>
      <c r="D3026" s="12" t="s">
        <v>65</v>
      </c>
      <c r="E3026" s="8" t="str">
        <f>VLOOKUP(A3026,Planilha1!A:Y,20,FALSE)</f>
        <v>Sim</v>
      </c>
      <c r="F3026" s="8" t="str">
        <f>VLOOKUP(A3026,Planilha1!A:Y,21,FALSE)</f>
        <v>Sim</v>
      </c>
      <c r="G3026" s="8" t="str">
        <f>VLOOKUP(A3026,Planilha1!A:Y,22,FALSE)</f>
        <v>Sim</v>
      </c>
      <c r="H3026" s="8" t="str">
        <f>VLOOKUP(A3026,Planilha1!A:Y,23,FALSE)</f>
        <v>Sim</v>
      </c>
      <c r="I3026" s="8" t="str">
        <f>VLOOKUP(A3026,Planilha1!A:Y,24,FALSE)</f>
        <v>Não</v>
      </c>
      <c r="J3026" s="8" t="str">
        <f>VLOOKUP(A3026,Planilha1!A:Y,25,FALSE)</f>
        <v>Não</v>
      </c>
    </row>
    <row r="3027" spans="1:10" x14ac:dyDescent="0.25">
      <c r="A3027" s="9">
        <v>410450</v>
      </c>
      <c r="B3027" s="13" t="s">
        <v>2224</v>
      </c>
      <c r="C3027" s="10" t="s">
        <v>23</v>
      </c>
      <c r="D3027" s="12" t="s">
        <v>72</v>
      </c>
      <c r="E3027" s="8" t="str">
        <f>VLOOKUP(A3027,Planilha1!A:Y,20,FALSE)</f>
        <v>Não</v>
      </c>
      <c r="F3027" s="8" t="str">
        <f>VLOOKUP(A3027,Planilha1!A:Y,21,FALSE)</f>
        <v>Não</v>
      </c>
      <c r="G3027" s="8" t="str">
        <f>VLOOKUP(A3027,Planilha1!A:Y,22,FALSE)</f>
        <v>Não</v>
      </c>
      <c r="H3027" s="8" t="str">
        <f>VLOOKUP(A3027,Planilha1!A:Y,23,FALSE)</f>
        <v>Não</v>
      </c>
      <c r="I3027" s="8" t="str">
        <f>VLOOKUP(A3027,Planilha1!A:Y,24,FALSE)</f>
        <v>Não</v>
      </c>
      <c r="J3027" s="8" t="str">
        <f>VLOOKUP(A3027,Planilha1!A:Y,25,FALSE)</f>
        <v>Não</v>
      </c>
    </row>
    <row r="3028" spans="1:10" x14ac:dyDescent="0.25">
      <c r="A3028" s="9">
        <v>410470</v>
      </c>
      <c r="B3028" s="13" t="s">
        <v>2225</v>
      </c>
      <c r="C3028" s="10" t="s">
        <v>23</v>
      </c>
      <c r="D3028" s="12" t="s">
        <v>72</v>
      </c>
      <c r="E3028" s="8" t="str">
        <f>VLOOKUP(A3028,Planilha1!A:Y,20,FALSE)</f>
        <v>Não</v>
      </c>
      <c r="F3028" s="8" t="str">
        <f>VLOOKUP(A3028,Planilha1!A:Y,21,FALSE)</f>
        <v>Sim</v>
      </c>
      <c r="G3028" s="8" t="str">
        <f>VLOOKUP(A3028,Planilha1!A:Y,22,FALSE)</f>
        <v>Não</v>
      </c>
      <c r="H3028" s="8" t="str">
        <f>VLOOKUP(A3028,Planilha1!A:Y,23,FALSE)</f>
        <v>Sim</v>
      </c>
      <c r="I3028" s="8" t="str">
        <f>VLOOKUP(A3028,Planilha1!A:Y,24,FALSE)</f>
        <v>Não</v>
      </c>
      <c r="J3028" s="8" t="str">
        <f>VLOOKUP(A3028,Planilha1!A:Y,25,FALSE)</f>
        <v>Não</v>
      </c>
    </row>
    <row r="3029" spans="1:10" x14ac:dyDescent="0.25">
      <c r="A3029" s="9">
        <v>410490</v>
      </c>
      <c r="B3029" s="13" t="s">
        <v>2226</v>
      </c>
      <c r="C3029" s="10" t="s">
        <v>23</v>
      </c>
      <c r="D3029" s="12" t="s">
        <v>58</v>
      </c>
      <c r="E3029" s="8" t="str">
        <f>VLOOKUP(A3029,Planilha1!A:Y,20,FALSE)</f>
        <v>Sim</v>
      </c>
      <c r="F3029" s="8" t="str">
        <f>VLOOKUP(A3029,Planilha1!A:Y,21,FALSE)</f>
        <v>Não</v>
      </c>
      <c r="G3029" s="8" t="str">
        <f>VLOOKUP(A3029,Planilha1!A:Y,22,FALSE)</f>
        <v>Sim</v>
      </c>
      <c r="H3029" s="8" t="str">
        <f>VLOOKUP(A3029,Planilha1!A:Y,23,FALSE)</f>
        <v>Não</v>
      </c>
      <c r="I3029" s="8" t="str">
        <f>VLOOKUP(A3029,Planilha1!A:Y,24,FALSE)</f>
        <v>Não</v>
      </c>
      <c r="J3029" s="8" t="str">
        <f>VLOOKUP(A3029,Planilha1!A:Y,25,FALSE)</f>
        <v>Não</v>
      </c>
    </row>
    <row r="3030" spans="1:10" x14ac:dyDescent="0.25">
      <c r="A3030" s="9">
        <v>410500</v>
      </c>
      <c r="B3030" s="13" t="s">
        <v>2227</v>
      </c>
      <c r="C3030" s="10" t="s">
        <v>23</v>
      </c>
      <c r="D3030" s="12" t="s">
        <v>54</v>
      </c>
      <c r="E3030" s="8" t="str">
        <f>VLOOKUP(A3030,Planilha1!A:Y,20,FALSE)</f>
        <v>Não</v>
      </c>
      <c r="F3030" s="8" t="str">
        <f>VLOOKUP(A3030,Planilha1!A:Y,21,FALSE)</f>
        <v>Sim</v>
      </c>
      <c r="G3030" s="8" t="str">
        <f>VLOOKUP(A3030,Planilha1!A:Y,22,FALSE)</f>
        <v>Não</v>
      </c>
      <c r="H3030" s="8" t="str">
        <f>VLOOKUP(A3030,Planilha1!A:Y,23,FALSE)</f>
        <v>Sim</v>
      </c>
      <c r="I3030" s="8" t="str">
        <f>VLOOKUP(A3030,Planilha1!A:Y,24,FALSE)</f>
        <v>Não</v>
      </c>
      <c r="J3030" s="8" t="str">
        <f>VLOOKUP(A3030,Planilha1!A:Y,25,FALSE)</f>
        <v>Não</v>
      </c>
    </row>
    <row r="3031" spans="1:10" x14ac:dyDescent="0.25">
      <c r="A3031" s="9">
        <v>410510</v>
      </c>
      <c r="B3031" s="13" t="s">
        <v>2228</v>
      </c>
      <c r="C3031" s="10" t="s">
        <v>23</v>
      </c>
      <c r="D3031" s="12" t="s">
        <v>54</v>
      </c>
      <c r="E3031" s="8" t="str">
        <f>VLOOKUP(A3031,Planilha1!A:Y,20,FALSE)</f>
        <v>Sim</v>
      </c>
      <c r="F3031" s="8" t="str">
        <f>VLOOKUP(A3031,Planilha1!A:Y,21,FALSE)</f>
        <v>Sim</v>
      </c>
      <c r="G3031" s="8" t="str">
        <f>VLOOKUP(A3031,Planilha1!A:Y,22,FALSE)</f>
        <v>Sim</v>
      </c>
      <c r="H3031" s="8" t="str">
        <f>VLOOKUP(A3031,Planilha1!A:Y,23,FALSE)</f>
        <v>Sim</v>
      </c>
      <c r="I3031" s="8" t="str">
        <f>VLOOKUP(A3031,Planilha1!A:Y,24,FALSE)</f>
        <v>Não</v>
      </c>
      <c r="J3031" s="8" t="str">
        <f>VLOOKUP(A3031,Planilha1!A:Y,25,FALSE)</f>
        <v>Não</v>
      </c>
    </row>
    <row r="3032" spans="1:10" x14ac:dyDescent="0.25">
      <c r="A3032" s="9">
        <v>410520</v>
      </c>
      <c r="B3032" s="13" t="s">
        <v>2229</v>
      </c>
      <c r="C3032" s="10" t="s">
        <v>23</v>
      </c>
      <c r="D3032" s="12" t="s">
        <v>42</v>
      </c>
      <c r="E3032" s="8" t="str">
        <f>VLOOKUP(A3032,Planilha1!A:Y,20,FALSE)</f>
        <v>Sim</v>
      </c>
      <c r="F3032" s="8" t="str">
        <f>VLOOKUP(A3032,Planilha1!A:Y,21,FALSE)</f>
        <v>Sim</v>
      </c>
      <c r="G3032" s="8" t="str">
        <f>VLOOKUP(A3032,Planilha1!A:Y,22,FALSE)</f>
        <v>Sim</v>
      </c>
      <c r="H3032" s="8" t="str">
        <f>VLOOKUP(A3032,Planilha1!A:Y,23,FALSE)</f>
        <v>Sim</v>
      </c>
      <c r="I3032" s="8" t="str">
        <f>VLOOKUP(A3032,Planilha1!A:Y,24,FALSE)</f>
        <v>Não</v>
      </c>
      <c r="J3032" s="8" t="str">
        <f>VLOOKUP(A3032,Planilha1!A:Y,25,FALSE)</f>
        <v>Não</v>
      </c>
    </row>
    <row r="3033" spans="1:10" x14ac:dyDescent="0.25">
      <c r="A3033" s="9">
        <v>410570</v>
      </c>
      <c r="B3033" s="13" t="s">
        <v>2230</v>
      </c>
      <c r="C3033" s="10" t="s">
        <v>23</v>
      </c>
      <c r="D3033" s="12" t="s">
        <v>58</v>
      </c>
      <c r="E3033" s="8" t="str">
        <f>VLOOKUP(A3033,Planilha1!A:Y,20,FALSE)</f>
        <v>Não</v>
      </c>
      <c r="F3033" s="8" t="str">
        <f>VLOOKUP(A3033,Planilha1!A:Y,21,FALSE)</f>
        <v>Não</v>
      </c>
      <c r="G3033" s="8" t="str">
        <f>VLOOKUP(A3033,Planilha1!A:Y,22,FALSE)</f>
        <v>Não</v>
      </c>
      <c r="H3033" s="8" t="str">
        <f>VLOOKUP(A3033,Planilha1!A:Y,23,FALSE)</f>
        <v>Não</v>
      </c>
      <c r="I3033" s="8" t="str">
        <f>VLOOKUP(A3033,Planilha1!A:Y,24,FALSE)</f>
        <v>Não</v>
      </c>
      <c r="J3033" s="8" t="str">
        <f>VLOOKUP(A3033,Planilha1!A:Y,25,FALSE)</f>
        <v>Não</v>
      </c>
    </row>
    <row r="3034" spans="1:10" x14ac:dyDescent="0.25">
      <c r="A3034" s="9">
        <v>410580</v>
      </c>
      <c r="B3034" s="13" t="s">
        <v>2231</v>
      </c>
      <c r="C3034" s="10" t="s">
        <v>23</v>
      </c>
      <c r="D3034" s="12" t="s">
        <v>54</v>
      </c>
      <c r="E3034" s="8" t="str">
        <f>VLOOKUP(A3034,Planilha1!A:Y,20,FALSE)</f>
        <v>Sim</v>
      </c>
      <c r="F3034" s="8" t="str">
        <f>VLOOKUP(A3034,Planilha1!A:Y,21,FALSE)</f>
        <v>Sim</v>
      </c>
      <c r="G3034" s="8" t="str">
        <f>VLOOKUP(A3034,Planilha1!A:Y,22,FALSE)</f>
        <v>Sim</v>
      </c>
      <c r="H3034" s="8" t="str">
        <f>VLOOKUP(A3034,Planilha1!A:Y,23,FALSE)</f>
        <v>Sim</v>
      </c>
      <c r="I3034" s="8" t="str">
        <f>VLOOKUP(A3034,Planilha1!A:Y,24,FALSE)</f>
        <v>Não</v>
      </c>
      <c r="J3034" s="8" t="str">
        <f>VLOOKUP(A3034,Planilha1!A:Y,25,FALSE)</f>
        <v>Não</v>
      </c>
    </row>
    <row r="3035" spans="1:10" x14ac:dyDescent="0.25">
      <c r="A3035" s="9">
        <v>410600</v>
      </c>
      <c r="B3035" s="13" t="s">
        <v>2232</v>
      </c>
      <c r="C3035" s="10" t="s">
        <v>23</v>
      </c>
      <c r="D3035" s="12" t="s">
        <v>40</v>
      </c>
      <c r="E3035" s="8" t="str">
        <f>VLOOKUP(A3035,Planilha1!A:Y,20,FALSE)</f>
        <v>Sim</v>
      </c>
      <c r="F3035" s="8" t="str">
        <f>VLOOKUP(A3035,Planilha1!A:Y,21,FALSE)</f>
        <v>Sim</v>
      </c>
      <c r="G3035" s="8" t="str">
        <f>VLOOKUP(A3035,Planilha1!A:Y,22,FALSE)</f>
        <v>Sim</v>
      </c>
      <c r="H3035" s="8" t="str">
        <f>VLOOKUP(A3035,Planilha1!A:Y,23,FALSE)</f>
        <v>Sim</v>
      </c>
      <c r="I3035" s="8" t="str">
        <f>VLOOKUP(A3035,Planilha1!A:Y,24,FALSE)</f>
        <v>Não</v>
      </c>
      <c r="J3035" s="8" t="str">
        <f>VLOOKUP(A3035,Planilha1!A:Y,25,FALSE)</f>
        <v>Não</v>
      </c>
    </row>
    <row r="3036" spans="1:10" x14ac:dyDescent="0.25">
      <c r="A3036" s="9">
        <v>410620</v>
      </c>
      <c r="B3036" s="13" t="s">
        <v>2233</v>
      </c>
      <c r="C3036" s="10" t="s">
        <v>23</v>
      </c>
      <c r="D3036" s="12" t="s">
        <v>54</v>
      </c>
      <c r="E3036" s="8" t="str">
        <f>VLOOKUP(A3036,Planilha1!A:Y,20,FALSE)</f>
        <v>Sim</v>
      </c>
      <c r="F3036" s="8" t="str">
        <f>VLOOKUP(A3036,Planilha1!A:Y,21,FALSE)</f>
        <v>Sim</v>
      </c>
      <c r="G3036" s="8" t="str">
        <f>VLOOKUP(A3036,Planilha1!A:Y,22,FALSE)</f>
        <v>Sim</v>
      </c>
      <c r="H3036" s="8" t="str">
        <f>VLOOKUP(A3036,Planilha1!A:Y,23,FALSE)</f>
        <v>Sim</v>
      </c>
      <c r="I3036" s="8" t="str">
        <f>VLOOKUP(A3036,Planilha1!A:Y,24,FALSE)</f>
        <v>Não</v>
      </c>
      <c r="J3036" s="8" t="str">
        <f>VLOOKUP(A3036,Planilha1!A:Y,25,FALSE)</f>
        <v>Não</v>
      </c>
    </row>
    <row r="3037" spans="1:10" x14ac:dyDescent="0.25">
      <c r="A3037" s="9">
        <v>410645</v>
      </c>
      <c r="B3037" s="13" t="s">
        <v>2234</v>
      </c>
      <c r="C3037" s="10" t="s">
        <v>23</v>
      </c>
      <c r="D3037" s="12" t="s">
        <v>42</v>
      </c>
      <c r="E3037" s="8" t="str">
        <f>VLOOKUP(A3037,Planilha1!A:Y,20,FALSE)</f>
        <v>Sim</v>
      </c>
      <c r="F3037" s="8" t="str">
        <f>VLOOKUP(A3037,Planilha1!A:Y,21,FALSE)</f>
        <v>Sim</v>
      </c>
      <c r="G3037" s="8" t="str">
        <f>VLOOKUP(A3037,Planilha1!A:Y,22,FALSE)</f>
        <v>Sim</v>
      </c>
      <c r="H3037" s="8" t="str">
        <f>VLOOKUP(A3037,Planilha1!A:Y,23,FALSE)</f>
        <v>Sim</v>
      </c>
      <c r="I3037" s="8" t="str">
        <f>VLOOKUP(A3037,Planilha1!A:Y,24,FALSE)</f>
        <v>Não</v>
      </c>
      <c r="J3037" s="8" t="str">
        <f>VLOOKUP(A3037,Planilha1!A:Y,25,FALSE)</f>
        <v>Não</v>
      </c>
    </row>
    <row r="3038" spans="1:10" x14ac:dyDescent="0.25">
      <c r="A3038" s="9">
        <v>410650</v>
      </c>
      <c r="B3038" s="13" t="s">
        <v>2235</v>
      </c>
      <c r="C3038" s="10" t="s">
        <v>23</v>
      </c>
      <c r="D3038" s="12" t="s">
        <v>72</v>
      </c>
      <c r="E3038" s="8" t="str">
        <f>VLOOKUP(A3038,Planilha1!A:Y,20,FALSE)</f>
        <v>Sim</v>
      </c>
      <c r="F3038" s="8" t="str">
        <f>VLOOKUP(A3038,Planilha1!A:Y,21,FALSE)</f>
        <v>Sim</v>
      </c>
      <c r="G3038" s="8" t="str">
        <f>VLOOKUP(A3038,Planilha1!A:Y,22,FALSE)</f>
        <v>Sim</v>
      </c>
      <c r="H3038" s="8" t="str">
        <f>VLOOKUP(A3038,Planilha1!A:Y,23,FALSE)</f>
        <v>Sim</v>
      </c>
      <c r="I3038" s="8" t="str">
        <f>VLOOKUP(A3038,Planilha1!A:Y,24,FALSE)</f>
        <v>Não</v>
      </c>
      <c r="J3038" s="8" t="str">
        <f>VLOOKUP(A3038,Planilha1!A:Y,25,FALSE)</f>
        <v>Não</v>
      </c>
    </row>
    <row r="3039" spans="1:10" x14ac:dyDescent="0.25">
      <c r="A3039" s="9">
        <v>410655</v>
      </c>
      <c r="B3039" s="13" t="s">
        <v>2236</v>
      </c>
      <c r="C3039" s="10" t="s">
        <v>23</v>
      </c>
      <c r="D3039" s="12" t="s">
        <v>58</v>
      </c>
      <c r="E3039" s="8" t="str">
        <f>VLOOKUP(A3039,Planilha1!A:Y,20,FALSE)</f>
        <v>Não</v>
      </c>
      <c r="F3039" s="8" t="str">
        <f>VLOOKUP(A3039,Planilha1!A:Y,21,FALSE)</f>
        <v>Sim</v>
      </c>
      <c r="G3039" s="8" t="str">
        <f>VLOOKUP(A3039,Planilha1!A:Y,22,FALSE)</f>
        <v>Não</v>
      </c>
      <c r="H3039" s="8" t="str">
        <f>VLOOKUP(A3039,Planilha1!A:Y,23,FALSE)</f>
        <v>Sim</v>
      </c>
      <c r="I3039" s="8" t="str">
        <f>VLOOKUP(A3039,Planilha1!A:Y,24,FALSE)</f>
        <v>Não</v>
      </c>
      <c r="J3039" s="8" t="str">
        <f>VLOOKUP(A3039,Planilha1!A:Y,25,FALSE)</f>
        <v>Não</v>
      </c>
    </row>
    <row r="3040" spans="1:10" x14ac:dyDescent="0.25">
      <c r="A3040" s="9">
        <v>410657</v>
      </c>
      <c r="B3040" s="13" t="s">
        <v>2238</v>
      </c>
      <c r="C3040" s="10" t="s">
        <v>23</v>
      </c>
      <c r="D3040" s="12" t="s">
        <v>72</v>
      </c>
      <c r="E3040" s="8" t="str">
        <f>VLOOKUP(A3040,Planilha1!A:Y,20,FALSE)</f>
        <v>Sim</v>
      </c>
      <c r="F3040" s="8" t="str">
        <f>VLOOKUP(A3040,Planilha1!A:Y,21,FALSE)</f>
        <v>Sim</v>
      </c>
      <c r="G3040" s="8" t="str">
        <f>VLOOKUP(A3040,Planilha1!A:Y,22,FALSE)</f>
        <v>Sim</v>
      </c>
      <c r="H3040" s="8" t="str">
        <f>VLOOKUP(A3040,Planilha1!A:Y,23,FALSE)</f>
        <v>Sim</v>
      </c>
      <c r="I3040" s="8" t="str">
        <f>VLOOKUP(A3040,Planilha1!A:Y,24,FALSE)</f>
        <v>Não</v>
      </c>
      <c r="J3040" s="8" t="str">
        <f>VLOOKUP(A3040,Planilha1!A:Y,25,FALSE)</f>
        <v>Não</v>
      </c>
    </row>
    <row r="3041" spans="1:10" x14ac:dyDescent="0.25">
      <c r="A3041" s="9">
        <v>410660</v>
      </c>
      <c r="B3041" s="13" t="s">
        <v>2239</v>
      </c>
      <c r="C3041" s="10" t="s">
        <v>23</v>
      </c>
      <c r="D3041" s="12" t="s">
        <v>58</v>
      </c>
      <c r="E3041" s="8" t="str">
        <f>VLOOKUP(A3041,Planilha1!A:Y,20,FALSE)</f>
        <v>Não</v>
      </c>
      <c r="F3041" s="8" t="str">
        <f>VLOOKUP(A3041,Planilha1!A:Y,21,FALSE)</f>
        <v>Não</v>
      </c>
      <c r="G3041" s="8" t="str">
        <f>VLOOKUP(A3041,Planilha1!A:Y,22,FALSE)</f>
        <v>Não</v>
      </c>
      <c r="H3041" s="8" t="str">
        <f>VLOOKUP(A3041,Planilha1!A:Y,23,FALSE)</f>
        <v>Não</v>
      </c>
      <c r="I3041" s="8" t="str">
        <f>VLOOKUP(A3041,Planilha1!A:Y,24,FALSE)</f>
        <v>Não</v>
      </c>
      <c r="J3041" s="8" t="str">
        <f>VLOOKUP(A3041,Planilha1!A:Y,25,FALSE)</f>
        <v>Não</v>
      </c>
    </row>
    <row r="3042" spans="1:10" x14ac:dyDescent="0.25">
      <c r="A3042" s="9">
        <v>410670</v>
      </c>
      <c r="B3042" s="13" t="s">
        <v>2240</v>
      </c>
      <c r="C3042" s="10" t="s">
        <v>23</v>
      </c>
      <c r="D3042" s="12" t="s">
        <v>72</v>
      </c>
      <c r="E3042" s="8" t="str">
        <f>VLOOKUP(A3042,Planilha1!A:Y,20,FALSE)</f>
        <v>Não</v>
      </c>
      <c r="F3042" s="8" t="str">
        <f>VLOOKUP(A3042,Planilha1!A:Y,21,FALSE)</f>
        <v>Não</v>
      </c>
      <c r="G3042" s="8" t="str">
        <f>VLOOKUP(A3042,Planilha1!A:Y,22,FALSE)</f>
        <v>Não</v>
      </c>
      <c r="H3042" s="8" t="str">
        <f>VLOOKUP(A3042,Planilha1!A:Y,23,FALSE)</f>
        <v>Não</v>
      </c>
      <c r="I3042" s="8" t="str">
        <f>VLOOKUP(A3042,Planilha1!A:Y,24,FALSE)</f>
        <v>Não</v>
      </c>
      <c r="J3042" s="8" t="str">
        <f>VLOOKUP(A3042,Planilha1!A:Y,25,FALSE)</f>
        <v>Não</v>
      </c>
    </row>
    <row r="3043" spans="1:10" x14ac:dyDescent="0.25">
      <c r="A3043" s="9">
        <v>410680</v>
      </c>
      <c r="B3043" s="13" t="s">
        <v>2237</v>
      </c>
      <c r="C3043" s="10" t="s">
        <v>23</v>
      </c>
      <c r="D3043" s="12" t="s">
        <v>65</v>
      </c>
      <c r="E3043" s="8" t="str">
        <f>VLOOKUP(A3043,Planilha1!A:Y,20,FALSE)</f>
        <v>Sim</v>
      </c>
      <c r="F3043" s="8" t="str">
        <f>VLOOKUP(A3043,Planilha1!A:Y,21,FALSE)</f>
        <v>Sim</v>
      </c>
      <c r="G3043" s="8" t="str">
        <f>VLOOKUP(A3043,Planilha1!A:Y,22,FALSE)</f>
        <v>Sim</v>
      </c>
      <c r="H3043" s="8" t="str">
        <f>VLOOKUP(A3043,Planilha1!A:Y,23,FALSE)</f>
        <v>Sim</v>
      </c>
      <c r="I3043" s="8" t="str">
        <f>VLOOKUP(A3043,Planilha1!A:Y,24,FALSE)</f>
        <v>Não</v>
      </c>
      <c r="J3043" s="8" t="str">
        <f>VLOOKUP(A3043,Planilha1!A:Y,25,FALSE)</f>
        <v>Não</v>
      </c>
    </row>
    <row r="3044" spans="1:10" x14ac:dyDescent="0.25">
      <c r="A3044" s="9">
        <v>410685</v>
      </c>
      <c r="B3044" s="13" t="s">
        <v>2241</v>
      </c>
      <c r="C3044" s="10" t="s">
        <v>23</v>
      </c>
      <c r="D3044" s="12" t="s">
        <v>54</v>
      </c>
      <c r="E3044" s="8" t="str">
        <f>VLOOKUP(A3044,Planilha1!A:Y,20,FALSE)</f>
        <v>Sim</v>
      </c>
      <c r="F3044" s="8" t="str">
        <f>VLOOKUP(A3044,Planilha1!A:Y,21,FALSE)</f>
        <v>Sim</v>
      </c>
      <c r="G3044" s="8" t="str">
        <f>VLOOKUP(A3044,Planilha1!A:Y,22,FALSE)</f>
        <v>Sim</v>
      </c>
      <c r="H3044" s="8" t="str">
        <f>VLOOKUP(A3044,Planilha1!A:Y,23,FALSE)</f>
        <v>Sim</v>
      </c>
      <c r="I3044" s="8" t="str">
        <f>VLOOKUP(A3044,Planilha1!A:Y,24,FALSE)</f>
        <v>Não</v>
      </c>
      <c r="J3044" s="8" t="str">
        <f>VLOOKUP(A3044,Planilha1!A:Y,25,FALSE)</f>
        <v>Não</v>
      </c>
    </row>
    <row r="3045" spans="1:10" x14ac:dyDescent="0.25">
      <c r="A3045" s="9">
        <v>410700</v>
      </c>
      <c r="B3045" s="13" t="s">
        <v>2242</v>
      </c>
      <c r="C3045" s="10" t="s">
        <v>23</v>
      </c>
      <c r="D3045" s="12" t="s">
        <v>54</v>
      </c>
      <c r="E3045" s="8" t="str">
        <f>VLOOKUP(A3045,Planilha1!A:Y,20,FALSE)</f>
        <v>Sim</v>
      </c>
      <c r="F3045" s="8" t="str">
        <f>VLOOKUP(A3045,Planilha1!A:Y,21,FALSE)</f>
        <v>Sim</v>
      </c>
      <c r="G3045" s="8" t="str">
        <f>VLOOKUP(A3045,Planilha1!A:Y,22,FALSE)</f>
        <v>Sim</v>
      </c>
      <c r="H3045" s="8" t="str">
        <f>VLOOKUP(A3045,Planilha1!A:Y,23,FALSE)</f>
        <v>Sim</v>
      </c>
      <c r="I3045" s="8" t="str">
        <f>VLOOKUP(A3045,Planilha1!A:Y,24,FALSE)</f>
        <v>Não</v>
      </c>
      <c r="J3045" s="8" t="str">
        <f>VLOOKUP(A3045,Planilha1!A:Y,25,FALSE)</f>
        <v>Não</v>
      </c>
    </row>
    <row r="3046" spans="1:10" x14ac:dyDescent="0.25">
      <c r="A3046" s="9">
        <v>410712</v>
      </c>
      <c r="B3046" s="13" t="s">
        <v>2243</v>
      </c>
      <c r="C3046" s="10" t="s">
        <v>23</v>
      </c>
      <c r="D3046" s="12" t="s">
        <v>42</v>
      </c>
      <c r="E3046" s="8" t="str">
        <f>VLOOKUP(A3046,Planilha1!A:Y,20,FALSE)</f>
        <v>Não</v>
      </c>
      <c r="F3046" s="8" t="str">
        <f>VLOOKUP(A3046,Planilha1!A:Y,21,FALSE)</f>
        <v>Sim</v>
      </c>
      <c r="G3046" s="8" t="str">
        <f>VLOOKUP(A3046,Planilha1!A:Y,22,FALSE)</f>
        <v>Não</v>
      </c>
      <c r="H3046" s="8" t="str">
        <f>VLOOKUP(A3046,Planilha1!A:Y,23,FALSE)</f>
        <v>Sim</v>
      </c>
      <c r="I3046" s="8" t="str">
        <f>VLOOKUP(A3046,Planilha1!A:Y,24,FALSE)</f>
        <v>Não</v>
      </c>
      <c r="J3046" s="8" t="str">
        <f>VLOOKUP(A3046,Planilha1!A:Y,25,FALSE)</f>
        <v>Não</v>
      </c>
    </row>
    <row r="3047" spans="1:10" x14ac:dyDescent="0.25">
      <c r="A3047" s="9">
        <v>410715</v>
      </c>
      <c r="B3047" s="13" t="s">
        <v>2244</v>
      </c>
      <c r="C3047" s="10" t="s">
        <v>23</v>
      </c>
      <c r="D3047" s="12" t="s">
        <v>40</v>
      </c>
      <c r="E3047" s="8" t="str">
        <f>VLOOKUP(A3047,Planilha1!A:Y,20,FALSE)</f>
        <v>Sim</v>
      </c>
      <c r="F3047" s="8" t="str">
        <f>VLOOKUP(A3047,Planilha1!A:Y,21,FALSE)</f>
        <v>Sim</v>
      </c>
      <c r="G3047" s="8" t="str">
        <f>VLOOKUP(A3047,Planilha1!A:Y,22,FALSE)</f>
        <v>Sim</v>
      </c>
      <c r="H3047" s="8" t="str">
        <f>VLOOKUP(A3047,Planilha1!A:Y,23,FALSE)</f>
        <v>Sim</v>
      </c>
      <c r="I3047" s="8" t="str">
        <f>VLOOKUP(A3047,Planilha1!A:Y,24,FALSE)</f>
        <v>Não</v>
      </c>
      <c r="J3047" s="8" t="str">
        <f>VLOOKUP(A3047,Planilha1!A:Y,25,FALSE)</f>
        <v>Não</v>
      </c>
    </row>
    <row r="3048" spans="1:10" x14ac:dyDescent="0.25">
      <c r="A3048" s="9">
        <v>410752</v>
      </c>
      <c r="B3048" s="13" t="s">
        <v>2246</v>
      </c>
      <c r="C3048" s="10" t="s">
        <v>23</v>
      </c>
      <c r="D3048" s="12" t="s">
        <v>72</v>
      </c>
      <c r="E3048" s="8" t="str">
        <f>VLOOKUP(A3048,Planilha1!A:Y,20,FALSE)</f>
        <v>Sim</v>
      </c>
      <c r="F3048" s="8" t="str">
        <f>VLOOKUP(A3048,Planilha1!A:Y,21,FALSE)</f>
        <v>Sim</v>
      </c>
      <c r="G3048" s="8" t="str">
        <f>VLOOKUP(A3048,Planilha1!A:Y,22,FALSE)</f>
        <v>Sim</v>
      </c>
      <c r="H3048" s="8" t="str">
        <f>VLOOKUP(A3048,Planilha1!A:Y,23,FALSE)</f>
        <v>Sim</v>
      </c>
      <c r="I3048" s="8" t="str">
        <f>VLOOKUP(A3048,Planilha1!A:Y,24,FALSE)</f>
        <v>Não</v>
      </c>
      <c r="J3048" s="8" t="str">
        <f>VLOOKUP(A3048,Planilha1!A:Y,25,FALSE)</f>
        <v>Não</v>
      </c>
    </row>
    <row r="3049" spans="1:10" x14ac:dyDescent="0.25">
      <c r="A3049" s="9">
        <v>410754</v>
      </c>
      <c r="B3049" s="13" t="s">
        <v>2247</v>
      </c>
      <c r="C3049" s="10" t="s">
        <v>23</v>
      </c>
      <c r="D3049" s="12" t="s">
        <v>65</v>
      </c>
      <c r="E3049" s="8" t="str">
        <f>VLOOKUP(A3049,Planilha1!A:Y,20,FALSE)</f>
        <v>Sim</v>
      </c>
      <c r="F3049" s="8" t="str">
        <f>VLOOKUP(A3049,Planilha1!A:Y,21,FALSE)</f>
        <v>Sim</v>
      </c>
      <c r="G3049" s="8" t="str">
        <f>VLOOKUP(A3049,Planilha1!A:Y,22,FALSE)</f>
        <v>Sim</v>
      </c>
      <c r="H3049" s="8" t="str">
        <f>VLOOKUP(A3049,Planilha1!A:Y,23,FALSE)</f>
        <v>Sim</v>
      </c>
      <c r="I3049" s="8" t="str">
        <f>VLOOKUP(A3049,Planilha1!A:Y,24,FALSE)</f>
        <v>Não</v>
      </c>
      <c r="J3049" s="8" t="str">
        <f>VLOOKUP(A3049,Planilha1!A:Y,25,FALSE)</f>
        <v>Não</v>
      </c>
    </row>
    <row r="3050" spans="1:10" x14ac:dyDescent="0.25">
      <c r="A3050" s="9">
        <v>410760</v>
      </c>
      <c r="B3050" s="13" t="s">
        <v>2248</v>
      </c>
      <c r="C3050" s="10" t="s">
        <v>23</v>
      </c>
      <c r="D3050" s="12" t="s">
        <v>58</v>
      </c>
      <c r="E3050" s="8" t="str">
        <f>VLOOKUP(A3050,Planilha1!A:Y,20,FALSE)</f>
        <v>Não</v>
      </c>
      <c r="F3050" s="8" t="str">
        <f>VLOOKUP(A3050,Planilha1!A:Y,21,FALSE)</f>
        <v>Não</v>
      </c>
      <c r="G3050" s="8" t="str">
        <f>VLOOKUP(A3050,Planilha1!A:Y,22,FALSE)</f>
        <v>Não</v>
      </c>
      <c r="H3050" s="8" t="str">
        <f>VLOOKUP(A3050,Planilha1!A:Y,23,FALSE)</f>
        <v>Não</v>
      </c>
      <c r="I3050" s="8" t="str">
        <f>VLOOKUP(A3050,Planilha1!A:Y,24,FALSE)</f>
        <v>Não</v>
      </c>
      <c r="J3050" s="8" t="str">
        <f>VLOOKUP(A3050,Planilha1!A:Y,25,FALSE)</f>
        <v>Não</v>
      </c>
    </row>
    <row r="3051" spans="1:10" x14ac:dyDescent="0.25">
      <c r="A3051" s="9">
        <v>410765</v>
      </c>
      <c r="B3051" s="13" t="s">
        <v>2249</v>
      </c>
      <c r="C3051" s="10" t="s">
        <v>23</v>
      </c>
      <c r="D3051" s="12" t="s">
        <v>54</v>
      </c>
      <c r="E3051" s="8" t="str">
        <f>VLOOKUP(A3051,Planilha1!A:Y,20,FALSE)</f>
        <v>Não</v>
      </c>
      <c r="F3051" s="8" t="str">
        <f>VLOOKUP(A3051,Planilha1!A:Y,21,FALSE)</f>
        <v>Não</v>
      </c>
      <c r="G3051" s="8" t="str">
        <f>VLOOKUP(A3051,Planilha1!A:Y,22,FALSE)</f>
        <v>Não</v>
      </c>
      <c r="H3051" s="8" t="str">
        <f>VLOOKUP(A3051,Planilha1!A:Y,23,FALSE)</f>
        <v>Não</v>
      </c>
      <c r="I3051" s="8" t="str">
        <f>VLOOKUP(A3051,Planilha1!A:Y,24,FALSE)</f>
        <v>Não</v>
      </c>
      <c r="J3051" s="8" t="str">
        <f>VLOOKUP(A3051,Planilha1!A:Y,25,FALSE)</f>
        <v>Não</v>
      </c>
    </row>
    <row r="3052" spans="1:10" x14ac:dyDescent="0.25">
      <c r="A3052" s="9">
        <v>410773</v>
      </c>
      <c r="B3052" s="13" t="s">
        <v>2250</v>
      </c>
      <c r="C3052" s="10" t="s">
        <v>23</v>
      </c>
      <c r="D3052" s="12" t="s">
        <v>42</v>
      </c>
      <c r="E3052" s="8" t="str">
        <f>VLOOKUP(A3052,Planilha1!A:Y,20,FALSE)</f>
        <v>Sim</v>
      </c>
      <c r="F3052" s="8" t="str">
        <f>VLOOKUP(A3052,Planilha1!A:Y,21,FALSE)</f>
        <v>Sim</v>
      </c>
      <c r="G3052" s="8" t="str">
        <f>VLOOKUP(A3052,Planilha1!A:Y,22,FALSE)</f>
        <v>Sim</v>
      </c>
      <c r="H3052" s="8" t="str">
        <f>VLOOKUP(A3052,Planilha1!A:Y,23,FALSE)</f>
        <v>Sim</v>
      </c>
      <c r="I3052" s="8" t="str">
        <f>VLOOKUP(A3052,Planilha1!A:Y,24,FALSE)</f>
        <v>Não</v>
      </c>
      <c r="J3052" s="8" t="str">
        <f>VLOOKUP(A3052,Planilha1!A:Y,25,FALSE)</f>
        <v>Não</v>
      </c>
    </row>
    <row r="3053" spans="1:10" x14ac:dyDescent="0.25">
      <c r="A3053" s="9">
        <v>410775</v>
      </c>
      <c r="B3053" s="13" t="s">
        <v>2251</v>
      </c>
      <c r="C3053" s="10" t="s">
        <v>23</v>
      </c>
      <c r="D3053" s="12" t="s">
        <v>58</v>
      </c>
      <c r="E3053" s="8" t="str">
        <f>VLOOKUP(A3053,Planilha1!A:Y,20,FALSE)</f>
        <v>Não</v>
      </c>
      <c r="F3053" s="8" t="str">
        <f>VLOOKUP(A3053,Planilha1!A:Y,21,FALSE)</f>
        <v>Não</v>
      </c>
      <c r="G3053" s="8" t="str">
        <f>VLOOKUP(A3053,Planilha1!A:Y,22,FALSE)</f>
        <v>Não</v>
      </c>
      <c r="H3053" s="8" t="str">
        <f>VLOOKUP(A3053,Planilha1!A:Y,23,FALSE)</f>
        <v>Sim</v>
      </c>
      <c r="I3053" s="8" t="str">
        <f>VLOOKUP(A3053,Planilha1!A:Y,24,FALSE)</f>
        <v>Não</v>
      </c>
      <c r="J3053" s="8" t="str">
        <f>VLOOKUP(A3053,Planilha1!A:Y,25,FALSE)</f>
        <v>Não</v>
      </c>
    </row>
    <row r="3054" spans="1:10" x14ac:dyDescent="0.25">
      <c r="A3054" s="9">
        <v>410785</v>
      </c>
      <c r="B3054" s="13" t="s">
        <v>2252</v>
      </c>
      <c r="C3054" s="10" t="s">
        <v>23</v>
      </c>
      <c r="D3054" s="12" t="s">
        <v>40</v>
      </c>
      <c r="E3054" s="8" t="str">
        <f>VLOOKUP(A3054,Planilha1!A:Y,20,FALSE)</f>
        <v>Sim</v>
      </c>
      <c r="F3054" s="8" t="str">
        <f>VLOOKUP(A3054,Planilha1!A:Y,21,FALSE)</f>
        <v>Sim</v>
      </c>
      <c r="G3054" s="8" t="str">
        <f>VLOOKUP(A3054,Planilha1!A:Y,22,FALSE)</f>
        <v>Sim</v>
      </c>
      <c r="H3054" s="8" t="str">
        <f>VLOOKUP(A3054,Planilha1!A:Y,23,FALSE)</f>
        <v>Sim</v>
      </c>
      <c r="I3054" s="8" t="str">
        <f>VLOOKUP(A3054,Planilha1!A:Y,24,FALSE)</f>
        <v>Não</v>
      </c>
      <c r="J3054" s="8" t="str">
        <f>VLOOKUP(A3054,Planilha1!A:Y,25,FALSE)</f>
        <v>Não</v>
      </c>
    </row>
    <row r="3055" spans="1:10" x14ac:dyDescent="0.25">
      <c r="A3055" s="9">
        <v>410800</v>
      </c>
      <c r="B3055" s="13" t="s">
        <v>2253</v>
      </c>
      <c r="C3055" s="10" t="s">
        <v>23</v>
      </c>
      <c r="D3055" s="12" t="s">
        <v>72</v>
      </c>
      <c r="E3055" s="8" t="str">
        <f>VLOOKUP(A3055,Planilha1!A:Y,20,FALSE)</f>
        <v>Sim</v>
      </c>
      <c r="F3055" s="8" t="str">
        <f>VLOOKUP(A3055,Planilha1!A:Y,21,FALSE)</f>
        <v>Não</v>
      </c>
      <c r="G3055" s="8" t="str">
        <f>VLOOKUP(A3055,Planilha1!A:Y,22,FALSE)</f>
        <v>Sim</v>
      </c>
      <c r="H3055" s="8" t="str">
        <f>VLOOKUP(A3055,Planilha1!A:Y,23,FALSE)</f>
        <v>Não</v>
      </c>
      <c r="I3055" s="8" t="str">
        <f>VLOOKUP(A3055,Planilha1!A:Y,24,FALSE)</f>
        <v>Não</v>
      </c>
      <c r="J3055" s="8" t="str">
        <f>VLOOKUP(A3055,Planilha1!A:Y,25,FALSE)</f>
        <v>Não</v>
      </c>
    </row>
    <row r="3056" spans="1:10" x14ac:dyDescent="0.25">
      <c r="A3056" s="9">
        <v>410830</v>
      </c>
      <c r="B3056" s="13" t="s">
        <v>2254</v>
      </c>
      <c r="C3056" s="10" t="s">
        <v>23</v>
      </c>
      <c r="D3056" s="12" t="s">
        <v>72</v>
      </c>
      <c r="E3056" s="8" t="str">
        <f>VLOOKUP(A3056,Planilha1!A:Y,20,FALSE)</f>
        <v>Não</v>
      </c>
      <c r="F3056" s="8" t="str">
        <f>VLOOKUP(A3056,Planilha1!A:Y,21,FALSE)</f>
        <v>Não</v>
      </c>
      <c r="G3056" s="8" t="str">
        <f>VLOOKUP(A3056,Planilha1!A:Y,22,FALSE)</f>
        <v>Não</v>
      </c>
      <c r="H3056" s="8" t="str">
        <f>VLOOKUP(A3056,Planilha1!A:Y,23,FALSE)</f>
        <v>Não</v>
      </c>
      <c r="I3056" s="8" t="str">
        <f>VLOOKUP(A3056,Planilha1!A:Y,24,FALSE)</f>
        <v>Não</v>
      </c>
      <c r="J3056" s="8" t="str">
        <f>VLOOKUP(A3056,Planilha1!A:Y,25,FALSE)</f>
        <v>Não</v>
      </c>
    </row>
    <row r="3057" spans="1:10" x14ac:dyDescent="0.25">
      <c r="A3057" s="9">
        <v>410832</v>
      </c>
      <c r="B3057" s="13" t="s">
        <v>2256</v>
      </c>
      <c r="C3057" s="10" t="s">
        <v>23</v>
      </c>
      <c r="D3057" s="12" t="s">
        <v>72</v>
      </c>
      <c r="E3057" s="8" t="str">
        <f>VLOOKUP(A3057,Planilha1!A:Y,20,FALSE)</f>
        <v>Sim</v>
      </c>
      <c r="F3057" s="8" t="str">
        <f>VLOOKUP(A3057,Planilha1!A:Y,21,FALSE)</f>
        <v>Sim</v>
      </c>
      <c r="G3057" s="8" t="str">
        <f>VLOOKUP(A3057,Planilha1!A:Y,22,FALSE)</f>
        <v>Sim</v>
      </c>
      <c r="H3057" s="8" t="str">
        <f>VLOOKUP(A3057,Planilha1!A:Y,23,FALSE)</f>
        <v>Sim</v>
      </c>
      <c r="I3057" s="8" t="str">
        <f>VLOOKUP(A3057,Planilha1!A:Y,24,FALSE)</f>
        <v>Não</v>
      </c>
      <c r="J3057" s="8" t="str">
        <f>VLOOKUP(A3057,Planilha1!A:Y,25,FALSE)</f>
        <v>Não</v>
      </c>
    </row>
    <row r="3058" spans="1:10" x14ac:dyDescent="0.25">
      <c r="A3058" s="9">
        <v>410845</v>
      </c>
      <c r="B3058" s="13" t="s">
        <v>2255</v>
      </c>
      <c r="C3058" s="10" t="s">
        <v>23</v>
      </c>
      <c r="D3058" s="12" t="s">
        <v>65</v>
      </c>
      <c r="E3058" s="8" t="str">
        <f>VLOOKUP(A3058,Planilha1!A:Y,20,FALSE)</f>
        <v>Sim</v>
      </c>
      <c r="F3058" s="8" t="str">
        <f>VLOOKUP(A3058,Planilha1!A:Y,21,FALSE)</f>
        <v>Sim</v>
      </c>
      <c r="G3058" s="8" t="str">
        <f>VLOOKUP(A3058,Planilha1!A:Y,22,FALSE)</f>
        <v>Sim</v>
      </c>
      <c r="H3058" s="8" t="str">
        <f>VLOOKUP(A3058,Planilha1!A:Y,23,FALSE)</f>
        <v>Sim</v>
      </c>
      <c r="I3058" s="8" t="str">
        <f>VLOOKUP(A3058,Planilha1!A:Y,24,FALSE)</f>
        <v>Não</v>
      </c>
      <c r="J3058" s="8" t="str">
        <f>VLOOKUP(A3058,Planilha1!A:Y,25,FALSE)</f>
        <v>Não</v>
      </c>
    </row>
    <row r="3059" spans="1:10" x14ac:dyDescent="0.25">
      <c r="A3059" s="9">
        <v>410850</v>
      </c>
      <c r="B3059" s="13" t="s">
        <v>1481</v>
      </c>
      <c r="C3059" s="10" t="s">
        <v>23</v>
      </c>
      <c r="D3059" s="12" t="s">
        <v>58</v>
      </c>
      <c r="E3059" s="8" t="str">
        <f>VLOOKUP(A3059,Planilha1!A:Y,20,FALSE)</f>
        <v>Sim</v>
      </c>
      <c r="F3059" s="8" t="str">
        <f>VLOOKUP(A3059,Planilha1!A:Y,21,FALSE)</f>
        <v>Sim</v>
      </c>
      <c r="G3059" s="8" t="str">
        <f>VLOOKUP(A3059,Planilha1!A:Y,22,FALSE)</f>
        <v>Sim</v>
      </c>
      <c r="H3059" s="8" t="str">
        <f>VLOOKUP(A3059,Planilha1!A:Y,23,FALSE)</f>
        <v>Sim</v>
      </c>
      <c r="I3059" s="8" t="str">
        <f>VLOOKUP(A3059,Planilha1!A:Y,24,FALSE)</f>
        <v>Não</v>
      </c>
      <c r="J3059" s="8" t="str">
        <f>VLOOKUP(A3059,Planilha1!A:Y,25,FALSE)</f>
        <v>Não</v>
      </c>
    </row>
    <row r="3060" spans="1:10" x14ac:dyDescent="0.25">
      <c r="A3060" s="9">
        <v>410855</v>
      </c>
      <c r="B3060" s="13" t="s">
        <v>2257</v>
      </c>
      <c r="C3060" s="10" t="s">
        <v>23</v>
      </c>
      <c r="D3060" s="12" t="s">
        <v>65</v>
      </c>
      <c r="E3060" s="8" t="str">
        <f>VLOOKUP(A3060,Planilha1!A:Y,20,FALSE)</f>
        <v>Sim</v>
      </c>
      <c r="F3060" s="8" t="str">
        <f>VLOOKUP(A3060,Planilha1!A:Y,21,FALSE)</f>
        <v>Sim</v>
      </c>
      <c r="G3060" s="8" t="str">
        <f>VLOOKUP(A3060,Planilha1!A:Y,22,FALSE)</f>
        <v>Sim</v>
      </c>
      <c r="H3060" s="8" t="str">
        <f>VLOOKUP(A3060,Planilha1!A:Y,23,FALSE)</f>
        <v>Sim</v>
      </c>
      <c r="I3060" s="8" t="str">
        <f>VLOOKUP(A3060,Planilha1!A:Y,24,FALSE)</f>
        <v>Não</v>
      </c>
      <c r="J3060" s="8" t="str">
        <f>VLOOKUP(A3060,Planilha1!A:Y,25,FALSE)</f>
        <v>Não</v>
      </c>
    </row>
    <row r="3061" spans="1:10" x14ac:dyDescent="0.25">
      <c r="A3061" s="9">
        <v>410865</v>
      </c>
      <c r="B3061" s="13" t="s">
        <v>2258</v>
      </c>
      <c r="C3061" s="10" t="s">
        <v>23</v>
      </c>
      <c r="D3061" s="12" t="s">
        <v>65</v>
      </c>
      <c r="E3061" s="8" t="str">
        <f>VLOOKUP(A3061,Planilha1!A:Y,20,FALSE)</f>
        <v>Sim</v>
      </c>
      <c r="F3061" s="8" t="str">
        <f>VLOOKUP(A3061,Planilha1!A:Y,21,FALSE)</f>
        <v>Sim</v>
      </c>
      <c r="G3061" s="8" t="str">
        <f>VLOOKUP(A3061,Planilha1!A:Y,22,FALSE)</f>
        <v>Não</v>
      </c>
      <c r="H3061" s="8" t="str">
        <f>VLOOKUP(A3061,Planilha1!A:Y,23,FALSE)</f>
        <v>Não</v>
      </c>
      <c r="I3061" s="8" t="str">
        <f>VLOOKUP(A3061,Planilha1!A:Y,24,FALSE)</f>
        <v>Não</v>
      </c>
      <c r="J3061" s="8" t="str">
        <f>VLOOKUP(A3061,Planilha1!A:Y,25,FALSE)</f>
        <v>Não</v>
      </c>
    </row>
    <row r="3062" spans="1:10" x14ac:dyDescent="0.25">
      <c r="A3062" s="9">
        <v>410870</v>
      </c>
      <c r="B3062" s="13" t="s">
        <v>2259</v>
      </c>
      <c r="C3062" s="10" t="s">
        <v>23</v>
      </c>
      <c r="D3062" s="12" t="s">
        <v>42</v>
      </c>
      <c r="E3062" s="8" t="str">
        <f>VLOOKUP(A3062,Planilha1!A:Y,20,FALSE)</f>
        <v>Não</v>
      </c>
      <c r="F3062" s="8" t="str">
        <f>VLOOKUP(A3062,Planilha1!A:Y,21,FALSE)</f>
        <v>Sim</v>
      </c>
      <c r="G3062" s="8" t="str">
        <f>VLOOKUP(A3062,Planilha1!A:Y,22,FALSE)</f>
        <v>Não</v>
      </c>
      <c r="H3062" s="8" t="str">
        <f>VLOOKUP(A3062,Planilha1!A:Y,23,FALSE)</f>
        <v>Sim</v>
      </c>
      <c r="I3062" s="8" t="str">
        <f>VLOOKUP(A3062,Planilha1!A:Y,24,FALSE)</f>
        <v>Não</v>
      </c>
      <c r="J3062" s="8" t="str">
        <f>VLOOKUP(A3062,Planilha1!A:Y,25,FALSE)</f>
        <v>Não</v>
      </c>
    </row>
    <row r="3063" spans="1:10" x14ac:dyDescent="0.25">
      <c r="A3063" s="9">
        <v>410890</v>
      </c>
      <c r="B3063" s="13" t="s">
        <v>2260</v>
      </c>
      <c r="C3063" s="10" t="s">
        <v>23</v>
      </c>
      <c r="D3063" s="12" t="s">
        <v>58</v>
      </c>
      <c r="E3063" s="8" t="str">
        <f>VLOOKUP(A3063,Planilha1!A:Y,20,FALSE)</f>
        <v>Sim</v>
      </c>
      <c r="F3063" s="8" t="str">
        <f>VLOOKUP(A3063,Planilha1!A:Y,21,FALSE)</f>
        <v>Sim</v>
      </c>
      <c r="G3063" s="8" t="str">
        <f>VLOOKUP(A3063,Planilha1!A:Y,22,FALSE)</f>
        <v>Sim</v>
      </c>
      <c r="H3063" s="8" t="str">
        <f>VLOOKUP(A3063,Planilha1!A:Y,23,FALSE)</f>
        <v>Sim</v>
      </c>
      <c r="I3063" s="8" t="str">
        <f>VLOOKUP(A3063,Planilha1!A:Y,24,FALSE)</f>
        <v>Não</v>
      </c>
      <c r="J3063" s="8" t="str">
        <f>VLOOKUP(A3063,Planilha1!A:Y,25,FALSE)</f>
        <v>Não</v>
      </c>
    </row>
    <row r="3064" spans="1:10" x14ac:dyDescent="0.25">
      <c r="A3064" s="9">
        <v>410895</v>
      </c>
      <c r="B3064" s="13" t="s">
        <v>2261</v>
      </c>
      <c r="C3064" s="10" t="s">
        <v>23</v>
      </c>
      <c r="D3064" s="12" t="s">
        <v>42</v>
      </c>
      <c r="E3064" s="8" t="str">
        <f>VLOOKUP(A3064,Planilha1!A:Y,20,FALSE)</f>
        <v>Sim</v>
      </c>
      <c r="F3064" s="8" t="str">
        <f>VLOOKUP(A3064,Planilha1!A:Y,21,FALSE)</f>
        <v>Sim</v>
      </c>
      <c r="G3064" s="8" t="str">
        <f>VLOOKUP(A3064,Planilha1!A:Y,22,FALSE)</f>
        <v>Sim</v>
      </c>
      <c r="H3064" s="8" t="str">
        <f>VLOOKUP(A3064,Planilha1!A:Y,23,FALSE)</f>
        <v>Sim</v>
      </c>
      <c r="I3064" s="8" t="str">
        <f>VLOOKUP(A3064,Planilha1!A:Y,24,FALSE)</f>
        <v>Não</v>
      </c>
      <c r="J3064" s="8" t="str">
        <f>VLOOKUP(A3064,Planilha1!A:Y,25,FALSE)</f>
        <v>Não</v>
      </c>
    </row>
    <row r="3065" spans="1:10" x14ac:dyDescent="0.25">
      <c r="A3065" s="9">
        <v>410900</v>
      </c>
      <c r="B3065" s="13" t="s">
        <v>2262</v>
      </c>
      <c r="C3065" s="10" t="s">
        <v>23</v>
      </c>
      <c r="D3065" s="12" t="s">
        <v>54</v>
      </c>
      <c r="E3065" s="8" t="str">
        <f>VLOOKUP(A3065,Planilha1!A:Y,20,FALSE)</f>
        <v>Não</v>
      </c>
      <c r="F3065" s="8" t="str">
        <f>VLOOKUP(A3065,Planilha1!A:Y,21,FALSE)</f>
        <v>Sim</v>
      </c>
      <c r="G3065" s="8" t="str">
        <f>VLOOKUP(A3065,Planilha1!A:Y,22,FALSE)</f>
        <v>Sim</v>
      </c>
      <c r="H3065" s="8" t="str">
        <f>VLOOKUP(A3065,Planilha1!A:Y,23,FALSE)</f>
        <v>Sim</v>
      </c>
      <c r="I3065" s="8" t="str">
        <f>VLOOKUP(A3065,Planilha1!A:Y,24,FALSE)</f>
        <v>Não</v>
      </c>
      <c r="J3065" s="8" t="str">
        <f>VLOOKUP(A3065,Planilha1!A:Y,25,FALSE)</f>
        <v>Não</v>
      </c>
    </row>
    <row r="3066" spans="1:10" x14ac:dyDescent="0.25">
      <c r="A3066" s="9">
        <v>410910</v>
      </c>
      <c r="B3066" s="13" t="s">
        <v>2263</v>
      </c>
      <c r="C3066" s="10" t="s">
        <v>23</v>
      </c>
      <c r="D3066" s="12" t="s">
        <v>72</v>
      </c>
      <c r="E3066" s="8" t="str">
        <f>VLOOKUP(A3066,Planilha1!A:Y,20,FALSE)</f>
        <v>Sim</v>
      </c>
      <c r="F3066" s="8" t="str">
        <f>VLOOKUP(A3066,Planilha1!A:Y,21,FALSE)</f>
        <v>Sim</v>
      </c>
      <c r="G3066" s="8" t="str">
        <f>VLOOKUP(A3066,Planilha1!A:Y,22,FALSE)</f>
        <v>Sim</v>
      </c>
      <c r="H3066" s="8" t="str">
        <f>VLOOKUP(A3066,Planilha1!A:Y,23,FALSE)</f>
        <v>Sim</v>
      </c>
      <c r="I3066" s="8" t="str">
        <f>VLOOKUP(A3066,Planilha1!A:Y,24,FALSE)</f>
        <v>Não</v>
      </c>
      <c r="J3066" s="8" t="str">
        <f>VLOOKUP(A3066,Planilha1!A:Y,25,FALSE)</f>
        <v>Não</v>
      </c>
    </row>
    <row r="3067" spans="1:10" x14ac:dyDescent="0.25">
      <c r="A3067" s="9">
        <v>410920</v>
      </c>
      <c r="B3067" s="13" t="s">
        <v>2264</v>
      </c>
      <c r="C3067" s="10" t="s">
        <v>23</v>
      </c>
      <c r="D3067" s="12" t="s">
        <v>58</v>
      </c>
      <c r="E3067" s="8" t="str">
        <f>VLOOKUP(A3067,Planilha1!A:Y,20,FALSE)</f>
        <v>Não</v>
      </c>
      <c r="F3067" s="8" t="str">
        <f>VLOOKUP(A3067,Planilha1!A:Y,21,FALSE)</f>
        <v>Sim</v>
      </c>
      <c r="G3067" s="8" t="str">
        <f>VLOOKUP(A3067,Planilha1!A:Y,22,FALSE)</f>
        <v>Não</v>
      </c>
      <c r="H3067" s="8" t="str">
        <f>VLOOKUP(A3067,Planilha1!A:Y,23,FALSE)</f>
        <v>Sim</v>
      </c>
      <c r="I3067" s="8" t="str">
        <f>VLOOKUP(A3067,Planilha1!A:Y,24,FALSE)</f>
        <v>Não</v>
      </c>
      <c r="J3067" s="8" t="str">
        <f>VLOOKUP(A3067,Planilha1!A:Y,25,FALSE)</f>
        <v>Não</v>
      </c>
    </row>
    <row r="3068" spans="1:10" x14ac:dyDescent="0.25">
      <c r="A3068" s="9">
        <v>410930</v>
      </c>
      <c r="B3068" s="13" t="s">
        <v>2265</v>
      </c>
      <c r="C3068" s="10" t="s">
        <v>23</v>
      </c>
      <c r="D3068" s="12" t="s">
        <v>54</v>
      </c>
      <c r="E3068" s="8" t="str">
        <f>VLOOKUP(A3068,Planilha1!A:Y,20,FALSE)</f>
        <v>Não</v>
      </c>
      <c r="F3068" s="8" t="str">
        <f>VLOOKUP(A3068,Planilha1!A:Y,21,FALSE)</f>
        <v>Sim</v>
      </c>
      <c r="G3068" s="8" t="str">
        <f>VLOOKUP(A3068,Planilha1!A:Y,22,FALSE)</f>
        <v>Não</v>
      </c>
      <c r="H3068" s="8" t="str">
        <f>VLOOKUP(A3068,Planilha1!A:Y,23,FALSE)</f>
        <v>Sim</v>
      </c>
      <c r="I3068" s="8" t="str">
        <f>VLOOKUP(A3068,Planilha1!A:Y,24,FALSE)</f>
        <v>Não</v>
      </c>
      <c r="J3068" s="8" t="str">
        <f>VLOOKUP(A3068,Planilha1!A:Y,25,FALSE)</f>
        <v>Não</v>
      </c>
    </row>
    <row r="3069" spans="1:10" x14ac:dyDescent="0.25">
      <c r="A3069" s="9">
        <v>410940</v>
      </c>
      <c r="B3069" s="13" t="s">
        <v>2266</v>
      </c>
      <c r="C3069" s="10" t="s">
        <v>23</v>
      </c>
      <c r="D3069" s="12" t="s">
        <v>58</v>
      </c>
      <c r="E3069" s="8" t="str">
        <f>VLOOKUP(A3069,Planilha1!A:Y,20,FALSE)</f>
        <v>Sim</v>
      </c>
      <c r="F3069" s="8" t="str">
        <f>VLOOKUP(A3069,Planilha1!A:Y,21,FALSE)</f>
        <v>Sim</v>
      </c>
      <c r="G3069" s="8" t="str">
        <f>VLOOKUP(A3069,Planilha1!A:Y,22,FALSE)</f>
        <v>Sim</v>
      </c>
      <c r="H3069" s="8" t="str">
        <f>VLOOKUP(A3069,Planilha1!A:Y,23,FALSE)</f>
        <v>Sim</v>
      </c>
      <c r="I3069" s="8" t="str">
        <f>VLOOKUP(A3069,Planilha1!A:Y,24,FALSE)</f>
        <v>Não</v>
      </c>
      <c r="J3069" s="8" t="str">
        <f>VLOOKUP(A3069,Planilha1!A:Y,25,FALSE)</f>
        <v>Não</v>
      </c>
    </row>
    <row r="3070" spans="1:10" x14ac:dyDescent="0.25">
      <c r="A3070" s="9">
        <v>410950</v>
      </c>
      <c r="B3070" s="13" t="s">
        <v>2267</v>
      </c>
      <c r="C3070" s="10" t="s">
        <v>23</v>
      </c>
      <c r="D3070" s="12" t="s">
        <v>40</v>
      </c>
      <c r="E3070" s="8" t="str">
        <f>VLOOKUP(A3070,Planilha1!A:Y,20,FALSE)</f>
        <v>Sim</v>
      </c>
      <c r="F3070" s="8" t="str">
        <f>VLOOKUP(A3070,Planilha1!A:Y,21,FALSE)</f>
        <v>Sim</v>
      </c>
      <c r="G3070" s="8" t="str">
        <f>VLOOKUP(A3070,Planilha1!A:Y,22,FALSE)</f>
        <v>Sim</v>
      </c>
      <c r="H3070" s="8" t="str">
        <f>VLOOKUP(A3070,Planilha1!A:Y,23,FALSE)</f>
        <v>Sim</v>
      </c>
      <c r="I3070" s="8" t="str">
        <f>VLOOKUP(A3070,Planilha1!A:Y,24,FALSE)</f>
        <v>Não</v>
      </c>
      <c r="J3070" s="8" t="str">
        <f>VLOOKUP(A3070,Planilha1!A:Y,25,FALSE)</f>
        <v>Não</v>
      </c>
    </row>
    <row r="3071" spans="1:10" x14ac:dyDescent="0.25">
      <c r="A3071" s="9">
        <v>410960</v>
      </c>
      <c r="B3071" s="13" t="s">
        <v>2268</v>
      </c>
      <c r="C3071" s="10" t="s">
        <v>23</v>
      </c>
      <c r="D3071" s="12" t="s">
        <v>72</v>
      </c>
      <c r="E3071" s="8" t="str">
        <f>VLOOKUP(A3071,Planilha1!A:Y,20,FALSE)</f>
        <v>Sim</v>
      </c>
      <c r="F3071" s="8" t="str">
        <f>VLOOKUP(A3071,Planilha1!A:Y,21,FALSE)</f>
        <v>Sim</v>
      </c>
      <c r="G3071" s="8" t="str">
        <f>VLOOKUP(A3071,Planilha1!A:Y,22,FALSE)</f>
        <v>Sim</v>
      </c>
      <c r="H3071" s="8" t="str">
        <f>VLOOKUP(A3071,Planilha1!A:Y,23,FALSE)</f>
        <v>Sim</v>
      </c>
      <c r="I3071" s="8" t="str">
        <f>VLOOKUP(A3071,Planilha1!A:Y,24,FALSE)</f>
        <v>Não</v>
      </c>
      <c r="J3071" s="8" t="str">
        <f>VLOOKUP(A3071,Planilha1!A:Y,25,FALSE)</f>
        <v>Não</v>
      </c>
    </row>
    <row r="3072" spans="1:10" x14ac:dyDescent="0.25">
      <c r="A3072" s="9">
        <v>410965</v>
      </c>
      <c r="B3072" s="13" t="s">
        <v>2269</v>
      </c>
      <c r="C3072" s="10" t="s">
        <v>23</v>
      </c>
      <c r="D3072" s="12" t="s">
        <v>42</v>
      </c>
      <c r="E3072" s="8" t="str">
        <f>VLOOKUP(A3072,Planilha1!A:Y,20,FALSE)</f>
        <v>Sim</v>
      </c>
      <c r="F3072" s="8" t="str">
        <f>VLOOKUP(A3072,Planilha1!A:Y,21,FALSE)</f>
        <v>Não</v>
      </c>
      <c r="G3072" s="8" t="str">
        <f>VLOOKUP(A3072,Planilha1!A:Y,22,FALSE)</f>
        <v>Sim</v>
      </c>
      <c r="H3072" s="8" t="str">
        <f>VLOOKUP(A3072,Planilha1!A:Y,23,FALSE)</f>
        <v>Não</v>
      </c>
      <c r="I3072" s="8" t="str">
        <f>VLOOKUP(A3072,Planilha1!A:Y,24,FALSE)</f>
        <v>Não</v>
      </c>
      <c r="J3072" s="8" t="str">
        <f>VLOOKUP(A3072,Planilha1!A:Y,25,FALSE)</f>
        <v>Não</v>
      </c>
    </row>
    <row r="3073" spans="1:10" x14ac:dyDescent="0.25">
      <c r="A3073" s="9">
        <v>410970</v>
      </c>
      <c r="B3073" s="13" t="s">
        <v>2270</v>
      </c>
      <c r="C3073" s="10" t="s">
        <v>23</v>
      </c>
      <c r="D3073" s="12" t="s">
        <v>58</v>
      </c>
      <c r="E3073" s="8" t="str">
        <f>VLOOKUP(A3073,Planilha1!A:Y,20,FALSE)</f>
        <v>Sim</v>
      </c>
      <c r="F3073" s="8" t="str">
        <f>VLOOKUP(A3073,Planilha1!A:Y,21,FALSE)</f>
        <v>Sim</v>
      </c>
      <c r="G3073" s="8" t="str">
        <f>VLOOKUP(A3073,Planilha1!A:Y,22,FALSE)</f>
        <v>Sim</v>
      </c>
      <c r="H3073" s="8" t="str">
        <f>VLOOKUP(A3073,Planilha1!A:Y,23,FALSE)</f>
        <v>Sim</v>
      </c>
      <c r="I3073" s="8" t="str">
        <f>VLOOKUP(A3073,Planilha1!A:Y,24,FALSE)</f>
        <v>Não</v>
      </c>
      <c r="J3073" s="8" t="str">
        <f>VLOOKUP(A3073,Planilha1!A:Y,25,FALSE)</f>
        <v>Não</v>
      </c>
    </row>
    <row r="3074" spans="1:10" x14ac:dyDescent="0.25">
      <c r="A3074" s="9">
        <v>410975</v>
      </c>
      <c r="B3074" s="13" t="s">
        <v>2271</v>
      </c>
      <c r="C3074" s="10" t="s">
        <v>23</v>
      </c>
      <c r="D3074" s="12" t="s">
        <v>54</v>
      </c>
      <c r="E3074" s="8" t="str">
        <f>VLOOKUP(A3074,Planilha1!A:Y,20,FALSE)</f>
        <v>Não</v>
      </c>
      <c r="F3074" s="8" t="str">
        <f>VLOOKUP(A3074,Planilha1!A:Y,21,FALSE)</f>
        <v>Sim</v>
      </c>
      <c r="G3074" s="8" t="str">
        <f>VLOOKUP(A3074,Planilha1!A:Y,22,FALSE)</f>
        <v>Não</v>
      </c>
      <c r="H3074" s="8" t="str">
        <f>VLOOKUP(A3074,Planilha1!A:Y,23,FALSE)</f>
        <v>Sim</v>
      </c>
      <c r="I3074" s="8" t="str">
        <f>VLOOKUP(A3074,Planilha1!A:Y,24,FALSE)</f>
        <v>Não</v>
      </c>
      <c r="J3074" s="8" t="str">
        <f>VLOOKUP(A3074,Planilha1!A:Y,25,FALSE)</f>
        <v>Não</v>
      </c>
    </row>
    <row r="3075" spans="1:10" x14ac:dyDescent="0.25">
      <c r="A3075" s="9">
        <v>410980</v>
      </c>
      <c r="B3075" s="13" t="s">
        <v>2272</v>
      </c>
      <c r="C3075" s="10" t="s">
        <v>23</v>
      </c>
      <c r="D3075" s="12" t="s">
        <v>54</v>
      </c>
      <c r="E3075" s="8" t="str">
        <f>VLOOKUP(A3075,Planilha1!A:Y,20,FALSE)</f>
        <v>Sim</v>
      </c>
      <c r="F3075" s="8" t="str">
        <f>VLOOKUP(A3075,Planilha1!A:Y,21,FALSE)</f>
        <v>Sim</v>
      </c>
      <c r="G3075" s="8" t="str">
        <f>VLOOKUP(A3075,Planilha1!A:Y,22,FALSE)</f>
        <v>Sim</v>
      </c>
      <c r="H3075" s="8" t="str">
        <f>VLOOKUP(A3075,Planilha1!A:Y,23,FALSE)</f>
        <v>Sim</v>
      </c>
      <c r="I3075" s="8" t="str">
        <f>VLOOKUP(A3075,Planilha1!A:Y,24,FALSE)</f>
        <v>Não</v>
      </c>
      <c r="J3075" s="8" t="str">
        <f>VLOOKUP(A3075,Planilha1!A:Y,25,FALSE)</f>
        <v>Não</v>
      </c>
    </row>
    <row r="3076" spans="1:10" x14ac:dyDescent="0.25">
      <c r="A3076" s="9">
        <v>410990</v>
      </c>
      <c r="B3076" s="13" t="s">
        <v>2273</v>
      </c>
      <c r="C3076" s="10" t="s">
        <v>23</v>
      </c>
      <c r="D3076" s="12" t="s">
        <v>58</v>
      </c>
      <c r="E3076" s="8" t="str">
        <f>VLOOKUP(A3076,Planilha1!A:Y,20,FALSE)</f>
        <v>Sim</v>
      </c>
      <c r="F3076" s="8" t="str">
        <f>VLOOKUP(A3076,Planilha1!A:Y,21,FALSE)</f>
        <v>Sim</v>
      </c>
      <c r="G3076" s="8" t="str">
        <f>VLOOKUP(A3076,Planilha1!A:Y,22,FALSE)</f>
        <v>Sim</v>
      </c>
      <c r="H3076" s="8" t="str">
        <f>VLOOKUP(A3076,Planilha1!A:Y,23,FALSE)</f>
        <v>Sim</v>
      </c>
      <c r="I3076" s="8" t="str">
        <f>VLOOKUP(A3076,Planilha1!A:Y,24,FALSE)</f>
        <v>Não</v>
      </c>
      <c r="J3076" s="8" t="str">
        <f>VLOOKUP(A3076,Planilha1!A:Y,25,FALSE)</f>
        <v>Não</v>
      </c>
    </row>
    <row r="3077" spans="1:10" x14ac:dyDescent="0.25">
      <c r="A3077" s="9">
        <v>411005</v>
      </c>
      <c r="B3077" s="13" t="s">
        <v>434</v>
      </c>
      <c r="C3077" s="10" t="s">
        <v>23</v>
      </c>
      <c r="D3077" s="12" t="s">
        <v>72</v>
      </c>
      <c r="E3077" s="8" t="str">
        <f>VLOOKUP(A3077,Planilha1!A:Y,20,FALSE)</f>
        <v>Não</v>
      </c>
      <c r="F3077" s="8" t="str">
        <f>VLOOKUP(A3077,Planilha1!A:Y,21,FALSE)</f>
        <v>Sim</v>
      </c>
      <c r="G3077" s="8" t="str">
        <f>VLOOKUP(A3077,Planilha1!A:Y,22,FALSE)</f>
        <v>Não</v>
      </c>
      <c r="H3077" s="8" t="str">
        <f>VLOOKUP(A3077,Planilha1!A:Y,23,FALSE)</f>
        <v>Sim</v>
      </c>
      <c r="I3077" s="8" t="str">
        <f>VLOOKUP(A3077,Planilha1!A:Y,24,FALSE)</f>
        <v>Não</v>
      </c>
      <c r="J3077" s="8" t="str">
        <f>VLOOKUP(A3077,Planilha1!A:Y,25,FALSE)</f>
        <v>Não</v>
      </c>
    </row>
    <row r="3078" spans="1:10" x14ac:dyDescent="0.25">
      <c r="A3078" s="9">
        <v>411007</v>
      </c>
      <c r="B3078" s="13" t="s">
        <v>2274</v>
      </c>
      <c r="C3078" s="10" t="s">
        <v>23</v>
      </c>
      <c r="D3078" s="12" t="s">
        <v>54</v>
      </c>
      <c r="E3078" s="8" t="str">
        <f>VLOOKUP(A3078,Planilha1!A:Y,20,FALSE)</f>
        <v>Não</v>
      </c>
      <c r="F3078" s="8" t="str">
        <f>VLOOKUP(A3078,Planilha1!A:Y,21,FALSE)</f>
        <v>Não</v>
      </c>
      <c r="G3078" s="8" t="str">
        <f>VLOOKUP(A3078,Planilha1!A:Y,22,FALSE)</f>
        <v>Não</v>
      </c>
      <c r="H3078" s="8" t="str">
        <f>VLOOKUP(A3078,Planilha1!A:Y,23,FALSE)</f>
        <v>Não</v>
      </c>
      <c r="I3078" s="8" t="str">
        <f>VLOOKUP(A3078,Planilha1!A:Y,24,FALSE)</f>
        <v>Não</v>
      </c>
      <c r="J3078" s="8" t="str">
        <f>VLOOKUP(A3078,Planilha1!A:Y,25,FALSE)</f>
        <v>Não</v>
      </c>
    </row>
    <row r="3079" spans="1:10" x14ac:dyDescent="0.25">
      <c r="A3079" s="9">
        <v>411010</v>
      </c>
      <c r="B3079" s="13" t="s">
        <v>2275</v>
      </c>
      <c r="C3079" s="10" t="s">
        <v>23</v>
      </c>
      <c r="D3079" s="12" t="s">
        <v>54</v>
      </c>
      <c r="E3079" s="8" t="str">
        <f>VLOOKUP(A3079,Planilha1!A:Y,20,FALSE)</f>
        <v>Sim</v>
      </c>
      <c r="F3079" s="8" t="str">
        <f>VLOOKUP(A3079,Planilha1!A:Y,21,FALSE)</f>
        <v>Sim</v>
      </c>
      <c r="G3079" s="8" t="str">
        <f>VLOOKUP(A3079,Planilha1!A:Y,22,FALSE)</f>
        <v>Sim</v>
      </c>
      <c r="H3079" s="8" t="str">
        <f>VLOOKUP(A3079,Planilha1!A:Y,23,FALSE)</f>
        <v>Sim</v>
      </c>
      <c r="I3079" s="8" t="str">
        <f>VLOOKUP(A3079,Planilha1!A:Y,24,FALSE)</f>
        <v>Não</v>
      </c>
      <c r="J3079" s="8" t="str">
        <f>VLOOKUP(A3079,Planilha1!A:Y,25,FALSE)</f>
        <v>Não</v>
      </c>
    </row>
    <row r="3080" spans="1:10" x14ac:dyDescent="0.25">
      <c r="A3080" s="9">
        <v>411020</v>
      </c>
      <c r="B3080" s="13" t="s">
        <v>2276</v>
      </c>
      <c r="C3080" s="10" t="s">
        <v>23</v>
      </c>
      <c r="D3080" s="12" t="s">
        <v>42</v>
      </c>
      <c r="E3080" s="8" t="str">
        <f>VLOOKUP(A3080,Planilha1!A:Y,20,FALSE)</f>
        <v>Sim</v>
      </c>
      <c r="F3080" s="8" t="str">
        <f>VLOOKUP(A3080,Planilha1!A:Y,21,FALSE)</f>
        <v>Sim</v>
      </c>
      <c r="G3080" s="8" t="str">
        <f>VLOOKUP(A3080,Planilha1!A:Y,22,FALSE)</f>
        <v>Sim</v>
      </c>
      <c r="H3080" s="8" t="str">
        <f>VLOOKUP(A3080,Planilha1!A:Y,23,FALSE)</f>
        <v>Sim</v>
      </c>
      <c r="I3080" s="8" t="str">
        <f>VLOOKUP(A3080,Planilha1!A:Y,24,FALSE)</f>
        <v>Não</v>
      </c>
      <c r="J3080" s="8" t="str">
        <f>VLOOKUP(A3080,Planilha1!A:Y,25,FALSE)</f>
        <v>Não</v>
      </c>
    </row>
    <row r="3081" spans="1:10" x14ac:dyDescent="0.25">
      <c r="A3081" s="9">
        <v>411030</v>
      </c>
      <c r="B3081" s="13" t="s">
        <v>1899</v>
      </c>
      <c r="C3081" s="10" t="s">
        <v>23</v>
      </c>
      <c r="D3081" s="12" t="s">
        <v>58</v>
      </c>
      <c r="E3081" s="8" t="str">
        <f>VLOOKUP(A3081,Planilha1!A:Y,20,FALSE)</f>
        <v>Sim</v>
      </c>
      <c r="F3081" s="8" t="str">
        <f>VLOOKUP(A3081,Planilha1!A:Y,21,FALSE)</f>
        <v>Sim</v>
      </c>
      <c r="G3081" s="8" t="str">
        <f>VLOOKUP(A3081,Planilha1!A:Y,22,FALSE)</f>
        <v>Sim</v>
      </c>
      <c r="H3081" s="8" t="str">
        <f>VLOOKUP(A3081,Planilha1!A:Y,23,FALSE)</f>
        <v>Sim</v>
      </c>
      <c r="I3081" s="8" t="str">
        <f>VLOOKUP(A3081,Planilha1!A:Y,24,FALSE)</f>
        <v>Não</v>
      </c>
      <c r="J3081" s="8" t="str">
        <f>VLOOKUP(A3081,Planilha1!A:Y,25,FALSE)</f>
        <v>Não</v>
      </c>
    </row>
    <row r="3082" spans="1:10" x14ac:dyDescent="0.25">
      <c r="A3082" s="9">
        <v>411050</v>
      </c>
      <c r="B3082" s="13" t="s">
        <v>2277</v>
      </c>
      <c r="C3082" s="10" t="s">
        <v>23</v>
      </c>
      <c r="D3082" s="12" t="s">
        <v>54</v>
      </c>
      <c r="E3082" s="8" t="str">
        <f>VLOOKUP(A3082,Planilha1!A:Y,20,FALSE)</f>
        <v>Sim</v>
      </c>
      <c r="F3082" s="8" t="str">
        <f>VLOOKUP(A3082,Planilha1!A:Y,21,FALSE)</f>
        <v>Sim</v>
      </c>
      <c r="G3082" s="8" t="str">
        <f>VLOOKUP(A3082,Planilha1!A:Y,22,FALSE)</f>
        <v>Sim</v>
      </c>
      <c r="H3082" s="8" t="str">
        <f>VLOOKUP(A3082,Planilha1!A:Y,23,FALSE)</f>
        <v>Sim</v>
      </c>
      <c r="I3082" s="8" t="str">
        <f>VLOOKUP(A3082,Planilha1!A:Y,24,FALSE)</f>
        <v>Não</v>
      </c>
      <c r="J3082" s="8" t="str">
        <f>VLOOKUP(A3082,Planilha1!A:Y,25,FALSE)</f>
        <v>Não</v>
      </c>
    </row>
    <row r="3083" spans="1:10" x14ac:dyDescent="0.25">
      <c r="A3083" s="9">
        <v>411060</v>
      </c>
      <c r="B3083" s="13" t="s">
        <v>2278</v>
      </c>
      <c r="C3083" s="10" t="s">
        <v>23</v>
      </c>
      <c r="D3083" s="12" t="s">
        <v>72</v>
      </c>
      <c r="E3083" s="8" t="str">
        <f>VLOOKUP(A3083,Planilha1!A:Y,20,FALSE)</f>
        <v>Não</v>
      </c>
      <c r="F3083" s="8" t="str">
        <f>VLOOKUP(A3083,Planilha1!A:Y,21,FALSE)</f>
        <v>Não</v>
      </c>
      <c r="G3083" s="8" t="str">
        <f>VLOOKUP(A3083,Planilha1!A:Y,22,FALSE)</f>
        <v>Não</v>
      </c>
      <c r="H3083" s="8" t="str">
        <f>VLOOKUP(A3083,Planilha1!A:Y,23,FALSE)</f>
        <v>Não</v>
      </c>
      <c r="I3083" s="8" t="str">
        <f>VLOOKUP(A3083,Planilha1!A:Y,24,FALSE)</f>
        <v>Não</v>
      </c>
      <c r="J3083" s="8" t="str">
        <f>VLOOKUP(A3083,Planilha1!A:Y,25,FALSE)</f>
        <v>Não</v>
      </c>
    </row>
    <row r="3084" spans="1:10" x14ac:dyDescent="0.25">
      <c r="A3084" s="9">
        <v>411065</v>
      </c>
      <c r="B3084" s="13" t="s">
        <v>2279</v>
      </c>
      <c r="C3084" s="10" t="s">
        <v>23</v>
      </c>
      <c r="D3084" s="12" t="s">
        <v>58</v>
      </c>
      <c r="E3084" s="8" t="str">
        <f>VLOOKUP(A3084,Planilha1!A:Y,20,FALSE)</f>
        <v>Não</v>
      </c>
      <c r="F3084" s="8" t="str">
        <f>VLOOKUP(A3084,Planilha1!A:Y,21,FALSE)</f>
        <v>Não</v>
      </c>
      <c r="G3084" s="8" t="str">
        <f>VLOOKUP(A3084,Planilha1!A:Y,22,FALSE)</f>
        <v>Não</v>
      </c>
      <c r="H3084" s="8" t="str">
        <f>VLOOKUP(A3084,Planilha1!A:Y,23,FALSE)</f>
        <v>Não</v>
      </c>
      <c r="I3084" s="8" t="str">
        <f>VLOOKUP(A3084,Planilha1!A:Y,24,FALSE)</f>
        <v>Não</v>
      </c>
      <c r="J3084" s="8" t="str">
        <f>VLOOKUP(A3084,Planilha1!A:Y,25,FALSE)</f>
        <v>Não</v>
      </c>
    </row>
    <row r="3085" spans="1:10" x14ac:dyDescent="0.25">
      <c r="A3085" s="9">
        <v>411070</v>
      </c>
      <c r="B3085" s="13" t="s">
        <v>2280</v>
      </c>
      <c r="C3085" s="10" t="s">
        <v>23</v>
      </c>
      <c r="D3085" s="12" t="s">
        <v>54</v>
      </c>
      <c r="E3085" s="8" t="str">
        <f>VLOOKUP(A3085,Planilha1!A:Y,20,FALSE)</f>
        <v>Sim</v>
      </c>
      <c r="F3085" s="8" t="str">
        <f>VLOOKUP(A3085,Planilha1!A:Y,21,FALSE)</f>
        <v>Sim</v>
      </c>
      <c r="G3085" s="8" t="str">
        <f>VLOOKUP(A3085,Planilha1!A:Y,22,FALSE)</f>
        <v>Sim</v>
      </c>
      <c r="H3085" s="8" t="str">
        <f>VLOOKUP(A3085,Planilha1!A:Y,23,FALSE)</f>
        <v>Sim</v>
      </c>
      <c r="I3085" s="8" t="str">
        <f>VLOOKUP(A3085,Planilha1!A:Y,24,FALSE)</f>
        <v>Não</v>
      </c>
      <c r="J3085" s="8" t="str">
        <f>VLOOKUP(A3085,Planilha1!A:Y,25,FALSE)</f>
        <v>Não</v>
      </c>
    </row>
    <row r="3086" spans="1:10" x14ac:dyDescent="0.25">
      <c r="A3086" s="9">
        <v>411080</v>
      </c>
      <c r="B3086" s="13" t="s">
        <v>2281</v>
      </c>
      <c r="C3086" s="10" t="s">
        <v>23</v>
      </c>
      <c r="D3086" s="12" t="s">
        <v>65</v>
      </c>
      <c r="E3086" s="8" t="str">
        <f>VLOOKUP(A3086,Planilha1!A:Y,20,FALSE)</f>
        <v>Não</v>
      </c>
      <c r="F3086" s="8" t="str">
        <f>VLOOKUP(A3086,Planilha1!A:Y,21,FALSE)</f>
        <v>Sim</v>
      </c>
      <c r="G3086" s="8" t="str">
        <f>VLOOKUP(A3086,Planilha1!A:Y,22,FALSE)</f>
        <v>Sim</v>
      </c>
      <c r="H3086" s="8" t="str">
        <f>VLOOKUP(A3086,Planilha1!A:Y,23,FALSE)</f>
        <v>Sim</v>
      </c>
      <c r="I3086" s="8" t="str">
        <f>VLOOKUP(A3086,Planilha1!A:Y,24,FALSE)</f>
        <v>Não</v>
      </c>
      <c r="J3086" s="8" t="str">
        <f>VLOOKUP(A3086,Planilha1!A:Y,25,FALSE)</f>
        <v>Não</v>
      </c>
    </row>
    <row r="3087" spans="1:10" x14ac:dyDescent="0.25">
      <c r="A3087" s="9">
        <v>411100</v>
      </c>
      <c r="B3087" s="13" t="s">
        <v>2282</v>
      </c>
      <c r="C3087" s="10" t="s">
        <v>23</v>
      </c>
      <c r="D3087" s="12" t="s">
        <v>58</v>
      </c>
      <c r="E3087" s="8" t="str">
        <f>VLOOKUP(A3087,Planilha1!A:Y,20,FALSE)</f>
        <v>Sim</v>
      </c>
      <c r="F3087" s="8" t="str">
        <f>VLOOKUP(A3087,Planilha1!A:Y,21,FALSE)</f>
        <v>Sim</v>
      </c>
      <c r="G3087" s="8" t="str">
        <f>VLOOKUP(A3087,Planilha1!A:Y,22,FALSE)</f>
        <v>Sim</v>
      </c>
      <c r="H3087" s="8" t="str">
        <f>VLOOKUP(A3087,Planilha1!A:Y,23,FALSE)</f>
        <v>Sim</v>
      </c>
      <c r="I3087" s="8" t="str">
        <f>VLOOKUP(A3087,Planilha1!A:Y,24,FALSE)</f>
        <v>Não</v>
      </c>
      <c r="J3087" s="8" t="str">
        <f>VLOOKUP(A3087,Planilha1!A:Y,25,FALSE)</f>
        <v>Não</v>
      </c>
    </row>
    <row r="3088" spans="1:10" x14ac:dyDescent="0.25">
      <c r="A3088" s="9">
        <v>411125</v>
      </c>
      <c r="B3088" s="13" t="s">
        <v>2283</v>
      </c>
      <c r="C3088" s="10" t="s">
        <v>23</v>
      </c>
      <c r="D3088" s="12" t="s">
        <v>54</v>
      </c>
      <c r="E3088" s="8" t="str">
        <f>VLOOKUP(A3088,Planilha1!A:Y,20,FALSE)</f>
        <v>Não</v>
      </c>
      <c r="F3088" s="8" t="str">
        <f>VLOOKUP(A3088,Planilha1!A:Y,21,FALSE)</f>
        <v>Sim</v>
      </c>
      <c r="G3088" s="8" t="str">
        <f>VLOOKUP(A3088,Planilha1!A:Y,22,FALSE)</f>
        <v>Não</v>
      </c>
      <c r="H3088" s="8" t="str">
        <f>VLOOKUP(A3088,Planilha1!A:Y,23,FALSE)</f>
        <v>Sim</v>
      </c>
      <c r="I3088" s="8" t="str">
        <f>VLOOKUP(A3088,Planilha1!A:Y,24,FALSE)</f>
        <v>Não</v>
      </c>
      <c r="J3088" s="8" t="str">
        <f>VLOOKUP(A3088,Planilha1!A:Y,25,FALSE)</f>
        <v>Não</v>
      </c>
    </row>
    <row r="3089" spans="1:10" x14ac:dyDescent="0.25">
      <c r="A3089" s="9">
        <v>411130</v>
      </c>
      <c r="B3089" s="14" t="s">
        <v>4096</v>
      </c>
      <c r="C3089" s="10" t="s">
        <v>23</v>
      </c>
      <c r="D3089" s="12" t="s">
        <v>4160</v>
      </c>
      <c r="E3089" s="8" t="str">
        <f>VLOOKUP(A3089,Planilha1!A:Y,20,FALSE)</f>
        <v>Sim</v>
      </c>
      <c r="F3089" s="8" t="str">
        <f>VLOOKUP(A3089,Planilha1!A:Y,21,FALSE)</f>
        <v>Sim</v>
      </c>
      <c r="G3089" s="8" t="str">
        <f>VLOOKUP(A3089,Planilha1!A:Y,22,FALSE)</f>
        <v>Sim</v>
      </c>
      <c r="H3089" s="8" t="str">
        <f>VLOOKUP(A3089,Planilha1!A:Y,23,FALSE)</f>
        <v>Sim</v>
      </c>
      <c r="I3089" s="8" t="str">
        <f>VLOOKUP(A3089,Planilha1!A:Y,24,FALSE)</f>
        <v>Não</v>
      </c>
      <c r="J3089" s="8" t="str">
        <f>VLOOKUP(A3089,Planilha1!A:Y,25,FALSE)</f>
        <v>Não</v>
      </c>
    </row>
    <row r="3090" spans="1:10" x14ac:dyDescent="0.25">
      <c r="A3090" s="9">
        <v>411140</v>
      </c>
      <c r="B3090" s="13" t="s">
        <v>2284</v>
      </c>
      <c r="C3090" s="10" t="s">
        <v>23</v>
      </c>
      <c r="D3090" s="12" t="s">
        <v>40</v>
      </c>
      <c r="E3090" s="8" t="str">
        <f>VLOOKUP(A3090,Planilha1!A:Y,20,FALSE)</f>
        <v>Sim</v>
      </c>
      <c r="F3090" s="8" t="str">
        <f>VLOOKUP(A3090,Planilha1!A:Y,21,FALSE)</f>
        <v>Sim</v>
      </c>
      <c r="G3090" s="8" t="str">
        <f>VLOOKUP(A3090,Planilha1!A:Y,22,FALSE)</f>
        <v>Sim</v>
      </c>
      <c r="H3090" s="8" t="str">
        <f>VLOOKUP(A3090,Planilha1!A:Y,23,FALSE)</f>
        <v>Sim</v>
      </c>
      <c r="I3090" s="8" t="str">
        <f>VLOOKUP(A3090,Planilha1!A:Y,24,FALSE)</f>
        <v>Não</v>
      </c>
      <c r="J3090" s="8" t="str">
        <f>VLOOKUP(A3090,Planilha1!A:Y,25,FALSE)</f>
        <v>Não</v>
      </c>
    </row>
    <row r="3091" spans="1:10" x14ac:dyDescent="0.25">
      <c r="A3091" s="9">
        <v>411150</v>
      </c>
      <c r="B3091" s="13" t="s">
        <v>2285</v>
      </c>
      <c r="C3091" s="10" t="s">
        <v>23</v>
      </c>
      <c r="D3091" s="12" t="s">
        <v>72</v>
      </c>
      <c r="E3091" s="8" t="str">
        <f>VLOOKUP(A3091,Planilha1!A:Y,20,FALSE)</f>
        <v>Sim</v>
      </c>
      <c r="F3091" s="8" t="str">
        <f>VLOOKUP(A3091,Planilha1!A:Y,21,FALSE)</f>
        <v>Sim</v>
      </c>
      <c r="G3091" s="8" t="str">
        <f>VLOOKUP(A3091,Planilha1!A:Y,22,FALSE)</f>
        <v>Sim</v>
      </c>
      <c r="H3091" s="8" t="str">
        <f>VLOOKUP(A3091,Planilha1!A:Y,23,FALSE)</f>
        <v>Sim</v>
      </c>
      <c r="I3091" s="8" t="str">
        <f>VLOOKUP(A3091,Planilha1!A:Y,24,FALSE)</f>
        <v>Não</v>
      </c>
      <c r="J3091" s="8" t="str">
        <f>VLOOKUP(A3091,Planilha1!A:Y,25,FALSE)</f>
        <v>Não</v>
      </c>
    </row>
    <row r="3092" spans="1:10" x14ac:dyDescent="0.25">
      <c r="A3092" s="9">
        <v>411155</v>
      </c>
      <c r="B3092" s="13" t="s">
        <v>2286</v>
      </c>
      <c r="C3092" s="10" t="s">
        <v>23</v>
      </c>
      <c r="D3092" s="12" t="s">
        <v>72</v>
      </c>
      <c r="E3092" s="8" t="str">
        <f>VLOOKUP(A3092,Planilha1!A:Y,20,FALSE)</f>
        <v>Sim</v>
      </c>
      <c r="F3092" s="8" t="str">
        <f>VLOOKUP(A3092,Planilha1!A:Y,21,FALSE)</f>
        <v>Sim</v>
      </c>
      <c r="G3092" s="8" t="str">
        <f>VLOOKUP(A3092,Planilha1!A:Y,22,FALSE)</f>
        <v>Não</v>
      </c>
      <c r="H3092" s="8" t="str">
        <f>VLOOKUP(A3092,Planilha1!A:Y,23,FALSE)</f>
        <v>Sim</v>
      </c>
      <c r="I3092" s="8" t="str">
        <f>VLOOKUP(A3092,Planilha1!A:Y,24,FALSE)</f>
        <v>Não</v>
      </c>
      <c r="J3092" s="8" t="str">
        <f>VLOOKUP(A3092,Planilha1!A:Y,25,FALSE)</f>
        <v>Não</v>
      </c>
    </row>
    <row r="3093" spans="1:10" x14ac:dyDescent="0.25">
      <c r="A3093" s="9">
        <v>411190</v>
      </c>
      <c r="B3093" s="13" t="s">
        <v>2287</v>
      </c>
      <c r="C3093" s="10" t="s">
        <v>23</v>
      </c>
      <c r="D3093" s="12" t="s">
        <v>72</v>
      </c>
      <c r="E3093" s="8" t="str">
        <f>VLOOKUP(A3093,Planilha1!A:Y,20,FALSE)</f>
        <v>Não</v>
      </c>
      <c r="F3093" s="8" t="str">
        <f>VLOOKUP(A3093,Planilha1!A:Y,21,FALSE)</f>
        <v>Sim</v>
      </c>
      <c r="G3093" s="8" t="str">
        <f>VLOOKUP(A3093,Planilha1!A:Y,22,FALSE)</f>
        <v>Não</v>
      </c>
      <c r="H3093" s="8" t="str">
        <f>VLOOKUP(A3093,Planilha1!A:Y,23,FALSE)</f>
        <v>Sim</v>
      </c>
      <c r="I3093" s="8" t="str">
        <f>VLOOKUP(A3093,Planilha1!A:Y,24,FALSE)</f>
        <v>Não</v>
      </c>
      <c r="J3093" s="8" t="str">
        <f>VLOOKUP(A3093,Planilha1!A:Y,25,FALSE)</f>
        <v>Não</v>
      </c>
    </row>
    <row r="3094" spans="1:10" x14ac:dyDescent="0.25">
      <c r="A3094" s="9">
        <v>411220</v>
      </c>
      <c r="B3094" s="13" t="s">
        <v>2288</v>
      </c>
      <c r="C3094" s="10" t="s">
        <v>23</v>
      </c>
      <c r="D3094" s="12" t="s">
        <v>58</v>
      </c>
      <c r="E3094" s="8" t="str">
        <f>VLOOKUP(A3094,Planilha1!A:Y,20,FALSE)</f>
        <v>Não</v>
      </c>
      <c r="F3094" s="8" t="str">
        <f>VLOOKUP(A3094,Planilha1!A:Y,21,FALSE)</f>
        <v>Sim</v>
      </c>
      <c r="G3094" s="8" t="str">
        <f>VLOOKUP(A3094,Planilha1!A:Y,22,FALSE)</f>
        <v>Não</v>
      </c>
      <c r="H3094" s="8" t="str">
        <f>VLOOKUP(A3094,Planilha1!A:Y,23,FALSE)</f>
        <v>Sim</v>
      </c>
      <c r="I3094" s="8" t="str">
        <f>VLOOKUP(A3094,Planilha1!A:Y,24,FALSE)</f>
        <v>Não</v>
      </c>
      <c r="J3094" s="8" t="str">
        <f>VLOOKUP(A3094,Planilha1!A:Y,25,FALSE)</f>
        <v>Não</v>
      </c>
    </row>
    <row r="3095" spans="1:10" x14ac:dyDescent="0.25">
      <c r="A3095" s="9">
        <v>411230</v>
      </c>
      <c r="B3095" s="13" t="s">
        <v>2289</v>
      </c>
      <c r="C3095" s="10" t="s">
        <v>23</v>
      </c>
      <c r="D3095" s="12" t="s">
        <v>58</v>
      </c>
      <c r="E3095" s="8" t="str">
        <f>VLOOKUP(A3095,Planilha1!A:Y,20,FALSE)</f>
        <v>Não</v>
      </c>
      <c r="F3095" s="8" t="str">
        <f>VLOOKUP(A3095,Planilha1!A:Y,21,FALSE)</f>
        <v>Não</v>
      </c>
      <c r="G3095" s="8" t="str">
        <f>VLOOKUP(A3095,Planilha1!A:Y,22,FALSE)</f>
        <v>Não</v>
      </c>
      <c r="H3095" s="8" t="str">
        <f>VLOOKUP(A3095,Planilha1!A:Y,23,FALSE)</f>
        <v>Não</v>
      </c>
      <c r="I3095" s="8" t="str">
        <f>VLOOKUP(A3095,Planilha1!A:Y,24,FALSE)</f>
        <v>Não</v>
      </c>
      <c r="J3095" s="8" t="str">
        <f>VLOOKUP(A3095,Planilha1!A:Y,25,FALSE)</f>
        <v>Não</v>
      </c>
    </row>
    <row r="3096" spans="1:10" x14ac:dyDescent="0.25">
      <c r="A3096" s="9">
        <v>411240</v>
      </c>
      <c r="B3096" s="13" t="s">
        <v>2290</v>
      </c>
      <c r="C3096" s="10" t="s">
        <v>23</v>
      </c>
      <c r="D3096" s="12" t="s">
        <v>72</v>
      </c>
      <c r="E3096" s="8" t="str">
        <f>VLOOKUP(A3096,Planilha1!A:Y,20,FALSE)</f>
        <v>Sim</v>
      </c>
      <c r="F3096" s="8" t="str">
        <f>VLOOKUP(A3096,Planilha1!A:Y,21,FALSE)</f>
        <v>Sim</v>
      </c>
      <c r="G3096" s="8" t="str">
        <f>VLOOKUP(A3096,Planilha1!A:Y,22,FALSE)</f>
        <v>Sim</v>
      </c>
      <c r="H3096" s="8" t="str">
        <f>VLOOKUP(A3096,Planilha1!A:Y,23,FALSE)</f>
        <v>Sim</v>
      </c>
      <c r="I3096" s="8" t="str">
        <f>VLOOKUP(A3096,Planilha1!A:Y,24,FALSE)</f>
        <v>Não</v>
      </c>
      <c r="J3096" s="8" t="str">
        <f>VLOOKUP(A3096,Planilha1!A:Y,25,FALSE)</f>
        <v>Não</v>
      </c>
    </row>
    <row r="3097" spans="1:10" x14ac:dyDescent="0.25">
      <c r="A3097" s="9">
        <v>411250</v>
      </c>
      <c r="B3097" s="13" t="s">
        <v>2291</v>
      </c>
      <c r="C3097" s="10" t="s">
        <v>23</v>
      </c>
      <c r="D3097" s="12" t="s">
        <v>65</v>
      </c>
      <c r="E3097" s="8" t="str">
        <f>VLOOKUP(A3097,Planilha1!A:Y,20,FALSE)</f>
        <v>Sim</v>
      </c>
      <c r="F3097" s="8" t="str">
        <f>VLOOKUP(A3097,Planilha1!A:Y,21,FALSE)</f>
        <v>Sim</v>
      </c>
      <c r="G3097" s="8" t="str">
        <f>VLOOKUP(A3097,Planilha1!A:Y,22,FALSE)</f>
        <v>Sim</v>
      </c>
      <c r="H3097" s="8" t="str">
        <f>VLOOKUP(A3097,Planilha1!A:Y,23,FALSE)</f>
        <v>Sim</v>
      </c>
      <c r="I3097" s="8" t="str">
        <f>VLOOKUP(A3097,Planilha1!A:Y,24,FALSE)</f>
        <v>Não</v>
      </c>
      <c r="J3097" s="8" t="str">
        <f>VLOOKUP(A3097,Planilha1!A:Y,25,FALSE)</f>
        <v>Não</v>
      </c>
    </row>
    <row r="3098" spans="1:10" x14ac:dyDescent="0.25">
      <c r="A3098" s="9">
        <v>411260</v>
      </c>
      <c r="B3098" s="14" t="s">
        <v>2409</v>
      </c>
      <c r="C3098" s="10" t="s">
        <v>23</v>
      </c>
      <c r="D3098" s="12" t="s">
        <v>332</v>
      </c>
      <c r="E3098" s="8" t="str">
        <f>VLOOKUP(A3098,Planilha1!A:Y,20,FALSE)</f>
        <v>Sim</v>
      </c>
      <c r="F3098" s="8" t="str">
        <f>VLOOKUP(A3098,Planilha1!A:Y,21,FALSE)</f>
        <v>Sim</v>
      </c>
      <c r="G3098" s="8" t="str">
        <f>VLOOKUP(A3098,Planilha1!A:Y,22,FALSE)</f>
        <v>Sim</v>
      </c>
      <c r="H3098" s="8" t="str">
        <f>VLOOKUP(A3098,Planilha1!A:Y,23,FALSE)</f>
        <v>Sim</v>
      </c>
      <c r="I3098" s="8" t="str">
        <f>VLOOKUP(A3098,Planilha1!A:Y,24,FALSE)</f>
        <v>Não</v>
      </c>
      <c r="J3098" s="8" t="str">
        <f>VLOOKUP(A3098,Planilha1!A:Y,25,FALSE)</f>
        <v>Não</v>
      </c>
    </row>
    <row r="3099" spans="1:10" x14ac:dyDescent="0.25">
      <c r="A3099" s="9">
        <v>411270</v>
      </c>
      <c r="B3099" s="13" t="s">
        <v>2292</v>
      </c>
      <c r="C3099" s="10" t="s">
        <v>23</v>
      </c>
      <c r="D3099" s="12" t="s">
        <v>58</v>
      </c>
      <c r="E3099" s="8" t="str">
        <f>VLOOKUP(A3099,Planilha1!A:Y,20,FALSE)</f>
        <v>Não</v>
      </c>
      <c r="F3099" s="8" t="str">
        <f>VLOOKUP(A3099,Planilha1!A:Y,21,FALSE)</f>
        <v>Não</v>
      </c>
      <c r="G3099" s="8" t="str">
        <f>VLOOKUP(A3099,Planilha1!A:Y,22,FALSE)</f>
        <v>Não</v>
      </c>
      <c r="H3099" s="8" t="str">
        <f>VLOOKUP(A3099,Planilha1!A:Y,23,FALSE)</f>
        <v>Não</v>
      </c>
      <c r="I3099" s="8" t="str">
        <f>VLOOKUP(A3099,Planilha1!A:Y,24,FALSE)</f>
        <v>Não</v>
      </c>
      <c r="J3099" s="8" t="str">
        <f>VLOOKUP(A3099,Planilha1!A:Y,25,FALSE)</f>
        <v>Não</v>
      </c>
    </row>
    <row r="3100" spans="1:10" x14ac:dyDescent="0.25">
      <c r="A3100" s="9">
        <v>411280</v>
      </c>
      <c r="B3100" s="13" t="s">
        <v>2293</v>
      </c>
      <c r="C3100" s="10" t="s">
        <v>23</v>
      </c>
      <c r="D3100" s="12" t="s">
        <v>58</v>
      </c>
      <c r="E3100" s="8" t="str">
        <f>VLOOKUP(A3100,Planilha1!A:Y,20,FALSE)</f>
        <v>Não</v>
      </c>
      <c r="F3100" s="8" t="str">
        <f>VLOOKUP(A3100,Planilha1!A:Y,21,FALSE)</f>
        <v>Não</v>
      </c>
      <c r="G3100" s="8" t="str">
        <f>VLOOKUP(A3100,Planilha1!A:Y,22,FALSE)</f>
        <v>Não</v>
      </c>
      <c r="H3100" s="8" t="str">
        <f>VLOOKUP(A3100,Planilha1!A:Y,23,FALSE)</f>
        <v>Não</v>
      </c>
      <c r="I3100" s="8" t="str">
        <f>VLOOKUP(A3100,Planilha1!A:Y,24,FALSE)</f>
        <v>Não</v>
      </c>
      <c r="J3100" s="8" t="str">
        <f>VLOOKUP(A3100,Planilha1!A:Y,25,FALSE)</f>
        <v>Não</v>
      </c>
    </row>
    <row r="3101" spans="1:10" x14ac:dyDescent="0.25">
      <c r="A3101" s="9">
        <v>411290</v>
      </c>
      <c r="B3101" s="13" t="s">
        <v>2294</v>
      </c>
      <c r="C3101" s="10" t="s">
        <v>23</v>
      </c>
      <c r="D3101" s="12" t="s">
        <v>42</v>
      </c>
      <c r="E3101" s="8" t="str">
        <f>VLOOKUP(A3101,Planilha1!A:Y,20,FALSE)</f>
        <v>Sim</v>
      </c>
      <c r="F3101" s="8" t="str">
        <f>VLOOKUP(A3101,Planilha1!A:Y,21,FALSE)</f>
        <v>Sim</v>
      </c>
      <c r="G3101" s="8" t="str">
        <f>VLOOKUP(A3101,Planilha1!A:Y,22,FALSE)</f>
        <v>Sim</v>
      </c>
      <c r="H3101" s="8" t="str">
        <f>VLOOKUP(A3101,Planilha1!A:Y,23,FALSE)</f>
        <v>Sim</v>
      </c>
      <c r="I3101" s="8" t="str">
        <f>VLOOKUP(A3101,Planilha1!A:Y,24,FALSE)</f>
        <v>Não</v>
      </c>
      <c r="J3101" s="8" t="str">
        <f>VLOOKUP(A3101,Planilha1!A:Y,25,FALSE)</f>
        <v>Não</v>
      </c>
    </row>
    <row r="3102" spans="1:10" x14ac:dyDescent="0.25">
      <c r="A3102" s="9">
        <v>411310</v>
      </c>
      <c r="B3102" s="13" t="s">
        <v>2295</v>
      </c>
      <c r="C3102" s="10" t="s">
        <v>23</v>
      </c>
      <c r="D3102" s="12" t="s">
        <v>72</v>
      </c>
      <c r="E3102" s="8" t="str">
        <f>VLOOKUP(A3102,Planilha1!A:Y,20,FALSE)</f>
        <v>Não</v>
      </c>
      <c r="F3102" s="8" t="str">
        <f>VLOOKUP(A3102,Planilha1!A:Y,21,FALSE)</f>
        <v>Sim</v>
      </c>
      <c r="G3102" s="8" t="str">
        <f>VLOOKUP(A3102,Planilha1!A:Y,22,FALSE)</f>
        <v>Não</v>
      </c>
      <c r="H3102" s="8" t="str">
        <f>VLOOKUP(A3102,Planilha1!A:Y,23,FALSE)</f>
        <v>Sim</v>
      </c>
      <c r="I3102" s="8" t="str">
        <f>VLOOKUP(A3102,Planilha1!A:Y,24,FALSE)</f>
        <v>Não</v>
      </c>
      <c r="J3102" s="8" t="str">
        <f>VLOOKUP(A3102,Planilha1!A:Y,25,FALSE)</f>
        <v>Não</v>
      </c>
    </row>
    <row r="3103" spans="1:10" x14ac:dyDescent="0.25">
      <c r="A3103" s="9">
        <v>411325</v>
      </c>
      <c r="B3103" s="13" t="s">
        <v>2296</v>
      </c>
      <c r="C3103" s="10" t="s">
        <v>23</v>
      </c>
      <c r="D3103" s="12" t="s">
        <v>42</v>
      </c>
      <c r="E3103" s="8" t="str">
        <f>VLOOKUP(A3103,Planilha1!A:Y,20,FALSE)</f>
        <v>Sim</v>
      </c>
      <c r="F3103" s="8" t="str">
        <f>VLOOKUP(A3103,Planilha1!A:Y,21,FALSE)</f>
        <v>Sim</v>
      </c>
      <c r="G3103" s="8" t="str">
        <f>VLOOKUP(A3103,Planilha1!A:Y,22,FALSE)</f>
        <v>Sim</v>
      </c>
      <c r="H3103" s="8" t="str">
        <f>VLOOKUP(A3103,Planilha1!A:Y,23,FALSE)</f>
        <v>Sim</v>
      </c>
      <c r="I3103" s="8" t="str">
        <f>VLOOKUP(A3103,Planilha1!A:Y,24,FALSE)</f>
        <v>Não</v>
      </c>
      <c r="J3103" s="8" t="str">
        <f>VLOOKUP(A3103,Planilha1!A:Y,25,FALSE)</f>
        <v>Não</v>
      </c>
    </row>
    <row r="3104" spans="1:10" x14ac:dyDescent="0.25">
      <c r="A3104" s="9">
        <v>411330</v>
      </c>
      <c r="B3104" s="13" t="s">
        <v>2297</v>
      </c>
      <c r="C3104" s="10" t="s">
        <v>23</v>
      </c>
      <c r="D3104" s="12" t="s">
        <v>54</v>
      </c>
      <c r="E3104" s="8" t="str">
        <f>VLOOKUP(A3104,Planilha1!A:Y,20,FALSE)</f>
        <v>Sim</v>
      </c>
      <c r="F3104" s="8" t="str">
        <f>VLOOKUP(A3104,Planilha1!A:Y,21,FALSE)</f>
        <v>Sim</v>
      </c>
      <c r="G3104" s="8" t="str">
        <f>VLOOKUP(A3104,Planilha1!A:Y,22,FALSE)</f>
        <v>Sim</v>
      </c>
      <c r="H3104" s="8" t="str">
        <f>VLOOKUP(A3104,Planilha1!A:Y,23,FALSE)</f>
        <v>Sim</v>
      </c>
      <c r="I3104" s="8" t="str">
        <f>VLOOKUP(A3104,Planilha1!A:Y,24,FALSE)</f>
        <v>Não</v>
      </c>
      <c r="J3104" s="8" t="str">
        <f>VLOOKUP(A3104,Planilha1!A:Y,25,FALSE)</f>
        <v>Não</v>
      </c>
    </row>
    <row r="3105" spans="1:10" x14ac:dyDescent="0.25">
      <c r="A3105" s="9">
        <v>411342</v>
      </c>
      <c r="B3105" s="13" t="s">
        <v>2298</v>
      </c>
      <c r="C3105" s="10" t="s">
        <v>23</v>
      </c>
      <c r="D3105" s="12" t="s">
        <v>54</v>
      </c>
      <c r="E3105" s="8" t="str">
        <f>VLOOKUP(A3105,Planilha1!A:Y,20,FALSE)</f>
        <v>Sim</v>
      </c>
      <c r="F3105" s="8" t="str">
        <f>VLOOKUP(A3105,Planilha1!A:Y,21,FALSE)</f>
        <v>Sim</v>
      </c>
      <c r="G3105" s="8" t="str">
        <f>VLOOKUP(A3105,Planilha1!A:Y,22,FALSE)</f>
        <v>Sim</v>
      </c>
      <c r="H3105" s="8" t="str">
        <f>VLOOKUP(A3105,Planilha1!A:Y,23,FALSE)</f>
        <v>Sim</v>
      </c>
      <c r="I3105" s="8" t="str">
        <f>VLOOKUP(A3105,Planilha1!A:Y,24,FALSE)</f>
        <v>Não</v>
      </c>
      <c r="J3105" s="8" t="str">
        <f>VLOOKUP(A3105,Planilha1!A:Y,25,FALSE)</f>
        <v>Não</v>
      </c>
    </row>
    <row r="3106" spans="1:10" x14ac:dyDescent="0.25">
      <c r="A3106" s="9">
        <v>411345</v>
      </c>
      <c r="B3106" s="13" t="s">
        <v>2299</v>
      </c>
      <c r="C3106" s="10" t="s">
        <v>23</v>
      </c>
      <c r="D3106" s="12" t="s">
        <v>65</v>
      </c>
      <c r="E3106" s="8" t="str">
        <f>VLOOKUP(A3106,Planilha1!A:Y,20,FALSE)</f>
        <v>Não</v>
      </c>
      <c r="F3106" s="8" t="str">
        <f>VLOOKUP(A3106,Planilha1!A:Y,21,FALSE)</f>
        <v>Sim</v>
      </c>
      <c r="G3106" s="8" t="str">
        <f>VLOOKUP(A3106,Planilha1!A:Y,22,FALSE)</f>
        <v>Não</v>
      </c>
      <c r="H3106" s="8" t="str">
        <f>VLOOKUP(A3106,Planilha1!A:Y,23,FALSE)</f>
        <v>Sim</v>
      </c>
      <c r="I3106" s="8" t="str">
        <f>VLOOKUP(A3106,Planilha1!A:Y,24,FALSE)</f>
        <v>Não</v>
      </c>
      <c r="J3106" s="8" t="str">
        <f>VLOOKUP(A3106,Planilha1!A:Y,25,FALSE)</f>
        <v>Não</v>
      </c>
    </row>
    <row r="3107" spans="1:10" x14ac:dyDescent="0.25">
      <c r="A3107" s="9">
        <v>411373</v>
      </c>
      <c r="B3107" s="13" t="s">
        <v>2300</v>
      </c>
      <c r="C3107" s="10" t="s">
        <v>23</v>
      </c>
      <c r="D3107" s="12" t="s">
        <v>58</v>
      </c>
      <c r="E3107" s="8" t="str">
        <f>VLOOKUP(A3107,Planilha1!A:Y,20,FALSE)</f>
        <v>Sim</v>
      </c>
      <c r="F3107" s="8" t="str">
        <f>VLOOKUP(A3107,Planilha1!A:Y,21,FALSE)</f>
        <v>Sim</v>
      </c>
      <c r="G3107" s="8" t="str">
        <f>VLOOKUP(A3107,Planilha1!A:Y,22,FALSE)</f>
        <v>Sim</v>
      </c>
      <c r="H3107" s="8" t="str">
        <f>VLOOKUP(A3107,Planilha1!A:Y,23,FALSE)</f>
        <v>Sim</v>
      </c>
      <c r="I3107" s="8" t="str">
        <f>VLOOKUP(A3107,Planilha1!A:Y,24,FALSE)</f>
        <v>Não</v>
      </c>
      <c r="J3107" s="8" t="str">
        <f>VLOOKUP(A3107,Planilha1!A:Y,25,FALSE)</f>
        <v>Não</v>
      </c>
    </row>
    <row r="3108" spans="1:10" x14ac:dyDescent="0.25">
      <c r="A3108" s="9">
        <v>411375</v>
      </c>
      <c r="B3108" s="13" t="s">
        <v>2301</v>
      </c>
      <c r="C3108" s="10" t="s">
        <v>23</v>
      </c>
      <c r="D3108" s="12" t="s">
        <v>54</v>
      </c>
      <c r="E3108" s="8" t="str">
        <f>VLOOKUP(A3108,Planilha1!A:Y,20,FALSE)</f>
        <v>Sim</v>
      </c>
      <c r="F3108" s="8" t="str">
        <f>VLOOKUP(A3108,Planilha1!A:Y,21,FALSE)</f>
        <v>Sim</v>
      </c>
      <c r="G3108" s="8" t="str">
        <f>VLOOKUP(A3108,Planilha1!A:Y,22,FALSE)</f>
        <v>Sim</v>
      </c>
      <c r="H3108" s="8" t="str">
        <f>VLOOKUP(A3108,Planilha1!A:Y,23,FALSE)</f>
        <v>Sim</v>
      </c>
      <c r="I3108" s="8" t="str">
        <f>VLOOKUP(A3108,Planilha1!A:Y,24,FALSE)</f>
        <v>Não</v>
      </c>
      <c r="J3108" s="8" t="str">
        <f>VLOOKUP(A3108,Planilha1!A:Y,25,FALSE)</f>
        <v>Não</v>
      </c>
    </row>
    <row r="3109" spans="1:10" x14ac:dyDescent="0.25">
      <c r="A3109" s="9">
        <v>411380</v>
      </c>
      <c r="B3109" s="13" t="s">
        <v>2302</v>
      </c>
      <c r="C3109" s="10" t="s">
        <v>23</v>
      </c>
      <c r="D3109" s="12" t="s">
        <v>72</v>
      </c>
      <c r="E3109" s="8" t="str">
        <f>VLOOKUP(A3109,Planilha1!A:Y,20,FALSE)</f>
        <v>Sim</v>
      </c>
      <c r="F3109" s="8" t="str">
        <f>VLOOKUP(A3109,Planilha1!A:Y,21,FALSE)</f>
        <v>Sim</v>
      </c>
      <c r="G3109" s="8" t="str">
        <f>VLOOKUP(A3109,Planilha1!A:Y,22,FALSE)</f>
        <v>Sim</v>
      </c>
      <c r="H3109" s="8" t="str">
        <f>VLOOKUP(A3109,Planilha1!A:Y,23,FALSE)</f>
        <v>Sim</v>
      </c>
      <c r="I3109" s="8" t="str">
        <f>VLOOKUP(A3109,Planilha1!A:Y,24,FALSE)</f>
        <v>Não</v>
      </c>
      <c r="J3109" s="8" t="str">
        <f>VLOOKUP(A3109,Planilha1!A:Y,25,FALSE)</f>
        <v>Não</v>
      </c>
    </row>
    <row r="3110" spans="1:10" x14ac:dyDescent="0.25">
      <c r="A3110" s="9">
        <v>411390</v>
      </c>
      <c r="B3110" s="13" t="s">
        <v>2303</v>
      </c>
      <c r="C3110" s="10" t="s">
        <v>23</v>
      </c>
      <c r="D3110" s="12" t="s">
        <v>72</v>
      </c>
      <c r="E3110" s="8" t="str">
        <f>VLOOKUP(A3110,Planilha1!A:Y,20,FALSE)</f>
        <v>Sim</v>
      </c>
      <c r="F3110" s="8" t="str">
        <f>VLOOKUP(A3110,Planilha1!A:Y,21,FALSE)</f>
        <v>Sim</v>
      </c>
      <c r="G3110" s="8" t="str">
        <f>VLOOKUP(A3110,Planilha1!A:Y,22,FALSE)</f>
        <v>Sim</v>
      </c>
      <c r="H3110" s="8" t="str">
        <f>VLOOKUP(A3110,Planilha1!A:Y,23,FALSE)</f>
        <v>Sim</v>
      </c>
      <c r="I3110" s="8" t="str">
        <f>VLOOKUP(A3110,Planilha1!A:Y,24,FALSE)</f>
        <v>Não</v>
      </c>
      <c r="J3110" s="8" t="str">
        <f>VLOOKUP(A3110,Planilha1!A:Y,25,FALSE)</f>
        <v>Não</v>
      </c>
    </row>
    <row r="3111" spans="1:10" x14ac:dyDescent="0.25">
      <c r="A3111" s="9">
        <v>411410</v>
      </c>
      <c r="B3111" s="13" t="s">
        <v>2304</v>
      </c>
      <c r="C3111" s="10" t="s">
        <v>23</v>
      </c>
      <c r="D3111" s="12" t="s">
        <v>58</v>
      </c>
      <c r="E3111" s="8" t="str">
        <f>VLOOKUP(A3111,Planilha1!A:Y,20,FALSE)</f>
        <v>Sim</v>
      </c>
      <c r="F3111" s="8" t="str">
        <f>VLOOKUP(A3111,Planilha1!A:Y,21,FALSE)</f>
        <v>Sim</v>
      </c>
      <c r="G3111" s="8" t="str">
        <f>VLOOKUP(A3111,Planilha1!A:Y,22,FALSE)</f>
        <v>Sim</v>
      </c>
      <c r="H3111" s="8" t="str">
        <f>VLOOKUP(A3111,Planilha1!A:Y,23,FALSE)</f>
        <v>Sim</v>
      </c>
      <c r="I3111" s="8" t="str">
        <f>VLOOKUP(A3111,Planilha1!A:Y,24,FALSE)</f>
        <v>Não</v>
      </c>
      <c r="J3111" s="8" t="str">
        <f>VLOOKUP(A3111,Planilha1!A:Y,25,FALSE)</f>
        <v>Não</v>
      </c>
    </row>
    <row r="3112" spans="1:10" x14ac:dyDescent="0.25">
      <c r="A3112" s="9">
        <v>411430</v>
      </c>
      <c r="B3112" s="13" t="s">
        <v>2305</v>
      </c>
      <c r="C3112" s="10" t="s">
        <v>23</v>
      </c>
      <c r="D3112" s="12" t="s">
        <v>54</v>
      </c>
      <c r="E3112" s="8" t="str">
        <f>VLOOKUP(A3112,Planilha1!A:Y,20,FALSE)</f>
        <v>Não</v>
      </c>
      <c r="F3112" s="8" t="str">
        <f>VLOOKUP(A3112,Planilha1!A:Y,21,FALSE)</f>
        <v>Não</v>
      </c>
      <c r="G3112" s="8" t="str">
        <f>VLOOKUP(A3112,Planilha1!A:Y,22,FALSE)</f>
        <v>Não</v>
      </c>
      <c r="H3112" s="8" t="str">
        <f>VLOOKUP(A3112,Planilha1!A:Y,23,FALSE)</f>
        <v>Não</v>
      </c>
      <c r="I3112" s="8" t="str">
        <f>VLOOKUP(A3112,Planilha1!A:Y,24,FALSE)</f>
        <v>Não</v>
      </c>
      <c r="J3112" s="8" t="str">
        <f>VLOOKUP(A3112,Planilha1!A:Y,25,FALSE)</f>
        <v>Não</v>
      </c>
    </row>
    <row r="3113" spans="1:10" x14ac:dyDescent="0.25">
      <c r="A3113" s="9">
        <v>411435</v>
      </c>
      <c r="B3113" s="13" t="s">
        <v>2306</v>
      </c>
      <c r="C3113" s="10" t="s">
        <v>23</v>
      </c>
      <c r="D3113" s="12" t="s">
        <v>40</v>
      </c>
      <c r="E3113" s="8" t="str">
        <f>VLOOKUP(A3113,Planilha1!A:Y,20,FALSE)</f>
        <v>Sim</v>
      </c>
      <c r="F3113" s="8" t="str">
        <f>VLOOKUP(A3113,Planilha1!A:Y,21,FALSE)</f>
        <v>Sim</v>
      </c>
      <c r="G3113" s="8" t="str">
        <f>VLOOKUP(A3113,Planilha1!A:Y,22,FALSE)</f>
        <v>Sim</v>
      </c>
      <c r="H3113" s="8" t="str">
        <f>VLOOKUP(A3113,Planilha1!A:Y,23,FALSE)</f>
        <v>Sim</v>
      </c>
      <c r="I3113" s="8" t="str">
        <f>VLOOKUP(A3113,Planilha1!A:Y,24,FALSE)</f>
        <v>Não</v>
      </c>
      <c r="J3113" s="8" t="str">
        <f>VLOOKUP(A3113,Planilha1!A:Y,25,FALSE)</f>
        <v>Não</v>
      </c>
    </row>
    <row r="3114" spans="1:10" x14ac:dyDescent="0.25">
      <c r="A3114" s="9">
        <v>411440</v>
      </c>
      <c r="B3114" s="13" t="s">
        <v>2307</v>
      </c>
      <c r="C3114" s="10" t="s">
        <v>23</v>
      </c>
      <c r="D3114" s="12" t="s">
        <v>42</v>
      </c>
      <c r="E3114" s="8" t="str">
        <f>VLOOKUP(A3114,Planilha1!A:Y,20,FALSE)</f>
        <v>Sim</v>
      </c>
      <c r="F3114" s="8" t="str">
        <f>VLOOKUP(A3114,Planilha1!A:Y,21,FALSE)</f>
        <v>Sim</v>
      </c>
      <c r="G3114" s="8" t="str">
        <f>VLOOKUP(A3114,Planilha1!A:Y,22,FALSE)</f>
        <v>Sim</v>
      </c>
      <c r="H3114" s="8" t="str">
        <f>VLOOKUP(A3114,Planilha1!A:Y,23,FALSE)</f>
        <v>Sim</v>
      </c>
      <c r="I3114" s="8" t="str">
        <f>VLOOKUP(A3114,Planilha1!A:Y,24,FALSE)</f>
        <v>Não</v>
      </c>
      <c r="J3114" s="8" t="str">
        <f>VLOOKUP(A3114,Planilha1!A:Y,25,FALSE)</f>
        <v>Não</v>
      </c>
    </row>
    <row r="3115" spans="1:10" x14ac:dyDescent="0.25">
      <c r="A3115" s="9">
        <v>411450</v>
      </c>
      <c r="B3115" s="13" t="s">
        <v>2308</v>
      </c>
      <c r="C3115" s="10" t="s">
        <v>23</v>
      </c>
      <c r="D3115" s="12" t="s">
        <v>42</v>
      </c>
      <c r="E3115" s="8" t="str">
        <f>VLOOKUP(A3115,Planilha1!A:Y,20,FALSE)</f>
        <v>Sim</v>
      </c>
      <c r="F3115" s="8" t="str">
        <f>VLOOKUP(A3115,Planilha1!A:Y,21,FALSE)</f>
        <v>Sim</v>
      </c>
      <c r="G3115" s="8" t="str">
        <f>VLOOKUP(A3115,Planilha1!A:Y,22,FALSE)</f>
        <v>Sim</v>
      </c>
      <c r="H3115" s="8" t="str">
        <f>VLOOKUP(A3115,Planilha1!A:Y,23,FALSE)</f>
        <v>Sim</v>
      </c>
      <c r="I3115" s="8" t="str">
        <f>VLOOKUP(A3115,Planilha1!A:Y,24,FALSE)</f>
        <v>Não</v>
      </c>
      <c r="J3115" s="8" t="str">
        <f>VLOOKUP(A3115,Planilha1!A:Y,25,FALSE)</f>
        <v>Não</v>
      </c>
    </row>
    <row r="3116" spans="1:10" x14ac:dyDescent="0.25">
      <c r="A3116" s="9">
        <v>411470</v>
      </c>
      <c r="B3116" s="13" t="s">
        <v>2309</v>
      </c>
      <c r="C3116" s="10" t="s">
        <v>23</v>
      </c>
      <c r="D3116" s="12" t="s">
        <v>72</v>
      </c>
      <c r="E3116" s="8" t="str">
        <f>VLOOKUP(A3116,Planilha1!A:Y,20,FALSE)</f>
        <v>Sim</v>
      </c>
      <c r="F3116" s="8" t="str">
        <f>VLOOKUP(A3116,Planilha1!A:Y,21,FALSE)</f>
        <v>Sim</v>
      </c>
      <c r="G3116" s="8" t="str">
        <f>VLOOKUP(A3116,Planilha1!A:Y,22,FALSE)</f>
        <v>Sim</v>
      </c>
      <c r="H3116" s="8" t="str">
        <f>VLOOKUP(A3116,Planilha1!A:Y,23,FALSE)</f>
        <v>Sim</v>
      </c>
      <c r="I3116" s="8" t="str">
        <f>VLOOKUP(A3116,Planilha1!A:Y,24,FALSE)</f>
        <v>Não</v>
      </c>
      <c r="J3116" s="8" t="str">
        <f>VLOOKUP(A3116,Planilha1!A:Y,25,FALSE)</f>
        <v>Não</v>
      </c>
    </row>
    <row r="3117" spans="1:10" x14ac:dyDescent="0.25">
      <c r="A3117" s="9">
        <v>411490</v>
      </c>
      <c r="B3117" s="13" t="s">
        <v>2310</v>
      </c>
      <c r="C3117" s="10" t="s">
        <v>23</v>
      </c>
      <c r="D3117" s="12" t="s">
        <v>54</v>
      </c>
      <c r="E3117" s="8" t="str">
        <f>VLOOKUP(A3117,Planilha1!A:Y,20,FALSE)</f>
        <v>Não</v>
      </c>
      <c r="F3117" s="8" t="str">
        <f>VLOOKUP(A3117,Planilha1!A:Y,21,FALSE)</f>
        <v>Não</v>
      </c>
      <c r="G3117" s="8" t="str">
        <f>VLOOKUP(A3117,Planilha1!A:Y,22,FALSE)</f>
        <v>Não</v>
      </c>
      <c r="H3117" s="8" t="str">
        <f>VLOOKUP(A3117,Planilha1!A:Y,23,FALSE)</f>
        <v>Não</v>
      </c>
      <c r="I3117" s="8" t="str">
        <f>VLOOKUP(A3117,Planilha1!A:Y,24,FALSE)</f>
        <v>Não</v>
      </c>
      <c r="J3117" s="8" t="str">
        <f>VLOOKUP(A3117,Planilha1!A:Y,25,FALSE)</f>
        <v>Não</v>
      </c>
    </row>
    <row r="3118" spans="1:10" x14ac:dyDescent="0.25">
      <c r="A3118" s="9">
        <v>411500</v>
      </c>
      <c r="B3118" s="13" t="s">
        <v>2311</v>
      </c>
      <c r="C3118" s="10" t="s">
        <v>23</v>
      </c>
      <c r="D3118" s="12" t="s">
        <v>58</v>
      </c>
      <c r="E3118" s="8" t="str">
        <f>VLOOKUP(A3118,Planilha1!A:Y,20,FALSE)</f>
        <v>Sim</v>
      </c>
      <c r="F3118" s="8" t="str">
        <f>VLOOKUP(A3118,Planilha1!A:Y,21,FALSE)</f>
        <v>Sim</v>
      </c>
      <c r="G3118" s="8" t="str">
        <f>VLOOKUP(A3118,Planilha1!A:Y,22,FALSE)</f>
        <v>Sim</v>
      </c>
      <c r="H3118" s="8" t="str">
        <f>VLOOKUP(A3118,Planilha1!A:Y,23,FALSE)</f>
        <v>Sim</v>
      </c>
      <c r="I3118" s="8" t="str">
        <f>VLOOKUP(A3118,Planilha1!A:Y,24,FALSE)</f>
        <v>Não</v>
      </c>
      <c r="J3118" s="8" t="str">
        <f>VLOOKUP(A3118,Planilha1!A:Y,25,FALSE)</f>
        <v>Não</v>
      </c>
    </row>
    <row r="3119" spans="1:10" x14ac:dyDescent="0.25">
      <c r="A3119" s="9">
        <v>411510</v>
      </c>
      <c r="B3119" s="13" t="s">
        <v>2312</v>
      </c>
      <c r="C3119" s="10" t="s">
        <v>23</v>
      </c>
      <c r="D3119" s="12" t="s">
        <v>42</v>
      </c>
      <c r="E3119" s="8" t="str">
        <f>VLOOKUP(A3119,Planilha1!A:Y,20,FALSE)</f>
        <v>Não</v>
      </c>
      <c r="F3119" s="8" t="str">
        <f>VLOOKUP(A3119,Planilha1!A:Y,21,FALSE)</f>
        <v>Sim</v>
      </c>
      <c r="G3119" s="8" t="str">
        <f>VLOOKUP(A3119,Planilha1!A:Y,22,FALSE)</f>
        <v>Sim</v>
      </c>
      <c r="H3119" s="8" t="str">
        <f>VLOOKUP(A3119,Planilha1!A:Y,23,FALSE)</f>
        <v>Sim</v>
      </c>
      <c r="I3119" s="8" t="str">
        <f>VLOOKUP(A3119,Planilha1!A:Y,24,FALSE)</f>
        <v>Não</v>
      </c>
      <c r="J3119" s="8" t="str">
        <f>VLOOKUP(A3119,Planilha1!A:Y,25,FALSE)</f>
        <v>Não</v>
      </c>
    </row>
    <row r="3120" spans="1:10" x14ac:dyDescent="0.25">
      <c r="A3120" s="9">
        <v>411545</v>
      </c>
      <c r="B3120" s="13" t="s">
        <v>2313</v>
      </c>
      <c r="C3120" s="10" t="s">
        <v>23</v>
      </c>
      <c r="D3120" s="12" t="s">
        <v>40</v>
      </c>
      <c r="E3120" s="8" t="str">
        <f>VLOOKUP(A3120,Planilha1!A:Y,20,FALSE)</f>
        <v>Sim</v>
      </c>
      <c r="F3120" s="8" t="str">
        <f>VLOOKUP(A3120,Planilha1!A:Y,21,FALSE)</f>
        <v>Sim</v>
      </c>
      <c r="G3120" s="8" t="str">
        <f>VLOOKUP(A3120,Planilha1!A:Y,22,FALSE)</f>
        <v>Sim</v>
      </c>
      <c r="H3120" s="8" t="str">
        <f>VLOOKUP(A3120,Planilha1!A:Y,23,FALSE)</f>
        <v>Sim</v>
      </c>
      <c r="I3120" s="8" t="str">
        <f>VLOOKUP(A3120,Planilha1!A:Y,24,FALSE)</f>
        <v>Não</v>
      </c>
      <c r="J3120" s="8" t="str">
        <f>VLOOKUP(A3120,Planilha1!A:Y,25,FALSE)</f>
        <v>Não</v>
      </c>
    </row>
    <row r="3121" spans="1:10" x14ac:dyDescent="0.25">
      <c r="A3121" s="9">
        <v>411573</v>
      </c>
      <c r="B3121" s="13" t="s">
        <v>2314</v>
      </c>
      <c r="C3121" s="10" t="s">
        <v>23</v>
      </c>
      <c r="D3121" s="12" t="s">
        <v>42</v>
      </c>
      <c r="E3121" s="8" t="str">
        <f>VLOOKUP(A3121,Planilha1!A:Y,20,FALSE)</f>
        <v>Não</v>
      </c>
      <c r="F3121" s="8" t="str">
        <f>VLOOKUP(A3121,Planilha1!A:Y,21,FALSE)</f>
        <v>Sim</v>
      </c>
      <c r="G3121" s="8" t="str">
        <f>VLOOKUP(A3121,Planilha1!A:Y,22,FALSE)</f>
        <v>Não</v>
      </c>
      <c r="H3121" s="8" t="str">
        <f>VLOOKUP(A3121,Planilha1!A:Y,23,FALSE)</f>
        <v>Sim</v>
      </c>
      <c r="I3121" s="8" t="str">
        <f>VLOOKUP(A3121,Planilha1!A:Y,24,FALSE)</f>
        <v>Não</v>
      </c>
      <c r="J3121" s="8" t="str">
        <f>VLOOKUP(A3121,Planilha1!A:Y,25,FALSE)</f>
        <v>Não</v>
      </c>
    </row>
    <row r="3122" spans="1:10" x14ac:dyDescent="0.25">
      <c r="A3122" s="9">
        <v>411575</v>
      </c>
      <c r="B3122" s="13" t="s">
        <v>2315</v>
      </c>
      <c r="C3122" s="10" t="s">
        <v>23</v>
      </c>
      <c r="D3122" s="12" t="s">
        <v>54</v>
      </c>
      <c r="E3122" s="8" t="str">
        <f>VLOOKUP(A3122,Planilha1!A:Y,20,FALSE)</f>
        <v>Sim</v>
      </c>
      <c r="F3122" s="8" t="str">
        <f>VLOOKUP(A3122,Planilha1!A:Y,21,FALSE)</f>
        <v>Sim</v>
      </c>
      <c r="G3122" s="8" t="str">
        <f>VLOOKUP(A3122,Planilha1!A:Y,22,FALSE)</f>
        <v>Sim</v>
      </c>
      <c r="H3122" s="8" t="str">
        <f>VLOOKUP(A3122,Planilha1!A:Y,23,FALSE)</f>
        <v>Sim</v>
      </c>
      <c r="I3122" s="8" t="str">
        <f>VLOOKUP(A3122,Planilha1!A:Y,24,FALSE)</f>
        <v>Não</v>
      </c>
      <c r="J3122" s="8" t="str">
        <f>VLOOKUP(A3122,Planilha1!A:Y,25,FALSE)</f>
        <v>Não</v>
      </c>
    </row>
    <row r="3123" spans="1:10" x14ac:dyDescent="0.25">
      <c r="A3123" s="9">
        <v>411590</v>
      </c>
      <c r="B3123" s="13" t="s">
        <v>793</v>
      </c>
      <c r="C3123" s="10" t="s">
        <v>23</v>
      </c>
      <c r="D3123" s="12" t="s">
        <v>58</v>
      </c>
      <c r="E3123" s="8" t="str">
        <f>VLOOKUP(A3123,Planilha1!A:Y,20,FALSE)</f>
        <v>Não</v>
      </c>
      <c r="F3123" s="8" t="str">
        <f>VLOOKUP(A3123,Planilha1!A:Y,21,FALSE)</f>
        <v>Não</v>
      </c>
      <c r="G3123" s="8" t="str">
        <f>VLOOKUP(A3123,Planilha1!A:Y,22,FALSE)</f>
        <v>Não</v>
      </c>
      <c r="H3123" s="8" t="str">
        <f>VLOOKUP(A3123,Planilha1!A:Y,23,FALSE)</f>
        <v>Não</v>
      </c>
      <c r="I3123" s="8" t="str">
        <f>VLOOKUP(A3123,Planilha1!A:Y,24,FALSE)</f>
        <v>Não</v>
      </c>
      <c r="J3123" s="8" t="str">
        <f>VLOOKUP(A3123,Planilha1!A:Y,25,FALSE)</f>
        <v>Não</v>
      </c>
    </row>
    <row r="3124" spans="1:10" x14ac:dyDescent="0.25">
      <c r="A3124" s="9">
        <v>411605</v>
      </c>
      <c r="B3124" s="13" t="s">
        <v>2316</v>
      </c>
      <c r="C3124" s="10" t="s">
        <v>23</v>
      </c>
      <c r="D3124" s="12" t="s">
        <v>72</v>
      </c>
      <c r="E3124" s="8" t="str">
        <f>VLOOKUP(A3124,Planilha1!A:Y,20,FALSE)</f>
        <v>Não</v>
      </c>
      <c r="F3124" s="8" t="str">
        <f>VLOOKUP(A3124,Planilha1!A:Y,21,FALSE)</f>
        <v>Não</v>
      </c>
      <c r="G3124" s="8" t="str">
        <f>VLOOKUP(A3124,Planilha1!A:Y,22,FALSE)</f>
        <v>Não</v>
      </c>
      <c r="H3124" s="8" t="str">
        <f>VLOOKUP(A3124,Planilha1!A:Y,23,FALSE)</f>
        <v>Sim</v>
      </c>
      <c r="I3124" s="8" t="str">
        <f>VLOOKUP(A3124,Planilha1!A:Y,24,FALSE)</f>
        <v>Não</v>
      </c>
      <c r="J3124" s="8" t="str">
        <f>VLOOKUP(A3124,Planilha1!A:Y,25,FALSE)</f>
        <v>Não</v>
      </c>
    </row>
    <row r="3125" spans="1:10" x14ac:dyDescent="0.25">
      <c r="A3125" s="9">
        <v>411610</v>
      </c>
      <c r="B3125" s="13" t="s">
        <v>2317</v>
      </c>
      <c r="C3125" s="10" t="s">
        <v>23</v>
      </c>
      <c r="D3125" s="12" t="s">
        <v>54</v>
      </c>
      <c r="E3125" s="8" t="str">
        <f>VLOOKUP(A3125,Planilha1!A:Y,20,FALSE)</f>
        <v>Não</v>
      </c>
      <c r="F3125" s="8" t="str">
        <f>VLOOKUP(A3125,Planilha1!A:Y,21,FALSE)</f>
        <v>Não</v>
      </c>
      <c r="G3125" s="8" t="str">
        <f>VLOOKUP(A3125,Planilha1!A:Y,22,FALSE)</f>
        <v>Não</v>
      </c>
      <c r="H3125" s="8" t="str">
        <f>VLOOKUP(A3125,Planilha1!A:Y,23,FALSE)</f>
        <v>Não</v>
      </c>
      <c r="I3125" s="8" t="str">
        <f>VLOOKUP(A3125,Planilha1!A:Y,24,FALSE)</f>
        <v>Não</v>
      </c>
      <c r="J3125" s="8" t="str">
        <f>VLOOKUP(A3125,Planilha1!A:Y,25,FALSE)</f>
        <v>Não</v>
      </c>
    </row>
    <row r="3126" spans="1:10" x14ac:dyDescent="0.25">
      <c r="A3126" s="9">
        <v>411620</v>
      </c>
      <c r="B3126" s="13" t="s">
        <v>2318</v>
      </c>
      <c r="C3126" s="10" t="s">
        <v>23</v>
      </c>
      <c r="D3126" s="12" t="s">
        <v>58</v>
      </c>
      <c r="E3126" s="8" t="str">
        <f>VLOOKUP(A3126,Planilha1!A:Y,20,FALSE)</f>
        <v>Sim</v>
      </c>
      <c r="F3126" s="8" t="str">
        <f>VLOOKUP(A3126,Planilha1!A:Y,21,FALSE)</f>
        <v>Sim</v>
      </c>
      <c r="G3126" s="8" t="str">
        <f>VLOOKUP(A3126,Planilha1!A:Y,22,FALSE)</f>
        <v>Sim</v>
      </c>
      <c r="H3126" s="8" t="str">
        <f>VLOOKUP(A3126,Planilha1!A:Y,23,FALSE)</f>
        <v>Sim</v>
      </c>
      <c r="I3126" s="8" t="str">
        <f>VLOOKUP(A3126,Planilha1!A:Y,24,FALSE)</f>
        <v>Não</v>
      </c>
      <c r="J3126" s="8" t="str">
        <f>VLOOKUP(A3126,Planilha1!A:Y,25,FALSE)</f>
        <v>Não</v>
      </c>
    </row>
    <row r="3127" spans="1:10" x14ac:dyDescent="0.25">
      <c r="A3127" s="9">
        <v>411650</v>
      </c>
      <c r="B3127" s="13" t="s">
        <v>2319</v>
      </c>
      <c r="C3127" s="10" t="s">
        <v>23</v>
      </c>
      <c r="D3127" s="12" t="s">
        <v>72</v>
      </c>
      <c r="E3127" s="8" t="str">
        <f>VLOOKUP(A3127,Planilha1!A:Y,20,FALSE)</f>
        <v>Sim</v>
      </c>
      <c r="F3127" s="8" t="str">
        <f>VLOOKUP(A3127,Planilha1!A:Y,21,FALSE)</f>
        <v>Sim</v>
      </c>
      <c r="G3127" s="8" t="str">
        <f>VLOOKUP(A3127,Planilha1!A:Y,22,FALSE)</f>
        <v>Sim</v>
      </c>
      <c r="H3127" s="8" t="str">
        <f>VLOOKUP(A3127,Planilha1!A:Y,23,FALSE)</f>
        <v>Sim</v>
      </c>
      <c r="I3127" s="8" t="str">
        <f>VLOOKUP(A3127,Planilha1!A:Y,24,FALSE)</f>
        <v>Não</v>
      </c>
      <c r="J3127" s="8" t="str">
        <f>VLOOKUP(A3127,Planilha1!A:Y,25,FALSE)</f>
        <v>Não</v>
      </c>
    </row>
    <row r="3128" spans="1:10" x14ac:dyDescent="0.25">
      <c r="A3128" s="9">
        <v>411660</v>
      </c>
      <c r="B3128" s="13" t="s">
        <v>2320</v>
      </c>
      <c r="C3128" s="10" t="s">
        <v>23</v>
      </c>
      <c r="D3128" s="12" t="s">
        <v>54</v>
      </c>
      <c r="E3128" s="8" t="str">
        <f>VLOOKUP(A3128,Planilha1!A:Y,20,FALSE)</f>
        <v>Não</v>
      </c>
      <c r="F3128" s="8" t="str">
        <f>VLOOKUP(A3128,Planilha1!A:Y,21,FALSE)</f>
        <v>Não</v>
      </c>
      <c r="G3128" s="8" t="str">
        <f>VLOOKUP(A3128,Planilha1!A:Y,22,FALSE)</f>
        <v>Não</v>
      </c>
      <c r="H3128" s="8" t="str">
        <f>VLOOKUP(A3128,Planilha1!A:Y,23,FALSE)</f>
        <v>Não</v>
      </c>
      <c r="I3128" s="8" t="str">
        <f>VLOOKUP(A3128,Planilha1!A:Y,24,FALSE)</f>
        <v>Não</v>
      </c>
      <c r="J3128" s="8" t="str">
        <f>VLOOKUP(A3128,Planilha1!A:Y,25,FALSE)</f>
        <v>Não</v>
      </c>
    </row>
    <row r="3129" spans="1:10" x14ac:dyDescent="0.25">
      <c r="A3129" s="9">
        <v>411680</v>
      </c>
      <c r="B3129" s="13" t="s">
        <v>2321</v>
      </c>
      <c r="C3129" s="10" t="s">
        <v>23</v>
      </c>
      <c r="D3129" s="12" t="s">
        <v>40</v>
      </c>
      <c r="E3129" s="8" t="str">
        <f>VLOOKUP(A3129,Planilha1!A:Y,20,FALSE)</f>
        <v>Sim</v>
      </c>
      <c r="F3129" s="8" t="str">
        <f>VLOOKUP(A3129,Planilha1!A:Y,21,FALSE)</f>
        <v>Sim</v>
      </c>
      <c r="G3129" s="8" t="str">
        <f>VLOOKUP(A3129,Planilha1!A:Y,22,FALSE)</f>
        <v>Sim</v>
      </c>
      <c r="H3129" s="8" t="str">
        <f>VLOOKUP(A3129,Planilha1!A:Y,23,FALSE)</f>
        <v>Sim</v>
      </c>
      <c r="I3129" s="8" t="str">
        <f>VLOOKUP(A3129,Planilha1!A:Y,24,FALSE)</f>
        <v>Não</v>
      </c>
      <c r="J3129" s="8" t="str">
        <f>VLOOKUP(A3129,Planilha1!A:Y,25,FALSE)</f>
        <v>Não</v>
      </c>
    </row>
    <row r="3130" spans="1:10" x14ac:dyDescent="0.25">
      <c r="A3130" s="9">
        <v>411690</v>
      </c>
      <c r="B3130" s="13" t="s">
        <v>2322</v>
      </c>
      <c r="C3130" s="10" t="s">
        <v>23</v>
      </c>
      <c r="D3130" s="12" t="s">
        <v>72</v>
      </c>
      <c r="E3130" s="8" t="str">
        <f>VLOOKUP(A3130,Planilha1!A:Y,20,FALSE)</f>
        <v>Sim</v>
      </c>
      <c r="F3130" s="8" t="str">
        <f>VLOOKUP(A3130,Planilha1!A:Y,21,FALSE)</f>
        <v>Sim</v>
      </c>
      <c r="G3130" s="8" t="str">
        <f>VLOOKUP(A3130,Planilha1!A:Y,22,FALSE)</f>
        <v>Sim</v>
      </c>
      <c r="H3130" s="8" t="str">
        <f>VLOOKUP(A3130,Planilha1!A:Y,23,FALSE)</f>
        <v>Sim</v>
      </c>
      <c r="I3130" s="8" t="str">
        <f>VLOOKUP(A3130,Planilha1!A:Y,24,FALSE)</f>
        <v>Não</v>
      </c>
      <c r="J3130" s="8" t="str">
        <f>VLOOKUP(A3130,Planilha1!A:Y,25,FALSE)</f>
        <v>Não</v>
      </c>
    </row>
    <row r="3131" spans="1:10" x14ac:dyDescent="0.25">
      <c r="A3131" s="9">
        <v>411695</v>
      </c>
      <c r="B3131" s="13" t="s">
        <v>2323</v>
      </c>
      <c r="C3131" s="10" t="s">
        <v>23</v>
      </c>
      <c r="D3131" s="12" t="s">
        <v>40</v>
      </c>
      <c r="E3131" s="8" t="str">
        <f>VLOOKUP(A3131,Planilha1!A:Y,20,FALSE)</f>
        <v>Não</v>
      </c>
      <c r="F3131" s="8" t="str">
        <f>VLOOKUP(A3131,Planilha1!A:Y,21,FALSE)</f>
        <v>Sim</v>
      </c>
      <c r="G3131" s="8" t="str">
        <f>VLOOKUP(A3131,Planilha1!A:Y,22,FALSE)</f>
        <v>Não</v>
      </c>
      <c r="H3131" s="8" t="str">
        <f>VLOOKUP(A3131,Planilha1!A:Y,23,FALSE)</f>
        <v>Sim</v>
      </c>
      <c r="I3131" s="8" t="str">
        <f>VLOOKUP(A3131,Planilha1!A:Y,24,FALSE)</f>
        <v>Não</v>
      </c>
      <c r="J3131" s="8" t="str">
        <f>VLOOKUP(A3131,Planilha1!A:Y,25,FALSE)</f>
        <v>Não</v>
      </c>
    </row>
    <row r="3132" spans="1:10" x14ac:dyDescent="0.25">
      <c r="A3132" s="9">
        <v>411700</v>
      </c>
      <c r="B3132" s="13" t="s">
        <v>222</v>
      </c>
      <c r="C3132" s="10" t="s">
        <v>23</v>
      </c>
      <c r="D3132" s="12" t="s">
        <v>54</v>
      </c>
      <c r="E3132" s="8" t="str">
        <f>VLOOKUP(A3132,Planilha1!A:Y,20,FALSE)</f>
        <v>Sim</v>
      </c>
      <c r="F3132" s="8" t="str">
        <f>VLOOKUP(A3132,Planilha1!A:Y,21,FALSE)</f>
        <v>Sim</v>
      </c>
      <c r="G3132" s="8" t="str">
        <f>VLOOKUP(A3132,Planilha1!A:Y,22,FALSE)</f>
        <v>Sim</v>
      </c>
      <c r="H3132" s="8" t="str">
        <f>VLOOKUP(A3132,Planilha1!A:Y,23,FALSE)</f>
        <v>Sim</v>
      </c>
      <c r="I3132" s="8" t="str">
        <f>VLOOKUP(A3132,Planilha1!A:Y,24,FALSE)</f>
        <v>Não</v>
      </c>
      <c r="J3132" s="8" t="str">
        <f>VLOOKUP(A3132,Planilha1!A:Y,25,FALSE)</f>
        <v>Não</v>
      </c>
    </row>
    <row r="3133" spans="1:10" x14ac:dyDescent="0.25">
      <c r="A3133" s="9">
        <v>411705</v>
      </c>
      <c r="B3133" s="13" t="s">
        <v>2324</v>
      </c>
      <c r="C3133" s="10" t="s">
        <v>23</v>
      </c>
      <c r="D3133" s="12" t="s">
        <v>42</v>
      </c>
      <c r="E3133" s="8" t="str">
        <f>VLOOKUP(A3133,Planilha1!A:Y,20,FALSE)</f>
        <v>Sim</v>
      </c>
      <c r="F3133" s="8" t="str">
        <f>VLOOKUP(A3133,Planilha1!A:Y,21,FALSE)</f>
        <v>Sim</v>
      </c>
      <c r="G3133" s="8" t="str">
        <f>VLOOKUP(A3133,Planilha1!A:Y,22,FALSE)</f>
        <v>Sim</v>
      </c>
      <c r="H3133" s="8" t="str">
        <f>VLOOKUP(A3133,Planilha1!A:Y,23,FALSE)</f>
        <v>Sim</v>
      </c>
      <c r="I3133" s="8" t="str">
        <f>VLOOKUP(A3133,Planilha1!A:Y,24,FALSE)</f>
        <v>Não</v>
      </c>
      <c r="J3133" s="8" t="str">
        <f>VLOOKUP(A3133,Planilha1!A:Y,25,FALSE)</f>
        <v>Não</v>
      </c>
    </row>
    <row r="3134" spans="1:10" x14ac:dyDescent="0.25">
      <c r="A3134" s="9">
        <v>411720</v>
      </c>
      <c r="B3134" s="13" t="s">
        <v>1497</v>
      </c>
      <c r="C3134" s="10" t="s">
        <v>23</v>
      </c>
      <c r="D3134" s="12" t="s">
        <v>72</v>
      </c>
      <c r="E3134" s="8" t="str">
        <f>VLOOKUP(A3134,Planilha1!A:Y,20,FALSE)</f>
        <v>Sim</v>
      </c>
      <c r="F3134" s="8" t="str">
        <f>VLOOKUP(A3134,Planilha1!A:Y,21,FALSE)</f>
        <v>Sim</v>
      </c>
      <c r="G3134" s="8" t="str">
        <f>VLOOKUP(A3134,Planilha1!A:Y,22,FALSE)</f>
        <v>Sim</v>
      </c>
      <c r="H3134" s="8" t="str">
        <f>VLOOKUP(A3134,Planilha1!A:Y,23,FALSE)</f>
        <v>Sim</v>
      </c>
      <c r="I3134" s="8" t="str">
        <f>VLOOKUP(A3134,Planilha1!A:Y,24,FALSE)</f>
        <v>Não</v>
      </c>
      <c r="J3134" s="8" t="str">
        <f>VLOOKUP(A3134,Planilha1!A:Y,25,FALSE)</f>
        <v>Não</v>
      </c>
    </row>
    <row r="3135" spans="1:10" x14ac:dyDescent="0.25">
      <c r="A3135" s="9">
        <v>411721</v>
      </c>
      <c r="B3135" s="13" t="s">
        <v>2325</v>
      </c>
      <c r="C3135" s="10" t="s">
        <v>23</v>
      </c>
      <c r="D3135" s="12" t="s">
        <v>65</v>
      </c>
      <c r="E3135" s="8" t="str">
        <f>VLOOKUP(A3135,Planilha1!A:Y,20,FALSE)</f>
        <v>Sim</v>
      </c>
      <c r="F3135" s="8" t="str">
        <f>VLOOKUP(A3135,Planilha1!A:Y,21,FALSE)</f>
        <v>Sim</v>
      </c>
      <c r="G3135" s="8" t="str">
        <f>VLOOKUP(A3135,Planilha1!A:Y,22,FALSE)</f>
        <v>Sim</v>
      </c>
      <c r="H3135" s="8" t="str">
        <f>VLOOKUP(A3135,Planilha1!A:Y,23,FALSE)</f>
        <v>Sim</v>
      </c>
      <c r="I3135" s="8" t="str">
        <f>VLOOKUP(A3135,Planilha1!A:Y,24,FALSE)</f>
        <v>Não</v>
      </c>
      <c r="J3135" s="8" t="str">
        <f>VLOOKUP(A3135,Planilha1!A:Y,25,FALSE)</f>
        <v>Não</v>
      </c>
    </row>
    <row r="3136" spans="1:10" x14ac:dyDescent="0.25">
      <c r="A3136" s="9">
        <v>411727</v>
      </c>
      <c r="B3136" s="13" t="s">
        <v>2326</v>
      </c>
      <c r="C3136" s="10" t="s">
        <v>23</v>
      </c>
      <c r="D3136" s="12" t="s">
        <v>65</v>
      </c>
      <c r="E3136" s="8" t="str">
        <f>VLOOKUP(A3136,Planilha1!A:Y,20,FALSE)</f>
        <v>Sim</v>
      </c>
      <c r="F3136" s="8" t="str">
        <f>VLOOKUP(A3136,Planilha1!A:Y,21,FALSE)</f>
        <v>Sim</v>
      </c>
      <c r="G3136" s="8" t="str">
        <f>VLOOKUP(A3136,Planilha1!A:Y,22,FALSE)</f>
        <v>Sim</v>
      </c>
      <c r="H3136" s="8" t="str">
        <f>VLOOKUP(A3136,Planilha1!A:Y,23,FALSE)</f>
        <v>Sim</v>
      </c>
      <c r="I3136" s="8" t="str">
        <f>VLOOKUP(A3136,Planilha1!A:Y,24,FALSE)</f>
        <v>Não</v>
      </c>
      <c r="J3136" s="8" t="str">
        <f>VLOOKUP(A3136,Planilha1!A:Y,25,FALSE)</f>
        <v>Não</v>
      </c>
    </row>
    <row r="3137" spans="1:10" x14ac:dyDescent="0.25">
      <c r="A3137" s="9">
        <v>411729</v>
      </c>
      <c r="B3137" s="13" t="s">
        <v>2327</v>
      </c>
      <c r="C3137" s="10" t="s">
        <v>23</v>
      </c>
      <c r="D3137" s="12" t="s">
        <v>72</v>
      </c>
      <c r="E3137" s="8" t="str">
        <f>VLOOKUP(A3137,Planilha1!A:Y,20,FALSE)</f>
        <v>Sim</v>
      </c>
      <c r="F3137" s="8" t="str">
        <f>VLOOKUP(A3137,Planilha1!A:Y,21,FALSE)</f>
        <v>Sim</v>
      </c>
      <c r="G3137" s="8" t="str">
        <f>VLOOKUP(A3137,Planilha1!A:Y,22,FALSE)</f>
        <v>Sim</v>
      </c>
      <c r="H3137" s="8" t="str">
        <f>VLOOKUP(A3137,Planilha1!A:Y,23,FALSE)</f>
        <v>Sim</v>
      </c>
      <c r="I3137" s="8" t="str">
        <f>VLOOKUP(A3137,Planilha1!A:Y,24,FALSE)</f>
        <v>Não</v>
      </c>
      <c r="J3137" s="8" t="str">
        <f>VLOOKUP(A3137,Planilha1!A:Y,25,FALSE)</f>
        <v>Não</v>
      </c>
    </row>
    <row r="3138" spans="1:10" x14ac:dyDescent="0.25">
      <c r="A3138" s="9">
        <v>411730</v>
      </c>
      <c r="B3138" s="13" t="s">
        <v>2328</v>
      </c>
      <c r="C3138" s="10" t="s">
        <v>23</v>
      </c>
      <c r="D3138" s="12" t="s">
        <v>42</v>
      </c>
      <c r="E3138" s="8" t="str">
        <f>VLOOKUP(A3138,Planilha1!A:Y,20,FALSE)</f>
        <v>Não</v>
      </c>
      <c r="F3138" s="8" t="str">
        <f>VLOOKUP(A3138,Planilha1!A:Y,21,FALSE)</f>
        <v>Sim</v>
      </c>
      <c r="G3138" s="8" t="str">
        <f>VLOOKUP(A3138,Planilha1!A:Y,22,FALSE)</f>
        <v>Não</v>
      </c>
      <c r="H3138" s="8" t="str">
        <f>VLOOKUP(A3138,Planilha1!A:Y,23,FALSE)</f>
        <v>Sim</v>
      </c>
      <c r="I3138" s="8" t="str">
        <f>VLOOKUP(A3138,Planilha1!A:Y,24,FALSE)</f>
        <v>Não</v>
      </c>
      <c r="J3138" s="8" t="str">
        <f>VLOOKUP(A3138,Planilha1!A:Y,25,FALSE)</f>
        <v>Não</v>
      </c>
    </row>
    <row r="3139" spans="1:10" x14ac:dyDescent="0.25">
      <c r="A3139" s="9">
        <v>411750</v>
      </c>
      <c r="B3139" s="13" t="s">
        <v>2329</v>
      </c>
      <c r="C3139" s="10" t="s">
        <v>23</v>
      </c>
      <c r="D3139" s="12" t="s">
        <v>58</v>
      </c>
      <c r="E3139" s="8" t="str">
        <f>VLOOKUP(A3139,Planilha1!A:Y,20,FALSE)</f>
        <v>Sim</v>
      </c>
      <c r="F3139" s="8" t="str">
        <f>VLOOKUP(A3139,Planilha1!A:Y,21,FALSE)</f>
        <v>Sim</v>
      </c>
      <c r="G3139" s="8" t="str">
        <f>VLOOKUP(A3139,Planilha1!A:Y,22,FALSE)</f>
        <v>Sim</v>
      </c>
      <c r="H3139" s="8" t="str">
        <f>VLOOKUP(A3139,Planilha1!A:Y,23,FALSE)</f>
        <v>Sim</v>
      </c>
      <c r="I3139" s="8" t="str">
        <f>VLOOKUP(A3139,Planilha1!A:Y,24,FALSE)</f>
        <v>Não</v>
      </c>
      <c r="J3139" s="8" t="str">
        <f>VLOOKUP(A3139,Planilha1!A:Y,25,FALSE)</f>
        <v>Não</v>
      </c>
    </row>
    <row r="3140" spans="1:10" x14ac:dyDescent="0.25">
      <c r="A3140" s="9">
        <v>411760</v>
      </c>
      <c r="B3140" s="13" t="s">
        <v>2330</v>
      </c>
      <c r="C3140" s="10" t="s">
        <v>23</v>
      </c>
      <c r="D3140" s="12" t="s">
        <v>54</v>
      </c>
      <c r="E3140" s="8" t="str">
        <f>VLOOKUP(A3140,Planilha1!A:Y,20,FALSE)</f>
        <v>Sim</v>
      </c>
      <c r="F3140" s="8" t="str">
        <f>VLOOKUP(A3140,Planilha1!A:Y,21,FALSE)</f>
        <v>Sim</v>
      </c>
      <c r="G3140" s="8" t="str">
        <f>VLOOKUP(A3140,Planilha1!A:Y,22,FALSE)</f>
        <v>Sim</v>
      </c>
      <c r="H3140" s="8" t="str">
        <f>VLOOKUP(A3140,Planilha1!A:Y,23,FALSE)</f>
        <v>Sim</v>
      </c>
      <c r="I3140" s="8" t="str">
        <f>VLOOKUP(A3140,Planilha1!A:Y,24,FALSE)</f>
        <v>Não</v>
      </c>
      <c r="J3140" s="8" t="str">
        <f>VLOOKUP(A3140,Planilha1!A:Y,25,FALSE)</f>
        <v>Não</v>
      </c>
    </row>
    <row r="3141" spans="1:10" x14ac:dyDescent="0.25">
      <c r="A3141" s="9">
        <v>411770</v>
      </c>
      <c r="B3141" s="13" t="s">
        <v>2331</v>
      </c>
      <c r="C3141" s="10" t="s">
        <v>23</v>
      </c>
      <c r="D3141" s="12" t="s">
        <v>58</v>
      </c>
      <c r="E3141" s="8" t="str">
        <f>VLOOKUP(A3141,Planilha1!A:Y,20,FALSE)</f>
        <v>Sim</v>
      </c>
      <c r="F3141" s="8" t="str">
        <f>VLOOKUP(A3141,Planilha1!A:Y,21,FALSE)</f>
        <v>Sim</v>
      </c>
      <c r="G3141" s="8" t="str">
        <f>VLOOKUP(A3141,Planilha1!A:Y,22,FALSE)</f>
        <v>Sim</v>
      </c>
      <c r="H3141" s="8" t="str">
        <f>VLOOKUP(A3141,Planilha1!A:Y,23,FALSE)</f>
        <v>Sim</v>
      </c>
      <c r="I3141" s="8" t="str">
        <f>VLOOKUP(A3141,Planilha1!A:Y,24,FALSE)</f>
        <v>Não</v>
      </c>
      <c r="J3141" s="8" t="str">
        <f>VLOOKUP(A3141,Planilha1!A:Y,25,FALSE)</f>
        <v>Não</v>
      </c>
    </row>
    <row r="3142" spans="1:10" x14ac:dyDescent="0.25">
      <c r="A3142" s="9">
        <v>411780</v>
      </c>
      <c r="B3142" s="13" t="s">
        <v>2332</v>
      </c>
      <c r="C3142" s="10" t="s">
        <v>23</v>
      </c>
      <c r="D3142" s="12" t="s">
        <v>40</v>
      </c>
      <c r="E3142" s="8" t="str">
        <f>VLOOKUP(A3142,Planilha1!A:Y,20,FALSE)</f>
        <v>Não</v>
      </c>
      <c r="F3142" s="8" t="str">
        <f>VLOOKUP(A3142,Planilha1!A:Y,21,FALSE)</f>
        <v>Sim</v>
      </c>
      <c r="G3142" s="8" t="str">
        <f>VLOOKUP(A3142,Planilha1!A:Y,22,FALSE)</f>
        <v>Não</v>
      </c>
      <c r="H3142" s="8" t="str">
        <f>VLOOKUP(A3142,Planilha1!A:Y,23,FALSE)</f>
        <v>Sim</v>
      </c>
      <c r="I3142" s="8" t="str">
        <f>VLOOKUP(A3142,Planilha1!A:Y,24,FALSE)</f>
        <v>Não</v>
      </c>
      <c r="J3142" s="8" t="str">
        <f>VLOOKUP(A3142,Planilha1!A:Y,25,FALSE)</f>
        <v>Não</v>
      </c>
    </row>
    <row r="3143" spans="1:10" x14ac:dyDescent="0.25">
      <c r="A3143" s="9">
        <v>411860</v>
      </c>
      <c r="B3143" s="13" t="s">
        <v>2333</v>
      </c>
      <c r="C3143" s="10" t="s">
        <v>23</v>
      </c>
      <c r="D3143" s="12" t="s">
        <v>72</v>
      </c>
      <c r="E3143" s="8" t="str">
        <f>VLOOKUP(A3143,Planilha1!A:Y,20,FALSE)</f>
        <v>Sim</v>
      </c>
      <c r="F3143" s="8" t="str">
        <f>VLOOKUP(A3143,Planilha1!A:Y,21,FALSE)</f>
        <v>Sim</v>
      </c>
      <c r="G3143" s="8" t="str">
        <f>VLOOKUP(A3143,Planilha1!A:Y,22,FALSE)</f>
        <v>Sim</v>
      </c>
      <c r="H3143" s="8" t="str">
        <f>VLOOKUP(A3143,Planilha1!A:Y,23,FALSE)</f>
        <v>Sim</v>
      </c>
      <c r="I3143" s="8" t="str">
        <f>VLOOKUP(A3143,Planilha1!A:Y,24,FALSE)</f>
        <v>Não</v>
      </c>
      <c r="J3143" s="8" t="str">
        <f>VLOOKUP(A3143,Planilha1!A:Y,25,FALSE)</f>
        <v>Não</v>
      </c>
    </row>
    <row r="3144" spans="1:10" x14ac:dyDescent="0.25">
      <c r="A3144" s="9">
        <v>411870</v>
      </c>
      <c r="B3144" s="13" t="s">
        <v>2334</v>
      </c>
      <c r="C3144" s="10" t="s">
        <v>23</v>
      </c>
      <c r="D3144" s="12" t="s">
        <v>72</v>
      </c>
      <c r="E3144" s="8" t="str">
        <f>VLOOKUP(A3144,Planilha1!A:Y,20,FALSE)</f>
        <v>Sim</v>
      </c>
      <c r="F3144" s="8" t="str">
        <f>VLOOKUP(A3144,Planilha1!A:Y,21,FALSE)</f>
        <v>Sim</v>
      </c>
      <c r="G3144" s="8" t="str">
        <f>VLOOKUP(A3144,Planilha1!A:Y,22,FALSE)</f>
        <v>Sim</v>
      </c>
      <c r="H3144" s="8" t="str">
        <f>VLOOKUP(A3144,Planilha1!A:Y,23,FALSE)</f>
        <v>Sim</v>
      </c>
      <c r="I3144" s="8" t="str">
        <f>VLOOKUP(A3144,Planilha1!A:Y,24,FALSE)</f>
        <v>Não</v>
      </c>
      <c r="J3144" s="8" t="str">
        <f>VLOOKUP(A3144,Planilha1!A:Y,25,FALSE)</f>
        <v>Não</v>
      </c>
    </row>
    <row r="3145" spans="1:10" x14ac:dyDescent="0.25">
      <c r="A3145" s="9">
        <v>411885</v>
      </c>
      <c r="B3145" s="13" t="s">
        <v>2335</v>
      </c>
      <c r="C3145" s="10" t="s">
        <v>23</v>
      </c>
      <c r="D3145" s="12" t="s">
        <v>72</v>
      </c>
      <c r="E3145" s="8" t="str">
        <f>VLOOKUP(A3145,Planilha1!A:Y,20,FALSE)</f>
        <v>Sim</v>
      </c>
      <c r="F3145" s="8" t="str">
        <f>VLOOKUP(A3145,Planilha1!A:Y,21,FALSE)</f>
        <v>Sim</v>
      </c>
      <c r="G3145" s="8" t="str">
        <f>VLOOKUP(A3145,Planilha1!A:Y,22,FALSE)</f>
        <v>Sim</v>
      </c>
      <c r="H3145" s="8" t="str">
        <f>VLOOKUP(A3145,Planilha1!A:Y,23,FALSE)</f>
        <v>Sim</v>
      </c>
      <c r="I3145" s="8" t="str">
        <f>VLOOKUP(A3145,Planilha1!A:Y,24,FALSE)</f>
        <v>Não</v>
      </c>
      <c r="J3145" s="8" t="str">
        <f>VLOOKUP(A3145,Planilha1!A:Y,25,FALSE)</f>
        <v>Não</v>
      </c>
    </row>
    <row r="3146" spans="1:10" x14ac:dyDescent="0.25">
      <c r="A3146" s="9">
        <v>411890</v>
      </c>
      <c r="B3146" s="13" t="s">
        <v>2336</v>
      </c>
      <c r="C3146" s="10" t="s">
        <v>23</v>
      </c>
      <c r="D3146" s="12" t="s">
        <v>72</v>
      </c>
      <c r="E3146" s="8" t="str">
        <f>VLOOKUP(A3146,Planilha1!A:Y,20,FALSE)</f>
        <v>Não</v>
      </c>
      <c r="F3146" s="8" t="str">
        <f>VLOOKUP(A3146,Planilha1!A:Y,21,FALSE)</f>
        <v>Não</v>
      </c>
      <c r="G3146" s="8" t="str">
        <f>VLOOKUP(A3146,Planilha1!A:Y,22,FALSE)</f>
        <v>Não</v>
      </c>
      <c r="H3146" s="8" t="str">
        <f>VLOOKUP(A3146,Planilha1!A:Y,23,FALSE)</f>
        <v>Sim</v>
      </c>
      <c r="I3146" s="8" t="str">
        <f>VLOOKUP(A3146,Planilha1!A:Y,24,FALSE)</f>
        <v>Não</v>
      </c>
      <c r="J3146" s="8" t="str">
        <f>VLOOKUP(A3146,Planilha1!A:Y,25,FALSE)</f>
        <v>Não</v>
      </c>
    </row>
    <row r="3147" spans="1:10" x14ac:dyDescent="0.25">
      <c r="A3147" s="9">
        <v>411910</v>
      </c>
      <c r="B3147" s="13" t="s">
        <v>2337</v>
      </c>
      <c r="C3147" s="10" t="s">
        <v>23</v>
      </c>
      <c r="D3147" s="12" t="s">
        <v>58</v>
      </c>
      <c r="E3147" s="8" t="str">
        <f>VLOOKUP(A3147,Planilha1!A:Y,20,FALSE)</f>
        <v>Sim</v>
      </c>
      <c r="F3147" s="8" t="str">
        <f>VLOOKUP(A3147,Planilha1!A:Y,21,FALSE)</f>
        <v>Sim</v>
      </c>
      <c r="G3147" s="8" t="str">
        <f>VLOOKUP(A3147,Planilha1!A:Y,22,FALSE)</f>
        <v>Sim</v>
      </c>
      <c r="H3147" s="8" t="str">
        <f>VLOOKUP(A3147,Planilha1!A:Y,23,FALSE)</f>
        <v>Sim</v>
      </c>
      <c r="I3147" s="8" t="str">
        <f>VLOOKUP(A3147,Planilha1!A:Y,24,FALSE)</f>
        <v>Não</v>
      </c>
      <c r="J3147" s="8" t="str">
        <f>VLOOKUP(A3147,Planilha1!A:Y,25,FALSE)</f>
        <v>Não</v>
      </c>
    </row>
    <row r="3148" spans="1:10" x14ac:dyDescent="0.25">
      <c r="A3148" s="9">
        <v>411920</v>
      </c>
      <c r="B3148" s="14" t="s">
        <v>4222</v>
      </c>
      <c r="C3148" s="10" t="s">
        <v>23</v>
      </c>
      <c r="D3148" s="12" t="s">
        <v>4243</v>
      </c>
      <c r="E3148" s="8" t="str">
        <f>VLOOKUP(A3148,Planilha1!A:Y,20,FALSE)</f>
        <v>Sim</v>
      </c>
      <c r="F3148" s="8" t="str">
        <f>VLOOKUP(A3148,Planilha1!A:Y,21,FALSE)</f>
        <v>Sim</v>
      </c>
      <c r="G3148" s="8" t="str">
        <f>VLOOKUP(A3148,Planilha1!A:Y,22,FALSE)</f>
        <v>Sim</v>
      </c>
      <c r="H3148" s="8" t="str">
        <f>VLOOKUP(A3148,Planilha1!A:Y,23,FALSE)</f>
        <v>Sim</v>
      </c>
      <c r="I3148" s="8" t="str">
        <f>VLOOKUP(A3148,Planilha1!A:Y,24,FALSE)</f>
        <v>Não</v>
      </c>
      <c r="J3148" s="8" t="str">
        <f>VLOOKUP(A3148,Planilha1!A:Y,25,FALSE)</f>
        <v>Não</v>
      </c>
    </row>
    <row r="3149" spans="1:10" x14ac:dyDescent="0.25">
      <c r="A3149" s="9">
        <v>411925</v>
      </c>
      <c r="B3149" s="13" t="s">
        <v>2338</v>
      </c>
      <c r="C3149" s="10" t="s">
        <v>23</v>
      </c>
      <c r="D3149" s="12" t="s">
        <v>54</v>
      </c>
      <c r="E3149" s="8" t="str">
        <f>VLOOKUP(A3149,Planilha1!A:Y,20,FALSE)</f>
        <v>Sim</v>
      </c>
      <c r="F3149" s="8" t="str">
        <f>VLOOKUP(A3149,Planilha1!A:Y,21,FALSE)</f>
        <v>Sim</v>
      </c>
      <c r="G3149" s="8" t="str">
        <f>VLOOKUP(A3149,Planilha1!A:Y,22,FALSE)</f>
        <v>Sim</v>
      </c>
      <c r="H3149" s="8" t="str">
        <f>VLOOKUP(A3149,Planilha1!A:Y,23,FALSE)</f>
        <v>Sim</v>
      </c>
      <c r="I3149" s="8" t="str">
        <f>VLOOKUP(A3149,Planilha1!A:Y,24,FALSE)</f>
        <v>Não</v>
      </c>
      <c r="J3149" s="8" t="str">
        <f>VLOOKUP(A3149,Planilha1!A:Y,25,FALSE)</f>
        <v>Não</v>
      </c>
    </row>
    <row r="3150" spans="1:10" x14ac:dyDescent="0.25">
      <c r="A3150" s="9">
        <v>411930</v>
      </c>
      <c r="B3150" s="13" t="s">
        <v>2339</v>
      </c>
      <c r="C3150" s="10" t="s">
        <v>23</v>
      </c>
      <c r="D3150" s="12" t="s">
        <v>42</v>
      </c>
      <c r="E3150" s="8" t="str">
        <f>VLOOKUP(A3150,Planilha1!A:Y,20,FALSE)</f>
        <v>Não</v>
      </c>
      <c r="F3150" s="8" t="str">
        <f>VLOOKUP(A3150,Planilha1!A:Y,21,FALSE)</f>
        <v>Sim</v>
      </c>
      <c r="G3150" s="8" t="str">
        <f>VLOOKUP(A3150,Planilha1!A:Y,22,FALSE)</f>
        <v>Sim</v>
      </c>
      <c r="H3150" s="8" t="str">
        <f>VLOOKUP(A3150,Planilha1!A:Y,23,FALSE)</f>
        <v>Sim</v>
      </c>
      <c r="I3150" s="8" t="str">
        <f>VLOOKUP(A3150,Planilha1!A:Y,24,FALSE)</f>
        <v>Não</v>
      </c>
      <c r="J3150" s="8" t="str">
        <f>VLOOKUP(A3150,Planilha1!A:Y,25,FALSE)</f>
        <v>Não</v>
      </c>
    </row>
    <row r="3151" spans="1:10" x14ac:dyDescent="0.25">
      <c r="A3151" s="9">
        <v>411940</v>
      </c>
      <c r="B3151" s="13" t="s">
        <v>2340</v>
      </c>
      <c r="C3151" s="10" t="s">
        <v>23</v>
      </c>
      <c r="D3151" s="12" t="s">
        <v>54</v>
      </c>
      <c r="E3151" s="8" t="str">
        <f>VLOOKUP(A3151,Planilha1!A:Y,20,FALSE)</f>
        <v>Não</v>
      </c>
      <c r="F3151" s="8" t="str">
        <f>VLOOKUP(A3151,Planilha1!A:Y,21,FALSE)</f>
        <v>Não</v>
      </c>
      <c r="G3151" s="8" t="str">
        <f>VLOOKUP(A3151,Planilha1!A:Y,22,FALSE)</f>
        <v>Não</v>
      </c>
      <c r="H3151" s="8" t="str">
        <f>VLOOKUP(A3151,Planilha1!A:Y,23,FALSE)</f>
        <v>Não</v>
      </c>
      <c r="I3151" s="8" t="str">
        <f>VLOOKUP(A3151,Planilha1!A:Y,24,FALSE)</f>
        <v>Não</v>
      </c>
      <c r="J3151" s="8" t="str">
        <f>VLOOKUP(A3151,Planilha1!A:Y,25,FALSE)</f>
        <v>Não</v>
      </c>
    </row>
    <row r="3152" spans="1:10" x14ac:dyDescent="0.25">
      <c r="A3152" s="9">
        <v>411950</v>
      </c>
      <c r="B3152" s="13" t="s">
        <v>2341</v>
      </c>
      <c r="C3152" s="10" t="s">
        <v>23</v>
      </c>
      <c r="D3152" s="12" t="s">
        <v>54</v>
      </c>
      <c r="E3152" s="8" t="str">
        <f>VLOOKUP(A3152,Planilha1!A:Y,20,FALSE)</f>
        <v>Sim</v>
      </c>
      <c r="F3152" s="8" t="str">
        <f>VLOOKUP(A3152,Planilha1!A:Y,21,FALSE)</f>
        <v>Sim</v>
      </c>
      <c r="G3152" s="8" t="str">
        <f>VLOOKUP(A3152,Planilha1!A:Y,22,FALSE)</f>
        <v>Sim</v>
      </c>
      <c r="H3152" s="8" t="str">
        <f>VLOOKUP(A3152,Planilha1!A:Y,23,FALSE)</f>
        <v>Sim</v>
      </c>
      <c r="I3152" s="8" t="str">
        <f>VLOOKUP(A3152,Planilha1!A:Y,24,FALSE)</f>
        <v>Não</v>
      </c>
      <c r="J3152" s="8" t="str">
        <f>VLOOKUP(A3152,Planilha1!A:Y,25,FALSE)</f>
        <v>Não</v>
      </c>
    </row>
    <row r="3153" spans="1:10" x14ac:dyDescent="0.25">
      <c r="A3153" s="9">
        <v>411960</v>
      </c>
      <c r="B3153" s="13" t="s">
        <v>2342</v>
      </c>
      <c r="C3153" s="10" t="s">
        <v>23</v>
      </c>
      <c r="D3153" s="12" t="s">
        <v>42</v>
      </c>
      <c r="E3153" s="8" t="str">
        <f>VLOOKUP(A3153,Planilha1!A:Y,20,FALSE)</f>
        <v>Sim</v>
      </c>
      <c r="F3153" s="8" t="str">
        <f>VLOOKUP(A3153,Planilha1!A:Y,21,FALSE)</f>
        <v>Sim</v>
      </c>
      <c r="G3153" s="8" t="str">
        <f>VLOOKUP(A3153,Planilha1!A:Y,22,FALSE)</f>
        <v>Sim</v>
      </c>
      <c r="H3153" s="8" t="str">
        <f>VLOOKUP(A3153,Planilha1!A:Y,23,FALSE)</f>
        <v>Sim</v>
      </c>
      <c r="I3153" s="8" t="str">
        <f>VLOOKUP(A3153,Planilha1!A:Y,24,FALSE)</f>
        <v>Não</v>
      </c>
      <c r="J3153" s="8" t="str">
        <f>VLOOKUP(A3153,Planilha1!A:Y,25,FALSE)</f>
        <v>Não</v>
      </c>
    </row>
    <row r="3154" spans="1:10" x14ac:dyDescent="0.25">
      <c r="A3154" s="9">
        <v>411970</v>
      </c>
      <c r="B3154" s="13" t="s">
        <v>2343</v>
      </c>
      <c r="C3154" s="10" t="s">
        <v>23</v>
      </c>
      <c r="D3154" s="12" t="s">
        <v>58</v>
      </c>
      <c r="E3154" s="8" t="str">
        <f>VLOOKUP(A3154,Planilha1!A:Y,20,FALSE)</f>
        <v>Sim</v>
      </c>
      <c r="F3154" s="8" t="str">
        <f>VLOOKUP(A3154,Planilha1!A:Y,21,FALSE)</f>
        <v>Sim</v>
      </c>
      <c r="G3154" s="8" t="str">
        <f>VLOOKUP(A3154,Planilha1!A:Y,22,FALSE)</f>
        <v>Sim</v>
      </c>
      <c r="H3154" s="8" t="str">
        <f>VLOOKUP(A3154,Planilha1!A:Y,23,FALSE)</f>
        <v>Sim</v>
      </c>
      <c r="I3154" s="8" t="str">
        <f>VLOOKUP(A3154,Planilha1!A:Y,24,FALSE)</f>
        <v>Não</v>
      </c>
      <c r="J3154" s="8" t="str">
        <f>VLOOKUP(A3154,Planilha1!A:Y,25,FALSE)</f>
        <v>Não</v>
      </c>
    </row>
    <row r="3155" spans="1:10" x14ac:dyDescent="0.25">
      <c r="A3155" s="9">
        <v>412010</v>
      </c>
      <c r="B3155" s="13" t="s">
        <v>2344</v>
      </c>
      <c r="C3155" s="10" t="s">
        <v>23</v>
      </c>
      <c r="D3155" s="12" t="s">
        <v>58</v>
      </c>
      <c r="E3155" s="8" t="str">
        <f>VLOOKUP(A3155,Planilha1!A:Y,20,FALSE)</f>
        <v>Sim</v>
      </c>
      <c r="F3155" s="8" t="str">
        <f>VLOOKUP(A3155,Planilha1!A:Y,21,FALSE)</f>
        <v>Sim</v>
      </c>
      <c r="G3155" s="8" t="str">
        <f>VLOOKUP(A3155,Planilha1!A:Y,22,FALSE)</f>
        <v>Sim</v>
      </c>
      <c r="H3155" s="8" t="str">
        <f>VLOOKUP(A3155,Planilha1!A:Y,23,FALSE)</f>
        <v>Sim</v>
      </c>
      <c r="I3155" s="8" t="str">
        <f>VLOOKUP(A3155,Planilha1!A:Y,24,FALSE)</f>
        <v>Não</v>
      </c>
      <c r="J3155" s="8" t="str">
        <f>VLOOKUP(A3155,Planilha1!A:Y,25,FALSE)</f>
        <v>Não</v>
      </c>
    </row>
    <row r="3156" spans="1:10" x14ac:dyDescent="0.25">
      <c r="A3156" s="9">
        <v>412015</v>
      </c>
      <c r="B3156" s="13" t="s">
        <v>2345</v>
      </c>
      <c r="C3156" s="10" t="s">
        <v>23</v>
      </c>
      <c r="D3156" s="12" t="s">
        <v>42</v>
      </c>
      <c r="E3156" s="8" t="str">
        <f>VLOOKUP(A3156,Planilha1!A:Y,20,FALSE)</f>
        <v>Sim</v>
      </c>
      <c r="F3156" s="8" t="str">
        <f>VLOOKUP(A3156,Planilha1!A:Y,21,FALSE)</f>
        <v>Sim</v>
      </c>
      <c r="G3156" s="8" t="str">
        <f>VLOOKUP(A3156,Planilha1!A:Y,22,FALSE)</f>
        <v>Não</v>
      </c>
      <c r="H3156" s="8" t="str">
        <f>VLOOKUP(A3156,Planilha1!A:Y,23,FALSE)</f>
        <v>Sim</v>
      </c>
      <c r="I3156" s="8" t="str">
        <f>VLOOKUP(A3156,Planilha1!A:Y,24,FALSE)</f>
        <v>Não</v>
      </c>
      <c r="J3156" s="8" t="str">
        <f>VLOOKUP(A3156,Planilha1!A:Y,25,FALSE)</f>
        <v>Não</v>
      </c>
    </row>
    <row r="3157" spans="1:10" x14ac:dyDescent="0.25">
      <c r="A3157" s="9">
        <v>412030</v>
      </c>
      <c r="B3157" s="13" t="s">
        <v>2346</v>
      </c>
      <c r="C3157" s="10" t="s">
        <v>23</v>
      </c>
      <c r="D3157" s="12" t="s">
        <v>58</v>
      </c>
      <c r="E3157" s="8" t="str">
        <f>VLOOKUP(A3157,Planilha1!A:Y,20,FALSE)</f>
        <v>Sim</v>
      </c>
      <c r="F3157" s="8" t="str">
        <f>VLOOKUP(A3157,Planilha1!A:Y,21,FALSE)</f>
        <v>Sim</v>
      </c>
      <c r="G3157" s="8" t="str">
        <f>VLOOKUP(A3157,Planilha1!A:Y,22,FALSE)</f>
        <v>Sim</v>
      </c>
      <c r="H3157" s="8" t="str">
        <f>VLOOKUP(A3157,Planilha1!A:Y,23,FALSE)</f>
        <v>Sim</v>
      </c>
      <c r="I3157" s="8" t="str">
        <f>VLOOKUP(A3157,Planilha1!A:Y,24,FALSE)</f>
        <v>Não</v>
      </c>
      <c r="J3157" s="8" t="str">
        <f>VLOOKUP(A3157,Planilha1!A:Y,25,FALSE)</f>
        <v>Não</v>
      </c>
    </row>
    <row r="3158" spans="1:10" x14ac:dyDescent="0.25">
      <c r="A3158" s="9">
        <v>412033</v>
      </c>
      <c r="B3158" s="13" t="s">
        <v>2347</v>
      </c>
      <c r="C3158" s="10" t="s">
        <v>23</v>
      </c>
      <c r="D3158" s="12" t="s">
        <v>72</v>
      </c>
      <c r="E3158" s="8" t="str">
        <f>VLOOKUP(A3158,Planilha1!A:Y,20,FALSE)</f>
        <v>Sim</v>
      </c>
      <c r="F3158" s="8" t="str">
        <f>VLOOKUP(A3158,Planilha1!A:Y,21,FALSE)</f>
        <v>Sim</v>
      </c>
      <c r="G3158" s="8" t="str">
        <f>VLOOKUP(A3158,Planilha1!A:Y,22,FALSE)</f>
        <v>Sim</v>
      </c>
      <c r="H3158" s="8" t="str">
        <f>VLOOKUP(A3158,Planilha1!A:Y,23,FALSE)</f>
        <v>Sim</v>
      </c>
      <c r="I3158" s="8" t="str">
        <f>VLOOKUP(A3158,Planilha1!A:Y,24,FALSE)</f>
        <v>Não</v>
      </c>
      <c r="J3158" s="8" t="str">
        <f>VLOOKUP(A3158,Planilha1!A:Y,25,FALSE)</f>
        <v>Não</v>
      </c>
    </row>
    <row r="3159" spans="1:10" x14ac:dyDescent="0.25">
      <c r="A3159" s="9">
        <v>412050</v>
      </c>
      <c r="B3159" s="14" t="s">
        <v>4223</v>
      </c>
      <c r="C3159" s="10" t="s">
        <v>23</v>
      </c>
      <c r="D3159" s="12" t="s">
        <v>4243</v>
      </c>
      <c r="E3159" s="8" t="str">
        <f>VLOOKUP(A3159,Planilha1!A:Y,20,FALSE)</f>
        <v>Sim</v>
      </c>
      <c r="F3159" s="8" t="str">
        <f>VLOOKUP(A3159,Planilha1!A:Y,21,FALSE)</f>
        <v>Sim</v>
      </c>
      <c r="G3159" s="8" t="str">
        <f>VLOOKUP(A3159,Planilha1!A:Y,22,FALSE)</f>
        <v>Sim</v>
      </c>
      <c r="H3159" s="8" t="str">
        <f>VLOOKUP(A3159,Planilha1!A:Y,23,FALSE)</f>
        <v>Sim</v>
      </c>
      <c r="I3159" s="8" t="str">
        <f>VLOOKUP(A3159,Planilha1!A:Y,24,FALSE)</f>
        <v>Não</v>
      </c>
      <c r="J3159" s="8" t="str">
        <f>VLOOKUP(A3159,Planilha1!A:Y,25,FALSE)</f>
        <v>Não</v>
      </c>
    </row>
    <row r="3160" spans="1:10" x14ac:dyDescent="0.25">
      <c r="A3160" s="9">
        <v>412060</v>
      </c>
      <c r="B3160" s="13" t="s">
        <v>2348</v>
      </c>
      <c r="C3160" s="10" t="s">
        <v>23</v>
      </c>
      <c r="D3160" s="12" t="s">
        <v>42</v>
      </c>
      <c r="E3160" s="8" t="str">
        <f>VLOOKUP(A3160,Planilha1!A:Y,20,FALSE)</f>
        <v>Sim</v>
      </c>
      <c r="F3160" s="8" t="str">
        <f>VLOOKUP(A3160,Planilha1!A:Y,21,FALSE)</f>
        <v>Sim</v>
      </c>
      <c r="G3160" s="8" t="str">
        <f>VLOOKUP(A3160,Planilha1!A:Y,22,FALSE)</f>
        <v>Sim</v>
      </c>
      <c r="H3160" s="8" t="str">
        <f>VLOOKUP(A3160,Planilha1!A:Y,23,FALSE)</f>
        <v>Sim</v>
      </c>
      <c r="I3160" s="8" t="str">
        <f>VLOOKUP(A3160,Planilha1!A:Y,24,FALSE)</f>
        <v>Não</v>
      </c>
      <c r="J3160" s="8" t="str">
        <f>VLOOKUP(A3160,Planilha1!A:Y,25,FALSE)</f>
        <v>Não</v>
      </c>
    </row>
    <row r="3161" spans="1:10" x14ac:dyDescent="0.25">
      <c r="A3161" s="9">
        <v>412090</v>
      </c>
      <c r="B3161" s="13" t="s">
        <v>2349</v>
      </c>
      <c r="C3161" s="10" t="s">
        <v>23</v>
      </c>
      <c r="D3161" s="12" t="s">
        <v>42</v>
      </c>
      <c r="E3161" s="8" t="str">
        <f>VLOOKUP(A3161,Planilha1!A:Y,20,FALSE)</f>
        <v>Sim</v>
      </c>
      <c r="F3161" s="8" t="str">
        <f>VLOOKUP(A3161,Planilha1!A:Y,21,FALSE)</f>
        <v>Sim</v>
      </c>
      <c r="G3161" s="8" t="str">
        <f>VLOOKUP(A3161,Planilha1!A:Y,22,FALSE)</f>
        <v>Sim</v>
      </c>
      <c r="H3161" s="8" t="str">
        <f>VLOOKUP(A3161,Planilha1!A:Y,23,FALSE)</f>
        <v>Sim</v>
      </c>
      <c r="I3161" s="8" t="str">
        <f>VLOOKUP(A3161,Planilha1!A:Y,24,FALSE)</f>
        <v>Não</v>
      </c>
      <c r="J3161" s="8" t="str">
        <f>VLOOKUP(A3161,Planilha1!A:Y,25,FALSE)</f>
        <v>Não</v>
      </c>
    </row>
    <row r="3162" spans="1:10" x14ac:dyDescent="0.25">
      <c r="A3162" s="9">
        <v>412100</v>
      </c>
      <c r="B3162" s="13" t="s">
        <v>2350</v>
      </c>
      <c r="C3162" s="10" t="s">
        <v>23</v>
      </c>
      <c r="D3162" s="12" t="s">
        <v>58</v>
      </c>
      <c r="E3162" s="8" t="str">
        <f>VLOOKUP(A3162,Planilha1!A:Y,20,FALSE)</f>
        <v>Sim</v>
      </c>
      <c r="F3162" s="8" t="str">
        <f>VLOOKUP(A3162,Planilha1!A:Y,21,FALSE)</f>
        <v>Sim</v>
      </c>
      <c r="G3162" s="8" t="str">
        <f>VLOOKUP(A3162,Planilha1!A:Y,22,FALSE)</f>
        <v>Sim</v>
      </c>
      <c r="H3162" s="8" t="str">
        <f>VLOOKUP(A3162,Planilha1!A:Y,23,FALSE)</f>
        <v>Sim</v>
      </c>
      <c r="I3162" s="8" t="str">
        <f>VLOOKUP(A3162,Planilha1!A:Y,24,FALSE)</f>
        <v>Não</v>
      </c>
      <c r="J3162" s="8" t="str">
        <f>VLOOKUP(A3162,Planilha1!A:Y,25,FALSE)</f>
        <v>Não</v>
      </c>
    </row>
    <row r="3163" spans="1:10" x14ac:dyDescent="0.25">
      <c r="A3163" s="9">
        <v>412120</v>
      </c>
      <c r="B3163" s="13" t="s">
        <v>2351</v>
      </c>
      <c r="C3163" s="10" t="s">
        <v>23</v>
      </c>
      <c r="D3163" s="12" t="s">
        <v>42</v>
      </c>
      <c r="E3163" s="8" t="str">
        <f>VLOOKUP(A3163,Planilha1!A:Y,20,FALSE)</f>
        <v>Sim</v>
      </c>
      <c r="F3163" s="8" t="str">
        <f>VLOOKUP(A3163,Planilha1!A:Y,21,FALSE)</f>
        <v>Sim</v>
      </c>
      <c r="G3163" s="8" t="str">
        <f>VLOOKUP(A3163,Planilha1!A:Y,22,FALSE)</f>
        <v>Sim</v>
      </c>
      <c r="H3163" s="8" t="str">
        <f>VLOOKUP(A3163,Planilha1!A:Y,23,FALSE)</f>
        <v>Sim</v>
      </c>
      <c r="I3163" s="8" t="str">
        <f>VLOOKUP(A3163,Planilha1!A:Y,24,FALSE)</f>
        <v>Não</v>
      </c>
      <c r="J3163" s="8" t="str">
        <f>VLOOKUP(A3163,Planilha1!A:Y,25,FALSE)</f>
        <v>Não</v>
      </c>
    </row>
    <row r="3164" spans="1:10" x14ac:dyDescent="0.25">
      <c r="A3164" s="9">
        <v>412125</v>
      </c>
      <c r="B3164" s="13" t="s">
        <v>2352</v>
      </c>
      <c r="C3164" s="10" t="s">
        <v>23</v>
      </c>
      <c r="D3164" s="12" t="s">
        <v>40</v>
      </c>
      <c r="E3164" s="8" t="str">
        <f>VLOOKUP(A3164,Planilha1!A:Y,20,FALSE)</f>
        <v>Não</v>
      </c>
      <c r="F3164" s="8" t="str">
        <f>VLOOKUP(A3164,Planilha1!A:Y,21,FALSE)</f>
        <v>Não</v>
      </c>
      <c r="G3164" s="8" t="str">
        <f>VLOOKUP(A3164,Planilha1!A:Y,22,FALSE)</f>
        <v>Não</v>
      </c>
      <c r="H3164" s="8" t="str">
        <f>VLOOKUP(A3164,Planilha1!A:Y,23,FALSE)</f>
        <v>Sim</v>
      </c>
      <c r="I3164" s="8" t="str">
        <f>VLOOKUP(A3164,Planilha1!A:Y,24,FALSE)</f>
        <v>Não</v>
      </c>
      <c r="J3164" s="8" t="str">
        <f>VLOOKUP(A3164,Planilha1!A:Y,25,FALSE)</f>
        <v>Não</v>
      </c>
    </row>
    <row r="3165" spans="1:10" x14ac:dyDescent="0.25">
      <c r="A3165" s="9">
        <v>412135</v>
      </c>
      <c r="B3165" s="14" t="s">
        <v>4224</v>
      </c>
      <c r="C3165" s="10" t="s">
        <v>23</v>
      </c>
      <c r="D3165" s="12" t="s">
        <v>4243</v>
      </c>
      <c r="E3165" s="8" t="str">
        <f>VLOOKUP(A3165,Planilha1!A:Y,20,FALSE)</f>
        <v>Sim</v>
      </c>
      <c r="F3165" s="8" t="str">
        <f>VLOOKUP(A3165,Planilha1!A:Y,21,FALSE)</f>
        <v>Sim</v>
      </c>
      <c r="G3165" s="8" t="str">
        <f>VLOOKUP(A3165,Planilha1!A:Y,22,FALSE)</f>
        <v>Sim</v>
      </c>
      <c r="H3165" s="8" t="str">
        <f>VLOOKUP(A3165,Planilha1!A:Y,23,FALSE)</f>
        <v>Sim</v>
      </c>
      <c r="I3165" s="8" t="str">
        <f>VLOOKUP(A3165,Planilha1!A:Y,24,FALSE)</f>
        <v>Não</v>
      </c>
      <c r="J3165" s="8" t="str">
        <f>VLOOKUP(A3165,Planilha1!A:Y,25,FALSE)</f>
        <v>Não</v>
      </c>
    </row>
    <row r="3166" spans="1:10" x14ac:dyDescent="0.25">
      <c r="A3166" s="9">
        <v>412150</v>
      </c>
      <c r="B3166" s="13" t="s">
        <v>2353</v>
      </c>
      <c r="C3166" s="10" t="s">
        <v>23</v>
      </c>
      <c r="D3166" s="12" t="s">
        <v>42</v>
      </c>
      <c r="E3166" s="8" t="str">
        <f>VLOOKUP(A3166,Planilha1!A:Y,20,FALSE)</f>
        <v>Não</v>
      </c>
      <c r="F3166" s="8" t="str">
        <f>VLOOKUP(A3166,Planilha1!A:Y,21,FALSE)</f>
        <v>Sim</v>
      </c>
      <c r="G3166" s="8" t="str">
        <f>VLOOKUP(A3166,Planilha1!A:Y,22,FALSE)</f>
        <v>Não</v>
      </c>
      <c r="H3166" s="8" t="str">
        <f>VLOOKUP(A3166,Planilha1!A:Y,23,FALSE)</f>
        <v>Sim</v>
      </c>
      <c r="I3166" s="8" t="str">
        <f>VLOOKUP(A3166,Planilha1!A:Y,24,FALSE)</f>
        <v>Não</v>
      </c>
      <c r="J3166" s="8" t="str">
        <f>VLOOKUP(A3166,Planilha1!A:Y,25,FALSE)</f>
        <v>Não</v>
      </c>
    </row>
    <row r="3167" spans="1:10" x14ac:dyDescent="0.25">
      <c r="A3167" s="9">
        <v>412160</v>
      </c>
      <c r="B3167" s="13" t="s">
        <v>2354</v>
      </c>
      <c r="C3167" s="10" t="s">
        <v>23</v>
      </c>
      <c r="D3167" s="12" t="s">
        <v>65</v>
      </c>
      <c r="E3167" s="8" t="str">
        <f>VLOOKUP(A3167,Planilha1!A:Y,20,FALSE)</f>
        <v>Não</v>
      </c>
      <c r="F3167" s="8" t="str">
        <f>VLOOKUP(A3167,Planilha1!A:Y,21,FALSE)</f>
        <v>Sim</v>
      </c>
      <c r="G3167" s="8" t="str">
        <f>VLOOKUP(A3167,Planilha1!A:Y,22,FALSE)</f>
        <v>Sim</v>
      </c>
      <c r="H3167" s="8" t="str">
        <f>VLOOKUP(A3167,Planilha1!A:Y,23,FALSE)</f>
        <v>Sim</v>
      </c>
      <c r="I3167" s="8" t="str">
        <f>VLOOKUP(A3167,Planilha1!A:Y,24,FALSE)</f>
        <v>Não</v>
      </c>
      <c r="J3167" s="8" t="str">
        <f>VLOOKUP(A3167,Planilha1!A:Y,25,FALSE)</f>
        <v>Não</v>
      </c>
    </row>
    <row r="3168" spans="1:10" x14ac:dyDescent="0.25">
      <c r="A3168" s="9">
        <v>412170</v>
      </c>
      <c r="B3168" s="13" t="s">
        <v>2355</v>
      </c>
      <c r="C3168" s="10" t="s">
        <v>23</v>
      </c>
      <c r="D3168" s="12" t="s">
        <v>42</v>
      </c>
      <c r="E3168" s="8" t="str">
        <f>VLOOKUP(A3168,Planilha1!A:Y,20,FALSE)</f>
        <v>Sim</v>
      </c>
      <c r="F3168" s="8" t="str">
        <f>VLOOKUP(A3168,Planilha1!A:Y,21,FALSE)</f>
        <v>Sim</v>
      </c>
      <c r="G3168" s="8" t="str">
        <f>VLOOKUP(A3168,Planilha1!A:Y,22,FALSE)</f>
        <v>Sim</v>
      </c>
      <c r="H3168" s="8" t="str">
        <f>VLOOKUP(A3168,Planilha1!A:Y,23,FALSE)</f>
        <v>Sim</v>
      </c>
      <c r="I3168" s="8" t="str">
        <f>VLOOKUP(A3168,Planilha1!A:Y,24,FALSE)</f>
        <v>Não</v>
      </c>
      <c r="J3168" s="8" t="str">
        <f>VLOOKUP(A3168,Planilha1!A:Y,25,FALSE)</f>
        <v>Não</v>
      </c>
    </row>
    <row r="3169" spans="1:10" x14ac:dyDescent="0.25">
      <c r="A3169" s="9">
        <v>412175</v>
      </c>
      <c r="B3169" s="13" t="s">
        <v>2356</v>
      </c>
      <c r="C3169" s="10" t="s">
        <v>23</v>
      </c>
      <c r="D3169" s="12" t="s">
        <v>40</v>
      </c>
      <c r="E3169" s="8" t="str">
        <f>VLOOKUP(A3169,Planilha1!A:Y,20,FALSE)</f>
        <v>Sim</v>
      </c>
      <c r="F3169" s="8" t="str">
        <f>VLOOKUP(A3169,Planilha1!A:Y,21,FALSE)</f>
        <v>Sim</v>
      </c>
      <c r="G3169" s="8" t="str">
        <f>VLOOKUP(A3169,Planilha1!A:Y,22,FALSE)</f>
        <v>Não</v>
      </c>
      <c r="H3169" s="8" t="str">
        <f>VLOOKUP(A3169,Planilha1!A:Y,23,FALSE)</f>
        <v>Sim</v>
      </c>
      <c r="I3169" s="8" t="str">
        <f>VLOOKUP(A3169,Planilha1!A:Y,24,FALSE)</f>
        <v>Não</v>
      </c>
      <c r="J3169" s="8" t="str">
        <f>VLOOKUP(A3169,Planilha1!A:Y,25,FALSE)</f>
        <v>Não</v>
      </c>
    </row>
    <row r="3170" spans="1:10" x14ac:dyDescent="0.25">
      <c r="A3170" s="9">
        <v>412190</v>
      </c>
      <c r="B3170" s="13" t="s">
        <v>2357</v>
      </c>
      <c r="C3170" s="10" t="s">
        <v>23</v>
      </c>
      <c r="D3170" s="12" t="s">
        <v>58</v>
      </c>
      <c r="E3170" s="8" t="str">
        <f>VLOOKUP(A3170,Planilha1!A:Y,20,FALSE)</f>
        <v>Sim</v>
      </c>
      <c r="F3170" s="8" t="str">
        <f>VLOOKUP(A3170,Planilha1!A:Y,21,FALSE)</f>
        <v>Sim</v>
      </c>
      <c r="G3170" s="8" t="str">
        <f>VLOOKUP(A3170,Planilha1!A:Y,22,FALSE)</f>
        <v>Sim</v>
      </c>
      <c r="H3170" s="8" t="str">
        <f>VLOOKUP(A3170,Planilha1!A:Y,23,FALSE)</f>
        <v>Sim</v>
      </c>
      <c r="I3170" s="8" t="str">
        <f>VLOOKUP(A3170,Planilha1!A:Y,24,FALSE)</f>
        <v>Não</v>
      </c>
      <c r="J3170" s="8" t="str">
        <f>VLOOKUP(A3170,Planilha1!A:Y,25,FALSE)</f>
        <v>Não</v>
      </c>
    </row>
    <row r="3171" spans="1:10" x14ac:dyDescent="0.25">
      <c r="A3171" s="9">
        <v>412200</v>
      </c>
      <c r="B3171" s="13" t="s">
        <v>2358</v>
      </c>
      <c r="C3171" s="10" t="s">
        <v>23</v>
      </c>
      <c r="D3171" s="12" t="s">
        <v>42</v>
      </c>
      <c r="E3171" s="8" t="str">
        <f>VLOOKUP(A3171,Planilha1!A:Y,20,FALSE)</f>
        <v>Sim</v>
      </c>
      <c r="F3171" s="8" t="str">
        <f>VLOOKUP(A3171,Planilha1!A:Y,21,FALSE)</f>
        <v>Sim</v>
      </c>
      <c r="G3171" s="8" t="str">
        <f>VLOOKUP(A3171,Planilha1!A:Y,22,FALSE)</f>
        <v>Sim</v>
      </c>
      <c r="H3171" s="8" t="str">
        <f>VLOOKUP(A3171,Planilha1!A:Y,23,FALSE)</f>
        <v>Sim</v>
      </c>
      <c r="I3171" s="8" t="str">
        <f>VLOOKUP(A3171,Planilha1!A:Y,24,FALSE)</f>
        <v>Não</v>
      </c>
      <c r="J3171" s="8" t="str">
        <f>VLOOKUP(A3171,Planilha1!A:Y,25,FALSE)</f>
        <v>Não</v>
      </c>
    </row>
    <row r="3172" spans="1:10" x14ac:dyDescent="0.25">
      <c r="A3172" s="9">
        <v>412215</v>
      </c>
      <c r="B3172" s="13" t="s">
        <v>2359</v>
      </c>
      <c r="C3172" s="10" t="s">
        <v>23</v>
      </c>
      <c r="D3172" s="12" t="s">
        <v>42</v>
      </c>
      <c r="E3172" s="8" t="str">
        <f>VLOOKUP(A3172,Planilha1!A:Y,20,FALSE)</f>
        <v>Sim</v>
      </c>
      <c r="F3172" s="8" t="str">
        <f>VLOOKUP(A3172,Planilha1!A:Y,21,FALSE)</f>
        <v>Sim</v>
      </c>
      <c r="G3172" s="8" t="str">
        <f>VLOOKUP(A3172,Planilha1!A:Y,22,FALSE)</f>
        <v>Sim</v>
      </c>
      <c r="H3172" s="8" t="str">
        <f>VLOOKUP(A3172,Planilha1!A:Y,23,FALSE)</f>
        <v>Sim</v>
      </c>
      <c r="I3172" s="8" t="str">
        <f>VLOOKUP(A3172,Planilha1!A:Y,24,FALSE)</f>
        <v>Não</v>
      </c>
      <c r="J3172" s="8" t="str">
        <f>VLOOKUP(A3172,Planilha1!A:Y,25,FALSE)</f>
        <v>Não</v>
      </c>
    </row>
    <row r="3173" spans="1:10" x14ac:dyDescent="0.25">
      <c r="A3173" s="9">
        <v>412217</v>
      </c>
      <c r="B3173" s="13" t="s">
        <v>2360</v>
      </c>
      <c r="C3173" s="10" t="s">
        <v>23</v>
      </c>
      <c r="D3173" s="12" t="s">
        <v>54</v>
      </c>
      <c r="E3173" s="8" t="str">
        <f>VLOOKUP(A3173,Planilha1!A:Y,20,FALSE)</f>
        <v>Sim</v>
      </c>
      <c r="F3173" s="8" t="str">
        <f>VLOOKUP(A3173,Planilha1!A:Y,21,FALSE)</f>
        <v>Sim</v>
      </c>
      <c r="G3173" s="8" t="str">
        <f>VLOOKUP(A3173,Planilha1!A:Y,22,FALSE)</f>
        <v>Sim</v>
      </c>
      <c r="H3173" s="8" t="str">
        <f>VLOOKUP(A3173,Planilha1!A:Y,23,FALSE)</f>
        <v>Sim</v>
      </c>
      <c r="I3173" s="8" t="str">
        <f>VLOOKUP(A3173,Planilha1!A:Y,24,FALSE)</f>
        <v>Não</v>
      </c>
      <c r="J3173" s="8" t="str">
        <f>VLOOKUP(A3173,Planilha1!A:Y,25,FALSE)</f>
        <v>Não</v>
      </c>
    </row>
    <row r="3174" spans="1:10" x14ac:dyDescent="0.25">
      <c r="A3174" s="9">
        <v>412220</v>
      </c>
      <c r="B3174" s="14" t="s">
        <v>4097</v>
      </c>
      <c r="C3174" s="10" t="s">
        <v>23</v>
      </c>
      <c r="D3174" s="12" t="s">
        <v>4160</v>
      </c>
      <c r="E3174" s="8" t="str">
        <f>VLOOKUP(A3174,Planilha1!A:Y,20,FALSE)</f>
        <v>Sim</v>
      </c>
      <c r="F3174" s="8" t="str">
        <f>VLOOKUP(A3174,Planilha1!A:Y,21,FALSE)</f>
        <v>Não</v>
      </c>
      <c r="G3174" s="8" t="str">
        <f>VLOOKUP(A3174,Planilha1!A:Y,22,FALSE)</f>
        <v>Não</v>
      </c>
      <c r="H3174" s="8" t="str">
        <f>VLOOKUP(A3174,Planilha1!A:Y,23,FALSE)</f>
        <v>Não</v>
      </c>
      <c r="I3174" s="8" t="str">
        <f>VLOOKUP(A3174,Planilha1!A:Y,24,FALSE)</f>
        <v>Não</v>
      </c>
      <c r="J3174" s="8" t="str">
        <f>VLOOKUP(A3174,Planilha1!A:Y,25,FALSE)</f>
        <v>Não</v>
      </c>
    </row>
    <row r="3175" spans="1:10" x14ac:dyDescent="0.25">
      <c r="A3175" s="9">
        <v>412240</v>
      </c>
      <c r="B3175" s="13" t="s">
        <v>2361</v>
      </c>
      <c r="C3175" s="10" t="s">
        <v>23</v>
      </c>
      <c r="D3175" s="12" t="s">
        <v>72</v>
      </c>
      <c r="E3175" s="8" t="str">
        <f>VLOOKUP(A3175,Planilha1!A:Y,20,FALSE)</f>
        <v>Sim</v>
      </c>
      <c r="F3175" s="8" t="str">
        <f>VLOOKUP(A3175,Planilha1!A:Y,21,FALSE)</f>
        <v>Sim</v>
      </c>
      <c r="G3175" s="8" t="str">
        <f>VLOOKUP(A3175,Planilha1!A:Y,22,FALSE)</f>
        <v>Sim</v>
      </c>
      <c r="H3175" s="8" t="str">
        <f>VLOOKUP(A3175,Planilha1!A:Y,23,FALSE)</f>
        <v>Sim</v>
      </c>
      <c r="I3175" s="8" t="str">
        <f>VLOOKUP(A3175,Planilha1!A:Y,24,FALSE)</f>
        <v>Não</v>
      </c>
      <c r="J3175" s="8" t="str">
        <f>VLOOKUP(A3175,Planilha1!A:Y,25,FALSE)</f>
        <v>Não</v>
      </c>
    </row>
    <row r="3176" spans="1:10" x14ac:dyDescent="0.25">
      <c r="A3176" s="9">
        <v>412250</v>
      </c>
      <c r="B3176" s="13" t="s">
        <v>2362</v>
      </c>
      <c r="C3176" s="10" t="s">
        <v>23</v>
      </c>
      <c r="D3176" s="12" t="s">
        <v>65</v>
      </c>
      <c r="E3176" s="8" t="str">
        <f>VLOOKUP(A3176,Planilha1!A:Y,20,FALSE)</f>
        <v>Não</v>
      </c>
      <c r="F3176" s="8" t="str">
        <f>VLOOKUP(A3176,Planilha1!A:Y,21,FALSE)</f>
        <v>Sim</v>
      </c>
      <c r="G3176" s="8" t="str">
        <f>VLOOKUP(A3176,Planilha1!A:Y,22,FALSE)</f>
        <v>Não</v>
      </c>
      <c r="H3176" s="8" t="str">
        <f>VLOOKUP(A3176,Planilha1!A:Y,23,FALSE)</f>
        <v>Sim</v>
      </c>
      <c r="I3176" s="8" t="str">
        <f>VLOOKUP(A3176,Planilha1!A:Y,24,FALSE)</f>
        <v>Não</v>
      </c>
      <c r="J3176" s="8" t="str">
        <f>VLOOKUP(A3176,Planilha1!A:Y,25,FALSE)</f>
        <v>Não</v>
      </c>
    </row>
    <row r="3177" spans="1:10" x14ac:dyDescent="0.25">
      <c r="A3177" s="9">
        <v>412260</v>
      </c>
      <c r="B3177" s="13" t="s">
        <v>2363</v>
      </c>
      <c r="C3177" s="10" t="s">
        <v>23</v>
      </c>
      <c r="D3177" s="12" t="s">
        <v>72</v>
      </c>
      <c r="E3177" s="8" t="str">
        <f>VLOOKUP(A3177,Planilha1!A:Y,20,FALSE)</f>
        <v>Sim</v>
      </c>
      <c r="F3177" s="8" t="str">
        <f>VLOOKUP(A3177,Planilha1!A:Y,21,FALSE)</f>
        <v>Sim</v>
      </c>
      <c r="G3177" s="8" t="str">
        <f>VLOOKUP(A3177,Planilha1!A:Y,22,FALSE)</f>
        <v>Sim</v>
      </c>
      <c r="H3177" s="8" t="str">
        <f>VLOOKUP(A3177,Planilha1!A:Y,23,FALSE)</f>
        <v>Sim</v>
      </c>
      <c r="I3177" s="8" t="str">
        <f>VLOOKUP(A3177,Planilha1!A:Y,24,FALSE)</f>
        <v>Não</v>
      </c>
      <c r="J3177" s="8" t="str">
        <f>VLOOKUP(A3177,Planilha1!A:Y,25,FALSE)</f>
        <v>Não</v>
      </c>
    </row>
    <row r="3178" spans="1:10" x14ac:dyDescent="0.25">
      <c r="A3178" s="9">
        <v>412265</v>
      </c>
      <c r="B3178" s="13" t="s">
        <v>2364</v>
      </c>
      <c r="C3178" s="10" t="s">
        <v>23</v>
      </c>
      <c r="D3178" s="12" t="s">
        <v>65</v>
      </c>
      <c r="E3178" s="8" t="str">
        <f>VLOOKUP(A3178,Planilha1!A:Y,20,FALSE)</f>
        <v>Sim</v>
      </c>
      <c r="F3178" s="8" t="str">
        <f>VLOOKUP(A3178,Planilha1!A:Y,21,FALSE)</f>
        <v>Sim</v>
      </c>
      <c r="G3178" s="8" t="str">
        <f>VLOOKUP(A3178,Planilha1!A:Y,22,FALSE)</f>
        <v>Sim</v>
      </c>
      <c r="H3178" s="8" t="str">
        <f>VLOOKUP(A3178,Planilha1!A:Y,23,FALSE)</f>
        <v>Sim</v>
      </c>
      <c r="I3178" s="8" t="str">
        <f>VLOOKUP(A3178,Planilha1!A:Y,24,FALSE)</f>
        <v>Não</v>
      </c>
      <c r="J3178" s="8" t="str">
        <f>VLOOKUP(A3178,Planilha1!A:Y,25,FALSE)</f>
        <v>Não</v>
      </c>
    </row>
    <row r="3179" spans="1:10" x14ac:dyDescent="0.25">
      <c r="A3179" s="9">
        <v>412280</v>
      </c>
      <c r="B3179" s="13" t="s">
        <v>2365</v>
      </c>
      <c r="C3179" s="10" t="s">
        <v>23</v>
      </c>
      <c r="D3179" s="12" t="s">
        <v>54</v>
      </c>
      <c r="E3179" s="8" t="str">
        <f>VLOOKUP(A3179,Planilha1!A:Y,20,FALSE)</f>
        <v>Não</v>
      </c>
      <c r="F3179" s="8" t="str">
        <f>VLOOKUP(A3179,Planilha1!A:Y,21,FALSE)</f>
        <v>Sim</v>
      </c>
      <c r="G3179" s="8" t="str">
        <f>VLOOKUP(A3179,Planilha1!A:Y,22,FALSE)</f>
        <v>Não</v>
      </c>
      <c r="H3179" s="8" t="str">
        <f>VLOOKUP(A3179,Planilha1!A:Y,23,FALSE)</f>
        <v>Sim</v>
      </c>
      <c r="I3179" s="8" t="str">
        <f>VLOOKUP(A3179,Planilha1!A:Y,24,FALSE)</f>
        <v>Não</v>
      </c>
      <c r="J3179" s="8" t="str">
        <f>VLOOKUP(A3179,Planilha1!A:Y,25,FALSE)</f>
        <v>Não</v>
      </c>
    </row>
    <row r="3180" spans="1:10" x14ac:dyDescent="0.25">
      <c r="A3180" s="9">
        <v>412310</v>
      </c>
      <c r="B3180" s="13" t="s">
        <v>2366</v>
      </c>
      <c r="C3180" s="10" t="s">
        <v>23</v>
      </c>
      <c r="D3180" s="12" t="s">
        <v>54</v>
      </c>
      <c r="E3180" s="8" t="str">
        <f>VLOOKUP(A3180,Planilha1!A:Y,20,FALSE)</f>
        <v>Sim</v>
      </c>
      <c r="F3180" s="8" t="str">
        <f>VLOOKUP(A3180,Planilha1!A:Y,21,FALSE)</f>
        <v>Sim</v>
      </c>
      <c r="G3180" s="8" t="str">
        <f>VLOOKUP(A3180,Planilha1!A:Y,22,FALSE)</f>
        <v>Sim</v>
      </c>
      <c r="H3180" s="8" t="str">
        <f>VLOOKUP(A3180,Planilha1!A:Y,23,FALSE)</f>
        <v>Sim</v>
      </c>
      <c r="I3180" s="8" t="str">
        <f>VLOOKUP(A3180,Planilha1!A:Y,24,FALSE)</f>
        <v>Não</v>
      </c>
      <c r="J3180" s="8" t="str">
        <f>VLOOKUP(A3180,Planilha1!A:Y,25,FALSE)</f>
        <v>Não</v>
      </c>
    </row>
    <row r="3181" spans="1:10" x14ac:dyDescent="0.25">
      <c r="A3181" s="9">
        <v>412330</v>
      </c>
      <c r="B3181" s="13" t="s">
        <v>2367</v>
      </c>
      <c r="C3181" s="10" t="s">
        <v>23</v>
      </c>
      <c r="D3181" s="12" t="s">
        <v>72</v>
      </c>
      <c r="E3181" s="8" t="str">
        <f>VLOOKUP(A3181,Planilha1!A:Y,20,FALSE)</f>
        <v>Não</v>
      </c>
      <c r="F3181" s="8" t="str">
        <f>VLOOKUP(A3181,Planilha1!A:Y,21,FALSE)</f>
        <v>Não</v>
      </c>
      <c r="G3181" s="8" t="str">
        <f>VLOOKUP(A3181,Planilha1!A:Y,22,FALSE)</f>
        <v>Não</v>
      </c>
      <c r="H3181" s="8" t="str">
        <f>VLOOKUP(A3181,Planilha1!A:Y,23,FALSE)</f>
        <v>Não</v>
      </c>
      <c r="I3181" s="8" t="str">
        <f>VLOOKUP(A3181,Planilha1!A:Y,24,FALSE)</f>
        <v>Não</v>
      </c>
      <c r="J3181" s="8" t="str">
        <f>VLOOKUP(A3181,Planilha1!A:Y,25,FALSE)</f>
        <v>Não</v>
      </c>
    </row>
    <row r="3182" spans="1:10" x14ac:dyDescent="0.25">
      <c r="A3182" s="9">
        <v>412380</v>
      </c>
      <c r="B3182" s="13" t="s">
        <v>2368</v>
      </c>
      <c r="C3182" s="10" t="s">
        <v>23</v>
      </c>
      <c r="D3182" s="12" t="s">
        <v>40</v>
      </c>
      <c r="E3182" s="8" t="str">
        <f>VLOOKUP(A3182,Planilha1!A:Y,20,FALSE)</f>
        <v>Sim</v>
      </c>
      <c r="F3182" s="8" t="str">
        <f>VLOOKUP(A3182,Planilha1!A:Y,21,FALSE)</f>
        <v>Sim</v>
      </c>
      <c r="G3182" s="8" t="str">
        <f>VLOOKUP(A3182,Planilha1!A:Y,22,FALSE)</f>
        <v>Sim</v>
      </c>
      <c r="H3182" s="8" t="str">
        <f>VLOOKUP(A3182,Planilha1!A:Y,23,FALSE)</f>
        <v>Sim</v>
      </c>
      <c r="I3182" s="8" t="str">
        <f>VLOOKUP(A3182,Planilha1!A:Y,24,FALSE)</f>
        <v>Não</v>
      </c>
      <c r="J3182" s="8" t="str">
        <f>VLOOKUP(A3182,Planilha1!A:Y,25,FALSE)</f>
        <v>Não</v>
      </c>
    </row>
    <row r="3183" spans="1:10" x14ac:dyDescent="0.25">
      <c r="A3183" s="9">
        <v>412382</v>
      </c>
      <c r="B3183" s="13" t="s">
        <v>2369</v>
      </c>
      <c r="C3183" s="10" t="s">
        <v>23</v>
      </c>
      <c r="D3183" s="12" t="s">
        <v>58</v>
      </c>
      <c r="E3183" s="8" t="str">
        <f>VLOOKUP(A3183,Planilha1!A:Y,20,FALSE)</f>
        <v>Sim</v>
      </c>
      <c r="F3183" s="8" t="str">
        <f>VLOOKUP(A3183,Planilha1!A:Y,21,FALSE)</f>
        <v>Sim</v>
      </c>
      <c r="G3183" s="8" t="str">
        <f>VLOOKUP(A3183,Planilha1!A:Y,22,FALSE)</f>
        <v>Sim</v>
      </c>
      <c r="H3183" s="8" t="str">
        <f>VLOOKUP(A3183,Planilha1!A:Y,23,FALSE)</f>
        <v>Sim</v>
      </c>
      <c r="I3183" s="8" t="str">
        <f>VLOOKUP(A3183,Planilha1!A:Y,24,FALSE)</f>
        <v>Não</v>
      </c>
      <c r="J3183" s="8" t="str">
        <f>VLOOKUP(A3183,Planilha1!A:Y,25,FALSE)</f>
        <v>Não</v>
      </c>
    </row>
    <row r="3184" spans="1:10" x14ac:dyDescent="0.25">
      <c r="A3184" s="9">
        <v>412385</v>
      </c>
      <c r="B3184" s="13" t="s">
        <v>2370</v>
      </c>
      <c r="C3184" s="10" t="s">
        <v>23</v>
      </c>
      <c r="D3184" s="12" t="s">
        <v>65</v>
      </c>
      <c r="E3184" s="8" t="str">
        <f>VLOOKUP(A3184,Planilha1!A:Y,20,FALSE)</f>
        <v>Sim</v>
      </c>
      <c r="F3184" s="8" t="str">
        <f>VLOOKUP(A3184,Planilha1!A:Y,21,FALSE)</f>
        <v>Sim</v>
      </c>
      <c r="G3184" s="8" t="str">
        <f>VLOOKUP(A3184,Planilha1!A:Y,22,FALSE)</f>
        <v>Sim</v>
      </c>
      <c r="H3184" s="8" t="str">
        <f>VLOOKUP(A3184,Planilha1!A:Y,23,FALSE)</f>
        <v>Sim</v>
      </c>
      <c r="I3184" s="8" t="str">
        <f>VLOOKUP(A3184,Planilha1!A:Y,24,FALSE)</f>
        <v>Não</v>
      </c>
      <c r="J3184" s="8" t="str">
        <f>VLOOKUP(A3184,Planilha1!A:Y,25,FALSE)</f>
        <v>Não</v>
      </c>
    </row>
    <row r="3185" spans="1:10" x14ac:dyDescent="0.25">
      <c r="A3185" s="9">
        <v>412390</v>
      </c>
      <c r="B3185" s="13" t="s">
        <v>2371</v>
      </c>
      <c r="C3185" s="10" t="s">
        <v>23</v>
      </c>
      <c r="D3185" s="12" t="s">
        <v>58</v>
      </c>
      <c r="E3185" s="8" t="str">
        <f>VLOOKUP(A3185,Planilha1!A:Y,20,FALSE)</f>
        <v>Sim</v>
      </c>
      <c r="F3185" s="8" t="str">
        <f>VLOOKUP(A3185,Planilha1!A:Y,21,FALSE)</f>
        <v>Sim</v>
      </c>
      <c r="G3185" s="8" t="str">
        <f>VLOOKUP(A3185,Planilha1!A:Y,22,FALSE)</f>
        <v>Sim</v>
      </c>
      <c r="H3185" s="8" t="str">
        <f>VLOOKUP(A3185,Planilha1!A:Y,23,FALSE)</f>
        <v>Sim</v>
      </c>
      <c r="I3185" s="8" t="str">
        <f>VLOOKUP(A3185,Planilha1!A:Y,24,FALSE)</f>
        <v>Não</v>
      </c>
      <c r="J3185" s="8" t="str">
        <f>VLOOKUP(A3185,Planilha1!A:Y,25,FALSE)</f>
        <v>Não</v>
      </c>
    </row>
    <row r="3186" spans="1:10" x14ac:dyDescent="0.25">
      <c r="A3186" s="9">
        <v>412395</v>
      </c>
      <c r="B3186" s="13" t="s">
        <v>2372</v>
      </c>
      <c r="C3186" s="10" t="s">
        <v>23</v>
      </c>
      <c r="D3186" s="12" t="s">
        <v>58</v>
      </c>
      <c r="E3186" s="8" t="str">
        <f>VLOOKUP(A3186,Planilha1!A:Y,20,FALSE)</f>
        <v>Não</v>
      </c>
      <c r="F3186" s="8" t="str">
        <f>VLOOKUP(A3186,Planilha1!A:Y,21,FALSE)</f>
        <v>Sim</v>
      </c>
      <c r="G3186" s="8" t="str">
        <f>VLOOKUP(A3186,Planilha1!A:Y,22,FALSE)</f>
        <v>Não</v>
      </c>
      <c r="H3186" s="8" t="str">
        <f>VLOOKUP(A3186,Planilha1!A:Y,23,FALSE)</f>
        <v>Sim</v>
      </c>
      <c r="I3186" s="8" t="str">
        <f>VLOOKUP(A3186,Planilha1!A:Y,24,FALSE)</f>
        <v>Não</v>
      </c>
      <c r="J3186" s="8" t="str">
        <f>VLOOKUP(A3186,Planilha1!A:Y,25,FALSE)</f>
        <v>Não</v>
      </c>
    </row>
    <row r="3187" spans="1:10" x14ac:dyDescent="0.25">
      <c r="A3187" s="9">
        <v>412400</v>
      </c>
      <c r="B3187" s="13" t="s">
        <v>2374</v>
      </c>
      <c r="C3187" s="10" t="s">
        <v>23</v>
      </c>
      <c r="D3187" s="12" t="s">
        <v>40</v>
      </c>
      <c r="E3187" s="8" t="str">
        <f>VLOOKUP(A3187,Planilha1!A:Y,20,FALSE)</f>
        <v>Sim</v>
      </c>
      <c r="F3187" s="8" t="str">
        <f>VLOOKUP(A3187,Planilha1!A:Y,21,FALSE)</f>
        <v>Sim</v>
      </c>
      <c r="G3187" s="8" t="str">
        <f>VLOOKUP(A3187,Planilha1!A:Y,22,FALSE)</f>
        <v>Sim</v>
      </c>
      <c r="H3187" s="8" t="str">
        <f>VLOOKUP(A3187,Planilha1!A:Y,23,FALSE)</f>
        <v>Sim</v>
      </c>
      <c r="I3187" s="8" t="str">
        <f>VLOOKUP(A3187,Planilha1!A:Y,24,FALSE)</f>
        <v>Não</v>
      </c>
      <c r="J3187" s="8" t="str">
        <f>VLOOKUP(A3187,Planilha1!A:Y,25,FALSE)</f>
        <v>Não</v>
      </c>
    </row>
    <row r="3188" spans="1:10" x14ac:dyDescent="0.25">
      <c r="A3188" s="9">
        <v>412402</v>
      </c>
      <c r="B3188" s="13" t="s">
        <v>2373</v>
      </c>
      <c r="C3188" s="10" t="s">
        <v>23</v>
      </c>
      <c r="D3188" s="12" t="s">
        <v>72</v>
      </c>
      <c r="E3188" s="8" t="str">
        <f>VLOOKUP(A3188,Planilha1!A:Y,20,FALSE)</f>
        <v>Sim</v>
      </c>
      <c r="F3188" s="8" t="str">
        <f>VLOOKUP(A3188,Planilha1!A:Y,21,FALSE)</f>
        <v>Sim</v>
      </c>
      <c r="G3188" s="8" t="str">
        <f>VLOOKUP(A3188,Planilha1!A:Y,22,FALSE)</f>
        <v>Não</v>
      </c>
      <c r="H3188" s="8" t="str">
        <f>VLOOKUP(A3188,Planilha1!A:Y,23,FALSE)</f>
        <v>Sim</v>
      </c>
      <c r="I3188" s="8" t="str">
        <f>VLOOKUP(A3188,Planilha1!A:Y,24,FALSE)</f>
        <v>Não</v>
      </c>
      <c r="J3188" s="8" t="str">
        <f>VLOOKUP(A3188,Planilha1!A:Y,25,FALSE)</f>
        <v>Não</v>
      </c>
    </row>
    <row r="3189" spans="1:10" x14ac:dyDescent="0.25">
      <c r="A3189" s="9">
        <v>412410</v>
      </c>
      <c r="B3189" s="13" t="s">
        <v>2375</v>
      </c>
      <c r="C3189" s="10" t="s">
        <v>23</v>
      </c>
      <c r="D3189" s="12" t="s">
        <v>58</v>
      </c>
      <c r="E3189" s="8" t="str">
        <f>VLOOKUP(A3189,Planilha1!A:Y,20,FALSE)</f>
        <v>Sim</v>
      </c>
      <c r="F3189" s="8" t="str">
        <f>VLOOKUP(A3189,Planilha1!A:Y,21,FALSE)</f>
        <v>Sim</v>
      </c>
      <c r="G3189" s="8" t="str">
        <f>VLOOKUP(A3189,Planilha1!A:Y,22,FALSE)</f>
        <v>Sim</v>
      </c>
      <c r="H3189" s="8" t="str">
        <f>VLOOKUP(A3189,Planilha1!A:Y,23,FALSE)</f>
        <v>Sim</v>
      </c>
      <c r="I3189" s="8" t="str">
        <f>VLOOKUP(A3189,Planilha1!A:Y,24,FALSE)</f>
        <v>Não</v>
      </c>
      <c r="J3189" s="8" t="str">
        <f>VLOOKUP(A3189,Planilha1!A:Y,25,FALSE)</f>
        <v>Não</v>
      </c>
    </row>
    <row r="3190" spans="1:10" x14ac:dyDescent="0.25">
      <c r="A3190" s="9">
        <v>412420</v>
      </c>
      <c r="B3190" s="13" t="s">
        <v>2376</v>
      </c>
      <c r="C3190" s="10" t="s">
        <v>23</v>
      </c>
      <c r="D3190" s="12" t="s">
        <v>72</v>
      </c>
      <c r="E3190" s="8" t="str">
        <f>VLOOKUP(A3190,Planilha1!A:Y,20,FALSE)</f>
        <v>Não</v>
      </c>
      <c r="F3190" s="8" t="str">
        <f>VLOOKUP(A3190,Planilha1!A:Y,21,FALSE)</f>
        <v>Não</v>
      </c>
      <c r="G3190" s="8" t="str">
        <f>VLOOKUP(A3190,Planilha1!A:Y,22,FALSE)</f>
        <v>Não</v>
      </c>
      <c r="H3190" s="8" t="str">
        <f>VLOOKUP(A3190,Planilha1!A:Y,23,FALSE)</f>
        <v>Não</v>
      </c>
      <c r="I3190" s="8" t="str">
        <f>VLOOKUP(A3190,Planilha1!A:Y,24,FALSE)</f>
        <v>Não</v>
      </c>
      <c r="J3190" s="8" t="str">
        <f>VLOOKUP(A3190,Planilha1!A:Y,25,FALSE)</f>
        <v>Não</v>
      </c>
    </row>
    <row r="3191" spans="1:10" x14ac:dyDescent="0.25">
      <c r="A3191" s="9">
        <v>412440</v>
      </c>
      <c r="B3191" s="13" t="s">
        <v>2377</v>
      </c>
      <c r="C3191" s="10" t="s">
        <v>23</v>
      </c>
      <c r="D3191" s="12" t="s">
        <v>42</v>
      </c>
      <c r="E3191" s="8" t="str">
        <f>VLOOKUP(A3191,Planilha1!A:Y,20,FALSE)</f>
        <v>Sim</v>
      </c>
      <c r="F3191" s="8" t="str">
        <f>VLOOKUP(A3191,Planilha1!A:Y,21,FALSE)</f>
        <v>Sim</v>
      </c>
      <c r="G3191" s="8" t="str">
        <f>VLOOKUP(A3191,Planilha1!A:Y,22,FALSE)</f>
        <v>Sim</v>
      </c>
      <c r="H3191" s="8" t="str">
        <f>VLOOKUP(A3191,Planilha1!A:Y,23,FALSE)</f>
        <v>Sim</v>
      </c>
      <c r="I3191" s="8" t="str">
        <f>VLOOKUP(A3191,Planilha1!A:Y,24,FALSE)</f>
        <v>Não</v>
      </c>
      <c r="J3191" s="8" t="str">
        <f>VLOOKUP(A3191,Planilha1!A:Y,25,FALSE)</f>
        <v>Não</v>
      </c>
    </row>
    <row r="3192" spans="1:10" x14ac:dyDescent="0.25">
      <c r="A3192" s="9">
        <v>412460</v>
      </c>
      <c r="B3192" s="13" t="s">
        <v>2378</v>
      </c>
      <c r="C3192" s="10" t="s">
        <v>23</v>
      </c>
      <c r="D3192" s="12" t="s">
        <v>58</v>
      </c>
      <c r="E3192" s="8" t="str">
        <f>VLOOKUP(A3192,Planilha1!A:Y,20,FALSE)</f>
        <v>Sim</v>
      </c>
      <c r="F3192" s="8" t="str">
        <f>VLOOKUP(A3192,Planilha1!A:Y,21,FALSE)</f>
        <v>Sim</v>
      </c>
      <c r="G3192" s="8" t="str">
        <f>VLOOKUP(A3192,Planilha1!A:Y,22,FALSE)</f>
        <v>Sim</v>
      </c>
      <c r="H3192" s="8" t="str">
        <f>VLOOKUP(A3192,Planilha1!A:Y,23,FALSE)</f>
        <v>Sim</v>
      </c>
      <c r="I3192" s="8" t="str">
        <f>VLOOKUP(A3192,Planilha1!A:Y,24,FALSE)</f>
        <v>Não</v>
      </c>
      <c r="J3192" s="8" t="str">
        <f>VLOOKUP(A3192,Planilha1!A:Y,25,FALSE)</f>
        <v>Não</v>
      </c>
    </row>
    <row r="3193" spans="1:10" x14ac:dyDescent="0.25">
      <c r="A3193" s="9">
        <v>412470</v>
      </c>
      <c r="B3193" s="13" t="s">
        <v>2379</v>
      </c>
      <c r="C3193" s="10" t="s">
        <v>23</v>
      </c>
      <c r="D3193" s="12" t="s">
        <v>42</v>
      </c>
      <c r="E3193" s="8" t="str">
        <f>VLOOKUP(A3193,Planilha1!A:Y,20,FALSE)</f>
        <v>Sim</v>
      </c>
      <c r="F3193" s="8" t="str">
        <f>VLOOKUP(A3193,Planilha1!A:Y,21,FALSE)</f>
        <v>Sim</v>
      </c>
      <c r="G3193" s="8" t="str">
        <f>VLOOKUP(A3193,Planilha1!A:Y,22,FALSE)</f>
        <v>Sim</v>
      </c>
      <c r="H3193" s="8" t="str">
        <f>VLOOKUP(A3193,Planilha1!A:Y,23,FALSE)</f>
        <v>Sim</v>
      </c>
      <c r="I3193" s="8" t="str">
        <f>VLOOKUP(A3193,Planilha1!A:Y,24,FALSE)</f>
        <v>Não</v>
      </c>
      <c r="J3193" s="8" t="str">
        <f>VLOOKUP(A3193,Planilha1!A:Y,25,FALSE)</f>
        <v>Não</v>
      </c>
    </row>
    <row r="3194" spans="1:10" x14ac:dyDescent="0.25">
      <c r="A3194" s="9">
        <v>412490</v>
      </c>
      <c r="B3194" s="13" t="s">
        <v>2380</v>
      </c>
      <c r="C3194" s="10" t="s">
        <v>23</v>
      </c>
      <c r="D3194" s="12" t="s">
        <v>54</v>
      </c>
      <c r="E3194" s="8" t="str">
        <f>VLOOKUP(A3194,Planilha1!A:Y,20,FALSE)</f>
        <v>Sim</v>
      </c>
      <c r="F3194" s="8" t="str">
        <f>VLOOKUP(A3194,Planilha1!A:Y,21,FALSE)</f>
        <v>Sim</v>
      </c>
      <c r="G3194" s="8" t="str">
        <f>VLOOKUP(A3194,Planilha1!A:Y,22,FALSE)</f>
        <v>Sim</v>
      </c>
      <c r="H3194" s="8" t="str">
        <f>VLOOKUP(A3194,Planilha1!A:Y,23,FALSE)</f>
        <v>Sim</v>
      </c>
      <c r="I3194" s="8" t="str">
        <f>VLOOKUP(A3194,Planilha1!A:Y,24,FALSE)</f>
        <v>Não</v>
      </c>
      <c r="J3194" s="8" t="str">
        <f>VLOOKUP(A3194,Planilha1!A:Y,25,FALSE)</f>
        <v>Não</v>
      </c>
    </row>
    <row r="3195" spans="1:10" x14ac:dyDescent="0.25">
      <c r="A3195" s="9">
        <v>412500</v>
      </c>
      <c r="B3195" s="13" t="s">
        <v>2381</v>
      </c>
      <c r="C3195" s="10" t="s">
        <v>23</v>
      </c>
      <c r="D3195" s="12" t="s">
        <v>58</v>
      </c>
      <c r="E3195" s="8" t="str">
        <f>VLOOKUP(A3195,Planilha1!A:Y,20,FALSE)</f>
        <v>Sim</v>
      </c>
      <c r="F3195" s="8" t="str">
        <f>VLOOKUP(A3195,Planilha1!A:Y,21,FALSE)</f>
        <v>Sim</v>
      </c>
      <c r="G3195" s="8" t="str">
        <f>VLOOKUP(A3195,Planilha1!A:Y,22,FALSE)</f>
        <v>Sim</v>
      </c>
      <c r="H3195" s="8" t="str">
        <f>VLOOKUP(A3195,Planilha1!A:Y,23,FALSE)</f>
        <v>Sim</v>
      </c>
      <c r="I3195" s="8" t="str">
        <f>VLOOKUP(A3195,Planilha1!A:Y,24,FALSE)</f>
        <v>Não</v>
      </c>
      <c r="J3195" s="8" t="str">
        <f>VLOOKUP(A3195,Planilha1!A:Y,25,FALSE)</f>
        <v>Não</v>
      </c>
    </row>
    <row r="3196" spans="1:10" x14ac:dyDescent="0.25">
      <c r="A3196" s="9">
        <v>412510</v>
      </c>
      <c r="B3196" s="13" t="s">
        <v>2382</v>
      </c>
      <c r="C3196" s="10" t="s">
        <v>23</v>
      </c>
      <c r="D3196" s="12" t="s">
        <v>65</v>
      </c>
      <c r="E3196" s="8" t="str">
        <f>VLOOKUP(A3196,Planilha1!A:Y,20,FALSE)</f>
        <v>Sim</v>
      </c>
      <c r="F3196" s="8" t="str">
        <f>VLOOKUP(A3196,Planilha1!A:Y,21,FALSE)</f>
        <v>Sim</v>
      </c>
      <c r="G3196" s="8" t="str">
        <f>VLOOKUP(A3196,Planilha1!A:Y,22,FALSE)</f>
        <v>Sim</v>
      </c>
      <c r="H3196" s="8" t="str">
        <f>VLOOKUP(A3196,Planilha1!A:Y,23,FALSE)</f>
        <v>Sim</v>
      </c>
      <c r="I3196" s="8" t="str">
        <f>VLOOKUP(A3196,Planilha1!A:Y,24,FALSE)</f>
        <v>Não</v>
      </c>
      <c r="J3196" s="8" t="str">
        <f>VLOOKUP(A3196,Planilha1!A:Y,25,FALSE)</f>
        <v>Não</v>
      </c>
    </row>
    <row r="3197" spans="1:10" x14ac:dyDescent="0.25">
      <c r="A3197" s="9">
        <v>412535</v>
      </c>
      <c r="B3197" s="13" t="s">
        <v>2383</v>
      </c>
      <c r="C3197" s="10" t="s">
        <v>23</v>
      </c>
      <c r="D3197" s="12" t="s">
        <v>54</v>
      </c>
      <c r="E3197" s="8" t="str">
        <f>VLOOKUP(A3197,Planilha1!A:Y,20,FALSE)</f>
        <v>Sim</v>
      </c>
      <c r="F3197" s="8" t="str">
        <f>VLOOKUP(A3197,Planilha1!A:Y,21,FALSE)</f>
        <v>Sim</v>
      </c>
      <c r="G3197" s="8" t="str">
        <f>VLOOKUP(A3197,Planilha1!A:Y,22,FALSE)</f>
        <v>Sim</v>
      </c>
      <c r="H3197" s="8" t="str">
        <f>VLOOKUP(A3197,Planilha1!A:Y,23,FALSE)</f>
        <v>Sim</v>
      </c>
      <c r="I3197" s="8" t="str">
        <f>VLOOKUP(A3197,Planilha1!A:Y,24,FALSE)</f>
        <v>Não</v>
      </c>
      <c r="J3197" s="8" t="str">
        <f>VLOOKUP(A3197,Planilha1!A:Y,25,FALSE)</f>
        <v>Não</v>
      </c>
    </row>
    <row r="3198" spans="1:10" x14ac:dyDescent="0.25">
      <c r="A3198" s="9">
        <v>412540</v>
      </c>
      <c r="B3198" s="13" t="s">
        <v>2384</v>
      </c>
      <c r="C3198" s="10" t="s">
        <v>23</v>
      </c>
      <c r="D3198" s="12" t="s">
        <v>54</v>
      </c>
      <c r="E3198" s="8" t="str">
        <f>VLOOKUP(A3198,Planilha1!A:Y,20,FALSE)</f>
        <v>Não</v>
      </c>
      <c r="F3198" s="8" t="str">
        <f>VLOOKUP(A3198,Planilha1!A:Y,21,FALSE)</f>
        <v>Sim</v>
      </c>
      <c r="G3198" s="8" t="str">
        <f>VLOOKUP(A3198,Planilha1!A:Y,22,FALSE)</f>
        <v>Não</v>
      </c>
      <c r="H3198" s="8" t="str">
        <f>VLOOKUP(A3198,Planilha1!A:Y,23,FALSE)</f>
        <v>Sim</v>
      </c>
      <c r="I3198" s="8" t="str">
        <f>VLOOKUP(A3198,Planilha1!A:Y,24,FALSE)</f>
        <v>Não</v>
      </c>
      <c r="J3198" s="8" t="str">
        <f>VLOOKUP(A3198,Planilha1!A:Y,25,FALSE)</f>
        <v>Não</v>
      </c>
    </row>
    <row r="3199" spans="1:10" x14ac:dyDescent="0.25">
      <c r="A3199" s="9">
        <v>412545</v>
      </c>
      <c r="B3199" s="13" t="s">
        <v>2385</v>
      </c>
      <c r="C3199" s="10" t="s">
        <v>23</v>
      </c>
      <c r="D3199" s="12" t="s">
        <v>72</v>
      </c>
      <c r="E3199" s="8" t="str">
        <f>VLOOKUP(A3199,Planilha1!A:Y,20,FALSE)</f>
        <v>Sim</v>
      </c>
      <c r="F3199" s="8" t="str">
        <f>VLOOKUP(A3199,Planilha1!A:Y,21,FALSE)</f>
        <v>Sim</v>
      </c>
      <c r="G3199" s="8" t="str">
        <f>VLOOKUP(A3199,Planilha1!A:Y,22,FALSE)</f>
        <v>Sim</v>
      </c>
      <c r="H3199" s="8" t="str">
        <f>VLOOKUP(A3199,Planilha1!A:Y,23,FALSE)</f>
        <v>Sim</v>
      </c>
      <c r="I3199" s="8" t="str">
        <f>VLOOKUP(A3199,Planilha1!A:Y,24,FALSE)</f>
        <v>Não</v>
      </c>
      <c r="J3199" s="8" t="str">
        <f>VLOOKUP(A3199,Planilha1!A:Y,25,FALSE)</f>
        <v>Não</v>
      </c>
    </row>
    <row r="3200" spans="1:10" x14ac:dyDescent="0.25">
      <c r="A3200" s="9">
        <v>412560</v>
      </c>
      <c r="B3200" s="13" t="s">
        <v>2386</v>
      </c>
      <c r="C3200" s="10" t="s">
        <v>23</v>
      </c>
      <c r="D3200" s="12" t="s">
        <v>58</v>
      </c>
      <c r="E3200" s="8" t="str">
        <f>VLOOKUP(A3200,Planilha1!A:Y,20,FALSE)</f>
        <v>Sim</v>
      </c>
      <c r="F3200" s="8" t="str">
        <f>VLOOKUP(A3200,Planilha1!A:Y,21,FALSE)</f>
        <v>Sim</v>
      </c>
      <c r="G3200" s="8" t="str">
        <f>VLOOKUP(A3200,Planilha1!A:Y,22,FALSE)</f>
        <v>Sim</v>
      </c>
      <c r="H3200" s="8" t="str">
        <f>VLOOKUP(A3200,Planilha1!A:Y,23,FALSE)</f>
        <v>Sim</v>
      </c>
      <c r="I3200" s="8" t="str">
        <f>VLOOKUP(A3200,Planilha1!A:Y,24,FALSE)</f>
        <v>Não</v>
      </c>
      <c r="J3200" s="8" t="str">
        <f>VLOOKUP(A3200,Planilha1!A:Y,25,FALSE)</f>
        <v>Não</v>
      </c>
    </row>
    <row r="3201" spans="1:10" x14ac:dyDescent="0.25">
      <c r="A3201" s="9">
        <v>412570</v>
      </c>
      <c r="B3201" s="13" t="s">
        <v>2387</v>
      </c>
      <c r="C3201" s="10" t="s">
        <v>23</v>
      </c>
      <c r="D3201" s="12" t="s">
        <v>54</v>
      </c>
      <c r="E3201" s="8" t="str">
        <f>VLOOKUP(A3201,Planilha1!A:Y,20,FALSE)</f>
        <v>Não</v>
      </c>
      <c r="F3201" s="8" t="str">
        <f>VLOOKUP(A3201,Planilha1!A:Y,21,FALSE)</f>
        <v>Sim</v>
      </c>
      <c r="G3201" s="8" t="str">
        <f>VLOOKUP(A3201,Planilha1!A:Y,22,FALSE)</f>
        <v>Sim</v>
      </c>
      <c r="H3201" s="8" t="str">
        <f>VLOOKUP(A3201,Planilha1!A:Y,23,FALSE)</f>
        <v>Sim</v>
      </c>
      <c r="I3201" s="8" t="str">
        <f>VLOOKUP(A3201,Planilha1!A:Y,24,FALSE)</f>
        <v>Não</v>
      </c>
      <c r="J3201" s="8" t="str">
        <f>VLOOKUP(A3201,Planilha1!A:Y,25,FALSE)</f>
        <v>Não</v>
      </c>
    </row>
    <row r="3202" spans="1:10" x14ac:dyDescent="0.25">
      <c r="A3202" s="9">
        <v>412575</v>
      </c>
      <c r="B3202" s="14" t="s">
        <v>4098</v>
      </c>
      <c r="C3202" s="10" t="s">
        <v>23</v>
      </c>
      <c r="D3202" s="12" t="s">
        <v>4160</v>
      </c>
      <c r="E3202" s="8" t="str">
        <f>VLOOKUP(A3202,Planilha1!A:Y,20,FALSE)</f>
        <v>Não</v>
      </c>
      <c r="F3202" s="8" t="str">
        <f>VLOOKUP(A3202,Planilha1!A:Y,21,FALSE)</f>
        <v>Sim</v>
      </c>
      <c r="G3202" s="8" t="str">
        <f>VLOOKUP(A3202,Planilha1!A:Y,22,FALSE)</f>
        <v>Não</v>
      </c>
      <c r="H3202" s="8" t="str">
        <f>VLOOKUP(A3202,Planilha1!A:Y,23,FALSE)</f>
        <v>Sim</v>
      </c>
      <c r="I3202" s="8" t="str">
        <f>VLOOKUP(A3202,Planilha1!A:Y,24,FALSE)</f>
        <v>Não</v>
      </c>
      <c r="J3202" s="8" t="str">
        <f>VLOOKUP(A3202,Planilha1!A:Y,25,FALSE)</f>
        <v>Não</v>
      </c>
    </row>
    <row r="3203" spans="1:10" x14ac:dyDescent="0.25">
      <c r="A3203" s="9">
        <v>412590</v>
      </c>
      <c r="B3203" s="13" t="s">
        <v>2388</v>
      </c>
      <c r="C3203" s="10" t="s">
        <v>23</v>
      </c>
      <c r="D3203" s="12" t="s">
        <v>72</v>
      </c>
      <c r="E3203" s="8" t="str">
        <f>VLOOKUP(A3203,Planilha1!A:Y,20,FALSE)</f>
        <v>Não</v>
      </c>
      <c r="F3203" s="8" t="str">
        <f>VLOOKUP(A3203,Planilha1!A:Y,21,FALSE)</f>
        <v>Não</v>
      </c>
      <c r="G3203" s="8" t="str">
        <f>VLOOKUP(A3203,Planilha1!A:Y,22,FALSE)</f>
        <v>Não</v>
      </c>
      <c r="H3203" s="8" t="str">
        <f>VLOOKUP(A3203,Planilha1!A:Y,23,FALSE)</f>
        <v>Não</v>
      </c>
      <c r="I3203" s="8" t="str">
        <f>VLOOKUP(A3203,Planilha1!A:Y,24,FALSE)</f>
        <v>Não</v>
      </c>
      <c r="J3203" s="8" t="str">
        <f>VLOOKUP(A3203,Planilha1!A:Y,25,FALSE)</f>
        <v>Não</v>
      </c>
    </row>
    <row r="3204" spans="1:10" x14ac:dyDescent="0.25">
      <c r="A3204" s="9">
        <v>412600</v>
      </c>
      <c r="B3204" s="13" t="s">
        <v>2389</v>
      </c>
      <c r="C3204" s="10" t="s">
        <v>23</v>
      </c>
      <c r="D3204" s="12" t="s">
        <v>72</v>
      </c>
      <c r="E3204" s="8" t="str">
        <f>VLOOKUP(A3204,Planilha1!A:Y,20,FALSE)</f>
        <v>Sim</v>
      </c>
      <c r="F3204" s="8" t="str">
        <f>VLOOKUP(A3204,Planilha1!A:Y,21,FALSE)</f>
        <v>Sim</v>
      </c>
      <c r="G3204" s="8" t="str">
        <f>VLOOKUP(A3204,Planilha1!A:Y,22,FALSE)</f>
        <v>Sim</v>
      </c>
      <c r="H3204" s="8" t="str">
        <f>VLOOKUP(A3204,Planilha1!A:Y,23,FALSE)</f>
        <v>Sim</v>
      </c>
      <c r="I3204" s="8" t="str">
        <f>VLOOKUP(A3204,Planilha1!A:Y,24,FALSE)</f>
        <v>Não</v>
      </c>
      <c r="J3204" s="8" t="str">
        <f>VLOOKUP(A3204,Planilha1!A:Y,25,FALSE)</f>
        <v>Não</v>
      </c>
    </row>
    <row r="3205" spans="1:10" x14ac:dyDescent="0.25">
      <c r="A3205" s="9">
        <v>412620</v>
      </c>
      <c r="B3205" s="13" t="s">
        <v>2390</v>
      </c>
      <c r="C3205" s="10" t="s">
        <v>23</v>
      </c>
      <c r="D3205" s="12" t="s">
        <v>54</v>
      </c>
      <c r="E3205" s="8" t="str">
        <f>VLOOKUP(A3205,Planilha1!A:Y,20,FALSE)</f>
        <v>Sim</v>
      </c>
      <c r="F3205" s="8" t="str">
        <f>VLOOKUP(A3205,Planilha1!A:Y,21,FALSE)</f>
        <v>Sim</v>
      </c>
      <c r="G3205" s="8" t="str">
        <f>VLOOKUP(A3205,Planilha1!A:Y,22,FALSE)</f>
        <v>Sim</v>
      </c>
      <c r="H3205" s="8" t="str">
        <f>VLOOKUP(A3205,Planilha1!A:Y,23,FALSE)</f>
        <v>Sim</v>
      </c>
      <c r="I3205" s="8" t="str">
        <f>VLOOKUP(A3205,Planilha1!A:Y,24,FALSE)</f>
        <v>Não</v>
      </c>
      <c r="J3205" s="8" t="str">
        <f>VLOOKUP(A3205,Planilha1!A:Y,25,FALSE)</f>
        <v>Não</v>
      </c>
    </row>
    <row r="3206" spans="1:10" x14ac:dyDescent="0.25">
      <c r="A3206" s="9">
        <v>412625</v>
      </c>
      <c r="B3206" s="13" t="s">
        <v>2391</v>
      </c>
      <c r="C3206" s="10" t="s">
        <v>23</v>
      </c>
      <c r="D3206" s="12" t="s">
        <v>58</v>
      </c>
      <c r="E3206" s="8" t="str">
        <f>VLOOKUP(A3206,Planilha1!A:Y,20,FALSE)</f>
        <v>Sim</v>
      </c>
      <c r="F3206" s="8" t="str">
        <f>VLOOKUP(A3206,Planilha1!A:Y,21,FALSE)</f>
        <v>Sim</v>
      </c>
      <c r="G3206" s="8" t="str">
        <f>VLOOKUP(A3206,Planilha1!A:Y,22,FALSE)</f>
        <v>Sim</v>
      </c>
      <c r="H3206" s="8" t="str">
        <f>VLOOKUP(A3206,Planilha1!A:Y,23,FALSE)</f>
        <v>Sim</v>
      </c>
      <c r="I3206" s="8" t="str">
        <f>VLOOKUP(A3206,Planilha1!A:Y,24,FALSE)</f>
        <v>Não</v>
      </c>
      <c r="J3206" s="8" t="str">
        <f>VLOOKUP(A3206,Planilha1!A:Y,25,FALSE)</f>
        <v>Não</v>
      </c>
    </row>
    <row r="3207" spans="1:10" x14ac:dyDescent="0.25">
      <c r="A3207" s="9">
        <v>412627</v>
      </c>
      <c r="B3207" s="14" t="s">
        <v>4225</v>
      </c>
      <c r="C3207" s="10" t="s">
        <v>23</v>
      </c>
      <c r="D3207" s="12" t="s">
        <v>4243</v>
      </c>
      <c r="E3207" s="8" t="str">
        <f>VLOOKUP(A3207,Planilha1!A:Y,20,FALSE)</f>
        <v>Não</v>
      </c>
      <c r="F3207" s="8" t="str">
        <f>VLOOKUP(A3207,Planilha1!A:Y,21,FALSE)</f>
        <v>Não</v>
      </c>
      <c r="G3207" s="8" t="str">
        <f>VLOOKUP(A3207,Planilha1!A:Y,22,FALSE)</f>
        <v>Sim</v>
      </c>
      <c r="H3207" s="8" t="str">
        <f>VLOOKUP(A3207,Planilha1!A:Y,23,FALSE)</f>
        <v>Sim</v>
      </c>
      <c r="I3207" s="8" t="str">
        <f>VLOOKUP(A3207,Planilha1!A:Y,24,FALSE)</f>
        <v>Não</v>
      </c>
      <c r="J3207" s="8" t="str">
        <f>VLOOKUP(A3207,Planilha1!A:Y,25,FALSE)</f>
        <v>Não</v>
      </c>
    </row>
    <row r="3208" spans="1:10" x14ac:dyDescent="0.25">
      <c r="A3208" s="9">
        <v>412630</v>
      </c>
      <c r="B3208" s="13" t="s">
        <v>2392</v>
      </c>
      <c r="C3208" s="10" t="s">
        <v>23</v>
      </c>
      <c r="D3208" s="12" t="s">
        <v>54</v>
      </c>
      <c r="E3208" s="8" t="str">
        <f>VLOOKUP(A3208,Planilha1!A:Y,20,FALSE)</f>
        <v>Não</v>
      </c>
      <c r="F3208" s="8" t="str">
        <f>VLOOKUP(A3208,Planilha1!A:Y,21,FALSE)</f>
        <v>Não</v>
      </c>
      <c r="G3208" s="8" t="str">
        <f>VLOOKUP(A3208,Planilha1!A:Y,22,FALSE)</f>
        <v>Não</v>
      </c>
      <c r="H3208" s="8" t="str">
        <f>VLOOKUP(A3208,Planilha1!A:Y,23,FALSE)</f>
        <v>Não</v>
      </c>
      <c r="I3208" s="8" t="str">
        <f>VLOOKUP(A3208,Planilha1!A:Y,24,FALSE)</f>
        <v>Não</v>
      </c>
      <c r="J3208" s="8" t="str">
        <f>VLOOKUP(A3208,Planilha1!A:Y,25,FALSE)</f>
        <v>Não</v>
      </c>
    </row>
    <row r="3209" spans="1:10" x14ac:dyDescent="0.25">
      <c r="A3209" s="9">
        <v>412665</v>
      </c>
      <c r="B3209" s="13" t="s">
        <v>2393</v>
      </c>
      <c r="C3209" s="10" t="s">
        <v>23</v>
      </c>
      <c r="D3209" s="12" t="s">
        <v>54</v>
      </c>
      <c r="E3209" s="8" t="str">
        <f>VLOOKUP(A3209,Planilha1!A:Y,20,FALSE)</f>
        <v>Não</v>
      </c>
      <c r="F3209" s="8" t="str">
        <f>VLOOKUP(A3209,Planilha1!A:Y,21,FALSE)</f>
        <v>Não</v>
      </c>
      <c r="G3209" s="8" t="str">
        <f>VLOOKUP(A3209,Planilha1!A:Y,22,FALSE)</f>
        <v>Não</v>
      </c>
      <c r="H3209" s="8" t="str">
        <f>VLOOKUP(A3209,Planilha1!A:Y,23,FALSE)</f>
        <v>Não</v>
      </c>
      <c r="I3209" s="8" t="str">
        <f>VLOOKUP(A3209,Planilha1!A:Y,24,FALSE)</f>
        <v>Não</v>
      </c>
      <c r="J3209" s="8" t="str">
        <f>VLOOKUP(A3209,Planilha1!A:Y,25,FALSE)</f>
        <v>Não</v>
      </c>
    </row>
    <row r="3210" spans="1:10" x14ac:dyDescent="0.25">
      <c r="A3210" s="9">
        <v>412667</v>
      </c>
      <c r="B3210" s="13" t="s">
        <v>2394</v>
      </c>
      <c r="C3210" s="10" t="s">
        <v>23</v>
      </c>
      <c r="D3210" s="12" t="s">
        <v>42</v>
      </c>
      <c r="E3210" s="8" t="str">
        <f>VLOOKUP(A3210,Planilha1!A:Y,20,FALSE)</f>
        <v>Sim</v>
      </c>
      <c r="F3210" s="8" t="str">
        <f>VLOOKUP(A3210,Planilha1!A:Y,21,FALSE)</f>
        <v>Sim</v>
      </c>
      <c r="G3210" s="8" t="str">
        <f>VLOOKUP(A3210,Planilha1!A:Y,22,FALSE)</f>
        <v>Sim</v>
      </c>
      <c r="H3210" s="8" t="str">
        <f>VLOOKUP(A3210,Planilha1!A:Y,23,FALSE)</f>
        <v>Sim</v>
      </c>
      <c r="I3210" s="8" t="str">
        <f>VLOOKUP(A3210,Planilha1!A:Y,24,FALSE)</f>
        <v>Não</v>
      </c>
      <c r="J3210" s="8" t="str">
        <f>VLOOKUP(A3210,Planilha1!A:Y,25,FALSE)</f>
        <v>Não</v>
      </c>
    </row>
    <row r="3211" spans="1:10" x14ac:dyDescent="0.25">
      <c r="A3211" s="9">
        <v>412680</v>
      </c>
      <c r="B3211" s="13" t="s">
        <v>2395</v>
      </c>
      <c r="C3211" s="10" t="s">
        <v>23</v>
      </c>
      <c r="D3211" s="12" t="s">
        <v>72</v>
      </c>
      <c r="E3211" s="8" t="str">
        <f>VLOOKUP(A3211,Planilha1!A:Y,20,FALSE)</f>
        <v>Sim</v>
      </c>
      <c r="F3211" s="8" t="str">
        <f>VLOOKUP(A3211,Planilha1!A:Y,21,FALSE)</f>
        <v>Sim</v>
      </c>
      <c r="G3211" s="8" t="str">
        <f>VLOOKUP(A3211,Planilha1!A:Y,22,FALSE)</f>
        <v>Sim</v>
      </c>
      <c r="H3211" s="8" t="str">
        <f>VLOOKUP(A3211,Planilha1!A:Y,23,FALSE)</f>
        <v>Sim</v>
      </c>
      <c r="I3211" s="8" t="str">
        <f>VLOOKUP(A3211,Planilha1!A:Y,24,FALSE)</f>
        <v>Não</v>
      </c>
      <c r="J3211" s="8" t="str">
        <f>VLOOKUP(A3211,Planilha1!A:Y,25,FALSE)</f>
        <v>Não</v>
      </c>
    </row>
    <row r="3212" spans="1:10" x14ac:dyDescent="0.25">
      <c r="A3212" s="9">
        <v>412690</v>
      </c>
      <c r="B3212" s="13" t="s">
        <v>2396</v>
      </c>
      <c r="C3212" s="10" t="s">
        <v>23</v>
      </c>
      <c r="D3212" s="12" t="s">
        <v>58</v>
      </c>
      <c r="E3212" s="8" t="str">
        <f>VLOOKUP(A3212,Planilha1!A:Y,20,FALSE)</f>
        <v>Sim</v>
      </c>
      <c r="F3212" s="8" t="str">
        <f>VLOOKUP(A3212,Planilha1!A:Y,21,FALSE)</f>
        <v>Sim</v>
      </c>
      <c r="G3212" s="8" t="str">
        <f>VLOOKUP(A3212,Planilha1!A:Y,22,FALSE)</f>
        <v>Não</v>
      </c>
      <c r="H3212" s="8" t="str">
        <f>VLOOKUP(A3212,Planilha1!A:Y,23,FALSE)</f>
        <v>Sim</v>
      </c>
      <c r="I3212" s="8" t="str">
        <f>VLOOKUP(A3212,Planilha1!A:Y,24,FALSE)</f>
        <v>Não</v>
      </c>
      <c r="J3212" s="8" t="str">
        <f>VLOOKUP(A3212,Planilha1!A:Y,25,FALSE)</f>
        <v>Não</v>
      </c>
    </row>
    <row r="3213" spans="1:10" x14ac:dyDescent="0.25">
      <c r="A3213" s="9">
        <v>412700</v>
      </c>
      <c r="B3213" s="13" t="s">
        <v>2397</v>
      </c>
      <c r="C3213" s="10" t="s">
        <v>23</v>
      </c>
      <c r="D3213" s="12" t="s">
        <v>54</v>
      </c>
      <c r="E3213" s="8" t="str">
        <f>VLOOKUP(A3213,Planilha1!A:Y,20,FALSE)</f>
        <v>Não</v>
      </c>
      <c r="F3213" s="8" t="str">
        <f>VLOOKUP(A3213,Planilha1!A:Y,21,FALSE)</f>
        <v>Sim</v>
      </c>
      <c r="G3213" s="8" t="str">
        <f>VLOOKUP(A3213,Planilha1!A:Y,22,FALSE)</f>
        <v>Sim</v>
      </c>
      <c r="H3213" s="8" t="str">
        <f>VLOOKUP(A3213,Planilha1!A:Y,23,FALSE)</f>
        <v>Sim</v>
      </c>
      <c r="I3213" s="8" t="str">
        <f>VLOOKUP(A3213,Planilha1!A:Y,24,FALSE)</f>
        <v>Não</v>
      </c>
      <c r="J3213" s="8" t="str">
        <f>VLOOKUP(A3213,Planilha1!A:Y,25,FALSE)</f>
        <v>Não</v>
      </c>
    </row>
    <row r="3214" spans="1:10" x14ac:dyDescent="0.25">
      <c r="A3214" s="9">
        <v>412730</v>
      </c>
      <c r="B3214" s="13" t="s">
        <v>2398</v>
      </c>
      <c r="C3214" s="10" t="s">
        <v>23</v>
      </c>
      <c r="D3214" s="12" t="s">
        <v>72</v>
      </c>
      <c r="E3214" s="8" t="str">
        <f>VLOOKUP(A3214,Planilha1!A:Y,20,FALSE)</f>
        <v>Sim</v>
      </c>
      <c r="F3214" s="8" t="str">
        <f>VLOOKUP(A3214,Planilha1!A:Y,21,FALSE)</f>
        <v>Sim</v>
      </c>
      <c r="G3214" s="8" t="str">
        <f>VLOOKUP(A3214,Planilha1!A:Y,22,FALSE)</f>
        <v>Sim</v>
      </c>
      <c r="H3214" s="8" t="str">
        <f>VLOOKUP(A3214,Planilha1!A:Y,23,FALSE)</f>
        <v>Sim</v>
      </c>
      <c r="I3214" s="8" t="str">
        <f>VLOOKUP(A3214,Planilha1!A:Y,24,FALSE)</f>
        <v>Não</v>
      </c>
      <c r="J3214" s="8" t="str">
        <f>VLOOKUP(A3214,Planilha1!A:Y,25,FALSE)</f>
        <v>Não</v>
      </c>
    </row>
    <row r="3215" spans="1:10" x14ac:dyDescent="0.25">
      <c r="A3215" s="9">
        <v>412750</v>
      </c>
      <c r="B3215" s="13" t="s">
        <v>2399</v>
      </c>
      <c r="C3215" s="10" t="s">
        <v>23</v>
      </c>
      <c r="D3215" s="12" t="s">
        <v>54</v>
      </c>
      <c r="E3215" s="8" t="str">
        <f>VLOOKUP(A3215,Planilha1!A:Y,20,FALSE)</f>
        <v>Sim</v>
      </c>
      <c r="F3215" s="8" t="str">
        <f>VLOOKUP(A3215,Planilha1!A:Y,21,FALSE)</f>
        <v>Sim</v>
      </c>
      <c r="G3215" s="8" t="str">
        <f>VLOOKUP(A3215,Planilha1!A:Y,22,FALSE)</f>
        <v>Sim</v>
      </c>
      <c r="H3215" s="8" t="str">
        <f>VLOOKUP(A3215,Planilha1!A:Y,23,FALSE)</f>
        <v>Sim</v>
      </c>
      <c r="I3215" s="8" t="str">
        <f>VLOOKUP(A3215,Planilha1!A:Y,24,FALSE)</f>
        <v>Não</v>
      </c>
      <c r="J3215" s="8" t="str">
        <f>VLOOKUP(A3215,Planilha1!A:Y,25,FALSE)</f>
        <v>Não</v>
      </c>
    </row>
    <row r="3216" spans="1:10" x14ac:dyDescent="0.25">
      <c r="A3216" s="9">
        <v>412760</v>
      </c>
      <c r="B3216" s="13" t="s">
        <v>2400</v>
      </c>
      <c r="C3216" s="10" t="s">
        <v>23</v>
      </c>
      <c r="D3216" s="12" t="s">
        <v>54</v>
      </c>
      <c r="E3216" s="8" t="str">
        <f>VLOOKUP(A3216,Planilha1!A:Y,20,FALSE)</f>
        <v>Sim</v>
      </c>
      <c r="F3216" s="8" t="str">
        <f>VLOOKUP(A3216,Planilha1!A:Y,21,FALSE)</f>
        <v>Sim</v>
      </c>
      <c r="G3216" s="8" t="str">
        <f>VLOOKUP(A3216,Planilha1!A:Y,22,FALSE)</f>
        <v>Sim</v>
      </c>
      <c r="H3216" s="8" t="str">
        <f>VLOOKUP(A3216,Planilha1!A:Y,23,FALSE)</f>
        <v>Sim</v>
      </c>
      <c r="I3216" s="8" t="str">
        <f>VLOOKUP(A3216,Planilha1!A:Y,24,FALSE)</f>
        <v>Não</v>
      </c>
      <c r="J3216" s="8" t="str">
        <f>VLOOKUP(A3216,Planilha1!A:Y,25,FALSE)</f>
        <v>Não</v>
      </c>
    </row>
    <row r="3217" spans="1:10" x14ac:dyDescent="0.25">
      <c r="A3217" s="9">
        <v>412780</v>
      </c>
      <c r="B3217" s="14" t="s">
        <v>4226</v>
      </c>
      <c r="C3217" s="10" t="s">
        <v>23</v>
      </c>
      <c r="D3217" s="12" t="s">
        <v>4243</v>
      </c>
      <c r="E3217" s="8" t="str">
        <f>VLOOKUP(A3217,Planilha1!A:Y,20,FALSE)</f>
        <v>Não</v>
      </c>
      <c r="F3217" s="8" t="str">
        <f>VLOOKUP(A3217,Planilha1!A:Y,21,FALSE)</f>
        <v>Não</v>
      </c>
      <c r="G3217" s="8" t="str">
        <f>VLOOKUP(A3217,Planilha1!A:Y,22,FALSE)</f>
        <v>Não</v>
      </c>
      <c r="H3217" s="8" t="str">
        <f>VLOOKUP(A3217,Planilha1!A:Y,23,FALSE)</f>
        <v>Não</v>
      </c>
      <c r="I3217" s="8" t="str">
        <f>VLOOKUP(A3217,Planilha1!A:Y,24,FALSE)</f>
        <v>Não</v>
      </c>
      <c r="J3217" s="8" t="str">
        <f>VLOOKUP(A3217,Planilha1!A:Y,25,FALSE)</f>
        <v>Não</v>
      </c>
    </row>
    <row r="3218" spans="1:10" x14ac:dyDescent="0.25">
      <c r="A3218" s="9">
        <v>412785</v>
      </c>
      <c r="B3218" s="13" t="s">
        <v>2401</v>
      </c>
      <c r="C3218" s="10" t="s">
        <v>23</v>
      </c>
      <c r="D3218" s="12" t="s">
        <v>54</v>
      </c>
      <c r="E3218" s="8" t="str">
        <f>VLOOKUP(A3218,Planilha1!A:Y,20,FALSE)</f>
        <v>Sim</v>
      </c>
      <c r="F3218" s="8" t="str">
        <f>VLOOKUP(A3218,Planilha1!A:Y,21,FALSE)</f>
        <v>Sim</v>
      </c>
      <c r="G3218" s="8" t="str">
        <f>VLOOKUP(A3218,Planilha1!A:Y,22,FALSE)</f>
        <v>Sim</v>
      </c>
      <c r="H3218" s="8" t="str">
        <f>VLOOKUP(A3218,Planilha1!A:Y,23,FALSE)</f>
        <v>Sim</v>
      </c>
      <c r="I3218" s="8" t="str">
        <f>VLOOKUP(A3218,Planilha1!A:Y,24,FALSE)</f>
        <v>Não</v>
      </c>
      <c r="J3218" s="8" t="str">
        <f>VLOOKUP(A3218,Planilha1!A:Y,25,FALSE)</f>
        <v>Não</v>
      </c>
    </row>
    <row r="3219" spans="1:10" x14ac:dyDescent="0.25">
      <c r="A3219" s="9">
        <v>412788</v>
      </c>
      <c r="B3219" s="14" t="s">
        <v>2410</v>
      </c>
      <c r="C3219" s="10" t="s">
        <v>23</v>
      </c>
      <c r="D3219" s="12" t="s">
        <v>332</v>
      </c>
      <c r="E3219" s="8" t="str">
        <f>VLOOKUP(A3219,Planilha1!A:Y,20,FALSE)</f>
        <v>Não</v>
      </c>
      <c r="F3219" s="8" t="str">
        <f>VLOOKUP(A3219,Planilha1!A:Y,21,FALSE)</f>
        <v>Sim</v>
      </c>
      <c r="G3219" s="8" t="str">
        <f>VLOOKUP(A3219,Planilha1!A:Y,22,FALSE)</f>
        <v>Não</v>
      </c>
      <c r="H3219" s="8" t="str">
        <f>VLOOKUP(A3219,Planilha1!A:Y,23,FALSE)</f>
        <v>Sim</v>
      </c>
      <c r="I3219" s="8" t="str">
        <f>VLOOKUP(A3219,Planilha1!A:Y,24,FALSE)</f>
        <v>Não</v>
      </c>
      <c r="J3219" s="8" t="str">
        <f>VLOOKUP(A3219,Planilha1!A:Y,25,FALSE)</f>
        <v>Não</v>
      </c>
    </row>
    <row r="3220" spans="1:10" x14ac:dyDescent="0.25">
      <c r="A3220" s="9">
        <v>412790</v>
      </c>
      <c r="B3220" s="13" t="s">
        <v>2402</v>
      </c>
      <c r="C3220" s="10" t="s">
        <v>23</v>
      </c>
      <c r="D3220" s="12" t="s">
        <v>58</v>
      </c>
      <c r="E3220" s="8" t="str">
        <f>VLOOKUP(A3220,Planilha1!A:Y,20,FALSE)</f>
        <v>Sim</v>
      </c>
      <c r="F3220" s="8" t="str">
        <f>VLOOKUP(A3220,Planilha1!A:Y,21,FALSE)</f>
        <v>Sim</v>
      </c>
      <c r="G3220" s="8" t="str">
        <f>VLOOKUP(A3220,Planilha1!A:Y,22,FALSE)</f>
        <v>Sim</v>
      </c>
      <c r="H3220" s="8" t="str">
        <f>VLOOKUP(A3220,Planilha1!A:Y,23,FALSE)</f>
        <v>Sim</v>
      </c>
      <c r="I3220" s="8" t="str">
        <f>VLOOKUP(A3220,Planilha1!A:Y,24,FALSE)</f>
        <v>Não</v>
      </c>
      <c r="J3220" s="8" t="str">
        <f>VLOOKUP(A3220,Planilha1!A:Y,25,FALSE)</f>
        <v>Não</v>
      </c>
    </row>
    <row r="3221" spans="1:10" x14ac:dyDescent="0.25">
      <c r="A3221" s="9">
        <v>412796</v>
      </c>
      <c r="B3221" s="13" t="s">
        <v>2403</v>
      </c>
      <c r="C3221" s="10" t="s">
        <v>23</v>
      </c>
      <c r="D3221" s="12" t="s">
        <v>65</v>
      </c>
      <c r="E3221" s="8" t="str">
        <f>VLOOKUP(A3221,Planilha1!A:Y,20,FALSE)</f>
        <v>Sim</v>
      </c>
      <c r="F3221" s="8" t="str">
        <f>VLOOKUP(A3221,Planilha1!A:Y,21,FALSE)</f>
        <v>Sim</v>
      </c>
      <c r="G3221" s="8" t="str">
        <f>VLOOKUP(A3221,Planilha1!A:Y,22,FALSE)</f>
        <v>Sim</v>
      </c>
      <c r="H3221" s="8" t="str">
        <f>VLOOKUP(A3221,Planilha1!A:Y,23,FALSE)</f>
        <v>Sim</v>
      </c>
      <c r="I3221" s="8" t="str">
        <f>VLOOKUP(A3221,Planilha1!A:Y,24,FALSE)</f>
        <v>Não</v>
      </c>
      <c r="J3221" s="8" t="str">
        <f>VLOOKUP(A3221,Planilha1!A:Y,25,FALSE)</f>
        <v>Não</v>
      </c>
    </row>
    <row r="3222" spans="1:10" x14ac:dyDescent="0.25">
      <c r="A3222" s="9">
        <v>412820</v>
      </c>
      <c r="B3222" s="13" t="s">
        <v>2404</v>
      </c>
      <c r="C3222" s="10" t="s">
        <v>23</v>
      </c>
      <c r="D3222" s="12" t="s">
        <v>72</v>
      </c>
      <c r="E3222" s="8" t="str">
        <f>VLOOKUP(A3222,Planilha1!A:Y,20,FALSE)</f>
        <v>Sim</v>
      </c>
      <c r="F3222" s="8" t="str">
        <f>VLOOKUP(A3222,Planilha1!A:Y,21,FALSE)</f>
        <v>Sim</v>
      </c>
      <c r="G3222" s="8" t="str">
        <f>VLOOKUP(A3222,Planilha1!A:Y,22,FALSE)</f>
        <v>Sim</v>
      </c>
      <c r="H3222" s="8" t="str">
        <f>VLOOKUP(A3222,Planilha1!A:Y,23,FALSE)</f>
        <v>Sim</v>
      </c>
      <c r="I3222" s="8" t="str">
        <f>VLOOKUP(A3222,Planilha1!A:Y,24,FALSE)</f>
        <v>Não</v>
      </c>
      <c r="J3222" s="8" t="str">
        <f>VLOOKUP(A3222,Planilha1!A:Y,25,FALSE)</f>
        <v>Não</v>
      </c>
    </row>
    <row r="3223" spans="1:10" x14ac:dyDescent="0.25">
      <c r="A3223" s="9">
        <v>412850</v>
      </c>
      <c r="B3223" s="13" t="s">
        <v>1405</v>
      </c>
      <c r="C3223" s="10" t="s">
        <v>23</v>
      </c>
      <c r="D3223" s="12" t="s">
        <v>58</v>
      </c>
      <c r="E3223" s="8" t="str">
        <f>VLOOKUP(A3223,Planilha1!A:Y,20,FALSE)</f>
        <v>Sim</v>
      </c>
      <c r="F3223" s="8" t="str">
        <f>VLOOKUP(A3223,Planilha1!A:Y,21,FALSE)</f>
        <v>Sim</v>
      </c>
      <c r="G3223" s="8" t="str">
        <f>VLOOKUP(A3223,Planilha1!A:Y,22,FALSE)</f>
        <v>Sim</v>
      </c>
      <c r="H3223" s="8" t="str">
        <f>VLOOKUP(A3223,Planilha1!A:Y,23,FALSE)</f>
        <v>Sim</v>
      </c>
      <c r="I3223" s="8" t="str">
        <f>VLOOKUP(A3223,Planilha1!A:Y,24,FALSE)</f>
        <v>Não</v>
      </c>
      <c r="J3223" s="8" t="str">
        <f>VLOOKUP(A3223,Planilha1!A:Y,25,FALSE)</f>
        <v>Não</v>
      </c>
    </row>
    <row r="3224" spans="1:10" x14ac:dyDescent="0.25">
      <c r="A3224" s="9">
        <v>412853</v>
      </c>
      <c r="B3224" s="14" t="s">
        <v>4099</v>
      </c>
      <c r="C3224" s="10" t="s">
        <v>23</v>
      </c>
      <c r="D3224" s="12" t="s">
        <v>4160</v>
      </c>
      <c r="E3224" s="8" t="str">
        <f>VLOOKUP(A3224,Planilha1!A:Y,20,FALSE)</f>
        <v>Não</v>
      </c>
      <c r="F3224" s="8" t="str">
        <f>VLOOKUP(A3224,Planilha1!A:Y,21,FALSE)</f>
        <v>Sim</v>
      </c>
      <c r="G3224" s="8" t="str">
        <f>VLOOKUP(A3224,Planilha1!A:Y,22,FALSE)</f>
        <v>Não</v>
      </c>
      <c r="H3224" s="8" t="str">
        <f>VLOOKUP(A3224,Planilha1!A:Y,23,FALSE)</f>
        <v>Sim</v>
      </c>
      <c r="I3224" s="8" t="str">
        <f>VLOOKUP(A3224,Planilha1!A:Y,24,FALSE)</f>
        <v>Não</v>
      </c>
      <c r="J3224" s="8" t="str">
        <f>VLOOKUP(A3224,Planilha1!A:Y,25,FALSE)</f>
        <v>Não</v>
      </c>
    </row>
    <row r="3225" spans="1:10" x14ac:dyDescent="0.25">
      <c r="A3225" s="9">
        <v>412855</v>
      </c>
      <c r="B3225" s="13" t="s">
        <v>2405</v>
      </c>
      <c r="C3225" s="10" t="s">
        <v>23</v>
      </c>
      <c r="D3225" s="12" t="s">
        <v>42</v>
      </c>
      <c r="E3225" s="8" t="str">
        <f>VLOOKUP(A3225,Planilha1!A:Y,20,FALSE)</f>
        <v>Sim</v>
      </c>
      <c r="F3225" s="8" t="str">
        <f>VLOOKUP(A3225,Planilha1!A:Y,21,FALSE)</f>
        <v>Sim</v>
      </c>
      <c r="G3225" s="8" t="str">
        <f>VLOOKUP(A3225,Planilha1!A:Y,22,FALSE)</f>
        <v>Sim</v>
      </c>
      <c r="H3225" s="8" t="str">
        <f>VLOOKUP(A3225,Planilha1!A:Y,23,FALSE)</f>
        <v>Sim</v>
      </c>
      <c r="I3225" s="8" t="str">
        <f>VLOOKUP(A3225,Planilha1!A:Y,24,FALSE)</f>
        <v>Não</v>
      </c>
      <c r="J3225" s="8" t="str">
        <f>VLOOKUP(A3225,Planilha1!A:Y,25,FALSE)</f>
        <v>Não</v>
      </c>
    </row>
    <row r="3226" spans="1:10" x14ac:dyDescent="0.25">
      <c r="A3226" s="9">
        <v>412862</v>
      </c>
      <c r="B3226" s="13" t="s">
        <v>2189</v>
      </c>
      <c r="C3226" s="10" t="s">
        <v>23</v>
      </c>
      <c r="D3226" s="12" t="s">
        <v>58</v>
      </c>
      <c r="E3226" s="8" t="str">
        <f>VLOOKUP(A3226,Planilha1!A:Y,20,FALSE)</f>
        <v>Sim</v>
      </c>
      <c r="F3226" s="8" t="str">
        <f>VLOOKUP(A3226,Planilha1!A:Y,21,FALSE)</f>
        <v>Sim</v>
      </c>
      <c r="G3226" s="8" t="str">
        <f>VLOOKUP(A3226,Planilha1!A:Y,22,FALSE)</f>
        <v>Não</v>
      </c>
      <c r="H3226" s="8" t="str">
        <f>VLOOKUP(A3226,Planilha1!A:Y,23,FALSE)</f>
        <v>Sim</v>
      </c>
      <c r="I3226" s="8" t="str">
        <f>VLOOKUP(A3226,Planilha1!A:Y,24,FALSE)</f>
        <v>Não</v>
      </c>
      <c r="J3226" s="8" t="str">
        <f>VLOOKUP(A3226,Planilha1!A:Y,25,FALSE)</f>
        <v>Não</v>
      </c>
    </row>
    <row r="3227" spans="1:10" x14ac:dyDescent="0.25">
      <c r="A3227" s="9">
        <v>412863</v>
      </c>
      <c r="B3227" s="13" t="s">
        <v>2245</v>
      </c>
      <c r="C3227" s="10" t="s">
        <v>23</v>
      </c>
      <c r="D3227" s="12" t="s">
        <v>42</v>
      </c>
      <c r="E3227" s="8" t="str">
        <f>VLOOKUP(A3227,Planilha1!A:Y,20,FALSE)</f>
        <v>Sim</v>
      </c>
      <c r="F3227" s="8" t="str">
        <f>VLOOKUP(A3227,Planilha1!A:Y,21,FALSE)</f>
        <v>Sim</v>
      </c>
      <c r="G3227" s="8" t="str">
        <f>VLOOKUP(A3227,Planilha1!A:Y,22,FALSE)</f>
        <v>Sim</v>
      </c>
      <c r="H3227" s="8" t="str">
        <f>VLOOKUP(A3227,Planilha1!A:Y,23,FALSE)</f>
        <v>Sim</v>
      </c>
      <c r="I3227" s="8" t="str">
        <f>VLOOKUP(A3227,Planilha1!A:Y,24,FALSE)</f>
        <v>Não</v>
      </c>
      <c r="J3227" s="8" t="str">
        <f>VLOOKUP(A3227,Planilha1!A:Y,25,FALSE)</f>
        <v>Não</v>
      </c>
    </row>
    <row r="3228" spans="1:10" x14ac:dyDescent="0.25">
      <c r="A3228" s="9">
        <v>412870</v>
      </c>
      <c r="B3228" s="13" t="s">
        <v>2406</v>
      </c>
      <c r="C3228" s="10" t="s">
        <v>23</v>
      </c>
      <c r="D3228" s="12" t="s">
        <v>72</v>
      </c>
      <c r="E3228" s="8" t="str">
        <f>VLOOKUP(A3228,Planilha1!A:Y,20,FALSE)</f>
        <v>Sim</v>
      </c>
      <c r="F3228" s="8" t="str">
        <f>VLOOKUP(A3228,Planilha1!A:Y,21,FALSE)</f>
        <v>Sim</v>
      </c>
      <c r="G3228" s="8" t="str">
        <f>VLOOKUP(A3228,Planilha1!A:Y,22,FALSE)</f>
        <v>Sim</v>
      </c>
      <c r="H3228" s="8" t="str">
        <f>VLOOKUP(A3228,Planilha1!A:Y,23,FALSE)</f>
        <v>Sim</v>
      </c>
      <c r="I3228" s="8" t="str">
        <f>VLOOKUP(A3228,Planilha1!A:Y,24,FALSE)</f>
        <v>Não</v>
      </c>
      <c r="J3228" s="8" t="str">
        <f>VLOOKUP(A3228,Planilha1!A:Y,25,FALSE)</f>
        <v>Não</v>
      </c>
    </row>
    <row r="3229" spans="1:10" x14ac:dyDescent="0.25">
      <c r="A3229" s="9">
        <v>412880</v>
      </c>
      <c r="B3229" s="13" t="s">
        <v>2407</v>
      </c>
      <c r="C3229" s="10" t="s">
        <v>23</v>
      </c>
      <c r="D3229" s="12" t="s">
        <v>72</v>
      </c>
      <c r="E3229" s="8" t="str">
        <f>VLOOKUP(A3229,Planilha1!A:Y,20,FALSE)</f>
        <v>Sim</v>
      </c>
      <c r="F3229" s="8" t="str">
        <f>VLOOKUP(A3229,Planilha1!A:Y,21,FALSE)</f>
        <v>Sim</v>
      </c>
      <c r="G3229" s="8" t="str">
        <f>VLOOKUP(A3229,Planilha1!A:Y,22,FALSE)</f>
        <v>Sim</v>
      </c>
      <c r="H3229" s="8" t="str">
        <f>VLOOKUP(A3229,Planilha1!A:Y,23,FALSE)</f>
        <v>Sim</v>
      </c>
      <c r="I3229" s="8" t="str">
        <f>VLOOKUP(A3229,Planilha1!A:Y,24,FALSE)</f>
        <v>Não</v>
      </c>
      <c r="J3229" s="8" t="str">
        <f>VLOOKUP(A3229,Planilha1!A:Y,25,FALSE)</f>
        <v>Não</v>
      </c>
    </row>
    <row r="3230" spans="1:10" x14ac:dyDescent="0.25">
      <c r="A3230" s="9">
        <v>330010</v>
      </c>
      <c r="B3230" s="13" t="s">
        <v>2411</v>
      </c>
      <c r="C3230" s="10" t="s">
        <v>21</v>
      </c>
      <c r="D3230" s="12" t="s">
        <v>58</v>
      </c>
      <c r="E3230" s="8" t="str">
        <f>VLOOKUP(A3230,Planilha1!A:Y,20,FALSE)</f>
        <v>Não</v>
      </c>
      <c r="F3230" s="8" t="str">
        <f>VLOOKUP(A3230,Planilha1!A:Y,21,FALSE)</f>
        <v>Não</v>
      </c>
      <c r="G3230" s="8" t="str">
        <f>VLOOKUP(A3230,Planilha1!A:Y,22,FALSE)</f>
        <v>Não</v>
      </c>
      <c r="H3230" s="8" t="str">
        <f>VLOOKUP(A3230,Planilha1!A:Y,23,FALSE)</f>
        <v>Não</v>
      </c>
      <c r="I3230" s="8" t="str">
        <f>VLOOKUP(A3230,Planilha1!A:Y,24,FALSE)</f>
        <v>Não</v>
      </c>
      <c r="J3230" s="8" t="str">
        <f>VLOOKUP(A3230,Planilha1!A:Y,25,FALSE)</f>
        <v>Não</v>
      </c>
    </row>
    <row r="3231" spans="1:10" x14ac:dyDescent="0.25">
      <c r="A3231" s="9">
        <v>330015</v>
      </c>
      <c r="B3231" s="14" t="s">
        <v>4100</v>
      </c>
      <c r="C3231" s="10" t="s">
        <v>21</v>
      </c>
      <c r="D3231" s="12" t="s">
        <v>4160</v>
      </c>
      <c r="E3231" s="8" t="str">
        <f>VLOOKUP(A3231,Planilha1!A:Y,20,FALSE)</f>
        <v>Não</v>
      </c>
      <c r="F3231" s="8" t="str">
        <f>VLOOKUP(A3231,Planilha1!A:Y,21,FALSE)</f>
        <v>Não</v>
      </c>
      <c r="G3231" s="8" t="str">
        <f>VLOOKUP(A3231,Planilha1!A:Y,22,FALSE)</f>
        <v>Não</v>
      </c>
      <c r="H3231" s="8" t="str">
        <f>VLOOKUP(A3231,Planilha1!A:Y,23,FALSE)</f>
        <v>Não</v>
      </c>
      <c r="I3231" s="8" t="str">
        <f>VLOOKUP(A3231,Planilha1!A:Y,24,FALSE)</f>
        <v>Não</v>
      </c>
      <c r="J3231" s="8" t="str">
        <f>VLOOKUP(A3231,Planilha1!A:Y,25,FALSE)</f>
        <v>Não</v>
      </c>
    </row>
    <row r="3232" spans="1:10" x14ac:dyDescent="0.25">
      <c r="A3232" s="9">
        <v>330020</v>
      </c>
      <c r="B3232" s="13" t="s">
        <v>2412</v>
      </c>
      <c r="C3232" s="10" t="s">
        <v>21</v>
      </c>
      <c r="D3232" s="12" t="s">
        <v>72</v>
      </c>
      <c r="E3232" s="8" t="str">
        <f>VLOOKUP(A3232,Planilha1!A:Y,20,FALSE)</f>
        <v>Não</v>
      </c>
      <c r="F3232" s="8" t="str">
        <f>VLOOKUP(A3232,Planilha1!A:Y,21,FALSE)</f>
        <v>Não</v>
      </c>
      <c r="G3232" s="8" t="str">
        <f>VLOOKUP(A3232,Planilha1!A:Y,22,FALSE)</f>
        <v>Não</v>
      </c>
      <c r="H3232" s="8" t="str">
        <f>VLOOKUP(A3232,Planilha1!A:Y,23,FALSE)</f>
        <v>Não</v>
      </c>
      <c r="I3232" s="8" t="str">
        <f>VLOOKUP(A3232,Planilha1!A:Y,24,FALSE)</f>
        <v>Não</v>
      </c>
      <c r="J3232" s="8" t="str">
        <f>VLOOKUP(A3232,Planilha1!A:Y,25,FALSE)</f>
        <v>Não</v>
      </c>
    </row>
    <row r="3233" spans="1:10" x14ac:dyDescent="0.25">
      <c r="A3233" s="9">
        <v>330022</v>
      </c>
      <c r="B3233" s="13" t="s">
        <v>2413</v>
      </c>
      <c r="C3233" s="10" t="s">
        <v>21</v>
      </c>
      <c r="D3233" s="12" t="s">
        <v>58</v>
      </c>
      <c r="E3233" s="8" t="str">
        <f>VLOOKUP(A3233,Planilha1!A:Y,20,FALSE)</f>
        <v>Sim</v>
      </c>
      <c r="F3233" s="8" t="str">
        <f>VLOOKUP(A3233,Planilha1!A:Y,21,FALSE)</f>
        <v>Sim</v>
      </c>
      <c r="G3233" s="8" t="str">
        <f>VLOOKUP(A3233,Planilha1!A:Y,22,FALSE)</f>
        <v>Sim</v>
      </c>
      <c r="H3233" s="8" t="str">
        <f>VLOOKUP(A3233,Planilha1!A:Y,23,FALSE)</f>
        <v>Sim</v>
      </c>
      <c r="I3233" s="8" t="str">
        <f>VLOOKUP(A3233,Planilha1!A:Y,24,FALSE)</f>
        <v>Não</v>
      </c>
      <c r="J3233" s="8" t="str">
        <f>VLOOKUP(A3233,Planilha1!A:Y,25,FALSE)</f>
        <v>Não</v>
      </c>
    </row>
    <row r="3234" spans="1:10" x14ac:dyDescent="0.25">
      <c r="A3234" s="9">
        <v>330023</v>
      </c>
      <c r="B3234" s="14" t="s">
        <v>4386</v>
      </c>
      <c r="C3234" s="10" t="s">
        <v>21</v>
      </c>
      <c r="D3234" s="12" t="s">
        <v>4248</v>
      </c>
      <c r="E3234" s="8" t="str">
        <f>VLOOKUP(A3234,Planilha1!A:Y,20,FALSE)</f>
        <v>Não</v>
      </c>
      <c r="F3234" s="8" t="str">
        <f>VLOOKUP(A3234,Planilha1!A:Y,21,FALSE)</f>
        <v>Não</v>
      </c>
      <c r="G3234" s="8" t="str">
        <f>VLOOKUP(A3234,Planilha1!A:Y,22,FALSE)</f>
        <v>Não</v>
      </c>
      <c r="H3234" s="8" t="str">
        <f>VLOOKUP(A3234,Planilha1!A:Y,23,FALSE)</f>
        <v>Não</v>
      </c>
      <c r="I3234" s="8" t="str">
        <f>VLOOKUP(A3234,Planilha1!A:Y,24,FALSE)</f>
        <v>Não</v>
      </c>
      <c r="J3234" s="8" t="str">
        <f>VLOOKUP(A3234,Planilha1!A:Y,25,FALSE)</f>
        <v>Não</v>
      </c>
    </row>
    <row r="3235" spans="1:10" x14ac:dyDescent="0.25">
      <c r="A3235" s="9">
        <v>330025</v>
      </c>
      <c r="B3235" s="14" t="s">
        <v>4387</v>
      </c>
      <c r="C3235" s="10" t="s">
        <v>21</v>
      </c>
      <c r="D3235" s="12" t="s">
        <v>4248</v>
      </c>
      <c r="E3235" s="8" t="str">
        <f>VLOOKUP(A3235,Planilha1!A:Y,20,FALSE)</f>
        <v>Não</v>
      </c>
      <c r="F3235" s="8" t="str">
        <f>VLOOKUP(A3235,Planilha1!A:Y,21,FALSE)</f>
        <v>Não</v>
      </c>
      <c r="G3235" s="8" t="str">
        <f>VLOOKUP(A3235,Planilha1!A:Y,22,FALSE)</f>
        <v>Não</v>
      </c>
      <c r="H3235" s="8" t="str">
        <f>VLOOKUP(A3235,Planilha1!A:Y,23,FALSE)</f>
        <v>Não</v>
      </c>
      <c r="I3235" s="8" t="str">
        <f>VLOOKUP(A3235,Planilha1!A:Y,24,FALSE)</f>
        <v>Não</v>
      </c>
      <c r="J3235" s="8" t="str">
        <f>VLOOKUP(A3235,Planilha1!A:Y,25,FALSE)</f>
        <v>Não</v>
      </c>
    </row>
    <row r="3236" spans="1:10" x14ac:dyDescent="0.25">
      <c r="A3236" s="9">
        <v>330030</v>
      </c>
      <c r="B3236" s="14" t="s">
        <v>4388</v>
      </c>
      <c r="C3236" s="10" t="s">
        <v>21</v>
      </c>
      <c r="D3236" s="12" t="s">
        <v>4248</v>
      </c>
      <c r="E3236" s="8" t="str">
        <f>VLOOKUP(A3236,Planilha1!A:Y,20,FALSE)</f>
        <v>Não</v>
      </c>
      <c r="F3236" s="8" t="str">
        <f>VLOOKUP(A3236,Planilha1!A:Y,21,FALSE)</f>
        <v>Sim</v>
      </c>
      <c r="G3236" s="8" t="str">
        <f>VLOOKUP(A3236,Planilha1!A:Y,22,FALSE)</f>
        <v>Não</v>
      </c>
      <c r="H3236" s="8" t="str">
        <f>VLOOKUP(A3236,Planilha1!A:Y,23,FALSE)</f>
        <v>Sim</v>
      </c>
      <c r="I3236" s="8" t="str">
        <f>VLOOKUP(A3236,Planilha1!A:Y,24,FALSE)</f>
        <v>Não</v>
      </c>
      <c r="J3236" s="8" t="str">
        <f>VLOOKUP(A3236,Planilha1!A:Y,25,FALSE)</f>
        <v>Não</v>
      </c>
    </row>
    <row r="3237" spans="1:10" x14ac:dyDescent="0.25">
      <c r="A3237" s="9">
        <v>330040</v>
      </c>
      <c r="B3237" s="13" t="s">
        <v>2414</v>
      </c>
      <c r="C3237" s="10" t="s">
        <v>21</v>
      </c>
      <c r="D3237" s="12" t="s">
        <v>58</v>
      </c>
      <c r="E3237" s="8" t="str">
        <f>VLOOKUP(A3237,Planilha1!A:Y,20,FALSE)</f>
        <v>Sim</v>
      </c>
      <c r="F3237" s="8" t="str">
        <f>VLOOKUP(A3237,Planilha1!A:Y,21,FALSE)</f>
        <v>Sim</v>
      </c>
      <c r="G3237" s="8" t="str">
        <f>VLOOKUP(A3237,Planilha1!A:Y,22,FALSE)</f>
        <v>Sim</v>
      </c>
      <c r="H3237" s="8" t="str">
        <f>VLOOKUP(A3237,Planilha1!A:Y,23,FALSE)</f>
        <v>Sim</v>
      </c>
      <c r="I3237" s="8" t="str">
        <f>VLOOKUP(A3237,Planilha1!A:Y,24,FALSE)</f>
        <v>Não</v>
      </c>
      <c r="J3237" s="8" t="str">
        <f>VLOOKUP(A3237,Planilha1!A:Y,25,FALSE)</f>
        <v>Não</v>
      </c>
    </row>
    <row r="3238" spans="1:10" x14ac:dyDescent="0.25">
      <c r="A3238" s="9">
        <v>330045</v>
      </c>
      <c r="B3238" s="13" t="s">
        <v>2415</v>
      </c>
      <c r="C3238" s="10" t="s">
        <v>21</v>
      </c>
      <c r="D3238" s="12" t="s">
        <v>54</v>
      </c>
      <c r="E3238" s="8" t="str">
        <f>VLOOKUP(A3238,Planilha1!A:Y,20,FALSE)</f>
        <v>Não</v>
      </c>
      <c r="F3238" s="8" t="str">
        <f>VLOOKUP(A3238,Planilha1!A:Y,21,FALSE)</f>
        <v>Não</v>
      </c>
      <c r="G3238" s="8" t="str">
        <f>VLOOKUP(A3238,Planilha1!A:Y,22,FALSE)</f>
        <v>Não</v>
      </c>
      <c r="H3238" s="8" t="str">
        <f>VLOOKUP(A3238,Planilha1!A:Y,23,FALSE)</f>
        <v>Não</v>
      </c>
      <c r="I3238" s="8" t="str">
        <f>VLOOKUP(A3238,Planilha1!A:Y,24,FALSE)</f>
        <v>Não</v>
      </c>
      <c r="J3238" s="8" t="str">
        <f>VLOOKUP(A3238,Planilha1!A:Y,25,FALSE)</f>
        <v>Não</v>
      </c>
    </row>
    <row r="3239" spans="1:10" x14ac:dyDescent="0.25">
      <c r="A3239" s="9">
        <v>330050</v>
      </c>
      <c r="B3239" s="13" t="s">
        <v>738</v>
      </c>
      <c r="C3239" s="10" t="s">
        <v>21</v>
      </c>
      <c r="D3239" s="12" t="s">
        <v>54</v>
      </c>
      <c r="E3239" s="8" t="str">
        <f>VLOOKUP(A3239,Planilha1!A:Y,20,FALSE)</f>
        <v>Sim</v>
      </c>
      <c r="F3239" s="8" t="str">
        <f>VLOOKUP(A3239,Planilha1!A:Y,21,FALSE)</f>
        <v>Sim</v>
      </c>
      <c r="G3239" s="8" t="str">
        <f>VLOOKUP(A3239,Planilha1!A:Y,22,FALSE)</f>
        <v>Sim</v>
      </c>
      <c r="H3239" s="8" t="str">
        <f>VLOOKUP(A3239,Planilha1!A:Y,23,FALSE)</f>
        <v>Sim</v>
      </c>
      <c r="I3239" s="8" t="str">
        <f>VLOOKUP(A3239,Planilha1!A:Y,24,FALSE)</f>
        <v>Não</v>
      </c>
      <c r="J3239" s="8" t="str">
        <f>VLOOKUP(A3239,Planilha1!A:Y,25,FALSE)</f>
        <v>Não</v>
      </c>
    </row>
    <row r="3240" spans="1:10" x14ac:dyDescent="0.25">
      <c r="A3240" s="9">
        <v>330060</v>
      </c>
      <c r="B3240" s="14" t="s">
        <v>4389</v>
      </c>
      <c r="C3240" s="10" t="s">
        <v>21</v>
      </c>
      <c r="D3240" s="12" t="s">
        <v>4248</v>
      </c>
      <c r="E3240" s="8" t="str">
        <f>VLOOKUP(A3240,Planilha1!A:Y,20,FALSE)</f>
        <v>Não</v>
      </c>
      <c r="F3240" s="8" t="str">
        <f>VLOOKUP(A3240,Planilha1!A:Y,21,FALSE)</f>
        <v>Não</v>
      </c>
      <c r="G3240" s="8" t="str">
        <f>VLOOKUP(A3240,Planilha1!A:Y,22,FALSE)</f>
        <v>Não</v>
      </c>
      <c r="H3240" s="8" t="str">
        <f>VLOOKUP(A3240,Planilha1!A:Y,23,FALSE)</f>
        <v>Não</v>
      </c>
      <c r="I3240" s="8" t="str">
        <f>VLOOKUP(A3240,Planilha1!A:Y,24,FALSE)</f>
        <v>Não</v>
      </c>
      <c r="J3240" s="8" t="str">
        <f>VLOOKUP(A3240,Planilha1!A:Y,25,FALSE)</f>
        <v>Não</v>
      </c>
    </row>
    <row r="3241" spans="1:10" x14ac:dyDescent="0.25">
      <c r="A3241" s="9">
        <v>330080</v>
      </c>
      <c r="B3241" s="14" t="s">
        <v>4227</v>
      </c>
      <c r="C3241" s="10" t="s">
        <v>21</v>
      </c>
      <c r="D3241" s="12" t="s">
        <v>4243</v>
      </c>
      <c r="E3241" s="8" t="str">
        <f>VLOOKUP(A3241,Planilha1!A:Y,20,FALSE)</f>
        <v>Não</v>
      </c>
      <c r="F3241" s="8" t="str">
        <f>VLOOKUP(A3241,Planilha1!A:Y,21,FALSE)</f>
        <v>Não</v>
      </c>
      <c r="G3241" s="8" t="str">
        <f>VLOOKUP(A3241,Planilha1!A:Y,22,FALSE)</f>
        <v>Não</v>
      </c>
      <c r="H3241" s="8" t="str">
        <f>VLOOKUP(A3241,Planilha1!A:Y,23,FALSE)</f>
        <v>Não</v>
      </c>
      <c r="I3241" s="8" t="str">
        <f>VLOOKUP(A3241,Planilha1!A:Y,24,FALSE)</f>
        <v>Não</v>
      </c>
      <c r="J3241" s="8" t="str">
        <f>VLOOKUP(A3241,Planilha1!A:Y,25,FALSE)</f>
        <v>Não</v>
      </c>
    </row>
    <row r="3242" spans="1:10" x14ac:dyDescent="0.25">
      <c r="A3242" s="9">
        <v>330090</v>
      </c>
      <c r="B3242" s="13" t="s">
        <v>2416</v>
      </c>
      <c r="C3242" s="10" t="s">
        <v>21</v>
      </c>
      <c r="D3242" s="12" t="s">
        <v>40</v>
      </c>
      <c r="E3242" s="8" t="str">
        <f>VLOOKUP(A3242,Planilha1!A:Y,20,FALSE)</f>
        <v>Sim</v>
      </c>
      <c r="F3242" s="8" t="str">
        <f>VLOOKUP(A3242,Planilha1!A:Y,21,FALSE)</f>
        <v>Sim</v>
      </c>
      <c r="G3242" s="8" t="str">
        <f>VLOOKUP(A3242,Planilha1!A:Y,22,FALSE)</f>
        <v>Não</v>
      </c>
      <c r="H3242" s="8" t="str">
        <f>VLOOKUP(A3242,Planilha1!A:Y,23,FALSE)</f>
        <v>Sim</v>
      </c>
      <c r="I3242" s="8" t="str">
        <f>VLOOKUP(A3242,Planilha1!A:Y,24,FALSE)</f>
        <v>Não</v>
      </c>
      <c r="J3242" s="8" t="str">
        <f>VLOOKUP(A3242,Planilha1!A:Y,25,FALSE)</f>
        <v>Não</v>
      </c>
    </row>
    <row r="3243" spans="1:10" x14ac:dyDescent="0.25">
      <c r="A3243" s="9">
        <v>330095</v>
      </c>
      <c r="B3243" s="14" t="s">
        <v>2457</v>
      </c>
      <c r="C3243" s="10" t="s">
        <v>21</v>
      </c>
      <c r="D3243" s="12" t="s">
        <v>332</v>
      </c>
      <c r="E3243" s="8" t="str">
        <f>VLOOKUP(A3243,Planilha1!A:Y,20,FALSE)</f>
        <v>Não</v>
      </c>
      <c r="F3243" s="8" t="str">
        <f>VLOOKUP(A3243,Planilha1!A:Y,21,FALSE)</f>
        <v>Sim</v>
      </c>
      <c r="G3243" s="8" t="str">
        <f>VLOOKUP(A3243,Planilha1!A:Y,22,FALSE)</f>
        <v>Não</v>
      </c>
      <c r="H3243" s="8" t="str">
        <f>VLOOKUP(A3243,Planilha1!A:Y,23,FALSE)</f>
        <v>Sim</v>
      </c>
      <c r="I3243" s="8" t="str">
        <f>VLOOKUP(A3243,Planilha1!A:Y,24,FALSE)</f>
        <v>Não</v>
      </c>
      <c r="J3243" s="8" t="str">
        <f>VLOOKUP(A3243,Planilha1!A:Y,25,FALSE)</f>
        <v>Não</v>
      </c>
    </row>
    <row r="3244" spans="1:10" x14ac:dyDescent="0.25">
      <c r="A3244" s="9">
        <v>330100</v>
      </c>
      <c r="B3244" s="14" t="s">
        <v>4390</v>
      </c>
      <c r="C3244" s="10" t="s">
        <v>21</v>
      </c>
      <c r="D3244" s="12" t="s">
        <v>4248</v>
      </c>
      <c r="E3244" s="8" t="str">
        <f>VLOOKUP(A3244,Planilha1!A:Y,20,FALSE)</f>
        <v>Não</v>
      </c>
      <c r="F3244" s="8" t="str">
        <f>VLOOKUP(A3244,Planilha1!A:Y,21,FALSE)</f>
        <v>Não</v>
      </c>
      <c r="G3244" s="8" t="str">
        <f>VLOOKUP(A3244,Planilha1!A:Y,22,FALSE)</f>
        <v>Não</v>
      </c>
      <c r="H3244" s="8" t="str">
        <f>VLOOKUP(A3244,Planilha1!A:Y,23,FALSE)</f>
        <v>Não</v>
      </c>
      <c r="I3244" s="8" t="str">
        <f>VLOOKUP(A3244,Planilha1!A:Y,24,FALSE)</f>
        <v>Não</v>
      </c>
      <c r="J3244" s="8" t="str">
        <f>VLOOKUP(A3244,Planilha1!A:Y,25,FALSE)</f>
        <v>Não</v>
      </c>
    </row>
    <row r="3245" spans="1:10" x14ac:dyDescent="0.25">
      <c r="A3245" s="9">
        <v>330110</v>
      </c>
      <c r="B3245" s="13" t="s">
        <v>955</v>
      </c>
      <c r="C3245" s="10" t="s">
        <v>21</v>
      </c>
      <c r="D3245" s="12" t="s">
        <v>58</v>
      </c>
      <c r="E3245" s="8" t="str">
        <f>VLOOKUP(A3245,Planilha1!A:Y,20,FALSE)</f>
        <v>Sim</v>
      </c>
      <c r="F3245" s="8" t="str">
        <f>VLOOKUP(A3245,Planilha1!A:Y,21,FALSE)</f>
        <v>Sim</v>
      </c>
      <c r="G3245" s="8" t="str">
        <f>VLOOKUP(A3245,Planilha1!A:Y,22,FALSE)</f>
        <v>Sim</v>
      </c>
      <c r="H3245" s="8" t="str">
        <f>VLOOKUP(A3245,Planilha1!A:Y,23,FALSE)</f>
        <v>Sim</v>
      </c>
      <c r="I3245" s="8" t="str">
        <f>VLOOKUP(A3245,Planilha1!A:Y,24,FALSE)</f>
        <v>Não</v>
      </c>
      <c r="J3245" s="8" t="str">
        <f>VLOOKUP(A3245,Planilha1!A:Y,25,FALSE)</f>
        <v>Não</v>
      </c>
    </row>
    <row r="3246" spans="1:10" x14ac:dyDescent="0.25">
      <c r="A3246" s="9">
        <v>330115</v>
      </c>
      <c r="B3246" s="13" t="s">
        <v>2417</v>
      </c>
      <c r="C3246" s="10" t="s">
        <v>21</v>
      </c>
      <c r="D3246" s="12" t="s">
        <v>42</v>
      </c>
      <c r="E3246" s="8" t="str">
        <f>VLOOKUP(A3246,Planilha1!A:Y,20,FALSE)</f>
        <v>Não</v>
      </c>
      <c r="F3246" s="8" t="str">
        <f>VLOOKUP(A3246,Planilha1!A:Y,21,FALSE)</f>
        <v>Sim</v>
      </c>
      <c r="G3246" s="8" t="str">
        <f>VLOOKUP(A3246,Planilha1!A:Y,22,FALSE)</f>
        <v>Sim</v>
      </c>
      <c r="H3246" s="8" t="str">
        <f>VLOOKUP(A3246,Planilha1!A:Y,23,FALSE)</f>
        <v>Sim</v>
      </c>
      <c r="I3246" s="8" t="str">
        <f>VLOOKUP(A3246,Planilha1!A:Y,24,FALSE)</f>
        <v>Não</v>
      </c>
      <c r="J3246" s="8" t="str">
        <f>VLOOKUP(A3246,Planilha1!A:Y,25,FALSE)</f>
        <v>Não</v>
      </c>
    </row>
    <row r="3247" spans="1:10" x14ac:dyDescent="0.25">
      <c r="A3247" s="9">
        <v>330120</v>
      </c>
      <c r="B3247" s="14" t="s">
        <v>4228</v>
      </c>
      <c r="C3247" s="10" t="s">
        <v>21</v>
      </c>
      <c r="D3247" s="12" t="s">
        <v>4243</v>
      </c>
      <c r="E3247" s="8" t="str">
        <f>VLOOKUP(A3247,Planilha1!A:Y,20,FALSE)</f>
        <v>Não</v>
      </c>
      <c r="F3247" s="8" t="str">
        <f>VLOOKUP(A3247,Planilha1!A:Y,21,FALSE)</f>
        <v>Sim</v>
      </c>
      <c r="G3247" s="8" t="str">
        <f>VLOOKUP(A3247,Planilha1!A:Y,22,FALSE)</f>
        <v>Não</v>
      </c>
      <c r="H3247" s="8" t="str">
        <f>VLOOKUP(A3247,Planilha1!A:Y,23,FALSE)</f>
        <v>Sim</v>
      </c>
      <c r="I3247" s="8" t="str">
        <f>VLOOKUP(A3247,Planilha1!A:Y,24,FALSE)</f>
        <v>Não</v>
      </c>
      <c r="J3247" s="8" t="str">
        <f>VLOOKUP(A3247,Planilha1!A:Y,25,FALSE)</f>
        <v>Não</v>
      </c>
    </row>
    <row r="3248" spans="1:10" x14ac:dyDescent="0.25">
      <c r="A3248" s="9">
        <v>330130</v>
      </c>
      <c r="B3248" s="14" t="s">
        <v>4391</v>
      </c>
      <c r="C3248" s="10" t="s">
        <v>21</v>
      </c>
      <c r="D3248" s="12" t="s">
        <v>4248</v>
      </c>
      <c r="E3248" s="8" t="str">
        <f>VLOOKUP(A3248,Planilha1!A:Y,20,FALSE)</f>
        <v>Não</v>
      </c>
      <c r="F3248" s="8" t="str">
        <f>VLOOKUP(A3248,Planilha1!A:Y,21,FALSE)</f>
        <v>Não</v>
      </c>
      <c r="G3248" s="8" t="str">
        <f>VLOOKUP(A3248,Planilha1!A:Y,22,FALSE)</f>
        <v>Não</v>
      </c>
      <c r="H3248" s="8" t="str">
        <f>VLOOKUP(A3248,Planilha1!A:Y,23,FALSE)</f>
        <v>Não</v>
      </c>
      <c r="I3248" s="8" t="str">
        <f>VLOOKUP(A3248,Planilha1!A:Y,24,FALSE)</f>
        <v>Não</v>
      </c>
      <c r="J3248" s="8" t="str">
        <f>VLOOKUP(A3248,Planilha1!A:Y,25,FALSE)</f>
        <v>Não</v>
      </c>
    </row>
    <row r="3249" spans="1:10" x14ac:dyDescent="0.25">
      <c r="A3249" s="9">
        <v>330140</v>
      </c>
      <c r="B3249" s="13" t="s">
        <v>2418</v>
      </c>
      <c r="C3249" s="10" t="s">
        <v>21</v>
      </c>
      <c r="D3249" s="12" t="s">
        <v>72</v>
      </c>
      <c r="E3249" s="8" t="str">
        <f>VLOOKUP(A3249,Planilha1!A:Y,20,FALSE)</f>
        <v>Não</v>
      </c>
      <c r="F3249" s="8" t="str">
        <f>VLOOKUP(A3249,Planilha1!A:Y,21,FALSE)</f>
        <v>Sim</v>
      </c>
      <c r="G3249" s="8" t="str">
        <f>VLOOKUP(A3249,Planilha1!A:Y,22,FALSE)</f>
        <v>Não</v>
      </c>
      <c r="H3249" s="8" t="str">
        <f>VLOOKUP(A3249,Planilha1!A:Y,23,FALSE)</f>
        <v>Sim</v>
      </c>
      <c r="I3249" s="8" t="str">
        <f>VLOOKUP(A3249,Planilha1!A:Y,24,FALSE)</f>
        <v>Não</v>
      </c>
      <c r="J3249" s="8" t="str">
        <f>VLOOKUP(A3249,Planilha1!A:Y,25,FALSE)</f>
        <v>Não</v>
      </c>
    </row>
    <row r="3250" spans="1:10" x14ac:dyDescent="0.25">
      <c r="A3250" s="9">
        <v>330150</v>
      </c>
      <c r="B3250" s="14" t="s">
        <v>4392</v>
      </c>
      <c r="C3250" s="10" t="s">
        <v>21</v>
      </c>
      <c r="D3250" s="12" t="s">
        <v>4248</v>
      </c>
      <c r="E3250" s="8" t="str">
        <f>VLOOKUP(A3250,Planilha1!A:Y,20,FALSE)</f>
        <v>Não</v>
      </c>
      <c r="F3250" s="8" t="str">
        <f>VLOOKUP(A3250,Planilha1!A:Y,21,FALSE)</f>
        <v>Sim</v>
      </c>
      <c r="G3250" s="8" t="str">
        <f>VLOOKUP(A3250,Planilha1!A:Y,22,FALSE)</f>
        <v>Não</v>
      </c>
      <c r="H3250" s="8" t="str">
        <f>VLOOKUP(A3250,Planilha1!A:Y,23,FALSE)</f>
        <v>Sim</v>
      </c>
      <c r="I3250" s="8" t="str">
        <f>VLOOKUP(A3250,Planilha1!A:Y,24,FALSE)</f>
        <v>Não</v>
      </c>
      <c r="J3250" s="8" t="str">
        <f>VLOOKUP(A3250,Planilha1!A:Y,25,FALSE)</f>
        <v>Não</v>
      </c>
    </row>
    <row r="3251" spans="1:10" x14ac:dyDescent="0.25">
      <c r="A3251" s="9">
        <v>330160</v>
      </c>
      <c r="B3251" s="13" t="s">
        <v>2419</v>
      </c>
      <c r="C3251" s="10" t="s">
        <v>21</v>
      </c>
      <c r="D3251" s="12" t="s">
        <v>72</v>
      </c>
      <c r="E3251" s="8" t="str">
        <f>VLOOKUP(A3251,Planilha1!A:Y,20,FALSE)</f>
        <v>Não</v>
      </c>
      <c r="F3251" s="8" t="str">
        <f>VLOOKUP(A3251,Planilha1!A:Y,21,FALSE)</f>
        <v>Sim</v>
      </c>
      <c r="G3251" s="8" t="str">
        <f>VLOOKUP(A3251,Planilha1!A:Y,22,FALSE)</f>
        <v>Não</v>
      </c>
      <c r="H3251" s="8" t="str">
        <f>VLOOKUP(A3251,Planilha1!A:Y,23,FALSE)</f>
        <v>Sim</v>
      </c>
      <c r="I3251" s="8" t="str">
        <f>VLOOKUP(A3251,Planilha1!A:Y,24,FALSE)</f>
        <v>Não</v>
      </c>
      <c r="J3251" s="8" t="str">
        <f>VLOOKUP(A3251,Planilha1!A:Y,25,FALSE)</f>
        <v>Não</v>
      </c>
    </row>
    <row r="3252" spans="1:10" x14ac:dyDescent="0.25">
      <c r="A3252" s="9">
        <v>330180</v>
      </c>
      <c r="B3252" s="14" t="s">
        <v>4393</v>
      </c>
      <c r="C3252" s="10" t="s">
        <v>21</v>
      </c>
      <c r="D3252" s="12" t="s">
        <v>4248</v>
      </c>
      <c r="E3252" s="8" t="str">
        <f>VLOOKUP(A3252,Planilha1!A:Y,20,FALSE)</f>
        <v>Não</v>
      </c>
      <c r="F3252" s="8" t="str">
        <f>VLOOKUP(A3252,Planilha1!A:Y,21,FALSE)</f>
        <v>Sim</v>
      </c>
      <c r="G3252" s="8" t="str">
        <f>VLOOKUP(A3252,Planilha1!A:Y,22,FALSE)</f>
        <v>Não</v>
      </c>
      <c r="H3252" s="8" t="str">
        <f>VLOOKUP(A3252,Planilha1!A:Y,23,FALSE)</f>
        <v>Sim</v>
      </c>
      <c r="I3252" s="8" t="str">
        <f>VLOOKUP(A3252,Planilha1!A:Y,24,FALSE)</f>
        <v>Não</v>
      </c>
      <c r="J3252" s="8" t="str">
        <f>VLOOKUP(A3252,Planilha1!A:Y,25,FALSE)</f>
        <v>Não</v>
      </c>
    </row>
    <row r="3253" spans="1:10" x14ac:dyDescent="0.25">
      <c r="A3253" s="9">
        <v>330185</v>
      </c>
      <c r="B3253" s="13" t="s">
        <v>2420</v>
      </c>
      <c r="C3253" s="10" t="s">
        <v>21</v>
      </c>
      <c r="D3253" s="12" t="s">
        <v>54</v>
      </c>
      <c r="E3253" s="8" t="str">
        <f>VLOOKUP(A3253,Planilha1!A:Y,20,FALSE)</f>
        <v>Não</v>
      </c>
      <c r="F3253" s="8" t="str">
        <f>VLOOKUP(A3253,Planilha1!A:Y,21,FALSE)</f>
        <v>Não</v>
      </c>
      <c r="G3253" s="8" t="str">
        <f>VLOOKUP(A3253,Planilha1!A:Y,22,FALSE)</f>
        <v>Não</v>
      </c>
      <c r="H3253" s="8" t="str">
        <f>VLOOKUP(A3253,Planilha1!A:Y,23,FALSE)</f>
        <v>Não</v>
      </c>
      <c r="I3253" s="8" t="str">
        <f>VLOOKUP(A3253,Planilha1!A:Y,24,FALSE)</f>
        <v>Não</v>
      </c>
      <c r="J3253" s="8" t="str">
        <f>VLOOKUP(A3253,Planilha1!A:Y,25,FALSE)</f>
        <v>Não</v>
      </c>
    </row>
    <row r="3254" spans="1:10" x14ac:dyDescent="0.25">
      <c r="A3254" s="9">
        <v>330190</v>
      </c>
      <c r="B3254" s="13" t="s">
        <v>2421</v>
      </c>
      <c r="C3254" s="10" t="s">
        <v>21</v>
      </c>
      <c r="D3254" s="12" t="s">
        <v>54</v>
      </c>
      <c r="E3254" s="8" t="str">
        <f>VLOOKUP(A3254,Planilha1!A:Y,20,FALSE)</f>
        <v>Sim</v>
      </c>
      <c r="F3254" s="8" t="str">
        <f>VLOOKUP(A3254,Planilha1!A:Y,21,FALSE)</f>
        <v>Sim</v>
      </c>
      <c r="G3254" s="8" t="str">
        <f>VLOOKUP(A3254,Planilha1!A:Y,22,FALSE)</f>
        <v>Sim</v>
      </c>
      <c r="H3254" s="8" t="str">
        <f>VLOOKUP(A3254,Planilha1!A:Y,23,FALSE)</f>
        <v>Sim</v>
      </c>
      <c r="I3254" s="8" t="str">
        <f>VLOOKUP(A3254,Planilha1!A:Y,24,FALSE)</f>
        <v>Não</v>
      </c>
      <c r="J3254" s="8" t="str">
        <f>VLOOKUP(A3254,Planilha1!A:Y,25,FALSE)</f>
        <v>Não</v>
      </c>
    </row>
    <row r="3255" spans="1:10" x14ac:dyDescent="0.25">
      <c r="A3255" s="9">
        <v>330200</v>
      </c>
      <c r="B3255" s="13" t="s">
        <v>2422</v>
      </c>
      <c r="C3255" s="10" t="s">
        <v>21</v>
      </c>
      <c r="D3255" s="12" t="s">
        <v>54</v>
      </c>
      <c r="E3255" s="8" t="str">
        <f>VLOOKUP(A3255,Planilha1!A:Y,20,FALSE)</f>
        <v>Não</v>
      </c>
      <c r="F3255" s="8" t="str">
        <f>VLOOKUP(A3255,Planilha1!A:Y,21,FALSE)</f>
        <v>Sim</v>
      </c>
      <c r="G3255" s="8" t="str">
        <f>VLOOKUP(A3255,Planilha1!A:Y,22,FALSE)</f>
        <v>Não</v>
      </c>
      <c r="H3255" s="8" t="str">
        <f>VLOOKUP(A3255,Planilha1!A:Y,23,FALSE)</f>
        <v>Sim</v>
      </c>
      <c r="I3255" s="8" t="str">
        <f>VLOOKUP(A3255,Planilha1!A:Y,24,FALSE)</f>
        <v>Não</v>
      </c>
      <c r="J3255" s="8" t="str">
        <f>VLOOKUP(A3255,Planilha1!A:Y,25,FALSE)</f>
        <v>Não</v>
      </c>
    </row>
    <row r="3256" spans="1:10" x14ac:dyDescent="0.25">
      <c r="A3256" s="9">
        <v>330205</v>
      </c>
      <c r="B3256" s="14" t="s">
        <v>4101</v>
      </c>
      <c r="C3256" s="10" t="s">
        <v>21</v>
      </c>
      <c r="D3256" s="12" t="s">
        <v>4160</v>
      </c>
      <c r="E3256" s="8" t="str">
        <f>VLOOKUP(A3256,Planilha1!A:Y,20,FALSE)</f>
        <v>Não</v>
      </c>
      <c r="F3256" s="8" t="str">
        <f>VLOOKUP(A3256,Planilha1!A:Y,21,FALSE)</f>
        <v>Não</v>
      </c>
      <c r="G3256" s="8" t="str">
        <f>VLOOKUP(A3256,Planilha1!A:Y,22,FALSE)</f>
        <v>Não</v>
      </c>
      <c r="H3256" s="8" t="str">
        <f>VLOOKUP(A3256,Planilha1!A:Y,23,FALSE)</f>
        <v>Não</v>
      </c>
      <c r="I3256" s="8" t="str">
        <f>VLOOKUP(A3256,Planilha1!A:Y,24,FALSE)</f>
        <v>Não</v>
      </c>
      <c r="J3256" s="8" t="str">
        <f>VLOOKUP(A3256,Planilha1!A:Y,25,FALSE)</f>
        <v>Não</v>
      </c>
    </row>
    <row r="3257" spans="1:10" x14ac:dyDescent="0.25">
      <c r="A3257" s="9">
        <v>330210</v>
      </c>
      <c r="B3257" s="14" t="s">
        <v>4394</v>
      </c>
      <c r="C3257" s="10" t="s">
        <v>21</v>
      </c>
      <c r="D3257" s="12" t="s">
        <v>4248</v>
      </c>
      <c r="E3257" s="8" t="str">
        <f>VLOOKUP(A3257,Planilha1!A:Y,20,FALSE)</f>
        <v>Não</v>
      </c>
      <c r="F3257" s="8" t="str">
        <f>VLOOKUP(A3257,Planilha1!A:Y,21,FALSE)</f>
        <v>Sim</v>
      </c>
      <c r="G3257" s="8" t="str">
        <f>VLOOKUP(A3257,Planilha1!A:Y,22,FALSE)</f>
        <v>Não</v>
      </c>
      <c r="H3257" s="8" t="str">
        <f>VLOOKUP(A3257,Planilha1!A:Y,23,FALSE)</f>
        <v>Sim</v>
      </c>
      <c r="I3257" s="8" t="str">
        <f>VLOOKUP(A3257,Planilha1!A:Y,24,FALSE)</f>
        <v>Não</v>
      </c>
      <c r="J3257" s="8" t="str">
        <f>VLOOKUP(A3257,Planilha1!A:Y,25,FALSE)</f>
        <v>Não</v>
      </c>
    </row>
    <row r="3258" spans="1:10" x14ac:dyDescent="0.25">
      <c r="A3258" s="9">
        <v>330227</v>
      </c>
      <c r="B3258" s="13" t="s">
        <v>2423</v>
      </c>
      <c r="C3258" s="10" t="s">
        <v>21</v>
      </c>
      <c r="D3258" s="12" t="s">
        <v>58</v>
      </c>
      <c r="E3258" s="8" t="str">
        <f>VLOOKUP(A3258,Planilha1!A:Y,20,FALSE)</f>
        <v>Não</v>
      </c>
      <c r="F3258" s="8" t="str">
        <f>VLOOKUP(A3258,Planilha1!A:Y,21,FALSE)</f>
        <v>Sim</v>
      </c>
      <c r="G3258" s="8" t="str">
        <f>VLOOKUP(A3258,Planilha1!A:Y,22,FALSE)</f>
        <v>Não</v>
      </c>
      <c r="H3258" s="8" t="str">
        <f>VLOOKUP(A3258,Planilha1!A:Y,23,FALSE)</f>
        <v>Sim</v>
      </c>
      <c r="I3258" s="8" t="str">
        <f>VLOOKUP(A3258,Planilha1!A:Y,24,FALSE)</f>
        <v>Não</v>
      </c>
      <c r="J3258" s="8" t="str">
        <f>VLOOKUP(A3258,Planilha1!A:Y,25,FALSE)</f>
        <v>Não</v>
      </c>
    </row>
    <row r="3259" spans="1:10" x14ac:dyDescent="0.25">
      <c r="A3259" s="9">
        <v>330230</v>
      </c>
      <c r="B3259" s="13" t="s">
        <v>2424</v>
      </c>
      <c r="C3259" s="10" t="s">
        <v>21</v>
      </c>
      <c r="D3259" s="12" t="s">
        <v>58</v>
      </c>
      <c r="E3259" s="8" t="str">
        <f>VLOOKUP(A3259,Planilha1!A:Y,20,FALSE)</f>
        <v>Não</v>
      </c>
      <c r="F3259" s="8" t="str">
        <f>VLOOKUP(A3259,Planilha1!A:Y,21,FALSE)</f>
        <v>Sim</v>
      </c>
      <c r="G3259" s="8" t="str">
        <f>VLOOKUP(A3259,Planilha1!A:Y,22,FALSE)</f>
        <v>Não</v>
      </c>
      <c r="H3259" s="8" t="str">
        <f>VLOOKUP(A3259,Planilha1!A:Y,23,FALSE)</f>
        <v>Sim</v>
      </c>
      <c r="I3259" s="8" t="str">
        <f>VLOOKUP(A3259,Planilha1!A:Y,24,FALSE)</f>
        <v>Não</v>
      </c>
      <c r="J3259" s="8" t="str">
        <f>VLOOKUP(A3259,Planilha1!A:Y,25,FALSE)</f>
        <v>Não</v>
      </c>
    </row>
    <row r="3260" spans="1:10" x14ac:dyDescent="0.25">
      <c r="A3260" s="9">
        <v>330245</v>
      </c>
      <c r="B3260" s="13" t="s">
        <v>2425</v>
      </c>
      <c r="C3260" s="10" t="s">
        <v>21</v>
      </c>
      <c r="D3260" s="12" t="s">
        <v>72</v>
      </c>
      <c r="E3260" s="8" t="str">
        <f>VLOOKUP(A3260,Planilha1!A:Y,20,FALSE)</f>
        <v>Sim</v>
      </c>
      <c r="F3260" s="8" t="str">
        <f>VLOOKUP(A3260,Planilha1!A:Y,21,FALSE)</f>
        <v>Sim</v>
      </c>
      <c r="G3260" s="8" t="str">
        <f>VLOOKUP(A3260,Planilha1!A:Y,22,FALSE)</f>
        <v>Sim</v>
      </c>
      <c r="H3260" s="8" t="str">
        <f>VLOOKUP(A3260,Planilha1!A:Y,23,FALSE)</f>
        <v>Sim</v>
      </c>
      <c r="I3260" s="8" t="str">
        <f>VLOOKUP(A3260,Planilha1!A:Y,24,FALSE)</f>
        <v>Não</v>
      </c>
      <c r="J3260" s="8" t="str">
        <f>VLOOKUP(A3260,Planilha1!A:Y,25,FALSE)</f>
        <v>Não</v>
      </c>
    </row>
    <row r="3261" spans="1:10" x14ac:dyDescent="0.25">
      <c r="A3261" s="9">
        <v>330250</v>
      </c>
      <c r="B3261" s="13" t="s">
        <v>2426</v>
      </c>
      <c r="C3261" s="10" t="s">
        <v>21</v>
      </c>
      <c r="D3261" s="12" t="s">
        <v>54</v>
      </c>
      <c r="E3261" s="8" t="str">
        <f>VLOOKUP(A3261,Planilha1!A:Y,20,FALSE)</f>
        <v>Não</v>
      </c>
      <c r="F3261" s="8" t="str">
        <f>VLOOKUP(A3261,Planilha1!A:Y,21,FALSE)</f>
        <v>Não</v>
      </c>
      <c r="G3261" s="8" t="str">
        <f>VLOOKUP(A3261,Planilha1!A:Y,22,FALSE)</f>
        <v>Não</v>
      </c>
      <c r="H3261" s="8" t="str">
        <f>VLOOKUP(A3261,Planilha1!A:Y,23,FALSE)</f>
        <v>Não</v>
      </c>
      <c r="I3261" s="8" t="str">
        <f>VLOOKUP(A3261,Planilha1!A:Y,24,FALSE)</f>
        <v>Não</v>
      </c>
      <c r="J3261" s="8" t="str">
        <f>VLOOKUP(A3261,Planilha1!A:Y,25,FALSE)</f>
        <v>Não</v>
      </c>
    </row>
    <row r="3262" spans="1:10" x14ac:dyDescent="0.25">
      <c r="A3262" s="9">
        <v>330300</v>
      </c>
      <c r="B3262" s="13" t="s">
        <v>2427</v>
      </c>
      <c r="C3262" s="10" t="s">
        <v>21</v>
      </c>
      <c r="D3262" s="12" t="s">
        <v>72</v>
      </c>
      <c r="E3262" s="8" t="str">
        <f>VLOOKUP(A3262,Planilha1!A:Y,20,FALSE)</f>
        <v>Não</v>
      </c>
      <c r="F3262" s="8" t="str">
        <f>VLOOKUP(A3262,Planilha1!A:Y,21,FALSE)</f>
        <v>Sim</v>
      </c>
      <c r="G3262" s="8" t="str">
        <f>VLOOKUP(A3262,Planilha1!A:Y,22,FALSE)</f>
        <v>Sim</v>
      </c>
      <c r="H3262" s="8" t="str">
        <f>VLOOKUP(A3262,Planilha1!A:Y,23,FALSE)</f>
        <v>Sim</v>
      </c>
      <c r="I3262" s="8" t="str">
        <f>VLOOKUP(A3262,Planilha1!A:Y,24,FALSE)</f>
        <v>Não</v>
      </c>
      <c r="J3262" s="8" t="str">
        <f>VLOOKUP(A3262,Planilha1!A:Y,25,FALSE)</f>
        <v>Não</v>
      </c>
    </row>
    <row r="3263" spans="1:10" x14ac:dyDescent="0.25">
      <c r="A3263" s="9">
        <v>330310</v>
      </c>
      <c r="B3263" s="14" t="s">
        <v>4148</v>
      </c>
      <c r="C3263" s="10" t="s">
        <v>21</v>
      </c>
      <c r="D3263" s="12" t="s">
        <v>4248</v>
      </c>
      <c r="E3263" s="8" t="str">
        <f>VLOOKUP(A3263,Planilha1!A:Y,20,FALSE)</f>
        <v>Sim</v>
      </c>
      <c r="F3263" s="8" t="str">
        <f>VLOOKUP(A3263,Planilha1!A:Y,21,FALSE)</f>
        <v>Sim</v>
      </c>
      <c r="G3263" s="8" t="str">
        <f>VLOOKUP(A3263,Planilha1!A:Y,22,FALSE)</f>
        <v>Sim</v>
      </c>
      <c r="H3263" s="8" t="str">
        <f>VLOOKUP(A3263,Planilha1!A:Y,23,FALSE)</f>
        <v>Sim</v>
      </c>
      <c r="I3263" s="8" t="str">
        <f>VLOOKUP(A3263,Planilha1!A:Y,24,FALSE)</f>
        <v>Não</v>
      </c>
      <c r="J3263" s="8" t="str">
        <f>VLOOKUP(A3263,Planilha1!A:Y,25,FALSE)</f>
        <v>Não</v>
      </c>
    </row>
    <row r="3264" spans="1:10" x14ac:dyDescent="0.25">
      <c r="A3264" s="9">
        <v>330360</v>
      </c>
      <c r="B3264" s="13" t="s">
        <v>2428</v>
      </c>
      <c r="C3264" s="10" t="s">
        <v>21</v>
      </c>
      <c r="D3264" s="12" t="s">
        <v>58</v>
      </c>
      <c r="E3264" s="8" t="str">
        <f>VLOOKUP(A3264,Planilha1!A:Y,20,FALSE)</f>
        <v>Não</v>
      </c>
      <c r="F3264" s="8" t="str">
        <f>VLOOKUP(A3264,Planilha1!A:Y,21,FALSE)</f>
        <v>Sim</v>
      </c>
      <c r="G3264" s="8" t="str">
        <f>VLOOKUP(A3264,Planilha1!A:Y,22,FALSE)</f>
        <v>Não</v>
      </c>
      <c r="H3264" s="8" t="str">
        <f>VLOOKUP(A3264,Planilha1!A:Y,23,FALSE)</f>
        <v>Sim</v>
      </c>
      <c r="I3264" s="8" t="str">
        <f>VLOOKUP(A3264,Planilha1!A:Y,24,FALSE)</f>
        <v>Não</v>
      </c>
      <c r="J3264" s="8" t="str">
        <f>VLOOKUP(A3264,Planilha1!A:Y,25,FALSE)</f>
        <v>Não</v>
      </c>
    </row>
    <row r="3265" spans="1:10" x14ac:dyDescent="0.25">
      <c r="A3265" s="9">
        <v>330370</v>
      </c>
      <c r="B3265" s="13" t="s">
        <v>2429</v>
      </c>
      <c r="C3265" s="10" t="s">
        <v>21</v>
      </c>
      <c r="D3265" s="12" t="s">
        <v>54</v>
      </c>
      <c r="E3265" s="8" t="str">
        <f>VLOOKUP(A3265,Planilha1!A:Y,20,FALSE)</f>
        <v>Sim</v>
      </c>
      <c r="F3265" s="8" t="str">
        <f>VLOOKUP(A3265,Planilha1!A:Y,21,FALSE)</f>
        <v>Sim</v>
      </c>
      <c r="G3265" s="8" t="str">
        <f>VLOOKUP(A3265,Planilha1!A:Y,22,FALSE)</f>
        <v>Sim</v>
      </c>
      <c r="H3265" s="8" t="str">
        <f>VLOOKUP(A3265,Planilha1!A:Y,23,FALSE)</f>
        <v>Sim</v>
      </c>
      <c r="I3265" s="8" t="str">
        <f>VLOOKUP(A3265,Planilha1!A:Y,24,FALSE)</f>
        <v>Não</v>
      </c>
      <c r="J3265" s="8" t="str">
        <f>VLOOKUP(A3265,Planilha1!A:Y,25,FALSE)</f>
        <v>Não</v>
      </c>
    </row>
    <row r="3266" spans="1:10" x14ac:dyDescent="0.25">
      <c r="A3266" s="9">
        <v>330380</v>
      </c>
      <c r="B3266" s="13" t="s">
        <v>2430</v>
      </c>
      <c r="C3266" s="10" t="s">
        <v>21</v>
      </c>
      <c r="D3266" s="12" t="s">
        <v>58</v>
      </c>
      <c r="E3266" s="8" t="str">
        <f>VLOOKUP(A3266,Planilha1!A:Y,20,FALSE)</f>
        <v>Não</v>
      </c>
      <c r="F3266" s="8" t="str">
        <f>VLOOKUP(A3266,Planilha1!A:Y,21,FALSE)</f>
        <v>Não</v>
      </c>
      <c r="G3266" s="8" t="str">
        <f>VLOOKUP(A3266,Planilha1!A:Y,22,FALSE)</f>
        <v>Não</v>
      </c>
      <c r="H3266" s="8" t="str">
        <f>VLOOKUP(A3266,Planilha1!A:Y,23,FALSE)</f>
        <v>Não</v>
      </c>
      <c r="I3266" s="8" t="str">
        <f>VLOOKUP(A3266,Planilha1!A:Y,24,FALSE)</f>
        <v>Não</v>
      </c>
      <c r="J3266" s="8" t="str">
        <f>VLOOKUP(A3266,Planilha1!A:Y,25,FALSE)</f>
        <v>Não</v>
      </c>
    </row>
    <row r="3267" spans="1:10" x14ac:dyDescent="0.25">
      <c r="A3267" s="9">
        <v>330385</v>
      </c>
      <c r="B3267" s="13" t="s">
        <v>2431</v>
      </c>
      <c r="C3267" s="10" t="s">
        <v>21</v>
      </c>
      <c r="D3267" s="12" t="s">
        <v>42</v>
      </c>
      <c r="E3267" s="8" t="str">
        <f>VLOOKUP(A3267,Planilha1!A:Y,20,FALSE)</f>
        <v>Sim</v>
      </c>
      <c r="F3267" s="8" t="str">
        <f>VLOOKUP(A3267,Planilha1!A:Y,21,FALSE)</f>
        <v>Sim</v>
      </c>
      <c r="G3267" s="8" t="str">
        <f>VLOOKUP(A3267,Planilha1!A:Y,22,FALSE)</f>
        <v>Sim</v>
      </c>
      <c r="H3267" s="8" t="str">
        <f>VLOOKUP(A3267,Planilha1!A:Y,23,FALSE)</f>
        <v>Sim</v>
      </c>
      <c r="I3267" s="8" t="str">
        <f>VLOOKUP(A3267,Planilha1!A:Y,24,FALSE)</f>
        <v>Não</v>
      </c>
      <c r="J3267" s="8" t="str">
        <f>VLOOKUP(A3267,Planilha1!A:Y,25,FALSE)</f>
        <v>Não</v>
      </c>
    </row>
    <row r="3268" spans="1:10" x14ac:dyDescent="0.25">
      <c r="A3268" s="9">
        <v>330395</v>
      </c>
      <c r="B3268" s="13" t="s">
        <v>2432</v>
      </c>
      <c r="C3268" s="10" t="s">
        <v>21</v>
      </c>
      <c r="D3268" s="12" t="s">
        <v>72</v>
      </c>
      <c r="E3268" s="8" t="str">
        <f>VLOOKUP(A3268,Planilha1!A:Y,20,FALSE)</f>
        <v>Não</v>
      </c>
      <c r="F3268" s="8" t="str">
        <f>VLOOKUP(A3268,Planilha1!A:Y,21,FALSE)</f>
        <v>Sim</v>
      </c>
      <c r="G3268" s="8" t="str">
        <f>VLOOKUP(A3268,Planilha1!A:Y,22,FALSE)</f>
        <v>Não</v>
      </c>
      <c r="H3268" s="8" t="str">
        <f>VLOOKUP(A3268,Planilha1!A:Y,23,FALSE)</f>
        <v>Sim</v>
      </c>
      <c r="I3268" s="8" t="str">
        <f>VLOOKUP(A3268,Planilha1!A:Y,24,FALSE)</f>
        <v>Não</v>
      </c>
      <c r="J3268" s="8" t="str">
        <f>VLOOKUP(A3268,Planilha1!A:Y,25,FALSE)</f>
        <v>Não</v>
      </c>
    </row>
    <row r="3269" spans="1:10" x14ac:dyDescent="0.25">
      <c r="A3269" s="9">
        <v>330400</v>
      </c>
      <c r="B3269" s="13" t="s">
        <v>2433</v>
      </c>
      <c r="C3269" s="10" t="s">
        <v>21</v>
      </c>
      <c r="D3269" s="12" t="s">
        <v>58</v>
      </c>
      <c r="E3269" s="8" t="str">
        <f>VLOOKUP(A3269,Planilha1!A:Y,20,FALSE)</f>
        <v>Sim</v>
      </c>
      <c r="F3269" s="8" t="str">
        <f>VLOOKUP(A3269,Planilha1!A:Y,21,FALSE)</f>
        <v>Sim</v>
      </c>
      <c r="G3269" s="8" t="str">
        <f>VLOOKUP(A3269,Planilha1!A:Y,22,FALSE)</f>
        <v>Sim</v>
      </c>
      <c r="H3269" s="8" t="str">
        <f>VLOOKUP(A3269,Planilha1!A:Y,23,FALSE)</f>
        <v>Sim</v>
      </c>
      <c r="I3269" s="8" t="str">
        <f>VLOOKUP(A3269,Planilha1!A:Y,24,FALSE)</f>
        <v>Não</v>
      </c>
      <c r="J3269" s="8" t="str">
        <f>VLOOKUP(A3269,Planilha1!A:Y,25,FALSE)</f>
        <v>Não</v>
      </c>
    </row>
    <row r="3270" spans="1:10" x14ac:dyDescent="0.25">
      <c r="A3270" s="9">
        <v>330410</v>
      </c>
      <c r="B3270" s="13" t="s">
        <v>2434</v>
      </c>
      <c r="C3270" s="10" t="s">
        <v>21</v>
      </c>
      <c r="D3270" s="12" t="s">
        <v>65</v>
      </c>
      <c r="E3270" s="8" t="str">
        <f>VLOOKUP(A3270,Planilha1!A:Y,20,FALSE)</f>
        <v>Sim</v>
      </c>
      <c r="F3270" s="8" t="str">
        <f>VLOOKUP(A3270,Planilha1!A:Y,21,FALSE)</f>
        <v>Sim</v>
      </c>
      <c r="G3270" s="8" t="str">
        <f>VLOOKUP(A3270,Planilha1!A:Y,22,FALSE)</f>
        <v>Sim</v>
      </c>
      <c r="H3270" s="8" t="str">
        <f>VLOOKUP(A3270,Planilha1!A:Y,23,FALSE)</f>
        <v>Sim</v>
      </c>
      <c r="I3270" s="8" t="str">
        <f>VLOOKUP(A3270,Planilha1!A:Y,24,FALSE)</f>
        <v>Não</v>
      </c>
      <c r="J3270" s="8" t="str">
        <f>VLOOKUP(A3270,Planilha1!A:Y,25,FALSE)</f>
        <v>Não</v>
      </c>
    </row>
    <row r="3271" spans="1:10" x14ac:dyDescent="0.25">
      <c r="A3271" s="9">
        <v>330411</v>
      </c>
      <c r="B3271" s="14" t="s">
        <v>4395</v>
      </c>
      <c r="C3271" s="10" t="s">
        <v>21</v>
      </c>
      <c r="D3271" s="12" t="s">
        <v>4248</v>
      </c>
      <c r="E3271" s="8" t="str">
        <f>VLOOKUP(A3271,Planilha1!A:Y,20,FALSE)</f>
        <v>Não</v>
      </c>
      <c r="F3271" s="8" t="str">
        <f>VLOOKUP(A3271,Planilha1!A:Y,21,FALSE)</f>
        <v>Sim</v>
      </c>
      <c r="G3271" s="8" t="str">
        <f>VLOOKUP(A3271,Planilha1!A:Y,22,FALSE)</f>
        <v>Não</v>
      </c>
      <c r="H3271" s="8" t="str">
        <f>VLOOKUP(A3271,Planilha1!A:Y,23,FALSE)</f>
        <v>Sim</v>
      </c>
      <c r="I3271" s="8" t="str">
        <f>VLOOKUP(A3271,Planilha1!A:Y,24,FALSE)</f>
        <v>Não</v>
      </c>
      <c r="J3271" s="8" t="str">
        <f>VLOOKUP(A3271,Planilha1!A:Y,25,FALSE)</f>
        <v>Não</v>
      </c>
    </row>
    <row r="3272" spans="1:10" x14ac:dyDescent="0.25">
      <c r="A3272" s="9">
        <v>330412</v>
      </c>
      <c r="B3272" s="13" t="s">
        <v>2435</v>
      </c>
      <c r="C3272" s="10" t="s">
        <v>21</v>
      </c>
      <c r="D3272" s="12" t="s">
        <v>58</v>
      </c>
      <c r="E3272" s="8" t="str">
        <f>VLOOKUP(A3272,Planilha1!A:Y,20,FALSE)</f>
        <v>Não</v>
      </c>
      <c r="F3272" s="8" t="str">
        <f>VLOOKUP(A3272,Planilha1!A:Y,21,FALSE)</f>
        <v>Sim</v>
      </c>
      <c r="G3272" s="8" t="str">
        <f>VLOOKUP(A3272,Planilha1!A:Y,22,FALSE)</f>
        <v>Não</v>
      </c>
      <c r="H3272" s="8" t="str">
        <f>VLOOKUP(A3272,Planilha1!A:Y,23,FALSE)</f>
        <v>Sim</v>
      </c>
      <c r="I3272" s="8" t="str">
        <f>VLOOKUP(A3272,Planilha1!A:Y,24,FALSE)</f>
        <v>Não</v>
      </c>
      <c r="J3272" s="8" t="str">
        <f>VLOOKUP(A3272,Planilha1!A:Y,25,FALSE)</f>
        <v>Não</v>
      </c>
    </row>
    <row r="3273" spans="1:10" x14ac:dyDescent="0.25">
      <c r="A3273" s="9">
        <v>330414</v>
      </c>
      <c r="B3273" s="13" t="s">
        <v>2436</v>
      </c>
      <c r="C3273" s="10" t="s">
        <v>21</v>
      </c>
      <c r="D3273" s="12" t="s">
        <v>58</v>
      </c>
      <c r="E3273" s="8" t="str">
        <f>VLOOKUP(A3273,Planilha1!A:Y,20,FALSE)</f>
        <v>Sim</v>
      </c>
      <c r="F3273" s="8" t="str">
        <f>VLOOKUP(A3273,Planilha1!A:Y,21,FALSE)</f>
        <v>Sim</v>
      </c>
      <c r="G3273" s="8" t="str">
        <f>VLOOKUP(A3273,Planilha1!A:Y,22,FALSE)</f>
        <v>Sim</v>
      </c>
      <c r="H3273" s="8" t="str">
        <f>VLOOKUP(A3273,Planilha1!A:Y,23,FALSE)</f>
        <v>Sim</v>
      </c>
      <c r="I3273" s="8" t="str">
        <f>VLOOKUP(A3273,Planilha1!A:Y,24,FALSE)</f>
        <v>Não</v>
      </c>
      <c r="J3273" s="8" t="str">
        <f>VLOOKUP(A3273,Planilha1!A:Y,25,FALSE)</f>
        <v>Não</v>
      </c>
    </row>
    <row r="3274" spans="1:10" x14ac:dyDescent="0.25">
      <c r="A3274" s="9">
        <v>330415</v>
      </c>
      <c r="B3274" s="13" t="s">
        <v>2437</v>
      </c>
      <c r="C3274" s="10" t="s">
        <v>21</v>
      </c>
      <c r="D3274" s="12" t="s">
        <v>54</v>
      </c>
      <c r="E3274" s="8" t="str">
        <f>VLOOKUP(A3274,Planilha1!A:Y,20,FALSE)</f>
        <v>Sim</v>
      </c>
      <c r="F3274" s="8" t="str">
        <f>VLOOKUP(A3274,Planilha1!A:Y,21,FALSE)</f>
        <v>Sim</v>
      </c>
      <c r="G3274" s="8" t="str">
        <f>VLOOKUP(A3274,Planilha1!A:Y,22,FALSE)</f>
        <v>Sim</v>
      </c>
      <c r="H3274" s="8" t="str">
        <f>VLOOKUP(A3274,Planilha1!A:Y,23,FALSE)</f>
        <v>Sim</v>
      </c>
      <c r="I3274" s="8" t="str">
        <f>VLOOKUP(A3274,Planilha1!A:Y,24,FALSE)</f>
        <v>Não</v>
      </c>
      <c r="J3274" s="8" t="str">
        <f>VLOOKUP(A3274,Planilha1!A:Y,25,FALSE)</f>
        <v>Não</v>
      </c>
    </row>
    <row r="3275" spans="1:10" x14ac:dyDescent="0.25">
      <c r="A3275" s="9">
        <v>330430</v>
      </c>
      <c r="B3275" s="13" t="s">
        <v>2438</v>
      </c>
      <c r="C3275" s="10" t="s">
        <v>21</v>
      </c>
      <c r="D3275" s="12" t="s">
        <v>72</v>
      </c>
      <c r="E3275" s="8" t="str">
        <f>VLOOKUP(A3275,Planilha1!A:Y,20,FALSE)</f>
        <v>Não</v>
      </c>
      <c r="F3275" s="8" t="str">
        <f>VLOOKUP(A3275,Planilha1!A:Y,21,FALSE)</f>
        <v>Sim</v>
      </c>
      <c r="G3275" s="8" t="str">
        <f>VLOOKUP(A3275,Planilha1!A:Y,22,FALSE)</f>
        <v>Não</v>
      </c>
      <c r="H3275" s="8" t="str">
        <f>VLOOKUP(A3275,Planilha1!A:Y,23,FALSE)</f>
        <v>Sim</v>
      </c>
      <c r="I3275" s="8" t="str">
        <f>VLOOKUP(A3275,Planilha1!A:Y,24,FALSE)</f>
        <v>Não</v>
      </c>
      <c r="J3275" s="8" t="str">
        <f>VLOOKUP(A3275,Planilha1!A:Y,25,FALSE)</f>
        <v>Não</v>
      </c>
    </row>
    <row r="3276" spans="1:10" x14ac:dyDescent="0.25">
      <c r="A3276" s="9">
        <v>330440</v>
      </c>
      <c r="B3276" s="13" t="s">
        <v>2439</v>
      </c>
      <c r="C3276" s="10" t="s">
        <v>21</v>
      </c>
      <c r="D3276" s="12" t="s">
        <v>54</v>
      </c>
      <c r="E3276" s="8" t="str">
        <f>VLOOKUP(A3276,Planilha1!A:Y,20,FALSE)</f>
        <v>Sim</v>
      </c>
      <c r="F3276" s="8" t="str">
        <f>VLOOKUP(A3276,Planilha1!A:Y,21,FALSE)</f>
        <v>Sim</v>
      </c>
      <c r="G3276" s="8" t="str">
        <f>VLOOKUP(A3276,Planilha1!A:Y,22,FALSE)</f>
        <v>Sim</v>
      </c>
      <c r="H3276" s="8" t="str">
        <f>VLOOKUP(A3276,Planilha1!A:Y,23,FALSE)</f>
        <v>Sim</v>
      </c>
      <c r="I3276" s="8" t="str">
        <f>VLOOKUP(A3276,Planilha1!A:Y,24,FALSE)</f>
        <v>Não</v>
      </c>
      <c r="J3276" s="8" t="str">
        <f>VLOOKUP(A3276,Planilha1!A:Y,25,FALSE)</f>
        <v>Não</v>
      </c>
    </row>
    <row r="3277" spans="1:10" x14ac:dyDescent="0.25">
      <c r="A3277" s="9">
        <v>330450</v>
      </c>
      <c r="B3277" s="13" t="s">
        <v>2440</v>
      </c>
      <c r="C3277" s="10" t="s">
        <v>21</v>
      </c>
      <c r="D3277" s="12" t="s">
        <v>54</v>
      </c>
      <c r="E3277" s="8" t="str">
        <f>VLOOKUP(A3277,Planilha1!A:Y,20,FALSE)</f>
        <v>Não</v>
      </c>
      <c r="F3277" s="8" t="str">
        <f>VLOOKUP(A3277,Planilha1!A:Y,21,FALSE)</f>
        <v>Sim</v>
      </c>
      <c r="G3277" s="8" t="str">
        <f>VLOOKUP(A3277,Planilha1!A:Y,22,FALSE)</f>
        <v>Não</v>
      </c>
      <c r="H3277" s="8" t="str">
        <f>VLOOKUP(A3277,Planilha1!A:Y,23,FALSE)</f>
        <v>Sim</v>
      </c>
      <c r="I3277" s="8" t="str">
        <f>VLOOKUP(A3277,Planilha1!A:Y,24,FALSE)</f>
        <v>Não</v>
      </c>
      <c r="J3277" s="8" t="str">
        <f>VLOOKUP(A3277,Planilha1!A:Y,25,FALSE)</f>
        <v>Não</v>
      </c>
    </row>
    <row r="3278" spans="1:10" x14ac:dyDescent="0.25">
      <c r="A3278" s="9">
        <v>330460</v>
      </c>
      <c r="B3278" s="13" t="s">
        <v>2441</v>
      </c>
      <c r="C3278" s="10" t="s">
        <v>21</v>
      </c>
      <c r="D3278" s="12" t="s">
        <v>72</v>
      </c>
      <c r="E3278" s="8" t="str">
        <f>VLOOKUP(A3278,Planilha1!A:Y,20,FALSE)</f>
        <v>Não</v>
      </c>
      <c r="F3278" s="8" t="str">
        <f>VLOOKUP(A3278,Planilha1!A:Y,21,FALSE)</f>
        <v>Não</v>
      </c>
      <c r="G3278" s="8" t="str">
        <f>VLOOKUP(A3278,Planilha1!A:Y,22,FALSE)</f>
        <v>Não</v>
      </c>
      <c r="H3278" s="8" t="str">
        <f>VLOOKUP(A3278,Planilha1!A:Y,23,FALSE)</f>
        <v>Não</v>
      </c>
      <c r="I3278" s="8" t="str">
        <f>VLOOKUP(A3278,Planilha1!A:Y,24,FALSE)</f>
        <v>Não</v>
      </c>
      <c r="J3278" s="8" t="str">
        <f>VLOOKUP(A3278,Planilha1!A:Y,25,FALSE)</f>
        <v>Não</v>
      </c>
    </row>
    <row r="3279" spans="1:10" x14ac:dyDescent="0.25">
      <c r="A3279" s="9">
        <v>330475</v>
      </c>
      <c r="B3279" s="13" t="s">
        <v>2443</v>
      </c>
      <c r="C3279" s="10" t="s">
        <v>21</v>
      </c>
      <c r="D3279" s="12" t="s">
        <v>65</v>
      </c>
      <c r="E3279" s="8" t="str">
        <f>VLOOKUP(A3279,Planilha1!A:Y,20,FALSE)</f>
        <v>Não</v>
      </c>
      <c r="F3279" s="8" t="str">
        <f>VLOOKUP(A3279,Planilha1!A:Y,21,FALSE)</f>
        <v>Sim</v>
      </c>
      <c r="G3279" s="8" t="str">
        <f>VLOOKUP(A3279,Planilha1!A:Y,22,FALSE)</f>
        <v>Não</v>
      </c>
      <c r="H3279" s="8" t="str">
        <f>VLOOKUP(A3279,Planilha1!A:Y,23,FALSE)</f>
        <v>Sim</v>
      </c>
      <c r="I3279" s="8" t="str">
        <f>VLOOKUP(A3279,Planilha1!A:Y,24,FALSE)</f>
        <v>Não</v>
      </c>
      <c r="J3279" s="8" t="str">
        <f>VLOOKUP(A3279,Planilha1!A:Y,25,FALSE)</f>
        <v>Não</v>
      </c>
    </row>
    <row r="3280" spans="1:10" x14ac:dyDescent="0.25">
      <c r="A3280" s="9">
        <v>330480</v>
      </c>
      <c r="B3280" s="13" t="s">
        <v>2442</v>
      </c>
      <c r="C3280" s="10" t="s">
        <v>21</v>
      </c>
      <c r="D3280" s="12" t="s">
        <v>54</v>
      </c>
      <c r="E3280" s="8" t="str">
        <f>VLOOKUP(A3280,Planilha1!A:Y,20,FALSE)</f>
        <v>Não</v>
      </c>
      <c r="F3280" s="8" t="str">
        <f>VLOOKUP(A3280,Planilha1!A:Y,21,FALSE)</f>
        <v>Sim</v>
      </c>
      <c r="G3280" s="8" t="str">
        <f>VLOOKUP(A3280,Planilha1!A:Y,22,FALSE)</f>
        <v>Não</v>
      </c>
      <c r="H3280" s="8" t="str">
        <f>VLOOKUP(A3280,Planilha1!A:Y,23,FALSE)</f>
        <v>Sim</v>
      </c>
      <c r="I3280" s="8" t="str">
        <f>VLOOKUP(A3280,Planilha1!A:Y,24,FALSE)</f>
        <v>Não</v>
      </c>
      <c r="J3280" s="8" t="str">
        <f>VLOOKUP(A3280,Planilha1!A:Y,25,FALSE)</f>
        <v>Não</v>
      </c>
    </row>
    <row r="3281" spans="1:10" x14ac:dyDescent="0.25">
      <c r="A3281" s="9">
        <v>330500</v>
      </c>
      <c r="B3281" s="14" t="s">
        <v>4102</v>
      </c>
      <c r="C3281" s="10" t="s">
        <v>21</v>
      </c>
      <c r="D3281" s="12" t="s">
        <v>4160</v>
      </c>
      <c r="E3281" s="8" t="str">
        <f>VLOOKUP(A3281,Planilha1!A:Y,20,FALSE)</f>
        <v>Não</v>
      </c>
      <c r="F3281" s="8" t="str">
        <f>VLOOKUP(A3281,Planilha1!A:Y,21,FALSE)</f>
        <v>Não</v>
      </c>
      <c r="G3281" s="8" t="str">
        <f>VLOOKUP(A3281,Planilha1!A:Y,22,FALSE)</f>
        <v>Não</v>
      </c>
      <c r="H3281" s="8" t="str">
        <f>VLOOKUP(A3281,Planilha1!A:Y,23,FALSE)</f>
        <v>Não</v>
      </c>
      <c r="I3281" s="8" t="str">
        <f>VLOOKUP(A3281,Planilha1!A:Y,24,FALSE)</f>
        <v>Não</v>
      </c>
      <c r="J3281" s="8" t="str">
        <f>VLOOKUP(A3281,Planilha1!A:Y,25,FALSE)</f>
        <v>Não</v>
      </c>
    </row>
    <row r="3282" spans="1:10" x14ac:dyDescent="0.25">
      <c r="A3282" s="9">
        <v>330510</v>
      </c>
      <c r="B3282" s="13" t="s">
        <v>2444</v>
      </c>
      <c r="C3282" s="10" t="s">
        <v>21</v>
      </c>
      <c r="D3282" s="12" t="s">
        <v>72</v>
      </c>
      <c r="E3282" s="8" t="str">
        <f>VLOOKUP(A3282,Planilha1!A:Y,20,FALSE)</f>
        <v>Não</v>
      </c>
      <c r="F3282" s="8" t="str">
        <f>VLOOKUP(A3282,Planilha1!A:Y,21,FALSE)</f>
        <v>Não</v>
      </c>
      <c r="G3282" s="8" t="str">
        <f>VLOOKUP(A3282,Planilha1!A:Y,22,FALSE)</f>
        <v>Não</v>
      </c>
      <c r="H3282" s="8" t="str">
        <f>VLOOKUP(A3282,Planilha1!A:Y,23,FALSE)</f>
        <v>Não</v>
      </c>
      <c r="I3282" s="8" t="str">
        <f>VLOOKUP(A3282,Planilha1!A:Y,24,FALSE)</f>
        <v>Não</v>
      </c>
      <c r="J3282" s="8" t="str">
        <f>VLOOKUP(A3282,Planilha1!A:Y,25,FALSE)</f>
        <v>Não</v>
      </c>
    </row>
    <row r="3283" spans="1:10" x14ac:dyDescent="0.25">
      <c r="A3283" s="9">
        <v>330513</v>
      </c>
      <c r="B3283" s="13" t="s">
        <v>2445</v>
      </c>
      <c r="C3283" s="10" t="s">
        <v>21</v>
      </c>
      <c r="D3283" s="12" t="s">
        <v>42</v>
      </c>
      <c r="E3283" s="8" t="str">
        <f>VLOOKUP(A3283,Planilha1!A:Y,20,FALSE)</f>
        <v>Sim</v>
      </c>
      <c r="F3283" s="8" t="str">
        <f>VLOOKUP(A3283,Planilha1!A:Y,21,FALSE)</f>
        <v>Sim</v>
      </c>
      <c r="G3283" s="8" t="str">
        <f>VLOOKUP(A3283,Planilha1!A:Y,22,FALSE)</f>
        <v>Sim</v>
      </c>
      <c r="H3283" s="8" t="str">
        <f>VLOOKUP(A3283,Planilha1!A:Y,23,FALSE)</f>
        <v>Sim</v>
      </c>
      <c r="I3283" s="8" t="str">
        <f>VLOOKUP(A3283,Planilha1!A:Y,24,FALSE)</f>
        <v>Não</v>
      </c>
      <c r="J3283" s="8" t="str">
        <f>VLOOKUP(A3283,Planilha1!A:Y,25,FALSE)</f>
        <v>Não</v>
      </c>
    </row>
    <row r="3284" spans="1:10" x14ac:dyDescent="0.25">
      <c r="A3284" s="9">
        <v>330515</v>
      </c>
      <c r="B3284" s="13" t="s">
        <v>2446</v>
      </c>
      <c r="C3284" s="10" t="s">
        <v>21</v>
      </c>
      <c r="D3284" s="12" t="s">
        <v>58</v>
      </c>
      <c r="E3284" s="8" t="str">
        <f>VLOOKUP(A3284,Planilha1!A:Y,20,FALSE)</f>
        <v>Sim</v>
      </c>
      <c r="F3284" s="8" t="str">
        <f>VLOOKUP(A3284,Planilha1!A:Y,21,FALSE)</f>
        <v>Sim</v>
      </c>
      <c r="G3284" s="8" t="str">
        <f>VLOOKUP(A3284,Planilha1!A:Y,22,FALSE)</f>
        <v>Não</v>
      </c>
      <c r="H3284" s="8" t="str">
        <f>VLOOKUP(A3284,Planilha1!A:Y,23,FALSE)</f>
        <v>Sim</v>
      </c>
      <c r="I3284" s="8" t="str">
        <f>VLOOKUP(A3284,Planilha1!A:Y,24,FALSE)</f>
        <v>Não</v>
      </c>
      <c r="J3284" s="8" t="str">
        <f>VLOOKUP(A3284,Planilha1!A:Y,25,FALSE)</f>
        <v>Não</v>
      </c>
    </row>
    <row r="3285" spans="1:10" x14ac:dyDescent="0.25">
      <c r="A3285" s="9">
        <v>330520</v>
      </c>
      <c r="B3285" s="13" t="s">
        <v>2447</v>
      </c>
      <c r="C3285" s="10" t="s">
        <v>21</v>
      </c>
      <c r="D3285" s="12" t="s">
        <v>72</v>
      </c>
      <c r="E3285" s="8" t="str">
        <f>VLOOKUP(A3285,Planilha1!A:Y,20,FALSE)</f>
        <v>Sim</v>
      </c>
      <c r="F3285" s="8" t="str">
        <f>VLOOKUP(A3285,Planilha1!A:Y,21,FALSE)</f>
        <v>Sim</v>
      </c>
      <c r="G3285" s="8" t="str">
        <f>VLOOKUP(A3285,Planilha1!A:Y,22,FALSE)</f>
        <v>Sim</v>
      </c>
      <c r="H3285" s="8" t="str">
        <f>VLOOKUP(A3285,Planilha1!A:Y,23,FALSE)</f>
        <v>Sim</v>
      </c>
      <c r="I3285" s="8" t="str">
        <f>VLOOKUP(A3285,Planilha1!A:Y,24,FALSE)</f>
        <v>Não</v>
      </c>
      <c r="J3285" s="8" t="str">
        <f>VLOOKUP(A3285,Planilha1!A:Y,25,FALSE)</f>
        <v>Não</v>
      </c>
    </row>
    <row r="3286" spans="1:10" x14ac:dyDescent="0.25">
      <c r="A3286" s="9">
        <v>330530</v>
      </c>
      <c r="B3286" s="13" t="s">
        <v>2448</v>
      </c>
      <c r="C3286" s="10" t="s">
        <v>21</v>
      </c>
      <c r="D3286" s="12" t="s">
        <v>42</v>
      </c>
      <c r="E3286" s="8" t="str">
        <f>VLOOKUP(A3286,Planilha1!A:Y,20,FALSE)</f>
        <v>Sim</v>
      </c>
      <c r="F3286" s="8" t="str">
        <f>VLOOKUP(A3286,Planilha1!A:Y,21,FALSE)</f>
        <v>Sim</v>
      </c>
      <c r="G3286" s="8" t="str">
        <f>VLOOKUP(A3286,Planilha1!A:Y,22,FALSE)</f>
        <v>Sim</v>
      </c>
      <c r="H3286" s="8" t="str">
        <f>VLOOKUP(A3286,Planilha1!A:Y,23,FALSE)</f>
        <v>Sim</v>
      </c>
      <c r="I3286" s="8" t="str">
        <f>VLOOKUP(A3286,Planilha1!A:Y,24,FALSE)</f>
        <v>Não</v>
      </c>
      <c r="J3286" s="8" t="str">
        <f>VLOOKUP(A3286,Planilha1!A:Y,25,FALSE)</f>
        <v>Não</v>
      </c>
    </row>
    <row r="3287" spans="1:10" x14ac:dyDescent="0.25">
      <c r="A3287" s="9">
        <v>330540</v>
      </c>
      <c r="B3287" s="13" t="s">
        <v>1655</v>
      </c>
      <c r="C3287" s="10" t="s">
        <v>21</v>
      </c>
      <c r="D3287" s="12" t="s">
        <v>42</v>
      </c>
      <c r="E3287" s="8" t="str">
        <f>VLOOKUP(A3287,Planilha1!A:Y,20,FALSE)</f>
        <v>Não</v>
      </c>
      <c r="F3287" s="8" t="str">
        <f>VLOOKUP(A3287,Planilha1!A:Y,21,FALSE)</f>
        <v>Sim</v>
      </c>
      <c r="G3287" s="8" t="str">
        <f>VLOOKUP(A3287,Planilha1!A:Y,22,FALSE)</f>
        <v>Não</v>
      </c>
      <c r="H3287" s="8" t="str">
        <f>VLOOKUP(A3287,Planilha1!A:Y,23,FALSE)</f>
        <v>Sim</v>
      </c>
      <c r="I3287" s="8" t="str">
        <f>VLOOKUP(A3287,Planilha1!A:Y,24,FALSE)</f>
        <v>Não</v>
      </c>
      <c r="J3287" s="8" t="str">
        <f>VLOOKUP(A3287,Planilha1!A:Y,25,FALSE)</f>
        <v>Não</v>
      </c>
    </row>
    <row r="3288" spans="1:10" x14ac:dyDescent="0.25">
      <c r="A3288" s="9">
        <v>330550</v>
      </c>
      <c r="B3288" s="14" t="s">
        <v>4396</v>
      </c>
      <c r="C3288" s="10" t="s">
        <v>21</v>
      </c>
      <c r="D3288" s="12" t="s">
        <v>4248</v>
      </c>
      <c r="E3288" s="8" t="str">
        <f>VLOOKUP(A3288,Planilha1!A:Y,20,FALSE)</f>
        <v>Não</v>
      </c>
      <c r="F3288" s="8" t="str">
        <f>VLOOKUP(A3288,Planilha1!A:Y,21,FALSE)</f>
        <v>Não</v>
      </c>
      <c r="G3288" s="8" t="str">
        <f>VLOOKUP(A3288,Planilha1!A:Y,22,FALSE)</f>
        <v>Não</v>
      </c>
      <c r="H3288" s="8" t="str">
        <f>VLOOKUP(A3288,Planilha1!A:Y,23,FALSE)</f>
        <v>Não</v>
      </c>
      <c r="I3288" s="8" t="str">
        <f>VLOOKUP(A3288,Planilha1!A:Y,24,FALSE)</f>
        <v>Não</v>
      </c>
      <c r="J3288" s="8" t="str">
        <f>VLOOKUP(A3288,Planilha1!A:Y,25,FALSE)</f>
        <v>Não</v>
      </c>
    </row>
    <row r="3289" spans="1:10" x14ac:dyDescent="0.25">
      <c r="A3289" s="9">
        <v>330555</v>
      </c>
      <c r="B3289" s="13" t="s">
        <v>2449</v>
      </c>
      <c r="C3289" s="10" t="s">
        <v>21</v>
      </c>
      <c r="D3289" s="12" t="s">
        <v>54</v>
      </c>
      <c r="E3289" s="8" t="str">
        <f>VLOOKUP(A3289,Planilha1!A:Y,20,FALSE)</f>
        <v>Não</v>
      </c>
      <c r="F3289" s="8" t="str">
        <f>VLOOKUP(A3289,Planilha1!A:Y,21,FALSE)</f>
        <v>Não</v>
      </c>
      <c r="G3289" s="8" t="str">
        <f>VLOOKUP(A3289,Planilha1!A:Y,22,FALSE)</f>
        <v>Não</v>
      </c>
      <c r="H3289" s="8" t="str">
        <f>VLOOKUP(A3289,Planilha1!A:Y,23,FALSE)</f>
        <v>Não</v>
      </c>
      <c r="I3289" s="8" t="str">
        <f>VLOOKUP(A3289,Planilha1!A:Y,24,FALSE)</f>
        <v>Não</v>
      </c>
      <c r="J3289" s="8" t="str">
        <f>VLOOKUP(A3289,Planilha1!A:Y,25,FALSE)</f>
        <v>Não</v>
      </c>
    </row>
    <row r="3290" spans="1:10" x14ac:dyDescent="0.25">
      <c r="A3290" s="9">
        <v>330560</v>
      </c>
      <c r="B3290" s="13" t="s">
        <v>2450</v>
      </c>
      <c r="C3290" s="10" t="s">
        <v>21</v>
      </c>
      <c r="D3290" s="12" t="s">
        <v>42</v>
      </c>
      <c r="E3290" s="8" t="str">
        <f>VLOOKUP(A3290,Planilha1!A:Y,20,FALSE)</f>
        <v>Não</v>
      </c>
      <c r="F3290" s="8" t="str">
        <f>VLOOKUP(A3290,Planilha1!A:Y,21,FALSE)</f>
        <v>Sim</v>
      </c>
      <c r="G3290" s="8" t="str">
        <f>VLOOKUP(A3290,Planilha1!A:Y,22,FALSE)</f>
        <v>Não</v>
      </c>
      <c r="H3290" s="8" t="str">
        <f>VLOOKUP(A3290,Planilha1!A:Y,23,FALSE)</f>
        <v>Sim</v>
      </c>
      <c r="I3290" s="8" t="str">
        <f>VLOOKUP(A3290,Planilha1!A:Y,24,FALSE)</f>
        <v>Não</v>
      </c>
      <c r="J3290" s="8" t="str">
        <f>VLOOKUP(A3290,Planilha1!A:Y,25,FALSE)</f>
        <v>Não</v>
      </c>
    </row>
    <row r="3291" spans="1:10" x14ac:dyDescent="0.25">
      <c r="A3291" s="9">
        <v>330570</v>
      </c>
      <c r="B3291" s="13" t="s">
        <v>2451</v>
      </c>
      <c r="C3291" s="10" t="s">
        <v>21</v>
      </c>
      <c r="D3291" s="12" t="s">
        <v>42</v>
      </c>
      <c r="E3291" s="8" t="str">
        <f>VLOOKUP(A3291,Planilha1!A:Y,20,FALSE)</f>
        <v>Não</v>
      </c>
      <c r="F3291" s="8" t="str">
        <f>VLOOKUP(A3291,Planilha1!A:Y,21,FALSE)</f>
        <v>Sim</v>
      </c>
      <c r="G3291" s="8" t="str">
        <f>VLOOKUP(A3291,Planilha1!A:Y,22,FALSE)</f>
        <v>Não</v>
      </c>
      <c r="H3291" s="8" t="str">
        <f>VLOOKUP(A3291,Planilha1!A:Y,23,FALSE)</f>
        <v>Sim</v>
      </c>
      <c r="I3291" s="8" t="str">
        <f>VLOOKUP(A3291,Planilha1!A:Y,24,FALSE)</f>
        <v>Não</v>
      </c>
      <c r="J3291" s="8" t="str">
        <f>VLOOKUP(A3291,Planilha1!A:Y,25,FALSE)</f>
        <v>Não</v>
      </c>
    </row>
    <row r="3292" spans="1:10" x14ac:dyDescent="0.25">
      <c r="A3292" s="9">
        <v>330575</v>
      </c>
      <c r="B3292" s="13" t="s">
        <v>2452</v>
      </c>
      <c r="C3292" s="10" t="s">
        <v>21</v>
      </c>
      <c r="D3292" s="12" t="s">
        <v>42</v>
      </c>
      <c r="E3292" s="8" t="str">
        <f>VLOOKUP(A3292,Planilha1!A:Y,20,FALSE)</f>
        <v>Não</v>
      </c>
      <c r="F3292" s="8" t="str">
        <f>VLOOKUP(A3292,Planilha1!A:Y,21,FALSE)</f>
        <v>Não</v>
      </c>
      <c r="G3292" s="8" t="str">
        <f>VLOOKUP(A3292,Planilha1!A:Y,22,FALSE)</f>
        <v>Não</v>
      </c>
      <c r="H3292" s="8" t="str">
        <f>VLOOKUP(A3292,Planilha1!A:Y,23,FALSE)</f>
        <v>Não</v>
      </c>
      <c r="I3292" s="8" t="str">
        <f>VLOOKUP(A3292,Planilha1!A:Y,24,FALSE)</f>
        <v>Não</v>
      </c>
      <c r="J3292" s="8" t="str">
        <f>VLOOKUP(A3292,Planilha1!A:Y,25,FALSE)</f>
        <v>Não</v>
      </c>
    </row>
    <row r="3293" spans="1:10" x14ac:dyDescent="0.25">
      <c r="A3293" s="9">
        <v>330580</v>
      </c>
      <c r="B3293" s="13" t="s">
        <v>2453</v>
      </c>
      <c r="C3293" s="10" t="s">
        <v>21</v>
      </c>
      <c r="D3293" s="12" t="s">
        <v>72</v>
      </c>
      <c r="E3293" s="8" t="str">
        <f>VLOOKUP(A3293,Planilha1!A:Y,20,FALSE)</f>
        <v>Não</v>
      </c>
      <c r="F3293" s="8" t="str">
        <f>VLOOKUP(A3293,Planilha1!A:Y,21,FALSE)</f>
        <v>Sim</v>
      </c>
      <c r="G3293" s="8" t="str">
        <f>VLOOKUP(A3293,Planilha1!A:Y,22,FALSE)</f>
        <v>Não</v>
      </c>
      <c r="H3293" s="8" t="str">
        <f>VLOOKUP(A3293,Planilha1!A:Y,23,FALSE)</f>
        <v>Sim</v>
      </c>
      <c r="I3293" s="8" t="str">
        <f>VLOOKUP(A3293,Planilha1!A:Y,24,FALSE)</f>
        <v>Não</v>
      </c>
      <c r="J3293" s="8" t="str">
        <f>VLOOKUP(A3293,Planilha1!A:Y,25,FALSE)</f>
        <v>Não</v>
      </c>
    </row>
    <row r="3294" spans="1:10" x14ac:dyDescent="0.25">
      <c r="A3294" s="9">
        <v>330590</v>
      </c>
      <c r="B3294" s="13" t="s">
        <v>2454</v>
      </c>
      <c r="C3294" s="10" t="s">
        <v>21</v>
      </c>
      <c r="D3294" s="12" t="s">
        <v>42</v>
      </c>
      <c r="E3294" s="8" t="str">
        <f>VLOOKUP(A3294,Planilha1!A:Y,20,FALSE)</f>
        <v>Sim</v>
      </c>
      <c r="F3294" s="8" t="str">
        <f>VLOOKUP(A3294,Planilha1!A:Y,21,FALSE)</f>
        <v>Sim</v>
      </c>
      <c r="G3294" s="8" t="str">
        <f>VLOOKUP(A3294,Planilha1!A:Y,22,FALSE)</f>
        <v>Sim</v>
      </c>
      <c r="H3294" s="8" t="str">
        <f>VLOOKUP(A3294,Planilha1!A:Y,23,FALSE)</f>
        <v>Sim</v>
      </c>
      <c r="I3294" s="8" t="str">
        <f>VLOOKUP(A3294,Planilha1!A:Y,24,FALSE)</f>
        <v>Não</v>
      </c>
      <c r="J3294" s="8" t="str">
        <f>VLOOKUP(A3294,Planilha1!A:Y,25,FALSE)</f>
        <v>Não</v>
      </c>
    </row>
    <row r="3295" spans="1:10" x14ac:dyDescent="0.25">
      <c r="A3295" s="9">
        <v>330600</v>
      </c>
      <c r="B3295" s="14" t="s">
        <v>4397</v>
      </c>
      <c r="C3295" s="10" t="s">
        <v>21</v>
      </c>
      <c r="D3295" s="12" t="s">
        <v>4248</v>
      </c>
      <c r="E3295" s="8" t="str">
        <f>VLOOKUP(A3295,Planilha1!A:Y,20,FALSE)</f>
        <v>Sim</v>
      </c>
      <c r="F3295" s="8" t="str">
        <f>VLOOKUP(A3295,Planilha1!A:Y,21,FALSE)</f>
        <v>Sim</v>
      </c>
      <c r="G3295" s="8" t="str">
        <f>VLOOKUP(A3295,Planilha1!A:Y,22,FALSE)</f>
        <v>Sim</v>
      </c>
      <c r="H3295" s="8" t="str">
        <f>VLOOKUP(A3295,Planilha1!A:Y,23,FALSE)</f>
        <v>Sim</v>
      </c>
      <c r="I3295" s="8" t="str">
        <f>VLOOKUP(A3295,Planilha1!A:Y,24,FALSE)</f>
        <v>Não</v>
      </c>
      <c r="J3295" s="8" t="str">
        <f>VLOOKUP(A3295,Planilha1!A:Y,25,FALSE)</f>
        <v>Não</v>
      </c>
    </row>
    <row r="3296" spans="1:10" x14ac:dyDescent="0.25">
      <c r="A3296" s="9">
        <v>330615</v>
      </c>
      <c r="B3296" s="13" t="s">
        <v>2455</v>
      </c>
      <c r="C3296" s="10" t="s">
        <v>21</v>
      </c>
      <c r="D3296" s="12" t="s">
        <v>54</v>
      </c>
      <c r="E3296" s="8" t="str">
        <f>VLOOKUP(A3296,Planilha1!A:Y,20,FALSE)</f>
        <v>Sim</v>
      </c>
      <c r="F3296" s="8" t="str">
        <f>VLOOKUP(A3296,Planilha1!A:Y,21,FALSE)</f>
        <v>Sim</v>
      </c>
      <c r="G3296" s="8" t="str">
        <f>VLOOKUP(A3296,Planilha1!A:Y,22,FALSE)</f>
        <v>Sim</v>
      </c>
      <c r="H3296" s="8" t="str">
        <f>VLOOKUP(A3296,Planilha1!A:Y,23,FALSE)</f>
        <v>Sim</v>
      </c>
      <c r="I3296" s="8" t="str">
        <f>VLOOKUP(A3296,Planilha1!A:Y,24,FALSE)</f>
        <v>Não</v>
      </c>
      <c r="J3296" s="8" t="str">
        <f>VLOOKUP(A3296,Planilha1!A:Y,25,FALSE)</f>
        <v>Não</v>
      </c>
    </row>
    <row r="3297" spans="1:10" x14ac:dyDescent="0.25">
      <c r="A3297" s="9">
        <v>330620</v>
      </c>
      <c r="B3297" s="13" t="s">
        <v>2456</v>
      </c>
      <c r="C3297" s="10" t="s">
        <v>21</v>
      </c>
      <c r="D3297" s="12" t="s">
        <v>72</v>
      </c>
      <c r="E3297" s="8" t="str">
        <f>VLOOKUP(A3297,Planilha1!A:Y,20,FALSE)</f>
        <v>Sim</v>
      </c>
      <c r="F3297" s="8" t="str">
        <f>VLOOKUP(A3297,Planilha1!A:Y,21,FALSE)</f>
        <v>Sim</v>
      </c>
      <c r="G3297" s="8" t="str">
        <f>VLOOKUP(A3297,Planilha1!A:Y,22,FALSE)</f>
        <v>Sim</v>
      </c>
      <c r="H3297" s="8" t="str">
        <f>VLOOKUP(A3297,Planilha1!A:Y,23,FALSE)</f>
        <v>Sim</v>
      </c>
      <c r="I3297" s="8" t="str">
        <f>VLOOKUP(A3297,Planilha1!A:Y,24,FALSE)</f>
        <v>Não</v>
      </c>
      <c r="J3297" s="8" t="str">
        <f>VLOOKUP(A3297,Planilha1!A:Y,25,FALSE)</f>
        <v>Não</v>
      </c>
    </row>
    <row r="3298" spans="1:10" x14ac:dyDescent="0.25">
      <c r="A3298" s="9">
        <v>240010</v>
      </c>
      <c r="B3298" s="13" t="s">
        <v>2458</v>
      </c>
      <c r="C3298" s="10" t="s">
        <v>13</v>
      </c>
      <c r="D3298" s="12" t="s">
        <v>65</v>
      </c>
      <c r="E3298" s="8" t="str">
        <f>VLOOKUP(A3298,Planilha1!A:Y,20,FALSE)</f>
        <v>Sim</v>
      </c>
      <c r="F3298" s="8" t="str">
        <f>VLOOKUP(A3298,Planilha1!A:Y,21,FALSE)</f>
        <v>Sim</v>
      </c>
      <c r="G3298" s="8" t="str">
        <f>VLOOKUP(A3298,Planilha1!A:Y,22,FALSE)</f>
        <v>Sim</v>
      </c>
      <c r="H3298" s="8" t="str">
        <f>VLOOKUP(A3298,Planilha1!A:Y,23,FALSE)</f>
        <v>Sim</v>
      </c>
      <c r="I3298" s="8" t="str">
        <f>VLOOKUP(A3298,Planilha1!A:Y,24,FALSE)</f>
        <v>Não</v>
      </c>
      <c r="J3298" s="8" t="str">
        <f>VLOOKUP(A3298,Planilha1!A:Y,25,FALSE)</f>
        <v>Não</v>
      </c>
    </row>
    <row r="3299" spans="1:10" x14ac:dyDescent="0.25">
      <c r="A3299" s="9">
        <v>240020</v>
      </c>
      <c r="B3299" s="13" t="s">
        <v>2459</v>
      </c>
      <c r="C3299" s="10" t="s">
        <v>13</v>
      </c>
      <c r="D3299" s="12" t="s">
        <v>42</v>
      </c>
      <c r="E3299" s="8" t="str">
        <f>VLOOKUP(A3299,Planilha1!A:Y,20,FALSE)</f>
        <v>Sim</v>
      </c>
      <c r="F3299" s="8" t="str">
        <f>VLOOKUP(A3299,Planilha1!A:Y,21,FALSE)</f>
        <v>Sim</v>
      </c>
      <c r="G3299" s="8" t="str">
        <f>VLOOKUP(A3299,Planilha1!A:Y,22,FALSE)</f>
        <v>Sim</v>
      </c>
      <c r="H3299" s="8" t="str">
        <f>VLOOKUP(A3299,Planilha1!A:Y,23,FALSE)</f>
        <v>Sim</v>
      </c>
      <c r="I3299" s="8" t="str">
        <f>VLOOKUP(A3299,Planilha1!A:Y,24,FALSE)</f>
        <v>Não</v>
      </c>
      <c r="J3299" s="8" t="str">
        <f>VLOOKUP(A3299,Planilha1!A:Y,25,FALSE)</f>
        <v>Não</v>
      </c>
    </row>
    <row r="3300" spans="1:10" x14ac:dyDescent="0.25">
      <c r="A3300" s="9">
        <v>240030</v>
      </c>
      <c r="B3300" s="13" t="s">
        <v>2460</v>
      </c>
      <c r="C3300" s="10" t="s">
        <v>13</v>
      </c>
      <c r="D3300" s="12" t="s">
        <v>65</v>
      </c>
      <c r="E3300" s="8" t="str">
        <f>VLOOKUP(A3300,Planilha1!A:Y,20,FALSE)</f>
        <v>Não</v>
      </c>
      <c r="F3300" s="8" t="str">
        <f>VLOOKUP(A3300,Planilha1!A:Y,21,FALSE)</f>
        <v>Sim</v>
      </c>
      <c r="G3300" s="8" t="str">
        <f>VLOOKUP(A3300,Planilha1!A:Y,22,FALSE)</f>
        <v>Não</v>
      </c>
      <c r="H3300" s="8" t="str">
        <f>VLOOKUP(A3300,Planilha1!A:Y,23,FALSE)</f>
        <v>Sim</v>
      </c>
      <c r="I3300" s="8" t="str">
        <f>VLOOKUP(A3300,Planilha1!A:Y,24,FALSE)</f>
        <v>Não</v>
      </c>
      <c r="J3300" s="8" t="str">
        <f>VLOOKUP(A3300,Planilha1!A:Y,25,FALSE)</f>
        <v>Não</v>
      </c>
    </row>
    <row r="3301" spans="1:10" x14ac:dyDescent="0.25">
      <c r="A3301" s="9">
        <v>240040</v>
      </c>
      <c r="B3301" s="13" t="s">
        <v>2461</v>
      </c>
      <c r="C3301" s="10" t="s">
        <v>13</v>
      </c>
      <c r="D3301" s="12" t="s">
        <v>65</v>
      </c>
      <c r="E3301" s="8" t="str">
        <f>VLOOKUP(A3301,Planilha1!A:Y,20,FALSE)</f>
        <v>Não</v>
      </c>
      <c r="F3301" s="8" t="str">
        <f>VLOOKUP(A3301,Planilha1!A:Y,21,FALSE)</f>
        <v>Sim</v>
      </c>
      <c r="G3301" s="8" t="str">
        <f>VLOOKUP(A3301,Planilha1!A:Y,22,FALSE)</f>
        <v>Não</v>
      </c>
      <c r="H3301" s="8" t="str">
        <f>VLOOKUP(A3301,Planilha1!A:Y,23,FALSE)</f>
        <v>Sim</v>
      </c>
      <c r="I3301" s="8" t="str">
        <f>VLOOKUP(A3301,Planilha1!A:Y,24,FALSE)</f>
        <v>Não</v>
      </c>
      <c r="J3301" s="8" t="str">
        <f>VLOOKUP(A3301,Planilha1!A:Y,25,FALSE)</f>
        <v>Não</v>
      </c>
    </row>
    <row r="3302" spans="1:10" x14ac:dyDescent="0.25">
      <c r="A3302" s="9">
        <v>240050</v>
      </c>
      <c r="B3302" s="13" t="s">
        <v>2462</v>
      </c>
      <c r="C3302" s="10" t="s">
        <v>13</v>
      </c>
      <c r="D3302" s="12" t="s">
        <v>65</v>
      </c>
      <c r="E3302" s="8" t="str">
        <f>VLOOKUP(A3302,Planilha1!A:Y,20,FALSE)</f>
        <v>Não</v>
      </c>
      <c r="F3302" s="8" t="str">
        <f>VLOOKUP(A3302,Planilha1!A:Y,21,FALSE)</f>
        <v>Sim</v>
      </c>
      <c r="G3302" s="8" t="str">
        <f>VLOOKUP(A3302,Planilha1!A:Y,22,FALSE)</f>
        <v>Não</v>
      </c>
      <c r="H3302" s="8" t="str">
        <f>VLOOKUP(A3302,Planilha1!A:Y,23,FALSE)</f>
        <v>Sim</v>
      </c>
      <c r="I3302" s="8" t="str">
        <f>VLOOKUP(A3302,Planilha1!A:Y,24,FALSE)</f>
        <v>Não</v>
      </c>
      <c r="J3302" s="8" t="str">
        <f>VLOOKUP(A3302,Planilha1!A:Y,25,FALSE)</f>
        <v>Não</v>
      </c>
    </row>
    <row r="3303" spans="1:10" x14ac:dyDescent="0.25">
      <c r="A3303" s="9">
        <v>240060</v>
      </c>
      <c r="B3303" s="13" t="s">
        <v>2463</v>
      </c>
      <c r="C3303" s="10" t="s">
        <v>13</v>
      </c>
      <c r="D3303" s="12" t="s">
        <v>42</v>
      </c>
      <c r="E3303" s="8" t="str">
        <f>VLOOKUP(A3303,Planilha1!A:Y,20,FALSE)</f>
        <v>Não</v>
      </c>
      <c r="F3303" s="8" t="str">
        <f>VLOOKUP(A3303,Planilha1!A:Y,21,FALSE)</f>
        <v>Sim</v>
      </c>
      <c r="G3303" s="8" t="str">
        <f>VLOOKUP(A3303,Planilha1!A:Y,22,FALSE)</f>
        <v>Não</v>
      </c>
      <c r="H3303" s="8" t="str">
        <f>VLOOKUP(A3303,Planilha1!A:Y,23,FALSE)</f>
        <v>Sim</v>
      </c>
      <c r="I3303" s="8" t="str">
        <f>VLOOKUP(A3303,Planilha1!A:Y,24,FALSE)</f>
        <v>Não</v>
      </c>
      <c r="J3303" s="8" t="str">
        <f>VLOOKUP(A3303,Planilha1!A:Y,25,FALSE)</f>
        <v>Não</v>
      </c>
    </row>
    <row r="3304" spans="1:10" x14ac:dyDescent="0.25">
      <c r="A3304" s="9">
        <v>240070</v>
      </c>
      <c r="B3304" s="13" t="s">
        <v>2464</v>
      </c>
      <c r="C3304" s="10" t="s">
        <v>13</v>
      </c>
      <c r="D3304" s="12" t="s">
        <v>40</v>
      </c>
      <c r="E3304" s="8" t="str">
        <f>VLOOKUP(A3304,Planilha1!A:Y,20,FALSE)</f>
        <v>Sim</v>
      </c>
      <c r="F3304" s="8" t="str">
        <f>VLOOKUP(A3304,Planilha1!A:Y,21,FALSE)</f>
        <v>Sim</v>
      </c>
      <c r="G3304" s="8" t="str">
        <f>VLOOKUP(A3304,Planilha1!A:Y,22,FALSE)</f>
        <v>Sim</v>
      </c>
      <c r="H3304" s="8" t="str">
        <f>VLOOKUP(A3304,Planilha1!A:Y,23,FALSE)</f>
        <v>Sim</v>
      </c>
      <c r="I3304" s="8" t="str">
        <f>VLOOKUP(A3304,Planilha1!A:Y,24,FALSE)</f>
        <v>Não</v>
      </c>
      <c r="J3304" s="8" t="str">
        <f>VLOOKUP(A3304,Planilha1!A:Y,25,FALSE)</f>
        <v>Não</v>
      </c>
    </row>
    <row r="3305" spans="1:10" x14ac:dyDescent="0.25">
      <c r="A3305" s="9">
        <v>240080</v>
      </c>
      <c r="B3305" s="13" t="s">
        <v>2465</v>
      </c>
      <c r="C3305" s="10" t="s">
        <v>13</v>
      </c>
      <c r="D3305" s="12" t="s">
        <v>42</v>
      </c>
      <c r="E3305" s="8" t="str">
        <f>VLOOKUP(A3305,Planilha1!A:Y,20,FALSE)</f>
        <v>Não</v>
      </c>
      <c r="F3305" s="8" t="str">
        <f>VLOOKUP(A3305,Planilha1!A:Y,21,FALSE)</f>
        <v>Sim</v>
      </c>
      <c r="G3305" s="8" t="str">
        <f>VLOOKUP(A3305,Planilha1!A:Y,22,FALSE)</f>
        <v>Não</v>
      </c>
      <c r="H3305" s="8" t="str">
        <f>VLOOKUP(A3305,Planilha1!A:Y,23,FALSE)</f>
        <v>Sim</v>
      </c>
      <c r="I3305" s="8" t="str">
        <f>VLOOKUP(A3305,Planilha1!A:Y,24,FALSE)</f>
        <v>Não</v>
      </c>
      <c r="J3305" s="8" t="str">
        <f>VLOOKUP(A3305,Planilha1!A:Y,25,FALSE)</f>
        <v>Não</v>
      </c>
    </row>
    <row r="3306" spans="1:10" x14ac:dyDescent="0.25">
      <c r="A3306" s="9">
        <v>240090</v>
      </c>
      <c r="B3306" s="13" t="s">
        <v>2466</v>
      </c>
      <c r="C3306" s="10" t="s">
        <v>13</v>
      </c>
      <c r="D3306" s="12" t="s">
        <v>40</v>
      </c>
      <c r="E3306" s="8" t="str">
        <f>VLOOKUP(A3306,Planilha1!A:Y,20,FALSE)</f>
        <v>Sim</v>
      </c>
      <c r="F3306" s="8" t="str">
        <f>VLOOKUP(A3306,Planilha1!A:Y,21,FALSE)</f>
        <v>Sim</v>
      </c>
      <c r="G3306" s="8" t="str">
        <f>VLOOKUP(A3306,Planilha1!A:Y,22,FALSE)</f>
        <v>Não</v>
      </c>
      <c r="H3306" s="8" t="str">
        <f>VLOOKUP(A3306,Planilha1!A:Y,23,FALSE)</f>
        <v>Sim</v>
      </c>
      <c r="I3306" s="8" t="str">
        <f>VLOOKUP(A3306,Planilha1!A:Y,24,FALSE)</f>
        <v>Não</v>
      </c>
      <c r="J3306" s="8" t="str">
        <f>VLOOKUP(A3306,Planilha1!A:Y,25,FALSE)</f>
        <v>Não</v>
      </c>
    </row>
    <row r="3307" spans="1:10" x14ac:dyDescent="0.25">
      <c r="A3307" s="9">
        <v>240100</v>
      </c>
      <c r="B3307" s="13" t="s">
        <v>2467</v>
      </c>
      <c r="C3307" s="10" t="s">
        <v>13</v>
      </c>
      <c r="D3307" s="12" t="s">
        <v>42</v>
      </c>
      <c r="E3307" s="8" t="str">
        <f>VLOOKUP(A3307,Planilha1!A:Y,20,FALSE)</f>
        <v>Sim</v>
      </c>
      <c r="F3307" s="8" t="str">
        <f>VLOOKUP(A3307,Planilha1!A:Y,21,FALSE)</f>
        <v>Sim</v>
      </c>
      <c r="G3307" s="8" t="str">
        <f>VLOOKUP(A3307,Planilha1!A:Y,22,FALSE)</f>
        <v>Sim</v>
      </c>
      <c r="H3307" s="8" t="str">
        <f>VLOOKUP(A3307,Planilha1!A:Y,23,FALSE)</f>
        <v>Sim</v>
      </c>
      <c r="I3307" s="8" t="str">
        <f>VLOOKUP(A3307,Planilha1!A:Y,24,FALSE)</f>
        <v>Não</v>
      </c>
      <c r="J3307" s="8" t="str">
        <f>VLOOKUP(A3307,Planilha1!A:Y,25,FALSE)</f>
        <v>Não</v>
      </c>
    </row>
    <row r="3308" spans="1:10" x14ac:dyDescent="0.25">
      <c r="A3308" s="9">
        <v>240110</v>
      </c>
      <c r="B3308" s="14" t="s">
        <v>3056</v>
      </c>
      <c r="C3308" s="10" t="s">
        <v>13</v>
      </c>
      <c r="D3308" s="12" t="s">
        <v>4160</v>
      </c>
      <c r="E3308" s="8" t="str">
        <f>VLOOKUP(A3308,Planilha1!A:Y,20,FALSE)</f>
        <v>Não</v>
      </c>
      <c r="F3308" s="8" t="str">
        <f>VLOOKUP(A3308,Planilha1!A:Y,21,FALSE)</f>
        <v>Sim</v>
      </c>
      <c r="G3308" s="8" t="str">
        <f>VLOOKUP(A3308,Planilha1!A:Y,22,FALSE)</f>
        <v>Não</v>
      </c>
      <c r="H3308" s="8" t="str">
        <f>VLOOKUP(A3308,Planilha1!A:Y,23,FALSE)</f>
        <v>Sim</v>
      </c>
      <c r="I3308" s="8" t="str">
        <f>VLOOKUP(A3308,Planilha1!A:Y,24,FALSE)</f>
        <v>Não</v>
      </c>
      <c r="J3308" s="8" t="str">
        <f>VLOOKUP(A3308,Planilha1!A:Y,25,FALSE)</f>
        <v>Não</v>
      </c>
    </row>
    <row r="3309" spans="1:10" x14ac:dyDescent="0.25">
      <c r="A3309" s="9">
        <v>240120</v>
      </c>
      <c r="B3309" s="13" t="s">
        <v>2468</v>
      </c>
      <c r="C3309" s="10" t="s">
        <v>13</v>
      </c>
      <c r="D3309" s="12" t="s">
        <v>42</v>
      </c>
      <c r="E3309" s="8" t="str">
        <f>VLOOKUP(A3309,Planilha1!A:Y,20,FALSE)</f>
        <v>Não</v>
      </c>
      <c r="F3309" s="8" t="str">
        <f>VLOOKUP(A3309,Planilha1!A:Y,21,FALSE)</f>
        <v>Sim</v>
      </c>
      <c r="G3309" s="8" t="str">
        <f>VLOOKUP(A3309,Planilha1!A:Y,22,FALSE)</f>
        <v>Não</v>
      </c>
      <c r="H3309" s="8" t="str">
        <f>VLOOKUP(A3309,Planilha1!A:Y,23,FALSE)</f>
        <v>Sim</v>
      </c>
      <c r="I3309" s="8" t="str">
        <f>VLOOKUP(A3309,Planilha1!A:Y,24,FALSE)</f>
        <v>Não</v>
      </c>
      <c r="J3309" s="8" t="str">
        <f>VLOOKUP(A3309,Planilha1!A:Y,25,FALSE)</f>
        <v>Não</v>
      </c>
    </row>
    <row r="3310" spans="1:10" x14ac:dyDescent="0.25">
      <c r="A3310" s="9">
        <v>240130</v>
      </c>
      <c r="B3310" s="14" t="s">
        <v>3577</v>
      </c>
      <c r="C3310" s="10" t="s">
        <v>13</v>
      </c>
      <c r="D3310" s="12" t="s">
        <v>4160</v>
      </c>
      <c r="E3310" s="8" t="str">
        <f>VLOOKUP(A3310,Planilha1!A:Y,20,FALSE)</f>
        <v>Não</v>
      </c>
      <c r="F3310" s="8" t="str">
        <f>VLOOKUP(A3310,Planilha1!A:Y,21,FALSE)</f>
        <v>Sim</v>
      </c>
      <c r="G3310" s="8" t="str">
        <f>VLOOKUP(A3310,Planilha1!A:Y,22,FALSE)</f>
        <v>Não</v>
      </c>
      <c r="H3310" s="8" t="str">
        <f>VLOOKUP(A3310,Planilha1!A:Y,23,FALSE)</f>
        <v>Sim</v>
      </c>
      <c r="I3310" s="8" t="str">
        <f>VLOOKUP(A3310,Planilha1!A:Y,24,FALSE)</f>
        <v>Não</v>
      </c>
      <c r="J3310" s="8" t="str">
        <f>VLOOKUP(A3310,Planilha1!A:Y,25,FALSE)</f>
        <v>Não</v>
      </c>
    </row>
    <row r="3311" spans="1:10" x14ac:dyDescent="0.25">
      <c r="A3311" s="9">
        <v>240140</v>
      </c>
      <c r="B3311" s="13" t="s">
        <v>2469</v>
      </c>
      <c r="C3311" s="10" t="s">
        <v>13</v>
      </c>
      <c r="D3311" s="12" t="s">
        <v>72</v>
      </c>
      <c r="E3311" s="8" t="str">
        <f>VLOOKUP(A3311,Planilha1!A:Y,20,FALSE)</f>
        <v>Não</v>
      </c>
      <c r="F3311" s="8" t="str">
        <f>VLOOKUP(A3311,Planilha1!A:Y,21,FALSE)</f>
        <v>Sim</v>
      </c>
      <c r="G3311" s="8" t="str">
        <f>VLOOKUP(A3311,Planilha1!A:Y,22,FALSE)</f>
        <v>Não</v>
      </c>
      <c r="H3311" s="8" t="str">
        <f>VLOOKUP(A3311,Planilha1!A:Y,23,FALSE)</f>
        <v>Sim</v>
      </c>
      <c r="I3311" s="8" t="str">
        <f>VLOOKUP(A3311,Planilha1!A:Y,24,FALSE)</f>
        <v>Não</v>
      </c>
      <c r="J3311" s="8" t="str">
        <f>VLOOKUP(A3311,Planilha1!A:Y,25,FALSE)</f>
        <v>Não</v>
      </c>
    </row>
    <row r="3312" spans="1:10" x14ac:dyDescent="0.25">
      <c r="A3312" s="9">
        <v>240145</v>
      </c>
      <c r="B3312" s="13" t="s">
        <v>1673</v>
      </c>
      <c r="C3312" s="10" t="s">
        <v>13</v>
      </c>
      <c r="D3312" s="12" t="s">
        <v>65</v>
      </c>
      <c r="E3312" s="8" t="str">
        <f>VLOOKUP(A3312,Planilha1!A:Y,20,FALSE)</f>
        <v>Sim</v>
      </c>
      <c r="F3312" s="8" t="str">
        <f>VLOOKUP(A3312,Planilha1!A:Y,21,FALSE)</f>
        <v>Sim</v>
      </c>
      <c r="G3312" s="8" t="str">
        <f>VLOOKUP(A3312,Planilha1!A:Y,22,FALSE)</f>
        <v>Sim</v>
      </c>
      <c r="H3312" s="8" t="str">
        <f>VLOOKUP(A3312,Planilha1!A:Y,23,FALSE)</f>
        <v>Sim</v>
      </c>
      <c r="I3312" s="8" t="str">
        <f>VLOOKUP(A3312,Planilha1!A:Y,24,FALSE)</f>
        <v>Não</v>
      </c>
      <c r="J3312" s="8" t="str">
        <f>VLOOKUP(A3312,Planilha1!A:Y,25,FALSE)</f>
        <v>Não</v>
      </c>
    </row>
    <row r="3313" spans="1:10" x14ac:dyDescent="0.25">
      <c r="A3313" s="9">
        <v>240150</v>
      </c>
      <c r="B3313" s="13" t="s">
        <v>2470</v>
      </c>
      <c r="C3313" s="10" t="s">
        <v>13</v>
      </c>
      <c r="D3313" s="12" t="s">
        <v>65</v>
      </c>
      <c r="E3313" s="8" t="str">
        <f>VLOOKUP(A3313,Planilha1!A:Y,20,FALSE)</f>
        <v>Sim</v>
      </c>
      <c r="F3313" s="8" t="str">
        <f>VLOOKUP(A3313,Planilha1!A:Y,21,FALSE)</f>
        <v>Sim</v>
      </c>
      <c r="G3313" s="8" t="str">
        <f>VLOOKUP(A3313,Planilha1!A:Y,22,FALSE)</f>
        <v>Sim</v>
      </c>
      <c r="H3313" s="8" t="str">
        <f>VLOOKUP(A3313,Planilha1!A:Y,23,FALSE)</f>
        <v>Sim</v>
      </c>
      <c r="I3313" s="8" t="str">
        <f>VLOOKUP(A3313,Planilha1!A:Y,24,FALSE)</f>
        <v>Não</v>
      </c>
      <c r="J3313" s="8" t="str">
        <f>VLOOKUP(A3313,Planilha1!A:Y,25,FALSE)</f>
        <v>Não</v>
      </c>
    </row>
    <row r="3314" spans="1:10" x14ac:dyDescent="0.25">
      <c r="A3314" s="9">
        <v>240160</v>
      </c>
      <c r="B3314" s="13" t="s">
        <v>2471</v>
      </c>
      <c r="C3314" s="10" t="s">
        <v>13</v>
      </c>
      <c r="D3314" s="12" t="s">
        <v>40</v>
      </c>
      <c r="E3314" s="8" t="str">
        <f>VLOOKUP(A3314,Planilha1!A:Y,20,FALSE)</f>
        <v>Não</v>
      </c>
      <c r="F3314" s="8" t="str">
        <f>VLOOKUP(A3314,Planilha1!A:Y,21,FALSE)</f>
        <v>Sim</v>
      </c>
      <c r="G3314" s="8" t="str">
        <f>VLOOKUP(A3314,Planilha1!A:Y,22,FALSE)</f>
        <v>Não</v>
      </c>
      <c r="H3314" s="8" t="str">
        <f>VLOOKUP(A3314,Planilha1!A:Y,23,FALSE)</f>
        <v>Sim</v>
      </c>
      <c r="I3314" s="8" t="str">
        <f>VLOOKUP(A3314,Planilha1!A:Y,24,FALSE)</f>
        <v>Não</v>
      </c>
      <c r="J3314" s="8" t="str">
        <f>VLOOKUP(A3314,Planilha1!A:Y,25,FALSE)</f>
        <v>Não</v>
      </c>
    </row>
    <row r="3315" spans="1:10" x14ac:dyDescent="0.25">
      <c r="A3315" s="9">
        <v>240165</v>
      </c>
      <c r="B3315" s="13" t="s">
        <v>2472</v>
      </c>
      <c r="C3315" s="10" t="s">
        <v>13</v>
      </c>
      <c r="D3315" s="12" t="s">
        <v>65</v>
      </c>
      <c r="E3315" s="8" t="str">
        <f>VLOOKUP(A3315,Planilha1!A:Y,20,FALSE)</f>
        <v>Sim</v>
      </c>
      <c r="F3315" s="8" t="str">
        <f>VLOOKUP(A3315,Planilha1!A:Y,21,FALSE)</f>
        <v>Sim</v>
      </c>
      <c r="G3315" s="8" t="str">
        <f>VLOOKUP(A3315,Planilha1!A:Y,22,FALSE)</f>
        <v>Sim</v>
      </c>
      <c r="H3315" s="8" t="str">
        <f>VLOOKUP(A3315,Planilha1!A:Y,23,FALSE)</f>
        <v>Sim</v>
      </c>
      <c r="I3315" s="8" t="str">
        <f>VLOOKUP(A3315,Planilha1!A:Y,24,FALSE)</f>
        <v>Não</v>
      </c>
      <c r="J3315" s="8" t="str">
        <f>VLOOKUP(A3315,Planilha1!A:Y,25,FALSE)</f>
        <v>Não</v>
      </c>
    </row>
    <row r="3316" spans="1:10" x14ac:dyDescent="0.25">
      <c r="A3316" s="9">
        <v>240170</v>
      </c>
      <c r="B3316" s="13" t="s">
        <v>1681</v>
      </c>
      <c r="C3316" s="10" t="s">
        <v>13</v>
      </c>
      <c r="D3316" s="12" t="s">
        <v>65</v>
      </c>
      <c r="E3316" s="8" t="str">
        <f>VLOOKUP(A3316,Planilha1!A:Y,20,FALSE)</f>
        <v>Não</v>
      </c>
      <c r="F3316" s="8" t="str">
        <f>VLOOKUP(A3316,Planilha1!A:Y,21,FALSE)</f>
        <v>Sim</v>
      </c>
      <c r="G3316" s="8" t="str">
        <f>VLOOKUP(A3316,Planilha1!A:Y,22,FALSE)</f>
        <v>Não</v>
      </c>
      <c r="H3316" s="8" t="str">
        <f>VLOOKUP(A3316,Planilha1!A:Y,23,FALSE)</f>
        <v>Sim</v>
      </c>
      <c r="I3316" s="8" t="str">
        <f>VLOOKUP(A3316,Planilha1!A:Y,24,FALSE)</f>
        <v>Não</v>
      </c>
      <c r="J3316" s="8" t="str">
        <f>VLOOKUP(A3316,Planilha1!A:Y,25,FALSE)</f>
        <v>Não</v>
      </c>
    </row>
    <row r="3317" spans="1:10" x14ac:dyDescent="0.25">
      <c r="A3317" s="9">
        <v>240180</v>
      </c>
      <c r="B3317" s="13" t="s">
        <v>1866</v>
      </c>
      <c r="C3317" s="10" t="s">
        <v>13</v>
      </c>
      <c r="D3317" s="12" t="s">
        <v>42</v>
      </c>
      <c r="E3317" s="8" t="str">
        <f>VLOOKUP(A3317,Planilha1!A:Y,20,FALSE)</f>
        <v>Sim</v>
      </c>
      <c r="F3317" s="8" t="str">
        <f>VLOOKUP(A3317,Planilha1!A:Y,21,FALSE)</f>
        <v>Sim</v>
      </c>
      <c r="G3317" s="8" t="str">
        <f>VLOOKUP(A3317,Planilha1!A:Y,22,FALSE)</f>
        <v>Sim</v>
      </c>
      <c r="H3317" s="8" t="str">
        <f>VLOOKUP(A3317,Planilha1!A:Y,23,FALSE)</f>
        <v>Sim</v>
      </c>
      <c r="I3317" s="8" t="str">
        <f>VLOOKUP(A3317,Planilha1!A:Y,24,FALSE)</f>
        <v>Não</v>
      </c>
      <c r="J3317" s="8" t="str">
        <f>VLOOKUP(A3317,Planilha1!A:Y,25,FALSE)</f>
        <v>Não</v>
      </c>
    </row>
    <row r="3318" spans="1:10" x14ac:dyDescent="0.25">
      <c r="A3318" s="9">
        <v>240185</v>
      </c>
      <c r="B3318" s="13" t="s">
        <v>2473</v>
      </c>
      <c r="C3318" s="10" t="s">
        <v>13</v>
      </c>
      <c r="D3318" s="12" t="s">
        <v>40</v>
      </c>
      <c r="E3318" s="8" t="str">
        <f>VLOOKUP(A3318,Planilha1!A:Y,20,FALSE)</f>
        <v>Não</v>
      </c>
      <c r="F3318" s="8" t="str">
        <f>VLOOKUP(A3318,Planilha1!A:Y,21,FALSE)</f>
        <v>Sim</v>
      </c>
      <c r="G3318" s="8" t="str">
        <f>VLOOKUP(A3318,Planilha1!A:Y,22,FALSE)</f>
        <v>Não</v>
      </c>
      <c r="H3318" s="8" t="str">
        <f>VLOOKUP(A3318,Planilha1!A:Y,23,FALSE)</f>
        <v>Sim</v>
      </c>
      <c r="I3318" s="8" t="str">
        <f>VLOOKUP(A3318,Planilha1!A:Y,24,FALSE)</f>
        <v>Não</v>
      </c>
      <c r="J3318" s="8" t="str">
        <f>VLOOKUP(A3318,Planilha1!A:Y,25,FALSE)</f>
        <v>Não</v>
      </c>
    </row>
    <row r="3319" spans="1:10" x14ac:dyDescent="0.25">
      <c r="A3319" s="9">
        <v>240190</v>
      </c>
      <c r="B3319" s="13" t="s">
        <v>2474</v>
      </c>
      <c r="C3319" s="10" t="s">
        <v>13</v>
      </c>
      <c r="D3319" s="12" t="s">
        <v>42</v>
      </c>
      <c r="E3319" s="8" t="str">
        <f>VLOOKUP(A3319,Planilha1!A:Y,20,FALSE)</f>
        <v>Sim</v>
      </c>
      <c r="F3319" s="8" t="str">
        <f>VLOOKUP(A3319,Planilha1!A:Y,21,FALSE)</f>
        <v>Sim</v>
      </c>
      <c r="G3319" s="8" t="str">
        <f>VLOOKUP(A3319,Planilha1!A:Y,22,FALSE)</f>
        <v>Sim</v>
      </c>
      <c r="H3319" s="8" t="str">
        <f>VLOOKUP(A3319,Planilha1!A:Y,23,FALSE)</f>
        <v>Sim</v>
      </c>
      <c r="I3319" s="8" t="str">
        <f>VLOOKUP(A3319,Planilha1!A:Y,24,FALSE)</f>
        <v>Não</v>
      </c>
      <c r="J3319" s="8" t="str">
        <f>VLOOKUP(A3319,Planilha1!A:Y,25,FALSE)</f>
        <v>Não</v>
      </c>
    </row>
    <row r="3320" spans="1:10" x14ac:dyDescent="0.25">
      <c r="A3320" s="9">
        <v>240200</v>
      </c>
      <c r="B3320" s="13" t="s">
        <v>2475</v>
      </c>
      <c r="C3320" s="10" t="s">
        <v>13</v>
      </c>
      <c r="D3320" s="12" t="s">
        <v>42</v>
      </c>
      <c r="E3320" s="8" t="str">
        <f>VLOOKUP(A3320,Planilha1!A:Y,20,FALSE)</f>
        <v>Sim</v>
      </c>
      <c r="F3320" s="8" t="str">
        <f>VLOOKUP(A3320,Planilha1!A:Y,21,FALSE)</f>
        <v>Sim</v>
      </c>
      <c r="G3320" s="8" t="str">
        <f>VLOOKUP(A3320,Planilha1!A:Y,22,FALSE)</f>
        <v>Sim</v>
      </c>
      <c r="H3320" s="8" t="str">
        <f>VLOOKUP(A3320,Planilha1!A:Y,23,FALSE)</f>
        <v>Sim</v>
      </c>
      <c r="I3320" s="8" t="str">
        <f>VLOOKUP(A3320,Planilha1!A:Y,24,FALSE)</f>
        <v>Não</v>
      </c>
      <c r="J3320" s="8" t="str">
        <f>VLOOKUP(A3320,Planilha1!A:Y,25,FALSE)</f>
        <v>Não</v>
      </c>
    </row>
    <row r="3321" spans="1:10" x14ac:dyDescent="0.25">
      <c r="A3321" s="9">
        <v>240210</v>
      </c>
      <c r="B3321" s="13" t="s">
        <v>2476</v>
      </c>
      <c r="C3321" s="10" t="s">
        <v>13</v>
      </c>
      <c r="D3321" s="12" t="s">
        <v>40</v>
      </c>
      <c r="E3321" s="8" t="str">
        <f>VLOOKUP(A3321,Planilha1!A:Y,20,FALSE)</f>
        <v>Sim</v>
      </c>
      <c r="F3321" s="8" t="str">
        <f>VLOOKUP(A3321,Planilha1!A:Y,21,FALSE)</f>
        <v>Sim</v>
      </c>
      <c r="G3321" s="8" t="str">
        <f>VLOOKUP(A3321,Planilha1!A:Y,22,FALSE)</f>
        <v>Sim</v>
      </c>
      <c r="H3321" s="8" t="str">
        <f>VLOOKUP(A3321,Planilha1!A:Y,23,FALSE)</f>
        <v>Sim</v>
      </c>
      <c r="I3321" s="8" t="str">
        <f>VLOOKUP(A3321,Planilha1!A:Y,24,FALSE)</f>
        <v>Não</v>
      </c>
      <c r="J3321" s="8" t="str">
        <f>VLOOKUP(A3321,Planilha1!A:Y,25,FALSE)</f>
        <v>Não</v>
      </c>
    </row>
    <row r="3322" spans="1:10" x14ac:dyDescent="0.25">
      <c r="A3322" s="9">
        <v>240220</v>
      </c>
      <c r="B3322" s="13" t="s">
        <v>2477</v>
      </c>
      <c r="C3322" s="10" t="s">
        <v>13</v>
      </c>
      <c r="D3322" s="12" t="s">
        <v>65</v>
      </c>
      <c r="E3322" s="8" t="str">
        <f>VLOOKUP(A3322,Planilha1!A:Y,20,FALSE)</f>
        <v>Sim</v>
      </c>
      <c r="F3322" s="8" t="str">
        <f>VLOOKUP(A3322,Planilha1!A:Y,21,FALSE)</f>
        <v>Sim</v>
      </c>
      <c r="G3322" s="8" t="str">
        <f>VLOOKUP(A3322,Planilha1!A:Y,22,FALSE)</f>
        <v>Sim</v>
      </c>
      <c r="H3322" s="8" t="str">
        <f>VLOOKUP(A3322,Planilha1!A:Y,23,FALSE)</f>
        <v>Sim</v>
      </c>
      <c r="I3322" s="8" t="str">
        <f>VLOOKUP(A3322,Planilha1!A:Y,24,FALSE)</f>
        <v>Não</v>
      </c>
      <c r="J3322" s="8" t="str">
        <f>VLOOKUP(A3322,Planilha1!A:Y,25,FALSE)</f>
        <v>Não</v>
      </c>
    </row>
    <row r="3323" spans="1:10" x14ac:dyDescent="0.25">
      <c r="A3323" s="9">
        <v>240230</v>
      </c>
      <c r="B3323" s="13" t="s">
        <v>1695</v>
      </c>
      <c r="C3323" s="10" t="s">
        <v>13</v>
      </c>
      <c r="D3323" s="12" t="s">
        <v>65</v>
      </c>
      <c r="E3323" s="8" t="str">
        <f>VLOOKUP(A3323,Planilha1!A:Y,20,FALSE)</f>
        <v>Não</v>
      </c>
      <c r="F3323" s="8" t="str">
        <f>VLOOKUP(A3323,Planilha1!A:Y,21,FALSE)</f>
        <v>Sim</v>
      </c>
      <c r="G3323" s="8" t="str">
        <f>VLOOKUP(A3323,Planilha1!A:Y,22,FALSE)</f>
        <v>Não</v>
      </c>
      <c r="H3323" s="8" t="str">
        <f>VLOOKUP(A3323,Planilha1!A:Y,23,FALSE)</f>
        <v>Sim</v>
      </c>
      <c r="I3323" s="8" t="str">
        <f>VLOOKUP(A3323,Planilha1!A:Y,24,FALSE)</f>
        <v>Não</v>
      </c>
      <c r="J3323" s="8" t="str">
        <f>VLOOKUP(A3323,Planilha1!A:Y,25,FALSE)</f>
        <v>Não</v>
      </c>
    </row>
    <row r="3324" spans="1:10" x14ac:dyDescent="0.25">
      <c r="A3324" s="9">
        <v>240240</v>
      </c>
      <c r="B3324" s="13" t="s">
        <v>2478</v>
      </c>
      <c r="C3324" s="10" t="s">
        <v>13</v>
      </c>
      <c r="D3324" s="12" t="s">
        <v>42</v>
      </c>
      <c r="E3324" s="8" t="str">
        <f>VLOOKUP(A3324,Planilha1!A:Y,20,FALSE)</f>
        <v>Sim</v>
      </c>
      <c r="F3324" s="8" t="str">
        <f>VLOOKUP(A3324,Planilha1!A:Y,21,FALSE)</f>
        <v>Sim</v>
      </c>
      <c r="G3324" s="8" t="str">
        <f>VLOOKUP(A3324,Planilha1!A:Y,22,FALSE)</f>
        <v>Sim</v>
      </c>
      <c r="H3324" s="8" t="str">
        <f>VLOOKUP(A3324,Planilha1!A:Y,23,FALSE)</f>
        <v>Sim</v>
      </c>
      <c r="I3324" s="8" t="str">
        <f>VLOOKUP(A3324,Planilha1!A:Y,24,FALSE)</f>
        <v>Não</v>
      </c>
      <c r="J3324" s="8" t="str">
        <f>VLOOKUP(A3324,Planilha1!A:Y,25,FALSE)</f>
        <v>Não</v>
      </c>
    </row>
    <row r="3325" spans="1:10" x14ac:dyDescent="0.25">
      <c r="A3325" s="9">
        <v>240250</v>
      </c>
      <c r="B3325" s="13" t="s">
        <v>2479</v>
      </c>
      <c r="C3325" s="10" t="s">
        <v>13</v>
      </c>
      <c r="D3325" s="12" t="s">
        <v>72</v>
      </c>
      <c r="E3325" s="8" t="str">
        <f>VLOOKUP(A3325,Planilha1!A:Y,20,FALSE)</f>
        <v>Não</v>
      </c>
      <c r="F3325" s="8" t="str">
        <f>VLOOKUP(A3325,Planilha1!A:Y,21,FALSE)</f>
        <v>Não</v>
      </c>
      <c r="G3325" s="8" t="str">
        <f>VLOOKUP(A3325,Planilha1!A:Y,22,FALSE)</f>
        <v>Não</v>
      </c>
      <c r="H3325" s="8" t="str">
        <f>VLOOKUP(A3325,Planilha1!A:Y,23,FALSE)</f>
        <v>Não</v>
      </c>
      <c r="I3325" s="8" t="str">
        <f>VLOOKUP(A3325,Planilha1!A:Y,24,FALSE)</f>
        <v>Não</v>
      </c>
      <c r="J3325" s="8" t="str">
        <f>VLOOKUP(A3325,Planilha1!A:Y,25,FALSE)</f>
        <v>Não</v>
      </c>
    </row>
    <row r="3326" spans="1:10" x14ac:dyDescent="0.25">
      <c r="A3326" s="9">
        <v>240260</v>
      </c>
      <c r="B3326" s="13" t="s">
        <v>2480</v>
      </c>
      <c r="C3326" s="10" t="s">
        <v>13</v>
      </c>
      <c r="D3326" s="12" t="s">
        <v>72</v>
      </c>
      <c r="E3326" s="8" t="str">
        <f>VLOOKUP(A3326,Planilha1!A:Y,20,FALSE)</f>
        <v>Sim</v>
      </c>
      <c r="F3326" s="8" t="str">
        <f>VLOOKUP(A3326,Planilha1!A:Y,21,FALSE)</f>
        <v>Sim</v>
      </c>
      <c r="G3326" s="8" t="str">
        <f>VLOOKUP(A3326,Planilha1!A:Y,22,FALSE)</f>
        <v>Sim</v>
      </c>
      <c r="H3326" s="8" t="str">
        <f>VLOOKUP(A3326,Planilha1!A:Y,23,FALSE)</f>
        <v>Sim</v>
      </c>
      <c r="I3326" s="8" t="str">
        <f>VLOOKUP(A3326,Planilha1!A:Y,24,FALSE)</f>
        <v>Não</v>
      </c>
      <c r="J3326" s="8" t="str">
        <f>VLOOKUP(A3326,Planilha1!A:Y,25,FALSE)</f>
        <v>Não</v>
      </c>
    </row>
    <row r="3327" spans="1:10" x14ac:dyDescent="0.25">
      <c r="A3327" s="9">
        <v>240270</v>
      </c>
      <c r="B3327" s="13" t="s">
        <v>2481</v>
      </c>
      <c r="C3327" s="10" t="s">
        <v>13</v>
      </c>
      <c r="D3327" s="12" t="s">
        <v>65</v>
      </c>
      <c r="E3327" s="8" t="str">
        <f>VLOOKUP(A3327,Planilha1!A:Y,20,FALSE)</f>
        <v>Sim</v>
      </c>
      <c r="F3327" s="8" t="str">
        <f>VLOOKUP(A3327,Planilha1!A:Y,21,FALSE)</f>
        <v>Sim</v>
      </c>
      <c r="G3327" s="8" t="str">
        <f>VLOOKUP(A3327,Planilha1!A:Y,22,FALSE)</f>
        <v>Sim</v>
      </c>
      <c r="H3327" s="8" t="str">
        <f>VLOOKUP(A3327,Planilha1!A:Y,23,FALSE)</f>
        <v>Sim</v>
      </c>
      <c r="I3327" s="8" t="str">
        <f>VLOOKUP(A3327,Planilha1!A:Y,24,FALSE)</f>
        <v>Não</v>
      </c>
      <c r="J3327" s="8" t="str">
        <f>VLOOKUP(A3327,Planilha1!A:Y,25,FALSE)</f>
        <v>Não</v>
      </c>
    </row>
    <row r="3328" spans="1:10" x14ac:dyDescent="0.25">
      <c r="A3328" s="9">
        <v>240280</v>
      </c>
      <c r="B3328" s="13" t="s">
        <v>2482</v>
      </c>
      <c r="C3328" s="10" t="s">
        <v>13</v>
      </c>
      <c r="D3328" s="12" t="s">
        <v>40</v>
      </c>
      <c r="E3328" s="8" t="str">
        <f>VLOOKUP(A3328,Planilha1!A:Y,20,FALSE)</f>
        <v>Sim</v>
      </c>
      <c r="F3328" s="8" t="str">
        <f>VLOOKUP(A3328,Planilha1!A:Y,21,FALSE)</f>
        <v>Sim</v>
      </c>
      <c r="G3328" s="8" t="str">
        <f>VLOOKUP(A3328,Planilha1!A:Y,22,FALSE)</f>
        <v>Não</v>
      </c>
      <c r="H3328" s="8" t="str">
        <f>VLOOKUP(A3328,Planilha1!A:Y,23,FALSE)</f>
        <v>Sim</v>
      </c>
      <c r="I3328" s="8" t="str">
        <f>VLOOKUP(A3328,Planilha1!A:Y,24,FALSE)</f>
        <v>Não</v>
      </c>
      <c r="J3328" s="8" t="str">
        <f>VLOOKUP(A3328,Planilha1!A:Y,25,FALSE)</f>
        <v>Não</v>
      </c>
    </row>
    <row r="3329" spans="1:10" x14ac:dyDescent="0.25">
      <c r="A3329" s="9">
        <v>240290</v>
      </c>
      <c r="B3329" s="13" t="s">
        <v>2483</v>
      </c>
      <c r="C3329" s="10" t="s">
        <v>13</v>
      </c>
      <c r="D3329" s="12" t="s">
        <v>65</v>
      </c>
      <c r="E3329" s="8" t="str">
        <f>VLOOKUP(A3329,Planilha1!A:Y,20,FALSE)</f>
        <v>Sim</v>
      </c>
      <c r="F3329" s="8" t="str">
        <f>VLOOKUP(A3329,Planilha1!A:Y,21,FALSE)</f>
        <v>Sim</v>
      </c>
      <c r="G3329" s="8" t="str">
        <f>VLOOKUP(A3329,Planilha1!A:Y,22,FALSE)</f>
        <v>Não</v>
      </c>
      <c r="H3329" s="8" t="str">
        <f>VLOOKUP(A3329,Planilha1!A:Y,23,FALSE)</f>
        <v>Sim</v>
      </c>
      <c r="I3329" s="8" t="str">
        <f>VLOOKUP(A3329,Planilha1!A:Y,24,FALSE)</f>
        <v>Não</v>
      </c>
      <c r="J3329" s="8" t="str">
        <f>VLOOKUP(A3329,Planilha1!A:Y,25,FALSE)</f>
        <v>Não</v>
      </c>
    </row>
    <row r="3330" spans="1:10" x14ac:dyDescent="0.25">
      <c r="A3330" s="9">
        <v>240300</v>
      </c>
      <c r="B3330" s="13" t="s">
        <v>2484</v>
      </c>
      <c r="C3330" s="10" t="s">
        <v>13</v>
      </c>
      <c r="D3330" s="12" t="s">
        <v>65</v>
      </c>
      <c r="E3330" s="8" t="str">
        <f>VLOOKUP(A3330,Planilha1!A:Y,20,FALSE)</f>
        <v>Sim</v>
      </c>
      <c r="F3330" s="8" t="str">
        <f>VLOOKUP(A3330,Planilha1!A:Y,21,FALSE)</f>
        <v>Sim</v>
      </c>
      <c r="G3330" s="8" t="str">
        <f>VLOOKUP(A3330,Planilha1!A:Y,22,FALSE)</f>
        <v>Sim</v>
      </c>
      <c r="H3330" s="8" t="str">
        <f>VLOOKUP(A3330,Planilha1!A:Y,23,FALSE)</f>
        <v>Sim</v>
      </c>
      <c r="I3330" s="8" t="str">
        <f>VLOOKUP(A3330,Planilha1!A:Y,24,FALSE)</f>
        <v>Não</v>
      </c>
      <c r="J3330" s="8" t="str">
        <f>VLOOKUP(A3330,Planilha1!A:Y,25,FALSE)</f>
        <v>Não</v>
      </c>
    </row>
    <row r="3331" spans="1:10" x14ac:dyDescent="0.25">
      <c r="A3331" s="9">
        <v>240310</v>
      </c>
      <c r="B3331" s="14" t="s">
        <v>4103</v>
      </c>
      <c r="C3331" s="10" t="s">
        <v>13</v>
      </c>
      <c r="D3331" s="12" t="s">
        <v>4160</v>
      </c>
      <c r="E3331" s="8" t="str">
        <f>VLOOKUP(A3331,Planilha1!A:Y,20,FALSE)</f>
        <v>Sim</v>
      </c>
      <c r="F3331" s="8" t="str">
        <f>VLOOKUP(A3331,Planilha1!A:Y,21,FALSE)</f>
        <v>Sim</v>
      </c>
      <c r="G3331" s="8" t="str">
        <f>VLOOKUP(A3331,Planilha1!A:Y,22,FALSE)</f>
        <v>Sim</v>
      </c>
      <c r="H3331" s="8" t="str">
        <f>VLOOKUP(A3331,Planilha1!A:Y,23,FALSE)</f>
        <v>Sim</v>
      </c>
      <c r="I3331" s="8" t="str">
        <f>VLOOKUP(A3331,Planilha1!A:Y,24,FALSE)</f>
        <v>Não</v>
      </c>
      <c r="J3331" s="8" t="str">
        <f>VLOOKUP(A3331,Planilha1!A:Y,25,FALSE)</f>
        <v>Não</v>
      </c>
    </row>
    <row r="3332" spans="1:10" x14ac:dyDescent="0.25">
      <c r="A3332" s="9">
        <v>240320</v>
      </c>
      <c r="B3332" s="13" t="s">
        <v>2485</v>
      </c>
      <c r="C3332" s="10" t="s">
        <v>13</v>
      </c>
      <c r="D3332" s="12" t="s">
        <v>42</v>
      </c>
      <c r="E3332" s="8" t="str">
        <f>VLOOKUP(A3332,Planilha1!A:Y,20,FALSE)</f>
        <v>Sim</v>
      </c>
      <c r="F3332" s="8" t="str">
        <f>VLOOKUP(A3332,Planilha1!A:Y,21,FALSE)</f>
        <v>Sim</v>
      </c>
      <c r="G3332" s="8" t="str">
        <f>VLOOKUP(A3332,Planilha1!A:Y,22,FALSE)</f>
        <v>Sim</v>
      </c>
      <c r="H3332" s="8" t="str">
        <f>VLOOKUP(A3332,Planilha1!A:Y,23,FALSE)</f>
        <v>Sim</v>
      </c>
      <c r="I3332" s="8" t="str">
        <f>VLOOKUP(A3332,Planilha1!A:Y,24,FALSE)</f>
        <v>Não</v>
      </c>
      <c r="J3332" s="8" t="str">
        <f>VLOOKUP(A3332,Planilha1!A:Y,25,FALSE)</f>
        <v>Não</v>
      </c>
    </row>
    <row r="3333" spans="1:10" x14ac:dyDescent="0.25">
      <c r="A3333" s="9">
        <v>240330</v>
      </c>
      <c r="B3333" s="13" t="s">
        <v>2486</v>
      </c>
      <c r="C3333" s="10" t="s">
        <v>13</v>
      </c>
      <c r="D3333" s="12" t="s">
        <v>65</v>
      </c>
      <c r="E3333" s="8" t="str">
        <f>VLOOKUP(A3333,Planilha1!A:Y,20,FALSE)</f>
        <v>Não</v>
      </c>
      <c r="F3333" s="8" t="str">
        <f>VLOOKUP(A3333,Planilha1!A:Y,21,FALSE)</f>
        <v>Sim</v>
      </c>
      <c r="G3333" s="8" t="str">
        <f>VLOOKUP(A3333,Planilha1!A:Y,22,FALSE)</f>
        <v>Não</v>
      </c>
      <c r="H3333" s="8" t="str">
        <f>VLOOKUP(A3333,Planilha1!A:Y,23,FALSE)</f>
        <v>Sim</v>
      </c>
      <c r="I3333" s="8" t="str">
        <f>VLOOKUP(A3333,Planilha1!A:Y,24,FALSE)</f>
        <v>Não</v>
      </c>
      <c r="J3333" s="8" t="str">
        <f>VLOOKUP(A3333,Planilha1!A:Y,25,FALSE)</f>
        <v>Não</v>
      </c>
    </row>
    <row r="3334" spans="1:10" x14ac:dyDescent="0.25">
      <c r="A3334" s="9">
        <v>240340</v>
      </c>
      <c r="B3334" s="14" t="s">
        <v>4104</v>
      </c>
      <c r="C3334" s="10" t="s">
        <v>13</v>
      </c>
      <c r="D3334" s="12" t="s">
        <v>4160</v>
      </c>
      <c r="E3334" s="8" t="str">
        <f>VLOOKUP(A3334,Planilha1!A:Y,20,FALSE)</f>
        <v>Não</v>
      </c>
      <c r="F3334" s="8" t="str">
        <f>VLOOKUP(A3334,Planilha1!A:Y,21,FALSE)</f>
        <v>Sim</v>
      </c>
      <c r="G3334" s="8" t="str">
        <f>VLOOKUP(A3334,Planilha1!A:Y,22,FALSE)</f>
        <v>Não</v>
      </c>
      <c r="H3334" s="8" t="str">
        <f>VLOOKUP(A3334,Planilha1!A:Y,23,FALSE)</f>
        <v>Sim</v>
      </c>
      <c r="I3334" s="8" t="str">
        <f>VLOOKUP(A3334,Planilha1!A:Y,24,FALSE)</f>
        <v>Não</v>
      </c>
      <c r="J3334" s="8" t="str">
        <f>VLOOKUP(A3334,Planilha1!A:Y,25,FALSE)</f>
        <v>Não</v>
      </c>
    </row>
    <row r="3335" spans="1:10" x14ac:dyDescent="0.25">
      <c r="A3335" s="9">
        <v>240350</v>
      </c>
      <c r="B3335" s="13" t="s">
        <v>2487</v>
      </c>
      <c r="C3335" s="10" t="s">
        <v>13</v>
      </c>
      <c r="D3335" s="12" t="s">
        <v>42</v>
      </c>
      <c r="E3335" s="8" t="str">
        <f>VLOOKUP(A3335,Planilha1!A:Y,20,FALSE)</f>
        <v>Não</v>
      </c>
      <c r="F3335" s="8" t="str">
        <f>VLOOKUP(A3335,Planilha1!A:Y,21,FALSE)</f>
        <v>Sim</v>
      </c>
      <c r="G3335" s="8" t="str">
        <f>VLOOKUP(A3335,Planilha1!A:Y,22,FALSE)</f>
        <v>Não</v>
      </c>
      <c r="H3335" s="8" t="str">
        <f>VLOOKUP(A3335,Planilha1!A:Y,23,FALSE)</f>
        <v>Sim</v>
      </c>
      <c r="I3335" s="8" t="str">
        <f>VLOOKUP(A3335,Planilha1!A:Y,24,FALSE)</f>
        <v>Não</v>
      </c>
      <c r="J3335" s="8" t="str">
        <f>VLOOKUP(A3335,Planilha1!A:Y,25,FALSE)</f>
        <v>Não</v>
      </c>
    </row>
    <row r="3336" spans="1:10" x14ac:dyDescent="0.25">
      <c r="A3336" s="9">
        <v>240360</v>
      </c>
      <c r="B3336" s="14" t="s">
        <v>2591</v>
      </c>
      <c r="C3336" s="10" t="s">
        <v>13</v>
      </c>
      <c r="D3336" s="12" t="s">
        <v>332</v>
      </c>
      <c r="E3336" s="8" t="str">
        <f>VLOOKUP(A3336,Planilha1!A:Y,20,FALSE)</f>
        <v>Sim</v>
      </c>
      <c r="F3336" s="8" t="str">
        <f>VLOOKUP(A3336,Planilha1!A:Y,21,FALSE)</f>
        <v>Sim</v>
      </c>
      <c r="G3336" s="8" t="str">
        <f>VLOOKUP(A3336,Planilha1!A:Y,22,FALSE)</f>
        <v>Sim</v>
      </c>
      <c r="H3336" s="8" t="str">
        <f>VLOOKUP(A3336,Planilha1!A:Y,23,FALSE)</f>
        <v>Sim</v>
      </c>
      <c r="I3336" s="8" t="str">
        <f>VLOOKUP(A3336,Planilha1!A:Y,24,FALSE)</f>
        <v>Não</v>
      </c>
      <c r="J3336" s="8" t="str">
        <f>VLOOKUP(A3336,Planilha1!A:Y,25,FALSE)</f>
        <v>Não</v>
      </c>
    </row>
    <row r="3337" spans="1:10" x14ac:dyDescent="0.25">
      <c r="A3337" s="9">
        <v>240370</v>
      </c>
      <c r="B3337" s="14" t="s">
        <v>2592</v>
      </c>
      <c r="C3337" s="10" t="s">
        <v>13</v>
      </c>
      <c r="D3337" s="12" t="s">
        <v>332</v>
      </c>
      <c r="E3337" s="8" t="str">
        <f>VLOOKUP(A3337,Planilha1!A:Y,20,FALSE)</f>
        <v>Sim</v>
      </c>
      <c r="F3337" s="8" t="str">
        <f>VLOOKUP(A3337,Planilha1!A:Y,21,FALSE)</f>
        <v>Sim</v>
      </c>
      <c r="G3337" s="8" t="str">
        <f>VLOOKUP(A3337,Planilha1!A:Y,22,FALSE)</f>
        <v>Sim</v>
      </c>
      <c r="H3337" s="8" t="str">
        <f>VLOOKUP(A3337,Planilha1!A:Y,23,FALSE)</f>
        <v>Sim</v>
      </c>
      <c r="I3337" s="8" t="str">
        <f>VLOOKUP(A3337,Planilha1!A:Y,24,FALSE)</f>
        <v>Não</v>
      </c>
      <c r="J3337" s="8" t="str">
        <f>VLOOKUP(A3337,Planilha1!A:Y,25,FALSE)</f>
        <v>Não</v>
      </c>
    </row>
    <row r="3338" spans="1:10" x14ac:dyDescent="0.25">
      <c r="A3338" s="9">
        <v>240375</v>
      </c>
      <c r="B3338" s="13" t="s">
        <v>2488</v>
      </c>
      <c r="C3338" s="10" t="s">
        <v>13</v>
      </c>
      <c r="D3338" s="12" t="s">
        <v>65</v>
      </c>
      <c r="E3338" s="8" t="str">
        <f>VLOOKUP(A3338,Planilha1!A:Y,20,FALSE)</f>
        <v>Sim</v>
      </c>
      <c r="F3338" s="8" t="str">
        <f>VLOOKUP(A3338,Planilha1!A:Y,21,FALSE)</f>
        <v>Sim</v>
      </c>
      <c r="G3338" s="8" t="str">
        <f>VLOOKUP(A3338,Planilha1!A:Y,22,FALSE)</f>
        <v>Sim</v>
      </c>
      <c r="H3338" s="8" t="str">
        <f>VLOOKUP(A3338,Planilha1!A:Y,23,FALSE)</f>
        <v>Sim</v>
      </c>
      <c r="I3338" s="8" t="str">
        <f>VLOOKUP(A3338,Planilha1!A:Y,24,FALSE)</f>
        <v>Não</v>
      </c>
      <c r="J3338" s="8" t="str">
        <f>VLOOKUP(A3338,Planilha1!A:Y,25,FALSE)</f>
        <v>Não</v>
      </c>
    </row>
    <row r="3339" spans="1:10" x14ac:dyDescent="0.25">
      <c r="A3339" s="9">
        <v>240380</v>
      </c>
      <c r="B3339" s="14" t="s">
        <v>4105</v>
      </c>
      <c r="C3339" s="10" t="s">
        <v>13</v>
      </c>
      <c r="D3339" s="12" t="s">
        <v>4160</v>
      </c>
      <c r="E3339" s="8" t="str">
        <f>VLOOKUP(A3339,Planilha1!A:Y,20,FALSE)</f>
        <v>Não</v>
      </c>
      <c r="F3339" s="8" t="str">
        <f>VLOOKUP(A3339,Planilha1!A:Y,21,FALSE)</f>
        <v>Sim</v>
      </c>
      <c r="G3339" s="8" t="str">
        <f>VLOOKUP(A3339,Planilha1!A:Y,22,FALSE)</f>
        <v>Sim</v>
      </c>
      <c r="H3339" s="8" t="str">
        <f>VLOOKUP(A3339,Planilha1!A:Y,23,FALSE)</f>
        <v>Sim</v>
      </c>
      <c r="I3339" s="8" t="str">
        <f>VLOOKUP(A3339,Planilha1!A:Y,24,FALSE)</f>
        <v>Não</v>
      </c>
      <c r="J3339" s="8" t="str">
        <f>VLOOKUP(A3339,Planilha1!A:Y,25,FALSE)</f>
        <v>Não</v>
      </c>
    </row>
    <row r="3340" spans="1:10" x14ac:dyDescent="0.25">
      <c r="A3340" s="9">
        <v>240390</v>
      </c>
      <c r="B3340" s="13" t="s">
        <v>2489</v>
      </c>
      <c r="C3340" s="10" t="s">
        <v>13</v>
      </c>
      <c r="D3340" s="12" t="s">
        <v>40</v>
      </c>
      <c r="E3340" s="8" t="str">
        <f>VLOOKUP(A3340,Planilha1!A:Y,20,FALSE)</f>
        <v>Sim</v>
      </c>
      <c r="F3340" s="8" t="str">
        <f>VLOOKUP(A3340,Planilha1!A:Y,21,FALSE)</f>
        <v>Sim</v>
      </c>
      <c r="G3340" s="8" t="str">
        <f>VLOOKUP(A3340,Planilha1!A:Y,22,FALSE)</f>
        <v>Sim</v>
      </c>
      <c r="H3340" s="8" t="str">
        <f>VLOOKUP(A3340,Planilha1!A:Y,23,FALSE)</f>
        <v>Sim</v>
      </c>
      <c r="I3340" s="8" t="str">
        <f>VLOOKUP(A3340,Planilha1!A:Y,24,FALSE)</f>
        <v>Não</v>
      </c>
      <c r="J3340" s="8" t="str">
        <f>VLOOKUP(A3340,Planilha1!A:Y,25,FALSE)</f>
        <v>Não</v>
      </c>
    </row>
    <row r="3341" spans="1:10" x14ac:dyDescent="0.25">
      <c r="A3341" s="9">
        <v>240400</v>
      </c>
      <c r="B3341" s="13" t="s">
        <v>2490</v>
      </c>
      <c r="C3341" s="10" t="s">
        <v>13</v>
      </c>
      <c r="D3341" s="12" t="s">
        <v>42</v>
      </c>
      <c r="E3341" s="8" t="str">
        <f>VLOOKUP(A3341,Planilha1!A:Y,20,FALSE)</f>
        <v>Não</v>
      </c>
      <c r="F3341" s="8" t="str">
        <f>VLOOKUP(A3341,Planilha1!A:Y,21,FALSE)</f>
        <v>Sim</v>
      </c>
      <c r="G3341" s="8" t="str">
        <f>VLOOKUP(A3341,Planilha1!A:Y,22,FALSE)</f>
        <v>Não</v>
      </c>
      <c r="H3341" s="8" t="str">
        <f>VLOOKUP(A3341,Planilha1!A:Y,23,FALSE)</f>
        <v>Sim</v>
      </c>
      <c r="I3341" s="8" t="str">
        <f>VLOOKUP(A3341,Planilha1!A:Y,24,FALSE)</f>
        <v>Não</v>
      </c>
      <c r="J3341" s="8" t="str">
        <f>VLOOKUP(A3341,Planilha1!A:Y,25,FALSE)</f>
        <v>Não</v>
      </c>
    </row>
    <row r="3342" spans="1:10" x14ac:dyDescent="0.25">
      <c r="A3342" s="9">
        <v>240410</v>
      </c>
      <c r="B3342" s="13" t="s">
        <v>2491</v>
      </c>
      <c r="C3342" s="10" t="s">
        <v>13</v>
      </c>
      <c r="D3342" s="12" t="s">
        <v>58</v>
      </c>
      <c r="E3342" s="8" t="str">
        <f>VLOOKUP(A3342,Planilha1!A:Y,20,FALSE)</f>
        <v>Não</v>
      </c>
      <c r="F3342" s="8" t="str">
        <f>VLOOKUP(A3342,Planilha1!A:Y,21,FALSE)</f>
        <v>Sim</v>
      </c>
      <c r="G3342" s="8" t="str">
        <f>VLOOKUP(A3342,Planilha1!A:Y,22,FALSE)</f>
        <v>Não</v>
      </c>
      <c r="H3342" s="8" t="str">
        <f>VLOOKUP(A3342,Planilha1!A:Y,23,FALSE)</f>
        <v>Sim</v>
      </c>
      <c r="I3342" s="8" t="str">
        <f>VLOOKUP(A3342,Planilha1!A:Y,24,FALSE)</f>
        <v>Não</v>
      </c>
      <c r="J3342" s="8" t="str">
        <f>VLOOKUP(A3342,Planilha1!A:Y,25,FALSE)</f>
        <v>Não</v>
      </c>
    </row>
    <row r="3343" spans="1:10" x14ac:dyDescent="0.25">
      <c r="A3343" s="9">
        <v>240420</v>
      </c>
      <c r="B3343" s="13" t="s">
        <v>2492</v>
      </c>
      <c r="C3343" s="10" t="s">
        <v>13</v>
      </c>
      <c r="D3343" s="12" t="s">
        <v>72</v>
      </c>
      <c r="E3343" s="8" t="str">
        <f>VLOOKUP(A3343,Planilha1!A:Y,20,FALSE)</f>
        <v>Sim</v>
      </c>
      <c r="F3343" s="8" t="str">
        <f>VLOOKUP(A3343,Planilha1!A:Y,21,FALSE)</f>
        <v>Sim</v>
      </c>
      <c r="G3343" s="8" t="str">
        <f>VLOOKUP(A3343,Planilha1!A:Y,22,FALSE)</f>
        <v>Sim</v>
      </c>
      <c r="H3343" s="8" t="str">
        <f>VLOOKUP(A3343,Planilha1!A:Y,23,FALSE)</f>
        <v>Sim</v>
      </c>
      <c r="I3343" s="8" t="str">
        <f>VLOOKUP(A3343,Planilha1!A:Y,24,FALSE)</f>
        <v>Não</v>
      </c>
      <c r="J3343" s="8" t="str">
        <f>VLOOKUP(A3343,Planilha1!A:Y,25,FALSE)</f>
        <v>Não</v>
      </c>
    </row>
    <row r="3344" spans="1:10" x14ac:dyDescent="0.25">
      <c r="A3344" s="9">
        <v>240430</v>
      </c>
      <c r="B3344" s="13" t="s">
        <v>2493</v>
      </c>
      <c r="C3344" s="10" t="s">
        <v>13</v>
      </c>
      <c r="D3344" s="12" t="s">
        <v>40</v>
      </c>
      <c r="E3344" s="8" t="str">
        <f>VLOOKUP(A3344,Planilha1!A:Y,20,FALSE)</f>
        <v>Não</v>
      </c>
      <c r="F3344" s="8" t="str">
        <f>VLOOKUP(A3344,Planilha1!A:Y,21,FALSE)</f>
        <v>Sim</v>
      </c>
      <c r="G3344" s="8" t="str">
        <f>VLOOKUP(A3344,Planilha1!A:Y,22,FALSE)</f>
        <v>Não</v>
      </c>
      <c r="H3344" s="8" t="str">
        <f>VLOOKUP(A3344,Planilha1!A:Y,23,FALSE)</f>
        <v>Sim</v>
      </c>
      <c r="I3344" s="8" t="str">
        <f>VLOOKUP(A3344,Planilha1!A:Y,24,FALSE)</f>
        <v>Não</v>
      </c>
      <c r="J3344" s="8" t="str">
        <f>VLOOKUP(A3344,Planilha1!A:Y,25,FALSE)</f>
        <v>Não</v>
      </c>
    </row>
    <row r="3345" spans="1:10" x14ac:dyDescent="0.25">
      <c r="A3345" s="9">
        <v>240440</v>
      </c>
      <c r="B3345" s="13" t="s">
        <v>2494</v>
      </c>
      <c r="C3345" s="10" t="s">
        <v>13</v>
      </c>
      <c r="D3345" s="12" t="s">
        <v>65</v>
      </c>
      <c r="E3345" s="8" t="str">
        <f>VLOOKUP(A3345,Planilha1!A:Y,20,FALSE)</f>
        <v>Não</v>
      </c>
      <c r="F3345" s="8" t="str">
        <f>VLOOKUP(A3345,Planilha1!A:Y,21,FALSE)</f>
        <v>Sim</v>
      </c>
      <c r="G3345" s="8" t="str">
        <f>VLOOKUP(A3345,Planilha1!A:Y,22,FALSE)</f>
        <v>Não</v>
      </c>
      <c r="H3345" s="8" t="str">
        <f>VLOOKUP(A3345,Planilha1!A:Y,23,FALSE)</f>
        <v>Sim</v>
      </c>
      <c r="I3345" s="8" t="str">
        <f>VLOOKUP(A3345,Planilha1!A:Y,24,FALSE)</f>
        <v>Não</v>
      </c>
      <c r="J3345" s="8" t="str">
        <f>VLOOKUP(A3345,Planilha1!A:Y,25,FALSE)</f>
        <v>Não</v>
      </c>
    </row>
    <row r="3346" spans="1:10" x14ac:dyDescent="0.25">
      <c r="A3346" s="9">
        <v>240450</v>
      </c>
      <c r="B3346" s="13" t="s">
        <v>2495</v>
      </c>
      <c r="C3346" s="10" t="s">
        <v>13</v>
      </c>
      <c r="D3346" s="12" t="s">
        <v>65</v>
      </c>
      <c r="E3346" s="8" t="str">
        <f>VLOOKUP(A3346,Planilha1!A:Y,20,FALSE)</f>
        <v>Sim</v>
      </c>
      <c r="F3346" s="8" t="str">
        <f>VLOOKUP(A3346,Planilha1!A:Y,21,FALSE)</f>
        <v>Sim</v>
      </c>
      <c r="G3346" s="8" t="str">
        <f>VLOOKUP(A3346,Planilha1!A:Y,22,FALSE)</f>
        <v>Sim</v>
      </c>
      <c r="H3346" s="8" t="str">
        <f>VLOOKUP(A3346,Planilha1!A:Y,23,FALSE)</f>
        <v>Sim</v>
      </c>
      <c r="I3346" s="8" t="str">
        <f>VLOOKUP(A3346,Planilha1!A:Y,24,FALSE)</f>
        <v>Não</v>
      </c>
      <c r="J3346" s="8" t="str">
        <f>VLOOKUP(A3346,Planilha1!A:Y,25,FALSE)</f>
        <v>Não</v>
      </c>
    </row>
    <row r="3347" spans="1:10" x14ac:dyDescent="0.25">
      <c r="A3347" s="9">
        <v>240460</v>
      </c>
      <c r="B3347" s="13" t="s">
        <v>2496</v>
      </c>
      <c r="C3347" s="10" t="s">
        <v>13</v>
      </c>
      <c r="D3347" s="12" t="s">
        <v>54</v>
      </c>
      <c r="E3347" s="8" t="str">
        <f>VLOOKUP(A3347,Planilha1!A:Y,20,FALSE)</f>
        <v>Não</v>
      </c>
      <c r="F3347" s="8" t="str">
        <f>VLOOKUP(A3347,Planilha1!A:Y,21,FALSE)</f>
        <v>Sim</v>
      </c>
      <c r="G3347" s="8" t="str">
        <f>VLOOKUP(A3347,Planilha1!A:Y,22,FALSE)</f>
        <v>Não</v>
      </c>
      <c r="H3347" s="8" t="str">
        <f>VLOOKUP(A3347,Planilha1!A:Y,23,FALSE)</f>
        <v>Sim</v>
      </c>
      <c r="I3347" s="8" t="str">
        <f>VLOOKUP(A3347,Planilha1!A:Y,24,FALSE)</f>
        <v>Não</v>
      </c>
      <c r="J3347" s="8" t="str">
        <f>VLOOKUP(A3347,Planilha1!A:Y,25,FALSE)</f>
        <v>Não</v>
      </c>
    </row>
    <row r="3348" spans="1:10" x14ac:dyDescent="0.25">
      <c r="A3348" s="9">
        <v>240470</v>
      </c>
      <c r="B3348" s="14" t="s">
        <v>2593</v>
      </c>
      <c r="C3348" s="10" t="s">
        <v>13</v>
      </c>
      <c r="D3348" s="12" t="s">
        <v>332</v>
      </c>
      <c r="E3348" s="8" t="str">
        <f>VLOOKUP(A3348,Planilha1!A:Y,20,FALSE)</f>
        <v>Não</v>
      </c>
      <c r="F3348" s="8" t="str">
        <f>VLOOKUP(A3348,Planilha1!A:Y,21,FALSE)</f>
        <v>Sim</v>
      </c>
      <c r="G3348" s="8" t="str">
        <f>VLOOKUP(A3348,Planilha1!A:Y,22,FALSE)</f>
        <v>Não</v>
      </c>
      <c r="H3348" s="8" t="str">
        <f>VLOOKUP(A3348,Planilha1!A:Y,23,FALSE)</f>
        <v>Sim</v>
      </c>
      <c r="I3348" s="8" t="str">
        <f>VLOOKUP(A3348,Planilha1!A:Y,24,FALSE)</f>
        <v>Não</v>
      </c>
      <c r="J3348" s="8" t="str">
        <f>VLOOKUP(A3348,Planilha1!A:Y,25,FALSE)</f>
        <v>Não</v>
      </c>
    </row>
    <row r="3349" spans="1:10" x14ac:dyDescent="0.25">
      <c r="A3349" s="9">
        <v>240480</v>
      </c>
      <c r="B3349" s="13" t="s">
        <v>2497</v>
      </c>
      <c r="C3349" s="10" t="s">
        <v>13</v>
      </c>
      <c r="D3349" s="12" t="s">
        <v>40</v>
      </c>
      <c r="E3349" s="8" t="str">
        <f>VLOOKUP(A3349,Planilha1!A:Y,20,FALSE)</f>
        <v>Não</v>
      </c>
      <c r="F3349" s="8" t="str">
        <f>VLOOKUP(A3349,Planilha1!A:Y,21,FALSE)</f>
        <v>Sim</v>
      </c>
      <c r="G3349" s="8" t="str">
        <f>VLOOKUP(A3349,Planilha1!A:Y,22,FALSE)</f>
        <v>Não</v>
      </c>
      <c r="H3349" s="8" t="str">
        <f>VLOOKUP(A3349,Planilha1!A:Y,23,FALSE)</f>
        <v>Sim</v>
      </c>
      <c r="I3349" s="8" t="str">
        <f>VLOOKUP(A3349,Planilha1!A:Y,24,FALSE)</f>
        <v>Não</v>
      </c>
      <c r="J3349" s="8" t="str">
        <f>VLOOKUP(A3349,Planilha1!A:Y,25,FALSE)</f>
        <v>Não</v>
      </c>
    </row>
    <row r="3350" spans="1:10" x14ac:dyDescent="0.25">
      <c r="A3350" s="9">
        <v>240485</v>
      </c>
      <c r="B3350" s="13" t="s">
        <v>2498</v>
      </c>
      <c r="C3350" s="10" t="s">
        <v>13</v>
      </c>
      <c r="D3350" s="12" t="s">
        <v>65</v>
      </c>
      <c r="E3350" s="8" t="str">
        <f>VLOOKUP(A3350,Planilha1!A:Y,20,FALSE)</f>
        <v>Não</v>
      </c>
      <c r="F3350" s="8" t="str">
        <f>VLOOKUP(A3350,Planilha1!A:Y,21,FALSE)</f>
        <v>Sim</v>
      </c>
      <c r="G3350" s="8" t="str">
        <f>VLOOKUP(A3350,Planilha1!A:Y,22,FALSE)</f>
        <v>Não</v>
      </c>
      <c r="H3350" s="8" t="str">
        <f>VLOOKUP(A3350,Planilha1!A:Y,23,FALSE)</f>
        <v>Sim</v>
      </c>
      <c r="I3350" s="8" t="str">
        <f>VLOOKUP(A3350,Planilha1!A:Y,24,FALSE)</f>
        <v>Não</v>
      </c>
      <c r="J3350" s="8" t="str">
        <f>VLOOKUP(A3350,Planilha1!A:Y,25,FALSE)</f>
        <v>Não</v>
      </c>
    </row>
    <row r="3351" spans="1:10" x14ac:dyDescent="0.25">
      <c r="A3351" s="9">
        <v>240490</v>
      </c>
      <c r="B3351" s="13" t="s">
        <v>2499</v>
      </c>
      <c r="C3351" s="10" t="s">
        <v>13</v>
      </c>
      <c r="D3351" s="12" t="s">
        <v>42</v>
      </c>
      <c r="E3351" s="8" t="str">
        <f>VLOOKUP(A3351,Planilha1!A:Y,20,FALSE)</f>
        <v>Sim</v>
      </c>
      <c r="F3351" s="8" t="str">
        <f>VLOOKUP(A3351,Planilha1!A:Y,21,FALSE)</f>
        <v>Sim</v>
      </c>
      <c r="G3351" s="8" t="str">
        <f>VLOOKUP(A3351,Planilha1!A:Y,22,FALSE)</f>
        <v>Sim</v>
      </c>
      <c r="H3351" s="8" t="str">
        <f>VLOOKUP(A3351,Planilha1!A:Y,23,FALSE)</f>
        <v>Sim</v>
      </c>
      <c r="I3351" s="8" t="str">
        <f>VLOOKUP(A3351,Planilha1!A:Y,24,FALSE)</f>
        <v>Não</v>
      </c>
      <c r="J3351" s="8" t="str">
        <f>VLOOKUP(A3351,Planilha1!A:Y,25,FALSE)</f>
        <v>Não</v>
      </c>
    </row>
    <row r="3352" spans="1:10" x14ac:dyDescent="0.25">
      <c r="A3352" s="9">
        <v>240500</v>
      </c>
      <c r="B3352" s="13" t="s">
        <v>2500</v>
      </c>
      <c r="C3352" s="10" t="s">
        <v>13</v>
      </c>
      <c r="D3352" s="12" t="s">
        <v>65</v>
      </c>
      <c r="E3352" s="8" t="str">
        <f>VLOOKUP(A3352,Planilha1!A:Y,20,FALSE)</f>
        <v>Sim</v>
      </c>
      <c r="F3352" s="8" t="str">
        <f>VLOOKUP(A3352,Planilha1!A:Y,21,FALSE)</f>
        <v>Sim</v>
      </c>
      <c r="G3352" s="8" t="str">
        <f>VLOOKUP(A3352,Planilha1!A:Y,22,FALSE)</f>
        <v>Sim</v>
      </c>
      <c r="H3352" s="8" t="str">
        <f>VLOOKUP(A3352,Planilha1!A:Y,23,FALSE)</f>
        <v>Sim</v>
      </c>
      <c r="I3352" s="8" t="str">
        <f>VLOOKUP(A3352,Planilha1!A:Y,24,FALSE)</f>
        <v>Não</v>
      </c>
      <c r="J3352" s="8" t="str">
        <f>VLOOKUP(A3352,Planilha1!A:Y,25,FALSE)</f>
        <v>Não</v>
      </c>
    </row>
    <row r="3353" spans="1:10" x14ac:dyDescent="0.25">
      <c r="A3353" s="9">
        <v>240510</v>
      </c>
      <c r="B3353" s="13" t="s">
        <v>172</v>
      </c>
      <c r="C3353" s="10" t="s">
        <v>13</v>
      </c>
      <c r="D3353" s="12" t="s">
        <v>65</v>
      </c>
      <c r="E3353" s="8" t="str">
        <f>VLOOKUP(A3353,Planilha1!A:Y,20,FALSE)</f>
        <v>Não</v>
      </c>
      <c r="F3353" s="8" t="str">
        <f>VLOOKUP(A3353,Planilha1!A:Y,21,FALSE)</f>
        <v>Sim</v>
      </c>
      <c r="G3353" s="8" t="str">
        <f>VLOOKUP(A3353,Planilha1!A:Y,22,FALSE)</f>
        <v>Não</v>
      </c>
      <c r="H3353" s="8" t="str">
        <f>VLOOKUP(A3353,Planilha1!A:Y,23,FALSE)</f>
        <v>Sim</v>
      </c>
      <c r="I3353" s="8" t="str">
        <f>VLOOKUP(A3353,Planilha1!A:Y,24,FALSE)</f>
        <v>Não</v>
      </c>
      <c r="J3353" s="8" t="str">
        <f>VLOOKUP(A3353,Planilha1!A:Y,25,FALSE)</f>
        <v>Não</v>
      </c>
    </row>
    <row r="3354" spans="1:10" x14ac:dyDescent="0.25">
      <c r="A3354" s="9">
        <v>240520</v>
      </c>
      <c r="B3354" s="13" t="s">
        <v>2501</v>
      </c>
      <c r="C3354" s="10" t="s">
        <v>13</v>
      </c>
      <c r="D3354" s="12" t="s">
        <v>65</v>
      </c>
      <c r="E3354" s="8" t="str">
        <f>VLOOKUP(A3354,Planilha1!A:Y,20,FALSE)</f>
        <v>Sim</v>
      </c>
      <c r="F3354" s="8" t="str">
        <f>VLOOKUP(A3354,Planilha1!A:Y,21,FALSE)</f>
        <v>Sim</v>
      </c>
      <c r="G3354" s="8" t="str">
        <f>VLOOKUP(A3354,Planilha1!A:Y,22,FALSE)</f>
        <v>Sim</v>
      </c>
      <c r="H3354" s="8" t="str">
        <f>VLOOKUP(A3354,Planilha1!A:Y,23,FALSE)</f>
        <v>Sim</v>
      </c>
      <c r="I3354" s="8" t="str">
        <f>VLOOKUP(A3354,Planilha1!A:Y,24,FALSE)</f>
        <v>Não</v>
      </c>
      <c r="J3354" s="8" t="str">
        <f>VLOOKUP(A3354,Planilha1!A:Y,25,FALSE)</f>
        <v>Não</v>
      </c>
    </row>
    <row r="3355" spans="1:10" x14ac:dyDescent="0.25">
      <c r="A3355" s="9">
        <v>240530</v>
      </c>
      <c r="B3355" s="13" t="s">
        <v>2502</v>
      </c>
      <c r="C3355" s="10" t="s">
        <v>13</v>
      </c>
      <c r="D3355" s="12" t="s">
        <v>40</v>
      </c>
      <c r="E3355" s="8" t="str">
        <f>VLOOKUP(A3355,Planilha1!A:Y,20,FALSE)</f>
        <v>Sim</v>
      </c>
      <c r="F3355" s="8" t="str">
        <f>VLOOKUP(A3355,Planilha1!A:Y,21,FALSE)</f>
        <v>Sim</v>
      </c>
      <c r="G3355" s="8" t="str">
        <f>VLOOKUP(A3355,Planilha1!A:Y,22,FALSE)</f>
        <v>Sim</v>
      </c>
      <c r="H3355" s="8" t="str">
        <f>VLOOKUP(A3355,Planilha1!A:Y,23,FALSE)</f>
        <v>Sim</v>
      </c>
      <c r="I3355" s="8" t="str">
        <f>VLOOKUP(A3355,Planilha1!A:Y,24,FALSE)</f>
        <v>Não</v>
      </c>
      <c r="J3355" s="8" t="str">
        <f>VLOOKUP(A3355,Planilha1!A:Y,25,FALSE)</f>
        <v>Não</v>
      </c>
    </row>
    <row r="3356" spans="1:10" x14ac:dyDescent="0.25">
      <c r="A3356" s="9">
        <v>240540</v>
      </c>
      <c r="B3356" s="13" t="s">
        <v>2503</v>
      </c>
      <c r="C3356" s="10" t="s">
        <v>13</v>
      </c>
      <c r="D3356" s="12" t="s">
        <v>40</v>
      </c>
      <c r="E3356" s="8" t="str">
        <f>VLOOKUP(A3356,Planilha1!A:Y,20,FALSE)</f>
        <v>Sim</v>
      </c>
      <c r="F3356" s="8" t="str">
        <f>VLOOKUP(A3356,Planilha1!A:Y,21,FALSE)</f>
        <v>Sim</v>
      </c>
      <c r="G3356" s="8" t="str">
        <f>VLOOKUP(A3356,Planilha1!A:Y,22,FALSE)</f>
        <v>Sim</v>
      </c>
      <c r="H3356" s="8" t="str">
        <f>VLOOKUP(A3356,Planilha1!A:Y,23,FALSE)</f>
        <v>Sim</v>
      </c>
      <c r="I3356" s="8" t="str">
        <f>VLOOKUP(A3356,Planilha1!A:Y,24,FALSE)</f>
        <v>Não</v>
      </c>
      <c r="J3356" s="8" t="str">
        <f>VLOOKUP(A3356,Planilha1!A:Y,25,FALSE)</f>
        <v>Não</v>
      </c>
    </row>
    <row r="3357" spans="1:10" x14ac:dyDescent="0.25">
      <c r="A3357" s="9">
        <v>240550</v>
      </c>
      <c r="B3357" s="13" t="s">
        <v>2504</v>
      </c>
      <c r="C3357" s="10" t="s">
        <v>13</v>
      </c>
      <c r="D3357" s="12" t="s">
        <v>40</v>
      </c>
      <c r="E3357" s="8" t="str">
        <f>VLOOKUP(A3357,Planilha1!A:Y,20,FALSE)</f>
        <v>Sim</v>
      </c>
      <c r="F3357" s="8" t="str">
        <f>VLOOKUP(A3357,Planilha1!A:Y,21,FALSE)</f>
        <v>Sim</v>
      </c>
      <c r="G3357" s="8" t="str">
        <f>VLOOKUP(A3357,Planilha1!A:Y,22,FALSE)</f>
        <v>Sim</v>
      </c>
      <c r="H3357" s="8" t="str">
        <f>VLOOKUP(A3357,Planilha1!A:Y,23,FALSE)</f>
        <v>Sim</v>
      </c>
      <c r="I3357" s="8" t="str">
        <f>VLOOKUP(A3357,Planilha1!A:Y,24,FALSE)</f>
        <v>Não</v>
      </c>
      <c r="J3357" s="8" t="str">
        <f>VLOOKUP(A3357,Planilha1!A:Y,25,FALSE)</f>
        <v>Não</v>
      </c>
    </row>
    <row r="3358" spans="1:10" x14ac:dyDescent="0.25">
      <c r="A3358" s="9">
        <v>240560</v>
      </c>
      <c r="B3358" s="13" t="s">
        <v>2505</v>
      </c>
      <c r="C3358" s="10" t="s">
        <v>13</v>
      </c>
      <c r="D3358" s="12" t="s">
        <v>40</v>
      </c>
      <c r="E3358" s="8" t="str">
        <f>VLOOKUP(A3358,Planilha1!A:Y,20,FALSE)</f>
        <v>Sim</v>
      </c>
      <c r="F3358" s="8" t="str">
        <f>VLOOKUP(A3358,Planilha1!A:Y,21,FALSE)</f>
        <v>Sim</v>
      </c>
      <c r="G3358" s="8" t="str">
        <f>VLOOKUP(A3358,Planilha1!A:Y,22,FALSE)</f>
        <v>Sim</v>
      </c>
      <c r="H3358" s="8" t="str">
        <f>VLOOKUP(A3358,Planilha1!A:Y,23,FALSE)</f>
        <v>Sim</v>
      </c>
      <c r="I3358" s="8" t="str">
        <f>VLOOKUP(A3358,Planilha1!A:Y,24,FALSE)</f>
        <v>Não</v>
      </c>
      <c r="J3358" s="8" t="str">
        <f>VLOOKUP(A3358,Planilha1!A:Y,25,FALSE)</f>
        <v>Não</v>
      </c>
    </row>
    <row r="3359" spans="1:10" x14ac:dyDescent="0.25">
      <c r="A3359" s="9">
        <v>240570</v>
      </c>
      <c r="B3359" s="13" t="s">
        <v>2506</v>
      </c>
      <c r="C3359" s="10" t="s">
        <v>13</v>
      </c>
      <c r="D3359" s="12" t="s">
        <v>65</v>
      </c>
      <c r="E3359" s="8" t="str">
        <f>VLOOKUP(A3359,Planilha1!A:Y,20,FALSE)</f>
        <v>Sim</v>
      </c>
      <c r="F3359" s="8" t="str">
        <f>VLOOKUP(A3359,Planilha1!A:Y,21,FALSE)</f>
        <v>Sim</v>
      </c>
      <c r="G3359" s="8" t="str">
        <f>VLOOKUP(A3359,Planilha1!A:Y,22,FALSE)</f>
        <v>Sim</v>
      </c>
      <c r="H3359" s="8" t="str">
        <f>VLOOKUP(A3359,Planilha1!A:Y,23,FALSE)</f>
        <v>Sim</v>
      </c>
      <c r="I3359" s="8" t="str">
        <f>VLOOKUP(A3359,Planilha1!A:Y,24,FALSE)</f>
        <v>Não</v>
      </c>
      <c r="J3359" s="8" t="str">
        <f>VLOOKUP(A3359,Planilha1!A:Y,25,FALSE)</f>
        <v>Não</v>
      </c>
    </row>
    <row r="3360" spans="1:10" x14ac:dyDescent="0.25">
      <c r="A3360" s="9">
        <v>240580</v>
      </c>
      <c r="B3360" s="13" t="s">
        <v>2507</v>
      </c>
      <c r="C3360" s="10" t="s">
        <v>13</v>
      </c>
      <c r="D3360" s="12" t="s">
        <v>65</v>
      </c>
      <c r="E3360" s="8" t="str">
        <f>VLOOKUP(A3360,Planilha1!A:Y,20,FALSE)</f>
        <v>Sim</v>
      </c>
      <c r="F3360" s="8" t="str">
        <f>VLOOKUP(A3360,Planilha1!A:Y,21,FALSE)</f>
        <v>Sim</v>
      </c>
      <c r="G3360" s="8" t="str">
        <f>VLOOKUP(A3360,Planilha1!A:Y,22,FALSE)</f>
        <v>Sim</v>
      </c>
      <c r="H3360" s="8" t="str">
        <f>VLOOKUP(A3360,Planilha1!A:Y,23,FALSE)</f>
        <v>Sim</v>
      </c>
      <c r="I3360" s="8" t="str">
        <f>VLOOKUP(A3360,Planilha1!A:Y,24,FALSE)</f>
        <v>Não</v>
      </c>
      <c r="J3360" s="8" t="str">
        <f>VLOOKUP(A3360,Planilha1!A:Y,25,FALSE)</f>
        <v>Não</v>
      </c>
    </row>
    <row r="3361" spans="1:10" x14ac:dyDescent="0.25">
      <c r="A3361" s="9">
        <v>240590</v>
      </c>
      <c r="B3361" s="13" t="s">
        <v>2508</v>
      </c>
      <c r="C3361" s="10" t="s">
        <v>13</v>
      </c>
      <c r="D3361" s="12" t="s">
        <v>54</v>
      </c>
      <c r="E3361" s="8" t="str">
        <f>VLOOKUP(A3361,Planilha1!A:Y,20,FALSE)</f>
        <v>Não</v>
      </c>
      <c r="F3361" s="8" t="str">
        <f>VLOOKUP(A3361,Planilha1!A:Y,21,FALSE)</f>
        <v>Sim</v>
      </c>
      <c r="G3361" s="8" t="str">
        <f>VLOOKUP(A3361,Planilha1!A:Y,22,FALSE)</f>
        <v>Sim</v>
      </c>
      <c r="H3361" s="8" t="str">
        <f>VLOOKUP(A3361,Planilha1!A:Y,23,FALSE)</f>
        <v>Sim</v>
      </c>
      <c r="I3361" s="8" t="str">
        <f>VLOOKUP(A3361,Planilha1!A:Y,24,FALSE)</f>
        <v>Não</v>
      </c>
      <c r="J3361" s="8" t="str">
        <f>VLOOKUP(A3361,Planilha1!A:Y,25,FALSE)</f>
        <v>Não</v>
      </c>
    </row>
    <row r="3362" spans="1:10" x14ac:dyDescent="0.25">
      <c r="A3362" s="9">
        <v>240600</v>
      </c>
      <c r="B3362" s="13" t="s">
        <v>2509</v>
      </c>
      <c r="C3362" s="10" t="s">
        <v>13</v>
      </c>
      <c r="D3362" s="12" t="s">
        <v>42</v>
      </c>
      <c r="E3362" s="8" t="str">
        <f>VLOOKUP(A3362,Planilha1!A:Y,20,FALSE)</f>
        <v>Não</v>
      </c>
      <c r="F3362" s="8" t="str">
        <f>VLOOKUP(A3362,Planilha1!A:Y,21,FALSE)</f>
        <v>Sim</v>
      </c>
      <c r="G3362" s="8" t="str">
        <f>VLOOKUP(A3362,Planilha1!A:Y,22,FALSE)</f>
        <v>Não</v>
      </c>
      <c r="H3362" s="8" t="str">
        <f>VLOOKUP(A3362,Planilha1!A:Y,23,FALSE)</f>
        <v>Sim</v>
      </c>
      <c r="I3362" s="8" t="str">
        <f>VLOOKUP(A3362,Planilha1!A:Y,24,FALSE)</f>
        <v>Não</v>
      </c>
      <c r="J3362" s="8" t="str">
        <f>VLOOKUP(A3362,Planilha1!A:Y,25,FALSE)</f>
        <v>Não</v>
      </c>
    </row>
    <row r="3363" spans="1:10" x14ac:dyDescent="0.25">
      <c r="A3363" s="9">
        <v>240610</v>
      </c>
      <c r="B3363" s="13" t="s">
        <v>2510</v>
      </c>
      <c r="C3363" s="10" t="s">
        <v>13</v>
      </c>
      <c r="D3363" s="12" t="s">
        <v>65</v>
      </c>
      <c r="E3363" s="8" t="str">
        <f>VLOOKUP(A3363,Planilha1!A:Y,20,FALSE)</f>
        <v>Sim</v>
      </c>
      <c r="F3363" s="8" t="str">
        <f>VLOOKUP(A3363,Planilha1!A:Y,21,FALSE)</f>
        <v>Sim</v>
      </c>
      <c r="G3363" s="8" t="str">
        <f>VLOOKUP(A3363,Planilha1!A:Y,22,FALSE)</f>
        <v>Sim</v>
      </c>
      <c r="H3363" s="8" t="str">
        <f>VLOOKUP(A3363,Planilha1!A:Y,23,FALSE)</f>
        <v>Sim</v>
      </c>
      <c r="I3363" s="8" t="str">
        <f>VLOOKUP(A3363,Planilha1!A:Y,24,FALSE)</f>
        <v>Não</v>
      </c>
      <c r="J3363" s="8" t="str">
        <f>VLOOKUP(A3363,Planilha1!A:Y,25,FALSE)</f>
        <v>Não</v>
      </c>
    </row>
    <row r="3364" spans="1:10" x14ac:dyDescent="0.25">
      <c r="A3364" s="9">
        <v>240615</v>
      </c>
      <c r="B3364" s="14" t="s">
        <v>2594</v>
      </c>
      <c r="C3364" s="10" t="s">
        <v>13</v>
      </c>
      <c r="D3364" s="12" t="s">
        <v>332</v>
      </c>
      <c r="E3364" s="8" t="str">
        <f>VLOOKUP(A3364,Planilha1!A:Y,20,FALSE)</f>
        <v>Sim</v>
      </c>
      <c r="F3364" s="8" t="str">
        <f>VLOOKUP(A3364,Planilha1!A:Y,21,FALSE)</f>
        <v>Sim</v>
      </c>
      <c r="G3364" s="8" t="str">
        <f>VLOOKUP(A3364,Planilha1!A:Y,22,FALSE)</f>
        <v>Sim</v>
      </c>
      <c r="H3364" s="8" t="str">
        <f>VLOOKUP(A3364,Planilha1!A:Y,23,FALSE)</f>
        <v>Sim</v>
      </c>
      <c r="I3364" s="8" t="str">
        <f>VLOOKUP(A3364,Planilha1!A:Y,24,FALSE)</f>
        <v>Não</v>
      </c>
      <c r="J3364" s="8" t="str">
        <f>VLOOKUP(A3364,Planilha1!A:Y,25,FALSE)</f>
        <v>Não</v>
      </c>
    </row>
    <row r="3365" spans="1:10" x14ac:dyDescent="0.25">
      <c r="A3365" s="9">
        <v>240620</v>
      </c>
      <c r="B3365" s="13" t="s">
        <v>2511</v>
      </c>
      <c r="C3365" s="10" t="s">
        <v>13</v>
      </c>
      <c r="D3365" s="12" t="s">
        <v>58</v>
      </c>
      <c r="E3365" s="8" t="str">
        <f>VLOOKUP(A3365,Planilha1!A:Y,20,FALSE)</f>
        <v>Sim</v>
      </c>
      <c r="F3365" s="8" t="str">
        <f>VLOOKUP(A3365,Planilha1!A:Y,21,FALSE)</f>
        <v>Sim</v>
      </c>
      <c r="G3365" s="8" t="str">
        <f>VLOOKUP(A3365,Planilha1!A:Y,22,FALSE)</f>
        <v>Sim</v>
      </c>
      <c r="H3365" s="8" t="str">
        <f>VLOOKUP(A3365,Planilha1!A:Y,23,FALSE)</f>
        <v>Sim</v>
      </c>
      <c r="I3365" s="8" t="str">
        <f>VLOOKUP(A3365,Planilha1!A:Y,24,FALSE)</f>
        <v>Não</v>
      </c>
      <c r="J3365" s="8" t="str">
        <f>VLOOKUP(A3365,Planilha1!A:Y,25,FALSE)</f>
        <v>Não</v>
      </c>
    </row>
    <row r="3366" spans="1:10" x14ac:dyDescent="0.25">
      <c r="A3366" s="9">
        <v>240630</v>
      </c>
      <c r="B3366" s="13" t="s">
        <v>2512</v>
      </c>
      <c r="C3366" s="10" t="s">
        <v>13</v>
      </c>
      <c r="D3366" s="12" t="s">
        <v>42</v>
      </c>
      <c r="E3366" s="8" t="str">
        <f>VLOOKUP(A3366,Planilha1!A:Y,20,FALSE)</f>
        <v>Não</v>
      </c>
      <c r="F3366" s="8" t="str">
        <f>VLOOKUP(A3366,Planilha1!A:Y,21,FALSE)</f>
        <v>Sim</v>
      </c>
      <c r="G3366" s="8" t="str">
        <f>VLOOKUP(A3366,Planilha1!A:Y,22,FALSE)</f>
        <v>Não</v>
      </c>
      <c r="H3366" s="8" t="str">
        <f>VLOOKUP(A3366,Planilha1!A:Y,23,FALSE)</f>
        <v>Sim</v>
      </c>
      <c r="I3366" s="8" t="str">
        <f>VLOOKUP(A3366,Planilha1!A:Y,24,FALSE)</f>
        <v>Não</v>
      </c>
      <c r="J3366" s="8" t="str">
        <f>VLOOKUP(A3366,Planilha1!A:Y,25,FALSE)</f>
        <v>Não</v>
      </c>
    </row>
    <row r="3367" spans="1:10" x14ac:dyDescent="0.25">
      <c r="A3367" s="9">
        <v>240640</v>
      </c>
      <c r="B3367" s="14" t="s">
        <v>2595</v>
      </c>
      <c r="C3367" s="10" t="s">
        <v>13</v>
      </c>
      <c r="D3367" s="12" t="s">
        <v>332</v>
      </c>
      <c r="E3367" s="8" t="str">
        <f>VLOOKUP(A3367,Planilha1!A:Y,20,FALSE)</f>
        <v>Não</v>
      </c>
      <c r="F3367" s="8" t="str">
        <f>VLOOKUP(A3367,Planilha1!A:Y,21,FALSE)</f>
        <v>Sim</v>
      </c>
      <c r="G3367" s="8" t="str">
        <f>VLOOKUP(A3367,Planilha1!A:Y,22,FALSE)</f>
        <v>Não</v>
      </c>
      <c r="H3367" s="8" t="str">
        <f>VLOOKUP(A3367,Planilha1!A:Y,23,FALSE)</f>
        <v>Sim</v>
      </c>
      <c r="I3367" s="8" t="str">
        <f>VLOOKUP(A3367,Planilha1!A:Y,24,FALSE)</f>
        <v>Não</v>
      </c>
      <c r="J3367" s="8" t="str">
        <f>VLOOKUP(A3367,Planilha1!A:Y,25,FALSE)</f>
        <v>Não</v>
      </c>
    </row>
    <row r="3368" spans="1:10" x14ac:dyDescent="0.25">
      <c r="A3368" s="9">
        <v>240650</v>
      </c>
      <c r="B3368" s="13" t="s">
        <v>2513</v>
      </c>
      <c r="C3368" s="10" t="s">
        <v>13</v>
      </c>
      <c r="D3368" s="12" t="s">
        <v>58</v>
      </c>
      <c r="E3368" s="8" t="str">
        <f>VLOOKUP(A3368,Planilha1!A:Y,20,FALSE)</f>
        <v>Não</v>
      </c>
      <c r="F3368" s="8" t="str">
        <f>VLOOKUP(A3368,Planilha1!A:Y,21,FALSE)</f>
        <v>Sim</v>
      </c>
      <c r="G3368" s="8" t="str">
        <f>VLOOKUP(A3368,Planilha1!A:Y,22,FALSE)</f>
        <v>Sim</v>
      </c>
      <c r="H3368" s="8" t="str">
        <f>VLOOKUP(A3368,Planilha1!A:Y,23,FALSE)</f>
        <v>Sim</v>
      </c>
      <c r="I3368" s="8" t="str">
        <f>VLOOKUP(A3368,Planilha1!A:Y,24,FALSE)</f>
        <v>Não</v>
      </c>
      <c r="J3368" s="8" t="str">
        <f>VLOOKUP(A3368,Planilha1!A:Y,25,FALSE)</f>
        <v>Não</v>
      </c>
    </row>
    <row r="3369" spans="1:10" x14ac:dyDescent="0.25">
      <c r="A3369" s="9">
        <v>240660</v>
      </c>
      <c r="B3369" s="13" t="s">
        <v>2514</v>
      </c>
      <c r="C3369" s="10" t="s">
        <v>13</v>
      </c>
      <c r="D3369" s="12" t="s">
        <v>65</v>
      </c>
      <c r="E3369" s="8" t="str">
        <f>VLOOKUP(A3369,Planilha1!A:Y,20,FALSE)</f>
        <v>Sim</v>
      </c>
      <c r="F3369" s="8" t="str">
        <f>VLOOKUP(A3369,Planilha1!A:Y,21,FALSE)</f>
        <v>Sim</v>
      </c>
      <c r="G3369" s="8" t="str">
        <f>VLOOKUP(A3369,Planilha1!A:Y,22,FALSE)</f>
        <v>Sim</v>
      </c>
      <c r="H3369" s="8" t="str">
        <f>VLOOKUP(A3369,Planilha1!A:Y,23,FALSE)</f>
        <v>Sim</v>
      </c>
      <c r="I3369" s="8" t="str">
        <f>VLOOKUP(A3369,Planilha1!A:Y,24,FALSE)</f>
        <v>Não</v>
      </c>
      <c r="J3369" s="8" t="str">
        <f>VLOOKUP(A3369,Planilha1!A:Y,25,FALSE)</f>
        <v>Não</v>
      </c>
    </row>
    <row r="3370" spans="1:10" x14ac:dyDescent="0.25">
      <c r="A3370" s="9">
        <v>240670</v>
      </c>
      <c r="B3370" s="13" t="s">
        <v>2515</v>
      </c>
      <c r="C3370" s="10" t="s">
        <v>13</v>
      </c>
      <c r="D3370" s="12" t="s">
        <v>42</v>
      </c>
      <c r="E3370" s="8" t="str">
        <f>VLOOKUP(A3370,Planilha1!A:Y,20,FALSE)</f>
        <v>Sim</v>
      </c>
      <c r="F3370" s="8" t="str">
        <f>VLOOKUP(A3370,Planilha1!A:Y,21,FALSE)</f>
        <v>Sim</v>
      </c>
      <c r="G3370" s="8" t="str">
        <f>VLOOKUP(A3370,Planilha1!A:Y,22,FALSE)</f>
        <v>Sim</v>
      </c>
      <c r="H3370" s="8" t="str">
        <f>VLOOKUP(A3370,Planilha1!A:Y,23,FALSE)</f>
        <v>Sim</v>
      </c>
      <c r="I3370" s="8" t="str">
        <f>VLOOKUP(A3370,Planilha1!A:Y,24,FALSE)</f>
        <v>Não</v>
      </c>
      <c r="J3370" s="8" t="str">
        <f>VLOOKUP(A3370,Planilha1!A:Y,25,FALSE)</f>
        <v>Não</v>
      </c>
    </row>
    <row r="3371" spans="1:10" x14ac:dyDescent="0.25">
      <c r="A3371" s="9">
        <v>240680</v>
      </c>
      <c r="B3371" s="13" t="s">
        <v>2516</v>
      </c>
      <c r="C3371" s="10" t="s">
        <v>13</v>
      </c>
      <c r="D3371" s="12" t="s">
        <v>65</v>
      </c>
      <c r="E3371" s="8" t="str">
        <f>VLOOKUP(A3371,Planilha1!A:Y,20,FALSE)</f>
        <v>Sim</v>
      </c>
      <c r="F3371" s="8" t="str">
        <f>VLOOKUP(A3371,Planilha1!A:Y,21,FALSE)</f>
        <v>Sim</v>
      </c>
      <c r="G3371" s="8" t="str">
        <f>VLOOKUP(A3371,Planilha1!A:Y,22,FALSE)</f>
        <v>Sim</v>
      </c>
      <c r="H3371" s="8" t="str">
        <f>VLOOKUP(A3371,Planilha1!A:Y,23,FALSE)</f>
        <v>Sim</v>
      </c>
      <c r="I3371" s="8" t="str">
        <f>VLOOKUP(A3371,Planilha1!A:Y,24,FALSE)</f>
        <v>Não</v>
      </c>
      <c r="J3371" s="8" t="str">
        <f>VLOOKUP(A3371,Planilha1!A:Y,25,FALSE)</f>
        <v>Não</v>
      </c>
    </row>
    <row r="3372" spans="1:10" x14ac:dyDescent="0.25">
      <c r="A3372" s="9">
        <v>240690</v>
      </c>
      <c r="B3372" s="13" t="s">
        <v>2517</v>
      </c>
      <c r="C3372" s="10" t="s">
        <v>13</v>
      </c>
      <c r="D3372" s="12" t="s">
        <v>42</v>
      </c>
      <c r="E3372" s="8" t="str">
        <f>VLOOKUP(A3372,Planilha1!A:Y,20,FALSE)</f>
        <v>Sim</v>
      </c>
      <c r="F3372" s="8" t="str">
        <f>VLOOKUP(A3372,Planilha1!A:Y,21,FALSE)</f>
        <v>Sim</v>
      </c>
      <c r="G3372" s="8" t="str">
        <f>VLOOKUP(A3372,Planilha1!A:Y,22,FALSE)</f>
        <v>Sim</v>
      </c>
      <c r="H3372" s="8" t="str">
        <f>VLOOKUP(A3372,Planilha1!A:Y,23,FALSE)</f>
        <v>Sim</v>
      </c>
      <c r="I3372" s="8" t="str">
        <f>VLOOKUP(A3372,Planilha1!A:Y,24,FALSE)</f>
        <v>Não</v>
      </c>
      <c r="J3372" s="8" t="str">
        <f>VLOOKUP(A3372,Planilha1!A:Y,25,FALSE)</f>
        <v>Não</v>
      </c>
    </row>
    <row r="3373" spans="1:10" x14ac:dyDescent="0.25">
      <c r="A3373" s="9">
        <v>240700</v>
      </c>
      <c r="B3373" s="13" t="s">
        <v>2518</v>
      </c>
      <c r="C3373" s="10" t="s">
        <v>13</v>
      </c>
      <c r="D3373" s="12" t="s">
        <v>42</v>
      </c>
      <c r="E3373" s="8" t="str">
        <f>VLOOKUP(A3373,Planilha1!A:Y,20,FALSE)</f>
        <v>Sim</v>
      </c>
      <c r="F3373" s="8" t="str">
        <f>VLOOKUP(A3373,Planilha1!A:Y,21,FALSE)</f>
        <v>Sim</v>
      </c>
      <c r="G3373" s="8" t="str">
        <f>VLOOKUP(A3373,Planilha1!A:Y,22,FALSE)</f>
        <v>Não</v>
      </c>
      <c r="H3373" s="8" t="str">
        <f>VLOOKUP(A3373,Planilha1!A:Y,23,FALSE)</f>
        <v>Sim</v>
      </c>
      <c r="I3373" s="8" t="str">
        <f>VLOOKUP(A3373,Planilha1!A:Y,24,FALSE)</f>
        <v>Não</v>
      </c>
      <c r="J3373" s="8" t="str">
        <f>VLOOKUP(A3373,Planilha1!A:Y,25,FALSE)</f>
        <v>Não</v>
      </c>
    </row>
    <row r="3374" spans="1:10" x14ac:dyDescent="0.25">
      <c r="A3374" s="9">
        <v>240710</v>
      </c>
      <c r="B3374" s="13" t="s">
        <v>2519</v>
      </c>
      <c r="C3374" s="10" t="s">
        <v>13</v>
      </c>
      <c r="D3374" s="12" t="s">
        <v>65</v>
      </c>
      <c r="E3374" s="8" t="str">
        <f>VLOOKUP(A3374,Planilha1!A:Y,20,FALSE)</f>
        <v>Sim</v>
      </c>
      <c r="F3374" s="8" t="str">
        <f>VLOOKUP(A3374,Planilha1!A:Y,21,FALSE)</f>
        <v>Sim</v>
      </c>
      <c r="G3374" s="8" t="str">
        <f>VLOOKUP(A3374,Planilha1!A:Y,22,FALSE)</f>
        <v>Não</v>
      </c>
      <c r="H3374" s="8" t="str">
        <f>VLOOKUP(A3374,Planilha1!A:Y,23,FALSE)</f>
        <v>Sim</v>
      </c>
      <c r="I3374" s="8" t="str">
        <f>VLOOKUP(A3374,Planilha1!A:Y,24,FALSE)</f>
        <v>Não</v>
      </c>
      <c r="J3374" s="8" t="str">
        <f>VLOOKUP(A3374,Planilha1!A:Y,25,FALSE)</f>
        <v>Não</v>
      </c>
    </row>
    <row r="3375" spans="1:10" x14ac:dyDescent="0.25">
      <c r="A3375" s="9">
        <v>240720</v>
      </c>
      <c r="B3375" s="13" t="s">
        <v>2520</v>
      </c>
      <c r="C3375" s="10" t="s">
        <v>13</v>
      </c>
      <c r="D3375" s="12" t="s">
        <v>65</v>
      </c>
      <c r="E3375" s="8" t="str">
        <f>VLOOKUP(A3375,Planilha1!A:Y,20,FALSE)</f>
        <v>Sim</v>
      </c>
      <c r="F3375" s="8" t="str">
        <f>VLOOKUP(A3375,Planilha1!A:Y,21,FALSE)</f>
        <v>Sim</v>
      </c>
      <c r="G3375" s="8" t="str">
        <f>VLOOKUP(A3375,Planilha1!A:Y,22,FALSE)</f>
        <v>Sim</v>
      </c>
      <c r="H3375" s="8" t="str">
        <f>VLOOKUP(A3375,Planilha1!A:Y,23,FALSE)</f>
        <v>Sim</v>
      </c>
      <c r="I3375" s="8" t="str">
        <f>VLOOKUP(A3375,Planilha1!A:Y,24,FALSE)</f>
        <v>Não</v>
      </c>
      <c r="J3375" s="8" t="str">
        <f>VLOOKUP(A3375,Planilha1!A:Y,25,FALSE)</f>
        <v>Não</v>
      </c>
    </row>
    <row r="3376" spans="1:10" x14ac:dyDescent="0.25">
      <c r="A3376" s="9">
        <v>240725</v>
      </c>
      <c r="B3376" s="13" t="s">
        <v>2521</v>
      </c>
      <c r="C3376" s="10" t="s">
        <v>13</v>
      </c>
      <c r="D3376" s="12" t="s">
        <v>65</v>
      </c>
      <c r="E3376" s="8" t="str">
        <f>VLOOKUP(A3376,Planilha1!A:Y,20,FALSE)</f>
        <v>Sim</v>
      </c>
      <c r="F3376" s="8" t="str">
        <f>VLOOKUP(A3376,Planilha1!A:Y,21,FALSE)</f>
        <v>Sim</v>
      </c>
      <c r="G3376" s="8" t="str">
        <f>VLOOKUP(A3376,Planilha1!A:Y,22,FALSE)</f>
        <v>Sim</v>
      </c>
      <c r="H3376" s="8" t="str">
        <f>VLOOKUP(A3376,Planilha1!A:Y,23,FALSE)</f>
        <v>Sim</v>
      </c>
      <c r="I3376" s="8" t="str">
        <f>VLOOKUP(A3376,Planilha1!A:Y,24,FALSE)</f>
        <v>Não</v>
      </c>
      <c r="J3376" s="8" t="str">
        <f>VLOOKUP(A3376,Planilha1!A:Y,25,FALSE)</f>
        <v>Não</v>
      </c>
    </row>
    <row r="3377" spans="1:10" x14ac:dyDescent="0.25">
      <c r="A3377" s="9">
        <v>240730</v>
      </c>
      <c r="B3377" s="13" t="s">
        <v>2522</v>
      </c>
      <c r="C3377" s="10" t="s">
        <v>13</v>
      </c>
      <c r="D3377" s="12" t="s">
        <v>42</v>
      </c>
      <c r="E3377" s="8" t="str">
        <f>VLOOKUP(A3377,Planilha1!A:Y,20,FALSE)</f>
        <v>Sim</v>
      </c>
      <c r="F3377" s="8" t="str">
        <f>VLOOKUP(A3377,Planilha1!A:Y,21,FALSE)</f>
        <v>Sim</v>
      </c>
      <c r="G3377" s="8" t="str">
        <f>VLOOKUP(A3377,Planilha1!A:Y,22,FALSE)</f>
        <v>Sim</v>
      </c>
      <c r="H3377" s="8" t="str">
        <f>VLOOKUP(A3377,Planilha1!A:Y,23,FALSE)</f>
        <v>Sim</v>
      </c>
      <c r="I3377" s="8" t="str">
        <f>VLOOKUP(A3377,Planilha1!A:Y,24,FALSE)</f>
        <v>Não</v>
      </c>
      <c r="J3377" s="8" t="str">
        <f>VLOOKUP(A3377,Planilha1!A:Y,25,FALSE)</f>
        <v>Não</v>
      </c>
    </row>
    <row r="3378" spans="1:10" x14ac:dyDescent="0.25">
      <c r="A3378" s="9">
        <v>240740</v>
      </c>
      <c r="B3378" s="13" t="s">
        <v>2523</v>
      </c>
      <c r="C3378" s="10" t="s">
        <v>13</v>
      </c>
      <c r="D3378" s="12" t="s">
        <v>40</v>
      </c>
      <c r="E3378" s="8" t="str">
        <f>VLOOKUP(A3378,Planilha1!A:Y,20,FALSE)</f>
        <v>Não</v>
      </c>
      <c r="F3378" s="8" t="str">
        <f>VLOOKUP(A3378,Planilha1!A:Y,21,FALSE)</f>
        <v>Sim</v>
      </c>
      <c r="G3378" s="8" t="str">
        <f>VLOOKUP(A3378,Planilha1!A:Y,22,FALSE)</f>
        <v>Não</v>
      </c>
      <c r="H3378" s="8" t="str">
        <f>VLOOKUP(A3378,Planilha1!A:Y,23,FALSE)</f>
        <v>Sim</v>
      </c>
      <c r="I3378" s="8" t="str">
        <f>VLOOKUP(A3378,Planilha1!A:Y,24,FALSE)</f>
        <v>Não</v>
      </c>
      <c r="J3378" s="8" t="str">
        <f>VLOOKUP(A3378,Planilha1!A:Y,25,FALSE)</f>
        <v>Não</v>
      </c>
    </row>
    <row r="3379" spans="1:10" x14ac:dyDescent="0.25">
      <c r="A3379" s="9">
        <v>240750</v>
      </c>
      <c r="B3379" s="14" t="s">
        <v>4106</v>
      </c>
      <c r="C3379" s="10" t="s">
        <v>13</v>
      </c>
      <c r="D3379" s="12" t="s">
        <v>4160</v>
      </c>
      <c r="E3379" s="8" t="str">
        <f>VLOOKUP(A3379,Planilha1!A:Y,20,FALSE)</f>
        <v>Não</v>
      </c>
      <c r="F3379" s="8" t="str">
        <f>VLOOKUP(A3379,Planilha1!A:Y,21,FALSE)</f>
        <v>Sim</v>
      </c>
      <c r="G3379" s="8" t="str">
        <f>VLOOKUP(A3379,Planilha1!A:Y,22,FALSE)</f>
        <v>Não</v>
      </c>
      <c r="H3379" s="8" t="str">
        <f>VLOOKUP(A3379,Planilha1!A:Y,23,FALSE)</f>
        <v>Sim</v>
      </c>
      <c r="I3379" s="8" t="str">
        <f>VLOOKUP(A3379,Planilha1!A:Y,24,FALSE)</f>
        <v>Não</v>
      </c>
      <c r="J3379" s="8" t="str">
        <f>VLOOKUP(A3379,Planilha1!A:Y,25,FALSE)</f>
        <v>Não</v>
      </c>
    </row>
    <row r="3380" spans="1:10" x14ac:dyDescent="0.25">
      <c r="A3380" s="9">
        <v>240760</v>
      </c>
      <c r="B3380" s="13" t="s">
        <v>2524</v>
      </c>
      <c r="C3380" s="10" t="s">
        <v>13</v>
      </c>
      <c r="D3380" s="12" t="s">
        <v>65</v>
      </c>
      <c r="E3380" s="8" t="str">
        <f>VLOOKUP(A3380,Planilha1!A:Y,20,FALSE)</f>
        <v>Não</v>
      </c>
      <c r="F3380" s="8" t="str">
        <f>VLOOKUP(A3380,Planilha1!A:Y,21,FALSE)</f>
        <v>Sim</v>
      </c>
      <c r="G3380" s="8" t="str">
        <f>VLOOKUP(A3380,Planilha1!A:Y,22,FALSE)</f>
        <v>Sim</v>
      </c>
      <c r="H3380" s="8" t="str">
        <f>VLOOKUP(A3380,Planilha1!A:Y,23,FALSE)</f>
        <v>Sim</v>
      </c>
      <c r="I3380" s="8" t="str">
        <f>VLOOKUP(A3380,Planilha1!A:Y,24,FALSE)</f>
        <v>Não</v>
      </c>
      <c r="J3380" s="8" t="str">
        <f>VLOOKUP(A3380,Planilha1!A:Y,25,FALSE)</f>
        <v>Não</v>
      </c>
    </row>
    <row r="3381" spans="1:10" x14ac:dyDescent="0.25">
      <c r="A3381" s="9">
        <v>240770</v>
      </c>
      <c r="B3381" s="13" t="s">
        <v>2525</v>
      </c>
      <c r="C3381" s="10" t="s">
        <v>13</v>
      </c>
      <c r="D3381" s="12" t="s">
        <v>42</v>
      </c>
      <c r="E3381" s="8" t="str">
        <f>VLOOKUP(A3381,Planilha1!A:Y,20,FALSE)</f>
        <v>Sim</v>
      </c>
      <c r="F3381" s="8" t="str">
        <f>VLOOKUP(A3381,Planilha1!A:Y,21,FALSE)</f>
        <v>Sim</v>
      </c>
      <c r="G3381" s="8" t="str">
        <f>VLOOKUP(A3381,Planilha1!A:Y,22,FALSE)</f>
        <v>Sim</v>
      </c>
      <c r="H3381" s="8" t="str">
        <f>VLOOKUP(A3381,Planilha1!A:Y,23,FALSE)</f>
        <v>Sim</v>
      </c>
      <c r="I3381" s="8" t="str">
        <f>VLOOKUP(A3381,Planilha1!A:Y,24,FALSE)</f>
        <v>Não</v>
      </c>
      <c r="J3381" s="8" t="str">
        <f>VLOOKUP(A3381,Planilha1!A:Y,25,FALSE)</f>
        <v>Não</v>
      </c>
    </row>
    <row r="3382" spans="1:10" x14ac:dyDescent="0.25">
      <c r="A3382" s="9">
        <v>240780</v>
      </c>
      <c r="B3382" s="13" t="s">
        <v>1592</v>
      </c>
      <c r="C3382" s="10" t="s">
        <v>13</v>
      </c>
      <c r="D3382" s="12" t="s">
        <v>42</v>
      </c>
      <c r="E3382" s="8" t="str">
        <f>VLOOKUP(A3382,Planilha1!A:Y,20,FALSE)</f>
        <v>Não</v>
      </c>
      <c r="F3382" s="8" t="str">
        <f>VLOOKUP(A3382,Planilha1!A:Y,21,FALSE)</f>
        <v>Sim</v>
      </c>
      <c r="G3382" s="8" t="str">
        <f>VLOOKUP(A3382,Planilha1!A:Y,22,FALSE)</f>
        <v>Não</v>
      </c>
      <c r="H3382" s="8" t="str">
        <f>VLOOKUP(A3382,Planilha1!A:Y,23,FALSE)</f>
        <v>Sim</v>
      </c>
      <c r="I3382" s="8" t="str">
        <f>VLOOKUP(A3382,Planilha1!A:Y,24,FALSE)</f>
        <v>Não</v>
      </c>
      <c r="J3382" s="8" t="str">
        <f>VLOOKUP(A3382,Planilha1!A:Y,25,FALSE)</f>
        <v>Não</v>
      </c>
    </row>
    <row r="3383" spans="1:10" x14ac:dyDescent="0.25">
      <c r="A3383" s="9">
        <v>240790</v>
      </c>
      <c r="B3383" s="13" t="s">
        <v>2526</v>
      </c>
      <c r="C3383" s="10" t="s">
        <v>13</v>
      </c>
      <c r="D3383" s="12" t="s">
        <v>42</v>
      </c>
      <c r="E3383" s="8" t="str">
        <f>VLOOKUP(A3383,Planilha1!A:Y,20,FALSE)</f>
        <v>Sim</v>
      </c>
      <c r="F3383" s="8" t="str">
        <f>VLOOKUP(A3383,Planilha1!A:Y,21,FALSE)</f>
        <v>Sim</v>
      </c>
      <c r="G3383" s="8" t="str">
        <f>VLOOKUP(A3383,Planilha1!A:Y,22,FALSE)</f>
        <v>Sim</v>
      </c>
      <c r="H3383" s="8" t="str">
        <f>VLOOKUP(A3383,Planilha1!A:Y,23,FALSE)</f>
        <v>Sim</v>
      </c>
      <c r="I3383" s="8" t="str">
        <f>VLOOKUP(A3383,Planilha1!A:Y,24,FALSE)</f>
        <v>Não</v>
      </c>
      <c r="J3383" s="8" t="str">
        <f>VLOOKUP(A3383,Planilha1!A:Y,25,FALSE)</f>
        <v>Não</v>
      </c>
    </row>
    <row r="3384" spans="1:10" x14ac:dyDescent="0.25">
      <c r="A3384" s="9">
        <v>240800</v>
      </c>
      <c r="B3384" s="14" t="s">
        <v>4259</v>
      </c>
      <c r="C3384" s="10" t="s">
        <v>13</v>
      </c>
      <c r="D3384" s="12" t="s">
        <v>4248</v>
      </c>
      <c r="E3384" s="8" t="str">
        <f>VLOOKUP(A3384,Planilha1!A:Y,20,FALSE)</f>
        <v>Sim</v>
      </c>
      <c r="F3384" s="8" t="str">
        <f>VLOOKUP(A3384,Planilha1!A:Y,21,FALSE)</f>
        <v>Sim</v>
      </c>
      <c r="G3384" s="8" t="str">
        <f>VLOOKUP(A3384,Planilha1!A:Y,22,FALSE)</f>
        <v>Sim</v>
      </c>
      <c r="H3384" s="8" t="str">
        <f>VLOOKUP(A3384,Planilha1!A:Y,23,FALSE)</f>
        <v>Sim</v>
      </c>
      <c r="I3384" s="8" t="str">
        <f>VLOOKUP(A3384,Planilha1!A:Y,24,FALSE)</f>
        <v>Não</v>
      </c>
      <c r="J3384" s="8" t="str">
        <f>VLOOKUP(A3384,Planilha1!A:Y,25,FALSE)</f>
        <v>Não</v>
      </c>
    </row>
    <row r="3385" spans="1:10" x14ac:dyDescent="0.25">
      <c r="A3385" s="9">
        <v>240820</v>
      </c>
      <c r="B3385" s="13" t="s">
        <v>2527</v>
      </c>
      <c r="C3385" s="10" t="s">
        <v>13</v>
      </c>
      <c r="D3385" s="12" t="s">
        <v>58</v>
      </c>
      <c r="E3385" s="8" t="str">
        <f>VLOOKUP(A3385,Planilha1!A:Y,20,FALSE)</f>
        <v>Não</v>
      </c>
      <c r="F3385" s="8" t="str">
        <f>VLOOKUP(A3385,Planilha1!A:Y,21,FALSE)</f>
        <v>Sim</v>
      </c>
      <c r="G3385" s="8" t="str">
        <f>VLOOKUP(A3385,Planilha1!A:Y,22,FALSE)</f>
        <v>Não</v>
      </c>
      <c r="H3385" s="8" t="str">
        <f>VLOOKUP(A3385,Planilha1!A:Y,23,FALSE)</f>
        <v>Sim</v>
      </c>
      <c r="I3385" s="8" t="str">
        <f>VLOOKUP(A3385,Planilha1!A:Y,24,FALSE)</f>
        <v>Não</v>
      </c>
      <c r="J3385" s="8" t="str">
        <f>VLOOKUP(A3385,Planilha1!A:Y,25,FALSE)</f>
        <v>Não</v>
      </c>
    </row>
    <row r="3386" spans="1:10" x14ac:dyDescent="0.25">
      <c r="A3386" s="9">
        <v>240830</v>
      </c>
      <c r="B3386" s="13" t="s">
        <v>2528</v>
      </c>
      <c r="C3386" s="10" t="s">
        <v>13</v>
      </c>
      <c r="D3386" s="12" t="s">
        <v>40</v>
      </c>
      <c r="E3386" s="8" t="str">
        <f>VLOOKUP(A3386,Planilha1!A:Y,20,FALSE)</f>
        <v>Sim</v>
      </c>
      <c r="F3386" s="8" t="str">
        <f>VLOOKUP(A3386,Planilha1!A:Y,21,FALSE)</f>
        <v>Sim</v>
      </c>
      <c r="G3386" s="8" t="str">
        <f>VLOOKUP(A3386,Planilha1!A:Y,22,FALSE)</f>
        <v>Sim</v>
      </c>
      <c r="H3386" s="8" t="str">
        <f>VLOOKUP(A3386,Planilha1!A:Y,23,FALSE)</f>
        <v>Sim</v>
      </c>
      <c r="I3386" s="8" t="str">
        <f>VLOOKUP(A3386,Planilha1!A:Y,24,FALSE)</f>
        <v>Não</v>
      </c>
      <c r="J3386" s="8" t="str">
        <f>VLOOKUP(A3386,Planilha1!A:Y,25,FALSE)</f>
        <v>Não</v>
      </c>
    </row>
    <row r="3387" spans="1:10" x14ac:dyDescent="0.25">
      <c r="A3387" s="9">
        <v>240840</v>
      </c>
      <c r="B3387" s="13" t="s">
        <v>2529</v>
      </c>
      <c r="C3387" s="10" t="s">
        <v>13</v>
      </c>
      <c r="D3387" s="12" t="s">
        <v>65</v>
      </c>
      <c r="E3387" s="8" t="str">
        <f>VLOOKUP(A3387,Planilha1!A:Y,20,FALSE)</f>
        <v>Não</v>
      </c>
      <c r="F3387" s="8" t="str">
        <f>VLOOKUP(A3387,Planilha1!A:Y,21,FALSE)</f>
        <v>Sim</v>
      </c>
      <c r="G3387" s="8" t="str">
        <f>VLOOKUP(A3387,Planilha1!A:Y,22,FALSE)</f>
        <v>Não</v>
      </c>
      <c r="H3387" s="8" t="str">
        <f>VLOOKUP(A3387,Planilha1!A:Y,23,FALSE)</f>
        <v>Sim</v>
      </c>
      <c r="I3387" s="8" t="str">
        <f>VLOOKUP(A3387,Planilha1!A:Y,24,FALSE)</f>
        <v>Não</v>
      </c>
      <c r="J3387" s="8" t="str">
        <f>VLOOKUP(A3387,Planilha1!A:Y,25,FALSE)</f>
        <v>Não</v>
      </c>
    </row>
    <row r="3388" spans="1:10" x14ac:dyDescent="0.25">
      <c r="A3388" s="9">
        <v>240850</v>
      </c>
      <c r="B3388" s="13" t="s">
        <v>2530</v>
      </c>
      <c r="C3388" s="10" t="s">
        <v>13</v>
      </c>
      <c r="D3388" s="12" t="s">
        <v>65</v>
      </c>
      <c r="E3388" s="8" t="str">
        <f>VLOOKUP(A3388,Planilha1!A:Y,20,FALSE)</f>
        <v>Sim</v>
      </c>
      <c r="F3388" s="8" t="str">
        <f>VLOOKUP(A3388,Planilha1!A:Y,21,FALSE)</f>
        <v>Sim</v>
      </c>
      <c r="G3388" s="8" t="str">
        <f>VLOOKUP(A3388,Planilha1!A:Y,22,FALSE)</f>
        <v>Sim</v>
      </c>
      <c r="H3388" s="8" t="str">
        <f>VLOOKUP(A3388,Planilha1!A:Y,23,FALSE)</f>
        <v>Sim</v>
      </c>
      <c r="I3388" s="8" t="str">
        <f>VLOOKUP(A3388,Planilha1!A:Y,24,FALSE)</f>
        <v>Não</v>
      </c>
      <c r="J3388" s="8" t="str">
        <f>VLOOKUP(A3388,Planilha1!A:Y,25,FALSE)</f>
        <v>Não</v>
      </c>
    </row>
    <row r="3389" spans="1:10" x14ac:dyDescent="0.25">
      <c r="A3389" s="9">
        <v>240860</v>
      </c>
      <c r="B3389" s="13" t="s">
        <v>2531</v>
      </c>
      <c r="C3389" s="10" t="s">
        <v>13</v>
      </c>
      <c r="D3389" s="12" t="s">
        <v>65</v>
      </c>
      <c r="E3389" s="8" t="str">
        <f>VLOOKUP(A3389,Planilha1!A:Y,20,FALSE)</f>
        <v>Não</v>
      </c>
      <c r="F3389" s="8" t="str">
        <f>VLOOKUP(A3389,Planilha1!A:Y,21,FALSE)</f>
        <v>Sim</v>
      </c>
      <c r="G3389" s="8" t="str">
        <f>VLOOKUP(A3389,Planilha1!A:Y,22,FALSE)</f>
        <v>Não</v>
      </c>
      <c r="H3389" s="8" t="str">
        <f>VLOOKUP(A3389,Planilha1!A:Y,23,FALSE)</f>
        <v>Sim</v>
      </c>
      <c r="I3389" s="8" t="str">
        <f>VLOOKUP(A3389,Planilha1!A:Y,24,FALSE)</f>
        <v>Não</v>
      </c>
      <c r="J3389" s="8" t="str">
        <f>VLOOKUP(A3389,Planilha1!A:Y,25,FALSE)</f>
        <v>Não</v>
      </c>
    </row>
    <row r="3390" spans="1:10" x14ac:dyDescent="0.25">
      <c r="A3390" s="9">
        <v>240870</v>
      </c>
      <c r="B3390" s="14" t="s">
        <v>4107</v>
      </c>
      <c r="C3390" s="10" t="s">
        <v>13</v>
      </c>
      <c r="D3390" s="12" t="s">
        <v>4160</v>
      </c>
      <c r="E3390" s="8" t="str">
        <f>VLOOKUP(A3390,Planilha1!A:Y,20,FALSE)</f>
        <v>Não</v>
      </c>
      <c r="F3390" s="8" t="str">
        <f>VLOOKUP(A3390,Planilha1!A:Y,21,FALSE)</f>
        <v>Sim</v>
      </c>
      <c r="G3390" s="8" t="str">
        <f>VLOOKUP(A3390,Planilha1!A:Y,22,FALSE)</f>
        <v>Não</v>
      </c>
      <c r="H3390" s="8" t="str">
        <f>VLOOKUP(A3390,Planilha1!A:Y,23,FALSE)</f>
        <v>Sim</v>
      </c>
      <c r="I3390" s="8" t="str">
        <f>VLOOKUP(A3390,Planilha1!A:Y,24,FALSE)</f>
        <v>Não</v>
      </c>
      <c r="J3390" s="8" t="str">
        <f>VLOOKUP(A3390,Planilha1!A:Y,25,FALSE)</f>
        <v>Não</v>
      </c>
    </row>
    <row r="3391" spans="1:10" x14ac:dyDescent="0.25">
      <c r="A3391" s="9">
        <v>240880</v>
      </c>
      <c r="B3391" s="13" t="s">
        <v>2532</v>
      </c>
      <c r="C3391" s="10" t="s">
        <v>13</v>
      </c>
      <c r="D3391" s="12" t="s">
        <v>42</v>
      </c>
      <c r="E3391" s="8" t="str">
        <f>VLOOKUP(A3391,Planilha1!A:Y,20,FALSE)</f>
        <v>Sim</v>
      </c>
      <c r="F3391" s="8" t="str">
        <f>VLOOKUP(A3391,Planilha1!A:Y,21,FALSE)</f>
        <v>Sim</v>
      </c>
      <c r="G3391" s="8" t="str">
        <f>VLOOKUP(A3391,Planilha1!A:Y,22,FALSE)</f>
        <v>Sim</v>
      </c>
      <c r="H3391" s="8" t="str">
        <f>VLOOKUP(A3391,Planilha1!A:Y,23,FALSE)</f>
        <v>Sim</v>
      </c>
      <c r="I3391" s="8" t="str">
        <f>VLOOKUP(A3391,Planilha1!A:Y,24,FALSE)</f>
        <v>Não</v>
      </c>
      <c r="J3391" s="8" t="str">
        <f>VLOOKUP(A3391,Planilha1!A:Y,25,FALSE)</f>
        <v>Não</v>
      </c>
    </row>
    <row r="3392" spans="1:10" x14ac:dyDescent="0.25">
      <c r="A3392" s="9">
        <v>240890</v>
      </c>
      <c r="B3392" s="13" t="s">
        <v>2533</v>
      </c>
      <c r="C3392" s="10" t="s">
        <v>13</v>
      </c>
      <c r="D3392" s="12" t="s">
        <v>65</v>
      </c>
      <c r="E3392" s="8" t="str">
        <f>VLOOKUP(A3392,Planilha1!A:Y,20,FALSE)</f>
        <v>Sim</v>
      </c>
      <c r="F3392" s="8" t="str">
        <f>VLOOKUP(A3392,Planilha1!A:Y,21,FALSE)</f>
        <v>Sim</v>
      </c>
      <c r="G3392" s="8" t="str">
        <f>VLOOKUP(A3392,Planilha1!A:Y,22,FALSE)</f>
        <v>Sim</v>
      </c>
      <c r="H3392" s="8" t="str">
        <f>VLOOKUP(A3392,Planilha1!A:Y,23,FALSE)</f>
        <v>Sim</v>
      </c>
      <c r="I3392" s="8" t="str">
        <f>VLOOKUP(A3392,Planilha1!A:Y,24,FALSE)</f>
        <v>Não</v>
      </c>
      <c r="J3392" s="8" t="str">
        <f>VLOOKUP(A3392,Planilha1!A:Y,25,FALSE)</f>
        <v>Não</v>
      </c>
    </row>
    <row r="3393" spans="1:10" x14ac:dyDescent="0.25">
      <c r="A3393" s="9">
        <v>240895</v>
      </c>
      <c r="B3393" s="13" t="s">
        <v>2549</v>
      </c>
      <c r="C3393" s="10" t="s">
        <v>13</v>
      </c>
      <c r="D3393" s="12" t="s">
        <v>65</v>
      </c>
      <c r="E3393" s="8" t="str">
        <f>VLOOKUP(A3393,Planilha1!A:Y,20,FALSE)</f>
        <v>Sim</v>
      </c>
      <c r="F3393" s="8" t="str">
        <f>VLOOKUP(A3393,Planilha1!A:Y,21,FALSE)</f>
        <v>Sim</v>
      </c>
      <c r="G3393" s="8" t="str">
        <f>VLOOKUP(A3393,Planilha1!A:Y,22,FALSE)</f>
        <v>Não</v>
      </c>
      <c r="H3393" s="8" t="str">
        <f>VLOOKUP(A3393,Planilha1!A:Y,23,FALSE)</f>
        <v>Sim</v>
      </c>
      <c r="I3393" s="8" t="str">
        <f>VLOOKUP(A3393,Planilha1!A:Y,24,FALSE)</f>
        <v>Não</v>
      </c>
      <c r="J3393" s="8" t="str">
        <f>VLOOKUP(A3393,Planilha1!A:Y,25,FALSE)</f>
        <v>Não</v>
      </c>
    </row>
    <row r="3394" spans="1:10" x14ac:dyDescent="0.25">
      <c r="A3394" s="9">
        <v>240910</v>
      </c>
      <c r="B3394" s="13" t="s">
        <v>2534</v>
      </c>
      <c r="C3394" s="10" t="s">
        <v>13</v>
      </c>
      <c r="D3394" s="12" t="s">
        <v>42</v>
      </c>
      <c r="E3394" s="8" t="str">
        <f>VLOOKUP(A3394,Planilha1!A:Y,20,FALSE)</f>
        <v>Não</v>
      </c>
      <c r="F3394" s="8" t="str">
        <f>VLOOKUP(A3394,Planilha1!A:Y,21,FALSE)</f>
        <v>Sim</v>
      </c>
      <c r="G3394" s="8" t="str">
        <f>VLOOKUP(A3394,Planilha1!A:Y,22,FALSE)</f>
        <v>Não</v>
      </c>
      <c r="H3394" s="8" t="str">
        <f>VLOOKUP(A3394,Planilha1!A:Y,23,FALSE)</f>
        <v>Sim</v>
      </c>
      <c r="I3394" s="8" t="str">
        <f>VLOOKUP(A3394,Planilha1!A:Y,24,FALSE)</f>
        <v>Não</v>
      </c>
      <c r="J3394" s="8" t="str">
        <f>VLOOKUP(A3394,Planilha1!A:Y,25,FALSE)</f>
        <v>Não</v>
      </c>
    </row>
    <row r="3395" spans="1:10" x14ac:dyDescent="0.25">
      <c r="A3395" s="9">
        <v>240920</v>
      </c>
      <c r="B3395" s="13" t="s">
        <v>1756</v>
      </c>
      <c r="C3395" s="10" t="s">
        <v>13</v>
      </c>
      <c r="D3395" s="12" t="s">
        <v>65</v>
      </c>
      <c r="E3395" s="8" t="str">
        <f>VLOOKUP(A3395,Planilha1!A:Y,20,FALSE)</f>
        <v>Sim</v>
      </c>
      <c r="F3395" s="8" t="str">
        <f>VLOOKUP(A3395,Planilha1!A:Y,21,FALSE)</f>
        <v>Sim</v>
      </c>
      <c r="G3395" s="8" t="str">
        <f>VLOOKUP(A3395,Planilha1!A:Y,22,FALSE)</f>
        <v>Sim</v>
      </c>
      <c r="H3395" s="8" t="str">
        <f>VLOOKUP(A3395,Planilha1!A:Y,23,FALSE)</f>
        <v>Sim</v>
      </c>
      <c r="I3395" s="8" t="str">
        <f>VLOOKUP(A3395,Planilha1!A:Y,24,FALSE)</f>
        <v>Não</v>
      </c>
      <c r="J3395" s="8" t="str">
        <f>VLOOKUP(A3395,Planilha1!A:Y,25,FALSE)</f>
        <v>Não</v>
      </c>
    </row>
    <row r="3396" spans="1:10" x14ac:dyDescent="0.25">
      <c r="A3396" s="9">
        <v>240930</v>
      </c>
      <c r="B3396" s="13" t="s">
        <v>2535</v>
      </c>
      <c r="C3396" s="10" t="s">
        <v>13</v>
      </c>
      <c r="D3396" s="12" t="s">
        <v>42</v>
      </c>
      <c r="E3396" s="8" t="str">
        <f>VLOOKUP(A3396,Planilha1!A:Y,20,FALSE)</f>
        <v>Não</v>
      </c>
      <c r="F3396" s="8" t="str">
        <f>VLOOKUP(A3396,Planilha1!A:Y,21,FALSE)</f>
        <v>Sim</v>
      </c>
      <c r="G3396" s="8" t="str">
        <f>VLOOKUP(A3396,Planilha1!A:Y,22,FALSE)</f>
        <v>Não</v>
      </c>
      <c r="H3396" s="8" t="str">
        <f>VLOOKUP(A3396,Planilha1!A:Y,23,FALSE)</f>
        <v>Sim</v>
      </c>
      <c r="I3396" s="8" t="str">
        <f>VLOOKUP(A3396,Planilha1!A:Y,24,FALSE)</f>
        <v>Não</v>
      </c>
      <c r="J3396" s="8" t="str">
        <f>VLOOKUP(A3396,Planilha1!A:Y,25,FALSE)</f>
        <v>Não</v>
      </c>
    </row>
    <row r="3397" spans="1:10" x14ac:dyDescent="0.25">
      <c r="A3397" s="9">
        <v>240933</v>
      </c>
      <c r="B3397" s="13" t="s">
        <v>2551</v>
      </c>
      <c r="C3397" s="10" t="s">
        <v>13</v>
      </c>
      <c r="D3397" s="12" t="s">
        <v>40</v>
      </c>
      <c r="E3397" s="8" t="str">
        <f>VLOOKUP(A3397,Planilha1!A:Y,20,FALSE)</f>
        <v>Não</v>
      </c>
      <c r="F3397" s="8" t="str">
        <f>VLOOKUP(A3397,Planilha1!A:Y,21,FALSE)</f>
        <v>Sim</v>
      </c>
      <c r="G3397" s="8" t="str">
        <f>VLOOKUP(A3397,Planilha1!A:Y,22,FALSE)</f>
        <v>Não</v>
      </c>
      <c r="H3397" s="8" t="str">
        <f>VLOOKUP(A3397,Planilha1!A:Y,23,FALSE)</f>
        <v>Sim</v>
      </c>
      <c r="I3397" s="8" t="str">
        <f>VLOOKUP(A3397,Planilha1!A:Y,24,FALSE)</f>
        <v>Não</v>
      </c>
      <c r="J3397" s="8" t="str">
        <f>VLOOKUP(A3397,Planilha1!A:Y,25,FALSE)</f>
        <v>Não</v>
      </c>
    </row>
    <row r="3398" spans="1:10" x14ac:dyDescent="0.25">
      <c r="A3398" s="9">
        <v>240940</v>
      </c>
      <c r="B3398" s="13" t="s">
        <v>2536</v>
      </c>
      <c r="C3398" s="10" t="s">
        <v>13</v>
      </c>
      <c r="D3398" s="12" t="s">
        <v>65</v>
      </c>
      <c r="E3398" s="8" t="str">
        <f>VLOOKUP(A3398,Planilha1!A:Y,20,FALSE)</f>
        <v>Sim</v>
      </c>
      <c r="F3398" s="8" t="str">
        <f>VLOOKUP(A3398,Planilha1!A:Y,21,FALSE)</f>
        <v>Sim</v>
      </c>
      <c r="G3398" s="8" t="str">
        <f>VLOOKUP(A3398,Planilha1!A:Y,22,FALSE)</f>
        <v>Sim</v>
      </c>
      <c r="H3398" s="8" t="str">
        <f>VLOOKUP(A3398,Planilha1!A:Y,23,FALSE)</f>
        <v>Sim</v>
      </c>
      <c r="I3398" s="8" t="str">
        <f>VLOOKUP(A3398,Planilha1!A:Y,24,FALSE)</f>
        <v>Não</v>
      </c>
      <c r="J3398" s="8" t="str">
        <f>VLOOKUP(A3398,Planilha1!A:Y,25,FALSE)</f>
        <v>Não</v>
      </c>
    </row>
    <row r="3399" spans="1:10" x14ac:dyDescent="0.25">
      <c r="A3399" s="9">
        <v>240950</v>
      </c>
      <c r="B3399" s="13" t="s">
        <v>2537</v>
      </c>
      <c r="C3399" s="10" t="s">
        <v>13</v>
      </c>
      <c r="D3399" s="12" t="s">
        <v>65</v>
      </c>
      <c r="E3399" s="8" t="str">
        <f>VLOOKUP(A3399,Planilha1!A:Y,20,FALSE)</f>
        <v>Sim</v>
      </c>
      <c r="F3399" s="8" t="str">
        <f>VLOOKUP(A3399,Planilha1!A:Y,21,FALSE)</f>
        <v>Sim</v>
      </c>
      <c r="G3399" s="8" t="str">
        <f>VLOOKUP(A3399,Planilha1!A:Y,22,FALSE)</f>
        <v>Sim</v>
      </c>
      <c r="H3399" s="8" t="str">
        <f>VLOOKUP(A3399,Planilha1!A:Y,23,FALSE)</f>
        <v>Sim</v>
      </c>
      <c r="I3399" s="8" t="str">
        <f>VLOOKUP(A3399,Planilha1!A:Y,24,FALSE)</f>
        <v>Não</v>
      </c>
      <c r="J3399" s="8" t="str">
        <f>VLOOKUP(A3399,Planilha1!A:Y,25,FALSE)</f>
        <v>Não</v>
      </c>
    </row>
    <row r="3400" spans="1:10" x14ac:dyDescent="0.25">
      <c r="A3400" s="9">
        <v>240960</v>
      </c>
      <c r="B3400" s="13" t="s">
        <v>1504</v>
      </c>
      <c r="C3400" s="10" t="s">
        <v>13</v>
      </c>
      <c r="D3400" s="12" t="s">
        <v>65</v>
      </c>
      <c r="E3400" s="8" t="str">
        <f>VLOOKUP(A3400,Planilha1!A:Y,20,FALSE)</f>
        <v>Sim</v>
      </c>
      <c r="F3400" s="8" t="str">
        <f>VLOOKUP(A3400,Planilha1!A:Y,21,FALSE)</f>
        <v>Sim</v>
      </c>
      <c r="G3400" s="8" t="str">
        <f>VLOOKUP(A3400,Planilha1!A:Y,22,FALSE)</f>
        <v>Não</v>
      </c>
      <c r="H3400" s="8" t="str">
        <f>VLOOKUP(A3400,Planilha1!A:Y,23,FALSE)</f>
        <v>Sim</v>
      </c>
      <c r="I3400" s="8" t="str">
        <f>VLOOKUP(A3400,Planilha1!A:Y,24,FALSE)</f>
        <v>Não</v>
      </c>
      <c r="J3400" s="8" t="str">
        <f>VLOOKUP(A3400,Planilha1!A:Y,25,FALSE)</f>
        <v>Não</v>
      </c>
    </row>
    <row r="3401" spans="1:10" x14ac:dyDescent="0.25">
      <c r="A3401" s="9">
        <v>240970</v>
      </c>
      <c r="B3401" s="13" t="s">
        <v>2538</v>
      </c>
      <c r="C3401" s="10" t="s">
        <v>13</v>
      </c>
      <c r="D3401" s="12" t="s">
        <v>65</v>
      </c>
      <c r="E3401" s="8" t="str">
        <f>VLOOKUP(A3401,Planilha1!A:Y,20,FALSE)</f>
        <v>Sim</v>
      </c>
      <c r="F3401" s="8" t="str">
        <f>VLOOKUP(A3401,Planilha1!A:Y,21,FALSE)</f>
        <v>Sim</v>
      </c>
      <c r="G3401" s="8" t="str">
        <f>VLOOKUP(A3401,Planilha1!A:Y,22,FALSE)</f>
        <v>Sim</v>
      </c>
      <c r="H3401" s="8" t="str">
        <f>VLOOKUP(A3401,Planilha1!A:Y,23,FALSE)</f>
        <v>Sim</v>
      </c>
      <c r="I3401" s="8" t="str">
        <f>VLOOKUP(A3401,Planilha1!A:Y,24,FALSE)</f>
        <v>Não</v>
      </c>
      <c r="J3401" s="8" t="str">
        <f>VLOOKUP(A3401,Planilha1!A:Y,25,FALSE)</f>
        <v>Não</v>
      </c>
    </row>
    <row r="3402" spans="1:10" x14ac:dyDescent="0.25">
      <c r="A3402" s="9">
        <v>240980</v>
      </c>
      <c r="B3402" s="13" t="s">
        <v>2539</v>
      </c>
      <c r="C3402" s="10" t="s">
        <v>13</v>
      </c>
      <c r="D3402" s="12" t="s">
        <v>42</v>
      </c>
      <c r="E3402" s="8" t="str">
        <f>VLOOKUP(A3402,Planilha1!A:Y,20,FALSE)</f>
        <v>Não</v>
      </c>
      <c r="F3402" s="8" t="str">
        <f>VLOOKUP(A3402,Planilha1!A:Y,21,FALSE)</f>
        <v>Sim</v>
      </c>
      <c r="G3402" s="8" t="str">
        <f>VLOOKUP(A3402,Planilha1!A:Y,22,FALSE)</f>
        <v>Não</v>
      </c>
      <c r="H3402" s="8" t="str">
        <f>VLOOKUP(A3402,Planilha1!A:Y,23,FALSE)</f>
        <v>Sim</v>
      </c>
      <c r="I3402" s="8" t="str">
        <f>VLOOKUP(A3402,Planilha1!A:Y,24,FALSE)</f>
        <v>Não</v>
      </c>
      <c r="J3402" s="8" t="str">
        <f>VLOOKUP(A3402,Planilha1!A:Y,25,FALSE)</f>
        <v>Não</v>
      </c>
    </row>
    <row r="3403" spans="1:10" x14ac:dyDescent="0.25">
      <c r="A3403" s="9">
        <v>240990</v>
      </c>
      <c r="B3403" s="13" t="s">
        <v>2540</v>
      </c>
      <c r="C3403" s="10" t="s">
        <v>13</v>
      </c>
      <c r="D3403" s="12" t="s">
        <v>40</v>
      </c>
      <c r="E3403" s="8" t="str">
        <f>VLOOKUP(A3403,Planilha1!A:Y,20,FALSE)</f>
        <v>Sim</v>
      </c>
      <c r="F3403" s="8" t="str">
        <f>VLOOKUP(A3403,Planilha1!A:Y,21,FALSE)</f>
        <v>Sim</v>
      </c>
      <c r="G3403" s="8" t="str">
        <f>VLOOKUP(A3403,Planilha1!A:Y,22,FALSE)</f>
        <v>Sim</v>
      </c>
      <c r="H3403" s="8" t="str">
        <f>VLOOKUP(A3403,Planilha1!A:Y,23,FALSE)</f>
        <v>Sim</v>
      </c>
      <c r="I3403" s="8" t="str">
        <f>VLOOKUP(A3403,Planilha1!A:Y,24,FALSE)</f>
        <v>Não</v>
      </c>
      <c r="J3403" s="8" t="str">
        <f>VLOOKUP(A3403,Planilha1!A:Y,25,FALSE)</f>
        <v>Não</v>
      </c>
    </row>
    <row r="3404" spans="1:10" x14ac:dyDescent="0.25">
      <c r="A3404" s="9">
        <v>241000</v>
      </c>
      <c r="B3404" s="14" t="s">
        <v>1765</v>
      </c>
      <c r="C3404" s="10" t="s">
        <v>13</v>
      </c>
      <c r="D3404" s="12" t="s">
        <v>4160</v>
      </c>
      <c r="E3404" s="8" t="str">
        <f>VLOOKUP(A3404,Planilha1!A:Y,20,FALSE)</f>
        <v>Não</v>
      </c>
      <c r="F3404" s="8" t="str">
        <f>VLOOKUP(A3404,Planilha1!A:Y,21,FALSE)</f>
        <v>Sim</v>
      </c>
      <c r="G3404" s="8" t="str">
        <f>VLOOKUP(A3404,Planilha1!A:Y,22,FALSE)</f>
        <v>Não</v>
      </c>
      <c r="H3404" s="8" t="str">
        <f>VLOOKUP(A3404,Planilha1!A:Y,23,FALSE)</f>
        <v>Sim</v>
      </c>
      <c r="I3404" s="8" t="str">
        <f>VLOOKUP(A3404,Planilha1!A:Y,24,FALSE)</f>
        <v>Não</v>
      </c>
      <c r="J3404" s="8" t="str">
        <f>VLOOKUP(A3404,Planilha1!A:Y,25,FALSE)</f>
        <v>Não</v>
      </c>
    </row>
    <row r="3405" spans="1:10" x14ac:dyDescent="0.25">
      <c r="A3405" s="9">
        <v>241010</v>
      </c>
      <c r="B3405" s="13" t="s">
        <v>2541</v>
      </c>
      <c r="C3405" s="10" t="s">
        <v>13</v>
      </c>
      <c r="D3405" s="12" t="s">
        <v>65</v>
      </c>
      <c r="E3405" s="8" t="str">
        <f>VLOOKUP(A3405,Planilha1!A:Y,20,FALSE)</f>
        <v>Sim</v>
      </c>
      <c r="F3405" s="8" t="str">
        <f>VLOOKUP(A3405,Planilha1!A:Y,21,FALSE)</f>
        <v>Sim</v>
      </c>
      <c r="G3405" s="8" t="str">
        <f>VLOOKUP(A3405,Planilha1!A:Y,22,FALSE)</f>
        <v>Sim</v>
      </c>
      <c r="H3405" s="8" t="str">
        <f>VLOOKUP(A3405,Planilha1!A:Y,23,FALSE)</f>
        <v>Sim</v>
      </c>
      <c r="I3405" s="8" t="str">
        <f>VLOOKUP(A3405,Planilha1!A:Y,24,FALSE)</f>
        <v>Não</v>
      </c>
      <c r="J3405" s="8" t="str">
        <f>VLOOKUP(A3405,Planilha1!A:Y,25,FALSE)</f>
        <v>Não</v>
      </c>
    </row>
    <row r="3406" spans="1:10" x14ac:dyDescent="0.25">
      <c r="A3406" s="9">
        <v>241020</v>
      </c>
      <c r="B3406" s="13" t="s">
        <v>2542</v>
      </c>
      <c r="C3406" s="10" t="s">
        <v>13</v>
      </c>
      <c r="D3406" s="12" t="s">
        <v>42</v>
      </c>
      <c r="E3406" s="8" t="str">
        <f>VLOOKUP(A3406,Planilha1!A:Y,20,FALSE)</f>
        <v>Não</v>
      </c>
      <c r="F3406" s="8" t="str">
        <f>VLOOKUP(A3406,Planilha1!A:Y,21,FALSE)</f>
        <v>Sim</v>
      </c>
      <c r="G3406" s="8" t="str">
        <f>VLOOKUP(A3406,Planilha1!A:Y,22,FALSE)</f>
        <v>Não</v>
      </c>
      <c r="H3406" s="8" t="str">
        <f>VLOOKUP(A3406,Planilha1!A:Y,23,FALSE)</f>
        <v>Sim</v>
      </c>
      <c r="I3406" s="8" t="str">
        <f>VLOOKUP(A3406,Planilha1!A:Y,24,FALSE)</f>
        <v>Não</v>
      </c>
      <c r="J3406" s="8" t="str">
        <f>VLOOKUP(A3406,Planilha1!A:Y,25,FALSE)</f>
        <v>Não</v>
      </c>
    </row>
    <row r="3407" spans="1:10" x14ac:dyDescent="0.25">
      <c r="A3407" s="9">
        <v>241025</v>
      </c>
      <c r="B3407" s="13" t="s">
        <v>2543</v>
      </c>
      <c r="C3407" s="10" t="s">
        <v>13</v>
      </c>
      <c r="D3407" s="12" t="s">
        <v>65</v>
      </c>
      <c r="E3407" s="8" t="str">
        <f>VLOOKUP(A3407,Planilha1!A:Y,20,FALSE)</f>
        <v>Não</v>
      </c>
      <c r="F3407" s="8" t="str">
        <f>VLOOKUP(A3407,Planilha1!A:Y,21,FALSE)</f>
        <v>Sim</v>
      </c>
      <c r="G3407" s="8" t="str">
        <f>VLOOKUP(A3407,Planilha1!A:Y,22,FALSE)</f>
        <v>Não</v>
      </c>
      <c r="H3407" s="8" t="str">
        <f>VLOOKUP(A3407,Planilha1!A:Y,23,FALSE)</f>
        <v>Sim</v>
      </c>
      <c r="I3407" s="8" t="str">
        <f>VLOOKUP(A3407,Planilha1!A:Y,24,FALSE)</f>
        <v>Não</v>
      </c>
      <c r="J3407" s="8" t="str">
        <f>VLOOKUP(A3407,Planilha1!A:Y,25,FALSE)</f>
        <v>Não</v>
      </c>
    </row>
    <row r="3408" spans="1:10" x14ac:dyDescent="0.25">
      <c r="A3408" s="9">
        <v>241030</v>
      </c>
      <c r="B3408" s="13" t="s">
        <v>2573</v>
      </c>
      <c r="C3408" s="10" t="s">
        <v>13</v>
      </c>
      <c r="D3408" s="12" t="s">
        <v>65</v>
      </c>
      <c r="E3408" s="8" t="str">
        <f>VLOOKUP(A3408,Planilha1!A:Y,20,FALSE)</f>
        <v>Não</v>
      </c>
      <c r="F3408" s="8" t="str">
        <f>VLOOKUP(A3408,Planilha1!A:Y,21,FALSE)</f>
        <v>Sim</v>
      </c>
      <c r="G3408" s="8" t="str">
        <f>VLOOKUP(A3408,Planilha1!A:Y,22,FALSE)</f>
        <v>Não</v>
      </c>
      <c r="H3408" s="8" t="str">
        <f>VLOOKUP(A3408,Planilha1!A:Y,23,FALSE)</f>
        <v>Sim</v>
      </c>
      <c r="I3408" s="8" t="str">
        <f>VLOOKUP(A3408,Planilha1!A:Y,24,FALSE)</f>
        <v>Não</v>
      </c>
      <c r="J3408" s="8" t="str">
        <f>VLOOKUP(A3408,Planilha1!A:Y,25,FALSE)</f>
        <v>Não</v>
      </c>
    </row>
    <row r="3409" spans="1:10" x14ac:dyDescent="0.25">
      <c r="A3409" s="9">
        <v>241040</v>
      </c>
      <c r="B3409" s="13" t="s">
        <v>2544</v>
      </c>
      <c r="C3409" s="10" t="s">
        <v>13</v>
      </c>
      <c r="D3409" s="12" t="s">
        <v>65</v>
      </c>
      <c r="E3409" s="8" t="str">
        <f>VLOOKUP(A3409,Planilha1!A:Y,20,FALSE)</f>
        <v>Sim</v>
      </c>
      <c r="F3409" s="8" t="str">
        <f>VLOOKUP(A3409,Planilha1!A:Y,21,FALSE)</f>
        <v>Sim</v>
      </c>
      <c r="G3409" s="8" t="str">
        <f>VLOOKUP(A3409,Planilha1!A:Y,22,FALSE)</f>
        <v>Sim</v>
      </c>
      <c r="H3409" s="8" t="str">
        <f>VLOOKUP(A3409,Planilha1!A:Y,23,FALSE)</f>
        <v>Sim</v>
      </c>
      <c r="I3409" s="8" t="str">
        <f>VLOOKUP(A3409,Planilha1!A:Y,24,FALSE)</f>
        <v>Não</v>
      </c>
      <c r="J3409" s="8" t="str">
        <f>VLOOKUP(A3409,Planilha1!A:Y,25,FALSE)</f>
        <v>Não</v>
      </c>
    </row>
    <row r="3410" spans="1:10" x14ac:dyDescent="0.25">
      <c r="A3410" s="9">
        <v>241050</v>
      </c>
      <c r="B3410" s="13" t="s">
        <v>2545</v>
      </c>
      <c r="C3410" s="10" t="s">
        <v>13</v>
      </c>
      <c r="D3410" s="12" t="s">
        <v>65</v>
      </c>
      <c r="E3410" s="8" t="str">
        <f>VLOOKUP(A3410,Planilha1!A:Y,20,FALSE)</f>
        <v>Sim</v>
      </c>
      <c r="F3410" s="8" t="str">
        <f>VLOOKUP(A3410,Planilha1!A:Y,21,FALSE)</f>
        <v>Sim</v>
      </c>
      <c r="G3410" s="8" t="str">
        <f>VLOOKUP(A3410,Planilha1!A:Y,22,FALSE)</f>
        <v>Não</v>
      </c>
      <c r="H3410" s="8" t="str">
        <f>VLOOKUP(A3410,Planilha1!A:Y,23,FALSE)</f>
        <v>Sim</v>
      </c>
      <c r="I3410" s="8" t="str">
        <f>VLOOKUP(A3410,Planilha1!A:Y,24,FALSE)</f>
        <v>Não</v>
      </c>
      <c r="J3410" s="8" t="str">
        <f>VLOOKUP(A3410,Planilha1!A:Y,25,FALSE)</f>
        <v>Não</v>
      </c>
    </row>
    <row r="3411" spans="1:10" x14ac:dyDescent="0.25">
      <c r="A3411" s="9">
        <v>241060</v>
      </c>
      <c r="B3411" s="13" t="s">
        <v>2546</v>
      </c>
      <c r="C3411" s="10" t="s">
        <v>13</v>
      </c>
      <c r="D3411" s="12" t="s">
        <v>65</v>
      </c>
      <c r="E3411" s="8" t="str">
        <f>VLOOKUP(A3411,Planilha1!A:Y,20,FALSE)</f>
        <v>Não</v>
      </c>
      <c r="F3411" s="8" t="str">
        <f>VLOOKUP(A3411,Planilha1!A:Y,21,FALSE)</f>
        <v>Sim</v>
      </c>
      <c r="G3411" s="8" t="str">
        <f>VLOOKUP(A3411,Planilha1!A:Y,22,FALSE)</f>
        <v>Não</v>
      </c>
      <c r="H3411" s="8" t="str">
        <f>VLOOKUP(A3411,Planilha1!A:Y,23,FALSE)</f>
        <v>Sim</v>
      </c>
      <c r="I3411" s="8" t="str">
        <f>VLOOKUP(A3411,Planilha1!A:Y,24,FALSE)</f>
        <v>Não</v>
      </c>
      <c r="J3411" s="8" t="str">
        <f>VLOOKUP(A3411,Planilha1!A:Y,25,FALSE)</f>
        <v>Não</v>
      </c>
    </row>
    <row r="3412" spans="1:10" x14ac:dyDescent="0.25">
      <c r="A3412" s="9">
        <v>241070</v>
      </c>
      <c r="B3412" s="13" t="s">
        <v>2547</v>
      </c>
      <c r="C3412" s="10" t="s">
        <v>13</v>
      </c>
      <c r="D3412" s="12" t="s">
        <v>40</v>
      </c>
      <c r="E3412" s="8" t="str">
        <f>VLOOKUP(A3412,Planilha1!A:Y,20,FALSE)</f>
        <v>Não</v>
      </c>
      <c r="F3412" s="8" t="str">
        <f>VLOOKUP(A3412,Planilha1!A:Y,21,FALSE)</f>
        <v>Sim</v>
      </c>
      <c r="G3412" s="8" t="str">
        <f>VLOOKUP(A3412,Planilha1!A:Y,22,FALSE)</f>
        <v>Não</v>
      </c>
      <c r="H3412" s="8" t="str">
        <f>VLOOKUP(A3412,Planilha1!A:Y,23,FALSE)</f>
        <v>Sim</v>
      </c>
      <c r="I3412" s="8" t="str">
        <f>VLOOKUP(A3412,Planilha1!A:Y,24,FALSE)</f>
        <v>Não</v>
      </c>
      <c r="J3412" s="8" t="str">
        <f>VLOOKUP(A3412,Planilha1!A:Y,25,FALSE)</f>
        <v>Não</v>
      </c>
    </row>
    <row r="3413" spans="1:10" x14ac:dyDescent="0.25">
      <c r="A3413" s="9">
        <v>241080</v>
      </c>
      <c r="B3413" s="13" t="s">
        <v>263</v>
      </c>
      <c r="C3413" s="10" t="s">
        <v>13</v>
      </c>
      <c r="D3413" s="12" t="s">
        <v>40</v>
      </c>
      <c r="E3413" s="8" t="str">
        <f>VLOOKUP(A3413,Planilha1!A:Y,20,FALSE)</f>
        <v>Não</v>
      </c>
      <c r="F3413" s="8" t="str">
        <f>VLOOKUP(A3413,Planilha1!A:Y,21,FALSE)</f>
        <v>Sim</v>
      </c>
      <c r="G3413" s="8" t="str">
        <f>VLOOKUP(A3413,Planilha1!A:Y,22,FALSE)</f>
        <v>Não</v>
      </c>
      <c r="H3413" s="8" t="str">
        <f>VLOOKUP(A3413,Planilha1!A:Y,23,FALSE)</f>
        <v>Sim</v>
      </c>
      <c r="I3413" s="8" t="str">
        <f>VLOOKUP(A3413,Planilha1!A:Y,24,FALSE)</f>
        <v>Não</v>
      </c>
      <c r="J3413" s="8" t="str">
        <f>VLOOKUP(A3413,Planilha1!A:Y,25,FALSE)</f>
        <v>Não</v>
      </c>
    </row>
    <row r="3414" spans="1:10" x14ac:dyDescent="0.25">
      <c r="A3414" s="9">
        <v>241090</v>
      </c>
      <c r="B3414" s="13" t="s">
        <v>2548</v>
      </c>
      <c r="C3414" s="10" t="s">
        <v>13</v>
      </c>
      <c r="D3414" s="12" t="s">
        <v>54</v>
      </c>
      <c r="E3414" s="8" t="str">
        <f>VLOOKUP(A3414,Planilha1!A:Y,20,FALSE)</f>
        <v>Sim</v>
      </c>
      <c r="F3414" s="8" t="str">
        <f>VLOOKUP(A3414,Planilha1!A:Y,21,FALSE)</f>
        <v>Sim</v>
      </c>
      <c r="G3414" s="8" t="str">
        <f>VLOOKUP(A3414,Planilha1!A:Y,22,FALSE)</f>
        <v>Não</v>
      </c>
      <c r="H3414" s="8" t="str">
        <f>VLOOKUP(A3414,Planilha1!A:Y,23,FALSE)</f>
        <v>Sim</v>
      </c>
      <c r="I3414" s="8" t="str">
        <f>VLOOKUP(A3414,Planilha1!A:Y,24,FALSE)</f>
        <v>Não</v>
      </c>
      <c r="J3414" s="8" t="str">
        <f>VLOOKUP(A3414,Planilha1!A:Y,25,FALSE)</f>
        <v>Não</v>
      </c>
    </row>
    <row r="3415" spans="1:10" x14ac:dyDescent="0.25">
      <c r="A3415" s="9">
        <v>241100</v>
      </c>
      <c r="B3415" s="13" t="s">
        <v>2550</v>
      </c>
      <c r="C3415" s="10" t="s">
        <v>13</v>
      </c>
      <c r="D3415" s="12" t="s">
        <v>65</v>
      </c>
      <c r="E3415" s="8" t="str">
        <f>VLOOKUP(A3415,Planilha1!A:Y,20,FALSE)</f>
        <v>Sim</v>
      </c>
      <c r="F3415" s="8" t="str">
        <f>VLOOKUP(A3415,Planilha1!A:Y,21,FALSE)</f>
        <v>Sim</v>
      </c>
      <c r="G3415" s="8" t="str">
        <f>VLOOKUP(A3415,Planilha1!A:Y,22,FALSE)</f>
        <v>Sim</v>
      </c>
      <c r="H3415" s="8" t="str">
        <f>VLOOKUP(A3415,Planilha1!A:Y,23,FALSE)</f>
        <v>Sim</v>
      </c>
      <c r="I3415" s="8" t="str">
        <f>VLOOKUP(A3415,Planilha1!A:Y,24,FALSE)</f>
        <v>Não</v>
      </c>
      <c r="J3415" s="8" t="str">
        <f>VLOOKUP(A3415,Planilha1!A:Y,25,FALSE)</f>
        <v>Não</v>
      </c>
    </row>
    <row r="3416" spans="1:10" x14ac:dyDescent="0.25">
      <c r="A3416" s="9">
        <v>241105</v>
      </c>
      <c r="B3416" s="13" t="s">
        <v>2583</v>
      </c>
      <c r="C3416" s="10" t="s">
        <v>13</v>
      </c>
      <c r="D3416" s="12" t="s">
        <v>65</v>
      </c>
      <c r="E3416" s="8" t="str">
        <f>VLOOKUP(A3416,Planilha1!A:Y,20,FALSE)</f>
        <v>Não</v>
      </c>
      <c r="F3416" s="8" t="str">
        <f>VLOOKUP(A3416,Planilha1!A:Y,21,FALSE)</f>
        <v>Sim</v>
      </c>
      <c r="G3416" s="8" t="str">
        <f>VLOOKUP(A3416,Planilha1!A:Y,22,FALSE)</f>
        <v>Sim</v>
      </c>
      <c r="H3416" s="8" t="str">
        <f>VLOOKUP(A3416,Planilha1!A:Y,23,FALSE)</f>
        <v>Sim</v>
      </c>
      <c r="I3416" s="8" t="str">
        <f>VLOOKUP(A3416,Planilha1!A:Y,24,FALSE)</f>
        <v>Não</v>
      </c>
      <c r="J3416" s="8" t="str">
        <f>VLOOKUP(A3416,Planilha1!A:Y,25,FALSE)</f>
        <v>Não</v>
      </c>
    </row>
    <row r="3417" spans="1:10" x14ac:dyDescent="0.25">
      <c r="A3417" s="9">
        <v>241110</v>
      </c>
      <c r="B3417" s="13" t="s">
        <v>271</v>
      </c>
      <c r="C3417" s="10" t="s">
        <v>13</v>
      </c>
      <c r="D3417" s="12" t="s">
        <v>65</v>
      </c>
      <c r="E3417" s="8" t="str">
        <f>VLOOKUP(A3417,Planilha1!A:Y,20,FALSE)</f>
        <v>Sim</v>
      </c>
      <c r="F3417" s="8" t="str">
        <f>VLOOKUP(A3417,Planilha1!A:Y,21,FALSE)</f>
        <v>Sim</v>
      </c>
      <c r="G3417" s="8" t="str">
        <f>VLOOKUP(A3417,Planilha1!A:Y,22,FALSE)</f>
        <v>Sim</v>
      </c>
      <c r="H3417" s="8" t="str">
        <f>VLOOKUP(A3417,Planilha1!A:Y,23,FALSE)</f>
        <v>Sim</v>
      </c>
      <c r="I3417" s="8" t="str">
        <f>VLOOKUP(A3417,Planilha1!A:Y,24,FALSE)</f>
        <v>Não</v>
      </c>
      <c r="J3417" s="8" t="str">
        <f>VLOOKUP(A3417,Planilha1!A:Y,25,FALSE)</f>
        <v>Não</v>
      </c>
    </row>
    <row r="3418" spans="1:10" x14ac:dyDescent="0.25">
      <c r="A3418" s="9">
        <v>241120</v>
      </c>
      <c r="B3418" s="13" t="s">
        <v>1841</v>
      </c>
      <c r="C3418" s="10" t="s">
        <v>13</v>
      </c>
      <c r="D3418" s="12" t="s">
        <v>65</v>
      </c>
      <c r="E3418" s="8" t="str">
        <f>VLOOKUP(A3418,Planilha1!A:Y,20,FALSE)</f>
        <v>Não</v>
      </c>
      <c r="F3418" s="8" t="str">
        <f>VLOOKUP(A3418,Planilha1!A:Y,21,FALSE)</f>
        <v>Sim</v>
      </c>
      <c r="G3418" s="8" t="str">
        <f>VLOOKUP(A3418,Planilha1!A:Y,22,FALSE)</f>
        <v>Não</v>
      </c>
      <c r="H3418" s="8" t="str">
        <f>VLOOKUP(A3418,Planilha1!A:Y,23,FALSE)</f>
        <v>Sim</v>
      </c>
      <c r="I3418" s="8" t="str">
        <f>VLOOKUP(A3418,Planilha1!A:Y,24,FALSE)</f>
        <v>Não</v>
      </c>
      <c r="J3418" s="8" t="str">
        <f>VLOOKUP(A3418,Planilha1!A:Y,25,FALSE)</f>
        <v>Não</v>
      </c>
    </row>
    <row r="3419" spans="1:10" x14ac:dyDescent="0.25">
      <c r="A3419" s="9">
        <v>241140</v>
      </c>
      <c r="B3419" s="13" t="s">
        <v>2552</v>
      </c>
      <c r="C3419" s="10" t="s">
        <v>13</v>
      </c>
      <c r="D3419" s="12" t="s">
        <v>65</v>
      </c>
      <c r="E3419" s="8" t="str">
        <f>VLOOKUP(A3419,Planilha1!A:Y,20,FALSE)</f>
        <v>Não</v>
      </c>
      <c r="F3419" s="8" t="str">
        <f>VLOOKUP(A3419,Planilha1!A:Y,21,FALSE)</f>
        <v>Sim</v>
      </c>
      <c r="G3419" s="8" t="str">
        <f>VLOOKUP(A3419,Planilha1!A:Y,22,FALSE)</f>
        <v>Não</v>
      </c>
      <c r="H3419" s="8" t="str">
        <f>VLOOKUP(A3419,Planilha1!A:Y,23,FALSE)</f>
        <v>Sim</v>
      </c>
      <c r="I3419" s="8" t="str">
        <f>VLOOKUP(A3419,Planilha1!A:Y,24,FALSE)</f>
        <v>Não</v>
      </c>
      <c r="J3419" s="8" t="str">
        <f>VLOOKUP(A3419,Planilha1!A:Y,25,FALSE)</f>
        <v>Não</v>
      </c>
    </row>
    <row r="3420" spans="1:10" x14ac:dyDescent="0.25">
      <c r="A3420" s="9">
        <v>241142</v>
      </c>
      <c r="B3420" s="13" t="s">
        <v>2553</v>
      </c>
      <c r="C3420" s="10" t="s">
        <v>13</v>
      </c>
      <c r="D3420" s="12" t="s">
        <v>42</v>
      </c>
      <c r="E3420" s="8" t="str">
        <f>VLOOKUP(A3420,Planilha1!A:Y,20,FALSE)</f>
        <v>Sim</v>
      </c>
      <c r="F3420" s="8" t="str">
        <f>VLOOKUP(A3420,Planilha1!A:Y,21,FALSE)</f>
        <v>Sim</v>
      </c>
      <c r="G3420" s="8" t="str">
        <f>VLOOKUP(A3420,Planilha1!A:Y,22,FALSE)</f>
        <v>Sim</v>
      </c>
      <c r="H3420" s="8" t="str">
        <f>VLOOKUP(A3420,Planilha1!A:Y,23,FALSE)</f>
        <v>Sim</v>
      </c>
      <c r="I3420" s="8" t="str">
        <f>VLOOKUP(A3420,Planilha1!A:Y,24,FALSE)</f>
        <v>Não</v>
      </c>
      <c r="J3420" s="8" t="str">
        <f>VLOOKUP(A3420,Planilha1!A:Y,25,FALSE)</f>
        <v>Não</v>
      </c>
    </row>
    <row r="3421" spans="1:10" x14ac:dyDescent="0.25">
      <c r="A3421" s="9">
        <v>241150</v>
      </c>
      <c r="B3421" s="13" t="s">
        <v>2554</v>
      </c>
      <c r="C3421" s="10" t="s">
        <v>13</v>
      </c>
      <c r="D3421" s="12" t="s">
        <v>42</v>
      </c>
      <c r="E3421" s="8" t="str">
        <f>VLOOKUP(A3421,Planilha1!A:Y,20,FALSE)</f>
        <v>Não</v>
      </c>
      <c r="F3421" s="8" t="str">
        <f>VLOOKUP(A3421,Planilha1!A:Y,21,FALSE)</f>
        <v>Sim</v>
      </c>
      <c r="G3421" s="8" t="str">
        <f>VLOOKUP(A3421,Planilha1!A:Y,22,FALSE)</f>
        <v>Não</v>
      </c>
      <c r="H3421" s="8" t="str">
        <f>VLOOKUP(A3421,Planilha1!A:Y,23,FALSE)</f>
        <v>Sim</v>
      </c>
      <c r="I3421" s="8" t="str">
        <f>VLOOKUP(A3421,Planilha1!A:Y,24,FALSE)</f>
        <v>Não</v>
      </c>
      <c r="J3421" s="8" t="str">
        <f>VLOOKUP(A3421,Planilha1!A:Y,25,FALSE)</f>
        <v>Não</v>
      </c>
    </row>
    <row r="3422" spans="1:10" x14ac:dyDescent="0.25">
      <c r="A3422" s="9">
        <v>241160</v>
      </c>
      <c r="B3422" s="13" t="s">
        <v>2555</v>
      </c>
      <c r="C3422" s="10" t="s">
        <v>13</v>
      </c>
      <c r="D3422" s="12" t="s">
        <v>65</v>
      </c>
      <c r="E3422" s="8" t="str">
        <f>VLOOKUP(A3422,Planilha1!A:Y,20,FALSE)</f>
        <v>Não</v>
      </c>
      <c r="F3422" s="8" t="str">
        <f>VLOOKUP(A3422,Planilha1!A:Y,21,FALSE)</f>
        <v>Sim</v>
      </c>
      <c r="G3422" s="8" t="str">
        <f>VLOOKUP(A3422,Planilha1!A:Y,22,FALSE)</f>
        <v>Não</v>
      </c>
      <c r="H3422" s="8" t="str">
        <f>VLOOKUP(A3422,Planilha1!A:Y,23,FALSE)</f>
        <v>Sim</v>
      </c>
      <c r="I3422" s="8" t="str">
        <f>VLOOKUP(A3422,Planilha1!A:Y,24,FALSE)</f>
        <v>Não</v>
      </c>
      <c r="J3422" s="8" t="str">
        <f>VLOOKUP(A3422,Planilha1!A:Y,25,FALSE)</f>
        <v>Não</v>
      </c>
    </row>
    <row r="3423" spans="1:10" x14ac:dyDescent="0.25">
      <c r="A3423" s="9">
        <v>241170</v>
      </c>
      <c r="B3423" s="13" t="s">
        <v>2556</v>
      </c>
      <c r="C3423" s="10" t="s">
        <v>13</v>
      </c>
      <c r="D3423" s="12" t="s">
        <v>65</v>
      </c>
      <c r="E3423" s="8" t="str">
        <f>VLOOKUP(A3423,Planilha1!A:Y,20,FALSE)</f>
        <v>Sim</v>
      </c>
      <c r="F3423" s="8" t="str">
        <f>VLOOKUP(A3423,Planilha1!A:Y,21,FALSE)</f>
        <v>Sim</v>
      </c>
      <c r="G3423" s="8" t="str">
        <f>VLOOKUP(A3423,Planilha1!A:Y,22,FALSE)</f>
        <v>Não</v>
      </c>
      <c r="H3423" s="8" t="str">
        <f>VLOOKUP(A3423,Planilha1!A:Y,23,FALSE)</f>
        <v>Sim</v>
      </c>
      <c r="I3423" s="8" t="str">
        <f>VLOOKUP(A3423,Planilha1!A:Y,24,FALSE)</f>
        <v>Não</v>
      </c>
      <c r="J3423" s="8" t="str">
        <f>VLOOKUP(A3423,Planilha1!A:Y,25,FALSE)</f>
        <v>Não</v>
      </c>
    </row>
    <row r="3424" spans="1:10" x14ac:dyDescent="0.25">
      <c r="A3424" s="9">
        <v>241180</v>
      </c>
      <c r="B3424" s="13" t="s">
        <v>2557</v>
      </c>
      <c r="C3424" s="10" t="s">
        <v>13</v>
      </c>
      <c r="D3424" s="12" t="s">
        <v>42</v>
      </c>
      <c r="E3424" s="8" t="str">
        <f>VLOOKUP(A3424,Planilha1!A:Y,20,FALSE)</f>
        <v>Não</v>
      </c>
      <c r="F3424" s="8" t="str">
        <f>VLOOKUP(A3424,Planilha1!A:Y,21,FALSE)</f>
        <v>Sim</v>
      </c>
      <c r="G3424" s="8" t="str">
        <f>VLOOKUP(A3424,Planilha1!A:Y,22,FALSE)</f>
        <v>Não</v>
      </c>
      <c r="H3424" s="8" t="str">
        <f>VLOOKUP(A3424,Planilha1!A:Y,23,FALSE)</f>
        <v>Sim</v>
      </c>
      <c r="I3424" s="8" t="str">
        <f>VLOOKUP(A3424,Planilha1!A:Y,24,FALSE)</f>
        <v>Não</v>
      </c>
      <c r="J3424" s="8" t="str">
        <f>VLOOKUP(A3424,Planilha1!A:Y,25,FALSE)</f>
        <v>Não</v>
      </c>
    </row>
    <row r="3425" spans="1:10" x14ac:dyDescent="0.25">
      <c r="A3425" s="9">
        <v>241190</v>
      </c>
      <c r="B3425" s="13" t="s">
        <v>2558</v>
      </c>
      <c r="C3425" s="10" t="s">
        <v>13</v>
      </c>
      <c r="D3425" s="12" t="s">
        <v>40</v>
      </c>
      <c r="E3425" s="8" t="str">
        <f>VLOOKUP(A3425,Planilha1!A:Y,20,FALSE)</f>
        <v>Sim</v>
      </c>
      <c r="F3425" s="8" t="str">
        <f>VLOOKUP(A3425,Planilha1!A:Y,21,FALSE)</f>
        <v>Sim</v>
      </c>
      <c r="G3425" s="8" t="str">
        <f>VLOOKUP(A3425,Planilha1!A:Y,22,FALSE)</f>
        <v>Sim</v>
      </c>
      <c r="H3425" s="8" t="str">
        <f>VLOOKUP(A3425,Planilha1!A:Y,23,FALSE)</f>
        <v>Sim</v>
      </c>
      <c r="I3425" s="8" t="str">
        <f>VLOOKUP(A3425,Planilha1!A:Y,24,FALSE)</f>
        <v>Não</v>
      </c>
      <c r="J3425" s="8" t="str">
        <f>VLOOKUP(A3425,Planilha1!A:Y,25,FALSE)</f>
        <v>Não</v>
      </c>
    </row>
    <row r="3426" spans="1:10" x14ac:dyDescent="0.25">
      <c r="A3426" s="9">
        <v>241200</v>
      </c>
      <c r="B3426" s="13" t="s">
        <v>2559</v>
      </c>
      <c r="C3426" s="10" t="s">
        <v>13</v>
      </c>
      <c r="D3426" s="12" t="s">
        <v>54</v>
      </c>
      <c r="E3426" s="8" t="str">
        <f>VLOOKUP(A3426,Planilha1!A:Y,20,FALSE)</f>
        <v>Sim</v>
      </c>
      <c r="F3426" s="8" t="str">
        <f>VLOOKUP(A3426,Planilha1!A:Y,21,FALSE)</f>
        <v>Sim</v>
      </c>
      <c r="G3426" s="8" t="str">
        <f>VLOOKUP(A3426,Planilha1!A:Y,22,FALSE)</f>
        <v>Sim</v>
      </c>
      <c r="H3426" s="8" t="str">
        <f>VLOOKUP(A3426,Planilha1!A:Y,23,FALSE)</f>
        <v>Sim</v>
      </c>
      <c r="I3426" s="8" t="str">
        <f>VLOOKUP(A3426,Planilha1!A:Y,24,FALSE)</f>
        <v>Não</v>
      </c>
      <c r="J3426" s="8" t="str">
        <f>VLOOKUP(A3426,Planilha1!A:Y,25,FALSE)</f>
        <v>Não</v>
      </c>
    </row>
    <row r="3427" spans="1:10" x14ac:dyDescent="0.25">
      <c r="A3427" s="9">
        <v>241210</v>
      </c>
      <c r="B3427" s="13" t="s">
        <v>2560</v>
      </c>
      <c r="C3427" s="10" t="s">
        <v>13</v>
      </c>
      <c r="D3427" s="12" t="s">
        <v>65</v>
      </c>
      <c r="E3427" s="8" t="str">
        <f>VLOOKUP(A3427,Planilha1!A:Y,20,FALSE)</f>
        <v>Não</v>
      </c>
      <c r="F3427" s="8" t="str">
        <f>VLOOKUP(A3427,Planilha1!A:Y,21,FALSE)</f>
        <v>Sim</v>
      </c>
      <c r="G3427" s="8" t="str">
        <f>VLOOKUP(A3427,Planilha1!A:Y,22,FALSE)</f>
        <v>Não</v>
      </c>
      <c r="H3427" s="8" t="str">
        <f>VLOOKUP(A3427,Planilha1!A:Y,23,FALSE)</f>
        <v>Sim</v>
      </c>
      <c r="I3427" s="8" t="str">
        <f>VLOOKUP(A3427,Planilha1!A:Y,24,FALSE)</f>
        <v>Não</v>
      </c>
      <c r="J3427" s="8" t="str">
        <f>VLOOKUP(A3427,Planilha1!A:Y,25,FALSE)</f>
        <v>Não</v>
      </c>
    </row>
    <row r="3428" spans="1:10" x14ac:dyDescent="0.25">
      <c r="A3428" s="9">
        <v>241220</v>
      </c>
      <c r="B3428" s="13" t="s">
        <v>2561</v>
      </c>
      <c r="C3428" s="10" t="s">
        <v>13</v>
      </c>
      <c r="D3428" s="12" t="s">
        <v>54</v>
      </c>
      <c r="E3428" s="8" t="str">
        <f>VLOOKUP(A3428,Planilha1!A:Y,20,FALSE)</f>
        <v>Não</v>
      </c>
      <c r="F3428" s="8" t="str">
        <f>VLOOKUP(A3428,Planilha1!A:Y,21,FALSE)</f>
        <v>Sim</v>
      </c>
      <c r="G3428" s="8" t="str">
        <f>VLOOKUP(A3428,Planilha1!A:Y,22,FALSE)</f>
        <v>Sim</v>
      </c>
      <c r="H3428" s="8" t="str">
        <f>VLOOKUP(A3428,Planilha1!A:Y,23,FALSE)</f>
        <v>Sim</v>
      </c>
      <c r="I3428" s="8" t="str">
        <f>VLOOKUP(A3428,Planilha1!A:Y,24,FALSE)</f>
        <v>Não</v>
      </c>
      <c r="J3428" s="8" t="str">
        <f>VLOOKUP(A3428,Planilha1!A:Y,25,FALSE)</f>
        <v>Não</v>
      </c>
    </row>
    <row r="3429" spans="1:10" x14ac:dyDescent="0.25">
      <c r="A3429" s="9">
        <v>241230</v>
      </c>
      <c r="B3429" s="13" t="s">
        <v>2562</v>
      </c>
      <c r="C3429" s="10" t="s">
        <v>13</v>
      </c>
      <c r="D3429" s="12" t="s">
        <v>65</v>
      </c>
      <c r="E3429" s="8" t="str">
        <f>VLOOKUP(A3429,Planilha1!A:Y,20,FALSE)</f>
        <v>Sim</v>
      </c>
      <c r="F3429" s="8" t="str">
        <f>VLOOKUP(A3429,Planilha1!A:Y,21,FALSE)</f>
        <v>Sim</v>
      </c>
      <c r="G3429" s="8" t="str">
        <f>VLOOKUP(A3429,Planilha1!A:Y,22,FALSE)</f>
        <v>Não</v>
      </c>
      <c r="H3429" s="8" t="str">
        <f>VLOOKUP(A3429,Planilha1!A:Y,23,FALSE)</f>
        <v>Sim</v>
      </c>
      <c r="I3429" s="8" t="str">
        <f>VLOOKUP(A3429,Planilha1!A:Y,24,FALSE)</f>
        <v>Não</v>
      </c>
      <c r="J3429" s="8" t="str">
        <f>VLOOKUP(A3429,Planilha1!A:Y,25,FALSE)</f>
        <v>Não</v>
      </c>
    </row>
    <row r="3430" spans="1:10" x14ac:dyDescent="0.25">
      <c r="A3430" s="9">
        <v>241240</v>
      </c>
      <c r="B3430" s="13" t="s">
        <v>2563</v>
      </c>
      <c r="C3430" s="10" t="s">
        <v>13</v>
      </c>
      <c r="D3430" s="12" t="s">
        <v>40</v>
      </c>
      <c r="E3430" s="8" t="str">
        <f>VLOOKUP(A3430,Planilha1!A:Y,20,FALSE)</f>
        <v>Sim</v>
      </c>
      <c r="F3430" s="8" t="str">
        <f>VLOOKUP(A3430,Planilha1!A:Y,21,FALSE)</f>
        <v>Sim</v>
      </c>
      <c r="G3430" s="8" t="str">
        <f>VLOOKUP(A3430,Planilha1!A:Y,22,FALSE)</f>
        <v>Não</v>
      </c>
      <c r="H3430" s="8" t="str">
        <f>VLOOKUP(A3430,Planilha1!A:Y,23,FALSE)</f>
        <v>Sim</v>
      </c>
      <c r="I3430" s="8" t="str">
        <f>VLOOKUP(A3430,Planilha1!A:Y,24,FALSE)</f>
        <v>Não</v>
      </c>
      <c r="J3430" s="8" t="str">
        <f>VLOOKUP(A3430,Planilha1!A:Y,25,FALSE)</f>
        <v>Não</v>
      </c>
    </row>
    <row r="3431" spans="1:10" x14ac:dyDescent="0.25">
      <c r="A3431" s="9">
        <v>241250</v>
      </c>
      <c r="B3431" s="13" t="s">
        <v>2564</v>
      </c>
      <c r="C3431" s="10" t="s">
        <v>13</v>
      </c>
      <c r="D3431" s="12" t="s">
        <v>42</v>
      </c>
      <c r="E3431" s="8" t="str">
        <f>VLOOKUP(A3431,Planilha1!A:Y,20,FALSE)</f>
        <v>Sim</v>
      </c>
      <c r="F3431" s="8" t="str">
        <f>VLOOKUP(A3431,Planilha1!A:Y,21,FALSE)</f>
        <v>Sim</v>
      </c>
      <c r="G3431" s="8" t="str">
        <f>VLOOKUP(A3431,Planilha1!A:Y,22,FALSE)</f>
        <v>Sim</v>
      </c>
      <c r="H3431" s="8" t="str">
        <f>VLOOKUP(A3431,Planilha1!A:Y,23,FALSE)</f>
        <v>Sim</v>
      </c>
      <c r="I3431" s="8" t="str">
        <f>VLOOKUP(A3431,Planilha1!A:Y,24,FALSE)</f>
        <v>Não</v>
      </c>
      <c r="J3431" s="8" t="str">
        <f>VLOOKUP(A3431,Planilha1!A:Y,25,FALSE)</f>
        <v>Não</v>
      </c>
    </row>
    <row r="3432" spans="1:10" x14ac:dyDescent="0.25">
      <c r="A3432" s="9">
        <v>241255</v>
      </c>
      <c r="B3432" s="13" t="s">
        <v>2565</v>
      </c>
      <c r="C3432" s="10" t="s">
        <v>13</v>
      </c>
      <c r="D3432" s="12" t="s">
        <v>65</v>
      </c>
      <c r="E3432" s="8" t="str">
        <f>VLOOKUP(A3432,Planilha1!A:Y,20,FALSE)</f>
        <v>Não</v>
      </c>
      <c r="F3432" s="8" t="str">
        <f>VLOOKUP(A3432,Planilha1!A:Y,21,FALSE)</f>
        <v>Sim</v>
      </c>
      <c r="G3432" s="8" t="str">
        <f>VLOOKUP(A3432,Planilha1!A:Y,22,FALSE)</f>
        <v>Não</v>
      </c>
      <c r="H3432" s="8" t="str">
        <f>VLOOKUP(A3432,Planilha1!A:Y,23,FALSE)</f>
        <v>Sim</v>
      </c>
      <c r="I3432" s="8" t="str">
        <f>VLOOKUP(A3432,Planilha1!A:Y,24,FALSE)</f>
        <v>Não</v>
      </c>
      <c r="J3432" s="8" t="str">
        <f>VLOOKUP(A3432,Planilha1!A:Y,25,FALSE)</f>
        <v>Não</v>
      </c>
    </row>
    <row r="3433" spans="1:10" x14ac:dyDescent="0.25">
      <c r="A3433" s="9">
        <v>241260</v>
      </c>
      <c r="B3433" s="13" t="s">
        <v>2566</v>
      </c>
      <c r="C3433" s="10" t="s">
        <v>13</v>
      </c>
      <c r="D3433" s="12" t="s">
        <v>40</v>
      </c>
      <c r="E3433" s="8" t="str">
        <f>VLOOKUP(A3433,Planilha1!A:Y,20,FALSE)</f>
        <v>Sim</v>
      </c>
      <c r="F3433" s="8" t="str">
        <f>VLOOKUP(A3433,Planilha1!A:Y,21,FALSE)</f>
        <v>Sim</v>
      </c>
      <c r="G3433" s="8" t="str">
        <f>VLOOKUP(A3433,Planilha1!A:Y,22,FALSE)</f>
        <v>Sim</v>
      </c>
      <c r="H3433" s="8" t="str">
        <f>VLOOKUP(A3433,Planilha1!A:Y,23,FALSE)</f>
        <v>Sim</v>
      </c>
      <c r="I3433" s="8" t="str">
        <f>VLOOKUP(A3433,Planilha1!A:Y,24,FALSE)</f>
        <v>Não</v>
      </c>
      <c r="J3433" s="8" t="str">
        <f>VLOOKUP(A3433,Planilha1!A:Y,25,FALSE)</f>
        <v>Não</v>
      </c>
    </row>
    <row r="3434" spans="1:10" x14ac:dyDescent="0.25">
      <c r="A3434" s="9">
        <v>241270</v>
      </c>
      <c r="B3434" s="13" t="s">
        <v>2567</v>
      </c>
      <c r="C3434" s="10" t="s">
        <v>13</v>
      </c>
      <c r="D3434" s="12" t="s">
        <v>40</v>
      </c>
      <c r="E3434" s="8" t="str">
        <f>VLOOKUP(A3434,Planilha1!A:Y,20,FALSE)</f>
        <v>Não</v>
      </c>
      <c r="F3434" s="8" t="str">
        <f>VLOOKUP(A3434,Planilha1!A:Y,21,FALSE)</f>
        <v>Sim</v>
      </c>
      <c r="G3434" s="8" t="str">
        <f>VLOOKUP(A3434,Planilha1!A:Y,22,FALSE)</f>
        <v>Sim</v>
      </c>
      <c r="H3434" s="8" t="str">
        <f>VLOOKUP(A3434,Planilha1!A:Y,23,FALSE)</f>
        <v>Sim</v>
      </c>
      <c r="I3434" s="8" t="str">
        <f>VLOOKUP(A3434,Planilha1!A:Y,24,FALSE)</f>
        <v>Não</v>
      </c>
      <c r="J3434" s="8" t="str">
        <f>VLOOKUP(A3434,Planilha1!A:Y,25,FALSE)</f>
        <v>Não</v>
      </c>
    </row>
    <row r="3435" spans="1:10" x14ac:dyDescent="0.25">
      <c r="A3435" s="9">
        <v>241280</v>
      </c>
      <c r="B3435" s="13" t="s">
        <v>2568</v>
      </c>
      <c r="C3435" s="10" t="s">
        <v>13</v>
      </c>
      <c r="D3435" s="12" t="s">
        <v>40</v>
      </c>
      <c r="E3435" s="8" t="str">
        <f>VLOOKUP(A3435,Planilha1!A:Y,20,FALSE)</f>
        <v>Sim</v>
      </c>
      <c r="F3435" s="8" t="str">
        <f>VLOOKUP(A3435,Planilha1!A:Y,21,FALSE)</f>
        <v>Sim</v>
      </c>
      <c r="G3435" s="8" t="str">
        <f>VLOOKUP(A3435,Planilha1!A:Y,22,FALSE)</f>
        <v>Sim</v>
      </c>
      <c r="H3435" s="8" t="str">
        <f>VLOOKUP(A3435,Planilha1!A:Y,23,FALSE)</f>
        <v>Sim</v>
      </c>
      <c r="I3435" s="8" t="str">
        <f>VLOOKUP(A3435,Planilha1!A:Y,24,FALSE)</f>
        <v>Não</v>
      </c>
      <c r="J3435" s="8" t="str">
        <f>VLOOKUP(A3435,Planilha1!A:Y,25,FALSE)</f>
        <v>Não</v>
      </c>
    </row>
    <row r="3436" spans="1:10" x14ac:dyDescent="0.25">
      <c r="A3436" s="9">
        <v>241290</v>
      </c>
      <c r="B3436" s="13" t="s">
        <v>2569</v>
      </c>
      <c r="C3436" s="10" t="s">
        <v>13</v>
      </c>
      <c r="D3436" s="12" t="s">
        <v>40</v>
      </c>
      <c r="E3436" s="8" t="str">
        <f>VLOOKUP(A3436,Planilha1!A:Y,20,FALSE)</f>
        <v>Não</v>
      </c>
      <c r="F3436" s="8" t="str">
        <f>VLOOKUP(A3436,Planilha1!A:Y,21,FALSE)</f>
        <v>Sim</v>
      </c>
      <c r="G3436" s="8" t="str">
        <f>VLOOKUP(A3436,Planilha1!A:Y,22,FALSE)</f>
        <v>Não</v>
      </c>
      <c r="H3436" s="8" t="str">
        <f>VLOOKUP(A3436,Planilha1!A:Y,23,FALSE)</f>
        <v>Sim</v>
      </c>
      <c r="I3436" s="8" t="str">
        <f>VLOOKUP(A3436,Planilha1!A:Y,24,FALSE)</f>
        <v>Não</v>
      </c>
      <c r="J3436" s="8" t="str">
        <f>VLOOKUP(A3436,Planilha1!A:Y,25,FALSE)</f>
        <v>Não</v>
      </c>
    </row>
    <row r="3437" spans="1:10" x14ac:dyDescent="0.25">
      <c r="A3437" s="9">
        <v>241300</v>
      </c>
      <c r="B3437" s="13" t="s">
        <v>2570</v>
      </c>
      <c r="C3437" s="10" t="s">
        <v>13</v>
      </c>
      <c r="D3437" s="12" t="s">
        <v>42</v>
      </c>
      <c r="E3437" s="8" t="str">
        <f>VLOOKUP(A3437,Planilha1!A:Y,20,FALSE)</f>
        <v>Não</v>
      </c>
      <c r="F3437" s="8" t="str">
        <f>VLOOKUP(A3437,Planilha1!A:Y,21,FALSE)</f>
        <v>Sim</v>
      </c>
      <c r="G3437" s="8" t="str">
        <f>VLOOKUP(A3437,Planilha1!A:Y,22,FALSE)</f>
        <v>Não</v>
      </c>
      <c r="H3437" s="8" t="str">
        <f>VLOOKUP(A3437,Planilha1!A:Y,23,FALSE)</f>
        <v>Sim</v>
      </c>
      <c r="I3437" s="8" t="str">
        <f>VLOOKUP(A3437,Planilha1!A:Y,24,FALSE)</f>
        <v>Não</v>
      </c>
      <c r="J3437" s="8" t="str">
        <f>VLOOKUP(A3437,Planilha1!A:Y,25,FALSE)</f>
        <v>Não</v>
      </c>
    </row>
    <row r="3438" spans="1:10" x14ac:dyDescent="0.25">
      <c r="A3438" s="9">
        <v>241310</v>
      </c>
      <c r="B3438" s="13" t="s">
        <v>2571</v>
      </c>
      <c r="C3438" s="10" t="s">
        <v>13</v>
      </c>
      <c r="D3438" s="12" t="s">
        <v>65</v>
      </c>
      <c r="E3438" s="8" t="str">
        <f>VLOOKUP(A3438,Planilha1!A:Y,20,FALSE)</f>
        <v>Não</v>
      </c>
      <c r="F3438" s="8" t="str">
        <f>VLOOKUP(A3438,Planilha1!A:Y,21,FALSE)</f>
        <v>Sim</v>
      </c>
      <c r="G3438" s="8" t="str">
        <f>VLOOKUP(A3438,Planilha1!A:Y,22,FALSE)</f>
        <v>Não</v>
      </c>
      <c r="H3438" s="8" t="str">
        <f>VLOOKUP(A3438,Planilha1!A:Y,23,FALSE)</f>
        <v>Sim</v>
      </c>
      <c r="I3438" s="8" t="str">
        <f>VLOOKUP(A3438,Planilha1!A:Y,24,FALSE)</f>
        <v>Não</v>
      </c>
      <c r="J3438" s="8" t="str">
        <f>VLOOKUP(A3438,Planilha1!A:Y,25,FALSE)</f>
        <v>Não</v>
      </c>
    </row>
    <row r="3439" spans="1:10" x14ac:dyDescent="0.25">
      <c r="A3439" s="9">
        <v>241320</v>
      </c>
      <c r="B3439" s="13" t="s">
        <v>2572</v>
      </c>
      <c r="C3439" s="10" t="s">
        <v>13</v>
      </c>
      <c r="D3439" s="12" t="s">
        <v>58</v>
      </c>
      <c r="E3439" s="8" t="str">
        <f>VLOOKUP(A3439,Planilha1!A:Y,20,FALSE)</f>
        <v>Não</v>
      </c>
      <c r="F3439" s="8" t="str">
        <f>VLOOKUP(A3439,Planilha1!A:Y,21,FALSE)</f>
        <v>Sim</v>
      </c>
      <c r="G3439" s="8" t="str">
        <f>VLOOKUP(A3439,Planilha1!A:Y,22,FALSE)</f>
        <v>Sim</v>
      </c>
      <c r="H3439" s="8" t="str">
        <f>VLOOKUP(A3439,Planilha1!A:Y,23,FALSE)</f>
        <v>Sim</v>
      </c>
      <c r="I3439" s="8" t="str">
        <f>VLOOKUP(A3439,Planilha1!A:Y,24,FALSE)</f>
        <v>Não</v>
      </c>
      <c r="J3439" s="8" t="str">
        <f>VLOOKUP(A3439,Planilha1!A:Y,25,FALSE)</f>
        <v>Não</v>
      </c>
    </row>
    <row r="3440" spans="1:10" x14ac:dyDescent="0.25">
      <c r="A3440" s="9">
        <v>241330</v>
      </c>
      <c r="B3440" s="13" t="s">
        <v>2574</v>
      </c>
      <c r="C3440" s="10" t="s">
        <v>13</v>
      </c>
      <c r="D3440" s="12" t="s">
        <v>65</v>
      </c>
      <c r="E3440" s="8" t="str">
        <f>VLOOKUP(A3440,Planilha1!A:Y,20,FALSE)</f>
        <v>Sim</v>
      </c>
      <c r="F3440" s="8" t="str">
        <f>VLOOKUP(A3440,Planilha1!A:Y,21,FALSE)</f>
        <v>Sim</v>
      </c>
      <c r="G3440" s="8" t="str">
        <f>VLOOKUP(A3440,Planilha1!A:Y,22,FALSE)</f>
        <v>Sim</v>
      </c>
      <c r="H3440" s="8" t="str">
        <f>VLOOKUP(A3440,Planilha1!A:Y,23,FALSE)</f>
        <v>Sim</v>
      </c>
      <c r="I3440" s="8" t="str">
        <f>VLOOKUP(A3440,Planilha1!A:Y,24,FALSE)</f>
        <v>Não</v>
      </c>
      <c r="J3440" s="8" t="str">
        <f>VLOOKUP(A3440,Planilha1!A:Y,25,FALSE)</f>
        <v>Não</v>
      </c>
    </row>
    <row r="3441" spans="1:10" x14ac:dyDescent="0.25">
      <c r="A3441" s="9">
        <v>241335</v>
      </c>
      <c r="B3441" s="13" t="s">
        <v>2575</v>
      </c>
      <c r="C3441" s="10" t="s">
        <v>13</v>
      </c>
      <c r="D3441" s="12" t="s">
        <v>40</v>
      </c>
      <c r="E3441" s="8" t="str">
        <f>VLOOKUP(A3441,Planilha1!A:Y,20,FALSE)</f>
        <v>Não</v>
      </c>
      <c r="F3441" s="8" t="str">
        <f>VLOOKUP(A3441,Planilha1!A:Y,21,FALSE)</f>
        <v>Sim</v>
      </c>
      <c r="G3441" s="8" t="str">
        <f>VLOOKUP(A3441,Planilha1!A:Y,22,FALSE)</f>
        <v>Não</v>
      </c>
      <c r="H3441" s="8" t="str">
        <f>VLOOKUP(A3441,Planilha1!A:Y,23,FALSE)</f>
        <v>Sim</v>
      </c>
      <c r="I3441" s="8" t="str">
        <f>VLOOKUP(A3441,Planilha1!A:Y,24,FALSE)</f>
        <v>Não</v>
      </c>
      <c r="J3441" s="8" t="str">
        <f>VLOOKUP(A3441,Planilha1!A:Y,25,FALSE)</f>
        <v>Não</v>
      </c>
    </row>
    <row r="3442" spans="1:10" x14ac:dyDescent="0.25">
      <c r="A3442" s="9">
        <v>241340</v>
      </c>
      <c r="B3442" s="13" t="s">
        <v>2576</v>
      </c>
      <c r="C3442" s="10" t="s">
        <v>13</v>
      </c>
      <c r="D3442" s="12" t="s">
        <v>65</v>
      </c>
      <c r="E3442" s="8" t="str">
        <f>VLOOKUP(A3442,Planilha1!A:Y,20,FALSE)</f>
        <v>Não</v>
      </c>
      <c r="F3442" s="8" t="str">
        <f>VLOOKUP(A3442,Planilha1!A:Y,21,FALSE)</f>
        <v>Sim</v>
      </c>
      <c r="G3442" s="8" t="str">
        <f>VLOOKUP(A3442,Planilha1!A:Y,22,FALSE)</f>
        <v>Não</v>
      </c>
      <c r="H3442" s="8" t="str">
        <f>VLOOKUP(A3442,Planilha1!A:Y,23,FALSE)</f>
        <v>Sim</v>
      </c>
      <c r="I3442" s="8" t="str">
        <f>VLOOKUP(A3442,Planilha1!A:Y,24,FALSE)</f>
        <v>Não</v>
      </c>
      <c r="J3442" s="8" t="str">
        <f>VLOOKUP(A3442,Planilha1!A:Y,25,FALSE)</f>
        <v>Não</v>
      </c>
    </row>
    <row r="3443" spans="1:10" x14ac:dyDescent="0.25">
      <c r="A3443" s="9">
        <v>241350</v>
      </c>
      <c r="B3443" s="13" t="s">
        <v>298</v>
      </c>
      <c r="C3443" s="10" t="s">
        <v>13</v>
      </c>
      <c r="D3443" s="12" t="s">
        <v>42</v>
      </c>
      <c r="E3443" s="8" t="str">
        <f>VLOOKUP(A3443,Planilha1!A:Y,20,FALSE)</f>
        <v>Não</v>
      </c>
      <c r="F3443" s="8" t="str">
        <f>VLOOKUP(A3443,Planilha1!A:Y,21,FALSE)</f>
        <v>Sim</v>
      </c>
      <c r="G3443" s="8" t="str">
        <f>VLOOKUP(A3443,Planilha1!A:Y,22,FALSE)</f>
        <v>Não</v>
      </c>
      <c r="H3443" s="8" t="str">
        <f>VLOOKUP(A3443,Planilha1!A:Y,23,FALSE)</f>
        <v>Sim</v>
      </c>
      <c r="I3443" s="8" t="str">
        <f>VLOOKUP(A3443,Planilha1!A:Y,24,FALSE)</f>
        <v>Não</v>
      </c>
      <c r="J3443" s="8" t="str">
        <f>VLOOKUP(A3443,Planilha1!A:Y,25,FALSE)</f>
        <v>Não</v>
      </c>
    </row>
    <row r="3444" spans="1:10" x14ac:dyDescent="0.25">
      <c r="A3444" s="9">
        <v>241355</v>
      </c>
      <c r="B3444" s="13" t="s">
        <v>2577</v>
      </c>
      <c r="C3444" s="10" t="s">
        <v>13</v>
      </c>
      <c r="D3444" s="12" t="s">
        <v>42</v>
      </c>
      <c r="E3444" s="8" t="str">
        <f>VLOOKUP(A3444,Planilha1!A:Y,20,FALSE)</f>
        <v>Sim</v>
      </c>
      <c r="F3444" s="8" t="str">
        <f>VLOOKUP(A3444,Planilha1!A:Y,21,FALSE)</f>
        <v>Sim</v>
      </c>
      <c r="G3444" s="8" t="str">
        <f>VLOOKUP(A3444,Planilha1!A:Y,22,FALSE)</f>
        <v>Sim</v>
      </c>
      <c r="H3444" s="8" t="str">
        <f>VLOOKUP(A3444,Planilha1!A:Y,23,FALSE)</f>
        <v>Sim</v>
      </c>
      <c r="I3444" s="8" t="str">
        <f>VLOOKUP(A3444,Planilha1!A:Y,24,FALSE)</f>
        <v>Não</v>
      </c>
      <c r="J3444" s="8" t="str">
        <f>VLOOKUP(A3444,Planilha1!A:Y,25,FALSE)</f>
        <v>Não</v>
      </c>
    </row>
    <row r="3445" spans="1:10" x14ac:dyDescent="0.25">
      <c r="A3445" s="9">
        <v>241360</v>
      </c>
      <c r="B3445" s="13" t="s">
        <v>2578</v>
      </c>
      <c r="C3445" s="10" t="s">
        <v>13</v>
      </c>
      <c r="D3445" s="12" t="s">
        <v>65</v>
      </c>
      <c r="E3445" s="8" t="str">
        <f>VLOOKUP(A3445,Planilha1!A:Y,20,FALSE)</f>
        <v>Não</v>
      </c>
      <c r="F3445" s="8" t="str">
        <f>VLOOKUP(A3445,Planilha1!A:Y,21,FALSE)</f>
        <v>Sim</v>
      </c>
      <c r="G3445" s="8" t="str">
        <f>VLOOKUP(A3445,Planilha1!A:Y,22,FALSE)</f>
        <v>Sim</v>
      </c>
      <c r="H3445" s="8" t="str">
        <f>VLOOKUP(A3445,Planilha1!A:Y,23,FALSE)</f>
        <v>Sim</v>
      </c>
      <c r="I3445" s="8" t="str">
        <f>VLOOKUP(A3445,Planilha1!A:Y,24,FALSE)</f>
        <v>Não</v>
      </c>
      <c r="J3445" s="8" t="str">
        <f>VLOOKUP(A3445,Planilha1!A:Y,25,FALSE)</f>
        <v>Não</v>
      </c>
    </row>
    <row r="3446" spans="1:10" x14ac:dyDescent="0.25">
      <c r="A3446" s="9">
        <v>241370</v>
      </c>
      <c r="B3446" s="13" t="s">
        <v>831</v>
      </c>
      <c r="C3446" s="10" t="s">
        <v>13</v>
      </c>
      <c r="D3446" s="12" t="s">
        <v>65</v>
      </c>
      <c r="E3446" s="8" t="str">
        <f>VLOOKUP(A3446,Planilha1!A:Y,20,FALSE)</f>
        <v>Não</v>
      </c>
      <c r="F3446" s="8" t="str">
        <f>VLOOKUP(A3446,Planilha1!A:Y,21,FALSE)</f>
        <v>Sim</v>
      </c>
      <c r="G3446" s="8" t="str">
        <f>VLOOKUP(A3446,Planilha1!A:Y,22,FALSE)</f>
        <v>Não</v>
      </c>
      <c r="H3446" s="8" t="str">
        <f>VLOOKUP(A3446,Planilha1!A:Y,23,FALSE)</f>
        <v>Sim</v>
      </c>
      <c r="I3446" s="8" t="str">
        <f>VLOOKUP(A3446,Planilha1!A:Y,24,FALSE)</f>
        <v>Não</v>
      </c>
      <c r="J3446" s="8" t="str">
        <f>VLOOKUP(A3446,Planilha1!A:Y,25,FALSE)</f>
        <v>Não</v>
      </c>
    </row>
    <row r="3447" spans="1:10" x14ac:dyDescent="0.25">
      <c r="A3447" s="9">
        <v>241380</v>
      </c>
      <c r="B3447" s="13" t="s">
        <v>2579</v>
      </c>
      <c r="C3447" s="10" t="s">
        <v>13</v>
      </c>
      <c r="D3447" s="12" t="s">
        <v>65</v>
      </c>
      <c r="E3447" s="8" t="str">
        <f>VLOOKUP(A3447,Planilha1!A:Y,20,FALSE)</f>
        <v>Sim</v>
      </c>
      <c r="F3447" s="8" t="str">
        <f>VLOOKUP(A3447,Planilha1!A:Y,21,FALSE)</f>
        <v>Sim</v>
      </c>
      <c r="G3447" s="8" t="str">
        <f>VLOOKUP(A3447,Planilha1!A:Y,22,FALSE)</f>
        <v>Sim</v>
      </c>
      <c r="H3447" s="8" t="str">
        <f>VLOOKUP(A3447,Planilha1!A:Y,23,FALSE)</f>
        <v>Sim</v>
      </c>
      <c r="I3447" s="8" t="str">
        <f>VLOOKUP(A3447,Planilha1!A:Y,24,FALSE)</f>
        <v>Não</v>
      </c>
      <c r="J3447" s="8" t="str">
        <f>VLOOKUP(A3447,Planilha1!A:Y,25,FALSE)</f>
        <v>Não</v>
      </c>
    </row>
    <row r="3448" spans="1:10" x14ac:dyDescent="0.25">
      <c r="A3448" s="9">
        <v>241390</v>
      </c>
      <c r="B3448" s="13" t="s">
        <v>2580</v>
      </c>
      <c r="C3448" s="10" t="s">
        <v>13</v>
      </c>
      <c r="D3448" s="12" t="s">
        <v>65</v>
      </c>
      <c r="E3448" s="8" t="str">
        <f>VLOOKUP(A3448,Planilha1!A:Y,20,FALSE)</f>
        <v>Sim</v>
      </c>
      <c r="F3448" s="8" t="str">
        <f>VLOOKUP(A3448,Planilha1!A:Y,21,FALSE)</f>
        <v>Sim</v>
      </c>
      <c r="G3448" s="8" t="str">
        <f>VLOOKUP(A3448,Planilha1!A:Y,22,FALSE)</f>
        <v>Sim</v>
      </c>
      <c r="H3448" s="8" t="str">
        <f>VLOOKUP(A3448,Planilha1!A:Y,23,FALSE)</f>
        <v>Sim</v>
      </c>
      <c r="I3448" s="8" t="str">
        <f>VLOOKUP(A3448,Planilha1!A:Y,24,FALSE)</f>
        <v>Não</v>
      </c>
      <c r="J3448" s="8" t="str">
        <f>VLOOKUP(A3448,Planilha1!A:Y,25,FALSE)</f>
        <v>Não</v>
      </c>
    </row>
    <row r="3449" spans="1:10" x14ac:dyDescent="0.25">
      <c r="A3449" s="9">
        <v>241400</v>
      </c>
      <c r="B3449" s="13" t="s">
        <v>2581</v>
      </c>
      <c r="C3449" s="10" t="s">
        <v>13</v>
      </c>
      <c r="D3449" s="12" t="s">
        <v>65</v>
      </c>
      <c r="E3449" s="8" t="str">
        <f>VLOOKUP(A3449,Planilha1!A:Y,20,FALSE)</f>
        <v>Não</v>
      </c>
      <c r="F3449" s="8" t="str">
        <f>VLOOKUP(A3449,Planilha1!A:Y,21,FALSE)</f>
        <v>Sim</v>
      </c>
      <c r="G3449" s="8" t="str">
        <f>VLOOKUP(A3449,Planilha1!A:Y,22,FALSE)</f>
        <v>Não</v>
      </c>
      <c r="H3449" s="8" t="str">
        <f>VLOOKUP(A3449,Planilha1!A:Y,23,FALSE)</f>
        <v>Sim</v>
      </c>
      <c r="I3449" s="8" t="str">
        <f>VLOOKUP(A3449,Planilha1!A:Y,24,FALSE)</f>
        <v>Não</v>
      </c>
      <c r="J3449" s="8" t="str">
        <f>VLOOKUP(A3449,Planilha1!A:Y,25,FALSE)</f>
        <v>Não</v>
      </c>
    </row>
    <row r="3450" spans="1:10" x14ac:dyDescent="0.25">
      <c r="A3450" s="9">
        <v>241410</v>
      </c>
      <c r="B3450" s="13" t="s">
        <v>2582</v>
      </c>
      <c r="C3450" s="10" t="s">
        <v>13</v>
      </c>
      <c r="D3450" s="12" t="s">
        <v>42</v>
      </c>
      <c r="E3450" s="8" t="str">
        <f>VLOOKUP(A3450,Planilha1!A:Y,20,FALSE)</f>
        <v>Não</v>
      </c>
      <c r="F3450" s="8" t="str">
        <f>VLOOKUP(A3450,Planilha1!A:Y,21,FALSE)</f>
        <v>Sim</v>
      </c>
      <c r="G3450" s="8" t="str">
        <f>VLOOKUP(A3450,Planilha1!A:Y,22,FALSE)</f>
        <v>Não</v>
      </c>
      <c r="H3450" s="8" t="str">
        <f>VLOOKUP(A3450,Planilha1!A:Y,23,FALSE)</f>
        <v>Sim</v>
      </c>
      <c r="I3450" s="8" t="str">
        <f>VLOOKUP(A3450,Planilha1!A:Y,24,FALSE)</f>
        <v>Não</v>
      </c>
      <c r="J3450" s="8" t="str">
        <f>VLOOKUP(A3450,Planilha1!A:Y,25,FALSE)</f>
        <v>Não</v>
      </c>
    </row>
    <row r="3451" spans="1:10" x14ac:dyDescent="0.25">
      <c r="A3451" s="9">
        <v>241415</v>
      </c>
      <c r="B3451" s="14" t="s">
        <v>4108</v>
      </c>
      <c r="C3451" s="10" t="s">
        <v>13</v>
      </c>
      <c r="D3451" s="12" t="s">
        <v>4160</v>
      </c>
      <c r="E3451" s="8" t="str">
        <f>VLOOKUP(A3451,Planilha1!A:Y,20,FALSE)</f>
        <v>Não</v>
      </c>
      <c r="F3451" s="8" t="str">
        <f>VLOOKUP(A3451,Planilha1!A:Y,21,FALSE)</f>
        <v>Sim</v>
      </c>
      <c r="G3451" s="8" t="str">
        <f>VLOOKUP(A3451,Planilha1!A:Y,22,FALSE)</f>
        <v>Sim</v>
      </c>
      <c r="H3451" s="8" t="str">
        <f>VLOOKUP(A3451,Planilha1!A:Y,23,FALSE)</f>
        <v>Sim</v>
      </c>
      <c r="I3451" s="8" t="str">
        <f>VLOOKUP(A3451,Planilha1!A:Y,24,FALSE)</f>
        <v>Não</v>
      </c>
      <c r="J3451" s="8" t="str">
        <f>VLOOKUP(A3451,Planilha1!A:Y,25,FALSE)</f>
        <v>Não</v>
      </c>
    </row>
    <row r="3452" spans="1:10" x14ac:dyDescent="0.25">
      <c r="A3452" s="9">
        <v>241420</v>
      </c>
      <c r="B3452" s="14" t="s">
        <v>4109</v>
      </c>
      <c r="C3452" s="10" t="s">
        <v>13</v>
      </c>
      <c r="D3452" s="12" t="s">
        <v>4160</v>
      </c>
      <c r="E3452" s="8" t="str">
        <f>VLOOKUP(A3452,Planilha1!A:Y,20,FALSE)</f>
        <v>Sim</v>
      </c>
      <c r="F3452" s="8" t="str">
        <f>VLOOKUP(A3452,Planilha1!A:Y,21,FALSE)</f>
        <v>Sim</v>
      </c>
      <c r="G3452" s="8" t="str">
        <f>VLOOKUP(A3452,Planilha1!A:Y,22,FALSE)</f>
        <v>Sim</v>
      </c>
      <c r="H3452" s="8" t="str">
        <f>VLOOKUP(A3452,Planilha1!A:Y,23,FALSE)</f>
        <v>Sim</v>
      </c>
      <c r="I3452" s="8" t="str">
        <f>VLOOKUP(A3452,Planilha1!A:Y,24,FALSE)</f>
        <v>Não</v>
      </c>
      <c r="J3452" s="8" t="str">
        <f>VLOOKUP(A3452,Planilha1!A:Y,25,FALSE)</f>
        <v>Não</v>
      </c>
    </row>
    <row r="3453" spans="1:10" x14ac:dyDescent="0.25">
      <c r="A3453" s="9">
        <v>241430</v>
      </c>
      <c r="B3453" s="13" t="s">
        <v>2584</v>
      </c>
      <c r="C3453" s="10" t="s">
        <v>13</v>
      </c>
      <c r="D3453" s="12" t="s">
        <v>40</v>
      </c>
      <c r="E3453" s="8" t="str">
        <f>VLOOKUP(A3453,Planilha1!A:Y,20,FALSE)</f>
        <v>Sim</v>
      </c>
      <c r="F3453" s="8" t="str">
        <f>VLOOKUP(A3453,Planilha1!A:Y,21,FALSE)</f>
        <v>Sim</v>
      </c>
      <c r="G3453" s="8" t="str">
        <f>VLOOKUP(A3453,Planilha1!A:Y,22,FALSE)</f>
        <v>Não</v>
      </c>
      <c r="H3453" s="8" t="str">
        <f>VLOOKUP(A3453,Planilha1!A:Y,23,FALSE)</f>
        <v>Sim</v>
      </c>
      <c r="I3453" s="8" t="str">
        <f>VLOOKUP(A3453,Planilha1!A:Y,24,FALSE)</f>
        <v>Não</v>
      </c>
      <c r="J3453" s="8" t="str">
        <f>VLOOKUP(A3453,Planilha1!A:Y,25,FALSE)</f>
        <v>Não</v>
      </c>
    </row>
    <row r="3454" spans="1:10" x14ac:dyDescent="0.25">
      <c r="A3454" s="9">
        <v>241440</v>
      </c>
      <c r="B3454" s="13" t="s">
        <v>2585</v>
      </c>
      <c r="C3454" s="10" t="s">
        <v>13</v>
      </c>
      <c r="D3454" s="12" t="s">
        <v>40</v>
      </c>
      <c r="E3454" s="8" t="str">
        <f>VLOOKUP(A3454,Planilha1!A:Y,20,FALSE)</f>
        <v>Não</v>
      </c>
      <c r="F3454" s="8" t="str">
        <f>VLOOKUP(A3454,Planilha1!A:Y,21,FALSE)</f>
        <v>Sim</v>
      </c>
      <c r="G3454" s="8" t="str">
        <f>VLOOKUP(A3454,Planilha1!A:Y,22,FALSE)</f>
        <v>Sim</v>
      </c>
      <c r="H3454" s="8" t="str">
        <f>VLOOKUP(A3454,Planilha1!A:Y,23,FALSE)</f>
        <v>Sim</v>
      </c>
      <c r="I3454" s="8" t="str">
        <f>VLOOKUP(A3454,Planilha1!A:Y,24,FALSE)</f>
        <v>Não</v>
      </c>
      <c r="J3454" s="8" t="str">
        <f>VLOOKUP(A3454,Planilha1!A:Y,25,FALSE)</f>
        <v>Não</v>
      </c>
    </row>
    <row r="3455" spans="1:10" x14ac:dyDescent="0.25">
      <c r="A3455" s="9">
        <v>241445</v>
      </c>
      <c r="B3455" s="14" t="s">
        <v>2596</v>
      </c>
      <c r="C3455" s="10" t="s">
        <v>13</v>
      </c>
      <c r="D3455" s="12" t="s">
        <v>332</v>
      </c>
      <c r="E3455" s="8" t="str">
        <f>VLOOKUP(A3455,Planilha1!A:Y,20,FALSE)</f>
        <v>Não</v>
      </c>
      <c r="F3455" s="8" t="str">
        <f>VLOOKUP(A3455,Planilha1!A:Y,21,FALSE)</f>
        <v>Sim</v>
      </c>
      <c r="G3455" s="8" t="str">
        <f>VLOOKUP(A3455,Planilha1!A:Y,22,FALSE)</f>
        <v>Não</v>
      </c>
      <c r="H3455" s="8" t="str">
        <f>VLOOKUP(A3455,Planilha1!A:Y,23,FALSE)</f>
        <v>Sim</v>
      </c>
      <c r="I3455" s="8" t="str">
        <f>VLOOKUP(A3455,Planilha1!A:Y,24,FALSE)</f>
        <v>Não</v>
      </c>
      <c r="J3455" s="8" t="str">
        <f>VLOOKUP(A3455,Planilha1!A:Y,25,FALSE)</f>
        <v>Não</v>
      </c>
    </row>
    <row r="3456" spans="1:10" x14ac:dyDescent="0.25">
      <c r="A3456" s="9">
        <v>241450</v>
      </c>
      <c r="B3456" s="13" t="s">
        <v>2586</v>
      </c>
      <c r="C3456" s="10" t="s">
        <v>13</v>
      </c>
      <c r="D3456" s="12" t="s">
        <v>42</v>
      </c>
      <c r="E3456" s="8" t="str">
        <f>VLOOKUP(A3456,Planilha1!A:Y,20,FALSE)</f>
        <v>Sim</v>
      </c>
      <c r="F3456" s="8" t="str">
        <f>VLOOKUP(A3456,Planilha1!A:Y,21,FALSE)</f>
        <v>Sim</v>
      </c>
      <c r="G3456" s="8" t="str">
        <f>VLOOKUP(A3456,Planilha1!A:Y,22,FALSE)</f>
        <v>Sim</v>
      </c>
      <c r="H3456" s="8" t="str">
        <f>VLOOKUP(A3456,Planilha1!A:Y,23,FALSE)</f>
        <v>Sim</v>
      </c>
      <c r="I3456" s="8" t="str">
        <f>VLOOKUP(A3456,Planilha1!A:Y,24,FALSE)</f>
        <v>Não</v>
      </c>
      <c r="J3456" s="8" t="str">
        <f>VLOOKUP(A3456,Planilha1!A:Y,25,FALSE)</f>
        <v>Não</v>
      </c>
    </row>
    <row r="3457" spans="1:10" x14ac:dyDescent="0.25">
      <c r="A3457" s="9">
        <v>241460</v>
      </c>
      <c r="B3457" s="14" t="s">
        <v>2597</v>
      </c>
      <c r="C3457" s="10" t="s">
        <v>13</v>
      </c>
      <c r="D3457" s="12" t="s">
        <v>332</v>
      </c>
      <c r="E3457" s="8" t="str">
        <f>VLOOKUP(A3457,Planilha1!A:Y,20,FALSE)</f>
        <v>Sim</v>
      </c>
      <c r="F3457" s="8" t="str">
        <f>VLOOKUP(A3457,Planilha1!A:Y,21,FALSE)</f>
        <v>Sim</v>
      </c>
      <c r="G3457" s="8" t="str">
        <f>VLOOKUP(A3457,Planilha1!A:Y,22,FALSE)</f>
        <v>Sim</v>
      </c>
      <c r="H3457" s="8" t="str">
        <f>VLOOKUP(A3457,Planilha1!A:Y,23,FALSE)</f>
        <v>Sim</v>
      </c>
      <c r="I3457" s="8" t="str">
        <f>VLOOKUP(A3457,Planilha1!A:Y,24,FALSE)</f>
        <v>Não</v>
      </c>
      <c r="J3457" s="8" t="str">
        <f>VLOOKUP(A3457,Planilha1!A:Y,25,FALSE)</f>
        <v>Não</v>
      </c>
    </row>
    <row r="3458" spans="1:10" x14ac:dyDescent="0.25">
      <c r="A3458" s="9">
        <v>241470</v>
      </c>
      <c r="B3458" s="13" t="s">
        <v>1820</v>
      </c>
      <c r="C3458" s="10" t="s">
        <v>13</v>
      </c>
      <c r="D3458" s="12" t="s">
        <v>42</v>
      </c>
      <c r="E3458" s="8" t="str">
        <f>VLOOKUP(A3458,Planilha1!A:Y,20,FALSE)</f>
        <v>Não</v>
      </c>
      <c r="F3458" s="8" t="str">
        <f>VLOOKUP(A3458,Planilha1!A:Y,21,FALSE)</f>
        <v>Sim</v>
      </c>
      <c r="G3458" s="8" t="str">
        <f>VLOOKUP(A3458,Planilha1!A:Y,22,FALSE)</f>
        <v>Não</v>
      </c>
      <c r="H3458" s="8" t="str">
        <f>VLOOKUP(A3458,Planilha1!A:Y,23,FALSE)</f>
        <v>Sim</v>
      </c>
      <c r="I3458" s="8" t="str">
        <f>VLOOKUP(A3458,Planilha1!A:Y,24,FALSE)</f>
        <v>Não</v>
      </c>
      <c r="J3458" s="8" t="str">
        <f>VLOOKUP(A3458,Planilha1!A:Y,25,FALSE)</f>
        <v>Não</v>
      </c>
    </row>
    <row r="3459" spans="1:10" x14ac:dyDescent="0.25">
      <c r="A3459" s="9">
        <v>241475</v>
      </c>
      <c r="B3459" s="13" t="s">
        <v>2587</v>
      </c>
      <c r="C3459" s="10" t="s">
        <v>13</v>
      </c>
      <c r="D3459" s="12" t="s">
        <v>42</v>
      </c>
      <c r="E3459" s="8" t="str">
        <f>VLOOKUP(A3459,Planilha1!A:Y,20,FALSE)</f>
        <v>Não</v>
      </c>
      <c r="F3459" s="8" t="str">
        <f>VLOOKUP(A3459,Planilha1!A:Y,21,FALSE)</f>
        <v>Sim</v>
      </c>
      <c r="G3459" s="8" t="str">
        <f>VLOOKUP(A3459,Planilha1!A:Y,22,FALSE)</f>
        <v>Não</v>
      </c>
      <c r="H3459" s="8" t="str">
        <f>VLOOKUP(A3459,Planilha1!A:Y,23,FALSE)</f>
        <v>Sim</v>
      </c>
      <c r="I3459" s="8" t="str">
        <f>VLOOKUP(A3459,Planilha1!A:Y,24,FALSE)</f>
        <v>Não</v>
      </c>
      <c r="J3459" s="8" t="str">
        <f>VLOOKUP(A3459,Planilha1!A:Y,25,FALSE)</f>
        <v>Não</v>
      </c>
    </row>
    <row r="3460" spans="1:10" x14ac:dyDescent="0.25">
      <c r="A3460" s="9">
        <v>241480</v>
      </c>
      <c r="B3460" s="13" t="s">
        <v>2588</v>
      </c>
      <c r="C3460" s="10" t="s">
        <v>13</v>
      </c>
      <c r="D3460" s="12" t="s">
        <v>65</v>
      </c>
      <c r="E3460" s="8" t="str">
        <f>VLOOKUP(A3460,Planilha1!A:Y,20,FALSE)</f>
        <v>Sim</v>
      </c>
      <c r="F3460" s="8" t="str">
        <f>VLOOKUP(A3460,Planilha1!A:Y,21,FALSE)</f>
        <v>Sim</v>
      </c>
      <c r="G3460" s="8" t="str">
        <f>VLOOKUP(A3460,Planilha1!A:Y,22,FALSE)</f>
        <v>Sim</v>
      </c>
      <c r="H3460" s="8" t="str">
        <f>VLOOKUP(A3460,Planilha1!A:Y,23,FALSE)</f>
        <v>Sim</v>
      </c>
      <c r="I3460" s="8" t="str">
        <f>VLOOKUP(A3460,Planilha1!A:Y,24,FALSE)</f>
        <v>Não</v>
      </c>
      <c r="J3460" s="8" t="str">
        <f>VLOOKUP(A3460,Planilha1!A:Y,25,FALSE)</f>
        <v>Não</v>
      </c>
    </row>
    <row r="3461" spans="1:10" x14ac:dyDescent="0.25">
      <c r="A3461" s="9">
        <v>241490</v>
      </c>
      <c r="B3461" s="13" t="s">
        <v>2589</v>
      </c>
      <c r="C3461" s="10" t="s">
        <v>13</v>
      </c>
      <c r="D3461" s="12" t="s">
        <v>42</v>
      </c>
      <c r="E3461" s="8" t="str">
        <f>VLOOKUP(A3461,Planilha1!A:Y,20,FALSE)</f>
        <v>Não</v>
      </c>
      <c r="F3461" s="8" t="str">
        <f>VLOOKUP(A3461,Planilha1!A:Y,21,FALSE)</f>
        <v>Sim</v>
      </c>
      <c r="G3461" s="8" t="str">
        <f>VLOOKUP(A3461,Planilha1!A:Y,22,FALSE)</f>
        <v>Não</v>
      </c>
      <c r="H3461" s="8" t="str">
        <f>VLOOKUP(A3461,Planilha1!A:Y,23,FALSE)</f>
        <v>Sim</v>
      </c>
      <c r="I3461" s="8" t="str">
        <f>VLOOKUP(A3461,Planilha1!A:Y,24,FALSE)</f>
        <v>Não</v>
      </c>
      <c r="J3461" s="8" t="str">
        <f>VLOOKUP(A3461,Planilha1!A:Y,25,FALSE)</f>
        <v>Não</v>
      </c>
    </row>
    <row r="3462" spans="1:10" x14ac:dyDescent="0.25">
      <c r="A3462" s="9">
        <v>241500</v>
      </c>
      <c r="B3462" s="13" t="s">
        <v>2590</v>
      </c>
      <c r="C3462" s="10" t="s">
        <v>13</v>
      </c>
      <c r="D3462" s="12" t="s">
        <v>72</v>
      </c>
      <c r="E3462" s="8" t="str">
        <f>VLOOKUP(A3462,Planilha1!A:Y,20,FALSE)</f>
        <v>Não</v>
      </c>
      <c r="F3462" s="8" t="str">
        <f>VLOOKUP(A3462,Planilha1!A:Y,21,FALSE)</f>
        <v>Sim</v>
      </c>
      <c r="G3462" s="8" t="str">
        <f>VLOOKUP(A3462,Planilha1!A:Y,22,FALSE)</f>
        <v>Sim</v>
      </c>
      <c r="H3462" s="8" t="str">
        <f>VLOOKUP(A3462,Planilha1!A:Y,23,FALSE)</f>
        <v>Sim</v>
      </c>
      <c r="I3462" s="8" t="str">
        <f>VLOOKUP(A3462,Planilha1!A:Y,24,FALSE)</f>
        <v>Não</v>
      </c>
      <c r="J3462" s="8" t="str">
        <f>VLOOKUP(A3462,Planilha1!A:Y,25,FALSE)</f>
        <v>Não</v>
      </c>
    </row>
    <row r="3463" spans="1:10" x14ac:dyDescent="0.25">
      <c r="A3463" s="9">
        <v>110001</v>
      </c>
      <c r="B3463" s="13" t="s">
        <v>2598</v>
      </c>
      <c r="C3463" s="10" t="s">
        <v>3</v>
      </c>
      <c r="D3463" s="12" t="s">
        <v>54</v>
      </c>
      <c r="E3463" s="8" t="str">
        <f>VLOOKUP(A3463,Planilha1!A:Y,20,FALSE)</f>
        <v>Sim</v>
      </c>
      <c r="F3463" s="8" t="str">
        <f>VLOOKUP(A3463,Planilha1!A:Y,21,FALSE)</f>
        <v>Sim</v>
      </c>
      <c r="G3463" s="8" t="str">
        <f>VLOOKUP(A3463,Planilha1!A:Y,22,FALSE)</f>
        <v>Sim</v>
      </c>
      <c r="H3463" s="8" t="str">
        <f>VLOOKUP(A3463,Planilha1!A:Y,23,FALSE)</f>
        <v>Sim</v>
      </c>
      <c r="I3463" s="8" t="str">
        <f>VLOOKUP(A3463,Planilha1!A:Y,24,FALSE)</f>
        <v>Não</v>
      </c>
      <c r="J3463" s="8" t="str">
        <f>VLOOKUP(A3463,Planilha1!A:Y,25,FALSE)</f>
        <v>Não</v>
      </c>
    </row>
    <row r="3464" spans="1:10" x14ac:dyDescent="0.25">
      <c r="A3464" s="9">
        <v>110002</v>
      </c>
      <c r="B3464" s="13" t="s">
        <v>2600</v>
      </c>
      <c r="C3464" s="10" t="s">
        <v>3</v>
      </c>
      <c r="D3464" s="12" t="s">
        <v>54</v>
      </c>
      <c r="E3464" s="8" t="str">
        <f>VLOOKUP(A3464,Planilha1!A:Y,20,FALSE)</f>
        <v>Sim</v>
      </c>
      <c r="F3464" s="8" t="str">
        <f>VLOOKUP(A3464,Planilha1!A:Y,21,FALSE)</f>
        <v>Sim</v>
      </c>
      <c r="G3464" s="8" t="str">
        <f>VLOOKUP(A3464,Planilha1!A:Y,22,FALSE)</f>
        <v>Sim</v>
      </c>
      <c r="H3464" s="8" t="str">
        <f>VLOOKUP(A3464,Planilha1!A:Y,23,FALSE)</f>
        <v>Sim</v>
      </c>
      <c r="I3464" s="8" t="str">
        <f>VLOOKUP(A3464,Planilha1!A:Y,24,FALSE)</f>
        <v>Não</v>
      </c>
      <c r="J3464" s="8" t="str">
        <f>VLOOKUP(A3464,Planilha1!A:Y,25,FALSE)</f>
        <v>Não</v>
      </c>
    </row>
    <row r="3465" spans="1:10" x14ac:dyDescent="0.25">
      <c r="A3465" s="9">
        <v>110003</v>
      </c>
      <c r="B3465" s="14" t="s">
        <v>4111</v>
      </c>
      <c r="C3465" s="10" t="s">
        <v>3</v>
      </c>
      <c r="D3465" s="12" t="s">
        <v>4160</v>
      </c>
      <c r="E3465" s="8" t="str">
        <f>VLOOKUP(A3465,Planilha1!A:Y,20,FALSE)</f>
        <v>Não</v>
      </c>
      <c r="F3465" s="8" t="str">
        <f>VLOOKUP(A3465,Planilha1!A:Y,21,FALSE)</f>
        <v>Sim</v>
      </c>
      <c r="G3465" s="8" t="str">
        <f>VLOOKUP(A3465,Planilha1!A:Y,22,FALSE)</f>
        <v>Não</v>
      </c>
      <c r="H3465" s="8" t="str">
        <f>VLOOKUP(A3465,Planilha1!A:Y,23,FALSE)</f>
        <v>Sim</v>
      </c>
      <c r="I3465" s="8" t="str">
        <f>VLOOKUP(A3465,Planilha1!A:Y,24,FALSE)</f>
        <v>Não</v>
      </c>
      <c r="J3465" s="8" t="str">
        <f>VLOOKUP(A3465,Planilha1!A:Y,25,FALSE)</f>
        <v>Não</v>
      </c>
    </row>
    <row r="3466" spans="1:10" x14ac:dyDescent="0.25">
      <c r="A3466" s="9">
        <v>110004</v>
      </c>
      <c r="B3466" s="13" t="s">
        <v>2601</v>
      </c>
      <c r="C3466" s="10" t="s">
        <v>3</v>
      </c>
      <c r="D3466" s="12" t="s">
        <v>72</v>
      </c>
      <c r="E3466" s="8" t="str">
        <f>VLOOKUP(A3466,Planilha1!A:Y,20,FALSE)</f>
        <v>Não</v>
      </c>
      <c r="F3466" s="8" t="str">
        <f>VLOOKUP(A3466,Planilha1!A:Y,21,FALSE)</f>
        <v>Sim</v>
      </c>
      <c r="G3466" s="8" t="str">
        <f>VLOOKUP(A3466,Planilha1!A:Y,22,FALSE)</f>
        <v>Não</v>
      </c>
      <c r="H3466" s="8" t="str">
        <f>VLOOKUP(A3466,Planilha1!A:Y,23,FALSE)</f>
        <v>Sim</v>
      </c>
      <c r="I3466" s="8" t="str">
        <f>VLOOKUP(A3466,Planilha1!A:Y,24,FALSE)</f>
        <v>Não</v>
      </c>
      <c r="J3466" s="8" t="str">
        <f>VLOOKUP(A3466,Planilha1!A:Y,25,FALSE)</f>
        <v>Não</v>
      </c>
    </row>
    <row r="3467" spans="1:10" x14ac:dyDescent="0.25">
      <c r="A3467" s="9">
        <v>110005</v>
      </c>
      <c r="B3467" s="13" t="s">
        <v>2604</v>
      </c>
      <c r="C3467" s="10" t="s">
        <v>3</v>
      </c>
      <c r="D3467" s="12" t="s">
        <v>58</v>
      </c>
      <c r="E3467" s="8" t="str">
        <f>VLOOKUP(A3467,Planilha1!A:Y,20,FALSE)</f>
        <v>Sim</v>
      </c>
      <c r="F3467" s="8" t="str">
        <f>VLOOKUP(A3467,Planilha1!A:Y,21,FALSE)</f>
        <v>Sim</v>
      </c>
      <c r="G3467" s="8" t="str">
        <f>VLOOKUP(A3467,Planilha1!A:Y,22,FALSE)</f>
        <v>Sim</v>
      </c>
      <c r="H3467" s="8" t="str">
        <f>VLOOKUP(A3467,Planilha1!A:Y,23,FALSE)</f>
        <v>Sim</v>
      </c>
      <c r="I3467" s="8" t="str">
        <f>VLOOKUP(A3467,Planilha1!A:Y,24,FALSE)</f>
        <v>Não</v>
      </c>
      <c r="J3467" s="8" t="str">
        <f>VLOOKUP(A3467,Planilha1!A:Y,25,FALSE)</f>
        <v>Não</v>
      </c>
    </row>
    <row r="3468" spans="1:10" x14ac:dyDescent="0.25">
      <c r="A3468" s="9">
        <v>110006</v>
      </c>
      <c r="B3468" s="13" t="s">
        <v>2605</v>
      </c>
      <c r="C3468" s="10" t="s">
        <v>3</v>
      </c>
      <c r="D3468" s="12" t="s">
        <v>58</v>
      </c>
      <c r="E3468" s="8" t="str">
        <f>VLOOKUP(A3468,Planilha1!A:Y,20,FALSE)</f>
        <v>Não</v>
      </c>
      <c r="F3468" s="8" t="str">
        <f>VLOOKUP(A3468,Planilha1!A:Y,21,FALSE)</f>
        <v>Sim</v>
      </c>
      <c r="G3468" s="8" t="str">
        <f>VLOOKUP(A3468,Planilha1!A:Y,22,FALSE)</f>
        <v>Não</v>
      </c>
      <c r="H3468" s="8" t="str">
        <f>VLOOKUP(A3468,Planilha1!A:Y,23,FALSE)</f>
        <v>Sim</v>
      </c>
      <c r="I3468" s="8" t="str">
        <f>VLOOKUP(A3468,Planilha1!A:Y,24,FALSE)</f>
        <v>Não</v>
      </c>
      <c r="J3468" s="8" t="str">
        <f>VLOOKUP(A3468,Planilha1!A:Y,25,FALSE)</f>
        <v>Não</v>
      </c>
    </row>
    <row r="3469" spans="1:10" x14ac:dyDescent="0.25">
      <c r="A3469" s="9">
        <v>110007</v>
      </c>
      <c r="B3469" s="13" t="s">
        <v>2606</v>
      </c>
      <c r="C3469" s="10" t="s">
        <v>3</v>
      </c>
      <c r="D3469" s="12" t="s">
        <v>54</v>
      </c>
      <c r="E3469" s="8" t="str">
        <f>VLOOKUP(A3469,Planilha1!A:Y,20,FALSE)</f>
        <v>Sim</v>
      </c>
      <c r="F3469" s="8" t="str">
        <f>VLOOKUP(A3469,Planilha1!A:Y,21,FALSE)</f>
        <v>Sim</v>
      </c>
      <c r="G3469" s="8" t="str">
        <f>VLOOKUP(A3469,Planilha1!A:Y,22,FALSE)</f>
        <v>Sim</v>
      </c>
      <c r="H3469" s="8" t="str">
        <f>VLOOKUP(A3469,Planilha1!A:Y,23,FALSE)</f>
        <v>Sim</v>
      </c>
      <c r="I3469" s="8" t="str">
        <f>VLOOKUP(A3469,Planilha1!A:Y,24,FALSE)</f>
        <v>Não</v>
      </c>
      <c r="J3469" s="8" t="str">
        <f>VLOOKUP(A3469,Planilha1!A:Y,25,FALSE)</f>
        <v>Não</v>
      </c>
    </row>
    <row r="3470" spans="1:10" x14ac:dyDescent="0.25">
      <c r="A3470" s="9">
        <v>110008</v>
      </c>
      <c r="B3470" s="14" t="s">
        <v>2629</v>
      </c>
      <c r="C3470" s="10" t="s">
        <v>3</v>
      </c>
      <c r="D3470" s="12" t="s">
        <v>332</v>
      </c>
      <c r="E3470" s="8" t="str">
        <f>VLOOKUP(A3470,Planilha1!A:Y,20,FALSE)</f>
        <v>Sim</v>
      </c>
      <c r="F3470" s="8" t="str">
        <f>VLOOKUP(A3470,Planilha1!A:Y,21,FALSE)</f>
        <v>Sim</v>
      </c>
      <c r="G3470" s="8" t="str">
        <f>VLOOKUP(A3470,Planilha1!A:Y,22,FALSE)</f>
        <v>Sim</v>
      </c>
      <c r="H3470" s="8" t="str">
        <f>VLOOKUP(A3470,Planilha1!A:Y,23,FALSE)</f>
        <v>Sim</v>
      </c>
      <c r="I3470" s="8" t="str">
        <f>VLOOKUP(A3470,Planilha1!A:Y,24,FALSE)</f>
        <v>Não</v>
      </c>
      <c r="J3470" s="8" t="str">
        <f>VLOOKUP(A3470,Planilha1!A:Y,25,FALSE)</f>
        <v>Não</v>
      </c>
    </row>
    <row r="3471" spans="1:10" x14ac:dyDescent="0.25">
      <c r="A3471" s="9">
        <v>110009</v>
      </c>
      <c r="B3471" s="14" t="s">
        <v>4115</v>
      </c>
      <c r="C3471" s="10" t="s">
        <v>3</v>
      </c>
      <c r="D3471" s="12" t="s">
        <v>4160</v>
      </c>
      <c r="E3471" s="8" t="str">
        <f>VLOOKUP(A3471,Planilha1!A:Y,20,FALSE)</f>
        <v>Sim</v>
      </c>
      <c r="F3471" s="8" t="str">
        <f>VLOOKUP(A3471,Planilha1!A:Y,21,FALSE)</f>
        <v>Sim</v>
      </c>
      <c r="G3471" s="8" t="str">
        <f>VLOOKUP(A3471,Planilha1!A:Y,22,FALSE)</f>
        <v>Sim</v>
      </c>
      <c r="H3471" s="8" t="str">
        <f>VLOOKUP(A3471,Planilha1!A:Y,23,FALSE)</f>
        <v>Sim</v>
      </c>
      <c r="I3471" s="8" t="str">
        <f>VLOOKUP(A3471,Planilha1!A:Y,24,FALSE)</f>
        <v>Não</v>
      </c>
      <c r="J3471" s="8" t="str">
        <f>VLOOKUP(A3471,Planilha1!A:Y,25,FALSE)</f>
        <v>Não</v>
      </c>
    </row>
    <row r="3472" spans="1:10" x14ac:dyDescent="0.25">
      <c r="A3472" s="9">
        <v>110010</v>
      </c>
      <c r="B3472" s="13" t="s">
        <v>2608</v>
      </c>
      <c r="C3472" s="10" t="s">
        <v>3</v>
      </c>
      <c r="D3472" s="12" t="s">
        <v>65</v>
      </c>
      <c r="E3472" s="8" t="str">
        <f>VLOOKUP(A3472,Planilha1!A:Y,20,FALSE)</f>
        <v>Não</v>
      </c>
      <c r="F3472" s="8" t="str">
        <f>VLOOKUP(A3472,Planilha1!A:Y,21,FALSE)</f>
        <v>Não</v>
      </c>
      <c r="G3472" s="8" t="str">
        <f>VLOOKUP(A3472,Planilha1!A:Y,22,FALSE)</f>
        <v>Não</v>
      </c>
      <c r="H3472" s="8" t="str">
        <f>VLOOKUP(A3472,Planilha1!A:Y,23,FALSE)</f>
        <v>Não</v>
      </c>
      <c r="I3472" s="8" t="str">
        <f>VLOOKUP(A3472,Planilha1!A:Y,24,FALSE)</f>
        <v>Não</v>
      </c>
      <c r="J3472" s="8" t="str">
        <f>VLOOKUP(A3472,Planilha1!A:Y,25,FALSE)</f>
        <v>Não</v>
      </c>
    </row>
    <row r="3473" spans="1:10" x14ac:dyDescent="0.25">
      <c r="A3473" s="9">
        <v>110011</v>
      </c>
      <c r="B3473" s="13" t="s">
        <v>2610</v>
      </c>
      <c r="C3473" s="10" t="s">
        <v>3</v>
      </c>
      <c r="D3473" s="12" t="s">
        <v>58</v>
      </c>
      <c r="E3473" s="8" t="str">
        <f>VLOOKUP(A3473,Planilha1!A:Y,20,FALSE)</f>
        <v>Sim</v>
      </c>
      <c r="F3473" s="8" t="str">
        <f>VLOOKUP(A3473,Planilha1!A:Y,21,FALSE)</f>
        <v>Sim</v>
      </c>
      <c r="G3473" s="8" t="str">
        <f>VLOOKUP(A3473,Planilha1!A:Y,22,FALSE)</f>
        <v>Sim</v>
      </c>
      <c r="H3473" s="8" t="str">
        <f>VLOOKUP(A3473,Planilha1!A:Y,23,FALSE)</f>
        <v>Sim</v>
      </c>
      <c r="I3473" s="8" t="str">
        <f>VLOOKUP(A3473,Planilha1!A:Y,24,FALSE)</f>
        <v>Não</v>
      </c>
      <c r="J3473" s="8" t="str">
        <f>VLOOKUP(A3473,Planilha1!A:Y,25,FALSE)</f>
        <v>Não</v>
      </c>
    </row>
    <row r="3474" spans="1:10" x14ac:dyDescent="0.25">
      <c r="A3474" s="9">
        <v>110012</v>
      </c>
      <c r="B3474" s="13" t="s">
        <v>2611</v>
      </c>
      <c r="C3474" s="10" t="s">
        <v>3</v>
      </c>
      <c r="D3474" s="12" t="s">
        <v>72</v>
      </c>
      <c r="E3474" s="8" t="str">
        <f>VLOOKUP(A3474,Planilha1!A:Y,20,FALSE)</f>
        <v>Sim</v>
      </c>
      <c r="F3474" s="8" t="str">
        <f>VLOOKUP(A3474,Planilha1!A:Y,21,FALSE)</f>
        <v>Sim</v>
      </c>
      <c r="G3474" s="8" t="str">
        <f>VLOOKUP(A3474,Planilha1!A:Y,22,FALSE)</f>
        <v>Sim</v>
      </c>
      <c r="H3474" s="8" t="str">
        <f>VLOOKUP(A3474,Planilha1!A:Y,23,FALSE)</f>
        <v>Sim</v>
      </c>
      <c r="I3474" s="8" t="str">
        <f>VLOOKUP(A3474,Planilha1!A:Y,24,FALSE)</f>
        <v>Não</v>
      </c>
      <c r="J3474" s="8" t="str">
        <f>VLOOKUP(A3474,Planilha1!A:Y,25,FALSE)</f>
        <v>Não</v>
      </c>
    </row>
    <row r="3475" spans="1:10" x14ac:dyDescent="0.25">
      <c r="A3475" s="9">
        <v>110013</v>
      </c>
      <c r="B3475" s="13" t="s">
        <v>2612</v>
      </c>
      <c r="C3475" s="10" t="s">
        <v>3</v>
      </c>
      <c r="D3475" s="12" t="s">
        <v>72</v>
      </c>
      <c r="E3475" s="8" t="str">
        <f>VLOOKUP(A3475,Planilha1!A:Y,20,FALSE)</f>
        <v>Sim</v>
      </c>
      <c r="F3475" s="8" t="str">
        <f>VLOOKUP(A3475,Planilha1!A:Y,21,FALSE)</f>
        <v>Sim</v>
      </c>
      <c r="G3475" s="8" t="str">
        <f>VLOOKUP(A3475,Planilha1!A:Y,22,FALSE)</f>
        <v>Sim</v>
      </c>
      <c r="H3475" s="8" t="str">
        <f>VLOOKUP(A3475,Planilha1!A:Y,23,FALSE)</f>
        <v>Sim</v>
      </c>
      <c r="I3475" s="8" t="str">
        <f>VLOOKUP(A3475,Planilha1!A:Y,24,FALSE)</f>
        <v>Não</v>
      </c>
      <c r="J3475" s="8" t="str">
        <f>VLOOKUP(A3475,Planilha1!A:Y,25,FALSE)</f>
        <v>Não</v>
      </c>
    </row>
    <row r="3476" spans="1:10" x14ac:dyDescent="0.25">
      <c r="A3476" s="9">
        <v>110014</v>
      </c>
      <c r="B3476" s="14" t="s">
        <v>4116</v>
      </c>
      <c r="C3476" s="10" t="s">
        <v>3</v>
      </c>
      <c r="D3476" s="12" t="s">
        <v>4160</v>
      </c>
      <c r="E3476" s="8" t="str">
        <f>VLOOKUP(A3476,Planilha1!A:Y,20,FALSE)</f>
        <v>Não</v>
      </c>
      <c r="F3476" s="8" t="str">
        <f>VLOOKUP(A3476,Planilha1!A:Y,21,FALSE)</f>
        <v>Sim</v>
      </c>
      <c r="G3476" s="8" t="str">
        <f>VLOOKUP(A3476,Planilha1!A:Y,22,FALSE)</f>
        <v>Não</v>
      </c>
      <c r="H3476" s="8" t="str">
        <f>VLOOKUP(A3476,Planilha1!A:Y,23,FALSE)</f>
        <v>Sim</v>
      </c>
      <c r="I3476" s="8" t="str">
        <f>VLOOKUP(A3476,Planilha1!A:Y,24,FALSE)</f>
        <v>Não</v>
      </c>
      <c r="J3476" s="8" t="str">
        <f>VLOOKUP(A3476,Planilha1!A:Y,25,FALSE)</f>
        <v>Não</v>
      </c>
    </row>
    <row r="3477" spans="1:10" x14ac:dyDescent="0.25">
      <c r="A3477" s="9">
        <v>110015</v>
      </c>
      <c r="B3477" s="14" t="s">
        <v>4117</v>
      </c>
      <c r="C3477" s="10" t="s">
        <v>3</v>
      </c>
      <c r="D3477" s="12" t="s">
        <v>4160</v>
      </c>
      <c r="E3477" s="8" t="str">
        <f>VLOOKUP(A3477,Planilha1!A:Y,20,FALSE)</f>
        <v>Sim</v>
      </c>
      <c r="F3477" s="8" t="str">
        <f>VLOOKUP(A3477,Planilha1!A:Y,21,FALSE)</f>
        <v>Sim</v>
      </c>
      <c r="G3477" s="8" t="str">
        <f>VLOOKUP(A3477,Planilha1!A:Y,22,FALSE)</f>
        <v>Sim</v>
      </c>
      <c r="H3477" s="8" t="str">
        <f>VLOOKUP(A3477,Planilha1!A:Y,23,FALSE)</f>
        <v>Sim</v>
      </c>
      <c r="I3477" s="8" t="str">
        <f>VLOOKUP(A3477,Planilha1!A:Y,24,FALSE)</f>
        <v>Não</v>
      </c>
      <c r="J3477" s="8" t="str">
        <f>VLOOKUP(A3477,Planilha1!A:Y,25,FALSE)</f>
        <v>Não</v>
      </c>
    </row>
    <row r="3478" spans="1:10" x14ac:dyDescent="0.25">
      <c r="A3478" s="9">
        <v>110018</v>
      </c>
      <c r="B3478" s="13" t="s">
        <v>2618</v>
      </c>
      <c r="C3478" s="10" t="s">
        <v>3</v>
      </c>
      <c r="D3478" s="12" t="s">
        <v>40</v>
      </c>
      <c r="E3478" s="8" t="str">
        <f>VLOOKUP(A3478,Planilha1!A:Y,20,FALSE)</f>
        <v>Sim</v>
      </c>
      <c r="F3478" s="8" t="str">
        <f>VLOOKUP(A3478,Planilha1!A:Y,21,FALSE)</f>
        <v>Sim</v>
      </c>
      <c r="G3478" s="8" t="str">
        <f>VLOOKUP(A3478,Planilha1!A:Y,22,FALSE)</f>
        <v>Sim</v>
      </c>
      <c r="H3478" s="8" t="str">
        <f>VLOOKUP(A3478,Planilha1!A:Y,23,FALSE)</f>
        <v>Sim</v>
      </c>
      <c r="I3478" s="8" t="str">
        <f>VLOOKUP(A3478,Planilha1!A:Y,24,FALSE)</f>
        <v>Não</v>
      </c>
      <c r="J3478" s="8" t="str">
        <f>VLOOKUP(A3478,Planilha1!A:Y,25,FALSE)</f>
        <v>Não</v>
      </c>
    </row>
    <row r="3479" spans="1:10" x14ac:dyDescent="0.25">
      <c r="A3479" s="9">
        <v>110025</v>
      </c>
      <c r="B3479" s="14" t="s">
        <v>3865</v>
      </c>
      <c r="C3479" s="10" t="s">
        <v>3</v>
      </c>
      <c r="D3479" s="12" t="s">
        <v>4160</v>
      </c>
      <c r="E3479" s="8" t="str">
        <f>VLOOKUP(A3479,Planilha1!A:Y,20,FALSE)</f>
        <v>Não</v>
      </c>
      <c r="F3479" s="8" t="str">
        <f>VLOOKUP(A3479,Planilha1!A:Y,21,FALSE)</f>
        <v>Não</v>
      </c>
      <c r="G3479" s="8" t="str">
        <f>VLOOKUP(A3479,Planilha1!A:Y,22,FALSE)</f>
        <v>Não</v>
      </c>
      <c r="H3479" s="8" t="str">
        <f>VLOOKUP(A3479,Planilha1!A:Y,23,FALSE)</f>
        <v>Não</v>
      </c>
      <c r="I3479" s="8" t="str">
        <f>VLOOKUP(A3479,Planilha1!A:Y,24,FALSE)</f>
        <v>Não</v>
      </c>
      <c r="J3479" s="8" t="str">
        <f>VLOOKUP(A3479,Planilha1!A:Y,25,FALSE)</f>
        <v>Não</v>
      </c>
    </row>
    <row r="3480" spans="1:10" x14ac:dyDescent="0.25">
      <c r="A3480" s="9">
        <v>110026</v>
      </c>
      <c r="B3480" s="14" t="s">
        <v>2633</v>
      </c>
      <c r="C3480" s="10" t="s">
        <v>3</v>
      </c>
      <c r="D3480" s="12" t="s">
        <v>332</v>
      </c>
      <c r="E3480" s="8" t="str">
        <f>VLOOKUP(A3480,Planilha1!A:Y,20,FALSE)</f>
        <v>Não</v>
      </c>
      <c r="F3480" s="8" t="str">
        <f>VLOOKUP(A3480,Planilha1!A:Y,21,FALSE)</f>
        <v>Não</v>
      </c>
      <c r="G3480" s="8" t="str">
        <f>VLOOKUP(A3480,Planilha1!A:Y,22,FALSE)</f>
        <v>Não</v>
      </c>
      <c r="H3480" s="8" t="str">
        <f>VLOOKUP(A3480,Planilha1!A:Y,23,FALSE)</f>
        <v>Não</v>
      </c>
      <c r="I3480" s="8" t="str">
        <f>VLOOKUP(A3480,Planilha1!A:Y,24,FALSE)</f>
        <v>Não</v>
      </c>
      <c r="J3480" s="8" t="str">
        <f>VLOOKUP(A3480,Planilha1!A:Y,25,FALSE)</f>
        <v>Não</v>
      </c>
    </row>
    <row r="3481" spans="1:10" x14ac:dyDescent="0.25">
      <c r="A3481" s="9">
        <v>110028</v>
      </c>
      <c r="B3481" s="13" t="s">
        <v>2620</v>
      </c>
      <c r="C3481" s="10" t="s">
        <v>3</v>
      </c>
      <c r="D3481" s="12" t="s">
        <v>54</v>
      </c>
      <c r="E3481" s="8" t="str">
        <f>VLOOKUP(A3481,Planilha1!A:Y,20,FALSE)</f>
        <v>Não</v>
      </c>
      <c r="F3481" s="8" t="str">
        <f>VLOOKUP(A3481,Planilha1!A:Y,21,FALSE)</f>
        <v>Sim</v>
      </c>
      <c r="G3481" s="8" t="str">
        <f>VLOOKUP(A3481,Planilha1!A:Y,22,FALSE)</f>
        <v>Não</v>
      </c>
      <c r="H3481" s="8" t="str">
        <f>VLOOKUP(A3481,Planilha1!A:Y,23,FALSE)</f>
        <v>Sim</v>
      </c>
      <c r="I3481" s="8" t="str">
        <f>VLOOKUP(A3481,Planilha1!A:Y,24,FALSE)</f>
        <v>Não</v>
      </c>
      <c r="J3481" s="8" t="str">
        <f>VLOOKUP(A3481,Planilha1!A:Y,25,FALSE)</f>
        <v>Não</v>
      </c>
    </row>
    <row r="3482" spans="1:10" x14ac:dyDescent="0.25">
      <c r="A3482" s="9">
        <v>110029</v>
      </c>
      <c r="B3482" s="13" t="s">
        <v>2621</v>
      </c>
      <c r="C3482" s="10" t="s">
        <v>3</v>
      </c>
      <c r="D3482" s="12" t="s">
        <v>58</v>
      </c>
      <c r="E3482" s="8" t="str">
        <f>VLOOKUP(A3482,Planilha1!A:Y,20,FALSE)</f>
        <v>Sim</v>
      </c>
      <c r="F3482" s="8" t="str">
        <f>VLOOKUP(A3482,Planilha1!A:Y,21,FALSE)</f>
        <v>Sim</v>
      </c>
      <c r="G3482" s="8" t="str">
        <f>VLOOKUP(A3482,Planilha1!A:Y,22,FALSE)</f>
        <v>Sim</v>
      </c>
      <c r="H3482" s="8" t="str">
        <f>VLOOKUP(A3482,Planilha1!A:Y,23,FALSE)</f>
        <v>Sim</v>
      </c>
      <c r="I3482" s="8" t="str">
        <f>VLOOKUP(A3482,Planilha1!A:Y,24,FALSE)</f>
        <v>Não</v>
      </c>
      <c r="J3482" s="8" t="str">
        <f>VLOOKUP(A3482,Planilha1!A:Y,25,FALSE)</f>
        <v>Não</v>
      </c>
    </row>
    <row r="3483" spans="1:10" x14ac:dyDescent="0.25">
      <c r="A3483" s="9">
        <v>110030</v>
      </c>
      <c r="B3483" s="14" t="s">
        <v>4249</v>
      </c>
      <c r="C3483" s="10" t="s">
        <v>3</v>
      </c>
      <c r="D3483" s="12" t="s">
        <v>4248</v>
      </c>
      <c r="E3483" s="8" t="str">
        <f>VLOOKUP(A3483,Planilha1!A:Y,20,FALSE)</f>
        <v>Sim</v>
      </c>
      <c r="F3483" s="8" t="str">
        <f>VLOOKUP(A3483,Planilha1!A:Y,21,FALSE)</f>
        <v>Sim</v>
      </c>
      <c r="G3483" s="8" t="str">
        <f>VLOOKUP(A3483,Planilha1!A:Y,22,FALSE)</f>
        <v>Sim</v>
      </c>
      <c r="H3483" s="8" t="str">
        <f>VLOOKUP(A3483,Planilha1!A:Y,23,FALSE)</f>
        <v>Sim</v>
      </c>
      <c r="I3483" s="8" t="str">
        <f>VLOOKUP(A3483,Planilha1!A:Y,24,FALSE)</f>
        <v>Não</v>
      </c>
      <c r="J3483" s="8" t="str">
        <f>VLOOKUP(A3483,Planilha1!A:Y,25,FALSE)</f>
        <v>Não</v>
      </c>
    </row>
    <row r="3484" spans="1:10" x14ac:dyDescent="0.25">
      <c r="A3484" s="9">
        <v>110032</v>
      </c>
      <c r="B3484" s="13" t="s">
        <v>2623</v>
      </c>
      <c r="C3484" s="10" t="s">
        <v>3</v>
      </c>
      <c r="D3484" s="12" t="s">
        <v>65</v>
      </c>
      <c r="E3484" s="8" t="str">
        <f>VLOOKUP(A3484,Planilha1!A:Y,20,FALSE)</f>
        <v>Sim</v>
      </c>
      <c r="F3484" s="8" t="str">
        <f>VLOOKUP(A3484,Planilha1!A:Y,21,FALSE)</f>
        <v>Sim</v>
      </c>
      <c r="G3484" s="8" t="str">
        <f>VLOOKUP(A3484,Planilha1!A:Y,22,FALSE)</f>
        <v>Sim</v>
      </c>
      <c r="H3484" s="8" t="str">
        <f>VLOOKUP(A3484,Planilha1!A:Y,23,FALSE)</f>
        <v>Sim</v>
      </c>
      <c r="I3484" s="8" t="str">
        <f>VLOOKUP(A3484,Planilha1!A:Y,24,FALSE)</f>
        <v>Não</v>
      </c>
      <c r="J3484" s="8" t="str">
        <f>VLOOKUP(A3484,Planilha1!A:Y,25,FALSE)</f>
        <v>Não</v>
      </c>
    </row>
    <row r="3485" spans="1:10" x14ac:dyDescent="0.25">
      <c r="A3485" s="9">
        <v>110033</v>
      </c>
      <c r="B3485" s="13" t="s">
        <v>2616</v>
      </c>
      <c r="C3485" s="10" t="s">
        <v>3</v>
      </c>
      <c r="D3485" s="12" t="s">
        <v>58</v>
      </c>
      <c r="E3485" s="8" t="str">
        <f>VLOOKUP(A3485,Planilha1!A:Y,20,FALSE)</f>
        <v>Sim</v>
      </c>
      <c r="F3485" s="8" t="str">
        <f>VLOOKUP(A3485,Planilha1!A:Y,21,FALSE)</f>
        <v>Sim</v>
      </c>
      <c r="G3485" s="8" t="str">
        <f>VLOOKUP(A3485,Planilha1!A:Y,22,FALSE)</f>
        <v>Sim</v>
      </c>
      <c r="H3485" s="8" t="str">
        <f>VLOOKUP(A3485,Planilha1!A:Y,23,FALSE)</f>
        <v>Não</v>
      </c>
      <c r="I3485" s="8" t="str">
        <f>VLOOKUP(A3485,Planilha1!A:Y,24,FALSE)</f>
        <v>Não</v>
      </c>
      <c r="J3485" s="8" t="str">
        <f>VLOOKUP(A3485,Planilha1!A:Y,25,FALSE)</f>
        <v>Não</v>
      </c>
    </row>
    <row r="3486" spans="1:10" x14ac:dyDescent="0.25">
      <c r="A3486" s="9">
        <v>110034</v>
      </c>
      <c r="B3486" s="14" t="s">
        <v>4110</v>
      </c>
      <c r="C3486" s="10" t="s">
        <v>3</v>
      </c>
      <c r="D3486" s="12" t="s">
        <v>4160</v>
      </c>
      <c r="E3486" s="8" t="str">
        <f>VLOOKUP(A3486,Planilha1!A:Y,20,FALSE)</f>
        <v>Não</v>
      </c>
      <c r="F3486" s="8" t="str">
        <f>VLOOKUP(A3486,Planilha1!A:Y,21,FALSE)</f>
        <v>Sim</v>
      </c>
      <c r="G3486" s="8" t="str">
        <f>VLOOKUP(A3486,Planilha1!A:Y,22,FALSE)</f>
        <v>Não</v>
      </c>
      <c r="H3486" s="8" t="str">
        <f>VLOOKUP(A3486,Planilha1!A:Y,23,FALSE)</f>
        <v>Sim</v>
      </c>
      <c r="I3486" s="8" t="str">
        <f>VLOOKUP(A3486,Planilha1!A:Y,24,FALSE)</f>
        <v>Não</v>
      </c>
      <c r="J3486" s="8" t="str">
        <f>VLOOKUP(A3486,Planilha1!A:Y,25,FALSE)</f>
        <v>Não</v>
      </c>
    </row>
    <row r="3487" spans="1:10" x14ac:dyDescent="0.25">
      <c r="A3487" s="9">
        <v>110037</v>
      </c>
      <c r="B3487" s="13" t="s">
        <v>2599</v>
      </c>
      <c r="C3487" s="10" t="s">
        <v>3</v>
      </c>
      <c r="D3487" s="12" t="s">
        <v>42</v>
      </c>
      <c r="E3487" s="8" t="str">
        <f>VLOOKUP(A3487,Planilha1!A:Y,20,FALSE)</f>
        <v>Não</v>
      </c>
      <c r="F3487" s="8" t="str">
        <f>VLOOKUP(A3487,Planilha1!A:Y,21,FALSE)</f>
        <v>Sim</v>
      </c>
      <c r="G3487" s="8" t="str">
        <f>VLOOKUP(A3487,Planilha1!A:Y,22,FALSE)</f>
        <v>Não</v>
      </c>
      <c r="H3487" s="8" t="str">
        <f>VLOOKUP(A3487,Planilha1!A:Y,23,FALSE)</f>
        <v>Sim</v>
      </c>
      <c r="I3487" s="8" t="str">
        <f>VLOOKUP(A3487,Planilha1!A:Y,24,FALSE)</f>
        <v>Não</v>
      </c>
      <c r="J3487" s="8" t="str">
        <f>VLOOKUP(A3487,Planilha1!A:Y,25,FALSE)</f>
        <v>Não</v>
      </c>
    </row>
    <row r="3488" spans="1:10" x14ac:dyDescent="0.25">
      <c r="A3488" s="9">
        <v>110040</v>
      </c>
      <c r="B3488" s="13" t="s">
        <v>2189</v>
      </c>
      <c r="C3488" s="10" t="s">
        <v>3</v>
      </c>
      <c r="D3488" s="12" t="s">
        <v>54</v>
      </c>
      <c r="E3488" s="8" t="str">
        <f>VLOOKUP(A3488,Planilha1!A:Y,20,FALSE)</f>
        <v>Sim</v>
      </c>
      <c r="F3488" s="8" t="str">
        <f>VLOOKUP(A3488,Planilha1!A:Y,21,FALSE)</f>
        <v>Sim</v>
      </c>
      <c r="G3488" s="8" t="str">
        <f>VLOOKUP(A3488,Planilha1!A:Y,22,FALSE)</f>
        <v>Sim</v>
      </c>
      <c r="H3488" s="8" t="str">
        <f>VLOOKUP(A3488,Planilha1!A:Y,23,FALSE)</f>
        <v>Sim</v>
      </c>
      <c r="I3488" s="8" t="str">
        <f>VLOOKUP(A3488,Planilha1!A:Y,24,FALSE)</f>
        <v>Não</v>
      </c>
      <c r="J3488" s="8" t="str">
        <f>VLOOKUP(A3488,Planilha1!A:Y,25,FALSE)</f>
        <v>Não</v>
      </c>
    </row>
    <row r="3489" spans="1:10" x14ac:dyDescent="0.25">
      <c r="A3489" s="9">
        <v>110045</v>
      </c>
      <c r="B3489" s="13" t="s">
        <v>943</v>
      </c>
      <c r="C3489" s="10" t="s">
        <v>3</v>
      </c>
      <c r="D3489" s="12" t="s">
        <v>65</v>
      </c>
      <c r="E3489" s="8" t="str">
        <f>VLOOKUP(A3489,Planilha1!A:Y,20,FALSE)</f>
        <v>Sim</v>
      </c>
      <c r="F3489" s="8" t="str">
        <f>VLOOKUP(A3489,Planilha1!A:Y,21,FALSE)</f>
        <v>Sim</v>
      </c>
      <c r="G3489" s="8" t="str">
        <f>VLOOKUP(A3489,Planilha1!A:Y,22,FALSE)</f>
        <v>Sim</v>
      </c>
      <c r="H3489" s="8" t="str">
        <f>VLOOKUP(A3489,Planilha1!A:Y,23,FALSE)</f>
        <v>Sim</v>
      </c>
      <c r="I3489" s="8" t="str">
        <f>VLOOKUP(A3489,Planilha1!A:Y,24,FALSE)</f>
        <v>Não</v>
      </c>
      <c r="J3489" s="8" t="str">
        <f>VLOOKUP(A3489,Planilha1!A:Y,25,FALSE)</f>
        <v>Não</v>
      </c>
    </row>
    <row r="3490" spans="1:10" x14ac:dyDescent="0.25">
      <c r="A3490" s="9">
        <v>110050</v>
      </c>
      <c r="B3490" s="14" t="s">
        <v>2631</v>
      </c>
      <c r="C3490" s="10" t="s">
        <v>3</v>
      </c>
      <c r="D3490" s="12" t="s">
        <v>332</v>
      </c>
      <c r="E3490" s="8" t="str">
        <f>VLOOKUP(A3490,Planilha1!A:Y,20,FALSE)</f>
        <v>Sim</v>
      </c>
      <c r="F3490" s="8" t="str">
        <f>VLOOKUP(A3490,Planilha1!A:Y,21,FALSE)</f>
        <v>Sim</v>
      </c>
      <c r="G3490" s="8" t="str">
        <f>VLOOKUP(A3490,Planilha1!A:Y,22,FALSE)</f>
        <v>Sim</v>
      </c>
      <c r="H3490" s="8" t="str">
        <f>VLOOKUP(A3490,Planilha1!A:Y,23,FALSE)</f>
        <v>Sim</v>
      </c>
      <c r="I3490" s="8" t="str">
        <f>VLOOKUP(A3490,Planilha1!A:Y,24,FALSE)</f>
        <v>Não</v>
      </c>
      <c r="J3490" s="8" t="str">
        <f>VLOOKUP(A3490,Planilha1!A:Y,25,FALSE)</f>
        <v>Não</v>
      </c>
    </row>
    <row r="3491" spans="1:10" x14ac:dyDescent="0.25">
      <c r="A3491" s="9">
        <v>110060</v>
      </c>
      <c r="B3491" s="14" t="s">
        <v>4112</v>
      </c>
      <c r="C3491" s="10" t="s">
        <v>3</v>
      </c>
      <c r="D3491" s="12" t="s">
        <v>4160</v>
      </c>
      <c r="E3491" s="8" t="str">
        <f>VLOOKUP(A3491,Planilha1!A:Y,20,FALSE)</f>
        <v>Sim</v>
      </c>
      <c r="F3491" s="8" t="str">
        <f>VLOOKUP(A3491,Planilha1!A:Y,21,FALSE)</f>
        <v>Sim</v>
      </c>
      <c r="G3491" s="8" t="str">
        <f>VLOOKUP(A3491,Planilha1!A:Y,22,FALSE)</f>
        <v>Sim</v>
      </c>
      <c r="H3491" s="8" t="str">
        <f>VLOOKUP(A3491,Planilha1!A:Y,23,FALSE)</f>
        <v>Sim</v>
      </c>
      <c r="I3491" s="8" t="str">
        <f>VLOOKUP(A3491,Planilha1!A:Y,24,FALSE)</f>
        <v>Não</v>
      </c>
      <c r="J3491" s="8" t="str">
        <f>VLOOKUP(A3491,Planilha1!A:Y,25,FALSE)</f>
        <v>Não</v>
      </c>
    </row>
    <row r="3492" spans="1:10" x14ac:dyDescent="0.25">
      <c r="A3492" s="9">
        <v>110070</v>
      </c>
      <c r="B3492" s="13" t="s">
        <v>2602</v>
      </c>
      <c r="C3492" s="10" t="s">
        <v>3</v>
      </c>
      <c r="D3492" s="12" t="s">
        <v>40</v>
      </c>
      <c r="E3492" s="8" t="str">
        <f>VLOOKUP(A3492,Planilha1!A:Y,20,FALSE)</f>
        <v>Sim</v>
      </c>
      <c r="F3492" s="8" t="str">
        <f>VLOOKUP(A3492,Planilha1!A:Y,21,FALSE)</f>
        <v>Sim</v>
      </c>
      <c r="G3492" s="8" t="str">
        <f>VLOOKUP(A3492,Planilha1!A:Y,22,FALSE)</f>
        <v>Sim</v>
      </c>
      <c r="H3492" s="8" t="str">
        <f>VLOOKUP(A3492,Planilha1!A:Y,23,FALSE)</f>
        <v>Sim</v>
      </c>
      <c r="I3492" s="8" t="str">
        <f>VLOOKUP(A3492,Planilha1!A:Y,24,FALSE)</f>
        <v>Não</v>
      </c>
      <c r="J3492" s="8" t="str">
        <f>VLOOKUP(A3492,Planilha1!A:Y,25,FALSE)</f>
        <v>Não</v>
      </c>
    </row>
    <row r="3493" spans="1:10" x14ac:dyDescent="0.25">
      <c r="A3493" s="9">
        <v>110080</v>
      </c>
      <c r="B3493" s="14" t="s">
        <v>4113</v>
      </c>
      <c r="C3493" s="10" t="s">
        <v>3</v>
      </c>
      <c r="D3493" s="12" t="s">
        <v>4160</v>
      </c>
      <c r="E3493" s="8" t="str">
        <f>VLOOKUP(A3493,Planilha1!A:Y,20,FALSE)</f>
        <v>Não</v>
      </c>
      <c r="F3493" s="8" t="str">
        <f>VLOOKUP(A3493,Planilha1!A:Y,21,FALSE)</f>
        <v>Sim</v>
      </c>
      <c r="G3493" s="8" t="str">
        <f>VLOOKUP(A3493,Planilha1!A:Y,22,FALSE)</f>
        <v>Não</v>
      </c>
      <c r="H3493" s="8" t="str">
        <f>VLOOKUP(A3493,Planilha1!A:Y,23,FALSE)</f>
        <v>Sim</v>
      </c>
      <c r="I3493" s="8" t="str">
        <f>VLOOKUP(A3493,Planilha1!A:Y,24,FALSE)</f>
        <v>Não</v>
      </c>
      <c r="J3493" s="8" t="str">
        <f>VLOOKUP(A3493,Planilha1!A:Y,25,FALSE)</f>
        <v>Não</v>
      </c>
    </row>
    <row r="3494" spans="1:10" x14ac:dyDescent="0.25">
      <c r="A3494" s="9">
        <v>110090</v>
      </c>
      <c r="B3494" s="13" t="s">
        <v>2603</v>
      </c>
      <c r="C3494" s="10" t="s">
        <v>3</v>
      </c>
      <c r="D3494" s="12" t="s">
        <v>58</v>
      </c>
      <c r="E3494" s="8" t="str">
        <f>VLOOKUP(A3494,Planilha1!A:Y,20,FALSE)</f>
        <v>Sim</v>
      </c>
      <c r="F3494" s="8" t="str">
        <f>VLOOKUP(A3494,Planilha1!A:Y,21,FALSE)</f>
        <v>Sim</v>
      </c>
      <c r="G3494" s="8" t="str">
        <f>VLOOKUP(A3494,Planilha1!A:Y,22,FALSE)</f>
        <v>Sim</v>
      </c>
      <c r="H3494" s="8" t="str">
        <f>VLOOKUP(A3494,Planilha1!A:Y,23,FALSE)</f>
        <v>Sim</v>
      </c>
      <c r="I3494" s="8" t="str">
        <f>VLOOKUP(A3494,Planilha1!A:Y,24,FALSE)</f>
        <v>Não</v>
      </c>
      <c r="J3494" s="8" t="str">
        <f>VLOOKUP(A3494,Planilha1!A:Y,25,FALSE)</f>
        <v>Não</v>
      </c>
    </row>
    <row r="3495" spans="1:10" x14ac:dyDescent="0.25">
      <c r="A3495" s="9">
        <v>110092</v>
      </c>
      <c r="B3495" s="14" t="s">
        <v>4114</v>
      </c>
      <c r="C3495" s="10" t="s">
        <v>3</v>
      </c>
      <c r="D3495" s="12" t="s">
        <v>4160</v>
      </c>
      <c r="E3495" s="8" t="str">
        <f>VLOOKUP(A3495,Planilha1!A:Y,20,FALSE)</f>
        <v>Sim</v>
      </c>
      <c r="F3495" s="8" t="str">
        <f>VLOOKUP(A3495,Planilha1!A:Y,21,FALSE)</f>
        <v>Sim</v>
      </c>
      <c r="G3495" s="8" t="str">
        <f>VLOOKUP(A3495,Planilha1!A:Y,22,FALSE)</f>
        <v>Sim</v>
      </c>
      <c r="H3495" s="8" t="str">
        <f>VLOOKUP(A3495,Planilha1!A:Y,23,FALSE)</f>
        <v>Sim</v>
      </c>
      <c r="I3495" s="8" t="str">
        <f>VLOOKUP(A3495,Planilha1!A:Y,24,FALSE)</f>
        <v>Não</v>
      </c>
      <c r="J3495" s="8" t="str">
        <f>VLOOKUP(A3495,Planilha1!A:Y,25,FALSE)</f>
        <v>Não</v>
      </c>
    </row>
    <row r="3496" spans="1:10" x14ac:dyDescent="0.25">
      <c r="A3496" s="9">
        <v>110094</v>
      </c>
      <c r="B3496" s="14" t="s">
        <v>2630</v>
      </c>
      <c r="C3496" s="10" t="s">
        <v>3</v>
      </c>
      <c r="D3496" s="12" t="s">
        <v>332</v>
      </c>
      <c r="E3496" s="8" t="str">
        <f>VLOOKUP(A3496,Planilha1!A:Y,20,FALSE)</f>
        <v>Sim</v>
      </c>
      <c r="F3496" s="8" t="str">
        <f>VLOOKUP(A3496,Planilha1!A:Y,21,FALSE)</f>
        <v>Sim</v>
      </c>
      <c r="G3496" s="8" t="str">
        <f>VLOOKUP(A3496,Planilha1!A:Y,22,FALSE)</f>
        <v>Sim</v>
      </c>
      <c r="H3496" s="8" t="str">
        <f>VLOOKUP(A3496,Planilha1!A:Y,23,FALSE)</f>
        <v>Sim</v>
      </c>
      <c r="I3496" s="8" t="str">
        <f>VLOOKUP(A3496,Planilha1!A:Y,24,FALSE)</f>
        <v>Não</v>
      </c>
      <c r="J3496" s="8" t="str">
        <f>VLOOKUP(A3496,Planilha1!A:Y,25,FALSE)</f>
        <v>Não</v>
      </c>
    </row>
    <row r="3497" spans="1:10" x14ac:dyDescent="0.25">
      <c r="A3497" s="9">
        <v>110100</v>
      </c>
      <c r="B3497" s="13" t="s">
        <v>2607</v>
      </c>
      <c r="C3497" s="10" t="s">
        <v>3</v>
      </c>
      <c r="D3497" s="12" t="s">
        <v>42</v>
      </c>
      <c r="E3497" s="8" t="str">
        <f>VLOOKUP(A3497,Planilha1!A:Y,20,FALSE)</f>
        <v>Sim</v>
      </c>
      <c r="F3497" s="8" t="str">
        <f>VLOOKUP(A3497,Planilha1!A:Y,21,FALSE)</f>
        <v>Sim</v>
      </c>
      <c r="G3497" s="8" t="str">
        <f>VLOOKUP(A3497,Planilha1!A:Y,22,FALSE)</f>
        <v>Sim</v>
      </c>
      <c r="H3497" s="8" t="str">
        <f>VLOOKUP(A3497,Planilha1!A:Y,23,FALSE)</f>
        <v>Sim</v>
      </c>
      <c r="I3497" s="8" t="str">
        <f>VLOOKUP(A3497,Planilha1!A:Y,24,FALSE)</f>
        <v>Não</v>
      </c>
      <c r="J3497" s="8" t="str">
        <f>VLOOKUP(A3497,Planilha1!A:Y,25,FALSE)</f>
        <v>Não</v>
      </c>
    </row>
    <row r="3498" spans="1:10" x14ac:dyDescent="0.25">
      <c r="A3498" s="9">
        <v>110110</v>
      </c>
      <c r="B3498" s="13" t="s">
        <v>2609</v>
      </c>
      <c r="C3498" s="10" t="s">
        <v>3</v>
      </c>
      <c r="D3498" s="12" t="s">
        <v>65</v>
      </c>
      <c r="E3498" s="8" t="str">
        <f>VLOOKUP(A3498,Planilha1!A:Y,20,FALSE)</f>
        <v>Não</v>
      </c>
      <c r="F3498" s="8" t="str">
        <f>VLOOKUP(A3498,Planilha1!A:Y,21,FALSE)</f>
        <v>Sim</v>
      </c>
      <c r="G3498" s="8" t="str">
        <f>VLOOKUP(A3498,Planilha1!A:Y,22,FALSE)</f>
        <v>Não</v>
      </c>
      <c r="H3498" s="8" t="str">
        <f>VLOOKUP(A3498,Planilha1!A:Y,23,FALSE)</f>
        <v>Sim</v>
      </c>
      <c r="I3498" s="8" t="str">
        <f>VLOOKUP(A3498,Planilha1!A:Y,24,FALSE)</f>
        <v>Não</v>
      </c>
      <c r="J3498" s="8" t="str">
        <f>VLOOKUP(A3498,Planilha1!A:Y,25,FALSE)</f>
        <v>Não</v>
      </c>
    </row>
    <row r="3499" spans="1:10" x14ac:dyDescent="0.25">
      <c r="A3499" s="9">
        <v>110120</v>
      </c>
      <c r="B3499" s="13" t="s">
        <v>2613</v>
      </c>
      <c r="C3499" s="10" t="s">
        <v>3</v>
      </c>
      <c r="D3499" s="12" t="s">
        <v>40</v>
      </c>
      <c r="E3499" s="8" t="str">
        <f>VLOOKUP(A3499,Planilha1!A:Y,20,FALSE)</f>
        <v>Não</v>
      </c>
      <c r="F3499" s="8" t="str">
        <f>VLOOKUP(A3499,Planilha1!A:Y,21,FALSE)</f>
        <v>Sim</v>
      </c>
      <c r="G3499" s="8" t="str">
        <f>VLOOKUP(A3499,Planilha1!A:Y,22,FALSE)</f>
        <v>Sim</v>
      </c>
      <c r="H3499" s="8" t="str">
        <f>VLOOKUP(A3499,Planilha1!A:Y,23,FALSE)</f>
        <v>Sim</v>
      </c>
      <c r="I3499" s="8" t="str">
        <f>VLOOKUP(A3499,Planilha1!A:Y,24,FALSE)</f>
        <v>Não</v>
      </c>
      <c r="J3499" s="8" t="str">
        <f>VLOOKUP(A3499,Planilha1!A:Y,25,FALSE)</f>
        <v>Não</v>
      </c>
    </row>
    <row r="3500" spans="1:10" x14ac:dyDescent="0.25">
      <c r="A3500" s="9">
        <v>110130</v>
      </c>
      <c r="B3500" s="13" t="s">
        <v>2614</v>
      </c>
      <c r="C3500" s="10" t="s">
        <v>3</v>
      </c>
      <c r="D3500" s="12" t="s">
        <v>42</v>
      </c>
      <c r="E3500" s="8" t="str">
        <f>VLOOKUP(A3500,Planilha1!A:Y,20,FALSE)</f>
        <v>Sim</v>
      </c>
      <c r="F3500" s="8" t="str">
        <f>VLOOKUP(A3500,Planilha1!A:Y,21,FALSE)</f>
        <v>Sim</v>
      </c>
      <c r="G3500" s="8" t="str">
        <f>VLOOKUP(A3500,Planilha1!A:Y,22,FALSE)</f>
        <v>Sim</v>
      </c>
      <c r="H3500" s="8" t="str">
        <f>VLOOKUP(A3500,Planilha1!A:Y,23,FALSE)</f>
        <v>Sim</v>
      </c>
      <c r="I3500" s="8" t="str">
        <f>VLOOKUP(A3500,Planilha1!A:Y,24,FALSE)</f>
        <v>Não</v>
      </c>
      <c r="J3500" s="8" t="str">
        <f>VLOOKUP(A3500,Planilha1!A:Y,25,FALSE)</f>
        <v>Não</v>
      </c>
    </row>
    <row r="3501" spans="1:10" x14ac:dyDescent="0.25">
      <c r="A3501" s="9">
        <v>110140</v>
      </c>
      <c r="B3501" s="13" t="s">
        <v>2615</v>
      </c>
      <c r="C3501" s="10" t="s">
        <v>3</v>
      </c>
      <c r="D3501" s="12" t="s">
        <v>72</v>
      </c>
      <c r="E3501" s="8" t="str">
        <f>VLOOKUP(A3501,Planilha1!A:Y,20,FALSE)</f>
        <v>Sim</v>
      </c>
      <c r="F3501" s="8" t="str">
        <f>VLOOKUP(A3501,Planilha1!A:Y,21,FALSE)</f>
        <v>Sim</v>
      </c>
      <c r="G3501" s="8" t="str">
        <f>VLOOKUP(A3501,Planilha1!A:Y,22,FALSE)</f>
        <v>Sim</v>
      </c>
      <c r="H3501" s="8" t="str">
        <f>VLOOKUP(A3501,Planilha1!A:Y,23,FALSE)</f>
        <v>Sim</v>
      </c>
      <c r="I3501" s="8" t="str">
        <f>VLOOKUP(A3501,Planilha1!A:Y,24,FALSE)</f>
        <v>Não</v>
      </c>
      <c r="J3501" s="8" t="str">
        <f>VLOOKUP(A3501,Planilha1!A:Y,25,FALSE)</f>
        <v>Não</v>
      </c>
    </row>
    <row r="3502" spans="1:10" x14ac:dyDescent="0.25">
      <c r="A3502" s="9">
        <v>110143</v>
      </c>
      <c r="B3502" s="13" t="s">
        <v>2617</v>
      </c>
      <c r="C3502" s="10" t="s">
        <v>3</v>
      </c>
      <c r="D3502" s="12" t="s">
        <v>72</v>
      </c>
      <c r="E3502" s="8" t="str">
        <f>VLOOKUP(A3502,Planilha1!A:Y,20,FALSE)</f>
        <v>Sim</v>
      </c>
      <c r="F3502" s="8" t="str">
        <f>VLOOKUP(A3502,Planilha1!A:Y,21,FALSE)</f>
        <v>Sim</v>
      </c>
      <c r="G3502" s="8" t="str">
        <f>VLOOKUP(A3502,Planilha1!A:Y,22,FALSE)</f>
        <v>Sim</v>
      </c>
      <c r="H3502" s="8" t="str">
        <f>VLOOKUP(A3502,Planilha1!A:Y,23,FALSE)</f>
        <v>Sim</v>
      </c>
      <c r="I3502" s="8" t="str">
        <f>VLOOKUP(A3502,Planilha1!A:Y,24,FALSE)</f>
        <v>Não</v>
      </c>
      <c r="J3502" s="8" t="str">
        <f>VLOOKUP(A3502,Planilha1!A:Y,25,FALSE)</f>
        <v>Não</v>
      </c>
    </row>
    <row r="3503" spans="1:10" x14ac:dyDescent="0.25">
      <c r="A3503" s="9">
        <v>110145</v>
      </c>
      <c r="B3503" s="14" t="s">
        <v>2632</v>
      </c>
      <c r="C3503" s="10" t="s">
        <v>3</v>
      </c>
      <c r="D3503" s="12" t="s">
        <v>332</v>
      </c>
      <c r="E3503" s="8" t="str">
        <f>VLOOKUP(A3503,Planilha1!A:Y,20,FALSE)</f>
        <v>Não</v>
      </c>
      <c r="F3503" s="8" t="str">
        <f>VLOOKUP(A3503,Planilha1!A:Y,21,FALSE)</f>
        <v>Sim</v>
      </c>
      <c r="G3503" s="8" t="str">
        <f>VLOOKUP(A3503,Planilha1!A:Y,22,FALSE)</f>
        <v>Não</v>
      </c>
      <c r="H3503" s="8" t="str">
        <f>VLOOKUP(A3503,Planilha1!A:Y,23,FALSE)</f>
        <v>Sim</v>
      </c>
      <c r="I3503" s="8" t="str">
        <f>VLOOKUP(A3503,Planilha1!A:Y,24,FALSE)</f>
        <v>Não</v>
      </c>
      <c r="J3503" s="8" t="str">
        <f>VLOOKUP(A3503,Planilha1!A:Y,25,FALSE)</f>
        <v>Não</v>
      </c>
    </row>
    <row r="3504" spans="1:10" x14ac:dyDescent="0.25">
      <c r="A3504" s="9">
        <v>110146</v>
      </c>
      <c r="B3504" s="14" t="s">
        <v>4118</v>
      </c>
      <c r="C3504" s="10" t="s">
        <v>3</v>
      </c>
      <c r="D3504" s="12" t="s">
        <v>4160</v>
      </c>
      <c r="E3504" s="8" t="str">
        <f>VLOOKUP(A3504,Planilha1!A:Y,20,FALSE)</f>
        <v>Sim</v>
      </c>
      <c r="F3504" s="8" t="str">
        <f>VLOOKUP(A3504,Planilha1!A:Y,21,FALSE)</f>
        <v>Sim</v>
      </c>
      <c r="G3504" s="8" t="str">
        <f>VLOOKUP(A3504,Planilha1!A:Y,22,FALSE)</f>
        <v>Sim</v>
      </c>
      <c r="H3504" s="8" t="str">
        <f>VLOOKUP(A3504,Planilha1!A:Y,23,FALSE)</f>
        <v>Sim</v>
      </c>
      <c r="I3504" s="8" t="str">
        <f>VLOOKUP(A3504,Planilha1!A:Y,24,FALSE)</f>
        <v>Não</v>
      </c>
      <c r="J3504" s="8" t="str">
        <f>VLOOKUP(A3504,Planilha1!A:Y,25,FALSE)</f>
        <v>Não</v>
      </c>
    </row>
    <row r="3505" spans="1:10" x14ac:dyDescent="0.25">
      <c r="A3505" s="9">
        <v>110147</v>
      </c>
      <c r="B3505" s="13" t="s">
        <v>2619</v>
      </c>
      <c r="C3505" s="10" t="s">
        <v>3</v>
      </c>
      <c r="D3505" s="12" t="s">
        <v>42</v>
      </c>
      <c r="E3505" s="8" t="str">
        <f>VLOOKUP(A3505,Planilha1!A:Y,20,FALSE)</f>
        <v>Sim</v>
      </c>
      <c r="F3505" s="8" t="str">
        <f>VLOOKUP(A3505,Planilha1!A:Y,21,FALSE)</f>
        <v>Sim</v>
      </c>
      <c r="G3505" s="8" t="str">
        <f>VLOOKUP(A3505,Planilha1!A:Y,22,FALSE)</f>
        <v>Sim</v>
      </c>
      <c r="H3505" s="8" t="str">
        <f>VLOOKUP(A3505,Planilha1!A:Y,23,FALSE)</f>
        <v>Sim</v>
      </c>
      <c r="I3505" s="8" t="str">
        <f>VLOOKUP(A3505,Planilha1!A:Y,24,FALSE)</f>
        <v>Não</v>
      </c>
      <c r="J3505" s="8" t="str">
        <f>VLOOKUP(A3505,Planilha1!A:Y,25,FALSE)</f>
        <v>Não</v>
      </c>
    </row>
    <row r="3506" spans="1:10" x14ac:dyDescent="0.25">
      <c r="A3506" s="9">
        <v>110148</v>
      </c>
      <c r="B3506" s="14" t="s">
        <v>4119</v>
      </c>
      <c r="C3506" s="10" t="s">
        <v>3</v>
      </c>
      <c r="D3506" s="12" t="s">
        <v>4160</v>
      </c>
      <c r="E3506" s="8" t="str">
        <f>VLOOKUP(A3506,Planilha1!A:Y,20,FALSE)</f>
        <v>Não</v>
      </c>
      <c r="F3506" s="8" t="str">
        <f>VLOOKUP(A3506,Planilha1!A:Y,21,FALSE)</f>
        <v>Não</v>
      </c>
      <c r="G3506" s="8" t="str">
        <f>VLOOKUP(A3506,Planilha1!A:Y,22,FALSE)</f>
        <v>Não</v>
      </c>
      <c r="H3506" s="8" t="str">
        <f>VLOOKUP(A3506,Planilha1!A:Y,23,FALSE)</f>
        <v>Não</v>
      </c>
      <c r="I3506" s="8" t="str">
        <f>VLOOKUP(A3506,Planilha1!A:Y,24,FALSE)</f>
        <v>Não</v>
      </c>
      <c r="J3506" s="8" t="str">
        <f>VLOOKUP(A3506,Planilha1!A:Y,25,FALSE)</f>
        <v>Não</v>
      </c>
    </row>
    <row r="3507" spans="1:10" x14ac:dyDescent="0.25">
      <c r="A3507" s="9">
        <v>110149</v>
      </c>
      <c r="B3507" s="13" t="s">
        <v>2622</v>
      </c>
      <c r="C3507" s="10" t="s">
        <v>3</v>
      </c>
      <c r="D3507" s="12" t="s">
        <v>40</v>
      </c>
      <c r="E3507" s="8" t="str">
        <f>VLOOKUP(A3507,Planilha1!A:Y,20,FALSE)</f>
        <v>Sim</v>
      </c>
      <c r="F3507" s="8" t="str">
        <f>VLOOKUP(A3507,Planilha1!A:Y,21,FALSE)</f>
        <v>Sim</v>
      </c>
      <c r="G3507" s="8" t="str">
        <f>VLOOKUP(A3507,Planilha1!A:Y,22,FALSE)</f>
        <v>Sim</v>
      </c>
      <c r="H3507" s="8" t="str">
        <f>VLOOKUP(A3507,Planilha1!A:Y,23,FALSE)</f>
        <v>Sim</v>
      </c>
      <c r="I3507" s="8" t="str">
        <f>VLOOKUP(A3507,Planilha1!A:Y,24,FALSE)</f>
        <v>Não</v>
      </c>
      <c r="J3507" s="8" t="str">
        <f>VLOOKUP(A3507,Planilha1!A:Y,25,FALSE)</f>
        <v>Não</v>
      </c>
    </row>
    <row r="3508" spans="1:10" x14ac:dyDescent="0.25">
      <c r="A3508" s="9">
        <v>110150</v>
      </c>
      <c r="B3508" s="13" t="s">
        <v>2624</v>
      </c>
      <c r="C3508" s="10" t="s">
        <v>3</v>
      </c>
      <c r="D3508" s="12" t="s">
        <v>54</v>
      </c>
      <c r="E3508" s="8" t="str">
        <f>VLOOKUP(A3508,Planilha1!A:Y,20,FALSE)</f>
        <v>Sim</v>
      </c>
      <c r="F3508" s="8" t="str">
        <f>VLOOKUP(A3508,Planilha1!A:Y,21,FALSE)</f>
        <v>Sim</v>
      </c>
      <c r="G3508" s="8" t="str">
        <f>VLOOKUP(A3508,Planilha1!A:Y,22,FALSE)</f>
        <v>Sim</v>
      </c>
      <c r="H3508" s="8" t="str">
        <f>VLOOKUP(A3508,Planilha1!A:Y,23,FALSE)</f>
        <v>Sim</v>
      </c>
      <c r="I3508" s="8" t="str">
        <f>VLOOKUP(A3508,Planilha1!A:Y,24,FALSE)</f>
        <v>Não</v>
      </c>
      <c r="J3508" s="8" t="str">
        <f>VLOOKUP(A3508,Planilha1!A:Y,25,FALSE)</f>
        <v>Não</v>
      </c>
    </row>
    <row r="3509" spans="1:10" x14ac:dyDescent="0.25">
      <c r="A3509" s="9">
        <v>110155</v>
      </c>
      <c r="B3509" s="13" t="s">
        <v>2625</v>
      </c>
      <c r="C3509" s="10" t="s">
        <v>3</v>
      </c>
      <c r="D3509" s="12" t="s">
        <v>72</v>
      </c>
      <c r="E3509" s="8" t="str">
        <f>VLOOKUP(A3509,Planilha1!A:Y,20,FALSE)</f>
        <v>Sim</v>
      </c>
      <c r="F3509" s="8" t="str">
        <f>VLOOKUP(A3509,Planilha1!A:Y,21,FALSE)</f>
        <v>Sim</v>
      </c>
      <c r="G3509" s="8" t="str">
        <f>VLOOKUP(A3509,Planilha1!A:Y,22,FALSE)</f>
        <v>Sim</v>
      </c>
      <c r="H3509" s="8" t="str">
        <f>VLOOKUP(A3509,Planilha1!A:Y,23,FALSE)</f>
        <v>Sim</v>
      </c>
      <c r="I3509" s="8" t="str">
        <f>VLOOKUP(A3509,Planilha1!A:Y,24,FALSE)</f>
        <v>Não</v>
      </c>
      <c r="J3509" s="8" t="str">
        <f>VLOOKUP(A3509,Planilha1!A:Y,25,FALSE)</f>
        <v>Não</v>
      </c>
    </row>
    <row r="3510" spans="1:10" x14ac:dyDescent="0.25">
      <c r="A3510" s="9">
        <v>110160</v>
      </c>
      <c r="B3510" s="13" t="s">
        <v>2626</v>
      </c>
      <c r="C3510" s="10" t="s">
        <v>3</v>
      </c>
      <c r="D3510" s="12" t="s">
        <v>54</v>
      </c>
      <c r="E3510" s="8" t="str">
        <f>VLOOKUP(A3510,Planilha1!A:Y,20,FALSE)</f>
        <v>Sim</v>
      </c>
      <c r="F3510" s="8" t="str">
        <f>VLOOKUP(A3510,Planilha1!A:Y,21,FALSE)</f>
        <v>Sim</v>
      </c>
      <c r="G3510" s="8" t="str">
        <f>VLOOKUP(A3510,Planilha1!A:Y,22,FALSE)</f>
        <v>Sim</v>
      </c>
      <c r="H3510" s="8" t="str">
        <f>VLOOKUP(A3510,Planilha1!A:Y,23,FALSE)</f>
        <v>Sim</v>
      </c>
      <c r="I3510" s="8" t="str">
        <f>VLOOKUP(A3510,Planilha1!A:Y,24,FALSE)</f>
        <v>Não</v>
      </c>
      <c r="J3510" s="8" t="str">
        <f>VLOOKUP(A3510,Planilha1!A:Y,25,FALSE)</f>
        <v>Não</v>
      </c>
    </row>
    <row r="3511" spans="1:10" x14ac:dyDescent="0.25">
      <c r="A3511" s="9">
        <v>110170</v>
      </c>
      <c r="B3511" s="14" t="s">
        <v>4120</v>
      </c>
      <c r="C3511" s="10" t="s">
        <v>3</v>
      </c>
      <c r="D3511" s="12" t="s">
        <v>4160</v>
      </c>
      <c r="E3511" s="8" t="str">
        <f>VLOOKUP(A3511,Planilha1!A:Y,20,FALSE)</f>
        <v>Sim</v>
      </c>
      <c r="F3511" s="8" t="str">
        <f>VLOOKUP(A3511,Planilha1!A:Y,21,FALSE)</f>
        <v>Sim</v>
      </c>
      <c r="G3511" s="8" t="str">
        <f>VLOOKUP(A3511,Planilha1!A:Y,22,FALSE)</f>
        <v>Sim</v>
      </c>
      <c r="H3511" s="8" t="str">
        <f>VLOOKUP(A3511,Planilha1!A:Y,23,FALSE)</f>
        <v>Sim</v>
      </c>
      <c r="I3511" s="8" t="str">
        <f>VLOOKUP(A3511,Planilha1!A:Y,24,FALSE)</f>
        <v>Não</v>
      </c>
      <c r="J3511" s="8" t="str">
        <f>VLOOKUP(A3511,Planilha1!A:Y,25,FALSE)</f>
        <v>Não</v>
      </c>
    </row>
    <row r="3512" spans="1:10" x14ac:dyDescent="0.25">
      <c r="A3512" s="9">
        <v>110175</v>
      </c>
      <c r="B3512" s="13" t="s">
        <v>2627</v>
      </c>
      <c r="C3512" s="10" t="s">
        <v>3</v>
      </c>
      <c r="D3512" s="12" t="s">
        <v>40</v>
      </c>
      <c r="E3512" s="8" t="str">
        <f>VLOOKUP(A3512,Planilha1!A:Y,20,FALSE)</f>
        <v>Não</v>
      </c>
      <c r="F3512" s="8" t="str">
        <f>VLOOKUP(A3512,Planilha1!A:Y,21,FALSE)</f>
        <v>Não</v>
      </c>
      <c r="G3512" s="8" t="str">
        <f>VLOOKUP(A3512,Planilha1!A:Y,22,FALSE)</f>
        <v>Não</v>
      </c>
      <c r="H3512" s="8" t="str">
        <f>VLOOKUP(A3512,Planilha1!A:Y,23,FALSE)</f>
        <v>Não</v>
      </c>
      <c r="I3512" s="8" t="str">
        <f>VLOOKUP(A3512,Planilha1!A:Y,24,FALSE)</f>
        <v>Não</v>
      </c>
      <c r="J3512" s="8" t="str">
        <f>VLOOKUP(A3512,Planilha1!A:Y,25,FALSE)</f>
        <v>Não</v>
      </c>
    </row>
    <row r="3513" spans="1:10" x14ac:dyDescent="0.25">
      <c r="A3513" s="9">
        <v>110180</v>
      </c>
      <c r="B3513" s="13" t="s">
        <v>2628</v>
      </c>
      <c r="C3513" s="10" t="s">
        <v>3</v>
      </c>
      <c r="D3513" s="12" t="s">
        <v>40</v>
      </c>
      <c r="E3513" s="8" t="str">
        <f>VLOOKUP(A3513,Planilha1!A:Y,20,FALSE)</f>
        <v>Sim</v>
      </c>
      <c r="F3513" s="8" t="str">
        <f>VLOOKUP(A3513,Planilha1!A:Y,21,FALSE)</f>
        <v>Sim</v>
      </c>
      <c r="G3513" s="8" t="str">
        <f>VLOOKUP(A3513,Planilha1!A:Y,22,FALSE)</f>
        <v>Sim</v>
      </c>
      <c r="H3513" s="8" t="str">
        <f>VLOOKUP(A3513,Planilha1!A:Y,23,FALSE)</f>
        <v>Sim</v>
      </c>
      <c r="I3513" s="8" t="str">
        <f>VLOOKUP(A3513,Planilha1!A:Y,24,FALSE)</f>
        <v>Não</v>
      </c>
      <c r="J3513" s="8" t="str">
        <f>VLOOKUP(A3513,Planilha1!A:Y,25,FALSE)</f>
        <v>Não</v>
      </c>
    </row>
    <row r="3514" spans="1:10" x14ac:dyDescent="0.25">
      <c r="A3514" s="9">
        <v>140002</v>
      </c>
      <c r="B3514" s="13" t="s">
        <v>2635</v>
      </c>
      <c r="C3514" s="10" t="s">
        <v>6</v>
      </c>
      <c r="D3514" s="12" t="s">
        <v>58</v>
      </c>
      <c r="E3514" s="8" t="str">
        <f>VLOOKUP(A3514,Planilha1!A:Y,20,FALSE)</f>
        <v>Não</v>
      </c>
      <c r="F3514" s="8" t="str">
        <f>VLOOKUP(A3514,Planilha1!A:Y,21,FALSE)</f>
        <v>Não</v>
      </c>
      <c r="G3514" s="8" t="str">
        <f>VLOOKUP(A3514,Planilha1!A:Y,22,FALSE)</f>
        <v>Não</v>
      </c>
      <c r="H3514" s="8" t="str">
        <f>VLOOKUP(A3514,Planilha1!A:Y,23,FALSE)</f>
        <v>Não</v>
      </c>
      <c r="I3514" s="8" t="str">
        <f>VLOOKUP(A3514,Planilha1!A:Y,24,FALSE)</f>
        <v>Não</v>
      </c>
      <c r="J3514" s="8" t="str">
        <f>VLOOKUP(A3514,Planilha1!A:Y,25,FALSE)</f>
        <v>Não</v>
      </c>
    </row>
    <row r="3515" spans="1:10" x14ac:dyDescent="0.25">
      <c r="A3515" s="9">
        <v>140005</v>
      </c>
      <c r="B3515" s="13" t="s">
        <v>2634</v>
      </c>
      <c r="C3515" s="10" t="s">
        <v>6</v>
      </c>
      <c r="D3515" s="12" t="s">
        <v>42</v>
      </c>
      <c r="E3515" s="8" t="str">
        <f>VLOOKUP(A3515,Planilha1!A:Y,20,FALSE)</f>
        <v>Não</v>
      </c>
      <c r="F3515" s="8" t="str">
        <f>VLOOKUP(A3515,Planilha1!A:Y,21,FALSE)</f>
        <v>Sim</v>
      </c>
      <c r="G3515" s="8" t="str">
        <f>VLOOKUP(A3515,Planilha1!A:Y,22,FALSE)</f>
        <v>Não</v>
      </c>
      <c r="H3515" s="8" t="str">
        <f>VLOOKUP(A3515,Planilha1!A:Y,23,FALSE)</f>
        <v>Sim</v>
      </c>
      <c r="I3515" s="8" t="str">
        <f>VLOOKUP(A3515,Planilha1!A:Y,24,FALSE)</f>
        <v>Não</v>
      </c>
      <c r="J3515" s="8" t="str">
        <f>VLOOKUP(A3515,Planilha1!A:Y,25,FALSE)</f>
        <v>Não</v>
      </c>
    </row>
    <row r="3516" spans="1:10" x14ac:dyDescent="0.25">
      <c r="A3516" s="9">
        <v>140015</v>
      </c>
      <c r="B3516" s="13" t="s">
        <v>934</v>
      </c>
      <c r="C3516" s="10" t="s">
        <v>6</v>
      </c>
      <c r="D3516" s="12" t="s">
        <v>65</v>
      </c>
      <c r="E3516" s="8" t="str">
        <f>VLOOKUP(A3516,Planilha1!A:Y,20,FALSE)</f>
        <v>Sim</v>
      </c>
      <c r="F3516" s="8" t="str">
        <f>VLOOKUP(A3516,Planilha1!A:Y,21,FALSE)</f>
        <v>Sim</v>
      </c>
      <c r="G3516" s="8" t="str">
        <f>VLOOKUP(A3516,Planilha1!A:Y,22,FALSE)</f>
        <v>Sim</v>
      </c>
      <c r="H3516" s="8" t="str">
        <f>VLOOKUP(A3516,Planilha1!A:Y,23,FALSE)</f>
        <v>Sim</v>
      </c>
      <c r="I3516" s="8" t="str">
        <f>VLOOKUP(A3516,Planilha1!A:Y,24,FALSE)</f>
        <v>Não</v>
      </c>
      <c r="J3516" s="8" t="str">
        <f>VLOOKUP(A3516,Planilha1!A:Y,25,FALSE)</f>
        <v>Não</v>
      </c>
    </row>
    <row r="3517" spans="1:10" x14ac:dyDescent="0.25">
      <c r="A3517" s="9">
        <v>140017</v>
      </c>
      <c r="B3517" s="14" t="s">
        <v>4121</v>
      </c>
      <c r="C3517" s="10" t="s">
        <v>6</v>
      </c>
      <c r="D3517" s="12" t="s">
        <v>4160</v>
      </c>
      <c r="E3517" s="8" t="str">
        <f>VLOOKUP(A3517,Planilha1!A:Y,20,FALSE)</f>
        <v>Não</v>
      </c>
      <c r="F3517" s="8" t="str">
        <f>VLOOKUP(A3517,Planilha1!A:Y,21,FALSE)</f>
        <v>Não</v>
      </c>
      <c r="G3517" s="8" t="str">
        <f>VLOOKUP(A3517,Planilha1!A:Y,22,FALSE)</f>
        <v>Não</v>
      </c>
      <c r="H3517" s="8" t="str">
        <f>VLOOKUP(A3517,Planilha1!A:Y,23,FALSE)</f>
        <v>Não</v>
      </c>
      <c r="I3517" s="8" t="str">
        <f>VLOOKUP(A3517,Planilha1!A:Y,24,FALSE)</f>
        <v>Não</v>
      </c>
      <c r="J3517" s="8" t="str">
        <f>VLOOKUP(A3517,Planilha1!A:Y,25,FALSE)</f>
        <v>Não</v>
      </c>
    </row>
    <row r="3518" spans="1:10" x14ac:dyDescent="0.25">
      <c r="A3518" s="9">
        <v>140020</v>
      </c>
      <c r="B3518" s="13" t="s">
        <v>2636</v>
      </c>
      <c r="C3518" s="10" t="s">
        <v>6</v>
      </c>
      <c r="D3518" s="12" t="s">
        <v>54</v>
      </c>
      <c r="E3518" s="8" t="str">
        <f>VLOOKUP(A3518,Planilha1!A:Y,20,FALSE)</f>
        <v>Não</v>
      </c>
      <c r="F3518" s="8" t="str">
        <f>VLOOKUP(A3518,Planilha1!A:Y,21,FALSE)</f>
        <v>Não</v>
      </c>
      <c r="G3518" s="8" t="str">
        <f>VLOOKUP(A3518,Planilha1!A:Y,22,FALSE)</f>
        <v>Não</v>
      </c>
      <c r="H3518" s="8" t="str">
        <f>VLOOKUP(A3518,Planilha1!A:Y,23,FALSE)</f>
        <v>Não</v>
      </c>
      <c r="I3518" s="8" t="str">
        <f>VLOOKUP(A3518,Planilha1!A:Y,24,FALSE)</f>
        <v>Não</v>
      </c>
      <c r="J3518" s="8" t="str">
        <f>VLOOKUP(A3518,Planilha1!A:Y,25,FALSE)</f>
        <v>Não</v>
      </c>
    </row>
    <row r="3519" spans="1:10" x14ac:dyDescent="0.25">
      <c r="A3519" s="9">
        <v>140023</v>
      </c>
      <c r="B3519" s="13" t="s">
        <v>2637</v>
      </c>
      <c r="C3519" s="10" t="s">
        <v>6</v>
      </c>
      <c r="D3519" s="12" t="s">
        <v>58</v>
      </c>
      <c r="E3519" s="8" t="str">
        <f>VLOOKUP(A3519,Planilha1!A:Y,20,FALSE)</f>
        <v>Sim</v>
      </c>
      <c r="F3519" s="8" t="str">
        <f>VLOOKUP(A3519,Planilha1!A:Y,21,FALSE)</f>
        <v>Sim</v>
      </c>
      <c r="G3519" s="8" t="str">
        <f>VLOOKUP(A3519,Planilha1!A:Y,22,FALSE)</f>
        <v>Sim</v>
      </c>
      <c r="H3519" s="8" t="str">
        <f>VLOOKUP(A3519,Planilha1!A:Y,23,FALSE)</f>
        <v>Sim</v>
      </c>
      <c r="I3519" s="8" t="str">
        <f>VLOOKUP(A3519,Planilha1!A:Y,24,FALSE)</f>
        <v>Não</v>
      </c>
      <c r="J3519" s="8" t="str">
        <f>VLOOKUP(A3519,Planilha1!A:Y,25,FALSE)</f>
        <v>Não</v>
      </c>
    </row>
    <row r="3520" spans="1:10" x14ac:dyDescent="0.25">
      <c r="A3520" s="9">
        <v>140028</v>
      </c>
      <c r="B3520" s="14" t="s">
        <v>440</v>
      </c>
      <c r="C3520" s="10" t="s">
        <v>6</v>
      </c>
      <c r="D3520" s="12" t="s">
        <v>332</v>
      </c>
      <c r="E3520" s="8" t="str">
        <f>VLOOKUP(A3520,Planilha1!A:Y,20,FALSE)</f>
        <v>Não</v>
      </c>
      <c r="F3520" s="8" t="str">
        <f>VLOOKUP(A3520,Planilha1!A:Y,21,FALSE)</f>
        <v>Não</v>
      </c>
      <c r="G3520" s="8" t="str">
        <f>VLOOKUP(A3520,Planilha1!A:Y,22,FALSE)</f>
        <v>Não</v>
      </c>
      <c r="H3520" s="8" t="str">
        <f>VLOOKUP(A3520,Planilha1!A:Y,23,FALSE)</f>
        <v>Não</v>
      </c>
      <c r="I3520" s="8" t="str">
        <f>VLOOKUP(A3520,Planilha1!A:Y,24,FALSE)</f>
        <v>Não</v>
      </c>
      <c r="J3520" s="8" t="str">
        <f>VLOOKUP(A3520,Planilha1!A:Y,25,FALSE)</f>
        <v>Não</v>
      </c>
    </row>
    <row r="3521" spans="1:10" x14ac:dyDescent="0.25">
      <c r="A3521" s="9">
        <v>140030</v>
      </c>
      <c r="B3521" s="13" t="s">
        <v>2638</v>
      </c>
      <c r="C3521" s="10" t="s">
        <v>6</v>
      </c>
      <c r="D3521" s="12" t="s">
        <v>40</v>
      </c>
      <c r="E3521" s="8" t="str">
        <f>VLOOKUP(A3521,Planilha1!A:Y,20,FALSE)</f>
        <v>Não</v>
      </c>
      <c r="F3521" s="8" t="str">
        <f>VLOOKUP(A3521,Planilha1!A:Y,21,FALSE)</f>
        <v>Sim</v>
      </c>
      <c r="G3521" s="8" t="str">
        <f>VLOOKUP(A3521,Planilha1!A:Y,22,FALSE)</f>
        <v>Não</v>
      </c>
      <c r="H3521" s="8" t="str">
        <f>VLOOKUP(A3521,Planilha1!A:Y,23,FALSE)</f>
        <v>Sim</v>
      </c>
      <c r="I3521" s="8" t="str">
        <f>VLOOKUP(A3521,Planilha1!A:Y,24,FALSE)</f>
        <v>Não</v>
      </c>
      <c r="J3521" s="8" t="str">
        <f>VLOOKUP(A3521,Planilha1!A:Y,25,FALSE)</f>
        <v>Não</v>
      </c>
    </row>
    <row r="3522" spans="1:10" x14ac:dyDescent="0.25">
      <c r="A3522" s="10">
        <v>140040</v>
      </c>
      <c r="B3522" s="15" t="s">
        <v>2639</v>
      </c>
      <c r="C3522" s="10" t="s">
        <v>6</v>
      </c>
      <c r="D3522" s="16" t="s">
        <v>54</v>
      </c>
      <c r="E3522" s="8" t="str">
        <f>VLOOKUP(A3522,Planilha1!A:Y,20,FALSE)</f>
        <v>Não</v>
      </c>
      <c r="F3522" s="8" t="str">
        <f>VLOOKUP(A3522,Planilha1!A:Y,21,FALSE)</f>
        <v>Sim</v>
      </c>
      <c r="G3522" s="8" t="str">
        <f>VLOOKUP(A3522,Planilha1!A:Y,22,FALSE)</f>
        <v>Não</v>
      </c>
      <c r="H3522" s="8" t="str">
        <f>VLOOKUP(A3522,Planilha1!A:Y,23,FALSE)</f>
        <v>Sim</v>
      </c>
      <c r="I3522" s="8" t="str">
        <f>VLOOKUP(A3522,Planilha1!A:Y,24,FALSE)</f>
        <v>Não</v>
      </c>
      <c r="J3522" s="8" t="str">
        <f>VLOOKUP(A3522,Planilha1!A:Y,25,FALSE)</f>
        <v>Não</v>
      </c>
    </row>
    <row r="3523" spans="1:10" x14ac:dyDescent="0.25">
      <c r="A3523" s="11">
        <v>140045</v>
      </c>
      <c r="B3523" s="13" t="s">
        <v>2640</v>
      </c>
      <c r="C3523" s="10" t="s">
        <v>6</v>
      </c>
      <c r="D3523" s="12" t="s">
        <v>42</v>
      </c>
      <c r="E3523" s="8" t="str">
        <f>VLOOKUP(A3523,Planilha1!A:Y,20,FALSE)</f>
        <v>Não</v>
      </c>
      <c r="F3523" s="8" t="str">
        <f>VLOOKUP(A3523,Planilha1!A:Y,21,FALSE)</f>
        <v>Sim</v>
      </c>
      <c r="G3523" s="8" t="str">
        <f>VLOOKUP(A3523,Planilha1!A:Y,22,FALSE)</f>
        <v>Não</v>
      </c>
      <c r="H3523" s="8" t="str">
        <f>VLOOKUP(A3523,Planilha1!A:Y,23,FALSE)</f>
        <v>Sim</v>
      </c>
      <c r="I3523" s="8" t="str">
        <f>VLOOKUP(A3523,Planilha1!A:Y,24,FALSE)</f>
        <v>Não</v>
      </c>
      <c r="J3523" s="8" t="str">
        <f>VLOOKUP(A3523,Planilha1!A:Y,25,FALSE)</f>
        <v>Não</v>
      </c>
    </row>
    <row r="3524" spans="1:10" x14ac:dyDescent="0.25">
      <c r="A3524" s="10">
        <v>140047</v>
      </c>
      <c r="B3524" s="14" t="s">
        <v>4122</v>
      </c>
      <c r="C3524" s="10" t="s">
        <v>6</v>
      </c>
      <c r="D3524" s="12" t="s">
        <v>4160</v>
      </c>
      <c r="E3524" s="8" t="str">
        <f>VLOOKUP(A3524,Planilha1!A:Y,20,FALSE)</f>
        <v>Não</v>
      </c>
      <c r="F3524" s="8" t="str">
        <f>VLOOKUP(A3524,Planilha1!A:Y,21,FALSE)</f>
        <v>Não</v>
      </c>
      <c r="G3524" s="8" t="str">
        <f>VLOOKUP(A3524,Planilha1!A:Y,22,FALSE)</f>
        <v>Não</v>
      </c>
      <c r="H3524" s="8" t="str">
        <f>VLOOKUP(A3524,Planilha1!A:Y,23,FALSE)</f>
        <v>Não</v>
      </c>
      <c r="I3524" s="8" t="str">
        <f>VLOOKUP(A3524,Planilha1!A:Y,24,FALSE)</f>
        <v>Não</v>
      </c>
      <c r="J3524" s="8" t="str">
        <f>VLOOKUP(A3524,Planilha1!A:Y,25,FALSE)</f>
        <v>Não</v>
      </c>
    </row>
    <row r="3525" spans="1:10" x14ac:dyDescent="0.25">
      <c r="A3525" s="10">
        <v>140050</v>
      </c>
      <c r="B3525" s="14" t="s">
        <v>2643</v>
      </c>
      <c r="C3525" s="10" t="s">
        <v>6</v>
      </c>
      <c r="D3525" s="12" t="s">
        <v>332</v>
      </c>
      <c r="E3525" s="8" t="str">
        <f>VLOOKUP(A3525,Planilha1!A:Y,20,FALSE)</f>
        <v>Não</v>
      </c>
      <c r="F3525" s="8" t="str">
        <f>VLOOKUP(A3525,Planilha1!A:Y,21,FALSE)</f>
        <v>Não</v>
      </c>
      <c r="G3525" s="8" t="str">
        <f>VLOOKUP(A3525,Planilha1!A:Y,22,FALSE)</f>
        <v>Não</v>
      </c>
      <c r="H3525" s="8" t="str">
        <f>VLOOKUP(A3525,Planilha1!A:Y,23,FALSE)</f>
        <v>Não</v>
      </c>
      <c r="I3525" s="8" t="str">
        <f>VLOOKUP(A3525,Planilha1!A:Y,24,FALSE)</f>
        <v>Não</v>
      </c>
      <c r="J3525" s="8" t="str">
        <f>VLOOKUP(A3525,Planilha1!A:Y,25,FALSE)</f>
        <v>Não</v>
      </c>
    </row>
    <row r="3526" spans="1:10" x14ac:dyDescent="0.25">
      <c r="A3526" s="10">
        <v>140060</v>
      </c>
      <c r="B3526" s="13" t="s">
        <v>2641</v>
      </c>
      <c r="C3526" s="10" t="s">
        <v>6</v>
      </c>
      <c r="D3526" s="12" t="s">
        <v>72</v>
      </c>
      <c r="E3526" s="8" t="str">
        <f>VLOOKUP(A3526,Planilha1!A:Y,20,FALSE)</f>
        <v>Não</v>
      </c>
      <c r="F3526" s="8" t="str">
        <f>VLOOKUP(A3526,Planilha1!A:Y,21,FALSE)</f>
        <v>Não</v>
      </c>
      <c r="G3526" s="8" t="str">
        <f>VLOOKUP(A3526,Planilha1!A:Y,22,FALSE)</f>
        <v>Não</v>
      </c>
      <c r="H3526" s="8" t="str">
        <f>VLOOKUP(A3526,Planilha1!A:Y,23,FALSE)</f>
        <v>Não</v>
      </c>
      <c r="I3526" s="8" t="str">
        <f>VLOOKUP(A3526,Planilha1!A:Y,24,FALSE)</f>
        <v>Não</v>
      </c>
      <c r="J3526" s="8" t="str">
        <f>VLOOKUP(A3526,Planilha1!A:Y,25,FALSE)</f>
        <v>Não</v>
      </c>
    </row>
    <row r="3527" spans="1:10" x14ac:dyDescent="0.25">
      <c r="A3527" s="10">
        <v>140070</v>
      </c>
      <c r="B3527" s="13" t="s">
        <v>2642</v>
      </c>
      <c r="C3527" s="10" t="s">
        <v>6</v>
      </c>
      <c r="D3527" s="12" t="s">
        <v>65</v>
      </c>
      <c r="E3527" s="8" t="str">
        <f>VLOOKUP(A3527,Planilha1!A:Y,20,FALSE)</f>
        <v>Sim</v>
      </c>
      <c r="F3527" s="8" t="str">
        <f>VLOOKUP(A3527,Planilha1!A:Y,21,FALSE)</f>
        <v>Sim</v>
      </c>
      <c r="G3527" s="8" t="str">
        <f>VLOOKUP(A3527,Planilha1!A:Y,22,FALSE)</f>
        <v>Sim</v>
      </c>
      <c r="H3527" s="8" t="str">
        <f>VLOOKUP(A3527,Planilha1!A:Y,23,FALSE)</f>
        <v>Sim</v>
      </c>
      <c r="I3527" s="8" t="str">
        <f>VLOOKUP(A3527,Planilha1!A:Y,24,FALSE)</f>
        <v>Não</v>
      </c>
      <c r="J3527" s="8" t="str">
        <f>VLOOKUP(A3527,Planilha1!A:Y,25,FALSE)</f>
        <v>Não</v>
      </c>
    </row>
    <row r="3528" spans="1:10" x14ac:dyDescent="0.25">
      <c r="A3528" s="10">
        <v>430003</v>
      </c>
      <c r="B3528" s="13" t="s">
        <v>2644</v>
      </c>
      <c r="C3528" s="10" t="s">
        <v>25</v>
      </c>
      <c r="D3528" s="12" t="s">
        <v>58</v>
      </c>
      <c r="E3528" s="8" t="str">
        <f>VLOOKUP(A3528,Planilha1!A:Y,20,FALSE)</f>
        <v>Sim</v>
      </c>
      <c r="F3528" s="8" t="str">
        <f>VLOOKUP(A3528,Planilha1!A:Y,21,FALSE)</f>
        <v>Sim</v>
      </c>
      <c r="G3528" s="8" t="str">
        <f>VLOOKUP(A3528,Planilha1!A:Y,22,FALSE)</f>
        <v>Sim</v>
      </c>
      <c r="H3528" s="8" t="str">
        <f>VLOOKUP(A3528,Planilha1!A:Y,23,FALSE)</f>
        <v>Sim</v>
      </c>
      <c r="I3528" s="8" t="str">
        <f>VLOOKUP(A3528,Planilha1!A:Y,24,FALSE)</f>
        <v>Não</v>
      </c>
      <c r="J3528" s="8" t="str">
        <f>VLOOKUP(A3528,Planilha1!A:Y,25,FALSE)</f>
        <v>Não</v>
      </c>
    </row>
    <row r="3529" spans="1:10" x14ac:dyDescent="0.25">
      <c r="A3529" s="10">
        <v>430010</v>
      </c>
      <c r="B3529" s="13" t="s">
        <v>2645</v>
      </c>
      <c r="C3529" s="10" t="s">
        <v>25</v>
      </c>
      <c r="D3529" s="12" t="s">
        <v>72</v>
      </c>
      <c r="E3529" s="8" t="str">
        <f>VLOOKUP(A3529,Planilha1!A:Y,20,FALSE)</f>
        <v>Sim</v>
      </c>
      <c r="F3529" s="8" t="str">
        <f>VLOOKUP(A3529,Planilha1!A:Y,21,FALSE)</f>
        <v>Sim</v>
      </c>
      <c r="G3529" s="8" t="str">
        <f>VLOOKUP(A3529,Planilha1!A:Y,22,FALSE)</f>
        <v>Sim</v>
      </c>
      <c r="H3529" s="8" t="str">
        <f>VLOOKUP(A3529,Planilha1!A:Y,23,FALSE)</f>
        <v>Sim</v>
      </c>
      <c r="I3529" s="8" t="str">
        <f>VLOOKUP(A3529,Planilha1!A:Y,24,FALSE)</f>
        <v>Não</v>
      </c>
      <c r="J3529" s="8" t="str">
        <f>VLOOKUP(A3529,Planilha1!A:Y,25,FALSE)</f>
        <v>Não</v>
      </c>
    </row>
    <row r="3530" spans="1:10" x14ac:dyDescent="0.25">
      <c r="A3530" s="10">
        <v>430030</v>
      </c>
      <c r="B3530" s="13" t="s">
        <v>2646</v>
      </c>
      <c r="C3530" s="10" t="s">
        <v>25</v>
      </c>
      <c r="D3530" s="12" t="s">
        <v>58</v>
      </c>
      <c r="E3530" s="8" t="str">
        <f>VLOOKUP(A3530,Planilha1!A:Y,20,FALSE)</f>
        <v>Sim</v>
      </c>
      <c r="F3530" s="8" t="str">
        <f>VLOOKUP(A3530,Planilha1!A:Y,21,FALSE)</f>
        <v>Sim</v>
      </c>
      <c r="G3530" s="8" t="str">
        <f>VLOOKUP(A3530,Planilha1!A:Y,22,FALSE)</f>
        <v>Sim</v>
      </c>
      <c r="H3530" s="8" t="str">
        <f>VLOOKUP(A3530,Planilha1!A:Y,23,FALSE)</f>
        <v>Sim</v>
      </c>
      <c r="I3530" s="8" t="str">
        <f>VLOOKUP(A3530,Planilha1!A:Y,24,FALSE)</f>
        <v>Não</v>
      </c>
      <c r="J3530" s="8" t="str">
        <f>VLOOKUP(A3530,Planilha1!A:Y,25,FALSE)</f>
        <v>Não</v>
      </c>
    </row>
    <row r="3531" spans="1:10" x14ac:dyDescent="0.25">
      <c r="A3531" s="10">
        <v>430045</v>
      </c>
      <c r="B3531" s="13" t="s">
        <v>2647</v>
      </c>
      <c r="C3531" s="10" t="s">
        <v>25</v>
      </c>
      <c r="D3531" s="12" t="s">
        <v>58</v>
      </c>
      <c r="E3531" s="8" t="str">
        <f>VLOOKUP(A3531,Planilha1!A:Y,20,FALSE)</f>
        <v>Sim</v>
      </c>
      <c r="F3531" s="8" t="str">
        <f>VLOOKUP(A3531,Planilha1!A:Y,21,FALSE)</f>
        <v>Sim</v>
      </c>
      <c r="G3531" s="8" t="str">
        <f>VLOOKUP(A3531,Planilha1!A:Y,22,FALSE)</f>
        <v>Sim</v>
      </c>
      <c r="H3531" s="8" t="str">
        <f>VLOOKUP(A3531,Planilha1!A:Y,23,FALSE)</f>
        <v>Sim</v>
      </c>
      <c r="I3531" s="8" t="str">
        <f>VLOOKUP(A3531,Planilha1!A:Y,24,FALSE)</f>
        <v>Não</v>
      </c>
      <c r="J3531" s="8" t="str">
        <f>VLOOKUP(A3531,Planilha1!A:Y,25,FALSE)</f>
        <v>Não</v>
      </c>
    </row>
    <row r="3532" spans="1:10" x14ac:dyDescent="0.25">
      <c r="A3532" s="10">
        <v>430050</v>
      </c>
      <c r="B3532" s="13" t="s">
        <v>2648</v>
      </c>
      <c r="C3532" s="10" t="s">
        <v>25</v>
      </c>
      <c r="D3532" s="12" t="s">
        <v>58</v>
      </c>
      <c r="E3532" s="8" t="str">
        <f>VLOOKUP(A3532,Planilha1!A:Y,20,FALSE)</f>
        <v>Não</v>
      </c>
      <c r="F3532" s="8" t="str">
        <f>VLOOKUP(A3532,Planilha1!A:Y,21,FALSE)</f>
        <v>Não</v>
      </c>
      <c r="G3532" s="8" t="str">
        <f>VLOOKUP(A3532,Planilha1!A:Y,22,FALSE)</f>
        <v>Sim</v>
      </c>
      <c r="H3532" s="8" t="str">
        <f>VLOOKUP(A3532,Planilha1!A:Y,23,FALSE)</f>
        <v>Não</v>
      </c>
      <c r="I3532" s="8" t="str">
        <f>VLOOKUP(A3532,Planilha1!A:Y,24,FALSE)</f>
        <v>Não</v>
      </c>
      <c r="J3532" s="8" t="str">
        <f>VLOOKUP(A3532,Planilha1!A:Y,25,FALSE)</f>
        <v>Não</v>
      </c>
    </row>
    <row r="3533" spans="1:10" x14ac:dyDescent="0.25">
      <c r="A3533" s="10">
        <v>430060</v>
      </c>
      <c r="B3533" s="13" t="s">
        <v>2649</v>
      </c>
      <c r="C3533" s="10" t="s">
        <v>25</v>
      </c>
      <c r="D3533" s="12" t="s">
        <v>54</v>
      </c>
      <c r="E3533" s="8" t="str">
        <f>VLOOKUP(A3533,Planilha1!A:Y,20,FALSE)</f>
        <v>Não</v>
      </c>
      <c r="F3533" s="8" t="str">
        <f>VLOOKUP(A3533,Planilha1!A:Y,21,FALSE)</f>
        <v>Não</v>
      </c>
      <c r="G3533" s="8" t="str">
        <f>VLOOKUP(A3533,Planilha1!A:Y,22,FALSE)</f>
        <v>Não</v>
      </c>
      <c r="H3533" s="8" t="str">
        <f>VLOOKUP(A3533,Planilha1!A:Y,23,FALSE)</f>
        <v>Não</v>
      </c>
      <c r="I3533" s="8" t="str">
        <f>VLOOKUP(A3533,Planilha1!A:Y,24,FALSE)</f>
        <v>Não</v>
      </c>
      <c r="J3533" s="8" t="str">
        <f>VLOOKUP(A3533,Planilha1!A:Y,25,FALSE)</f>
        <v>Não</v>
      </c>
    </row>
    <row r="3534" spans="1:10" x14ac:dyDescent="0.25">
      <c r="A3534" s="10">
        <v>430063</v>
      </c>
      <c r="B3534" s="13" t="s">
        <v>2650</v>
      </c>
      <c r="C3534" s="10" t="s">
        <v>25</v>
      </c>
      <c r="D3534" s="12" t="s">
        <v>72</v>
      </c>
      <c r="E3534" s="8" t="str">
        <f>VLOOKUP(A3534,Planilha1!A:Y,20,FALSE)</f>
        <v>Não</v>
      </c>
      <c r="F3534" s="8" t="str">
        <f>VLOOKUP(A3534,Planilha1!A:Y,21,FALSE)</f>
        <v>Sim</v>
      </c>
      <c r="G3534" s="8" t="str">
        <f>VLOOKUP(A3534,Planilha1!A:Y,22,FALSE)</f>
        <v>Não</v>
      </c>
      <c r="H3534" s="8" t="str">
        <f>VLOOKUP(A3534,Planilha1!A:Y,23,FALSE)</f>
        <v>Sim</v>
      </c>
      <c r="I3534" s="8" t="str">
        <f>VLOOKUP(A3534,Planilha1!A:Y,24,FALSE)</f>
        <v>Não</v>
      </c>
      <c r="J3534" s="8" t="str">
        <f>VLOOKUP(A3534,Planilha1!A:Y,25,FALSE)</f>
        <v>Não</v>
      </c>
    </row>
    <row r="3535" spans="1:10" x14ac:dyDescent="0.25">
      <c r="A3535" s="10">
        <v>430064</v>
      </c>
      <c r="B3535" s="13" t="s">
        <v>2651</v>
      </c>
      <c r="C3535" s="10" t="s">
        <v>25</v>
      </c>
      <c r="D3535" s="12" t="s">
        <v>58</v>
      </c>
      <c r="E3535" s="8" t="str">
        <f>VLOOKUP(A3535,Planilha1!A:Y,20,FALSE)</f>
        <v>Sim</v>
      </c>
      <c r="F3535" s="8" t="str">
        <f>VLOOKUP(A3535,Planilha1!A:Y,21,FALSE)</f>
        <v>Sim</v>
      </c>
      <c r="G3535" s="8" t="str">
        <f>VLOOKUP(A3535,Planilha1!A:Y,22,FALSE)</f>
        <v>Sim</v>
      </c>
      <c r="H3535" s="8" t="str">
        <f>VLOOKUP(A3535,Planilha1!A:Y,23,FALSE)</f>
        <v>Sim</v>
      </c>
      <c r="I3535" s="8" t="str">
        <f>VLOOKUP(A3535,Planilha1!A:Y,24,FALSE)</f>
        <v>Não</v>
      </c>
      <c r="J3535" s="8" t="str">
        <f>VLOOKUP(A3535,Planilha1!A:Y,25,FALSE)</f>
        <v>Não</v>
      </c>
    </row>
    <row r="3536" spans="1:10" x14ac:dyDescent="0.25">
      <c r="A3536" s="10">
        <v>430085</v>
      </c>
      <c r="B3536" s="14" t="s">
        <v>4123</v>
      </c>
      <c r="C3536" s="10" t="s">
        <v>25</v>
      </c>
      <c r="D3536" s="12" t="s">
        <v>4160</v>
      </c>
      <c r="E3536" s="8" t="str">
        <f>VLOOKUP(A3536,Planilha1!A:Y,20,FALSE)</f>
        <v>Sim</v>
      </c>
      <c r="F3536" s="8" t="str">
        <f>VLOOKUP(A3536,Planilha1!A:Y,21,FALSE)</f>
        <v>Não</v>
      </c>
      <c r="G3536" s="8" t="str">
        <f>VLOOKUP(A3536,Planilha1!A:Y,22,FALSE)</f>
        <v>Sim</v>
      </c>
      <c r="H3536" s="8" t="str">
        <f>VLOOKUP(A3536,Planilha1!A:Y,23,FALSE)</f>
        <v>Não</v>
      </c>
      <c r="I3536" s="8" t="str">
        <f>VLOOKUP(A3536,Planilha1!A:Y,24,FALSE)</f>
        <v>Não</v>
      </c>
      <c r="J3536" s="8" t="str">
        <f>VLOOKUP(A3536,Planilha1!A:Y,25,FALSE)</f>
        <v>Não</v>
      </c>
    </row>
    <row r="3537" spans="1:10" x14ac:dyDescent="0.25">
      <c r="A3537" s="10">
        <v>430087</v>
      </c>
      <c r="B3537" s="13" t="s">
        <v>2652</v>
      </c>
      <c r="C3537" s="10" t="s">
        <v>25</v>
      </c>
      <c r="D3537" s="12" t="s">
        <v>58</v>
      </c>
      <c r="E3537" s="8" t="str">
        <f>VLOOKUP(A3537,Planilha1!A:Y,20,FALSE)</f>
        <v>Sim</v>
      </c>
      <c r="F3537" s="8" t="str">
        <f>VLOOKUP(A3537,Planilha1!A:Y,21,FALSE)</f>
        <v>Sim</v>
      </c>
      <c r="G3537" s="8" t="str">
        <f>VLOOKUP(A3537,Planilha1!A:Y,22,FALSE)</f>
        <v>Sim</v>
      </c>
      <c r="H3537" s="8" t="str">
        <f>VLOOKUP(A3537,Planilha1!A:Y,23,FALSE)</f>
        <v>Sim</v>
      </c>
      <c r="I3537" s="8" t="str">
        <f>VLOOKUP(A3537,Planilha1!A:Y,24,FALSE)</f>
        <v>Não</v>
      </c>
      <c r="J3537" s="8" t="str">
        <f>VLOOKUP(A3537,Planilha1!A:Y,25,FALSE)</f>
        <v>Não</v>
      </c>
    </row>
    <row r="3538" spans="1:10" x14ac:dyDescent="0.25">
      <c r="A3538" s="10">
        <v>430107</v>
      </c>
      <c r="B3538" s="13" t="s">
        <v>2653</v>
      </c>
      <c r="C3538" s="10" t="s">
        <v>25</v>
      </c>
      <c r="D3538" s="12" t="s">
        <v>40</v>
      </c>
      <c r="E3538" s="8" t="str">
        <f>VLOOKUP(A3538,Planilha1!A:Y,20,FALSE)</f>
        <v>Não</v>
      </c>
      <c r="F3538" s="8" t="str">
        <f>VLOOKUP(A3538,Planilha1!A:Y,21,FALSE)</f>
        <v>Não</v>
      </c>
      <c r="G3538" s="8" t="str">
        <f>VLOOKUP(A3538,Planilha1!A:Y,22,FALSE)</f>
        <v>Não</v>
      </c>
      <c r="H3538" s="8" t="str">
        <f>VLOOKUP(A3538,Planilha1!A:Y,23,FALSE)</f>
        <v>Não</v>
      </c>
      <c r="I3538" s="8" t="str">
        <f>VLOOKUP(A3538,Planilha1!A:Y,24,FALSE)</f>
        <v>Não</v>
      </c>
      <c r="J3538" s="8" t="str">
        <f>VLOOKUP(A3538,Planilha1!A:Y,25,FALSE)</f>
        <v>Não</v>
      </c>
    </row>
    <row r="3539" spans="1:10" x14ac:dyDescent="0.25">
      <c r="A3539" s="10">
        <v>430110</v>
      </c>
      <c r="B3539" s="13" t="s">
        <v>2655</v>
      </c>
      <c r="C3539" s="10" t="s">
        <v>25</v>
      </c>
      <c r="D3539" s="12" t="s">
        <v>72</v>
      </c>
      <c r="E3539" s="8" t="str">
        <f>VLOOKUP(A3539,Planilha1!A:Y,20,FALSE)</f>
        <v>Não</v>
      </c>
      <c r="F3539" s="8" t="str">
        <f>VLOOKUP(A3539,Planilha1!A:Y,21,FALSE)</f>
        <v>Sim</v>
      </c>
      <c r="G3539" s="8" t="str">
        <f>VLOOKUP(A3539,Planilha1!A:Y,22,FALSE)</f>
        <v>Não</v>
      </c>
      <c r="H3539" s="8" t="str">
        <f>VLOOKUP(A3539,Planilha1!A:Y,23,FALSE)</f>
        <v>Sim</v>
      </c>
      <c r="I3539" s="8" t="str">
        <f>VLOOKUP(A3539,Planilha1!A:Y,24,FALSE)</f>
        <v>Não</v>
      </c>
      <c r="J3539" s="8" t="str">
        <f>VLOOKUP(A3539,Planilha1!A:Y,25,FALSE)</f>
        <v>Não</v>
      </c>
    </row>
    <row r="3540" spans="1:10" x14ac:dyDescent="0.25">
      <c r="A3540" s="10">
        <v>430120</v>
      </c>
      <c r="B3540" s="13" t="s">
        <v>2654</v>
      </c>
      <c r="C3540" s="10" t="s">
        <v>25</v>
      </c>
      <c r="D3540" s="12" t="s">
        <v>54</v>
      </c>
      <c r="E3540" s="8" t="str">
        <f>VLOOKUP(A3540,Planilha1!A:Y,20,FALSE)</f>
        <v>Sim</v>
      </c>
      <c r="F3540" s="8" t="str">
        <f>VLOOKUP(A3540,Planilha1!A:Y,21,FALSE)</f>
        <v>Sim</v>
      </c>
      <c r="G3540" s="8" t="str">
        <f>VLOOKUP(A3540,Planilha1!A:Y,22,FALSE)</f>
        <v>Sim</v>
      </c>
      <c r="H3540" s="8" t="str">
        <f>VLOOKUP(A3540,Planilha1!A:Y,23,FALSE)</f>
        <v>Sim</v>
      </c>
      <c r="I3540" s="8" t="str">
        <f>VLOOKUP(A3540,Planilha1!A:Y,24,FALSE)</f>
        <v>Não</v>
      </c>
      <c r="J3540" s="8" t="str">
        <f>VLOOKUP(A3540,Planilha1!A:Y,25,FALSE)</f>
        <v>Não</v>
      </c>
    </row>
    <row r="3541" spans="1:10" x14ac:dyDescent="0.25">
      <c r="A3541" s="10">
        <v>430130</v>
      </c>
      <c r="B3541" s="13" t="s">
        <v>2656</v>
      </c>
      <c r="C3541" s="10" t="s">
        <v>25</v>
      </c>
      <c r="D3541" s="12" t="s">
        <v>58</v>
      </c>
      <c r="E3541" s="8" t="str">
        <f>VLOOKUP(A3541,Planilha1!A:Y,20,FALSE)</f>
        <v>Sim</v>
      </c>
      <c r="F3541" s="8" t="str">
        <f>VLOOKUP(A3541,Planilha1!A:Y,21,FALSE)</f>
        <v>Sim</v>
      </c>
      <c r="G3541" s="8" t="str">
        <f>VLOOKUP(A3541,Planilha1!A:Y,22,FALSE)</f>
        <v>Sim</v>
      </c>
      <c r="H3541" s="8" t="str">
        <f>VLOOKUP(A3541,Planilha1!A:Y,23,FALSE)</f>
        <v>Sim</v>
      </c>
      <c r="I3541" s="8" t="str">
        <f>VLOOKUP(A3541,Planilha1!A:Y,24,FALSE)</f>
        <v>Não</v>
      </c>
      <c r="J3541" s="8" t="str">
        <f>VLOOKUP(A3541,Planilha1!A:Y,25,FALSE)</f>
        <v>Não</v>
      </c>
    </row>
    <row r="3542" spans="1:10" x14ac:dyDescent="0.25">
      <c r="A3542" s="10">
        <v>430140</v>
      </c>
      <c r="B3542" s="13" t="s">
        <v>2657</v>
      </c>
      <c r="C3542" s="10" t="s">
        <v>25</v>
      </c>
      <c r="D3542" s="12" t="s">
        <v>58</v>
      </c>
      <c r="E3542" s="8" t="str">
        <f>VLOOKUP(A3542,Planilha1!A:Y,20,FALSE)</f>
        <v>Sim</v>
      </c>
      <c r="F3542" s="8" t="str">
        <f>VLOOKUP(A3542,Planilha1!A:Y,21,FALSE)</f>
        <v>Sim</v>
      </c>
      <c r="G3542" s="8" t="str">
        <f>VLOOKUP(A3542,Planilha1!A:Y,22,FALSE)</f>
        <v>Sim</v>
      </c>
      <c r="H3542" s="8" t="str">
        <f>VLOOKUP(A3542,Planilha1!A:Y,23,FALSE)</f>
        <v>Sim</v>
      </c>
      <c r="I3542" s="8" t="str">
        <f>VLOOKUP(A3542,Planilha1!A:Y,24,FALSE)</f>
        <v>Não</v>
      </c>
      <c r="J3542" s="8" t="str">
        <f>VLOOKUP(A3542,Planilha1!A:Y,25,FALSE)</f>
        <v>Não</v>
      </c>
    </row>
    <row r="3543" spans="1:10" x14ac:dyDescent="0.25">
      <c r="A3543" s="10">
        <v>430155</v>
      </c>
      <c r="B3543" s="13" t="s">
        <v>2658</v>
      </c>
      <c r="C3543" s="10" t="s">
        <v>25</v>
      </c>
      <c r="D3543" s="12" t="s">
        <v>72</v>
      </c>
      <c r="E3543" s="8" t="str">
        <f>VLOOKUP(A3543,Planilha1!A:Y,20,FALSE)</f>
        <v>Sim</v>
      </c>
      <c r="F3543" s="8" t="str">
        <f>VLOOKUP(A3543,Planilha1!A:Y,21,FALSE)</f>
        <v>Sim</v>
      </c>
      <c r="G3543" s="8" t="str">
        <f>VLOOKUP(A3543,Planilha1!A:Y,22,FALSE)</f>
        <v>Sim</v>
      </c>
      <c r="H3543" s="8" t="str">
        <f>VLOOKUP(A3543,Planilha1!A:Y,23,FALSE)</f>
        <v>Sim</v>
      </c>
      <c r="I3543" s="8" t="str">
        <f>VLOOKUP(A3543,Planilha1!A:Y,24,FALSE)</f>
        <v>Não</v>
      </c>
      <c r="J3543" s="8" t="str">
        <f>VLOOKUP(A3543,Planilha1!A:Y,25,FALSE)</f>
        <v>Não</v>
      </c>
    </row>
    <row r="3544" spans="1:10" x14ac:dyDescent="0.25">
      <c r="A3544" s="10">
        <v>430160</v>
      </c>
      <c r="B3544" s="13" t="s">
        <v>2659</v>
      </c>
      <c r="C3544" s="10" t="s">
        <v>25</v>
      </c>
      <c r="D3544" s="12" t="s">
        <v>58</v>
      </c>
      <c r="E3544" s="8" t="str">
        <f>VLOOKUP(A3544,Planilha1!A:Y,20,FALSE)</f>
        <v>Não</v>
      </c>
      <c r="F3544" s="8" t="str">
        <f>VLOOKUP(A3544,Planilha1!A:Y,21,FALSE)</f>
        <v>Não</v>
      </c>
      <c r="G3544" s="8" t="str">
        <f>VLOOKUP(A3544,Planilha1!A:Y,22,FALSE)</f>
        <v>Não</v>
      </c>
      <c r="H3544" s="8" t="str">
        <f>VLOOKUP(A3544,Planilha1!A:Y,23,FALSE)</f>
        <v>Não</v>
      </c>
      <c r="I3544" s="8" t="str">
        <f>VLOOKUP(A3544,Planilha1!A:Y,24,FALSE)</f>
        <v>Não</v>
      </c>
      <c r="J3544" s="8" t="str">
        <f>VLOOKUP(A3544,Planilha1!A:Y,25,FALSE)</f>
        <v>Não</v>
      </c>
    </row>
    <row r="3545" spans="1:10" x14ac:dyDescent="0.25">
      <c r="A3545" s="10">
        <v>430163</v>
      </c>
      <c r="B3545" s="13" t="s">
        <v>2660</v>
      </c>
      <c r="C3545" s="10" t="s">
        <v>25</v>
      </c>
      <c r="D3545" s="12" t="s">
        <v>58</v>
      </c>
      <c r="E3545" s="8" t="str">
        <f>VLOOKUP(A3545,Planilha1!A:Y,20,FALSE)</f>
        <v>Não</v>
      </c>
      <c r="F3545" s="8" t="str">
        <f>VLOOKUP(A3545,Planilha1!A:Y,21,FALSE)</f>
        <v>Não</v>
      </c>
      <c r="G3545" s="8" t="str">
        <f>VLOOKUP(A3545,Planilha1!A:Y,22,FALSE)</f>
        <v>Não</v>
      </c>
      <c r="H3545" s="8" t="str">
        <f>VLOOKUP(A3545,Planilha1!A:Y,23,FALSE)</f>
        <v>Não</v>
      </c>
      <c r="I3545" s="8" t="str">
        <f>VLOOKUP(A3545,Planilha1!A:Y,24,FALSE)</f>
        <v>Não</v>
      </c>
      <c r="J3545" s="8" t="str">
        <f>VLOOKUP(A3545,Planilha1!A:Y,25,FALSE)</f>
        <v>Não</v>
      </c>
    </row>
    <row r="3546" spans="1:10" x14ac:dyDescent="0.25">
      <c r="A3546" s="10">
        <v>430175</v>
      </c>
      <c r="B3546" s="13" t="s">
        <v>2661</v>
      </c>
      <c r="C3546" s="10" t="s">
        <v>25</v>
      </c>
      <c r="D3546" s="12" t="s">
        <v>40</v>
      </c>
      <c r="E3546" s="8" t="str">
        <f>VLOOKUP(A3546,Planilha1!A:Y,20,FALSE)</f>
        <v>Sim</v>
      </c>
      <c r="F3546" s="8" t="str">
        <f>VLOOKUP(A3546,Planilha1!A:Y,21,FALSE)</f>
        <v>Sim</v>
      </c>
      <c r="G3546" s="8" t="str">
        <f>VLOOKUP(A3546,Planilha1!A:Y,22,FALSE)</f>
        <v>Sim</v>
      </c>
      <c r="H3546" s="8" t="str">
        <f>VLOOKUP(A3546,Planilha1!A:Y,23,FALSE)</f>
        <v>Sim</v>
      </c>
      <c r="I3546" s="8" t="str">
        <f>VLOOKUP(A3546,Planilha1!A:Y,24,FALSE)</f>
        <v>Não</v>
      </c>
      <c r="J3546" s="8" t="str">
        <f>VLOOKUP(A3546,Planilha1!A:Y,25,FALSE)</f>
        <v>Não</v>
      </c>
    </row>
    <row r="3547" spans="1:10" x14ac:dyDescent="0.25">
      <c r="A3547" s="10">
        <v>430187</v>
      </c>
      <c r="B3547" s="13" t="s">
        <v>2662</v>
      </c>
      <c r="C3547" s="10" t="s">
        <v>25</v>
      </c>
      <c r="D3547" s="12" t="s">
        <v>72</v>
      </c>
      <c r="E3547" s="8" t="str">
        <f>VLOOKUP(A3547,Planilha1!A:Y,20,FALSE)</f>
        <v>Não</v>
      </c>
      <c r="F3547" s="8" t="str">
        <f>VLOOKUP(A3547,Planilha1!A:Y,21,FALSE)</f>
        <v>Não</v>
      </c>
      <c r="G3547" s="8" t="str">
        <f>VLOOKUP(A3547,Planilha1!A:Y,22,FALSE)</f>
        <v>Não</v>
      </c>
      <c r="H3547" s="8" t="str">
        <f>VLOOKUP(A3547,Planilha1!A:Y,23,FALSE)</f>
        <v>Não</v>
      </c>
      <c r="I3547" s="8" t="str">
        <f>VLOOKUP(A3547,Planilha1!A:Y,24,FALSE)</f>
        <v>Não</v>
      </c>
      <c r="J3547" s="8" t="str">
        <f>VLOOKUP(A3547,Planilha1!A:Y,25,FALSE)</f>
        <v>Não</v>
      </c>
    </row>
    <row r="3548" spans="1:10" x14ac:dyDescent="0.25">
      <c r="A3548" s="10">
        <v>430190</v>
      </c>
      <c r="B3548" s="13" t="s">
        <v>2663</v>
      </c>
      <c r="C3548" s="10" t="s">
        <v>25</v>
      </c>
      <c r="D3548" s="12" t="s">
        <v>58</v>
      </c>
      <c r="E3548" s="8" t="str">
        <f>VLOOKUP(A3548,Planilha1!A:Y,20,FALSE)</f>
        <v>Sim</v>
      </c>
      <c r="F3548" s="8" t="str">
        <f>VLOOKUP(A3548,Planilha1!A:Y,21,FALSE)</f>
        <v>Sim</v>
      </c>
      <c r="G3548" s="8" t="str">
        <f>VLOOKUP(A3548,Planilha1!A:Y,22,FALSE)</f>
        <v>Sim</v>
      </c>
      <c r="H3548" s="8" t="str">
        <f>VLOOKUP(A3548,Planilha1!A:Y,23,FALSE)</f>
        <v>Sim</v>
      </c>
      <c r="I3548" s="8" t="str">
        <f>VLOOKUP(A3548,Planilha1!A:Y,24,FALSE)</f>
        <v>Não</v>
      </c>
      <c r="J3548" s="8" t="str">
        <f>VLOOKUP(A3548,Planilha1!A:Y,25,FALSE)</f>
        <v>Não</v>
      </c>
    </row>
    <row r="3549" spans="1:10" x14ac:dyDescent="0.25">
      <c r="A3549" s="10">
        <v>430200</v>
      </c>
      <c r="B3549" s="13" t="s">
        <v>2664</v>
      </c>
      <c r="C3549" s="10" t="s">
        <v>25</v>
      </c>
      <c r="D3549" s="12" t="s">
        <v>40</v>
      </c>
      <c r="E3549" s="8" t="str">
        <f>VLOOKUP(A3549,Planilha1!A:Y,20,FALSE)</f>
        <v>Sim</v>
      </c>
      <c r="F3549" s="8" t="str">
        <f>VLOOKUP(A3549,Planilha1!A:Y,21,FALSE)</f>
        <v>Sim</v>
      </c>
      <c r="G3549" s="8" t="str">
        <f>VLOOKUP(A3549,Planilha1!A:Y,22,FALSE)</f>
        <v>Sim</v>
      </c>
      <c r="H3549" s="8" t="str">
        <f>VLOOKUP(A3549,Planilha1!A:Y,23,FALSE)</f>
        <v>Sim</v>
      </c>
      <c r="I3549" s="8" t="str">
        <f>VLOOKUP(A3549,Planilha1!A:Y,24,FALSE)</f>
        <v>Não</v>
      </c>
      <c r="J3549" s="8" t="str">
        <f>VLOOKUP(A3549,Planilha1!A:Y,25,FALSE)</f>
        <v>Não</v>
      </c>
    </row>
    <row r="3550" spans="1:10" x14ac:dyDescent="0.25">
      <c r="A3550" s="10">
        <v>430205</v>
      </c>
      <c r="B3550" s="13" t="s">
        <v>2665</v>
      </c>
      <c r="C3550" s="10" t="s">
        <v>25</v>
      </c>
      <c r="D3550" s="12" t="s">
        <v>65</v>
      </c>
      <c r="E3550" s="8" t="str">
        <f>VLOOKUP(A3550,Planilha1!A:Y,20,FALSE)</f>
        <v>Não</v>
      </c>
      <c r="F3550" s="8" t="str">
        <f>VLOOKUP(A3550,Planilha1!A:Y,21,FALSE)</f>
        <v>Sim</v>
      </c>
      <c r="G3550" s="8" t="str">
        <f>VLOOKUP(A3550,Planilha1!A:Y,22,FALSE)</f>
        <v>Não</v>
      </c>
      <c r="H3550" s="8" t="str">
        <f>VLOOKUP(A3550,Planilha1!A:Y,23,FALSE)</f>
        <v>Sim</v>
      </c>
      <c r="I3550" s="8" t="str">
        <f>VLOOKUP(A3550,Planilha1!A:Y,24,FALSE)</f>
        <v>Não</v>
      </c>
      <c r="J3550" s="8" t="str">
        <f>VLOOKUP(A3550,Planilha1!A:Y,25,FALSE)</f>
        <v>Não</v>
      </c>
    </row>
    <row r="3551" spans="1:10" x14ac:dyDescent="0.25">
      <c r="A3551" s="10">
        <v>430215</v>
      </c>
      <c r="B3551" s="13" t="s">
        <v>2666</v>
      </c>
      <c r="C3551" s="10" t="s">
        <v>25</v>
      </c>
      <c r="D3551" s="12" t="s">
        <v>54</v>
      </c>
      <c r="E3551" s="8" t="str">
        <f>VLOOKUP(A3551,Planilha1!A:Y,20,FALSE)</f>
        <v>Sim</v>
      </c>
      <c r="F3551" s="8" t="str">
        <f>VLOOKUP(A3551,Planilha1!A:Y,21,FALSE)</f>
        <v>Sim</v>
      </c>
      <c r="G3551" s="8" t="str">
        <f>VLOOKUP(A3551,Planilha1!A:Y,22,FALSE)</f>
        <v>Sim</v>
      </c>
      <c r="H3551" s="8" t="str">
        <f>VLOOKUP(A3551,Planilha1!A:Y,23,FALSE)</f>
        <v>Sim</v>
      </c>
      <c r="I3551" s="8" t="str">
        <f>VLOOKUP(A3551,Planilha1!A:Y,24,FALSE)</f>
        <v>Não</v>
      </c>
      <c r="J3551" s="8" t="str">
        <f>VLOOKUP(A3551,Planilha1!A:Y,25,FALSE)</f>
        <v>Não</v>
      </c>
    </row>
    <row r="3552" spans="1:10" x14ac:dyDescent="0.25">
      <c r="A3552" s="10">
        <v>430222</v>
      </c>
      <c r="B3552" s="14" t="s">
        <v>4229</v>
      </c>
      <c r="C3552" s="10" t="s">
        <v>25</v>
      </c>
      <c r="D3552" s="12" t="s">
        <v>4243</v>
      </c>
      <c r="E3552" s="8" t="str">
        <f>VLOOKUP(A3552,Planilha1!A:Y,20,FALSE)</f>
        <v>Sim</v>
      </c>
      <c r="F3552" s="8" t="str">
        <f>VLOOKUP(A3552,Planilha1!A:Y,21,FALSE)</f>
        <v>Sim</v>
      </c>
      <c r="G3552" s="8" t="str">
        <f>VLOOKUP(A3552,Planilha1!A:Y,22,FALSE)</f>
        <v>Sim</v>
      </c>
      <c r="H3552" s="8" t="str">
        <f>VLOOKUP(A3552,Planilha1!A:Y,23,FALSE)</f>
        <v>Sim</v>
      </c>
      <c r="I3552" s="8" t="str">
        <f>VLOOKUP(A3552,Planilha1!A:Y,24,FALSE)</f>
        <v>Não</v>
      </c>
      <c r="J3552" s="8" t="str">
        <f>VLOOKUP(A3552,Planilha1!A:Y,25,FALSE)</f>
        <v>Não</v>
      </c>
    </row>
    <row r="3553" spans="1:10" x14ac:dyDescent="0.25">
      <c r="A3553" s="10">
        <v>430230</v>
      </c>
      <c r="B3553" s="13" t="s">
        <v>1681</v>
      </c>
      <c r="C3553" s="10" t="s">
        <v>25</v>
      </c>
      <c r="D3553" s="12" t="s">
        <v>54</v>
      </c>
      <c r="E3553" s="8" t="str">
        <f>VLOOKUP(A3553,Planilha1!A:Y,20,FALSE)</f>
        <v>Sim</v>
      </c>
      <c r="F3553" s="8" t="str">
        <f>VLOOKUP(A3553,Planilha1!A:Y,21,FALSE)</f>
        <v>Sim</v>
      </c>
      <c r="G3553" s="8" t="str">
        <f>VLOOKUP(A3553,Planilha1!A:Y,22,FALSE)</f>
        <v>Sim</v>
      </c>
      <c r="H3553" s="8" t="str">
        <f>VLOOKUP(A3553,Planilha1!A:Y,23,FALSE)</f>
        <v>Sim</v>
      </c>
      <c r="I3553" s="8" t="str">
        <f>VLOOKUP(A3553,Planilha1!A:Y,24,FALSE)</f>
        <v>Não</v>
      </c>
      <c r="J3553" s="8" t="str">
        <f>VLOOKUP(A3553,Planilha1!A:Y,25,FALSE)</f>
        <v>Não</v>
      </c>
    </row>
    <row r="3554" spans="1:10" x14ac:dyDescent="0.25">
      <c r="A3554" s="10">
        <v>430245</v>
      </c>
      <c r="B3554" s="13" t="s">
        <v>2667</v>
      </c>
      <c r="C3554" s="10" t="s">
        <v>25</v>
      </c>
      <c r="D3554" s="12" t="s">
        <v>72</v>
      </c>
      <c r="E3554" s="8" t="str">
        <f>VLOOKUP(A3554,Planilha1!A:Y,20,FALSE)</f>
        <v>Sim</v>
      </c>
      <c r="F3554" s="8" t="str">
        <f>VLOOKUP(A3554,Planilha1!A:Y,21,FALSE)</f>
        <v>Sim</v>
      </c>
      <c r="G3554" s="8" t="str">
        <f>VLOOKUP(A3554,Planilha1!A:Y,22,FALSE)</f>
        <v>Sim</v>
      </c>
      <c r="H3554" s="8" t="str">
        <f>VLOOKUP(A3554,Planilha1!A:Y,23,FALSE)</f>
        <v>Sim</v>
      </c>
      <c r="I3554" s="8" t="str">
        <f>VLOOKUP(A3554,Planilha1!A:Y,24,FALSE)</f>
        <v>Não</v>
      </c>
      <c r="J3554" s="8" t="str">
        <f>VLOOKUP(A3554,Planilha1!A:Y,25,FALSE)</f>
        <v>Não</v>
      </c>
    </row>
    <row r="3555" spans="1:10" x14ac:dyDescent="0.25">
      <c r="A3555" s="10">
        <v>430250</v>
      </c>
      <c r="B3555" s="13" t="s">
        <v>2668</v>
      </c>
      <c r="C3555" s="10" t="s">
        <v>25</v>
      </c>
      <c r="D3555" s="12" t="s">
        <v>72</v>
      </c>
      <c r="E3555" s="8" t="str">
        <f>VLOOKUP(A3555,Planilha1!A:Y,20,FALSE)</f>
        <v>Sim</v>
      </c>
      <c r="F3555" s="8" t="str">
        <f>VLOOKUP(A3555,Planilha1!A:Y,21,FALSE)</f>
        <v>Sim</v>
      </c>
      <c r="G3555" s="8" t="str">
        <f>VLOOKUP(A3555,Planilha1!A:Y,22,FALSE)</f>
        <v>Sim</v>
      </c>
      <c r="H3555" s="8" t="str">
        <f>VLOOKUP(A3555,Planilha1!A:Y,23,FALSE)</f>
        <v>Sim</v>
      </c>
      <c r="I3555" s="8" t="str">
        <f>VLOOKUP(A3555,Planilha1!A:Y,24,FALSE)</f>
        <v>Não</v>
      </c>
      <c r="J3555" s="8" t="str">
        <f>VLOOKUP(A3555,Planilha1!A:Y,25,FALSE)</f>
        <v>Não</v>
      </c>
    </row>
    <row r="3556" spans="1:10" x14ac:dyDescent="0.25">
      <c r="A3556" s="10">
        <v>430260</v>
      </c>
      <c r="B3556" s="13" t="s">
        <v>2669</v>
      </c>
      <c r="C3556" s="10" t="s">
        <v>25</v>
      </c>
      <c r="D3556" s="12" t="s">
        <v>54</v>
      </c>
      <c r="E3556" s="8" t="str">
        <f>VLOOKUP(A3556,Planilha1!A:Y,20,FALSE)</f>
        <v>Sim</v>
      </c>
      <c r="F3556" s="8" t="str">
        <f>VLOOKUP(A3556,Planilha1!A:Y,21,FALSE)</f>
        <v>Sim</v>
      </c>
      <c r="G3556" s="8" t="str">
        <f>VLOOKUP(A3556,Planilha1!A:Y,22,FALSE)</f>
        <v>Sim</v>
      </c>
      <c r="H3556" s="8" t="str">
        <f>VLOOKUP(A3556,Planilha1!A:Y,23,FALSE)</f>
        <v>Sim</v>
      </c>
      <c r="I3556" s="8" t="str">
        <f>VLOOKUP(A3556,Planilha1!A:Y,24,FALSE)</f>
        <v>Não</v>
      </c>
      <c r="J3556" s="8" t="str">
        <f>VLOOKUP(A3556,Planilha1!A:Y,25,FALSE)</f>
        <v>Não</v>
      </c>
    </row>
    <row r="3557" spans="1:10" x14ac:dyDescent="0.25">
      <c r="A3557" s="10">
        <v>430265</v>
      </c>
      <c r="B3557" s="14" t="s">
        <v>4230</v>
      </c>
      <c r="C3557" s="10" t="s">
        <v>25</v>
      </c>
      <c r="D3557" s="12" t="s">
        <v>4243</v>
      </c>
      <c r="E3557" s="8" t="str">
        <f>VLOOKUP(A3557,Planilha1!A:Y,20,FALSE)</f>
        <v>Não</v>
      </c>
      <c r="F3557" s="8" t="str">
        <f>VLOOKUP(A3557,Planilha1!A:Y,21,FALSE)</f>
        <v>Não</v>
      </c>
      <c r="G3557" s="8" t="str">
        <f>VLOOKUP(A3557,Planilha1!A:Y,22,FALSE)</f>
        <v>Não</v>
      </c>
      <c r="H3557" s="8" t="str">
        <f>VLOOKUP(A3557,Planilha1!A:Y,23,FALSE)</f>
        <v>Não</v>
      </c>
      <c r="I3557" s="8" t="str">
        <f>VLOOKUP(A3557,Planilha1!A:Y,24,FALSE)</f>
        <v>Não</v>
      </c>
      <c r="J3557" s="8" t="str">
        <f>VLOOKUP(A3557,Planilha1!A:Y,25,FALSE)</f>
        <v>Não</v>
      </c>
    </row>
    <row r="3558" spans="1:10" x14ac:dyDescent="0.25">
      <c r="A3558" s="10">
        <v>430270</v>
      </c>
      <c r="B3558" s="13" t="s">
        <v>2670</v>
      </c>
      <c r="C3558" s="10" t="s">
        <v>25</v>
      </c>
      <c r="D3558" s="12" t="s">
        <v>54</v>
      </c>
      <c r="E3558" s="8" t="str">
        <f>VLOOKUP(A3558,Planilha1!A:Y,20,FALSE)</f>
        <v>Sim</v>
      </c>
      <c r="F3558" s="8" t="str">
        <f>VLOOKUP(A3558,Planilha1!A:Y,21,FALSE)</f>
        <v>Sim</v>
      </c>
      <c r="G3558" s="8" t="str">
        <f>VLOOKUP(A3558,Planilha1!A:Y,22,FALSE)</f>
        <v>Não</v>
      </c>
      <c r="H3558" s="8" t="str">
        <f>VLOOKUP(A3558,Planilha1!A:Y,23,FALSE)</f>
        <v>Sim</v>
      </c>
      <c r="I3558" s="8" t="str">
        <f>VLOOKUP(A3558,Planilha1!A:Y,24,FALSE)</f>
        <v>Não</v>
      </c>
      <c r="J3558" s="8" t="str">
        <f>VLOOKUP(A3558,Planilha1!A:Y,25,FALSE)</f>
        <v>Não</v>
      </c>
    </row>
    <row r="3559" spans="1:10" x14ac:dyDescent="0.25">
      <c r="A3559" s="10">
        <v>430280</v>
      </c>
      <c r="B3559" s="13" t="s">
        <v>2671</v>
      </c>
      <c r="C3559" s="10" t="s">
        <v>25</v>
      </c>
      <c r="D3559" s="12" t="s">
        <v>54</v>
      </c>
      <c r="E3559" s="8" t="str">
        <f>VLOOKUP(A3559,Planilha1!A:Y,20,FALSE)</f>
        <v>Não</v>
      </c>
      <c r="F3559" s="8" t="str">
        <f>VLOOKUP(A3559,Planilha1!A:Y,21,FALSE)</f>
        <v>Não</v>
      </c>
      <c r="G3559" s="8" t="str">
        <f>VLOOKUP(A3559,Planilha1!A:Y,22,FALSE)</f>
        <v>Não</v>
      </c>
      <c r="H3559" s="8" t="str">
        <f>VLOOKUP(A3559,Planilha1!A:Y,23,FALSE)</f>
        <v>Não</v>
      </c>
      <c r="I3559" s="8" t="str">
        <f>VLOOKUP(A3559,Planilha1!A:Y,24,FALSE)</f>
        <v>Não</v>
      </c>
      <c r="J3559" s="8" t="str">
        <f>VLOOKUP(A3559,Planilha1!A:Y,25,FALSE)</f>
        <v>Não</v>
      </c>
    </row>
    <row r="3560" spans="1:10" x14ac:dyDescent="0.25">
      <c r="A3560" s="10">
        <v>430290</v>
      </c>
      <c r="B3560" s="13" t="s">
        <v>2672</v>
      </c>
      <c r="C3560" s="10" t="s">
        <v>25</v>
      </c>
      <c r="D3560" s="12" t="s">
        <v>72</v>
      </c>
      <c r="E3560" s="8" t="str">
        <f>VLOOKUP(A3560,Planilha1!A:Y,20,FALSE)</f>
        <v>Sim</v>
      </c>
      <c r="F3560" s="8" t="str">
        <f>VLOOKUP(A3560,Planilha1!A:Y,21,FALSE)</f>
        <v>Sim</v>
      </c>
      <c r="G3560" s="8" t="str">
        <f>VLOOKUP(A3560,Planilha1!A:Y,22,FALSE)</f>
        <v>Não</v>
      </c>
      <c r="H3560" s="8" t="str">
        <f>VLOOKUP(A3560,Planilha1!A:Y,23,FALSE)</f>
        <v>Sim</v>
      </c>
      <c r="I3560" s="8" t="str">
        <f>VLOOKUP(A3560,Planilha1!A:Y,24,FALSE)</f>
        <v>Não</v>
      </c>
      <c r="J3560" s="8" t="str">
        <f>VLOOKUP(A3560,Planilha1!A:Y,25,FALSE)</f>
        <v>Não</v>
      </c>
    </row>
    <row r="3561" spans="1:10" x14ac:dyDescent="0.25">
      <c r="A3561" s="10">
        <v>430300</v>
      </c>
      <c r="B3561" s="13" t="s">
        <v>2673</v>
      </c>
      <c r="C3561" s="10" t="s">
        <v>25</v>
      </c>
      <c r="D3561" s="12" t="s">
        <v>54</v>
      </c>
      <c r="E3561" s="8" t="str">
        <f>VLOOKUP(A3561,Planilha1!A:Y,20,FALSE)</f>
        <v>Sim</v>
      </c>
      <c r="F3561" s="8" t="str">
        <f>VLOOKUP(A3561,Planilha1!A:Y,21,FALSE)</f>
        <v>Sim</v>
      </c>
      <c r="G3561" s="8" t="str">
        <f>VLOOKUP(A3561,Planilha1!A:Y,22,FALSE)</f>
        <v>Sim</v>
      </c>
      <c r="H3561" s="8" t="str">
        <f>VLOOKUP(A3561,Planilha1!A:Y,23,FALSE)</f>
        <v>Sim</v>
      </c>
      <c r="I3561" s="8" t="str">
        <f>VLOOKUP(A3561,Planilha1!A:Y,24,FALSE)</f>
        <v>Não</v>
      </c>
      <c r="J3561" s="8" t="str">
        <f>VLOOKUP(A3561,Planilha1!A:Y,25,FALSE)</f>
        <v>Não</v>
      </c>
    </row>
    <row r="3562" spans="1:10" x14ac:dyDescent="0.25">
      <c r="A3562" s="10">
        <v>430320</v>
      </c>
      <c r="B3562" s="13" t="s">
        <v>2674</v>
      </c>
      <c r="C3562" s="10" t="s">
        <v>25</v>
      </c>
      <c r="D3562" s="12" t="s">
        <v>54</v>
      </c>
      <c r="E3562" s="8" t="str">
        <f>VLOOKUP(A3562,Planilha1!A:Y,20,FALSE)</f>
        <v>Sim</v>
      </c>
      <c r="F3562" s="8" t="str">
        <f>VLOOKUP(A3562,Planilha1!A:Y,21,FALSE)</f>
        <v>Sim</v>
      </c>
      <c r="G3562" s="8" t="str">
        <f>VLOOKUP(A3562,Planilha1!A:Y,22,FALSE)</f>
        <v>Sim</v>
      </c>
      <c r="H3562" s="8" t="str">
        <f>VLOOKUP(A3562,Planilha1!A:Y,23,FALSE)</f>
        <v>Sim</v>
      </c>
      <c r="I3562" s="8" t="str">
        <f>VLOOKUP(A3562,Planilha1!A:Y,24,FALSE)</f>
        <v>Não</v>
      </c>
      <c r="J3562" s="8" t="str">
        <f>VLOOKUP(A3562,Planilha1!A:Y,25,FALSE)</f>
        <v>Não</v>
      </c>
    </row>
    <row r="3563" spans="1:10" x14ac:dyDescent="0.25">
      <c r="A3563" s="10">
        <v>430340</v>
      </c>
      <c r="B3563" s="13" t="s">
        <v>1832</v>
      </c>
      <c r="C3563" s="10" t="s">
        <v>25</v>
      </c>
      <c r="D3563" s="12" t="s">
        <v>58</v>
      </c>
      <c r="E3563" s="8" t="str">
        <f>VLOOKUP(A3563,Planilha1!A:Y,20,FALSE)</f>
        <v>Sim</v>
      </c>
      <c r="F3563" s="8" t="str">
        <f>VLOOKUP(A3563,Planilha1!A:Y,21,FALSE)</f>
        <v>Sim</v>
      </c>
      <c r="G3563" s="8" t="str">
        <f>VLOOKUP(A3563,Planilha1!A:Y,22,FALSE)</f>
        <v>Sim</v>
      </c>
      <c r="H3563" s="8" t="str">
        <f>VLOOKUP(A3563,Planilha1!A:Y,23,FALSE)</f>
        <v>Sim</v>
      </c>
      <c r="I3563" s="8" t="str">
        <f>VLOOKUP(A3563,Planilha1!A:Y,24,FALSE)</f>
        <v>Não</v>
      </c>
      <c r="J3563" s="8" t="str">
        <f>VLOOKUP(A3563,Planilha1!A:Y,25,FALSE)</f>
        <v>Não</v>
      </c>
    </row>
    <row r="3564" spans="1:10" x14ac:dyDescent="0.25">
      <c r="A3564" s="10">
        <v>430350</v>
      </c>
      <c r="B3564" s="13" t="s">
        <v>2675</v>
      </c>
      <c r="C3564" s="10" t="s">
        <v>25</v>
      </c>
      <c r="D3564" s="12" t="s">
        <v>72</v>
      </c>
      <c r="E3564" s="8" t="str">
        <f>VLOOKUP(A3564,Planilha1!A:Y,20,FALSE)</f>
        <v>Sim</v>
      </c>
      <c r="F3564" s="8" t="str">
        <f>VLOOKUP(A3564,Planilha1!A:Y,21,FALSE)</f>
        <v>Sim</v>
      </c>
      <c r="G3564" s="8" t="str">
        <f>VLOOKUP(A3564,Planilha1!A:Y,22,FALSE)</f>
        <v>Sim</v>
      </c>
      <c r="H3564" s="8" t="str">
        <f>VLOOKUP(A3564,Planilha1!A:Y,23,FALSE)</f>
        <v>Sim</v>
      </c>
      <c r="I3564" s="8" t="str">
        <f>VLOOKUP(A3564,Planilha1!A:Y,24,FALSE)</f>
        <v>Não</v>
      </c>
      <c r="J3564" s="8" t="str">
        <f>VLOOKUP(A3564,Planilha1!A:Y,25,FALSE)</f>
        <v>Não</v>
      </c>
    </row>
    <row r="3565" spans="1:10" x14ac:dyDescent="0.25">
      <c r="A3565" s="10">
        <v>430360</v>
      </c>
      <c r="B3565" s="13" t="s">
        <v>2676</v>
      </c>
      <c r="C3565" s="10" t="s">
        <v>25</v>
      </c>
      <c r="D3565" s="12" t="s">
        <v>54</v>
      </c>
      <c r="E3565" s="8" t="str">
        <f>VLOOKUP(A3565,Planilha1!A:Y,20,FALSE)</f>
        <v>Sim</v>
      </c>
      <c r="F3565" s="8" t="str">
        <f>VLOOKUP(A3565,Planilha1!A:Y,21,FALSE)</f>
        <v>Sim</v>
      </c>
      <c r="G3565" s="8" t="str">
        <f>VLOOKUP(A3565,Planilha1!A:Y,22,FALSE)</f>
        <v>Sim</v>
      </c>
      <c r="H3565" s="8" t="str">
        <f>VLOOKUP(A3565,Planilha1!A:Y,23,FALSE)</f>
        <v>Sim</v>
      </c>
      <c r="I3565" s="8" t="str">
        <f>VLOOKUP(A3565,Planilha1!A:Y,24,FALSE)</f>
        <v>Não</v>
      </c>
      <c r="J3565" s="8" t="str">
        <f>VLOOKUP(A3565,Planilha1!A:Y,25,FALSE)</f>
        <v>Não</v>
      </c>
    </row>
    <row r="3566" spans="1:10" x14ac:dyDescent="0.25">
      <c r="A3566" s="10">
        <v>430367</v>
      </c>
      <c r="B3566" s="13" t="s">
        <v>2677</v>
      </c>
      <c r="C3566" s="10" t="s">
        <v>25</v>
      </c>
      <c r="D3566" s="12" t="s">
        <v>72</v>
      </c>
      <c r="E3566" s="8" t="str">
        <f>VLOOKUP(A3566,Planilha1!A:Y,20,FALSE)</f>
        <v>Não</v>
      </c>
      <c r="F3566" s="8" t="str">
        <f>VLOOKUP(A3566,Planilha1!A:Y,21,FALSE)</f>
        <v>Sim</v>
      </c>
      <c r="G3566" s="8" t="str">
        <f>VLOOKUP(A3566,Planilha1!A:Y,22,FALSE)</f>
        <v>Não</v>
      </c>
      <c r="H3566" s="8" t="str">
        <f>VLOOKUP(A3566,Planilha1!A:Y,23,FALSE)</f>
        <v>Sim</v>
      </c>
      <c r="I3566" s="8" t="str">
        <f>VLOOKUP(A3566,Planilha1!A:Y,24,FALSE)</f>
        <v>Não</v>
      </c>
      <c r="J3566" s="8" t="str">
        <f>VLOOKUP(A3566,Planilha1!A:Y,25,FALSE)</f>
        <v>Não</v>
      </c>
    </row>
    <row r="3567" spans="1:10" x14ac:dyDescent="0.25">
      <c r="A3567" s="10">
        <v>430400</v>
      </c>
      <c r="B3567" s="13" t="s">
        <v>2678</v>
      </c>
      <c r="C3567" s="10" t="s">
        <v>25</v>
      </c>
      <c r="D3567" s="12" t="s">
        <v>65</v>
      </c>
      <c r="E3567" s="8" t="str">
        <f>VLOOKUP(A3567,Planilha1!A:Y,20,FALSE)</f>
        <v>Sim</v>
      </c>
      <c r="F3567" s="8" t="str">
        <f>VLOOKUP(A3567,Planilha1!A:Y,21,FALSE)</f>
        <v>Sim</v>
      </c>
      <c r="G3567" s="8" t="str">
        <f>VLOOKUP(A3567,Planilha1!A:Y,22,FALSE)</f>
        <v>Sim</v>
      </c>
      <c r="H3567" s="8" t="str">
        <f>VLOOKUP(A3567,Planilha1!A:Y,23,FALSE)</f>
        <v>Sim</v>
      </c>
      <c r="I3567" s="8" t="str">
        <f>VLOOKUP(A3567,Planilha1!A:Y,24,FALSE)</f>
        <v>Não</v>
      </c>
      <c r="J3567" s="8" t="str">
        <f>VLOOKUP(A3567,Planilha1!A:Y,25,FALSE)</f>
        <v>Não</v>
      </c>
    </row>
    <row r="3568" spans="1:10" x14ac:dyDescent="0.25">
      <c r="A3568" s="10">
        <v>430410</v>
      </c>
      <c r="B3568" s="13" t="s">
        <v>2679</v>
      </c>
      <c r="C3568" s="10" t="s">
        <v>25</v>
      </c>
      <c r="D3568" s="12" t="s">
        <v>58</v>
      </c>
      <c r="E3568" s="8" t="str">
        <f>VLOOKUP(A3568,Planilha1!A:Y,20,FALSE)</f>
        <v>Sim</v>
      </c>
      <c r="F3568" s="8" t="str">
        <f>VLOOKUP(A3568,Planilha1!A:Y,21,FALSE)</f>
        <v>Não</v>
      </c>
      <c r="G3568" s="8" t="str">
        <f>VLOOKUP(A3568,Planilha1!A:Y,22,FALSE)</f>
        <v>Sim</v>
      </c>
      <c r="H3568" s="8" t="str">
        <f>VLOOKUP(A3568,Planilha1!A:Y,23,FALSE)</f>
        <v>Não</v>
      </c>
      <c r="I3568" s="8" t="str">
        <f>VLOOKUP(A3568,Planilha1!A:Y,24,FALSE)</f>
        <v>Não</v>
      </c>
      <c r="J3568" s="8" t="str">
        <f>VLOOKUP(A3568,Planilha1!A:Y,25,FALSE)</f>
        <v>Não</v>
      </c>
    </row>
    <row r="3569" spans="1:10" x14ac:dyDescent="0.25">
      <c r="A3569" s="10">
        <v>430420</v>
      </c>
      <c r="B3569" s="13" t="s">
        <v>2680</v>
      </c>
      <c r="C3569" s="10" t="s">
        <v>25</v>
      </c>
      <c r="D3569" s="12" t="s">
        <v>58</v>
      </c>
      <c r="E3569" s="8" t="str">
        <f>VLOOKUP(A3569,Planilha1!A:Y,20,FALSE)</f>
        <v>Sim</v>
      </c>
      <c r="F3569" s="8" t="str">
        <f>VLOOKUP(A3569,Planilha1!A:Y,21,FALSE)</f>
        <v>Sim</v>
      </c>
      <c r="G3569" s="8" t="str">
        <f>VLOOKUP(A3569,Planilha1!A:Y,22,FALSE)</f>
        <v>Sim</v>
      </c>
      <c r="H3569" s="8" t="str">
        <f>VLOOKUP(A3569,Planilha1!A:Y,23,FALSE)</f>
        <v>Sim</v>
      </c>
      <c r="I3569" s="8" t="str">
        <f>VLOOKUP(A3569,Planilha1!A:Y,24,FALSE)</f>
        <v>Não</v>
      </c>
      <c r="J3569" s="8" t="str">
        <f>VLOOKUP(A3569,Planilha1!A:Y,25,FALSE)</f>
        <v>Não</v>
      </c>
    </row>
    <row r="3570" spans="1:10" x14ac:dyDescent="0.25">
      <c r="A3570" s="10">
        <v>430435</v>
      </c>
      <c r="B3570" s="13" t="s">
        <v>2681</v>
      </c>
      <c r="C3570" s="10" t="s">
        <v>25</v>
      </c>
      <c r="D3570" s="12" t="s">
        <v>54</v>
      </c>
      <c r="E3570" s="8" t="str">
        <f>VLOOKUP(A3570,Planilha1!A:Y,20,FALSE)</f>
        <v>Sim</v>
      </c>
      <c r="F3570" s="8" t="str">
        <f>VLOOKUP(A3570,Planilha1!A:Y,21,FALSE)</f>
        <v>Sim</v>
      </c>
      <c r="G3570" s="8" t="str">
        <f>VLOOKUP(A3570,Planilha1!A:Y,22,FALSE)</f>
        <v>Sim</v>
      </c>
      <c r="H3570" s="8" t="str">
        <f>VLOOKUP(A3570,Planilha1!A:Y,23,FALSE)</f>
        <v>Sim</v>
      </c>
      <c r="I3570" s="8" t="str">
        <f>VLOOKUP(A3570,Planilha1!A:Y,24,FALSE)</f>
        <v>Não</v>
      </c>
      <c r="J3570" s="8" t="str">
        <f>VLOOKUP(A3570,Planilha1!A:Y,25,FALSE)</f>
        <v>Não</v>
      </c>
    </row>
    <row r="3571" spans="1:10" x14ac:dyDescent="0.25">
      <c r="A3571" s="10">
        <v>430450</v>
      </c>
      <c r="B3571" s="13" t="s">
        <v>2682</v>
      </c>
      <c r="C3571" s="10" t="s">
        <v>25</v>
      </c>
      <c r="D3571" s="12" t="s">
        <v>65</v>
      </c>
      <c r="E3571" s="8" t="str">
        <f>VLOOKUP(A3571,Planilha1!A:Y,20,FALSE)</f>
        <v>Não</v>
      </c>
      <c r="F3571" s="8" t="str">
        <f>VLOOKUP(A3571,Planilha1!A:Y,21,FALSE)</f>
        <v>Sim</v>
      </c>
      <c r="G3571" s="8" t="str">
        <f>VLOOKUP(A3571,Planilha1!A:Y,22,FALSE)</f>
        <v>Não</v>
      </c>
      <c r="H3571" s="8" t="str">
        <f>VLOOKUP(A3571,Planilha1!A:Y,23,FALSE)</f>
        <v>Sim</v>
      </c>
      <c r="I3571" s="8" t="str">
        <f>VLOOKUP(A3571,Planilha1!A:Y,24,FALSE)</f>
        <v>Não</v>
      </c>
      <c r="J3571" s="8" t="str">
        <f>VLOOKUP(A3571,Planilha1!A:Y,25,FALSE)</f>
        <v>Não</v>
      </c>
    </row>
    <row r="3572" spans="1:10" x14ac:dyDescent="0.25">
      <c r="A3572" s="10">
        <v>430462</v>
      </c>
      <c r="B3572" s="13" t="s">
        <v>2683</v>
      </c>
      <c r="C3572" s="10" t="s">
        <v>25</v>
      </c>
      <c r="D3572" s="12" t="s">
        <v>58</v>
      </c>
      <c r="E3572" s="8" t="str">
        <f>VLOOKUP(A3572,Planilha1!A:Y,20,FALSE)</f>
        <v>Sim</v>
      </c>
      <c r="F3572" s="8" t="str">
        <f>VLOOKUP(A3572,Planilha1!A:Y,21,FALSE)</f>
        <v>Sim</v>
      </c>
      <c r="G3572" s="8" t="str">
        <f>VLOOKUP(A3572,Planilha1!A:Y,22,FALSE)</f>
        <v>Sim</v>
      </c>
      <c r="H3572" s="8" t="str">
        <f>VLOOKUP(A3572,Planilha1!A:Y,23,FALSE)</f>
        <v>Sim</v>
      </c>
      <c r="I3572" s="8" t="str">
        <f>VLOOKUP(A3572,Planilha1!A:Y,24,FALSE)</f>
        <v>Não</v>
      </c>
      <c r="J3572" s="8" t="str">
        <f>VLOOKUP(A3572,Planilha1!A:Y,25,FALSE)</f>
        <v>Não</v>
      </c>
    </row>
    <row r="3573" spans="1:10" x14ac:dyDescent="0.25">
      <c r="A3573" s="10">
        <v>430465</v>
      </c>
      <c r="B3573" s="13" t="s">
        <v>2684</v>
      </c>
      <c r="C3573" s="10" t="s">
        <v>25</v>
      </c>
      <c r="D3573" s="12" t="s">
        <v>40</v>
      </c>
      <c r="E3573" s="8" t="str">
        <f>VLOOKUP(A3573,Planilha1!A:Y,20,FALSE)</f>
        <v>Sim</v>
      </c>
      <c r="F3573" s="8" t="str">
        <f>VLOOKUP(A3573,Planilha1!A:Y,21,FALSE)</f>
        <v>Sim</v>
      </c>
      <c r="G3573" s="8" t="str">
        <f>VLOOKUP(A3573,Planilha1!A:Y,22,FALSE)</f>
        <v>Sim</v>
      </c>
      <c r="H3573" s="8" t="str">
        <f>VLOOKUP(A3573,Planilha1!A:Y,23,FALSE)</f>
        <v>Sim</v>
      </c>
      <c r="I3573" s="8" t="str">
        <f>VLOOKUP(A3573,Planilha1!A:Y,24,FALSE)</f>
        <v>Não</v>
      </c>
      <c r="J3573" s="8" t="str">
        <f>VLOOKUP(A3573,Planilha1!A:Y,25,FALSE)</f>
        <v>Não</v>
      </c>
    </row>
    <row r="3574" spans="1:10" x14ac:dyDescent="0.25">
      <c r="A3574" s="10">
        <v>430466</v>
      </c>
      <c r="B3574" s="14" t="s">
        <v>2901</v>
      </c>
      <c r="C3574" s="10" t="s">
        <v>25</v>
      </c>
      <c r="D3574" s="12" t="s">
        <v>332</v>
      </c>
      <c r="E3574" s="8" t="str">
        <f>VLOOKUP(A3574,Planilha1!A:Y,20,FALSE)</f>
        <v>Não</v>
      </c>
      <c r="F3574" s="8" t="str">
        <f>VLOOKUP(A3574,Planilha1!A:Y,21,FALSE)</f>
        <v>Não</v>
      </c>
      <c r="G3574" s="8" t="str">
        <f>VLOOKUP(A3574,Planilha1!A:Y,22,FALSE)</f>
        <v>Não</v>
      </c>
      <c r="H3574" s="8" t="str">
        <f>VLOOKUP(A3574,Planilha1!A:Y,23,FALSE)</f>
        <v>Não</v>
      </c>
      <c r="I3574" s="8" t="str">
        <f>VLOOKUP(A3574,Planilha1!A:Y,24,FALSE)</f>
        <v>Não</v>
      </c>
      <c r="J3574" s="8" t="str">
        <f>VLOOKUP(A3574,Planilha1!A:Y,25,FALSE)</f>
        <v>Não</v>
      </c>
    </row>
    <row r="3575" spans="1:10" x14ac:dyDescent="0.25">
      <c r="A3575" s="10">
        <v>430468</v>
      </c>
      <c r="B3575" s="13" t="s">
        <v>2685</v>
      </c>
      <c r="C3575" s="10" t="s">
        <v>25</v>
      </c>
      <c r="D3575" s="12" t="s">
        <v>72</v>
      </c>
      <c r="E3575" s="8" t="str">
        <f>VLOOKUP(A3575,Planilha1!A:Y,20,FALSE)</f>
        <v>Não</v>
      </c>
      <c r="F3575" s="8" t="str">
        <f>VLOOKUP(A3575,Planilha1!A:Y,21,FALSE)</f>
        <v>Não</v>
      </c>
      <c r="G3575" s="8" t="str">
        <f>VLOOKUP(A3575,Planilha1!A:Y,22,FALSE)</f>
        <v>Não</v>
      </c>
      <c r="H3575" s="8" t="str">
        <f>VLOOKUP(A3575,Planilha1!A:Y,23,FALSE)</f>
        <v>Não</v>
      </c>
      <c r="I3575" s="8" t="str">
        <f>VLOOKUP(A3575,Planilha1!A:Y,24,FALSE)</f>
        <v>Não</v>
      </c>
      <c r="J3575" s="8" t="str">
        <f>VLOOKUP(A3575,Planilha1!A:Y,25,FALSE)</f>
        <v>Não</v>
      </c>
    </row>
    <row r="3576" spans="1:10" x14ac:dyDescent="0.25">
      <c r="A3576" s="10">
        <v>430471</v>
      </c>
      <c r="B3576" s="13" t="s">
        <v>2686</v>
      </c>
      <c r="C3576" s="10" t="s">
        <v>25</v>
      </c>
      <c r="D3576" s="12" t="s">
        <v>58</v>
      </c>
      <c r="E3576" s="8" t="str">
        <f>VLOOKUP(A3576,Planilha1!A:Y,20,FALSE)</f>
        <v>Sim</v>
      </c>
      <c r="F3576" s="8" t="str">
        <f>VLOOKUP(A3576,Planilha1!A:Y,21,FALSE)</f>
        <v>Sim</v>
      </c>
      <c r="G3576" s="8" t="str">
        <f>VLOOKUP(A3576,Planilha1!A:Y,22,FALSE)</f>
        <v>Sim</v>
      </c>
      <c r="H3576" s="8" t="str">
        <f>VLOOKUP(A3576,Planilha1!A:Y,23,FALSE)</f>
        <v>Sim</v>
      </c>
      <c r="I3576" s="8" t="str">
        <f>VLOOKUP(A3576,Planilha1!A:Y,24,FALSE)</f>
        <v>Não</v>
      </c>
      <c r="J3576" s="8" t="str">
        <f>VLOOKUP(A3576,Planilha1!A:Y,25,FALSE)</f>
        <v>Não</v>
      </c>
    </row>
    <row r="3577" spans="1:10" x14ac:dyDescent="0.25">
      <c r="A3577" s="10">
        <v>430495</v>
      </c>
      <c r="B3577" s="13" t="s">
        <v>2687</v>
      </c>
      <c r="C3577" s="10" t="s">
        <v>25</v>
      </c>
      <c r="D3577" s="12" t="s">
        <v>58</v>
      </c>
      <c r="E3577" s="8" t="str">
        <f>VLOOKUP(A3577,Planilha1!A:Y,20,FALSE)</f>
        <v>Não</v>
      </c>
      <c r="F3577" s="8" t="str">
        <f>VLOOKUP(A3577,Planilha1!A:Y,21,FALSE)</f>
        <v>Não</v>
      </c>
      <c r="G3577" s="8" t="str">
        <f>VLOOKUP(A3577,Planilha1!A:Y,22,FALSE)</f>
        <v>Não</v>
      </c>
      <c r="H3577" s="8" t="str">
        <f>VLOOKUP(A3577,Planilha1!A:Y,23,FALSE)</f>
        <v>Não</v>
      </c>
      <c r="I3577" s="8" t="str">
        <f>VLOOKUP(A3577,Planilha1!A:Y,24,FALSE)</f>
        <v>Não</v>
      </c>
      <c r="J3577" s="8" t="str">
        <f>VLOOKUP(A3577,Planilha1!A:Y,25,FALSE)</f>
        <v>Não</v>
      </c>
    </row>
    <row r="3578" spans="1:10" x14ac:dyDescent="0.25">
      <c r="A3578" s="10">
        <v>430500</v>
      </c>
      <c r="B3578" s="13" t="s">
        <v>2688</v>
      </c>
      <c r="C3578" s="10" t="s">
        <v>25</v>
      </c>
      <c r="D3578" s="12" t="s">
        <v>54</v>
      </c>
      <c r="E3578" s="8" t="str">
        <f>VLOOKUP(A3578,Planilha1!A:Y,20,FALSE)</f>
        <v>Sim</v>
      </c>
      <c r="F3578" s="8" t="str">
        <f>VLOOKUP(A3578,Planilha1!A:Y,21,FALSE)</f>
        <v>Sim</v>
      </c>
      <c r="G3578" s="8" t="str">
        <f>VLOOKUP(A3578,Planilha1!A:Y,22,FALSE)</f>
        <v>Sim</v>
      </c>
      <c r="H3578" s="8" t="str">
        <f>VLOOKUP(A3578,Planilha1!A:Y,23,FALSE)</f>
        <v>Sim</v>
      </c>
      <c r="I3578" s="8" t="str">
        <f>VLOOKUP(A3578,Planilha1!A:Y,24,FALSE)</f>
        <v>Não</v>
      </c>
      <c r="J3578" s="8" t="str">
        <f>VLOOKUP(A3578,Planilha1!A:Y,25,FALSE)</f>
        <v>Não</v>
      </c>
    </row>
    <row r="3579" spans="1:10" x14ac:dyDescent="0.25">
      <c r="A3579" s="10">
        <v>430511</v>
      </c>
      <c r="B3579" s="14" t="s">
        <v>3478</v>
      </c>
      <c r="C3579" s="10" t="s">
        <v>25</v>
      </c>
      <c r="D3579" s="12" t="s">
        <v>4243</v>
      </c>
      <c r="E3579" s="8" t="str">
        <f>VLOOKUP(A3579,Planilha1!A:Y,20,FALSE)</f>
        <v>Não</v>
      </c>
      <c r="F3579" s="8" t="str">
        <f>VLOOKUP(A3579,Planilha1!A:Y,21,FALSE)</f>
        <v>Não</v>
      </c>
      <c r="G3579" s="8" t="str">
        <f>VLOOKUP(A3579,Planilha1!A:Y,22,FALSE)</f>
        <v>Não</v>
      </c>
      <c r="H3579" s="8" t="str">
        <f>VLOOKUP(A3579,Planilha1!A:Y,23,FALSE)</f>
        <v>Não</v>
      </c>
      <c r="I3579" s="8" t="str">
        <f>VLOOKUP(A3579,Planilha1!A:Y,24,FALSE)</f>
        <v>Não</v>
      </c>
      <c r="J3579" s="8" t="str">
        <f>VLOOKUP(A3579,Planilha1!A:Y,25,FALSE)</f>
        <v>Não</v>
      </c>
    </row>
    <row r="3580" spans="1:10" x14ac:dyDescent="0.25">
      <c r="A3580" s="10">
        <v>430512</v>
      </c>
      <c r="B3580" s="13" t="s">
        <v>2689</v>
      </c>
      <c r="C3580" s="10" t="s">
        <v>25</v>
      </c>
      <c r="D3580" s="12" t="s">
        <v>54</v>
      </c>
      <c r="E3580" s="8" t="str">
        <f>VLOOKUP(A3580,Planilha1!A:Y,20,FALSE)</f>
        <v>Sim</v>
      </c>
      <c r="F3580" s="8" t="str">
        <f>VLOOKUP(A3580,Planilha1!A:Y,21,FALSE)</f>
        <v>Sim</v>
      </c>
      <c r="G3580" s="8" t="str">
        <f>VLOOKUP(A3580,Planilha1!A:Y,22,FALSE)</f>
        <v>Sim</v>
      </c>
      <c r="H3580" s="8" t="str">
        <f>VLOOKUP(A3580,Planilha1!A:Y,23,FALSE)</f>
        <v>Sim</v>
      </c>
      <c r="I3580" s="8" t="str">
        <f>VLOOKUP(A3580,Planilha1!A:Y,24,FALSE)</f>
        <v>Não</v>
      </c>
      <c r="J3580" s="8" t="str">
        <f>VLOOKUP(A3580,Planilha1!A:Y,25,FALSE)</f>
        <v>Não</v>
      </c>
    </row>
    <row r="3581" spans="1:10" x14ac:dyDescent="0.25">
      <c r="A3581" s="10">
        <v>430513</v>
      </c>
      <c r="B3581" s="13" t="s">
        <v>2690</v>
      </c>
      <c r="C3581" s="10" t="s">
        <v>25</v>
      </c>
      <c r="D3581" s="12" t="s">
        <v>54</v>
      </c>
      <c r="E3581" s="8" t="str">
        <f>VLOOKUP(A3581,Planilha1!A:Y,20,FALSE)</f>
        <v>Não</v>
      </c>
      <c r="F3581" s="8" t="str">
        <f>VLOOKUP(A3581,Planilha1!A:Y,21,FALSE)</f>
        <v>Sim</v>
      </c>
      <c r="G3581" s="8" t="str">
        <f>VLOOKUP(A3581,Planilha1!A:Y,22,FALSE)</f>
        <v>Sim</v>
      </c>
      <c r="H3581" s="8" t="str">
        <f>VLOOKUP(A3581,Planilha1!A:Y,23,FALSE)</f>
        <v>Sim</v>
      </c>
      <c r="I3581" s="8" t="str">
        <f>VLOOKUP(A3581,Planilha1!A:Y,24,FALSE)</f>
        <v>Não</v>
      </c>
      <c r="J3581" s="8" t="str">
        <f>VLOOKUP(A3581,Planilha1!A:Y,25,FALSE)</f>
        <v>Não</v>
      </c>
    </row>
    <row r="3582" spans="1:10" x14ac:dyDescent="0.25">
      <c r="A3582" s="10">
        <v>430515</v>
      </c>
      <c r="B3582" s="13" t="s">
        <v>2691</v>
      </c>
      <c r="C3582" s="10" t="s">
        <v>25</v>
      </c>
      <c r="D3582" s="12" t="s">
        <v>40</v>
      </c>
      <c r="E3582" s="8" t="str">
        <f>VLOOKUP(A3582,Planilha1!A:Y,20,FALSE)</f>
        <v>Não</v>
      </c>
      <c r="F3582" s="8" t="str">
        <f>VLOOKUP(A3582,Planilha1!A:Y,21,FALSE)</f>
        <v>Não</v>
      </c>
      <c r="G3582" s="8" t="str">
        <f>VLOOKUP(A3582,Planilha1!A:Y,22,FALSE)</f>
        <v>Não</v>
      </c>
      <c r="H3582" s="8" t="str">
        <f>VLOOKUP(A3582,Planilha1!A:Y,23,FALSE)</f>
        <v>Não</v>
      </c>
      <c r="I3582" s="8" t="str">
        <f>VLOOKUP(A3582,Planilha1!A:Y,24,FALSE)</f>
        <v>Não</v>
      </c>
      <c r="J3582" s="8" t="str">
        <f>VLOOKUP(A3582,Planilha1!A:Y,25,FALSE)</f>
        <v>Não</v>
      </c>
    </row>
    <row r="3583" spans="1:10" x14ac:dyDescent="0.25">
      <c r="A3583" s="10">
        <v>430517</v>
      </c>
      <c r="B3583" s="13" t="s">
        <v>2692</v>
      </c>
      <c r="C3583" s="10" t="s">
        <v>25</v>
      </c>
      <c r="D3583" s="12" t="s">
        <v>42</v>
      </c>
      <c r="E3583" s="8" t="str">
        <f>VLOOKUP(A3583,Planilha1!A:Y,20,FALSE)</f>
        <v>Não</v>
      </c>
      <c r="F3583" s="8" t="str">
        <f>VLOOKUP(A3583,Planilha1!A:Y,21,FALSE)</f>
        <v>Sim</v>
      </c>
      <c r="G3583" s="8" t="str">
        <f>VLOOKUP(A3583,Planilha1!A:Y,22,FALSE)</f>
        <v>Não</v>
      </c>
      <c r="H3583" s="8" t="str">
        <f>VLOOKUP(A3583,Planilha1!A:Y,23,FALSE)</f>
        <v>Sim</v>
      </c>
      <c r="I3583" s="8" t="str">
        <f>VLOOKUP(A3583,Planilha1!A:Y,24,FALSE)</f>
        <v>Não</v>
      </c>
      <c r="J3583" s="8" t="str">
        <f>VLOOKUP(A3583,Planilha1!A:Y,25,FALSE)</f>
        <v>Não</v>
      </c>
    </row>
    <row r="3584" spans="1:10" x14ac:dyDescent="0.25">
      <c r="A3584" s="10">
        <v>430540</v>
      </c>
      <c r="B3584" s="13" t="s">
        <v>2693</v>
      </c>
      <c r="C3584" s="10" t="s">
        <v>25</v>
      </c>
      <c r="D3584" s="12" t="s">
        <v>54</v>
      </c>
      <c r="E3584" s="8" t="str">
        <f>VLOOKUP(A3584,Planilha1!A:Y,20,FALSE)</f>
        <v>Não</v>
      </c>
      <c r="F3584" s="8" t="str">
        <f>VLOOKUP(A3584,Planilha1!A:Y,21,FALSE)</f>
        <v>Não</v>
      </c>
      <c r="G3584" s="8" t="str">
        <f>VLOOKUP(A3584,Planilha1!A:Y,22,FALSE)</f>
        <v>Não</v>
      </c>
      <c r="H3584" s="8" t="str">
        <f>VLOOKUP(A3584,Planilha1!A:Y,23,FALSE)</f>
        <v>Não</v>
      </c>
      <c r="I3584" s="8" t="str">
        <f>VLOOKUP(A3584,Planilha1!A:Y,24,FALSE)</f>
        <v>Não</v>
      </c>
      <c r="J3584" s="8" t="str">
        <f>VLOOKUP(A3584,Planilha1!A:Y,25,FALSE)</f>
        <v>Não</v>
      </c>
    </row>
    <row r="3585" spans="1:10" x14ac:dyDescent="0.25">
      <c r="A3585" s="10">
        <v>430544</v>
      </c>
      <c r="B3585" s="14" t="s">
        <v>2902</v>
      </c>
      <c r="C3585" s="10" t="s">
        <v>25</v>
      </c>
      <c r="D3585" s="12" t="s">
        <v>332</v>
      </c>
      <c r="E3585" s="8" t="str">
        <f>VLOOKUP(A3585,Planilha1!A:Y,20,FALSE)</f>
        <v>Sim</v>
      </c>
      <c r="F3585" s="8" t="str">
        <f>VLOOKUP(A3585,Planilha1!A:Y,21,FALSE)</f>
        <v>Sim</v>
      </c>
      <c r="G3585" s="8" t="str">
        <f>VLOOKUP(A3585,Planilha1!A:Y,22,FALSE)</f>
        <v>Sim</v>
      </c>
      <c r="H3585" s="8" t="str">
        <f>VLOOKUP(A3585,Planilha1!A:Y,23,FALSE)</f>
        <v>Sim</v>
      </c>
      <c r="I3585" s="8" t="str">
        <f>VLOOKUP(A3585,Planilha1!A:Y,24,FALSE)</f>
        <v>Não</v>
      </c>
      <c r="J3585" s="8" t="str">
        <f>VLOOKUP(A3585,Planilha1!A:Y,25,FALSE)</f>
        <v>Não</v>
      </c>
    </row>
    <row r="3586" spans="1:10" x14ac:dyDescent="0.25">
      <c r="A3586" s="10">
        <v>430545</v>
      </c>
      <c r="B3586" s="13" t="s">
        <v>2694</v>
      </c>
      <c r="C3586" s="10" t="s">
        <v>25</v>
      </c>
      <c r="D3586" s="12" t="s">
        <v>54</v>
      </c>
      <c r="E3586" s="8" t="str">
        <f>VLOOKUP(A3586,Planilha1!A:Y,20,FALSE)</f>
        <v>Não</v>
      </c>
      <c r="F3586" s="8" t="str">
        <f>VLOOKUP(A3586,Planilha1!A:Y,21,FALSE)</f>
        <v>Não</v>
      </c>
      <c r="G3586" s="8" t="str">
        <f>VLOOKUP(A3586,Planilha1!A:Y,22,FALSE)</f>
        <v>Não</v>
      </c>
      <c r="H3586" s="8" t="str">
        <f>VLOOKUP(A3586,Planilha1!A:Y,23,FALSE)</f>
        <v>Não</v>
      </c>
      <c r="I3586" s="8" t="str">
        <f>VLOOKUP(A3586,Planilha1!A:Y,24,FALSE)</f>
        <v>Não</v>
      </c>
      <c r="J3586" s="8" t="str">
        <f>VLOOKUP(A3586,Planilha1!A:Y,25,FALSE)</f>
        <v>Não</v>
      </c>
    </row>
    <row r="3587" spans="1:10" x14ac:dyDescent="0.25">
      <c r="A3587" s="10">
        <v>430580</v>
      </c>
      <c r="B3587" s="13" t="s">
        <v>2695</v>
      </c>
      <c r="C3587" s="10" t="s">
        <v>25</v>
      </c>
      <c r="D3587" s="12" t="s">
        <v>40</v>
      </c>
      <c r="E3587" s="8" t="str">
        <f>VLOOKUP(A3587,Planilha1!A:Y,20,FALSE)</f>
        <v>Sim</v>
      </c>
      <c r="F3587" s="8" t="str">
        <f>VLOOKUP(A3587,Planilha1!A:Y,21,FALSE)</f>
        <v>Sim</v>
      </c>
      <c r="G3587" s="8" t="str">
        <f>VLOOKUP(A3587,Planilha1!A:Y,22,FALSE)</f>
        <v>Sim</v>
      </c>
      <c r="H3587" s="8" t="str">
        <f>VLOOKUP(A3587,Planilha1!A:Y,23,FALSE)</f>
        <v>Sim</v>
      </c>
      <c r="I3587" s="8" t="str">
        <f>VLOOKUP(A3587,Planilha1!A:Y,24,FALSE)</f>
        <v>Não</v>
      </c>
      <c r="J3587" s="8" t="str">
        <f>VLOOKUP(A3587,Planilha1!A:Y,25,FALSE)</f>
        <v>Não</v>
      </c>
    </row>
    <row r="3588" spans="1:10" x14ac:dyDescent="0.25">
      <c r="A3588" s="10">
        <v>430583</v>
      </c>
      <c r="B3588" s="13" t="s">
        <v>2696</v>
      </c>
      <c r="C3588" s="10" t="s">
        <v>25</v>
      </c>
      <c r="D3588" s="12" t="s">
        <v>72</v>
      </c>
      <c r="E3588" s="8" t="str">
        <f>VLOOKUP(A3588,Planilha1!A:Y,20,FALSE)</f>
        <v>Não</v>
      </c>
      <c r="F3588" s="8" t="str">
        <f>VLOOKUP(A3588,Planilha1!A:Y,21,FALSE)</f>
        <v>Não</v>
      </c>
      <c r="G3588" s="8" t="str">
        <f>VLOOKUP(A3588,Planilha1!A:Y,22,FALSE)</f>
        <v>Não</v>
      </c>
      <c r="H3588" s="8" t="str">
        <f>VLOOKUP(A3588,Planilha1!A:Y,23,FALSE)</f>
        <v>Não</v>
      </c>
      <c r="I3588" s="8" t="str">
        <f>VLOOKUP(A3588,Planilha1!A:Y,24,FALSE)</f>
        <v>Não</v>
      </c>
      <c r="J3588" s="8" t="str">
        <f>VLOOKUP(A3588,Planilha1!A:Y,25,FALSE)</f>
        <v>Não</v>
      </c>
    </row>
    <row r="3589" spans="1:10" x14ac:dyDescent="0.25">
      <c r="A3589" s="10">
        <v>430587</v>
      </c>
      <c r="B3589" s="13" t="s">
        <v>2697</v>
      </c>
      <c r="C3589" s="10" t="s">
        <v>25</v>
      </c>
      <c r="D3589" s="12" t="s">
        <v>54</v>
      </c>
      <c r="E3589" s="8" t="str">
        <f>VLOOKUP(A3589,Planilha1!A:Y,20,FALSE)</f>
        <v>Não</v>
      </c>
      <c r="F3589" s="8" t="str">
        <f>VLOOKUP(A3589,Planilha1!A:Y,21,FALSE)</f>
        <v>Não</v>
      </c>
      <c r="G3589" s="8" t="str">
        <f>VLOOKUP(A3589,Planilha1!A:Y,22,FALSE)</f>
        <v>Não</v>
      </c>
      <c r="H3589" s="8" t="str">
        <f>VLOOKUP(A3589,Planilha1!A:Y,23,FALSE)</f>
        <v>Não</v>
      </c>
      <c r="I3589" s="8" t="str">
        <f>VLOOKUP(A3589,Planilha1!A:Y,24,FALSE)</f>
        <v>Não</v>
      </c>
      <c r="J3589" s="8" t="str">
        <f>VLOOKUP(A3589,Planilha1!A:Y,25,FALSE)</f>
        <v>Não</v>
      </c>
    </row>
    <row r="3590" spans="1:10" x14ac:dyDescent="0.25">
      <c r="A3590" s="10">
        <v>430590</v>
      </c>
      <c r="B3590" s="13" t="s">
        <v>2698</v>
      </c>
      <c r="C3590" s="10" t="s">
        <v>25</v>
      </c>
      <c r="D3590" s="12" t="s">
        <v>40</v>
      </c>
      <c r="E3590" s="8" t="str">
        <f>VLOOKUP(A3590,Planilha1!A:Y,20,FALSE)</f>
        <v>Sim</v>
      </c>
      <c r="F3590" s="8" t="str">
        <f>VLOOKUP(A3590,Planilha1!A:Y,21,FALSE)</f>
        <v>Não</v>
      </c>
      <c r="G3590" s="8" t="str">
        <f>VLOOKUP(A3590,Planilha1!A:Y,22,FALSE)</f>
        <v>Sim</v>
      </c>
      <c r="H3590" s="8" t="str">
        <f>VLOOKUP(A3590,Planilha1!A:Y,23,FALSE)</f>
        <v>Não</v>
      </c>
      <c r="I3590" s="8" t="str">
        <f>VLOOKUP(A3590,Planilha1!A:Y,24,FALSE)</f>
        <v>Não</v>
      </c>
      <c r="J3590" s="8" t="str">
        <f>VLOOKUP(A3590,Planilha1!A:Y,25,FALSE)</f>
        <v>Não</v>
      </c>
    </row>
    <row r="3591" spans="1:10" x14ac:dyDescent="0.25">
      <c r="A3591" s="10">
        <v>430597</v>
      </c>
      <c r="B3591" s="13" t="s">
        <v>2699</v>
      </c>
      <c r="C3591" s="10" t="s">
        <v>25</v>
      </c>
      <c r="D3591" s="12" t="s">
        <v>58</v>
      </c>
      <c r="E3591" s="8" t="str">
        <f>VLOOKUP(A3591,Planilha1!A:Y,20,FALSE)</f>
        <v>Sim</v>
      </c>
      <c r="F3591" s="8" t="str">
        <f>VLOOKUP(A3591,Planilha1!A:Y,21,FALSE)</f>
        <v>Sim</v>
      </c>
      <c r="G3591" s="8" t="str">
        <f>VLOOKUP(A3591,Planilha1!A:Y,22,FALSE)</f>
        <v>Sim</v>
      </c>
      <c r="H3591" s="8" t="str">
        <f>VLOOKUP(A3591,Planilha1!A:Y,23,FALSE)</f>
        <v>Sim</v>
      </c>
      <c r="I3591" s="8" t="str">
        <f>VLOOKUP(A3591,Planilha1!A:Y,24,FALSE)</f>
        <v>Não</v>
      </c>
      <c r="J3591" s="8" t="str">
        <f>VLOOKUP(A3591,Planilha1!A:Y,25,FALSE)</f>
        <v>Não</v>
      </c>
    </row>
    <row r="3592" spans="1:10" x14ac:dyDescent="0.25">
      <c r="A3592" s="10">
        <v>430605</v>
      </c>
      <c r="B3592" s="13" t="s">
        <v>2700</v>
      </c>
      <c r="C3592" s="10" t="s">
        <v>25</v>
      </c>
      <c r="D3592" s="12" t="s">
        <v>72</v>
      </c>
      <c r="E3592" s="8" t="str">
        <f>VLOOKUP(A3592,Planilha1!A:Y,20,FALSE)</f>
        <v>Sim</v>
      </c>
      <c r="F3592" s="8" t="str">
        <f>VLOOKUP(A3592,Planilha1!A:Y,21,FALSE)</f>
        <v>Sim</v>
      </c>
      <c r="G3592" s="8" t="str">
        <f>VLOOKUP(A3592,Planilha1!A:Y,22,FALSE)</f>
        <v>Sim</v>
      </c>
      <c r="H3592" s="8" t="str">
        <f>VLOOKUP(A3592,Planilha1!A:Y,23,FALSE)</f>
        <v>Sim</v>
      </c>
      <c r="I3592" s="8" t="str">
        <f>VLOOKUP(A3592,Planilha1!A:Y,24,FALSE)</f>
        <v>Não</v>
      </c>
      <c r="J3592" s="8" t="str">
        <f>VLOOKUP(A3592,Planilha1!A:Y,25,FALSE)</f>
        <v>Não</v>
      </c>
    </row>
    <row r="3593" spans="1:10" x14ac:dyDescent="0.25">
      <c r="A3593" s="10">
        <v>430607</v>
      </c>
      <c r="B3593" s="13" t="s">
        <v>2701</v>
      </c>
      <c r="C3593" s="10" t="s">
        <v>25</v>
      </c>
      <c r="D3593" s="12" t="s">
        <v>40</v>
      </c>
      <c r="E3593" s="8" t="str">
        <f>VLOOKUP(A3593,Planilha1!A:Y,20,FALSE)</f>
        <v>Não</v>
      </c>
      <c r="F3593" s="8" t="str">
        <f>VLOOKUP(A3593,Planilha1!A:Y,21,FALSE)</f>
        <v>Não</v>
      </c>
      <c r="G3593" s="8" t="str">
        <f>VLOOKUP(A3593,Planilha1!A:Y,22,FALSE)</f>
        <v>Não</v>
      </c>
      <c r="H3593" s="8" t="str">
        <f>VLOOKUP(A3593,Planilha1!A:Y,23,FALSE)</f>
        <v>Não</v>
      </c>
      <c r="I3593" s="8" t="str">
        <f>VLOOKUP(A3593,Planilha1!A:Y,24,FALSE)</f>
        <v>Não</v>
      </c>
      <c r="J3593" s="8" t="str">
        <f>VLOOKUP(A3593,Planilha1!A:Y,25,FALSE)</f>
        <v>Não</v>
      </c>
    </row>
    <row r="3594" spans="1:10" x14ac:dyDescent="0.25">
      <c r="A3594" s="10">
        <v>430632</v>
      </c>
      <c r="B3594" s="13" t="s">
        <v>2702</v>
      </c>
      <c r="C3594" s="10" t="s">
        <v>25</v>
      </c>
      <c r="D3594" s="12" t="s">
        <v>40</v>
      </c>
      <c r="E3594" s="8" t="str">
        <f>VLOOKUP(A3594,Planilha1!A:Y,20,FALSE)</f>
        <v>Não</v>
      </c>
      <c r="F3594" s="8" t="str">
        <f>VLOOKUP(A3594,Planilha1!A:Y,21,FALSE)</f>
        <v>Não</v>
      </c>
      <c r="G3594" s="8" t="str">
        <f>VLOOKUP(A3594,Planilha1!A:Y,22,FALSE)</f>
        <v>Não</v>
      </c>
      <c r="H3594" s="8" t="str">
        <f>VLOOKUP(A3594,Planilha1!A:Y,23,FALSE)</f>
        <v>Não</v>
      </c>
      <c r="I3594" s="8" t="str">
        <f>VLOOKUP(A3594,Planilha1!A:Y,24,FALSE)</f>
        <v>Não</v>
      </c>
      <c r="J3594" s="8" t="str">
        <f>VLOOKUP(A3594,Planilha1!A:Y,25,FALSE)</f>
        <v>Não</v>
      </c>
    </row>
    <row r="3595" spans="1:10" x14ac:dyDescent="0.25">
      <c r="A3595" s="10">
        <v>430635</v>
      </c>
      <c r="B3595" s="13" t="s">
        <v>2703</v>
      </c>
      <c r="C3595" s="10" t="s">
        <v>25</v>
      </c>
      <c r="D3595" s="12" t="s">
        <v>42</v>
      </c>
      <c r="E3595" s="8" t="str">
        <f>VLOOKUP(A3595,Planilha1!A:Y,20,FALSE)</f>
        <v>Sim</v>
      </c>
      <c r="F3595" s="8" t="str">
        <f>VLOOKUP(A3595,Planilha1!A:Y,21,FALSE)</f>
        <v>Sim</v>
      </c>
      <c r="G3595" s="8" t="str">
        <f>VLOOKUP(A3595,Planilha1!A:Y,22,FALSE)</f>
        <v>Sim</v>
      </c>
      <c r="H3595" s="8" t="str">
        <f>VLOOKUP(A3595,Planilha1!A:Y,23,FALSE)</f>
        <v>Sim</v>
      </c>
      <c r="I3595" s="8" t="str">
        <f>VLOOKUP(A3595,Planilha1!A:Y,24,FALSE)</f>
        <v>Não</v>
      </c>
      <c r="J3595" s="8" t="str">
        <f>VLOOKUP(A3595,Planilha1!A:Y,25,FALSE)</f>
        <v>Não</v>
      </c>
    </row>
    <row r="3596" spans="1:10" x14ac:dyDescent="0.25">
      <c r="A3596" s="10">
        <v>430637</v>
      </c>
      <c r="B3596" s="13" t="s">
        <v>2704</v>
      </c>
      <c r="C3596" s="10" t="s">
        <v>25</v>
      </c>
      <c r="D3596" s="12" t="s">
        <v>40</v>
      </c>
      <c r="E3596" s="8" t="str">
        <f>VLOOKUP(A3596,Planilha1!A:Y,20,FALSE)</f>
        <v>Sim</v>
      </c>
      <c r="F3596" s="8" t="str">
        <f>VLOOKUP(A3596,Planilha1!A:Y,21,FALSE)</f>
        <v>Sim</v>
      </c>
      <c r="G3596" s="8" t="str">
        <f>VLOOKUP(A3596,Planilha1!A:Y,22,FALSE)</f>
        <v>Sim</v>
      </c>
      <c r="H3596" s="8" t="str">
        <f>VLOOKUP(A3596,Planilha1!A:Y,23,FALSE)</f>
        <v>Sim</v>
      </c>
      <c r="I3596" s="8" t="str">
        <f>VLOOKUP(A3596,Planilha1!A:Y,24,FALSE)</f>
        <v>Não</v>
      </c>
      <c r="J3596" s="8" t="str">
        <f>VLOOKUP(A3596,Planilha1!A:Y,25,FALSE)</f>
        <v>Não</v>
      </c>
    </row>
    <row r="3597" spans="1:10" x14ac:dyDescent="0.25">
      <c r="A3597" s="10">
        <v>430642</v>
      </c>
      <c r="B3597" s="13" t="s">
        <v>2705</v>
      </c>
      <c r="C3597" s="10" t="s">
        <v>25</v>
      </c>
      <c r="D3597" s="12" t="s">
        <v>72</v>
      </c>
      <c r="E3597" s="8" t="str">
        <f>VLOOKUP(A3597,Planilha1!A:Y,20,FALSE)</f>
        <v>Não</v>
      </c>
      <c r="F3597" s="8" t="str">
        <f>VLOOKUP(A3597,Planilha1!A:Y,21,FALSE)</f>
        <v>Não</v>
      </c>
      <c r="G3597" s="8" t="str">
        <f>VLOOKUP(A3597,Planilha1!A:Y,22,FALSE)</f>
        <v>Não</v>
      </c>
      <c r="H3597" s="8" t="str">
        <f>VLOOKUP(A3597,Planilha1!A:Y,23,FALSE)</f>
        <v>Não</v>
      </c>
      <c r="I3597" s="8" t="str">
        <f>VLOOKUP(A3597,Planilha1!A:Y,24,FALSE)</f>
        <v>Não</v>
      </c>
      <c r="J3597" s="8" t="str">
        <f>VLOOKUP(A3597,Planilha1!A:Y,25,FALSE)</f>
        <v>Não</v>
      </c>
    </row>
    <row r="3598" spans="1:10" x14ac:dyDescent="0.25">
      <c r="A3598" s="10">
        <v>430650</v>
      </c>
      <c r="B3598" s="13" t="s">
        <v>2706</v>
      </c>
      <c r="C3598" s="10" t="s">
        <v>25</v>
      </c>
      <c r="D3598" s="12" t="s">
        <v>40</v>
      </c>
      <c r="E3598" s="8" t="str">
        <f>VLOOKUP(A3598,Planilha1!A:Y,20,FALSE)</f>
        <v>Sim</v>
      </c>
      <c r="F3598" s="8" t="str">
        <f>VLOOKUP(A3598,Planilha1!A:Y,21,FALSE)</f>
        <v>Sim</v>
      </c>
      <c r="G3598" s="8" t="str">
        <f>VLOOKUP(A3598,Planilha1!A:Y,22,FALSE)</f>
        <v>Sim</v>
      </c>
      <c r="H3598" s="8" t="str">
        <f>VLOOKUP(A3598,Planilha1!A:Y,23,FALSE)</f>
        <v>Sim</v>
      </c>
      <c r="I3598" s="8" t="str">
        <f>VLOOKUP(A3598,Planilha1!A:Y,24,FALSE)</f>
        <v>Não</v>
      </c>
      <c r="J3598" s="8" t="str">
        <f>VLOOKUP(A3598,Planilha1!A:Y,25,FALSE)</f>
        <v>Não</v>
      </c>
    </row>
    <row r="3599" spans="1:10" x14ac:dyDescent="0.25">
      <c r="A3599" s="10">
        <v>430655</v>
      </c>
      <c r="B3599" s="13" t="s">
        <v>2708</v>
      </c>
      <c r="C3599" s="10" t="s">
        <v>25</v>
      </c>
      <c r="D3599" s="12" t="s">
        <v>72</v>
      </c>
      <c r="E3599" s="8" t="str">
        <f>VLOOKUP(A3599,Planilha1!A:Y,20,FALSE)</f>
        <v>Sim</v>
      </c>
      <c r="F3599" s="8" t="str">
        <f>VLOOKUP(A3599,Planilha1!A:Y,21,FALSE)</f>
        <v>Sim</v>
      </c>
      <c r="G3599" s="8" t="str">
        <f>VLOOKUP(A3599,Planilha1!A:Y,22,FALSE)</f>
        <v>Não</v>
      </c>
      <c r="H3599" s="8" t="str">
        <f>VLOOKUP(A3599,Planilha1!A:Y,23,FALSE)</f>
        <v>Sim</v>
      </c>
      <c r="I3599" s="8" t="str">
        <f>VLOOKUP(A3599,Planilha1!A:Y,24,FALSE)</f>
        <v>Não</v>
      </c>
      <c r="J3599" s="8" t="str">
        <f>VLOOKUP(A3599,Planilha1!A:Y,25,FALSE)</f>
        <v>Não</v>
      </c>
    </row>
    <row r="3600" spans="1:10" x14ac:dyDescent="0.25">
      <c r="A3600" s="10">
        <v>430660</v>
      </c>
      <c r="B3600" s="13" t="s">
        <v>2707</v>
      </c>
      <c r="C3600" s="10" t="s">
        <v>25</v>
      </c>
      <c r="D3600" s="12" t="s">
        <v>58</v>
      </c>
      <c r="E3600" s="8" t="str">
        <f>VLOOKUP(A3600,Planilha1!A:Y,20,FALSE)</f>
        <v>Sim</v>
      </c>
      <c r="F3600" s="8" t="str">
        <f>VLOOKUP(A3600,Planilha1!A:Y,21,FALSE)</f>
        <v>Sim</v>
      </c>
      <c r="G3600" s="8" t="str">
        <f>VLOOKUP(A3600,Planilha1!A:Y,22,FALSE)</f>
        <v>Sim</v>
      </c>
      <c r="H3600" s="8" t="str">
        <f>VLOOKUP(A3600,Planilha1!A:Y,23,FALSE)</f>
        <v>Não</v>
      </c>
      <c r="I3600" s="8" t="str">
        <f>VLOOKUP(A3600,Planilha1!A:Y,24,FALSE)</f>
        <v>Não</v>
      </c>
      <c r="J3600" s="8" t="str">
        <f>VLOOKUP(A3600,Planilha1!A:Y,25,FALSE)</f>
        <v>Não</v>
      </c>
    </row>
    <row r="3601" spans="1:10" x14ac:dyDescent="0.25">
      <c r="A3601" s="10">
        <v>430670</v>
      </c>
      <c r="B3601" s="14" t="s">
        <v>4231</v>
      </c>
      <c r="C3601" s="10" t="s">
        <v>25</v>
      </c>
      <c r="D3601" s="12" t="s">
        <v>4243</v>
      </c>
      <c r="E3601" s="8" t="str">
        <f>VLOOKUP(A3601,Planilha1!A:Y,20,FALSE)</f>
        <v>Sim</v>
      </c>
      <c r="F3601" s="8" t="str">
        <f>VLOOKUP(A3601,Planilha1!A:Y,21,FALSE)</f>
        <v>Sim</v>
      </c>
      <c r="G3601" s="8" t="str">
        <f>VLOOKUP(A3601,Planilha1!A:Y,22,FALSE)</f>
        <v>Sim</v>
      </c>
      <c r="H3601" s="8" t="str">
        <f>VLOOKUP(A3601,Planilha1!A:Y,23,FALSE)</f>
        <v>Sim</v>
      </c>
      <c r="I3601" s="8" t="str">
        <f>VLOOKUP(A3601,Planilha1!A:Y,24,FALSE)</f>
        <v>Não</v>
      </c>
      <c r="J3601" s="8" t="str">
        <f>VLOOKUP(A3601,Planilha1!A:Y,25,FALSE)</f>
        <v>Não</v>
      </c>
    </row>
    <row r="3602" spans="1:10" x14ac:dyDescent="0.25">
      <c r="A3602" s="10">
        <v>430673</v>
      </c>
      <c r="B3602" s="13" t="s">
        <v>2709</v>
      </c>
      <c r="C3602" s="10" t="s">
        <v>25</v>
      </c>
      <c r="D3602" s="12" t="s">
        <v>72</v>
      </c>
      <c r="E3602" s="8" t="str">
        <f>VLOOKUP(A3602,Planilha1!A:Y,20,FALSE)</f>
        <v>Sim</v>
      </c>
      <c r="F3602" s="8" t="str">
        <f>VLOOKUP(A3602,Planilha1!A:Y,21,FALSE)</f>
        <v>Sim</v>
      </c>
      <c r="G3602" s="8" t="str">
        <f>VLOOKUP(A3602,Planilha1!A:Y,22,FALSE)</f>
        <v>Não</v>
      </c>
      <c r="H3602" s="8" t="str">
        <f>VLOOKUP(A3602,Planilha1!A:Y,23,FALSE)</f>
        <v>Não</v>
      </c>
      <c r="I3602" s="8" t="str">
        <f>VLOOKUP(A3602,Planilha1!A:Y,24,FALSE)</f>
        <v>Não</v>
      </c>
      <c r="J3602" s="8" t="str">
        <f>VLOOKUP(A3602,Planilha1!A:Y,25,FALSE)</f>
        <v>Não</v>
      </c>
    </row>
    <row r="3603" spans="1:10" x14ac:dyDescent="0.25">
      <c r="A3603" s="10">
        <v>430675</v>
      </c>
      <c r="B3603" s="13" t="s">
        <v>2710</v>
      </c>
      <c r="C3603" s="10" t="s">
        <v>25</v>
      </c>
      <c r="D3603" s="12" t="s">
        <v>54</v>
      </c>
      <c r="E3603" s="8" t="str">
        <f>VLOOKUP(A3603,Planilha1!A:Y,20,FALSE)</f>
        <v>Sim</v>
      </c>
      <c r="F3603" s="8" t="str">
        <f>VLOOKUP(A3603,Planilha1!A:Y,21,FALSE)</f>
        <v>Sim</v>
      </c>
      <c r="G3603" s="8" t="str">
        <f>VLOOKUP(A3603,Planilha1!A:Y,22,FALSE)</f>
        <v>Sim</v>
      </c>
      <c r="H3603" s="8" t="str">
        <f>VLOOKUP(A3603,Planilha1!A:Y,23,FALSE)</f>
        <v>Sim</v>
      </c>
      <c r="I3603" s="8" t="str">
        <f>VLOOKUP(A3603,Planilha1!A:Y,24,FALSE)</f>
        <v>Não</v>
      </c>
      <c r="J3603" s="8" t="str">
        <f>VLOOKUP(A3603,Planilha1!A:Y,25,FALSE)</f>
        <v>Não</v>
      </c>
    </row>
    <row r="3604" spans="1:10" x14ac:dyDescent="0.25">
      <c r="A3604" s="10">
        <v>430676</v>
      </c>
      <c r="B3604" s="13" t="s">
        <v>2711</v>
      </c>
      <c r="C3604" s="10" t="s">
        <v>25</v>
      </c>
      <c r="D3604" s="12" t="s">
        <v>58</v>
      </c>
      <c r="E3604" s="8" t="str">
        <f>VLOOKUP(A3604,Planilha1!A:Y,20,FALSE)</f>
        <v>Sim</v>
      </c>
      <c r="F3604" s="8" t="str">
        <f>VLOOKUP(A3604,Planilha1!A:Y,21,FALSE)</f>
        <v>Sim</v>
      </c>
      <c r="G3604" s="8" t="str">
        <f>VLOOKUP(A3604,Planilha1!A:Y,22,FALSE)</f>
        <v>Sim</v>
      </c>
      <c r="H3604" s="8" t="str">
        <f>VLOOKUP(A3604,Planilha1!A:Y,23,FALSE)</f>
        <v>Sim</v>
      </c>
      <c r="I3604" s="8" t="str">
        <f>VLOOKUP(A3604,Planilha1!A:Y,24,FALSE)</f>
        <v>Não</v>
      </c>
      <c r="J3604" s="8" t="str">
        <f>VLOOKUP(A3604,Planilha1!A:Y,25,FALSE)</f>
        <v>Não</v>
      </c>
    </row>
    <row r="3605" spans="1:10" x14ac:dyDescent="0.25">
      <c r="A3605" s="10">
        <v>430690</v>
      </c>
      <c r="B3605" s="13" t="s">
        <v>2712</v>
      </c>
      <c r="C3605" s="10" t="s">
        <v>25</v>
      </c>
      <c r="D3605" s="12" t="s">
        <v>54</v>
      </c>
      <c r="E3605" s="8" t="str">
        <f>VLOOKUP(A3605,Planilha1!A:Y,20,FALSE)</f>
        <v>Sim</v>
      </c>
      <c r="F3605" s="8" t="str">
        <f>VLOOKUP(A3605,Planilha1!A:Y,21,FALSE)</f>
        <v>Sim</v>
      </c>
      <c r="G3605" s="8" t="str">
        <f>VLOOKUP(A3605,Planilha1!A:Y,22,FALSE)</f>
        <v>Sim</v>
      </c>
      <c r="H3605" s="8" t="str">
        <f>VLOOKUP(A3605,Planilha1!A:Y,23,FALSE)</f>
        <v>Sim</v>
      </c>
      <c r="I3605" s="8" t="str">
        <f>VLOOKUP(A3605,Planilha1!A:Y,24,FALSE)</f>
        <v>Não</v>
      </c>
      <c r="J3605" s="8" t="str">
        <f>VLOOKUP(A3605,Planilha1!A:Y,25,FALSE)</f>
        <v>Não</v>
      </c>
    </row>
    <row r="3606" spans="1:10" x14ac:dyDescent="0.25">
      <c r="A3606" s="10">
        <v>430692</v>
      </c>
      <c r="B3606" s="13" t="s">
        <v>2713</v>
      </c>
      <c r="C3606" s="10" t="s">
        <v>25</v>
      </c>
      <c r="D3606" s="12" t="s">
        <v>54</v>
      </c>
      <c r="E3606" s="8" t="str">
        <f>VLOOKUP(A3606,Planilha1!A:Y,20,FALSE)</f>
        <v>Sim</v>
      </c>
      <c r="F3606" s="8" t="str">
        <f>VLOOKUP(A3606,Planilha1!A:Y,21,FALSE)</f>
        <v>Sim</v>
      </c>
      <c r="G3606" s="8" t="str">
        <f>VLOOKUP(A3606,Planilha1!A:Y,22,FALSE)</f>
        <v>Sim</v>
      </c>
      <c r="H3606" s="8" t="str">
        <f>VLOOKUP(A3606,Planilha1!A:Y,23,FALSE)</f>
        <v>Sim</v>
      </c>
      <c r="I3606" s="8" t="str">
        <f>VLOOKUP(A3606,Planilha1!A:Y,24,FALSE)</f>
        <v>Não</v>
      </c>
      <c r="J3606" s="8" t="str">
        <f>VLOOKUP(A3606,Planilha1!A:Y,25,FALSE)</f>
        <v>Não</v>
      </c>
    </row>
    <row r="3607" spans="1:10" x14ac:dyDescent="0.25">
      <c r="A3607" s="10">
        <v>430693</v>
      </c>
      <c r="B3607" s="13" t="s">
        <v>2714</v>
      </c>
      <c r="C3607" s="10" t="s">
        <v>25</v>
      </c>
      <c r="D3607" s="12" t="s">
        <v>54</v>
      </c>
      <c r="E3607" s="8" t="str">
        <f>VLOOKUP(A3607,Planilha1!A:Y,20,FALSE)</f>
        <v>Sim</v>
      </c>
      <c r="F3607" s="8" t="str">
        <f>VLOOKUP(A3607,Planilha1!A:Y,21,FALSE)</f>
        <v>Sim</v>
      </c>
      <c r="G3607" s="8" t="str">
        <f>VLOOKUP(A3607,Planilha1!A:Y,22,FALSE)</f>
        <v>Sim</v>
      </c>
      <c r="H3607" s="8" t="str">
        <f>VLOOKUP(A3607,Planilha1!A:Y,23,FALSE)</f>
        <v>Sim</v>
      </c>
      <c r="I3607" s="8" t="str">
        <f>VLOOKUP(A3607,Planilha1!A:Y,24,FALSE)</f>
        <v>Não</v>
      </c>
      <c r="J3607" s="8" t="str">
        <f>VLOOKUP(A3607,Planilha1!A:Y,25,FALSE)</f>
        <v>Não</v>
      </c>
    </row>
    <row r="3608" spans="1:10" x14ac:dyDescent="0.25">
      <c r="A3608" s="10">
        <v>430695</v>
      </c>
      <c r="B3608" s="14" t="s">
        <v>4232</v>
      </c>
      <c r="C3608" s="10" t="s">
        <v>25</v>
      </c>
      <c r="D3608" s="12" t="s">
        <v>4243</v>
      </c>
      <c r="E3608" s="8" t="str">
        <f>VLOOKUP(A3608,Planilha1!A:Y,20,FALSE)</f>
        <v>Não</v>
      </c>
      <c r="F3608" s="8" t="str">
        <f>VLOOKUP(A3608,Planilha1!A:Y,21,FALSE)</f>
        <v>Não</v>
      </c>
      <c r="G3608" s="8" t="str">
        <f>VLOOKUP(A3608,Planilha1!A:Y,22,FALSE)</f>
        <v>Não</v>
      </c>
      <c r="H3608" s="8" t="str">
        <f>VLOOKUP(A3608,Planilha1!A:Y,23,FALSE)</f>
        <v>Não</v>
      </c>
      <c r="I3608" s="8" t="str">
        <f>VLOOKUP(A3608,Planilha1!A:Y,24,FALSE)</f>
        <v>Não</v>
      </c>
      <c r="J3608" s="8" t="str">
        <f>VLOOKUP(A3608,Planilha1!A:Y,25,FALSE)</f>
        <v>Não</v>
      </c>
    </row>
    <row r="3609" spans="1:10" x14ac:dyDescent="0.25">
      <c r="A3609" s="10">
        <v>430697</v>
      </c>
      <c r="B3609" s="13" t="s">
        <v>2715</v>
      </c>
      <c r="C3609" s="10" t="s">
        <v>25</v>
      </c>
      <c r="D3609" s="12" t="s">
        <v>58</v>
      </c>
      <c r="E3609" s="8" t="str">
        <f>VLOOKUP(A3609,Planilha1!A:Y,20,FALSE)</f>
        <v>Não</v>
      </c>
      <c r="F3609" s="8" t="str">
        <f>VLOOKUP(A3609,Planilha1!A:Y,21,FALSE)</f>
        <v>Não</v>
      </c>
      <c r="G3609" s="8" t="str">
        <f>VLOOKUP(A3609,Planilha1!A:Y,22,FALSE)</f>
        <v>Não</v>
      </c>
      <c r="H3609" s="8" t="str">
        <f>VLOOKUP(A3609,Planilha1!A:Y,23,FALSE)</f>
        <v>Não</v>
      </c>
      <c r="I3609" s="8" t="str">
        <f>VLOOKUP(A3609,Planilha1!A:Y,24,FALSE)</f>
        <v>Não</v>
      </c>
      <c r="J3609" s="8" t="str">
        <f>VLOOKUP(A3609,Planilha1!A:Y,25,FALSE)</f>
        <v>Não</v>
      </c>
    </row>
    <row r="3610" spans="1:10" x14ac:dyDescent="0.25">
      <c r="A3610" s="10">
        <v>430710</v>
      </c>
      <c r="B3610" s="13" t="s">
        <v>2737</v>
      </c>
      <c r="C3610" s="10" t="s">
        <v>25</v>
      </c>
      <c r="D3610" s="12" t="s">
        <v>72</v>
      </c>
      <c r="E3610" s="8" t="str">
        <f>VLOOKUP(A3610,Planilha1!A:Y,20,FALSE)</f>
        <v>Não</v>
      </c>
      <c r="F3610" s="8" t="str">
        <f>VLOOKUP(A3610,Planilha1!A:Y,21,FALSE)</f>
        <v>Sim</v>
      </c>
      <c r="G3610" s="8" t="str">
        <f>VLOOKUP(A3610,Planilha1!A:Y,22,FALSE)</f>
        <v>Não</v>
      </c>
      <c r="H3610" s="8" t="str">
        <f>VLOOKUP(A3610,Planilha1!A:Y,23,FALSE)</f>
        <v>Não</v>
      </c>
      <c r="I3610" s="8" t="str">
        <f>VLOOKUP(A3610,Planilha1!A:Y,24,FALSE)</f>
        <v>Não</v>
      </c>
      <c r="J3610" s="8" t="str">
        <f>VLOOKUP(A3610,Planilha1!A:Y,25,FALSE)</f>
        <v>Não</v>
      </c>
    </row>
    <row r="3611" spans="1:10" x14ac:dyDescent="0.25">
      <c r="A3611" s="10">
        <v>430720</v>
      </c>
      <c r="B3611" s="13" t="s">
        <v>2716</v>
      </c>
      <c r="C3611" s="10" t="s">
        <v>25</v>
      </c>
      <c r="D3611" s="12" t="s">
        <v>72</v>
      </c>
      <c r="E3611" s="8" t="str">
        <f>VLOOKUP(A3611,Planilha1!A:Y,20,FALSE)</f>
        <v>Sim</v>
      </c>
      <c r="F3611" s="8" t="str">
        <f>VLOOKUP(A3611,Planilha1!A:Y,21,FALSE)</f>
        <v>Sim</v>
      </c>
      <c r="G3611" s="8" t="str">
        <f>VLOOKUP(A3611,Planilha1!A:Y,22,FALSE)</f>
        <v>Sim</v>
      </c>
      <c r="H3611" s="8" t="str">
        <f>VLOOKUP(A3611,Planilha1!A:Y,23,FALSE)</f>
        <v>Sim</v>
      </c>
      <c r="I3611" s="8" t="str">
        <f>VLOOKUP(A3611,Planilha1!A:Y,24,FALSE)</f>
        <v>Não</v>
      </c>
      <c r="J3611" s="8" t="str">
        <f>VLOOKUP(A3611,Planilha1!A:Y,25,FALSE)</f>
        <v>Não</v>
      </c>
    </row>
    <row r="3612" spans="1:10" x14ac:dyDescent="0.25">
      <c r="A3612" s="10">
        <v>430730</v>
      </c>
      <c r="B3612" s="13" t="s">
        <v>2717</v>
      </c>
      <c r="C3612" s="10" t="s">
        <v>25</v>
      </c>
      <c r="D3612" s="12" t="s">
        <v>40</v>
      </c>
      <c r="E3612" s="8" t="str">
        <f>VLOOKUP(A3612,Planilha1!A:Y,20,FALSE)</f>
        <v>Sim</v>
      </c>
      <c r="F3612" s="8" t="str">
        <f>VLOOKUP(A3612,Planilha1!A:Y,21,FALSE)</f>
        <v>Sim</v>
      </c>
      <c r="G3612" s="8" t="str">
        <f>VLOOKUP(A3612,Planilha1!A:Y,22,FALSE)</f>
        <v>Sim</v>
      </c>
      <c r="H3612" s="8" t="str">
        <f>VLOOKUP(A3612,Planilha1!A:Y,23,FALSE)</f>
        <v>Sim</v>
      </c>
      <c r="I3612" s="8" t="str">
        <f>VLOOKUP(A3612,Planilha1!A:Y,24,FALSE)</f>
        <v>Não</v>
      </c>
      <c r="J3612" s="8" t="str">
        <f>VLOOKUP(A3612,Planilha1!A:Y,25,FALSE)</f>
        <v>Não</v>
      </c>
    </row>
    <row r="3613" spans="1:10" x14ac:dyDescent="0.25">
      <c r="A3613" s="10">
        <v>430740</v>
      </c>
      <c r="B3613" s="13" t="s">
        <v>2718</v>
      </c>
      <c r="C3613" s="10" t="s">
        <v>25</v>
      </c>
      <c r="D3613" s="12" t="s">
        <v>72</v>
      </c>
      <c r="E3613" s="8" t="str">
        <f>VLOOKUP(A3613,Planilha1!A:Y,20,FALSE)</f>
        <v>Não</v>
      </c>
      <c r="F3613" s="8" t="str">
        <f>VLOOKUP(A3613,Planilha1!A:Y,21,FALSE)</f>
        <v>Sim</v>
      </c>
      <c r="G3613" s="8" t="str">
        <f>VLOOKUP(A3613,Planilha1!A:Y,22,FALSE)</f>
        <v>Não</v>
      </c>
      <c r="H3613" s="8" t="str">
        <f>VLOOKUP(A3613,Planilha1!A:Y,23,FALSE)</f>
        <v>Não</v>
      </c>
      <c r="I3613" s="8" t="str">
        <f>VLOOKUP(A3613,Planilha1!A:Y,24,FALSE)</f>
        <v>Não</v>
      </c>
      <c r="J3613" s="8" t="str">
        <f>VLOOKUP(A3613,Planilha1!A:Y,25,FALSE)</f>
        <v>Não</v>
      </c>
    </row>
    <row r="3614" spans="1:10" x14ac:dyDescent="0.25">
      <c r="A3614" s="10">
        <v>430745</v>
      </c>
      <c r="B3614" s="13" t="s">
        <v>2719</v>
      </c>
      <c r="C3614" s="10" t="s">
        <v>25</v>
      </c>
      <c r="D3614" s="12" t="s">
        <v>58</v>
      </c>
      <c r="E3614" s="8" t="str">
        <f>VLOOKUP(A3614,Planilha1!A:Y,20,FALSE)</f>
        <v>Sim</v>
      </c>
      <c r="F3614" s="8" t="str">
        <f>VLOOKUP(A3614,Planilha1!A:Y,21,FALSE)</f>
        <v>Sim</v>
      </c>
      <c r="G3614" s="8" t="str">
        <f>VLOOKUP(A3614,Planilha1!A:Y,22,FALSE)</f>
        <v>Sim</v>
      </c>
      <c r="H3614" s="8" t="str">
        <f>VLOOKUP(A3614,Planilha1!A:Y,23,FALSE)</f>
        <v>Sim</v>
      </c>
      <c r="I3614" s="8" t="str">
        <f>VLOOKUP(A3614,Planilha1!A:Y,24,FALSE)</f>
        <v>Não</v>
      </c>
      <c r="J3614" s="8" t="str">
        <f>VLOOKUP(A3614,Planilha1!A:Y,25,FALSE)</f>
        <v>Não</v>
      </c>
    </row>
    <row r="3615" spans="1:10" x14ac:dyDescent="0.25">
      <c r="A3615" s="10">
        <v>430770</v>
      </c>
      <c r="B3615" s="13" t="s">
        <v>2720</v>
      </c>
      <c r="C3615" s="10" t="s">
        <v>25</v>
      </c>
      <c r="D3615" s="12" t="s">
        <v>54</v>
      </c>
      <c r="E3615" s="8" t="str">
        <f>VLOOKUP(A3615,Planilha1!A:Y,20,FALSE)</f>
        <v>Sim</v>
      </c>
      <c r="F3615" s="8" t="str">
        <f>VLOOKUP(A3615,Planilha1!A:Y,21,FALSE)</f>
        <v>Sim</v>
      </c>
      <c r="G3615" s="8" t="str">
        <f>VLOOKUP(A3615,Planilha1!A:Y,22,FALSE)</f>
        <v>Sim</v>
      </c>
      <c r="H3615" s="8" t="str">
        <f>VLOOKUP(A3615,Planilha1!A:Y,23,FALSE)</f>
        <v>Sim</v>
      </c>
      <c r="I3615" s="8" t="str">
        <f>VLOOKUP(A3615,Planilha1!A:Y,24,FALSE)</f>
        <v>Não</v>
      </c>
      <c r="J3615" s="8" t="str">
        <f>VLOOKUP(A3615,Planilha1!A:Y,25,FALSE)</f>
        <v>Não</v>
      </c>
    </row>
    <row r="3616" spans="1:10" x14ac:dyDescent="0.25">
      <c r="A3616" s="10">
        <v>430781</v>
      </c>
      <c r="B3616" s="13" t="s">
        <v>2721</v>
      </c>
      <c r="C3616" s="10" t="s">
        <v>25</v>
      </c>
      <c r="D3616" s="12" t="s">
        <v>65</v>
      </c>
      <c r="E3616" s="8" t="str">
        <f>VLOOKUP(A3616,Planilha1!A:Y,20,FALSE)</f>
        <v>Sim</v>
      </c>
      <c r="F3616" s="8" t="str">
        <f>VLOOKUP(A3616,Planilha1!A:Y,21,FALSE)</f>
        <v>Sim</v>
      </c>
      <c r="G3616" s="8" t="str">
        <f>VLOOKUP(A3616,Planilha1!A:Y,22,FALSE)</f>
        <v>Sim</v>
      </c>
      <c r="H3616" s="8" t="str">
        <f>VLOOKUP(A3616,Planilha1!A:Y,23,FALSE)</f>
        <v>Sim</v>
      </c>
      <c r="I3616" s="8" t="str">
        <f>VLOOKUP(A3616,Planilha1!A:Y,24,FALSE)</f>
        <v>Não</v>
      </c>
      <c r="J3616" s="8" t="str">
        <f>VLOOKUP(A3616,Planilha1!A:Y,25,FALSE)</f>
        <v>Não</v>
      </c>
    </row>
    <row r="3617" spans="1:10" x14ac:dyDescent="0.25">
      <c r="A3617" s="10">
        <v>430783</v>
      </c>
      <c r="B3617" s="13" t="s">
        <v>2722</v>
      </c>
      <c r="C3617" s="10" t="s">
        <v>25</v>
      </c>
      <c r="D3617" s="12" t="s">
        <v>72</v>
      </c>
      <c r="E3617" s="8" t="str">
        <f>VLOOKUP(A3617,Planilha1!A:Y,20,FALSE)</f>
        <v>Não</v>
      </c>
      <c r="F3617" s="8" t="str">
        <f>VLOOKUP(A3617,Planilha1!A:Y,21,FALSE)</f>
        <v>Não</v>
      </c>
      <c r="G3617" s="8" t="str">
        <f>VLOOKUP(A3617,Planilha1!A:Y,22,FALSE)</f>
        <v>Sim</v>
      </c>
      <c r="H3617" s="8" t="str">
        <f>VLOOKUP(A3617,Planilha1!A:Y,23,FALSE)</f>
        <v>Sim</v>
      </c>
      <c r="I3617" s="8" t="str">
        <f>VLOOKUP(A3617,Planilha1!A:Y,24,FALSE)</f>
        <v>Não</v>
      </c>
      <c r="J3617" s="8" t="str">
        <f>VLOOKUP(A3617,Planilha1!A:Y,25,FALSE)</f>
        <v>Não</v>
      </c>
    </row>
    <row r="3618" spans="1:10" x14ac:dyDescent="0.25">
      <c r="A3618" s="10">
        <v>430805</v>
      </c>
      <c r="B3618" s="13" t="s">
        <v>2723</v>
      </c>
      <c r="C3618" s="10" t="s">
        <v>25</v>
      </c>
      <c r="D3618" s="12" t="s">
        <v>40</v>
      </c>
      <c r="E3618" s="8" t="str">
        <f>VLOOKUP(A3618,Planilha1!A:Y,20,FALSE)</f>
        <v>Não</v>
      </c>
      <c r="F3618" s="8" t="str">
        <f>VLOOKUP(A3618,Planilha1!A:Y,21,FALSE)</f>
        <v>Não</v>
      </c>
      <c r="G3618" s="8" t="str">
        <f>VLOOKUP(A3618,Planilha1!A:Y,22,FALSE)</f>
        <v>Não</v>
      </c>
      <c r="H3618" s="8" t="str">
        <f>VLOOKUP(A3618,Planilha1!A:Y,23,FALSE)</f>
        <v>Não</v>
      </c>
      <c r="I3618" s="8" t="str">
        <f>VLOOKUP(A3618,Planilha1!A:Y,24,FALSE)</f>
        <v>Não</v>
      </c>
      <c r="J3618" s="8" t="str">
        <f>VLOOKUP(A3618,Planilha1!A:Y,25,FALSE)</f>
        <v>Não</v>
      </c>
    </row>
    <row r="3619" spans="1:10" x14ac:dyDescent="0.25">
      <c r="A3619" s="10">
        <v>430807</v>
      </c>
      <c r="B3619" s="13" t="s">
        <v>2724</v>
      </c>
      <c r="C3619" s="10" t="s">
        <v>25</v>
      </c>
      <c r="D3619" s="12" t="s">
        <v>58</v>
      </c>
      <c r="E3619" s="8" t="str">
        <f>VLOOKUP(A3619,Planilha1!A:Y,20,FALSE)</f>
        <v>Não</v>
      </c>
      <c r="F3619" s="8" t="str">
        <f>VLOOKUP(A3619,Planilha1!A:Y,21,FALSE)</f>
        <v>Não</v>
      </c>
      <c r="G3619" s="8" t="str">
        <f>VLOOKUP(A3619,Planilha1!A:Y,22,FALSE)</f>
        <v>Não</v>
      </c>
      <c r="H3619" s="8" t="str">
        <f>VLOOKUP(A3619,Planilha1!A:Y,23,FALSE)</f>
        <v>Não</v>
      </c>
      <c r="I3619" s="8" t="str">
        <f>VLOOKUP(A3619,Planilha1!A:Y,24,FALSE)</f>
        <v>Não</v>
      </c>
      <c r="J3619" s="8" t="str">
        <f>VLOOKUP(A3619,Planilha1!A:Y,25,FALSE)</f>
        <v>Não</v>
      </c>
    </row>
    <row r="3620" spans="1:10" x14ac:dyDescent="0.25">
      <c r="A3620" s="10">
        <v>430825</v>
      </c>
      <c r="B3620" s="13" t="s">
        <v>2725</v>
      </c>
      <c r="C3620" s="10" t="s">
        <v>25</v>
      </c>
      <c r="D3620" s="12" t="s">
        <v>72</v>
      </c>
      <c r="E3620" s="8" t="str">
        <f>VLOOKUP(A3620,Planilha1!A:Y,20,FALSE)</f>
        <v>Não</v>
      </c>
      <c r="F3620" s="8" t="str">
        <f>VLOOKUP(A3620,Planilha1!A:Y,21,FALSE)</f>
        <v>Não</v>
      </c>
      <c r="G3620" s="8" t="str">
        <f>VLOOKUP(A3620,Planilha1!A:Y,22,FALSE)</f>
        <v>Não</v>
      </c>
      <c r="H3620" s="8" t="str">
        <f>VLOOKUP(A3620,Planilha1!A:Y,23,FALSE)</f>
        <v>Não</v>
      </c>
      <c r="I3620" s="8" t="str">
        <f>VLOOKUP(A3620,Planilha1!A:Y,24,FALSE)</f>
        <v>Não</v>
      </c>
      <c r="J3620" s="8" t="str">
        <f>VLOOKUP(A3620,Planilha1!A:Y,25,FALSE)</f>
        <v>Não</v>
      </c>
    </row>
    <row r="3621" spans="1:10" x14ac:dyDescent="0.25">
      <c r="A3621" s="10">
        <v>430830</v>
      </c>
      <c r="B3621" s="13" t="s">
        <v>2726</v>
      </c>
      <c r="C3621" s="10" t="s">
        <v>25</v>
      </c>
      <c r="D3621" s="12" t="s">
        <v>40</v>
      </c>
      <c r="E3621" s="8" t="str">
        <f>VLOOKUP(A3621,Planilha1!A:Y,20,FALSE)</f>
        <v>Sim</v>
      </c>
      <c r="F3621" s="8" t="str">
        <f>VLOOKUP(A3621,Planilha1!A:Y,21,FALSE)</f>
        <v>Sim</v>
      </c>
      <c r="G3621" s="8" t="str">
        <f>VLOOKUP(A3621,Planilha1!A:Y,22,FALSE)</f>
        <v>Sim</v>
      </c>
      <c r="H3621" s="8" t="str">
        <f>VLOOKUP(A3621,Planilha1!A:Y,23,FALSE)</f>
        <v>Sim</v>
      </c>
      <c r="I3621" s="8" t="str">
        <f>VLOOKUP(A3621,Planilha1!A:Y,24,FALSE)</f>
        <v>Não</v>
      </c>
      <c r="J3621" s="8" t="str">
        <f>VLOOKUP(A3621,Planilha1!A:Y,25,FALSE)</f>
        <v>Não</v>
      </c>
    </row>
    <row r="3622" spans="1:10" x14ac:dyDescent="0.25">
      <c r="A3622" s="10">
        <v>430840</v>
      </c>
      <c r="B3622" s="13" t="s">
        <v>2727</v>
      </c>
      <c r="C3622" s="10" t="s">
        <v>25</v>
      </c>
      <c r="D3622" s="12" t="s">
        <v>54</v>
      </c>
      <c r="E3622" s="8" t="str">
        <f>VLOOKUP(A3622,Planilha1!A:Y,20,FALSE)</f>
        <v>Sim</v>
      </c>
      <c r="F3622" s="8" t="str">
        <f>VLOOKUP(A3622,Planilha1!A:Y,21,FALSE)</f>
        <v>Sim</v>
      </c>
      <c r="G3622" s="8" t="str">
        <f>VLOOKUP(A3622,Planilha1!A:Y,22,FALSE)</f>
        <v>Sim</v>
      </c>
      <c r="H3622" s="8" t="str">
        <f>VLOOKUP(A3622,Planilha1!A:Y,23,FALSE)</f>
        <v>Sim</v>
      </c>
      <c r="I3622" s="8" t="str">
        <f>VLOOKUP(A3622,Planilha1!A:Y,24,FALSE)</f>
        <v>Não</v>
      </c>
      <c r="J3622" s="8" t="str">
        <f>VLOOKUP(A3622,Planilha1!A:Y,25,FALSE)</f>
        <v>Não</v>
      </c>
    </row>
    <row r="3623" spans="1:10" x14ac:dyDescent="0.25">
      <c r="A3623" s="10">
        <v>430843</v>
      </c>
      <c r="B3623" s="13" t="s">
        <v>2728</v>
      </c>
      <c r="C3623" s="10" t="s">
        <v>25</v>
      </c>
      <c r="D3623" s="12" t="s">
        <v>58</v>
      </c>
      <c r="E3623" s="8" t="str">
        <f>VLOOKUP(A3623,Planilha1!A:Y,20,FALSE)</f>
        <v>Não</v>
      </c>
      <c r="F3623" s="8" t="str">
        <f>VLOOKUP(A3623,Planilha1!A:Y,21,FALSE)</f>
        <v>Sim</v>
      </c>
      <c r="G3623" s="8" t="str">
        <f>VLOOKUP(A3623,Planilha1!A:Y,22,FALSE)</f>
        <v>Não</v>
      </c>
      <c r="H3623" s="8" t="str">
        <f>VLOOKUP(A3623,Planilha1!A:Y,23,FALSE)</f>
        <v>Sim</v>
      </c>
      <c r="I3623" s="8" t="str">
        <f>VLOOKUP(A3623,Planilha1!A:Y,24,FALSE)</f>
        <v>Não</v>
      </c>
      <c r="J3623" s="8" t="str">
        <f>VLOOKUP(A3623,Planilha1!A:Y,25,FALSE)</f>
        <v>Não</v>
      </c>
    </row>
    <row r="3624" spans="1:10" x14ac:dyDescent="0.25">
      <c r="A3624" s="10">
        <v>430845</v>
      </c>
      <c r="B3624" s="13" t="s">
        <v>2729</v>
      </c>
      <c r="C3624" s="10" t="s">
        <v>25</v>
      </c>
      <c r="D3624" s="12" t="s">
        <v>54</v>
      </c>
      <c r="E3624" s="8" t="str">
        <f>VLOOKUP(A3624,Planilha1!A:Y,20,FALSE)</f>
        <v>Não</v>
      </c>
      <c r="F3624" s="8" t="str">
        <f>VLOOKUP(A3624,Planilha1!A:Y,21,FALSE)</f>
        <v>Sim</v>
      </c>
      <c r="G3624" s="8" t="str">
        <f>VLOOKUP(A3624,Planilha1!A:Y,22,FALSE)</f>
        <v>Não</v>
      </c>
      <c r="H3624" s="8" t="str">
        <f>VLOOKUP(A3624,Planilha1!A:Y,23,FALSE)</f>
        <v>Sim</v>
      </c>
      <c r="I3624" s="8" t="str">
        <f>VLOOKUP(A3624,Planilha1!A:Y,24,FALSE)</f>
        <v>Não</v>
      </c>
      <c r="J3624" s="8" t="str">
        <f>VLOOKUP(A3624,Planilha1!A:Y,25,FALSE)</f>
        <v>Não</v>
      </c>
    </row>
    <row r="3625" spans="1:10" x14ac:dyDescent="0.25">
      <c r="A3625" s="10">
        <v>430865</v>
      </c>
      <c r="B3625" s="13" t="s">
        <v>2730</v>
      </c>
      <c r="C3625" s="10" t="s">
        <v>25</v>
      </c>
      <c r="D3625" s="12" t="s">
        <v>72</v>
      </c>
      <c r="E3625" s="8" t="str">
        <f>VLOOKUP(A3625,Planilha1!A:Y,20,FALSE)</f>
        <v>Não</v>
      </c>
      <c r="F3625" s="8" t="str">
        <f>VLOOKUP(A3625,Planilha1!A:Y,21,FALSE)</f>
        <v>Sim</v>
      </c>
      <c r="G3625" s="8" t="str">
        <f>VLOOKUP(A3625,Planilha1!A:Y,22,FALSE)</f>
        <v>Não</v>
      </c>
      <c r="H3625" s="8" t="str">
        <f>VLOOKUP(A3625,Planilha1!A:Y,23,FALSE)</f>
        <v>Sim</v>
      </c>
      <c r="I3625" s="8" t="str">
        <f>VLOOKUP(A3625,Planilha1!A:Y,24,FALSE)</f>
        <v>Não</v>
      </c>
      <c r="J3625" s="8" t="str">
        <f>VLOOKUP(A3625,Planilha1!A:Y,25,FALSE)</f>
        <v>Não</v>
      </c>
    </row>
    <row r="3626" spans="1:10" x14ac:dyDescent="0.25">
      <c r="A3626" s="10">
        <v>430880</v>
      </c>
      <c r="B3626" s="13" t="s">
        <v>2731</v>
      </c>
      <c r="C3626" s="10" t="s">
        <v>25</v>
      </c>
      <c r="D3626" s="12" t="s">
        <v>58</v>
      </c>
      <c r="E3626" s="8" t="str">
        <f>VLOOKUP(A3626,Planilha1!A:Y,20,FALSE)</f>
        <v>Sim</v>
      </c>
      <c r="F3626" s="8" t="str">
        <f>VLOOKUP(A3626,Planilha1!A:Y,21,FALSE)</f>
        <v>Sim</v>
      </c>
      <c r="G3626" s="8" t="str">
        <f>VLOOKUP(A3626,Planilha1!A:Y,22,FALSE)</f>
        <v>Sim</v>
      </c>
      <c r="H3626" s="8" t="str">
        <f>VLOOKUP(A3626,Planilha1!A:Y,23,FALSE)</f>
        <v>Sim</v>
      </c>
      <c r="I3626" s="8" t="str">
        <f>VLOOKUP(A3626,Planilha1!A:Y,24,FALSE)</f>
        <v>Não</v>
      </c>
      <c r="J3626" s="8" t="str">
        <f>VLOOKUP(A3626,Planilha1!A:Y,25,FALSE)</f>
        <v>Não</v>
      </c>
    </row>
    <row r="3627" spans="1:10" x14ac:dyDescent="0.25">
      <c r="A3627" s="10">
        <v>430905</v>
      </c>
      <c r="B3627" s="13" t="s">
        <v>2732</v>
      </c>
      <c r="C3627" s="10" t="s">
        <v>25</v>
      </c>
      <c r="D3627" s="12" t="s">
        <v>54</v>
      </c>
      <c r="E3627" s="8" t="str">
        <f>VLOOKUP(A3627,Planilha1!A:Y,20,FALSE)</f>
        <v>Sim</v>
      </c>
      <c r="F3627" s="8" t="str">
        <f>VLOOKUP(A3627,Planilha1!A:Y,21,FALSE)</f>
        <v>Sim</v>
      </c>
      <c r="G3627" s="8" t="str">
        <f>VLOOKUP(A3627,Planilha1!A:Y,22,FALSE)</f>
        <v>Sim</v>
      </c>
      <c r="H3627" s="8" t="str">
        <f>VLOOKUP(A3627,Planilha1!A:Y,23,FALSE)</f>
        <v>Sim</v>
      </c>
      <c r="I3627" s="8" t="str">
        <f>VLOOKUP(A3627,Planilha1!A:Y,24,FALSE)</f>
        <v>Não</v>
      </c>
      <c r="J3627" s="8" t="str">
        <f>VLOOKUP(A3627,Planilha1!A:Y,25,FALSE)</f>
        <v>Não</v>
      </c>
    </row>
    <row r="3628" spans="1:10" x14ac:dyDescent="0.25">
      <c r="A3628" s="10">
        <v>430912</v>
      </c>
      <c r="B3628" s="13" t="s">
        <v>2733</v>
      </c>
      <c r="C3628" s="10" t="s">
        <v>25</v>
      </c>
      <c r="D3628" s="12" t="s">
        <v>58</v>
      </c>
      <c r="E3628" s="8" t="str">
        <f>VLOOKUP(A3628,Planilha1!A:Y,20,FALSE)</f>
        <v>Não</v>
      </c>
      <c r="F3628" s="8" t="str">
        <f>VLOOKUP(A3628,Planilha1!A:Y,21,FALSE)</f>
        <v>Não</v>
      </c>
      <c r="G3628" s="8" t="str">
        <f>VLOOKUP(A3628,Planilha1!A:Y,22,FALSE)</f>
        <v>Não</v>
      </c>
      <c r="H3628" s="8" t="str">
        <f>VLOOKUP(A3628,Planilha1!A:Y,23,FALSE)</f>
        <v>Não</v>
      </c>
      <c r="I3628" s="8" t="str">
        <f>VLOOKUP(A3628,Planilha1!A:Y,24,FALSE)</f>
        <v>Não</v>
      </c>
      <c r="J3628" s="8" t="str">
        <f>VLOOKUP(A3628,Planilha1!A:Y,25,FALSE)</f>
        <v>Não</v>
      </c>
    </row>
    <row r="3629" spans="1:10" x14ac:dyDescent="0.25">
      <c r="A3629" s="10">
        <v>430915</v>
      </c>
      <c r="B3629" s="13" t="s">
        <v>2734</v>
      </c>
      <c r="C3629" s="10" t="s">
        <v>25</v>
      </c>
      <c r="D3629" s="12" t="s">
        <v>40</v>
      </c>
      <c r="E3629" s="8" t="str">
        <f>VLOOKUP(A3629,Planilha1!A:Y,20,FALSE)</f>
        <v>Sim</v>
      </c>
      <c r="F3629" s="8" t="str">
        <f>VLOOKUP(A3629,Planilha1!A:Y,21,FALSE)</f>
        <v>Sim</v>
      </c>
      <c r="G3629" s="8" t="str">
        <f>VLOOKUP(A3629,Planilha1!A:Y,22,FALSE)</f>
        <v>Sim</v>
      </c>
      <c r="H3629" s="8" t="str">
        <f>VLOOKUP(A3629,Planilha1!A:Y,23,FALSE)</f>
        <v>Sim</v>
      </c>
      <c r="I3629" s="8" t="str">
        <f>VLOOKUP(A3629,Planilha1!A:Y,24,FALSE)</f>
        <v>Não</v>
      </c>
      <c r="J3629" s="8" t="str">
        <f>VLOOKUP(A3629,Planilha1!A:Y,25,FALSE)</f>
        <v>Não</v>
      </c>
    </row>
    <row r="3630" spans="1:10" x14ac:dyDescent="0.25">
      <c r="A3630" s="10">
        <v>430920</v>
      </c>
      <c r="B3630" s="13" t="s">
        <v>2735</v>
      </c>
      <c r="C3630" s="10" t="s">
        <v>25</v>
      </c>
      <c r="D3630" s="12" t="s">
        <v>58</v>
      </c>
      <c r="E3630" s="8" t="str">
        <f>VLOOKUP(A3630,Planilha1!A:Y,20,FALSE)</f>
        <v>Sim</v>
      </c>
      <c r="F3630" s="8" t="str">
        <f>VLOOKUP(A3630,Planilha1!A:Y,21,FALSE)</f>
        <v>Sim</v>
      </c>
      <c r="G3630" s="8" t="str">
        <f>VLOOKUP(A3630,Planilha1!A:Y,22,FALSE)</f>
        <v>Sim</v>
      </c>
      <c r="H3630" s="8" t="str">
        <f>VLOOKUP(A3630,Planilha1!A:Y,23,FALSE)</f>
        <v>Sim</v>
      </c>
      <c r="I3630" s="8" t="str">
        <f>VLOOKUP(A3630,Planilha1!A:Y,24,FALSE)</f>
        <v>Não</v>
      </c>
      <c r="J3630" s="8" t="str">
        <f>VLOOKUP(A3630,Planilha1!A:Y,25,FALSE)</f>
        <v>Não</v>
      </c>
    </row>
    <row r="3631" spans="1:10" x14ac:dyDescent="0.25">
      <c r="A3631" s="10">
        <v>430930</v>
      </c>
      <c r="B3631" s="13" t="s">
        <v>2736</v>
      </c>
      <c r="C3631" s="10" t="s">
        <v>25</v>
      </c>
      <c r="D3631" s="12" t="s">
        <v>58</v>
      </c>
      <c r="E3631" s="8" t="str">
        <f>VLOOKUP(A3631,Planilha1!A:Y,20,FALSE)</f>
        <v>Sim</v>
      </c>
      <c r="F3631" s="8" t="str">
        <f>VLOOKUP(A3631,Planilha1!A:Y,21,FALSE)</f>
        <v>Sim</v>
      </c>
      <c r="G3631" s="8" t="str">
        <f>VLOOKUP(A3631,Planilha1!A:Y,22,FALSE)</f>
        <v>Sim</v>
      </c>
      <c r="H3631" s="8" t="str">
        <f>VLOOKUP(A3631,Planilha1!A:Y,23,FALSE)</f>
        <v>Sim</v>
      </c>
      <c r="I3631" s="8" t="str">
        <f>VLOOKUP(A3631,Planilha1!A:Y,24,FALSE)</f>
        <v>Não</v>
      </c>
      <c r="J3631" s="8" t="str">
        <f>VLOOKUP(A3631,Planilha1!A:Y,25,FALSE)</f>
        <v>Não</v>
      </c>
    </row>
    <row r="3632" spans="1:10" x14ac:dyDescent="0.25">
      <c r="A3632" s="10">
        <v>430957</v>
      </c>
      <c r="B3632" s="13" t="s">
        <v>2738</v>
      </c>
      <c r="C3632" s="10" t="s">
        <v>25</v>
      </c>
      <c r="D3632" s="12" t="s">
        <v>40</v>
      </c>
      <c r="E3632" s="8" t="str">
        <f>VLOOKUP(A3632,Planilha1!A:Y,20,FALSE)</f>
        <v>Não</v>
      </c>
      <c r="F3632" s="8" t="str">
        <f>VLOOKUP(A3632,Planilha1!A:Y,21,FALSE)</f>
        <v>Não</v>
      </c>
      <c r="G3632" s="8" t="str">
        <f>VLOOKUP(A3632,Planilha1!A:Y,22,FALSE)</f>
        <v>Não</v>
      </c>
      <c r="H3632" s="8" t="str">
        <f>VLOOKUP(A3632,Planilha1!A:Y,23,FALSE)</f>
        <v>Não</v>
      </c>
      <c r="I3632" s="8" t="str">
        <f>VLOOKUP(A3632,Planilha1!A:Y,24,FALSE)</f>
        <v>Não</v>
      </c>
      <c r="J3632" s="8" t="str">
        <f>VLOOKUP(A3632,Planilha1!A:Y,25,FALSE)</f>
        <v>Não</v>
      </c>
    </row>
    <row r="3633" spans="1:10" x14ac:dyDescent="0.25">
      <c r="A3633" s="10">
        <v>430965</v>
      </c>
      <c r="B3633" s="13" t="s">
        <v>2739</v>
      </c>
      <c r="C3633" s="10" t="s">
        <v>25</v>
      </c>
      <c r="D3633" s="12" t="s">
        <v>40</v>
      </c>
      <c r="E3633" s="8" t="str">
        <f>VLOOKUP(A3633,Planilha1!A:Y,20,FALSE)</f>
        <v>Sim</v>
      </c>
      <c r="F3633" s="8" t="str">
        <f>VLOOKUP(A3633,Planilha1!A:Y,21,FALSE)</f>
        <v>Sim</v>
      </c>
      <c r="G3633" s="8" t="str">
        <f>VLOOKUP(A3633,Planilha1!A:Y,22,FALSE)</f>
        <v>Não</v>
      </c>
      <c r="H3633" s="8" t="str">
        <f>VLOOKUP(A3633,Planilha1!A:Y,23,FALSE)</f>
        <v>Sim</v>
      </c>
      <c r="I3633" s="8" t="str">
        <f>VLOOKUP(A3633,Planilha1!A:Y,24,FALSE)</f>
        <v>Não</v>
      </c>
      <c r="J3633" s="8" t="str">
        <f>VLOOKUP(A3633,Planilha1!A:Y,25,FALSE)</f>
        <v>Não</v>
      </c>
    </row>
    <row r="3634" spans="1:10" x14ac:dyDescent="0.25">
      <c r="A3634" s="10">
        <v>430970</v>
      </c>
      <c r="B3634" s="13" t="s">
        <v>2740</v>
      </c>
      <c r="C3634" s="10" t="s">
        <v>25</v>
      </c>
      <c r="D3634" s="12" t="s">
        <v>54</v>
      </c>
      <c r="E3634" s="8" t="str">
        <f>VLOOKUP(A3634,Planilha1!A:Y,20,FALSE)</f>
        <v>Não</v>
      </c>
      <c r="F3634" s="8" t="str">
        <f>VLOOKUP(A3634,Planilha1!A:Y,21,FALSE)</f>
        <v>Não</v>
      </c>
      <c r="G3634" s="8" t="str">
        <f>VLOOKUP(A3634,Planilha1!A:Y,22,FALSE)</f>
        <v>Não</v>
      </c>
      <c r="H3634" s="8" t="str">
        <f>VLOOKUP(A3634,Planilha1!A:Y,23,FALSE)</f>
        <v>Não</v>
      </c>
      <c r="I3634" s="8" t="str">
        <f>VLOOKUP(A3634,Planilha1!A:Y,24,FALSE)</f>
        <v>Não</v>
      </c>
      <c r="J3634" s="8" t="str">
        <f>VLOOKUP(A3634,Planilha1!A:Y,25,FALSE)</f>
        <v>Não</v>
      </c>
    </row>
    <row r="3635" spans="1:10" x14ac:dyDescent="0.25">
      <c r="A3635" s="10">
        <v>430975</v>
      </c>
      <c r="B3635" s="13" t="s">
        <v>2741</v>
      </c>
      <c r="C3635" s="10" t="s">
        <v>25</v>
      </c>
      <c r="D3635" s="12" t="s">
        <v>42</v>
      </c>
      <c r="E3635" s="8" t="str">
        <f>VLOOKUP(A3635,Planilha1!A:Y,20,FALSE)</f>
        <v>Sim</v>
      </c>
      <c r="F3635" s="8" t="str">
        <f>VLOOKUP(A3635,Planilha1!A:Y,21,FALSE)</f>
        <v>Sim</v>
      </c>
      <c r="G3635" s="8" t="str">
        <f>VLOOKUP(A3635,Planilha1!A:Y,22,FALSE)</f>
        <v>Sim</v>
      </c>
      <c r="H3635" s="8" t="str">
        <f>VLOOKUP(A3635,Planilha1!A:Y,23,FALSE)</f>
        <v>Sim</v>
      </c>
      <c r="I3635" s="8" t="str">
        <f>VLOOKUP(A3635,Planilha1!A:Y,24,FALSE)</f>
        <v>Não</v>
      </c>
      <c r="J3635" s="8" t="str">
        <f>VLOOKUP(A3635,Planilha1!A:Y,25,FALSE)</f>
        <v>Não</v>
      </c>
    </row>
    <row r="3636" spans="1:10" x14ac:dyDescent="0.25">
      <c r="A3636" s="10">
        <v>430995</v>
      </c>
      <c r="B3636" s="13" t="s">
        <v>2742</v>
      </c>
      <c r="C3636" s="10" t="s">
        <v>25</v>
      </c>
      <c r="D3636" s="12" t="s">
        <v>58</v>
      </c>
      <c r="E3636" s="8" t="str">
        <f>VLOOKUP(A3636,Planilha1!A:Y,20,FALSE)</f>
        <v>Sim</v>
      </c>
      <c r="F3636" s="8" t="str">
        <f>VLOOKUP(A3636,Planilha1!A:Y,21,FALSE)</f>
        <v>Sim</v>
      </c>
      <c r="G3636" s="8" t="str">
        <f>VLOOKUP(A3636,Planilha1!A:Y,22,FALSE)</f>
        <v>Sim</v>
      </c>
      <c r="H3636" s="8" t="str">
        <f>VLOOKUP(A3636,Planilha1!A:Y,23,FALSE)</f>
        <v>Sim</v>
      </c>
      <c r="I3636" s="8" t="str">
        <f>VLOOKUP(A3636,Planilha1!A:Y,24,FALSE)</f>
        <v>Não</v>
      </c>
      <c r="J3636" s="8" t="str">
        <f>VLOOKUP(A3636,Planilha1!A:Y,25,FALSE)</f>
        <v>Não</v>
      </c>
    </row>
    <row r="3637" spans="1:10" x14ac:dyDescent="0.25">
      <c r="A3637" s="10">
        <v>431010</v>
      </c>
      <c r="B3637" s="13" t="s">
        <v>2743</v>
      </c>
      <c r="C3637" s="10" t="s">
        <v>25</v>
      </c>
      <c r="D3637" s="12" t="s">
        <v>58</v>
      </c>
      <c r="E3637" s="8" t="str">
        <f>VLOOKUP(A3637,Planilha1!A:Y,20,FALSE)</f>
        <v>Sim</v>
      </c>
      <c r="F3637" s="8" t="str">
        <f>VLOOKUP(A3637,Planilha1!A:Y,21,FALSE)</f>
        <v>Sim</v>
      </c>
      <c r="G3637" s="8" t="str">
        <f>VLOOKUP(A3637,Planilha1!A:Y,22,FALSE)</f>
        <v>Sim</v>
      </c>
      <c r="H3637" s="8" t="str">
        <f>VLOOKUP(A3637,Planilha1!A:Y,23,FALSE)</f>
        <v>Sim</v>
      </c>
      <c r="I3637" s="8" t="str">
        <f>VLOOKUP(A3637,Planilha1!A:Y,24,FALSE)</f>
        <v>Não</v>
      </c>
      <c r="J3637" s="8" t="str">
        <f>VLOOKUP(A3637,Planilha1!A:Y,25,FALSE)</f>
        <v>Não</v>
      </c>
    </row>
    <row r="3638" spans="1:10" x14ac:dyDescent="0.25">
      <c r="A3638" s="10">
        <v>431040</v>
      </c>
      <c r="B3638" s="13" t="s">
        <v>435</v>
      </c>
      <c r="C3638" s="10" t="s">
        <v>25</v>
      </c>
      <c r="D3638" s="12" t="s">
        <v>54</v>
      </c>
      <c r="E3638" s="8" t="str">
        <f>VLOOKUP(A3638,Planilha1!A:Y,20,FALSE)</f>
        <v>Sim</v>
      </c>
      <c r="F3638" s="8" t="str">
        <f>VLOOKUP(A3638,Planilha1!A:Y,21,FALSE)</f>
        <v>Sim</v>
      </c>
      <c r="G3638" s="8" t="str">
        <f>VLOOKUP(A3638,Planilha1!A:Y,22,FALSE)</f>
        <v>Sim</v>
      </c>
      <c r="H3638" s="8" t="str">
        <f>VLOOKUP(A3638,Planilha1!A:Y,23,FALSE)</f>
        <v>Sim</v>
      </c>
      <c r="I3638" s="8" t="str">
        <f>VLOOKUP(A3638,Planilha1!A:Y,24,FALSE)</f>
        <v>Não</v>
      </c>
      <c r="J3638" s="8" t="str">
        <f>VLOOKUP(A3638,Planilha1!A:Y,25,FALSE)</f>
        <v>Não</v>
      </c>
    </row>
    <row r="3639" spans="1:10" x14ac:dyDescent="0.25">
      <c r="A3639" s="10">
        <v>431041</v>
      </c>
      <c r="B3639" s="13" t="s">
        <v>2744</v>
      </c>
      <c r="C3639" s="10" t="s">
        <v>25</v>
      </c>
      <c r="D3639" s="12" t="s">
        <v>72</v>
      </c>
      <c r="E3639" s="8" t="str">
        <f>VLOOKUP(A3639,Planilha1!A:Y,20,FALSE)</f>
        <v>Sim</v>
      </c>
      <c r="F3639" s="8" t="str">
        <f>VLOOKUP(A3639,Planilha1!A:Y,21,FALSE)</f>
        <v>Sim</v>
      </c>
      <c r="G3639" s="8" t="str">
        <f>VLOOKUP(A3639,Planilha1!A:Y,22,FALSE)</f>
        <v>Sim</v>
      </c>
      <c r="H3639" s="8" t="str">
        <f>VLOOKUP(A3639,Planilha1!A:Y,23,FALSE)</f>
        <v>Sim</v>
      </c>
      <c r="I3639" s="8" t="str">
        <f>VLOOKUP(A3639,Planilha1!A:Y,24,FALSE)</f>
        <v>Não</v>
      </c>
      <c r="J3639" s="8" t="str">
        <f>VLOOKUP(A3639,Planilha1!A:Y,25,FALSE)</f>
        <v>Não</v>
      </c>
    </row>
    <row r="3640" spans="1:10" x14ac:dyDescent="0.25">
      <c r="A3640" s="10">
        <v>431043</v>
      </c>
      <c r="B3640" s="13" t="s">
        <v>2745</v>
      </c>
      <c r="C3640" s="10" t="s">
        <v>25</v>
      </c>
      <c r="D3640" s="12" t="s">
        <v>54</v>
      </c>
      <c r="E3640" s="8" t="str">
        <f>VLOOKUP(A3640,Planilha1!A:Y,20,FALSE)</f>
        <v>Sim</v>
      </c>
      <c r="F3640" s="8" t="str">
        <f>VLOOKUP(A3640,Planilha1!A:Y,21,FALSE)</f>
        <v>Sim</v>
      </c>
      <c r="G3640" s="8" t="str">
        <f>VLOOKUP(A3640,Planilha1!A:Y,22,FALSE)</f>
        <v>Sim</v>
      </c>
      <c r="H3640" s="8" t="str">
        <f>VLOOKUP(A3640,Planilha1!A:Y,23,FALSE)</f>
        <v>Sim</v>
      </c>
      <c r="I3640" s="8" t="str">
        <f>VLOOKUP(A3640,Planilha1!A:Y,24,FALSE)</f>
        <v>Não</v>
      </c>
      <c r="J3640" s="8" t="str">
        <f>VLOOKUP(A3640,Planilha1!A:Y,25,FALSE)</f>
        <v>Não</v>
      </c>
    </row>
    <row r="3641" spans="1:10" x14ac:dyDescent="0.25">
      <c r="A3641" s="10">
        <v>431050</v>
      </c>
      <c r="B3641" s="13" t="s">
        <v>2746</v>
      </c>
      <c r="C3641" s="10" t="s">
        <v>25</v>
      </c>
      <c r="D3641" s="12" t="s">
        <v>72</v>
      </c>
      <c r="E3641" s="8" t="str">
        <f>VLOOKUP(A3641,Planilha1!A:Y,20,FALSE)</f>
        <v>Sim</v>
      </c>
      <c r="F3641" s="8" t="str">
        <f>VLOOKUP(A3641,Planilha1!A:Y,21,FALSE)</f>
        <v>Sim</v>
      </c>
      <c r="G3641" s="8" t="str">
        <f>VLOOKUP(A3641,Planilha1!A:Y,22,FALSE)</f>
        <v>Sim</v>
      </c>
      <c r="H3641" s="8" t="str">
        <f>VLOOKUP(A3641,Planilha1!A:Y,23,FALSE)</f>
        <v>Sim</v>
      </c>
      <c r="I3641" s="8" t="str">
        <f>VLOOKUP(A3641,Planilha1!A:Y,24,FALSE)</f>
        <v>Não</v>
      </c>
      <c r="J3641" s="8" t="str">
        <f>VLOOKUP(A3641,Planilha1!A:Y,25,FALSE)</f>
        <v>Não</v>
      </c>
    </row>
    <row r="3642" spans="1:10" x14ac:dyDescent="0.25">
      <c r="A3642" s="10">
        <v>431055</v>
      </c>
      <c r="B3642" s="13" t="s">
        <v>2747</v>
      </c>
      <c r="C3642" s="10" t="s">
        <v>25</v>
      </c>
      <c r="D3642" s="12" t="s">
        <v>40</v>
      </c>
      <c r="E3642" s="8" t="str">
        <f>VLOOKUP(A3642,Planilha1!A:Y,20,FALSE)</f>
        <v>Sim</v>
      </c>
      <c r="F3642" s="8" t="str">
        <f>VLOOKUP(A3642,Planilha1!A:Y,21,FALSE)</f>
        <v>Sim</v>
      </c>
      <c r="G3642" s="8" t="str">
        <f>VLOOKUP(A3642,Planilha1!A:Y,22,FALSE)</f>
        <v>Sim</v>
      </c>
      <c r="H3642" s="8" t="str">
        <f>VLOOKUP(A3642,Planilha1!A:Y,23,FALSE)</f>
        <v>Sim</v>
      </c>
      <c r="I3642" s="8" t="str">
        <f>VLOOKUP(A3642,Planilha1!A:Y,24,FALSE)</f>
        <v>Não</v>
      </c>
      <c r="J3642" s="8" t="str">
        <f>VLOOKUP(A3642,Planilha1!A:Y,25,FALSE)</f>
        <v>Não</v>
      </c>
    </row>
    <row r="3643" spans="1:10" x14ac:dyDescent="0.25">
      <c r="A3643" s="10">
        <v>431057</v>
      </c>
      <c r="B3643" s="13" t="s">
        <v>2748</v>
      </c>
      <c r="C3643" s="10" t="s">
        <v>25</v>
      </c>
      <c r="D3643" s="12" t="s">
        <v>58</v>
      </c>
      <c r="E3643" s="8" t="str">
        <f>VLOOKUP(A3643,Planilha1!A:Y,20,FALSE)</f>
        <v>Não</v>
      </c>
      <c r="F3643" s="8" t="str">
        <f>VLOOKUP(A3643,Planilha1!A:Y,21,FALSE)</f>
        <v>Não</v>
      </c>
      <c r="G3643" s="8" t="str">
        <f>VLOOKUP(A3643,Planilha1!A:Y,22,FALSE)</f>
        <v>Não</v>
      </c>
      <c r="H3643" s="8" t="str">
        <f>VLOOKUP(A3643,Planilha1!A:Y,23,FALSE)</f>
        <v>Não</v>
      </c>
      <c r="I3643" s="8" t="str">
        <f>VLOOKUP(A3643,Planilha1!A:Y,24,FALSE)</f>
        <v>Não</v>
      </c>
      <c r="J3643" s="8" t="str">
        <f>VLOOKUP(A3643,Planilha1!A:Y,25,FALSE)</f>
        <v>Não</v>
      </c>
    </row>
    <row r="3644" spans="1:10" x14ac:dyDescent="0.25">
      <c r="A3644" s="10">
        <v>431060</v>
      </c>
      <c r="B3644" s="13" t="s">
        <v>2749</v>
      </c>
      <c r="C3644" s="10" t="s">
        <v>25</v>
      </c>
      <c r="D3644" s="12" t="s">
        <v>72</v>
      </c>
      <c r="E3644" s="8" t="str">
        <f>VLOOKUP(A3644,Planilha1!A:Y,20,FALSE)</f>
        <v>Não</v>
      </c>
      <c r="F3644" s="8" t="str">
        <f>VLOOKUP(A3644,Planilha1!A:Y,21,FALSE)</f>
        <v>Não</v>
      </c>
      <c r="G3644" s="8" t="str">
        <f>VLOOKUP(A3644,Planilha1!A:Y,22,FALSE)</f>
        <v>Não</v>
      </c>
      <c r="H3644" s="8" t="str">
        <f>VLOOKUP(A3644,Planilha1!A:Y,23,FALSE)</f>
        <v>Não</v>
      </c>
      <c r="I3644" s="8" t="str">
        <f>VLOOKUP(A3644,Planilha1!A:Y,24,FALSE)</f>
        <v>Não</v>
      </c>
      <c r="J3644" s="8" t="str">
        <f>VLOOKUP(A3644,Planilha1!A:Y,25,FALSE)</f>
        <v>Não</v>
      </c>
    </row>
    <row r="3645" spans="1:10" x14ac:dyDescent="0.25">
      <c r="A3645" s="10">
        <v>431065</v>
      </c>
      <c r="B3645" s="13" t="s">
        <v>2750</v>
      </c>
      <c r="C3645" s="10" t="s">
        <v>25</v>
      </c>
      <c r="D3645" s="12" t="s">
        <v>40</v>
      </c>
      <c r="E3645" s="8" t="str">
        <f>VLOOKUP(A3645,Planilha1!A:Y,20,FALSE)</f>
        <v>Não</v>
      </c>
      <c r="F3645" s="8" t="str">
        <f>VLOOKUP(A3645,Planilha1!A:Y,21,FALSE)</f>
        <v>Não</v>
      </c>
      <c r="G3645" s="8" t="str">
        <f>VLOOKUP(A3645,Planilha1!A:Y,22,FALSE)</f>
        <v>Não</v>
      </c>
      <c r="H3645" s="8" t="str">
        <f>VLOOKUP(A3645,Planilha1!A:Y,23,FALSE)</f>
        <v>Não</v>
      </c>
      <c r="I3645" s="8" t="str">
        <f>VLOOKUP(A3645,Planilha1!A:Y,24,FALSE)</f>
        <v>Não</v>
      </c>
      <c r="J3645" s="8" t="str">
        <f>VLOOKUP(A3645,Planilha1!A:Y,25,FALSE)</f>
        <v>Não</v>
      </c>
    </row>
    <row r="3646" spans="1:10" x14ac:dyDescent="0.25">
      <c r="A3646" s="10">
        <v>431070</v>
      </c>
      <c r="B3646" s="13" t="s">
        <v>2751</v>
      </c>
      <c r="C3646" s="10" t="s">
        <v>25</v>
      </c>
      <c r="D3646" s="12" t="s">
        <v>72</v>
      </c>
      <c r="E3646" s="8" t="str">
        <f>VLOOKUP(A3646,Planilha1!A:Y,20,FALSE)</f>
        <v>Sim</v>
      </c>
      <c r="F3646" s="8" t="str">
        <f>VLOOKUP(A3646,Planilha1!A:Y,21,FALSE)</f>
        <v>Não</v>
      </c>
      <c r="G3646" s="8" t="str">
        <f>VLOOKUP(A3646,Planilha1!A:Y,22,FALSE)</f>
        <v>Sim</v>
      </c>
      <c r="H3646" s="8" t="str">
        <f>VLOOKUP(A3646,Planilha1!A:Y,23,FALSE)</f>
        <v>Não</v>
      </c>
      <c r="I3646" s="8" t="str">
        <f>VLOOKUP(A3646,Planilha1!A:Y,24,FALSE)</f>
        <v>Não</v>
      </c>
      <c r="J3646" s="8" t="str">
        <f>VLOOKUP(A3646,Planilha1!A:Y,25,FALSE)</f>
        <v>Não</v>
      </c>
    </row>
    <row r="3647" spans="1:10" x14ac:dyDescent="0.25">
      <c r="A3647" s="10">
        <v>431075</v>
      </c>
      <c r="B3647" s="13" t="s">
        <v>2752</v>
      </c>
      <c r="C3647" s="10" t="s">
        <v>25</v>
      </c>
      <c r="D3647" s="12" t="s">
        <v>54</v>
      </c>
      <c r="E3647" s="8" t="str">
        <f>VLOOKUP(A3647,Planilha1!A:Y,20,FALSE)</f>
        <v>Sim</v>
      </c>
      <c r="F3647" s="8" t="str">
        <f>VLOOKUP(A3647,Planilha1!A:Y,21,FALSE)</f>
        <v>Sim</v>
      </c>
      <c r="G3647" s="8" t="str">
        <f>VLOOKUP(A3647,Planilha1!A:Y,22,FALSE)</f>
        <v>Não</v>
      </c>
      <c r="H3647" s="8" t="str">
        <f>VLOOKUP(A3647,Planilha1!A:Y,23,FALSE)</f>
        <v>Sim</v>
      </c>
      <c r="I3647" s="8" t="str">
        <f>VLOOKUP(A3647,Planilha1!A:Y,24,FALSE)</f>
        <v>Não</v>
      </c>
      <c r="J3647" s="8" t="str">
        <f>VLOOKUP(A3647,Planilha1!A:Y,25,FALSE)</f>
        <v>Não</v>
      </c>
    </row>
    <row r="3648" spans="1:10" x14ac:dyDescent="0.25">
      <c r="A3648" s="10">
        <v>431085</v>
      </c>
      <c r="B3648" s="13" t="s">
        <v>2753</v>
      </c>
      <c r="C3648" s="10" t="s">
        <v>25</v>
      </c>
      <c r="D3648" s="12" t="s">
        <v>40</v>
      </c>
      <c r="E3648" s="8" t="str">
        <f>VLOOKUP(A3648,Planilha1!A:Y,20,FALSE)</f>
        <v>Não</v>
      </c>
      <c r="F3648" s="8" t="str">
        <f>VLOOKUP(A3648,Planilha1!A:Y,21,FALSE)</f>
        <v>Não</v>
      </c>
      <c r="G3648" s="8" t="str">
        <f>VLOOKUP(A3648,Planilha1!A:Y,22,FALSE)</f>
        <v>Não</v>
      </c>
      <c r="H3648" s="8" t="str">
        <f>VLOOKUP(A3648,Planilha1!A:Y,23,FALSE)</f>
        <v>Não</v>
      </c>
      <c r="I3648" s="8" t="str">
        <f>VLOOKUP(A3648,Planilha1!A:Y,24,FALSE)</f>
        <v>Não</v>
      </c>
      <c r="J3648" s="8" t="str">
        <f>VLOOKUP(A3648,Planilha1!A:Y,25,FALSE)</f>
        <v>Não</v>
      </c>
    </row>
    <row r="3649" spans="1:10" x14ac:dyDescent="0.25">
      <c r="A3649" s="10">
        <v>431087</v>
      </c>
      <c r="B3649" s="13" t="s">
        <v>2754</v>
      </c>
      <c r="C3649" s="10" t="s">
        <v>25</v>
      </c>
      <c r="D3649" s="12" t="s">
        <v>54</v>
      </c>
      <c r="E3649" s="8" t="str">
        <f>VLOOKUP(A3649,Planilha1!A:Y,20,FALSE)</f>
        <v>Não</v>
      </c>
      <c r="F3649" s="8" t="str">
        <f>VLOOKUP(A3649,Planilha1!A:Y,21,FALSE)</f>
        <v>Sim</v>
      </c>
      <c r="G3649" s="8" t="str">
        <f>VLOOKUP(A3649,Planilha1!A:Y,22,FALSE)</f>
        <v>Não</v>
      </c>
      <c r="H3649" s="8" t="str">
        <f>VLOOKUP(A3649,Planilha1!A:Y,23,FALSE)</f>
        <v>Sim</v>
      </c>
      <c r="I3649" s="8" t="str">
        <f>VLOOKUP(A3649,Planilha1!A:Y,24,FALSE)</f>
        <v>Não</v>
      </c>
      <c r="J3649" s="8" t="str">
        <f>VLOOKUP(A3649,Planilha1!A:Y,25,FALSE)</f>
        <v>Não</v>
      </c>
    </row>
    <row r="3650" spans="1:10" x14ac:dyDescent="0.25">
      <c r="A3650" s="10">
        <v>431100</v>
      </c>
      <c r="B3650" s="13" t="s">
        <v>2755</v>
      </c>
      <c r="C3650" s="10" t="s">
        <v>25</v>
      </c>
      <c r="D3650" s="12" t="s">
        <v>58</v>
      </c>
      <c r="E3650" s="8" t="str">
        <f>VLOOKUP(A3650,Planilha1!A:Y,20,FALSE)</f>
        <v>Sim</v>
      </c>
      <c r="F3650" s="8" t="str">
        <f>VLOOKUP(A3650,Planilha1!A:Y,21,FALSE)</f>
        <v>Sim</v>
      </c>
      <c r="G3650" s="8" t="str">
        <f>VLOOKUP(A3650,Planilha1!A:Y,22,FALSE)</f>
        <v>Sim</v>
      </c>
      <c r="H3650" s="8" t="str">
        <f>VLOOKUP(A3650,Planilha1!A:Y,23,FALSE)</f>
        <v>Sim</v>
      </c>
      <c r="I3650" s="8" t="str">
        <f>VLOOKUP(A3650,Planilha1!A:Y,24,FALSE)</f>
        <v>Não</v>
      </c>
      <c r="J3650" s="8" t="str">
        <f>VLOOKUP(A3650,Planilha1!A:Y,25,FALSE)</f>
        <v>Não</v>
      </c>
    </row>
    <row r="3651" spans="1:10" x14ac:dyDescent="0.25">
      <c r="A3651" s="10">
        <v>431110</v>
      </c>
      <c r="B3651" s="13" t="s">
        <v>2756</v>
      </c>
      <c r="C3651" s="10" t="s">
        <v>25</v>
      </c>
      <c r="D3651" s="12" t="s">
        <v>72</v>
      </c>
      <c r="E3651" s="8" t="str">
        <f>VLOOKUP(A3651,Planilha1!A:Y,20,FALSE)</f>
        <v>Sim</v>
      </c>
      <c r="F3651" s="8" t="str">
        <f>VLOOKUP(A3651,Planilha1!A:Y,21,FALSE)</f>
        <v>Sim</v>
      </c>
      <c r="G3651" s="8" t="str">
        <f>VLOOKUP(A3651,Planilha1!A:Y,22,FALSE)</f>
        <v>Não</v>
      </c>
      <c r="H3651" s="8" t="str">
        <f>VLOOKUP(A3651,Planilha1!A:Y,23,FALSE)</f>
        <v>Sim</v>
      </c>
      <c r="I3651" s="8" t="str">
        <f>VLOOKUP(A3651,Planilha1!A:Y,24,FALSE)</f>
        <v>Não</v>
      </c>
      <c r="J3651" s="8" t="str">
        <f>VLOOKUP(A3651,Planilha1!A:Y,25,FALSE)</f>
        <v>Não</v>
      </c>
    </row>
    <row r="3652" spans="1:10" x14ac:dyDescent="0.25">
      <c r="A3652" s="10">
        <v>431112</v>
      </c>
      <c r="B3652" s="13" t="s">
        <v>2757</v>
      </c>
      <c r="C3652" s="10" t="s">
        <v>25</v>
      </c>
      <c r="D3652" s="12" t="s">
        <v>58</v>
      </c>
      <c r="E3652" s="8" t="str">
        <f>VLOOKUP(A3652,Planilha1!A:Y,20,FALSE)</f>
        <v>Sim</v>
      </c>
      <c r="F3652" s="8" t="str">
        <f>VLOOKUP(A3652,Planilha1!A:Y,21,FALSE)</f>
        <v>Sim</v>
      </c>
      <c r="G3652" s="8" t="str">
        <f>VLOOKUP(A3652,Planilha1!A:Y,22,FALSE)</f>
        <v>Não</v>
      </c>
      <c r="H3652" s="8" t="str">
        <f>VLOOKUP(A3652,Planilha1!A:Y,23,FALSE)</f>
        <v>Sim</v>
      </c>
      <c r="I3652" s="8" t="str">
        <f>VLOOKUP(A3652,Planilha1!A:Y,24,FALSE)</f>
        <v>Não</v>
      </c>
      <c r="J3652" s="8" t="str">
        <f>VLOOKUP(A3652,Planilha1!A:Y,25,FALSE)</f>
        <v>Não</v>
      </c>
    </row>
    <row r="3653" spans="1:10" x14ac:dyDescent="0.25">
      <c r="A3653" s="10">
        <v>431113</v>
      </c>
      <c r="B3653" s="13" t="s">
        <v>2758</v>
      </c>
      <c r="C3653" s="10" t="s">
        <v>25</v>
      </c>
      <c r="D3653" s="12" t="s">
        <v>40</v>
      </c>
      <c r="E3653" s="8" t="str">
        <f>VLOOKUP(A3653,Planilha1!A:Y,20,FALSE)</f>
        <v>Sim</v>
      </c>
      <c r="F3653" s="8" t="str">
        <f>VLOOKUP(A3653,Planilha1!A:Y,21,FALSE)</f>
        <v>Sim</v>
      </c>
      <c r="G3653" s="8" t="str">
        <f>VLOOKUP(A3653,Planilha1!A:Y,22,FALSE)</f>
        <v>Sim</v>
      </c>
      <c r="H3653" s="8" t="str">
        <f>VLOOKUP(A3653,Planilha1!A:Y,23,FALSE)</f>
        <v>Sim</v>
      </c>
      <c r="I3653" s="8" t="str">
        <f>VLOOKUP(A3653,Planilha1!A:Y,24,FALSE)</f>
        <v>Não</v>
      </c>
      <c r="J3653" s="8" t="str">
        <f>VLOOKUP(A3653,Planilha1!A:Y,25,FALSE)</f>
        <v>Não</v>
      </c>
    </row>
    <row r="3654" spans="1:10" x14ac:dyDescent="0.25">
      <c r="A3654" s="10">
        <v>431115</v>
      </c>
      <c r="B3654" s="13" t="s">
        <v>2759</v>
      </c>
      <c r="C3654" s="10" t="s">
        <v>25</v>
      </c>
      <c r="D3654" s="12" t="s">
        <v>65</v>
      </c>
      <c r="E3654" s="8" t="str">
        <f>VLOOKUP(A3654,Planilha1!A:Y,20,FALSE)</f>
        <v>Sim</v>
      </c>
      <c r="F3654" s="8" t="str">
        <f>VLOOKUP(A3654,Planilha1!A:Y,21,FALSE)</f>
        <v>Sim</v>
      </c>
      <c r="G3654" s="8" t="str">
        <f>VLOOKUP(A3654,Planilha1!A:Y,22,FALSE)</f>
        <v>Sim</v>
      </c>
      <c r="H3654" s="8" t="str">
        <f>VLOOKUP(A3654,Planilha1!A:Y,23,FALSE)</f>
        <v>Sim</v>
      </c>
      <c r="I3654" s="8" t="str">
        <f>VLOOKUP(A3654,Planilha1!A:Y,24,FALSE)</f>
        <v>Não</v>
      </c>
      <c r="J3654" s="8" t="str">
        <f>VLOOKUP(A3654,Planilha1!A:Y,25,FALSE)</f>
        <v>Não</v>
      </c>
    </row>
    <row r="3655" spans="1:10" x14ac:dyDescent="0.25">
      <c r="A3655" s="10">
        <v>431120</v>
      </c>
      <c r="B3655" s="13" t="s">
        <v>2760</v>
      </c>
      <c r="C3655" s="10" t="s">
        <v>25</v>
      </c>
      <c r="D3655" s="12" t="s">
        <v>54</v>
      </c>
      <c r="E3655" s="8" t="str">
        <f>VLOOKUP(A3655,Planilha1!A:Y,20,FALSE)</f>
        <v>Sim</v>
      </c>
      <c r="F3655" s="8" t="str">
        <f>VLOOKUP(A3655,Planilha1!A:Y,21,FALSE)</f>
        <v>Sim</v>
      </c>
      <c r="G3655" s="8" t="str">
        <f>VLOOKUP(A3655,Planilha1!A:Y,22,FALSE)</f>
        <v>Sim</v>
      </c>
      <c r="H3655" s="8" t="str">
        <f>VLOOKUP(A3655,Planilha1!A:Y,23,FALSE)</f>
        <v>Sim</v>
      </c>
      <c r="I3655" s="8" t="str">
        <f>VLOOKUP(A3655,Planilha1!A:Y,24,FALSE)</f>
        <v>Não</v>
      </c>
      <c r="J3655" s="8" t="str">
        <f>VLOOKUP(A3655,Planilha1!A:Y,25,FALSE)</f>
        <v>Não</v>
      </c>
    </row>
    <row r="3656" spans="1:10" x14ac:dyDescent="0.25">
      <c r="A3656" s="10">
        <v>431123</v>
      </c>
      <c r="B3656" s="13" t="s">
        <v>2761</v>
      </c>
      <c r="C3656" s="10" t="s">
        <v>25</v>
      </c>
      <c r="D3656" s="12" t="s">
        <v>54</v>
      </c>
      <c r="E3656" s="8" t="str">
        <f>VLOOKUP(A3656,Planilha1!A:Y,20,FALSE)</f>
        <v>Sim</v>
      </c>
      <c r="F3656" s="8" t="str">
        <f>VLOOKUP(A3656,Planilha1!A:Y,21,FALSE)</f>
        <v>Sim</v>
      </c>
      <c r="G3656" s="8" t="str">
        <f>VLOOKUP(A3656,Planilha1!A:Y,22,FALSE)</f>
        <v>Sim</v>
      </c>
      <c r="H3656" s="8" t="str">
        <f>VLOOKUP(A3656,Planilha1!A:Y,23,FALSE)</f>
        <v>Sim</v>
      </c>
      <c r="I3656" s="8" t="str">
        <f>VLOOKUP(A3656,Planilha1!A:Y,24,FALSE)</f>
        <v>Não</v>
      </c>
      <c r="J3656" s="8" t="str">
        <f>VLOOKUP(A3656,Planilha1!A:Y,25,FALSE)</f>
        <v>Não</v>
      </c>
    </row>
    <row r="3657" spans="1:10" x14ac:dyDescent="0.25">
      <c r="A3657" s="10">
        <v>431125</v>
      </c>
      <c r="B3657" s="13" t="s">
        <v>2763</v>
      </c>
      <c r="C3657" s="10" t="s">
        <v>25</v>
      </c>
      <c r="D3657" s="12" t="s">
        <v>65</v>
      </c>
      <c r="E3657" s="8" t="str">
        <f>VLOOKUP(A3657,Planilha1!A:Y,20,FALSE)</f>
        <v>Não</v>
      </c>
      <c r="F3657" s="8" t="str">
        <f>VLOOKUP(A3657,Planilha1!A:Y,21,FALSE)</f>
        <v>Sim</v>
      </c>
      <c r="G3657" s="8" t="str">
        <f>VLOOKUP(A3657,Planilha1!A:Y,22,FALSE)</f>
        <v>Não</v>
      </c>
      <c r="H3657" s="8" t="str">
        <f>VLOOKUP(A3657,Planilha1!A:Y,23,FALSE)</f>
        <v>Sim</v>
      </c>
      <c r="I3657" s="8" t="str">
        <f>VLOOKUP(A3657,Planilha1!A:Y,24,FALSE)</f>
        <v>Não</v>
      </c>
      <c r="J3657" s="8" t="str">
        <f>VLOOKUP(A3657,Planilha1!A:Y,25,FALSE)</f>
        <v>Não</v>
      </c>
    </row>
    <row r="3658" spans="1:10" x14ac:dyDescent="0.25">
      <c r="A3658" s="10">
        <v>431130</v>
      </c>
      <c r="B3658" s="13" t="s">
        <v>2762</v>
      </c>
      <c r="C3658" s="10" t="s">
        <v>25</v>
      </c>
      <c r="D3658" s="12" t="s">
        <v>72</v>
      </c>
      <c r="E3658" s="8" t="str">
        <f>VLOOKUP(A3658,Planilha1!A:Y,20,FALSE)</f>
        <v>Sim</v>
      </c>
      <c r="F3658" s="8" t="str">
        <f>VLOOKUP(A3658,Planilha1!A:Y,21,FALSE)</f>
        <v>Sim</v>
      </c>
      <c r="G3658" s="8" t="str">
        <f>VLOOKUP(A3658,Planilha1!A:Y,22,FALSE)</f>
        <v>Sim</v>
      </c>
      <c r="H3658" s="8" t="str">
        <f>VLOOKUP(A3658,Planilha1!A:Y,23,FALSE)</f>
        <v>Sim</v>
      </c>
      <c r="I3658" s="8" t="str">
        <f>VLOOKUP(A3658,Planilha1!A:Y,24,FALSE)</f>
        <v>Não</v>
      </c>
      <c r="J3658" s="8" t="str">
        <f>VLOOKUP(A3658,Planilha1!A:Y,25,FALSE)</f>
        <v>Não</v>
      </c>
    </row>
    <row r="3659" spans="1:10" x14ac:dyDescent="0.25">
      <c r="A3659" s="10">
        <v>431142</v>
      </c>
      <c r="B3659" s="13" t="s">
        <v>2764</v>
      </c>
      <c r="C3659" s="10" t="s">
        <v>25</v>
      </c>
      <c r="D3659" s="12" t="s">
        <v>58</v>
      </c>
      <c r="E3659" s="8" t="str">
        <f>VLOOKUP(A3659,Planilha1!A:Y,20,FALSE)</f>
        <v>Não</v>
      </c>
      <c r="F3659" s="8" t="str">
        <f>VLOOKUP(A3659,Planilha1!A:Y,21,FALSE)</f>
        <v>Não</v>
      </c>
      <c r="G3659" s="8" t="str">
        <f>VLOOKUP(A3659,Planilha1!A:Y,22,FALSE)</f>
        <v>Não</v>
      </c>
      <c r="H3659" s="8" t="str">
        <f>VLOOKUP(A3659,Planilha1!A:Y,23,FALSE)</f>
        <v>Não</v>
      </c>
      <c r="I3659" s="8" t="str">
        <f>VLOOKUP(A3659,Planilha1!A:Y,24,FALSE)</f>
        <v>Não</v>
      </c>
      <c r="J3659" s="8" t="str">
        <f>VLOOKUP(A3659,Planilha1!A:Y,25,FALSE)</f>
        <v>Não</v>
      </c>
    </row>
    <row r="3660" spans="1:10" x14ac:dyDescent="0.25">
      <c r="A3660" s="10">
        <v>431150</v>
      </c>
      <c r="B3660" s="13" t="s">
        <v>2765</v>
      </c>
      <c r="C3660" s="10" t="s">
        <v>25</v>
      </c>
      <c r="D3660" s="12" t="s">
        <v>72</v>
      </c>
      <c r="E3660" s="8" t="str">
        <f>VLOOKUP(A3660,Planilha1!A:Y,20,FALSE)</f>
        <v>Não</v>
      </c>
      <c r="F3660" s="8" t="str">
        <f>VLOOKUP(A3660,Planilha1!A:Y,21,FALSE)</f>
        <v>Sim</v>
      </c>
      <c r="G3660" s="8" t="str">
        <f>VLOOKUP(A3660,Planilha1!A:Y,22,FALSE)</f>
        <v>Não</v>
      </c>
      <c r="H3660" s="8" t="str">
        <f>VLOOKUP(A3660,Planilha1!A:Y,23,FALSE)</f>
        <v>Sim</v>
      </c>
      <c r="I3660" s="8" t="str">
        <f>VLOOKUP(A3660,Planilha1!A:Y,24,FALSE)</f>
        <v>Não</v>
      </c>
      <c r="J3660" s="8" t="str">
        <f>VLOOKUP(A3660,Planilha1!A:Y,25,FALSE)</f>
        <v>Não</v>
      </c>
    </row>
    <row r="3661" spans="1:10" x14ac:dyDescent="0.25">
      <c r="A3661" s="10">
        <v>431160</v>
      </c>
      <c r="B3661" s="13" t="s">
        <v>2766</v>
      </c>
      <c r="C3661" s="10" t="s">
        <v>25</v>
      </c>
      <c r="D3661" s="12" t="s">
        <v>72</v>
      </c>
      <c r="E3661" s="8" t="str">
        <f>VLOOKUP(A3661,Planilha1!A:Y,20,FALSE)</f>
        <v>Não</v>
      </c>
      <c r="F3661" s="8" t="str">
        <f>VLOOKUP(A3661,Planilha1!A:Y,21,FALSE)</f>
        <v>Não</v>
      </c>
      <c r="G3661" s="8" t="str">
        <f>VLOOKUP(A3661,Planilha1!A:Y,22,FALSE)</f>
        <v>Não</v>
      </c>
      <c r="H3661" s="8" t="str">
        <f>VLOOKUP(A3661,Planilha1!A:Y,23,FALSE)</f>
        <v>Não</v>
      </c>
      <c r="I3661" s="8" t="str">
        <f>VLOOKUP(A3661,Planilha1!A:Y,24,FALSE)</f>
        <v>Não</v>
      </c>
      <c r="J3661" s="8" t="str">
        <f>VLOOKUP(A3661,Planilha1!A:Y,25,FALSE)</f>
        <v>Não</v>
      </c>
    </row>
    <row r="3662" spans="1:10" x14ac:dyDescent="0.25">
      <c r="A3662" s="10">
        <v>431162</v>
      </c>
      <c r="B3662" s="13" t="s">
        <v>2767</v>
      </c>
      <c r="C3662" s="10" t="s">
        <v>25</v>
      </c>
      <c r="D3662" s="12" t="s">
        <v>54</v>
      </c>
      <c r="E3662" s="8" t="str">
        <f>VLOOKUP(A3662,Planilha1!A:Y,20,FALSE)</f>
        <v>Sim</v>
      </c>
      <c r="F3662" s="8" t="str">
        <f>VLOOKUP(A3662,Planilha1!A:Y,21,FALSE)</f>
        <v>Sim</v>
      </c>
      <c r="G3662" s="8" t="str">
        <f>VLOOKUP(A3662,Planilha1!A:Y,22,FALSE)</f>
        <v>Sim</v>
      </c>
      <c r="H3662" s="8" t="str">
        <f>VLOOKUP(A3662,Planilha1!A:Y,23,FALSE)</f>
        <v>Sim</v>
      </c>
      <c r="I3662" s="8" t="str">
        <f>VLOOKUP(A3662,Planilha1!A:Y,24,FALSE)</f>
        <v>Não</v>
      </c>
      <c r="J3662" s="8" t="str">
        <f>VLOOKUP(A3662,Planilha1!A:Y,25,FALSE)</f>
        <v>Não</v>
      </c>
    </row>
    <row r="3663" spans="1:10" x14ac:dyDescent="0.25">
      <c r="A3663" s="10">
        <v>431164</v>
      </c>
      <c r="B3663" s="13" t="s">
        <v>2768</v>
      </c>
      <c r="C3663" s="10" t="s">
        <v>25</v>
      </c>
      <c r="D3663" s="12" t="s">
        <v>54</v>
      </c>
      <c r="E3663" s="8" t="str">
        <f>VLOOKUP(A3663,Planilha1!A:Y,20,FALSE)</f>
        <v>Sim</v>
      </c>
      <c r="F3663" s="8" t="str">
        <f>VLOOKUP(A3663,Planilha1!A:Y,21,FALSE)</f>
        <v>Sim</v>
      </c>
      <c r="G3663" s="8" t="str">
        <f>VLOOKUP(A3663,Planilha1!A:Y,22,FALSE)</f>
        <v>Sim</v>
      </c>
      <c r="H3663" s="8" t="str">
        <f>VLOOKUP(A3663,Planilha1!A:Y,23,FALSE)</f>
        <v>Sim</v>
      </c>
      <c r="I3663" s="8" t="str">
        <f>VLOOKUP(A3663,Planilha1!A:Y,24,FALSE)</f>
        <v>Não</v>
      </c>
      <c r="J3663" s="8" t="str">
        <f>VLOOKUP(A3663,Planilha1!A:Y,25,FALSE)</f>
        <v>Não</v>
      </c>
    </row>
    <row r="3664" spans="1:10" x14ac:dyDescent="0.25">
      <c r="A3664" s="10">
        <v>431170</v>
      </c>
      <c r="B3664" s="13" t="s">
        <v>2770</v>
      </c>
      <c r="C3664" s="10" t="s">
        <v>25</v>
      </c>
      <c r="D3664" s="12" t="s">
        <v>72</v>
      </c>
      <c r="E3664" s="8" t="str">
        <f>VLOOKUP(A3664,Planilha1!A:Y,20,FALSE)</f>
        <v>Sim</v>
      </c>
      <c r="F3664" s="8" t="str">
        <f>VLOOKUP(A3664,Planilha1!A:Y,21,FALSE)</f>
        <v>Sim</v>
      </c>
      <c r="G3664" s="8" t="str">
        <f>VLOOKUP(A3664,Planilha1!A:Y,22,FALSE)</f>
        <v>Sim</v>
      </c>
      <c r="H3664" s="8" t="str">
        <f>VLOOKUP(A3664,Planilha1!A:Y,23,FALSE)</f>
        <v>Sim</v>
      </c>
      <c r="I3664" s="8" t="str">
        <f>VLOOKUP(A3664,Planilha1!A:Y,24,FALSE)</f>
        <v>Não</v>
      </c>
      <c r="J3664" s="8" t="str">
        <f>VLOOKUP(A3664,Planilha1!A:Y,25,FALSE)</f>
        <v>Não</v>
      </c>
    </row>
    <row r="3665" spans="1:10" x14ac:dyDescent="0.25">
      <c r="A3665" s="10">
        <v>431171</v>
      </c>
      <c r="B3665" s="13" t="s">
        <v>2769</v>
      </c>
      <c r="C3665" s="10" t="s">
        <v>25</v>
      </c>
      <c r="D3665" s="12" t="s">
        <v>72</v>
      </c>
      <c r="E3665" s="8" t="str">
        <f>VLOOKUP(A3665,Planilha1!A:Y,20,FALSE)</f>
        <v>Não</v>
      </c>
      <c r="F3665" s="8" t="str">
        <f>VLOOKUP(A3665,Planilha1!A:Y,21,FALSE)</f>
        <v>Não</v>
      </c>
      <c r="G3665" s="8" t="str">
        <f>VLOOKUP(A3665,Planilha1!A:Y,22,FALSE)</f>
        <v>Não</v>
      </c>
      <c r="H3665" s="8" t="str">
        <f>VLOOKUP(A3665,Planilha1!A:Y,23,FALSE)</f>
        <v>Não</v>
      </c>
      <c r="I3665" s="8" t="str">
        <f>VLOOKUP(A3665,Planilha1!A:Y,24,FALSE)</f>
        <v>Não</v>
      </c>
      <c r="J3665" s="8" t="str">
        <f>VLOOKUP(A3665,Planilha1!A:Y,25,FALSE)</f>
        <v>Não</v>
      </c>
    </row>
    <row r="3666" spans="1:10" x14ac:dyDescent="0.25">
      <c r="A3666" s="10">
        <v>431173</v>
      </c>
      <c r="B3666" s="13" t="s">
        <v>2771</v>
      </c>
      <c r="C3666" s="10" t="s">
        <v>25</v>
      </c>
      <c r="D3666" s="12" t="s">
        <v>72</v>
      </c>
      <c r="E3666" s="8" t="str">
        <f>VLOOKUP(A3666,Planilha1!A:Y,20,FALSE)</f>
        <v>Não</v>
      </c>
      <c r="F3666" s="8" t="str">
        <f>VLOOKUP(A3666,Planilha1!A:Y,21,FALSE)</f>
        <v>Não</v>
      </c>
      <c r="G3666" s="8" t="str">
        <f>VLOOKUP(A3666,Planilha1!A:Y,22,FALSE)</f>
        <v>Não</v>
      </c>
      <c r="H3666" s="8" t="str">
        <f>VLOOKUP(A3666,Planilha1!A:Y,23,FALSE)</f>
        <v>Não</v>
      </c>
      <c r="I3666" s="8" t="str">
        <f>VLOOKUP(A3666,Planilha1!A:Y,24,FALSE)</f>
        <v>Não</v>
      </c>
      <c r="J3666" s="8" t="str">
        <f>VLOOKUP(A3666,Planilha1!A:Y,25,FALSE)</f>
        <v>Não</v>
      </c>
    </row>
    <row r="3667" spans="1:10" x14ac:dyDescent="0.25">
      <c r="A3667" s="10">
        <v>431175</v>
      </c>
      <c r="B3667" s="13" t="s">
        <v>2772</v>
      </c>
      <c r="C3667" s="10" t="s">
        <v>25</v>
      </c>
      <c r="D3667" s="12" t="s">
        <v>58</v>
      </c>
      <c r="E3667" s="8" t="str">
        <f>VLOOKUP(A3667,Planilha1!A:Y,20,FALSE)</f>
        <v>Sim</v>
      </c>
      <c r="F3667" s="8" t="str">
        <f>VLOOKUP(A3667,Planilha1!A:Y,21,FALSE)</f>
        <v>Sim</v>
      </c>
      <c r="G3667" s="8" t="str">
        <f>VLOOKUP(A3667,Planilha1!A:Y,22,FALSE)</f>
        <v>Sim</v>
      </c>
      <c r="H3667" s="8" t="str">
        <f>VLOOKUP(A3667,Planilha1!A:Y,23,FALSE)</f>
        <v>Sim</v>
      </c>
      <c r="I3667" s="8" t="str">
        <f>VLOOKUP(A3667,Planilha1!A:Y,24,FALSE)</f>
        <v>Não</v>
      </c>
      <c r="J3667" s="8" t="str">
        <f>VLOOKUP(A3667,Planilha1!A:Y,25,FALSE)</f>
        <v>Não</v>
      </c>
    </row>
    <row r="3668" spans="1:10" x14ac:dyDescent="0.25">
      <c r="A3668" s="10">
        <v>431177</v>
      </c>
      <c r="B3668" s="13" t="s">
        <v>2773</v>
      </c>
      <c r="C3668" s="10" t="s">
        <v>25</v>
      </c>
      <c r="D3668" s="12" t="s">
        <v>58</v>
      </c>
      <c r="E3668" s="8" t="str">
        <f>VLOOKUP(A3668,Planilha1!A:Y,20,FALSE)</f>
        <v>Sim</v>
      </c>
      <c r="F3668" s="8" t="str">
        <f>VLOOKUP(A3668,Planilha1!A:Y,21,FALSE)</f>
        <v>Sim</v>
      </c>
      <c r="G3668" s="8" t="str">
        <f>VLOOKUP(A3668,Planilha1!A:Y,22,FALSE)</f>
        <v>Sim</v>
      </c>
      <c r="H3668" s="8" t="str">
        <f>VLOOKUP(A3668,Planilha1!A:Y,23,FALSE)</f>
        <v>Sim</v>
      </c>
      <c r="I3668" s="8" t="str">
        <f>VLOOKUP(A3668,Planilha1!A:Y,24,FALSE)</f>
        <v>Não</v>
      </c>
      <c r="J3668" s="8" t="str">
        <f>VLOOKUP(A3668,Planilha1!A:Y,25,FALSE)</f>
        <v>Não</v>
      </c>
    </row>
    <row r="3669" spans="1:10" x14ac:dyDescent="0.25">
      <c r="A3669" s="10">
        <v>431179</v>
      </c>
      <c r="B3669" s="13" t="s">
        <v>2774</v>
      </c>
      <c r="C3669" s="10" t="s">
        <v>25</v>
      </c>
      <c r="D3669" s="12" t="s">
        <v>58</v>
      </c>
      <c r="E3669" s="8" t="str">
        <f>VLOOKUP(A3669,Planilha1!A:Y,20,FALSE)</f>
        <v>Não</v>
      </c>
      <c r="F3669" s="8" t="str">
        <f>VLOOKUP(A3669,Planilha1!A:Y,21,FALSE)</f>
        <v>Sim</v>
      </c>
      <c r="G3669" s="8" t="str">
        <f>VLOOKUP(A3669,Planilha1!A:Y,22,FALSE)</f>
        <v>Não</v>
      </c>
      <c r="H3669" s="8" t="str">
        <f>VLOOKUP(A3669,Planilha1!A:Y,23,FALSE)</f>
        <v>Sim</v>
      </c>
      <c r="I3669" s="8" t="str">
        <f>VLOOKUP(A3669,Planilha1!A:Y,24,FALSE)</f>
        <v>Não</v>
      </c>
      <c r="J3669" s="8" t="str">
        <f>VLOOKUP(A3669,Planilha1!A:Y,25,FALSE)</f>
        <v>Não</v>
      </c>
    </row>
    <row r="3670" spans="1:10" x14ac:dyDescent="0.25">
      <c r="A3670" s="10">
        <v>431205</v>
      </c>
      <c r="B3670" s="13" t="s">
        <v>2775</v>
      </c>
      <c r="C3670" s="10" t="s">
        <v>25</v>
      </c>
      <c r="D3670" s="12" t="s">
        <v>72</v>
      </c>
      <c r="E3670" s="8" t="str">
        <f>VLOOKUP(A3670,Planilha1!A:Y,20,FALSE)</f>
        <v>Sim</v>
      </c>
      <c r="F3670" s="8" t="str">
        <f>VLOOKUP(A3670,Planilha1!A:Y,21,FALSE)</f>
        <v>Sim</v>
      </c>
      <c r="G3670" s="8" t="str">
        <f>VLOOKUP(A3670,Planilha1!A:Y,22,FALSE)</f>
        <v>Sim</v>
      </c>
      <c r="H3670" s="8" t="str">
        <f>VLOOKUP(A3670,Planilha1!A:Y,23,FALSE)</f>
        <v>Sim</v>
      </c>
      <c r="I3670" s="8" t="str">
        <f>VLOOKUP(A3670,Planilha1!A:Y,24,FALSE)</f>
        <v>Não</v>
      </c>
      <c r="J3670" s="8" t="str">
        <f>VLOOKUP(A3670,Planilha1!A:Y,25,FALSE)</f>
        <v>Não</v>
      </c>
    </row>
    <row r="3671" spans="1:10" x14ac:dyDescent="0.25">
      <c r="A3671" s="10">
        <v>431210</v>
      </c>
      <c r="B3671" s="13" t="s">
        <v>2776</v>
      </c>
      <c r="C3671" s="10" t="s">
        <v>25</v>
      </c>
      <c r="D3671" s="12" t="s">
        <v>58</v>
      </c>
      <c r="E3671" s="8" t="str">
        <f>VLOOKUP(A3671,Planilha1!A:Y,20,FALSE)</f>
        <v>Sim</v>
      </c>
      <c r="F3671" s="8" t="str">
        <f>VLOOKUP(A3671,Planilha1!A:Y,21,FALSE)</f>
        <v>Sim</v>
      </c>
      <c r="G3671" s="8" t="str">
        <f>VLOOKUP(A3671,Planilha1!A:Y,22,FALSE)</f>
        <v>Sim</v>
      </c>
      <c r="H3671" s="8" t="str">
        <f>VLOOKUP(A3671,Planilha1!A:Y,23,FALSE)</f>
        <v>Sim</v>
      </c>
      <c r="I3671" s="8" t="str">
        <f>VLOOKUP(A3671,Planilha1!A:Y,24,FALSE)</f>
        <v>Não</v>
      </c>
      <c r="J3671" s="8" t="str">
        <f>VLOOKUP(A3671,Planilha1!A:Y,25,FALSE)</f>
        <v>Não</v>
      </c>
    </row>
    <row r="3672" spans="1:10" x14ac:dyDescent="0.25">
      <c r="A3672" s="10">
        <v>431215</v>
      </c>
      <c r="B3672" s="13" t="s">
        <v>2777</v>
      </c>
      <c r="C3672" s="10" t="s">
        <v>25</v>
      </c>
      <c r="D3672" s="12" t="s">
        <v>54</v>
      </c>
      <c r="E3672" s="8" t="str">
        <f>VLOOKUP(A3672,Planilha1!A:Y,20,FALSE)</f>
        <v>Sim</v>
      </c>
      <c r="F3672" s="8" t="str">
        <f>VLOOKUP(A3672,Planilha1!A:Y,21,FALSE)</f>
        <v>Sim</v>
      </c>
      <c r="G3672" s="8" t="str">
        <f>VLOOKUP(A3672,Planilha1!A:Y,22,FALSE)</f>
        <v>Sim</v>
      </c>
      <c r="H3672" s="8" t="str">
        <f>VLOOKUP(A3672,Planilha1!A:Y,23,FALSE)</f>
        <v>Sim</v>
      </c>
      <c r="I3672" s="8" t="str">
        <f>VLOOKUP(A3672,Planilha1!A:Y,24,FALSE)</f>
        <v>Não</v>
      </c>
      <c r="J3672" s="8" t="str">
        <f>VLOOKUP(A3672,Planilha1!A:Y,25,FALSE)</f>
        <v>Não</v>
      </c>
    </row>
    <row r="3673" spans="1:10" x14ac:dyDescent="0.25">
      <c r="A3673" s="10">
        <v>431220</v>
      </c>
      <c r="B3673" s="14" t="s">
        <v>4233</v>
      </c>
      <c r="C3673" s="10" t="s">
        <v>25</v>
      </c>
      <c r="D3673" s="12" t="s">
        <v>4243</v>
      </c>
      <c r="E3673" s="8" t="str">
        <f>VLOOKUP(A3673,Planilha1!A:Y,20,FALSE)</f>
        <v>Sim</v>
      </c>
      <c r="F3673" s="8" t="str">
        <f>VLOOKUP(A3673,Planilha1!A:Y,21,FALSE)</f>
        <v>Sim</v>
      </c>
      <c r="G3673" s="8" t="str">
        <f>VLOOKUP(A3673,Planilha1!A:Y,22,FALSE)</f>
        <v>Sim</v>
      </c>
      <c r="H3673" s="8" t="str">
        <f>VLOOKUP(A3673,Planilha1!A:Y,23,FALSE)</f>
        <v>Sim</v>
      </c>
      <c r="I3673" s="8" t="str">
        <f>VLOOKUP(A3673,Planilha1!A:Y,24,FALSE)</f>
        <v>Não</v>
      </c>
      <c r="J3673" s="8" t="str">
        <f>VLOOKUP(A3673,Planilha1!A:Y,25,FALSE)</f>
        <v>Não</v>
      </c>
    </row>
    <row r="3674" spans="1:10" x14ac:dyDescent="0.25">
      <c r="A3674" s="10">
        <v>431225</v>
      </c>
      <c r="B3674" s="13" t="s">
        <v>2778</v>
      </c>
      <c r="C3674" s="10" t="s">
        <v>25</v>
      </c>
      <c r="D3674" s="12" t="s">
        <v>58</v>
      </c>
      <c r="E3674" s="8" t="str">
        <f>VLOOKUP(A3674,Planilha1!A:Y,20,FALSE)</f>
        <v>Não</v>
      </c>
      <c r="F3674" s="8" t="str">
        <f>VLOOKUP(A3674,Planilha1!A:Y,21,FALSE)</f>
        <v>Não</v>
      </c>
      <c r="G3674" s="8" t="str">
        <f>VLOOKUP(A3674,Planilha1!A:Y,22,FALSE)</f>
        <v>Não</v>
      </c>
      <c r="H3674" s="8" t="str">
        <f>VLOOKUP(A3674,Planilha1!A:Y,23,FALSE)</f>
        <v>Não</v>
      </c>
      <c r="I3674" s="8" t="str">
        <f>VLOOKUP(A3674,Planilha1!A:Y,24,FALSE)</f>
        <v>Não</v>
      </c>
      <c r="J3674" s="8" t="str">
        <f>VLOOKUP(A3674,Planilha1!A:Y,25,FALSE)</f>
        <v>Não</v>
      </c>
    </row>
    <row r="3675" spans="1:10" x14ac:dyDescent="0.25">
      <c r="A3675" s="10">
        <v>431230</v>
      </c>
      <c r="B3675" s="13" t="s">
        <v>2779</v>
      </c>
      <c r="C3675" s="10" t="s">
        <v>25</v>
      </c>
      <c r="D3675" s="12" t="s">
        <v>40</v>
      </c>
      <c r="E3675" s="8" t="str">
        <f>VLOOKUP(A3675,Planilha1!A:Y,20,FALSE)</f>
        <v>Sim</v>
      </c>
      <c r="F3675" s="8" t="str">
        <f>VLOOKUP(A3675,Planilha1!A:Y,21,FALSE)</f>
        <v>Sim</v>
      </c>
      <c r="G3675" s="8" t="str">
        <f>VLOOKUP(A3675,Planilha1!A:Y,22,FALSE)</f>
        <v>Sim</v>
      </c>
      <c r="H3675" s="8" t="str">
        <f>VLOOKUP(A3675,Planilha1!A:Y,23,FALSE)</f>
        <v>Sim</v>
      </c>
      <c r="I3675" s="8" t="str">
        <f>VLOOKUP(A3675,Planilha1!A:Y,24,FALSE)</f>
        <v>Não</v>
      </c>
      <c r="J3675" s="8" t="str">
        <f>VLOOKUP(A3675,Planilha1!A:Y,25,FALSE)</f>
        <v>Não</v>
      </c>
    </row>
    <row r="3676" spans="1:10" x14ac:dyDescent="0.25">
      <c r="A3676" s="10">
        <v>431237</v>
      </c>
      <c r="B3676" s="14" t="s">
        <v>2903</v>
      </c>
      <c r="C3676" s="10" t="s">
        <v>25</v>
      </c>
      <c r="D3676" s="12" t="s">
        <v>332</v>
      </c>
      <c r="E3676" s="8" t="str">
        <f>VLOOKUP(A3676,Planilha1!A:Y,20,FALSE)</f>
        <v>Sim</v>
      </c>
      <c r="F3676" s="8" t="str">
        <f>VLOOKUP(A3676,Planilha1!A:Y,21,FALSE)</f>
        <v>Sim</v>
      </c>
      <c r="G3676" s="8" t="str">
        <f>VLOOKUP(A3676,Planilha1!A:Y,22,FALSE)</f>
        <v>Sim</v>
      </c>
      <c r="H3676" s="8" t="str">
        <f>VLOOKUP(A3676,Planilha1!A:Y,23,FALSE)</f>
        <v>Sim</v>
      </c>
      <c r="I3676" s="8" t="str">
        <f>VLOOKUP(A3676,Planilha1!A:Y,24,FALSE)</f>
        <v>Não</v>
      </c>
      <c r="J3676" s="8" t="str">
        <f>VLOOKUP(A3676,Planilha1!A:Y,25,FALSE)</f>
        <v>Não</v>
      </c>
    </row>
    <row r="3677" spans="1:10" x14ac:dyDescent="0.25">
      <c r="A3677" s="10">
        <v>431244</v>
      </c>
      <c r="B3677" s="13" t="s">
        <v>2780</v>
      </c>
      <c r="C3677" s="10" t="s">
        <v>25</v>
      </c>
      <c r="D3677" s="12" t="s">
        <v>72</v>
      </c>
      <c r="E3677" s="8" t="str">
        <f>VLOOKUP(A3677,Planilha1!A:Y,20,FALSE)</f>
        <v>Sim</v>
      </c>
      <c r="F3677" s="8" t="str">
        <f>VLOOKUP(A3677,Planilha1!A:Y,21,FALSE)</f>
        <v>Sim</v>
      </c>
      <c r="G3677" s="8" t="str">
        <f>VLOOKUP(A3677,Planilha1!A:Y,22,FALSE)</f>
        <v>Sim</v>
      </c>
      <c r="H3677" s="8" t="str">
        <f>VLOOKUP(A3677,Planilha1!A:Y,23,FALSE)</f>
        <v>Sim</v>
      </c>
      <c r="I3677" s="8" t="str">
        <f>VLOOKUP(A3677,Planilha1!A:Y,24,FALSE)</f>
        <v>Não</v>
      </c>
      <c r="J3677" s="8" t="str">
        <f>VLOOKUP(A3677,Planilha1!A:Y,25,FALSE)</f>
        <v>Não</v>
      </c>
    </row>
    <row r="3678" spans="1:10" x14ac:dyDescent="0.25">
      <c r="A3678" s="10">
        <v>431245</v>
      </c>
      <c r="B3678" s="14" t="s">
        <v>4234</v>
      </c>
      <c r="C3678" s="10" t="s">
        <v>25</v>
      </c>
      <c r="D3678" s="12" t="s">
        <v>4243</v>
      </c>
      <c r="E3678" s="8" t="str">
        <f>VLOOKUP(A3678,Planilha1!A:Y,20,FALSE)</f>
        <v>Não</v>
      </c>
      <c r="F3678" s="8" t="str">
        <f>VLOOKUP(A3678,Planilha1!A:Y,21,FALSE)</f>
        <v>Não</v>
      </c>
      <c r="G3678" s="8" t="str">
        <f>VLOOKUP(A3678,Planilha1!A:Y,22,FALSE)</f>
        <v>Não</v>
      </c>
      <c r="H3678" s="8" t="str">
        <f>VLOOKUP(A3678,Planilha1!A:Y,23,FALSE)</f>
        <v>Não</v>
      </c>
      <c r="I3678" s="8" t="str">
        <f>VLOOKUP(A3678,Planilha1!A:Y,24,FALSE)</f>
        <v>Não</v>
      </c>
      <c r="J3678" s="8" t="str">
        <f>VLOOKUP(A3678,Planilha1!A:Y,25,FALSE)</f>
        <v>Não</v>
      </c>
    </row>
    <row r="3679" spans="1:10" x14ac:dyDescent="0.25">
      <c r="A3679" s="10">
        <v>431250</v>
      </c>
      <c r="B3679" s="13" t="s">
        <v>2781</v>
      </c>
      <c r="C3679" s="10" t="s">
        <v>25</v>
      </c>
      <c r="D3679" s="12" t="s">
        <v>58</v>
      </c>
      <c r="E3679" s="8" t="str">
        <f>VLOOKUP(A3679,Planilha1!A:Y,20,FALSE)</f>
        <v>Sim</v>
      </c>
      <c r="F3679" s="8" t="str">
        <f>VLOOKUP(A3679,Planilha1!A:Y,21,FALSE)</f>
        <v>Sim</v>
      </c>
      <c r="G3679" s="8" t="str">
        <f>VLOOKUP(A3679,Planilha1!A:Y,22,FALSE)</f>
        <v>Sim</v>
      </c>
      <c r="H3679" s="8" t="str">
        <f>VLOOKUP(A3679,Planilha1!A:Y,23,FALSE)</f>
        <v>Sim</v>
      </c>
      <c r="I3679" s="8" t="str">
        <f>VLOOKUP(A3679,Planilha1!A:Y,24,FALSE)</f>
        <v>Não</v>
      </c>
      <c r="J3679" s="8" t="str">
        <f>VLOOKUP(A3679,Planilha1!A:Y,25,FALSE)</f>
        <v>Não</v>
      </c>
    </row>
    <row r="3680" spans="1:10" x14ac:dyDescent="0.25">
      <c r="A3680" s="10">
        <v>431260</v>
      </c>
      <c r="B3680" s="13" t="s">
        <v>2782</v>
      </c>
      <c r="C3680" s="10" t="s">
        <v>25</v>
      </c>
      <c r="D3680" s="12" t="s">
        <v>54</v>
      </c>
      <c r="E3680" s="8" t="str">
        <f>VLOOKUP(A3680,Planilha1!A:Y,20,FALSE)</f>
        <v>Sim</v>
      </c>
      <c r="F3680" s="8" t="str">
        <f>VLOOKUP(A3680,Planilha1!A:Y,21,FALSE)</f>
        <v>Sim</v>
      </c>
      <c r="G3680" s="8" t="str">
        <f>VLOOKUP(A3680,Planilha1!A:Y,22,FALSE)</f>
        <v>Sim</v>
      </c>
      <c r="H3680" s="8" t="str">
        <f>VLOOKUP(A3680,Planilha1!A:Y,23,FALSE)</f>
        <v>Sim</v>
      </c>
      <c r="I3680" s="8" t="str">
        <f>VLOOKUP(A3680,Planilha1!A:Y,24,FALSE)</f>
        <v>Não</v>
      </c>
      <c r="J3680" s="8" t="str">
        <f>VLOOKUP(A3680,Planilha1!A:Y,25,FALSE)</f>
        <v>Não</v>
      </c>
    </row>
    <row r="3681" spans="1:10" x14ac:dyDescent="0.25">
      <c r="A3681" s="10">
        <v>431261</v>
      </c>
      <c r="B3681" s="13" t="s">
        <v>2783</v>
      </c>
      <c r="C3681" s="10" t="s">
        <v>25</v>
      </c>
      <c r="D3681" s="12" t="s">
        <v>72</v>
      </c>
      <c r="E3681" s="8" t="str">
        <f>VLOOKUP(A3681,Planilha1!A:Y,20,FALSE)</f>
        <v>Não</v>
      </c>
      <c r="F3681" s="8" t="str">
        <f>VLOOKUP(A3681,Planilha1!A:Y,21,FALSE)</f>
        <v>Não</v>
      </c>
      <c r="G3681" s="8" t="str">
        <f>VLOOKUP(A3681,Planilha1!A:Y,22,FALSE)</f>
        <v>Não</v>
      </c>
      <c r="H3681" s="8" t="str">
        <f>VLOOKUP(A3681,Planilha1!A:Y,23,FALSE)</f>
        <v>Não</v>
      </c>
      <c r="I3681" s="8" t="str">
        <f>VLOOKUP(A3681,Planilha1!A:Y,24,FALSE)</f>
        <v>Não</v>
      </c>
      <c r="J3681" s="8" t="str">
        <f>VLOOKUP(A3681,Planilha1!A:Y,25,FALSE)</f>
        <v>Não</v>
      </c>
    </row>
    <row r="3682" spans="1:10" x14ac:dyDescent="0.25">
      <c r="A3682" s="10">
        <v>431262</v>
      </c>
      <c r="B3682" s="13" t="s">
        <v>2784</v>
      </c>
      <c r="C3682" s="10" t="s">
        <v>25</v>
      </c>
      <c r="D3682" s="12" t="s">
        <v>40</v>
      </c>
      <c r="E3682" s="8" t="str">
        <f>VLOOKUP(A3682,Planilha1!A:Y,20,FALSE)</f>
        <v>Não</v>
      </c>
      <c r="F3682" s="8" t="str">
        <f>VLOOKUP(A3682,Planilha1!A:Y,21,FALSE)</f>
        <v>Não</v>
      </c>
      <c r="G3682" s="8" t="str">
        <f>VLOOKUP(A3682,Planilha1!A:Y,22,FALSE)</f>
        <v>Não</v>
      </c>
      <c r="H3682" s="8" t="str">
        <f>VLOOKUP(A3682,Planilha1!A:Y,23,FALSE)</f>
        <v>Não</v>
      </c>
      <c r="I3682" s="8" t="str">
        <f>VLOOKUP(A3682,Planilha1!A:Y,24,FALSE)</f>
        <v>Não</v>
      </c>
      <c r="J3682" s="8" t="str">
        <f>VLOOKUP(A3682,Planilha1!A:Y,25,FALSE)</f>
        <v>Não</v>
      </c>
    </row>
    <row r="3683" spans="1:10" x14ac:dyDescent="0.25">
      <c r="A3683" s="10">
        <v>431270</v>
      </c>
      <c r="B3683" s="13" t="s">
        <v>2785</v>
      </c>
      <c r="C3683" s="10" t="s">
        <v>25</v>
      </c>
      <c r="D3683" s="12" t="s">
        <v>72</v>
      </c>
      <c r="E3683" s="8" t="str">
        <f>VLOOKUP(A3683,Planilha1!A:Y,20,FALSE)</f>
        <v>Não</v>
      </c>
      <c r="F3683" s="8" t="str">
        <f>VLOOKUP(A3683,Planilha1!A:Y,21,FALSE)</f>
        <v>Não</v>
      </c>
      <c r="G3683" s="8" t="str">
        <f>VLOOKUP(A3683,Planilha1!A:Y,22,FALSE)</f>
        <v>Não</v>
      </c>
      <c r="H3683" s="8" t="str">
        <f>VLOOKUP(A3683,Planilha1!A:Y,23,FALSE)</f>
        <v>Não</v>
      </c>
      <c r="I3683" s="8" t="str">
        <f>VLOOKUP(A3683,Planilha1!A:Y,24,FALSE)</f>
        <v>Não</v>
      </c>
      <c r="J3683" s="8" t="str">
        <f>VLOOKUP(A3683,Planilha1!A:Y,25,FALSE)</f>
        <v>Não</v>
      </c>
    </row>
    <row r="3684" spans="1:10" x14ac:dyDescent="0.25">
      <c r="A3684" s="10">
        <v>431306</v>
      </c>
      <c r="B3684" s="13" t="s">
        <v>2786</v>
      </c>
      <c r="C3684" s="10" t="s">
        <v>25</v>
      </c>
      <c r="D3684" s="12" t="s">
        <v>58</v>
      </c>
      <c r="E3684" s="8" t="str">
        <f>VLOOKUP(A3684,Planilha1!A:Y,20,FALSE)</f>
        <v>Não</v>
      </c>
      <c r="F3684" s="8" t="str">
        <f>VLOOKUP(A3684,Planilha1!A:Y,21,FALSE)</f>
        <v>Não</v>
      </c>
      <c r="G3684" s="8" t="str">
        <f>VLOOKUP(A3684,Planilha1!A:Y,22,FALSE)</f>
        <v>Não</v>
      </c>
      <c r="H3684" s="8" t="str">
        <f>VLOOKUP(A3684,Planilha1!A:Y,23,FALSE)</f>
        <v>Não</v>
      </c>
      <c r="I3684" s="8" t="str">
        <f>VLOOKUP(A3684,Planilha1!A:Y,24,FALSE)</f>
        <v>Não</v>
      </c>
      <c r="J3684" s="8" t="str">
        <f>VLOOKUP(A3684,Planilha1!A:Y,25,FALSE)</f>
        <v>Não</v>
      </c>
    </row>
    <row r="3685" spans="1:10" x14ac:dyDescent="0.25">
      <c r="A3685" s="10">
        <v>431333</v>
      </c>
      <c r="B3685" s="13" t="s">
        <v>2787</v>
      </c>
      <c r="C3685" s="10" t="s">
        <v>25</v>
      </c>
      <c r="D3685" s="12" t="s">
        <v>54</v>
      </c>
      <c r="E3685" s="8" t="str">
        <f>VLOOKUP(A3685,Planilha1!A:Y,20,FALSE)</f>
        <v>Sim</v>
      </c>
      <c r="F3685" s="8" t="str">
        <f>VLOOKUP(A3685,Planilha1!A:Y,21,FALSE)</f>
        <v>Sim</v>
      </c>
      <c r="G3685" s="8" t="str">
        <f>VLOOKUP(A3685,Planilha1!A:Y,22,FALSE)</f>
        <v>Sim</v>
      </c>
      <c r="H3685" s="8" t="str">
        <f>VLOOKUP(A3685,Planilha1!A:Y,23,FALSE)</f>
        <v>Sim</v>
      </c>
      <c r="I3685" s="8" t="str">
        <f>VLOOKUP(A3685,Planilha1!A:Y,24,FALSE)</f>
        <v>Não</v>
      </c>
      <c r="J3685" s="8" t="str">
        <f>VLOOKUP(A3685,Planilha1!A:Y,25,FALSE)</f>
        <v>Não</v>
      </c>
    </row>
    <row r="3686" spans="1:10" x14ac:dyDescent="0.25">
      <c r="A3686" s="10">
        <v>431337</v>
      </c>
      <c r="B3686" s="13" t="s">
        <v>2069</v>
      </c>
      <c r="C3686" s="10" t="s">
        <v>25</v>
      </c>
      <c r="D3686" s="12" t="s">
        <v>58</v>
      </c>
      <c r="E3686" s="8" t="str">
        <f>VLOOKUP(A3686,Planilha1!A:Y,20,FALSE)</f>
        <v>Não</v>
      </c>
      <c r="F3686" s="8" t="str">
        <f>VLOOKUP(A3686,Planilha1!A:Y,21,FALSE)</f>
        <v>Não</v>
      </c>
      <c r="G3686" s="8" t="str">
        <f>VLOOKUP(A3686,Planilha1!A:Y,22,FALSE)</f>
        <v>Não</v>
      </c>
      <c r="H3686" s="8" t="str">
        <f>VLOOKUP(A3686,Planilha1!A:Y,23,FALSE)</f>
        <v>Não</v>
      </c>
      <c r="I3686" s="8" t="str">
        <f>VLOOKUP(A3686,Planilha1!A:Y,24,FALSE)</f>
        <v>Não</v>
      </c>
      <c r="J3686" s="8" t="str">
        <f>VLOOKUP(A3686,Planilha1!A:Y,25,FALSE)</f>
        <v>Não</v>
      </c>
    </row>
    <row r="3687" spans="1:10" x14ac:dyDescent="0.25">
      <c r="A3687" s="10">
        <v>431339</v>
      </c>
      <c r="B3687" s="13" t="s">
        <v>2789</v>
      </c>
      <c r="C3687" s="10" t="s">
        <v>25</v>
      </c>
      <c r="D3687" s="12" t="s">
        <v>58</v>
      </c>
      <c r="E3687" s="8" t="str">
        <f>VLOOKUP(A3687,Planilha1!A:Y,20,FALSE)</f>
        <v>Sim</v>
      </c>
      <c r="F3687" s="8" t="str">
        <f>VLOOKUP(A3687,Planilha1!A:Y,21,FALSE)</f>
        <v>Sim</v>
      </c>
      <c r="G3687" s="8" t="str">
        <f>VLOOKUP(A3687,Planilha1!A:Y,22,FALSE)</f>
        <v>Sim</v>
      </c>
      <c r="H3687" s="8" t="str">
        <f>VLOOKUP(A3687,Planilha1!A:Y,23,FALSE)</f>
        <v>Sim</v>
      </c>
      <c r="I3687" s="8" t="str">
        <f>VLOOKUP(A3687,Planilha1!A:Y,24,FALSE)</f>
        <v>Não</v>
      </c>
      <c r="J3687" s="8" t="str">
        <f>VLOOKUP(A3687,Planilha1!A:Y,25,FALSE)</f>
        <v>Não</v>
      </c>
    </row>
    <row r="3688" spans="1:10" x14ac:dyDescent="0.25">
      <c r="A3688" s="10">
        <v>431342</v>
      </c>
      <c r="B3688" s="13" t="s">
        <v>2790</v>
      </c>
      <c r="C3688" s="10" t="s">
        <v>25</v>
      </c>
      <c r="D3688" s="12" t="s">
        <v>65</v>
      </c>
      <c r="E3688" s="8" t="str">
        <f>VLOOKUP(A3688,Planilha1!A:Y,20,FALSE)</f>
        <v>Sim</v>
      </c>
      <c r="F3688" s="8" t="str">
        <f>VLOOKUP(A3688,Planilha1!A:Y,21,FALSE)</f>
        <v>Sim</v>
      </c>
      <c r="G3688" s="8" t="str">
        <f>VLOOKUP(A3688,Planilha1!A:Y,22,FALSE)</f>
        <v>Sim</v>
      </c>
      <c r="H3688" s="8" t="str">
        <f>VLOOKUP(A3688,Planilha1!A:Y,23,FALSE)</f>
        <v>Sim</v>
      </c>
      <c r="I3688" s="8" t="str">
        <f>VLOOKUP(A3688,Planilha1!A:Y,24,FALSE)</f>
        <v>Não</v>
      </c>
      <c r="J3688" s="8" t="str">
        <f>VLOOKUP(A3688,Planilha1!A:Y,25,FALSE)</f>
        <v>Não</v>
      </c>
    </row>
    <row r="3689" spans="1:10" x14ac:dyDescent="0.25">
      <c r="A3689" s="10">
        <v>431344</v>
      </c>
      <c r="B3689" s="13" t="s">
        <v>2791</v>
      </c>
      <c r="C3689" s="10" t="s">
        <v>25</v>
      </c>
      <c r="D3689" s="12" t="s">
        <v>58</v>
      </c>
      <c r="E3689" s="8" t="str">
        <f>VLOOKUP(A3689,Planilha1!A:Y,20,FALSE)</f>
        <v>Sim</v>
      </c>
      <c r="F3689" s="8" t="str">
        <f>VLOOKUP(A3689,Planilha1!A:Y,21,FALSE)</f>
        <v>Sim</v>
      </c>
      <c r="G3689" s="8" t="str">
        <f>VLOOKUP(A3689,Planilha1!A:Y,22,FALSE)</f>
        <v>Sim</v>
      </c>
      <c r="H3689" s="8" t="str">
        <f>VLOOKUP(A3689,Planilha1!A:Y,23,FALSE)</f>
        <v>Sim</v>
      </c>
      <c r="I3689" s="8" t="str">
        <f>VLOOKUP(A3689,Planilha1!A:Y,24,FALSE)</f>
        <v>Não</v>
      </c>
      <c r="J3689" s="8" t="str">
        <f>VLOOKUP(A3689,Planilha1!A:Y,25,FALSE)</f>
        <v>Não</v>
      </c>
    </row>
    <row r="3690" spans="1:10" x14ac:dyDescent="0.25">
      <c r="A3690" s="10">
        <v>431349</v>
      </c>
      <c r="B3690" s="13" t="s">
        <v>2788</v>
      </c>
      <c r="C3690" s="10" t="s">
        <v>25</v>
      </c>
      <c r="D3690" s="12" t="s">
        <v>58</v>
      </c>
      <c r="E3690" s="8" t="str">
        <f>VLOOKUP(A3690,Planilha1!A:Y,20,FALSE)</f>
        <v>Não</v>
      </c>
      <c r="F3690" s="8" t="str">
        <f>VLOOKUP(A3690,Planilha1!A:Y,21,FALSE)</f>
        <v>Não</v>
      </c>
      <c r="G3690" s="8" t="str">
        <f>VLOOKUP(A3690,Planilha1!A:Y,22,FALSE)</f>
        <v>Não</v>
      </c>
      <c r="H3690" s="8" t="str">
        <f>VLOOKUP(A3690,Planilha1!A:Y,23,FALSE)</f>
        <v>Não</v>
      </c>
      <c r="I3690" s="8" t="str">
        <f>VLOOKUP(A3690,Planilha1!A:Y,24,FALSE)</f>
        <v>Não</v>
      </c>
      <c r="J3690" s="8" t="str">
        <f>VLOOKUP(A3690,Planilha1!A:Y,25,FALSE)</f>
        <v>Não</v>
      </c>
    </row>
    <row r="3691" spans="1:10" x14ac:dyDescent="0.25">
      <c r="A3691" s="10">
        <v>431360</v>
      </c>
      <c r="B3691" s="13" t="s">
        <v>2792</v>
      </c>
      <c r="C3691" s="10" t="s">
        <v>25</v>
      </c>
      <c r="D3691" s="12" t="s">
        <v>58</v>
      </c>
      <c r="E3691" s="8" t="str">
        <f>VLOOKUP(A3691,Planilha1!A:Y,20,FALSE)</f>
        <v>Não</v>
      </c>
      <c r="F3691" s="8" t="str">
        <f>VLOOKUP(A3691,Planilha1!A:Y,21,FALSE)</f>
        <v>Não</v>
      </c>
      <c r="G3691" s="8" t="str">
        <f>VLOOKUP(A3691,Planilha1!A:Y,22,FALSE)</f>
        <v>Não</v>
      </c>
      <c r="H3691" s="8" t="str">
        <f>VLOOKUP(A3691,Planilha1!A:Y,23,FALSE)</f>
        <v>Não</v>
      </c>
      <c r="I3691" s="8" t="str">
        <f>VLOOKUP(A3691,Planilha1!A:Y,24,FALSE)</f>
        <v>Não</v>
      </c>
      <c r="J3691" s="8" t="str">
        <f>VLOOKUP(A3691,Planilha1!A:Y,25,FALSE)</f>
        <v>Não</v>
      </c>
    </row>
    <row r="3692" spans="1:10" x14ac:dyDescent="0.25">
      <c r="A3692" s="10">
        <v>431370</v>
      </c>
      <c r="B3692" s="13" t="s">
        <v>2793</v>
      </c>
      <c r="C3692" s="10" t="s">
        <v>25</v>
      </c>
      <c r="D3692" s="12" t="s">
        <v>72</v>
      </c>
      <c r="E3692" s="8" t="str">
        <f>VLOOKUP(A3692,Planilha1!A:Y,20,FALSE)</f>
        <v>Sim</v>
      </c>
      <c r="F3692" s="8" t="str">
        <f>VLOOKUP(A3692,Planilha1!A:Y,21,FALSE)</f>
        <v>Não</v>
      </c>
      <c r="G3692" s="8" t="str">
        <f>VLOOKUP(A3692,Planilha1!A:Y,22,FALSE)</f>
        <v>Sim</v>
      </c>
      <c r="H3692" s="8" t="str">
        <f>VLOOKUP(A3692,Planilha1!A:Y,23,FALSE)</f>
        <v>Não</v>
      </c>
      <c r="I3692" s="8" t="str">
        <f>VLOOKUP(A3692,Planilha1!A:Y,24,FALSE)</f>
        <v>Não</v>
      </c>
      <c r="J3692" s="8" t="str">
        <f>VLOOKUP(A3692,Planilha1!A:Y,25,FALSE)</f>
        <v>Não</v>
      </c>
    </row>
    <row r="3693" spans="1:10" x14ac:dyDescent="0.25">
      <c r="A3693" s="10">
        <v>431395</v>
      </c>
      <c r="B3693" s="13" t="s">
        <v>2794</v>
      </c>
      <c r="C3693" s="10" t="s">
        <v>25</v>
      </c>
      <c r="D3693" s="12" t="s">
        <v>72</v>
      </c>
      <c r="E3693" s="8" t="str">
        <f>VLOOKUP(A3693,Planilha1!A:Y,20,FALSE)</f>
        <v>Não</v>
      </c>
      <c r="F3693" s="8" t="str">
        <f>VLOOKUP(A3693,Planilha1!A:Y,21,FALSE)</f>
        <v>Não</v>
      </c>
      <c r="G3693" s="8" t="str">
        <f>VLOOKUP(A3693,Planilha1!A:Y,22,FALSE)</f>
        <v>Não</v>
      </c>
      <c r="H3693" s="8" t="str">
        <f>VLOOKUP(A3693,Planilha1!A:Y,23,FALSE)</f>
        <v>Não</v>
      </c>
      <c r="I3693" s="8" t="str">
        <f>VLOOKUP(A3693,Planilha1!A:Y,24,FALSE)</f>
        <v>Não</v>
      </c>
      <c r="J3693" s="8" t="str">
        <f>VLOOKUP(A3693,Planilha1!A:Y,25,FALSE)</f>
        <v>Não</v>
      </c>
    </row>
    <row r="3694" spans="1:10" x14ac:dyDescent="0.25">
      <c r="A3694" s="10">
        <v>431402</v>
      </c>
      <c r="B3694" s="13" t="s">
        <v>2795</v>
      </c>
      <c r="C3694" s="10" t="s">
        <v>25</v>
      </c>
      <c r="D3694" s="12" t="s">
        <v>72</v>
      </c>
      <c r="E3694" s="8" t="str">
        <f>VLOOKUP(A3694,Planilha1!A:Y,20,FALSE)</f>
        <v>Sim</v>
      </c>
      <c r="F3694" s="8" t="str">
        <f>VLOOKUP(A3694,Planilha1!A:Y,21,FALSE)</f>
        <v>Sim</v>
      </c>
      <c r="G3694" s="8" t="str">
        <f>VLOOKUP(A3694,Planilha1!A:Y,22,FALSE)</f>
        <v>Sim</v>
      </c>
      <c r="H3694" s="8" t="str">
        <f>VLOOKUP(A3694,Planilha1!A:Y,23,FALSE)</f>
        <v>Sim</v>
      </c>
      <c r="I3694" s="8" t="str">
        <f>VLOOKUP(A3694,Planilha1!A:Y,24,FALSE)</f>
        <v>Não</v>
      </c>
      <c r="J3694" s="8" t="str">
        <f>VLOOKUP(A3694,Planilha1!A:Y,25,FALSE)</f>
        <v>Não</v>
      </c>
    </row>
    <row r="3695" spans="1:10" x14ac:dyDescent="0.25">
      <c r="A3695" s="10">
        <v>431405</v>
      </c>
      <c r="B3695" s="13" t="s">
        <v>2796</v>
      </c>
      <c r="C3695" s="10" t="s">
        <v>25</v>
      </c>
      <c r="D3695" s="12" t="s">
        <v>72</v>
      </c>
      <c r="E3695" s="8" t="str">
        <f>VLOOKUP(A3695,Planilha1!A:Y,20,FALSE)</f>
        <v>Não</v>
      </c>
      <c r="F3695" s="8" t="str">
        <f>VLOOKUP(A3695,Planilha1!A:Y,21,FALSE)</f>
        <v>Não</v>
      </c>
      <c r="G3695" s="8" t="str">
        <f>VLOOKUP(A3695,Planilha1!A:Y,22,FALSE)</f>
        <v>Não</v>
      </c>
      <c r="H3695" s="8" t="str">
        <f>VLOOKUP(A3695,Planilha1!A:Y,23,FALSE)</f>
        <v>Não</v>
      </c>
      <c r="I3695" s="8" t="str">
        <f>VLOOKUP(A3695,Planilha1!A:Y,24,FALSE)</f>
        <v>Não</v>
      </c>
      <c r="J3695" s="8" t="str">
        <f>VLOOKUP(A3695,Planilha1!A:Y,25,FALSE)</f>
        <v>Não</v>
      </c>
    </row>
    <row r="3696" spans="1:10" x14ac:dyDescent="0.25">
      <c r="A3696" s="10">
        <v>431406</v>
      </c>
      <c r="B3696" s="13" t="s">
        <v>2797</v>
      </c>
      <c r="C3696" s="10" t="s">
        <v>25</v>
      </c>
      <c r="D3696" s="12" t="s">
        <v>65</v>
      </c>
      <c r="E3696" s="8" t="str">
        <f>VLOOKUP(A3696,Planilha1!A:Y,20,FALSE)</f>
        <v>Sim</v>
      </c>
      <c r="F3696" s="8" t="str">
        <f>VLOOKUP(A3696,Planilha1!A:Y,21,FALSE)</f>
        <v>Sim</v>
      </c>
      <c r="G3696" s="8" t="str">
        <f>VLOOKUP(A3696,Planilha1!A:Y,22,FALSE)</f>
        <v>Sim</v>
      </c>
      <c r="H3696" s="8" t="str">
        <f>VLOOKUP(A3696,Planilha1!A:Y,23,FALSE)</f>
        <v>Sim</v>
      </c>
      <c r="I3696" s="8" t="str">
        <f>VLOOKUP(A3696,Planilha1!A:Y,24,FALSE)</f>
        <v>Não</v>
      </c>
      <c r="J3696" s="8" t="str">
        <f>VLOOKUP(A3696,Planilha1!A:Y,25,FALSE)</f>
        <v>Não</v>
      </c>
    </row>
    <row r="3697" spans="1:10" x14ac:dyDescent="0.25">
      <c r="A3697" s="10">
        <v>431407</v>
      </c>
      <c r="B3697" s="13" t="s">
        <v>2798</v>
      </c>
      <c r="C3697" s="10" t="s">
        <v>25</v>
      </c>
      <c r="D3697" s="12" t="s">
        <v>65</v>
      </c>
      <c r="E3697" s="8" t="str">
        <f>VLOOKUP(A3697,Planilha1!A:Y,20,FALSE)</f>
        <v>Sim</v>
      </c>
      <c r="F3697" s="8" t="str">
        <f>VLOOKUP(A3697,Planilha1!A:Y,21,FALSE)</f>
        <v>Sim</v>
      </c>
      <c r="G3697" s="8" t="str">
        <f>VLOOKUP(A3697,Planilha1!A:Y,22,FALSE)</f>
        <v>Sim</v>
      </c>
      <c r="H3697" s="8" t="str">
        <f>VLOOKUP(A3697,Planilha1!A:Y,23,FALSE)</f>
        <v>Sim</v>
      </c>
      <c r="I3697" s="8" t="str">
        <f>VLOOKUP(A3697,Planilha1!A:Y,24,FALSE)</f>
        <v>Não</v>
      </c>
      <c r="J3697" s="8" t="str">
        <f>VLOOKUP(A3697,Planilha1!A:Y,25,FALSE)</f>
        <v>Não</v>
      </c>
    </row>
    <row r="3698" spans="1:10" x14ac:dyDescent="0.25">
      <c r="A3698" s="10">
        <v>431413</v>
      </c>
      <c r="B3698" s="13" t="s">
        <v>2799</v>
      </c>
      <c r="C3698" s="10" t="s">
        <v>25</v>
      </c>
      <c r="D3698" s="12" t="s">
        <v>58</v>
      </c>
      <c r="E3698" s="8" t="str">
        <f>VLOOKUP(A3698,Planilha1!A:Y,20,FALSE)</f>
        <v>Não</v>
      </c>
      <c r="F3698" s="8" t="str">
        <f>VLOOKUP(A3698,Planilha1!A:Y,21,FALSE)</f>
        <v>Não</v>
      </c>
      <c r="G3698" s="8" t="str">
        <f>VLOOKUP(A3698,Planilha1!A:Y,22,FALSE)</f>
        <v>Não</v>
      </c>
      <c r="H3698" s="8" t="str">
        <f>VLOOKUP(A3698,Planilha1!A:Y,23,FALSE)</f>
        <v>Não</v>
      </c>
      <c r="I3698" s="8" t="str">
        <f>VLOOKUP(A3698,Planilha1!A:Y,24,FALSE)</f>
        <v>Não</v>
      </c>
      <c r="J3698" s="8" t="str">
        <f>VLOOKUP(A3698,Planilha1!A:Y,25,FALSE)</f>
        <v>Não</v>
      </c>
    </row>
    <row r="3699" spans="1:10" x14ac:dyDescent="0.25">
      <c r="A3699" s="10">
        <v>431415</v>
      </c>
      <c r="B3699" s="13" t="s">
        <v>2800</v>
      </c>
      <c r="C3699" s="10" t="s">
        <v>25</v>
      </c>
      <c r="D3699" s="12" t="s">
        <v>58</v>
      </c>
      <c r="E3699" s="8" t="str">
        <f>VLOOKUP(A3699,Planilha1!A:Y,20,FALSE)</f>
        <v>Sim</v>
      </c>
      <c r="F3699" s="8" t="str">
        <f>VLOOKUP(A3699,Planilha1!A:Y,21,FALSE)</f>
        <v>Sim</v>
      </c>
      <c r="G3699" s="8" t="str">
        <f>VLOOKUP(A3699,Planilha1!A:Y,22,FALSE)</f>
        <v>Sim</v>
      </c>
      <c r="H3699" s="8" t="str">
        <f>VLOOKUP(A3699,Planilha1!A:Y,23,FALSE)</f>
        <v>Sim</v>
      </c>
      <c r="I3699" s="8" t="str">
        <f>VLOOKUP(A3699,Planilha1!A:Y,24,FALSE)</f>
        <v>Não</v>
      </c>
      <c r="J3699" s="8" t="str">
        <f>VLOOKUP(A3699,Planilha1!A:Y,25,FALSE)</f>
        <v>Não</v>
      </c>
    </row>
    <row r="3700" spans="1:10" x14ac:dyDescent="0.25">
      <c r="A3700" s="10">
        <v>431417</v>
      </c>
      <c r="B3700" s="13" t="s">
        <v>2801</v>
      </c>
      <c r="C3700" s="10" t="s">
        <v>25</v>
      </c>
      <c r="D3700" s="12" t="s">
        <v>58</v>
      </c>
      <c r="E3700" s="8" t="str">
        <f>VLOOKUP(A3700,Planilha1!A:Y,20,FALSE)</f>
        <v>Sim</v>
      </c>
      <c r="F3700" s="8" t="str">
        <f>VLOOKUP(A3700,Planilha1!A:Y,21,FALSE)</f>
        <v>Sim</v>
      </c>
      <c r="G3700" s="8" t="str">
        <f>VLOOKUP(A3700,Planilha1!A:Y,22,FALSE)</f>
        <v>Sim</v>
      </c>
      <c r="H3700" s="8" t="str">
        <f>VLOOKUP(A3700,Planilha1!A:Y,23,FALSE)</f>
        <v>Sim</v>
      </c>
      <c r="I3700" s="8" t="str">
        <f>VLOOKUP(A3700,Planilha1!A:Y,24,FALSE)</f>
        <v>Não</v>
      </c>
      <c r="J3700" s="8" t="str">
        <f>VLOOKUP(A3700,Planilha1!A:Y,25,FALSE)</f>
        <v>Não</v>
      </c>
    </row>
    <row r="3701" spans="1:10" x14ac:dyDescent="0.25">
      <c r="A3701" s="10">
        <v>431420</v>
      </c>
      <c r="B3701" s="13" t="s">
        <v>2802</v>
      </c>
      <c r="C3701" s="10" t="s">
        <v>25</v>
      </c>
      <c r="D3701" s="12" t="s">
        <v>72</v>
      </c>
      <c r="E3701" s="8" t="str">
        <f>VLOOKUP(A3701,Planilha1!A:Y,20,FALSE)</f>
        <v>Sim</v>
      </c>
      <c r="F3701" s="8" t="str">
        <f>VLOOKUP(A3701,Planilha1!A:Y,21,FALSE)</f>
        <v>Sim</v>
      </c>
      <c r="G3701" s="8" t="str">
        <f>VLOOKUP(A3701,Planilha1!A:Y,22,FALSE)</f>
        <v>Sim</v>
      </c>
      <c r="H3701" s="8" t="str">
        <f>VLOOKUP(A3701,Planilha1!A:Y,23,FALSE)</f>
        <v>Sim</v>
      </c>
      <c r="I3701" s="8" t="str">
        <f>VLOOKUP(A3701,Planilha1!A:Y,24,FALSE)</f>
        <v>Não</v>
      </c>
      <c r="J3701" s="8" t="str">
        <f>VLOOKUP(A3701,Planilha1!A:Y,25,FALSE)</f>
        <v>Não</v>
      </c>
    </row>
    <row r="3702" spans="1:10" x14ac:dyDescent="0.25">
      <c r="A3702" s="10">
        <v>431430</v>
      </c>
      <c r="B3702" s="13" t="s">
        <v>2803</v>
      </c>
      <c r="C3702" s="10" t="s">
        <v>25</v>
      </c>
      <c r="D3702" s="12" t="s">
        <v>54</v>
      </c>
      <c r="E3702" s="8" t="str">
        <f>VLOOKUP(A3702,Planilha1!A:Y,20,FALSE)</f>
        <v>Sim</v>
      </c>
      <c r="F3702" s="8" t="str">
        <f>VLOOKUP(A3702,Planilha1!A:Y,21,FALSE)</f>
        <v>Sim</v>
      </c>
      <c r="G3702" s="8" t="str">
        <f>VLOOKUP(A3702,Planilha1!A:Y,22,FALSE)</f>
        <v>Não</v>
      </c>
      <c r="H3702" s="8" t="str">
        <f>VLOOKUP(A3702,Planilha1!A:Y,23,FALSE)</f>
        <v>Sim</v>
      </c>
      <c r="I3702" s="8" t="str">
        <f>VLOOKUP(A3702,Planilha1!A:Y,24,FALSE)</f>
        <v>Não</v>
      </c>
      <c r="J3702" s="8" t="str">
        <f>VLOOKUP(A3702,Planilha1!A:Y,25,FALSE)</f>
        <v>Não</v>
      </c>
    </row>
    <row r="3703" spans="1:10" x14ac:dyDescent="0.25">
      <c r="A3703" s="10">
        <v>431440</v>
      </c>
      <c r="B3703" s="13" t="s">
        <v>2804</v>
      </c>
      <c r="C3703" s="10" t="s">
        <v>25</v>
      </c>
      <c r="D3703" s="12" t="s">
        <v>54</v>
      </c>
      <c r="E3703" s="8" t="str">
        <f>VLOOKUP(A3703,Planilha1!A:Y,20,FALSE)</f>
        <v>Sim</v>
      </c>
      <c r="F3703" s="8" t="str">
        <f>VLOOKUP(A3703,Planilha1!A:Y,21,FALSE)</f>
        <v>Sim</v>
      </c>
      <c r="G3703" s="8" t="str">
        <f>VLOOKUP(A3703,Planilha1!A:Y,22,FALSE)</f>
        <v>Sim</v>
      </c>
      <c r="H3703" s="8" t="str">
        <f>VLOOKUP(A3703,Planilha1!A:Y,23,FALSE)</f>
        <v>Sim</v>
      </c>
      <c r="I3703" s="8" t="str">
        <f>VLOOKUP(A3703,Planilha1!A:Y,24,FALSE)</f>
        <v>Não</v>
      </c>
      <c r="J3703" s="8" t="str">
        <f>VLOOKUP(A3703,Planilha1!A:Y,25,FALSE)</f>
        <v>Não</v>
      </c>
    </row>
    <row r="3704" spans="1:10" x14ac:dyDescent="0.25">
      <c r="A3704" s="10">
        <v>431446</v>
      </c>
      <c r="B3704" s="13" t="s">
        <v>2805</v>
      </c>
      <c r="C3704" s="10" t="s">
        <v>25</v>
      </c>
      <c r="D3704" s="12" t="s">
        <v>72</v>
      </c>
      <c r="E3704" s="8" t="str">
        <f>VLOOKUP(A3704,Planilha1!A:Y,20,FALSE)</f>
        <v>Sim</v>
      </c>
      <c r="F3704" s="8" t="str">
        <f>VLOOKUP(A3704,Planilha1!A:Y,21,FALSE)</f>
        <v>Sim</v>
      </c>
      <c r="G3704" s="8" t="str">
        <f>VLOOKUP(A3704,Planilha1!A:Y,22,FALSE)</f>
        <v>Sim</v>
      </c>
      <c r="H3704" s="8" t="str">
        <f>VLOOKUP(A3704,Planilha1!A:Y,23,FALSE)</f>
        <v>Sim</v>
      </c>
      <c r="I3704" s="8" t="str">
        <f>VLOOKUP(A3704,Planilha1!A:Y,24,FALSE)</f>
        <v>Não</v>
      </c>
      <c r="J3704" s="8" t="str">
        <f>VLOOKUP(A3704,Planilha1!A:Y,25,FALSE)</f>
        <v>Não</v>
      </c>
    </row>
    <row r="3705" spans="1:10" x14ac:dyDescent="0.25">
      <c r="A3705" s="10">
        <v>431447</v>
      </c>
      <c r="B3705" s="14" t="s">
        <v>4124</v>
      </c>
      <c r="C3705" s="10" t="s">
        <v>25</v>
      </c>
      <c r="D3705" s="12" t="s">
        <v>4160</v>
      </c>
      <c r="E3705" s="8" t="str">
        <f>VLOOKUP(A3705,Planilha1!A:Y,20,FALSE)</f>
        <v>Não</v>
      </c>
      <c r="F3705" s="8" t="str">
        <f>VLOOKUP(A3705,Planilha1!A:Y,21,FALSE)</f>
        <v>Não</v>
      </c>
      <c r="G3705" s="8" t="str">
        <f>VLOOKUP(A3705,Planilha1!A:Y,22,FALSE)</f>
        <v>Não</v>
      </c>
      <c r="H3705" s="8" t="str">
        <f>VLOOKUP(A3705,Planilha1!A:Y,23,FALSE)</f>
        <v>Não</v>
      </c>
      <c r="I3705" s="8" t="str">
        <f>VLOOKUP(A3705,Planilha1!A:Y,24,FALSE)</f>
        <v>Não</v>
      </c>
      <c r="J3705" s="8" t="str">
        <f>VLOOKUP(A3705,Planilha1!A:Y,25,FALSE)</f>
        <v>Não</v>
      </c>
    </row>
    <row r="3706" spans="1:10" x14ac:dyDescent="0.25">
      <c r="A3706" s="10">
        <v>431449</v>
      </c>
      <c r="B3706" s="13" t="s">
        <v>2806</v>
      </c>
      <c r="C3706" s="10" t="s">
        <v>25</v>
      </c>
      <c r="D3706" s="12" t="s">
        <v>65</v>
      </c>
      <c r="E3706" s="8" t="str">
        <f>VLOOKUP(A3706,Planilha1!A:Y,20,FALSE)</f>
        <v>Não</v>
      </c>
      <c r="F3706" s="8" t="str">
        <f>VLOOKUP(A3706,Planilha1!A:Y,21,FALSE)</f>
        <v>Não</v>
      </c>
      <c r="G3706" s="8" t="str">
        <f>VLOOKUP(A3706,Planilha1!A:Y,22,FALSE)</f>
        <v>Não</v>
      </c>
      <c r="H3706" s="8" t="str">
        <f>VLOOKUP(A3706,Planilha1!A:Y,23,FALSE)</f>
        <v>Não</v>
      </c>
      <c r="I3706" s="8" t="str">
        <f>VLOOKUP(A3706,Planilha1!A:Y,24,FALSE)</f>
        <v>Não</v>
      </c>
      <c r="J3706" s="8" t="str">
        <f>VLOOKUP(A3706,Planilha1!A:Y,25,FALSE)</f>
        <v>Não</v>
      </c>
    </row>
    <row r="3707" spans="1:10" x14ac:dyDescent="0.25">
      <c r="A3707" s="10">
        <v>431450</v>
      </c>
      <c r="B3707" s="13" t="s">
        <v>2807</v>
      </c>
      <c r="C3707" s="10" t="s">
        <v>25</v>
      </c>
      <c r="D3707" s="12" t="s">
        <v>40</v>
      </c>
      <c r="E3707" s="8" t="str">
        <f>VLOOKUP(A3707,Planilha1!A:Y,20,FALSE)</f>
        <v>Sim</v>
      </c>
      <c r="F3707" s="8" t="str">
        <f>VLOOKUP(A3707,Planilha1!A:Y,21,FALSE)</f>
        <v>Sim</v>
      </c>
      <c r="G3707" s="8" t="str">
        <f>VLOOKUP(A3707,Planilha1!A:Y,22,FALSE)</f>
        <v>Sim</v>
      </c>
      <c r="H3707" s="8" t="str">
        <f>VLOOKUP(A3707,Planilha1!A:Y,23,FALSE)</f>
        <v>Sim</v>
      </c>
      <c r="I3707" s="8" t="str">
        <f>VLOOKUP(A3707,Planilha1!A:Y,24,FALSE)</f>
        <v>Não</v>
      </c>
      <c r="J3707" s="8" t="str">
        <f>VLOOKUP(A3707,Planilha1!A:Y,25,FALSE)</f>
        <v>Não</v>
      </c>
    </row>
    <row r="3708" spans="1:10" x14ac:dyDescent="0.25">
      <c r="A3708" s="10">
        <v>431455</v>
      </c>
      <c r="B3708" s="13" t="s">
        <v>2808</v>
      </c>
      <c r="C3708" s="10" t="s">
        <v>25</v>
      </c>
      <c r="D3708" s="12" t="s">
        <v>72</v>
      </c>
      <c r="E3708" s="8" t="str">
        <f>VLOOKUP(A3708,Planilha1!A:Y,20,FALSE)</f>
        <v>Sim</v>
      </c>
      <c r="F3708" s="8" t="str">
        <f>VLOOKUP(A3708,Planilha1!A:Y,21,FALSE)</f>
        <v>Sim</v>
      </c>
      <c r="G3708" s="8" t="str">
        <f>VLOOKUP(A3708,Planilha1!A:Y,22,FALSE)</f>
        <v>Sim</v>
      </c>
      <c r="H3708" s="8" t="str">
        <f>VLOOKUP(A3708,Planilha1!A:Y,23,FALSE)</f>
        <v>Sim</v>
      </c>
      <c r="I3708" s="8" t="str">
        <f>VLOOKUP(A3708,Planilha1!A:Y,24,FALSE)</f>
        <v>Não</v>
      </c>
      <c r="J3708" s="8" t="str">
        <f>VLOOKUP(A3708,Planilha1!A:Y,25,FALSE)</f>
        <v>Não</v>
      </c>
    </row>
    <row r="3709" spans="1:10" x14ac:dyDescent="0.25">
      <c r="A3709" s="10">
        <v>431460</v>
      </c>
      <c r="B3709" s="13" t="s">
        <v>2809</v>
      </c>
      <c r="C3709" s="10" t="s">
        <v>25</v>
      </c>
      <c r="D3709" s="12" t="s">
        <v>40</v>
      </c>
      <c r="E3709" s="8" t="str">
        <f>VLOOKUP(A3709,Planilha1!A:Y,20,FALSE)</f>
        <v>Não</v>
      </c>
      <c r="F3709" s="8" t="str">
        <f>VLOOKUP(A3709,Planilha1!A:Y,21,FALSE)</f>
        <v>Sim</v>
      </c>
      <c r="G3709" s="8" t="str">
        <f>VLOOKUP(A3709,Planilha1!A:Y,22,FALSE)</f>
        <v>Não</v>
      </c>
      <c r="H3709" s="8" t="str">
        <f>VLOOKUP(A3709,Planilha1!A:Y,23,FALSE)</f>
        <v>Sim</v>
      </c>
      <c r="I3709" s="8" t="str">
        <f>VLOOKUP(A3709,Planilha1!A:Y,24,FALSE)</f>
        <v>Não</v>
      </c>
      <c r="J3709" s="8" t="str">
        <f>VLOOKUP(A3709,Planilha1!A:Y,25,FALSE)</f>
        <v>Não</v>
      </c>
    </row>
    <row r="3710" spans="1:10" x14ac:dyDescent="0.25">
      <c r="A3710" s="10">
        <v>431470</v>
      </c>
      <c r="B3710" s="13" t="s">
        <v>249</v>
      </c>
      <c r="C3710" s="10" t="s">
        <v>25</v>
      </c>
      <c r="D3710" s="12" t="s">
        <v>40</v>
      </c>
      <c r="E3710" s="8" t="str">
        <f>VLOOKUP(A3710,Planilha1!A:Y,20,FALSE)</f>
        <v>Sim</v>
      </c>
      <c r="F3710" s="8" t="str">
        <f>VLOOKUP(A3710,Planilha1!A:Y,21,FALSE)</f>
        <v>Sim</v>
      </c>
      <c r="G3710" s="8" t="str">
        <f>VLOOKUP(A3710,Planilha1!A:Y,22,FALSE)</f>
        <v>Sim</v>
      </c>
      <c r="H3710" s="8" t="str">
        <f>VLOOKUP(A3710,Planilha1!A:Y,23,FALSE)</f>
        <v>Sim</v>
      </c>
      <c r="I3710" s="8" t="str">
        <f>VLOOKUP(A3710,Planilha1!A:Y,24,FALSE)</f>
        <v>Não</v>
      </c>
      <c r="J3710" s="8" t="str">
        <f>VLOOKUP(A3710,Planilha1!A:Y,25,FALSE)</f>
        <v>Não</v>
      </c>
    </row>
    <row r="3711" spans="1:10" x14ac:dyDescent="0.25">
      <c r="A3711" s="10">
        <v>431480</v>
      </c>
      <c r="B3711" s="13" t="s">
        <v>2810</v>
      </c>
      <c r="C3711" s="10" t="s">
        <v>25</v>
      </c>
      <c r="D3711" s="12" t="s">
        <v>58</v>
      </c>
      <c r="E3711" s="8" t="str">
        <f>VLOOKUP(A3711,Planilha1!A:Y,20,FALSE)</f>
        <v>Sim</v>
      </c>
      <c r="F3711" s="8" t="str">
        <f>VLOOKUP(A3711,Planilha1!A:Y,21,FALSE)</f>
        <v>Sim</v>
      </c>
      <c r="G3711" s="8" t="str">
        <f>VLOOKUP(A3711,Planilha1!A:Y,22,FALSE)</f>
        <v>Sim</v>
      </c>
      <c r="H3711" s="8" t="str">
        <f>VLOOKUP(A3711,Planilha1!A:Y,23,FALSE)</f>
        <v>Sim</v>
      </c>
      <c r="I3711" s="8" t="str">
        <f>VLOOKUP(A3711,Planilha1!A:Y,24,FALSE)</f>
        <v>Não</v>
      </c>
      <c r="J3711" s="8" t="str">
        <f>VLOOKUP(A3711,Planilha1!A:Y,25,FALSE)</f>
        <v>Não</v>
      </c>
    </row>
    <row r="3712" spans="1:10" x14ac:dyDescent="0.25">
      <c r="A3712" s="10">
        <v>431500</v>
      </c>
      <c r="B3712" s="13" t="s">
        <v>2811</v>
      </c>
      <c r="C3712" s="10" t="s">
        <v>25</v>
      </c>
      <c r="D3712" s="12" t="s">
        <v>58</v>
      </c>
      <c r="E3712" s="8" t="str">
        <f>VLOOKUP(A3712,Planilha1!A:Y,20,FALSE)</f>
        <v>Não</v>
      </c>
      <c r="F3712" s="8" t="str">
        <f>VLOOKUP(A3712,Planilha1!A:Y,21,FALSE)</f>
        <v>Sim</v>
      </c>
      <c r="G3712" s="8" t="str">
        <f>VLOOKUP(A3712,Planilha1!A:Y,22,FALSE)</f>
        <v>Não</v>
      </c>
      <c r="H3712" s="8" t="str">
        <f>VLOOKUP(A3712,Planilha1!A:Y,23,FALSE)</f>
        <v>Sim</v>
      </c>
      <c r="I3712" s="8" t="str">
        <f>VLOOKUP(A3712,Planilha1!A:Y,24,FALSE)</f>
        <v>Não</v>
      </c>
      <c r="J3712" s="8" t="str">
        <f>VLOOKUP(A3712,Planilha1!A:Y,25,FALSE)</f>
        <v>Não</v>
      </c>
    </row>
    <row r="3713" spans="1:10" x14ac:dyDescent="0.25">
      <c r="A3713" s="10">
        <v>431505</v>
      </c>
      <c r="B3713" s="13" t="s">
        <v>2812</v>
      </c>
      <c r="C3713" s="10" t="s">
        <v>25</v>
      </c>
      <c r="D3713" s="12" t="s">
        <v>58</v>
      </c>
      <c r="E3713" s="8" t="str">
        <f>VLOOKUP(A3713,Planilha1!A:Y,20,FALSE)</f>
        <v>Sim</v>
      </c>
      <c r="F3713" s="8" t="str">
        <f>VLOOKUP(A3713,Planilha1!A:Y,21,FALSE)</f>
        <v>Sim</v>
      </c>
      <c r="G3713" s="8" t="str">
        <f>VLOOKUP(A3713,Planilha1!A:Y,22,FALSE)</f>
        <v>Sim</v>
      </c>
      <c r="H3713" s="8" t="str">
        <f>VLOOKUP(A3713,Planilha1!A:Y,23,FALSE)</f>
        <v>Sim</v>
      </c>
      <c r="I3713" s="8" t="str">
        <f>VLOOKUP(A3713,Planilha1!A:Y,24,FALSE)</f>
        <v>Não</v>
      </c>
      <c r="J3713" s="8" t="str">
        <f>VLOOKUP(A3713,Planilha1!A:Y,25,FALSE)</f>
        <v>Não</v>
      </c>
    </row>
    <row r="3714" spans="1:10" x14ac:dyDescent="0.25">
      <c r="A3714" s="10">
        <v>431507</v>
      </c>
      <c r="B3714" s="13" t="s">
        <v>2813</v>
      </c>
      <c r="C3714" s="10" t="s">
        <v>25</v>
      </c>
      <c r="D3714" s="12" t="s">
        <v>72</v>
      </c>
      <c r="E3714" s="8" t="str">
        <f>VLOOKUP(A3714,Planilha1!A:Y,20,FALSE)</f>
        <v>Sim</v>
      </c>
      <c r="F3714" s="8" t="str">
        <f>VLOOKUP(A3714,Planilha1!A:Y,21,FALSE)</f>
        <v>Sim</v>
      </c>
      <c r="G3714" s="8" t="str">
        <f>VLOOKUP(A3714,Planilha1!A:Y,22,FALSE)</f>
        <v>Sim</v>
      </c>
      <c r="H3714" s="8" t="str">
        <f>VLOOKUP(A3714,Planilha1!A:Y,23,FALSE)</f>
        <v>Sim</v>
      </c>
      <c r="I3714" s="8" t="str">
        <f>VLOOKUP(A3714,Planilha1!A:Y,24,FALSE)</f>
        <v>Não</v>
      </c>
      <c r="J3714" s="8" t="str">
        <f>VLOOKUP(A3714,Planilha1!A:Y,25,FALSE)</f>
        <v>Não</v>
      </c>
    </row>
    <row r="3715" spans="1:10" x14ac:dyDescent="0.25">
      <c r="A3715" s="10">
        <v>431513</v>
      </c>
      <c r="B3715" s="13" t="s">
        <v>2814</v>
      </c>
      <c r="C3715" s="10" t="s">
        <v>25</v>
      </c>
      <c r="D3715" s="12" t="s">
        <v>54</v>
      </c>
      <c r="E3715" s="8" t="str">
        <f>VLOOKUP(A3715,Planilha1!A:Y,20,FALSE)</f>
        <v>Sim</v>
      </c>
      <c r="F3715" s="8" t="str">
        <f>VLOOKUP(A3715,Planilha1!A:Y,21,FALSE)</f>
        <v>Sim</v>
      </c>
      <c r="G3715" s="8" t="str">
        <f>VLOOKUP(A3715,Planilha1!A:Y,22,FALSE)</f>
        <v>Sim</v>
      </c>
      <c r="H3715" s="8" t="str">
        <f>VLOOKUP(A3715,Planilha1!A:Y,23,FALSE)</f>
        <v>Sim</v>
      </c>
      <c r="I3715" s="8" t="str">
        <f>VLOOKUP(A3715,Planilha1!A:Y,24,FALSE)</f>
        <v>Não</v>
      </c>
      <c r="J3715" s="8" t="str">
        <f>VLOOKUP(A3715,Planilha1!A:Y,25,FALSE)</f>
        <v>Não</v>
      </c>
    </row>
    <row r="3716" spans="1:10" x14ac:dyDescent="0.25">
      <c r="A3716" s="10">
        <v>431515</v>
      </c>
      <c r="B3716" s="13" t="s">
        <v>2815</v>
      </c>
      <c r="C3716" s="10" t="s">
        <v>25</v>
      </c>
      <c r="D3716" s="12" t="s">
        <v>58</v>
      </c>
      <c r="E3716" s="8" t="str">
        <f>VLOOKUP(A3716,Planilha1!A:Y,20,FALSE)</f>
        <v>Sim</v>
      </c>
      <c r="F3716" s="8" t="str">
        <f>VLOOKUP(A3716,Planilha1!A:Y,21,FALSE)</f>
        <v>Sim</v>
      </c>
      <c r="G3716" s="8" t="str">
        <f>VLOOKUP(A3716,Planilha1!A:Y,22,FALSE)</f>
        <v>Sim</v>
      </c>
      <c r="H3716" s="8" t="str">
        <f>VLOOKUP(A3716,Planilha1!A:Y,23,FALSE)</f>
        <v>Sim</v>
      </c>
      <c r="I3716" s="8" t="str">
        <f>VLOOKUP(A3716,Planilha1!A:Y,24,FALSE)</f>
        <v>Não</v>
      </c>
      <c r="J3716" s="8" t="str">
        <f>VLOOKUP(A3716,Planilha1!A:Y,25,FALSE)</f>
        <v>Não</v>
      </c>
    </row>
    <row r="3717" spans="1:10" x14ac:dyDescent="0.25">
      <c r="A3717" s="10">
        <v>431517</v>
      </c>
      <c r="B3717" s="13" t="s">
        <v>2816</v>
      </c>
      <c r="C3717" s="10" t="s">
        <v>25</v>
      </c>
      <c r="D3717" s="12" t="s">
        <v>54</v>
      </c>
      <c r="E3717" s="8" t="str">
        <f>VLOOKUP(A3717,Planilha1!A:Y,20,FALSE)</f>
        <v>Não</v>
      </c>
      <c r="F3717" s="8" t="str">
        <f>VLOOKUP(A3717,Planilha1!A:Y,21,FALSE)</f>
        <v>Não</v>
      </c>
      <c r="G3717" s="8" t="str">
        <f>VLOOKUP(A3717,Planilha1!A:Y,22,FALSE)</f>
        <v>Não</v>
      </c>
      <c r="H3717" s="8" t="str">
        <f>VLOOKUP(A3717,Planilha1!A:Y,23,FALSE)</f>
        <v>Não</v>
      </c>
      <c r="I3717" s="8" t="str">
        <f>VLOOKUP(A3717,Planilha1!A:Y,24,FALSE)</f>
        <v>Não</v>
      </c>
      <c r="J3717" s="8" t="str">
        <f>VLOOKUP(A3717,Planilha1!A:Y,25,FALSE)</f>
        <v>Não</v>
      </c>
    </row>
    <row r="3718" spans="1:10" x14ac:dyDescent="0.25">
      <c r="A3718" s="10">
        <v>431530</v>
      </c>
      <c r="B3718" s="13" t="s">
        <v>2817</v>
      </c>
      <c r="C3718" s="10" t="s">
        <v>25</v>
      </c>
      <c r="D3718" s="12" t="s">
        <v>54</v>
      </c>
      <c r="E3718" s="8" t="str">
        <f>VLOOKUP(A3718,Planilha1!A:Y,20,FALSE)</f>
        <v>Sim</v>
      </c>
      <c r="F3718" s="8" t="str">
        <f>VLOOKUP(A3718,Planilha1!A:Y,21,FALSE)</f>
        <v>Sim</v>
      </c>
      <c r="G3718" s="8" t="str">
        <f>VLOOKUP(A3718,Planilha1!A:Y,22,FALSE)</f>
        <v>Sim</v>
      </c>
      <c r="H3718" s="8" t="str">
        <f>VLOOKUP(A3718,Planilha1!A:Y,23,FALSE)</f>
        <v>Sim</v>
      </c>
      <c r="I3718" s="8" t="str">
        <f>VLOOKUP(A3718,Planilha1!A:Y,24,FALSE)</f>
        <v>Não</v>
      </c>
      <c r="J3718" s="8" t="str">
        <f>VLOOKUP(A3718,Planilha1!A:Y,25,FALSE)</f>
        <v>Não</v>
      </c>
    </row>
    <row r="3719" spans="1:10" x14ac:dyDescent="0.25">
      <c r="A3719" s="10">
        <v>431531</v>
      </c>
      <c r="B3719" s="13" t="s">
        <v>2818</v>
      </c>
      <c r="C3719" s="10" t="s">
        <v>25</v>
      </c>
      <c r="D3719" s="12" t="s">
        <v>72</v>
      </c>
      <c r="E3719" s="8" t="str">
        <f>VLOOKUP(A3719,Planilha1!A:Y,20,FALSE)</f>
        <v>Não</v>
      </c>
      <c r="F3719" s="8" t="str">
        <f>VLOOKUP(A3719,Planilha1!A:Y,21,FALSE)</f>
        <v>Não</v>
      </c>
      <c r="G3719" s="8" t="str">
        <f>VLOOKUP(A3719,Planilha1!A:Y,22,FALSE)</f>
        <v>Não</v>
      </c>
      <c r="H3719" s="8" t="str">
        <f>VLOOKUP(A3719,Planilha1!A:Y,23,FALSE)</f>
        <v>Não</v>
      </c>
      <c r="I3719" s="8" t="str">
        <f>VLOOKUP(A3719,Planilha1!A:Y,24,FALSE)</f>
        <v>Não</v>
      </c>
      <c r="J3719" s="8" t="str">
        <f>VLOOKUP(A3719,Planilha1!A:Y,25,FALSE)</f>
        <v>Não</v>
      </c>
    </row>
    <row r="3720" spans="1:10" x14ac:dyDescent="0.25">
      <c r="A3720" s="10">
        <v>431532</v>
      </c>
      <c r="B3720" s="13" t="s">
        <v>2819</v>
      </c>
      <c r="C3720" s="10" t="s">
        <v>25</v>
      </c>
      <c r="D3720" s="12" t="s">
        <v>42</v>
      </c>
      <c r="E3720" s="8" t="str">
        <f>VLOOKUP(A3720,Planilha1!A:Y,20,FALSE)</f>
        <v>Sim</v>
      </c>
      <c r="F3720" s="8" t="str">
        <f>VLOOKUP(A3720,Planilha1!A:Y,21,FALSE)</f>
        <v>Sim</v>
      </c>
      <c r="G3720" s="8" t="str">
        <f>VLOOKUP(A3720,Planilha1!A:Y,22,FALSE)</f>
        <v>Sim</v>
      </c>
      <c r="H3720" s="8" t="str">
        <f>VLOOKUP(A3720,Planilha1!A:Y,23,FALSE)</f>
        <v>Sim</v>
      </c>
      <c r="I3720" s="8" t="str">
        <f>VLOOKUP(A3720,Planilha1!A:Y,24,FALSE)</f>
        <v>Não</v>
      </c>
      <c r="J3720" s="8" t="str">
        <f>VLOOKUP(A3720,Planilha1!A:Y,25,FALSE)</f>
        <v>Não</v>
      </c>
    </row>
    <row r="3721" spans="1:10" x14ac:dyDescent="0.25">
      <c r="A3721" s="10">
        <v>431540</v>
      </c>
      <c r="B3721" s="13" t="s">
        <v>2820</v>
      </c>
      <c r="C3721" s="10" t="s">
        <v>25</v>
      </c>
      <c r="D3721" s="12" t="s">
        <v>42</v>
      </c>
      <c r="E3721" s="8" t="str">
        <f>VLOOKUP(A3721,Planilha1!A:Y,20,FALSE)</f>
        <v>Sim</v>
      </c>
      <c r="F3721" s="8" t="str">
        <f>VLOOKUP(A3721,Planilha1!A:Y,21,FALSE)</f>
        <v>Sim</v>
      </c>
      <c r="G3721" s="8" t="str">
        <f>VLOOKUP(A3721,Planilha1!A:Y,22,FALSE)</f>
        <v>Sim</v>
      </c>
      <c r="H3721" s="8" t="str">
        <f>VLOOKUP(A3721,Planilha1!A:Y,23,FALSE)</f>
        <v>Sim</v>
      </c>
      <c r="I3721" s="8" t="str">
        <f>VLOOKUP(A3721,Planilha1!A:Y,24,FALSE)</f>
        <v>Não</v>
      </c>
      <c r="J3721" s="8" t="str">
        <f>VLOOKUP(A3721,Planilha1!A:Y,25,FALSE)</f>
        <v>Não</v>
      </c>
    </row>
    <row r="3722" spans="1:10" x14ac:dyDescent="0.25">
      <c r="A3722" s="10">
        <v>431545</v>
      </c>
      <c r="B3722" s="13" t="s">
        <v>2821</v>
      </c>
      <c r="C3722" s="10" t="s">
        <v>25</v>
      </c>
      <c r="D3722" s="12" t="s">
        <v>54</v>
      </c>
      <c r="E3722" s="8" t="str">
        <f>VLOOKUP(A3722,Planilha1!A:Y,20,FALSE)</f>
        <v>Sim</v>
      </c>
      <c r="F3722" s="8" t="str">
        <f>VLOOKUP(A3722,Planilha1!A:Y,21,FALSE)</f>
        <v>Sim</v>
      </c>
      <c r="G3722" s="8" t="str">
        <f>VLOOKUP(A3722,Planilha1!A:Y,22,FALSE)</f>
        <v>Sim</v>
      </c>
      <c r="H3722" s="8" t="str">
        <f>VLOOKUP(A3722,Planilha1!A:Y,23,FALSE)</f>
        <v>Sim</v>
      </c>
      <c r="I3722" s="8" t="str">
        <f>VLOOKUP(A3722,Planilha1!A:Y,24,FALSE)</f>
        <v>Não</v>
      </c>
      <c r="J3722" s="8" t="str">
        <f>VLOOKUP(A3722,Planilha1!A:Y,25,FALSE)</f>
        <v>Não</v>
      </c>
    </row>
    <row r="3723" spans="1:10" x14ac:dyDescent="0.25">
      <c r="A3723" s="10">
        <v>431550</v>
      </c>
      <c r="B3723" s="14" t="s">
        <v>2904</v>
      </c>
      <c r="C3723" s="10" t="s">
        <v>25</v>
      </c>
      <c r="D3723" s="12" t="s">
        <v>332</v>
      </c>
      <c r="E3723" s="8" t="str">
        <f>VLOOKUP(A3723,Planilha1!A:Y,20,FALSE)</f>
        <v>Não</v>
      </c>
      <c r="F3723" s="8" t="str">
        <f>VLOOKUP(A3723,Planilha1!A:Y,21,FALSE)</f>
        <v>Não</v>
      </c>
      <c r="G3723" s="8" t="str">
        <f>VLOOKUP(A3723,Planilha1!A:Y,22,FALSE)</f>
        <v>Não</v>
      </c>
      <c r="H3723" s="8" t="str">
        <f>VLOOKUP(A3723,Planilha1!A:Y,23,FALSE)</f>
        <v>Não</v>
      </c>
      <c r="I3723" s="8" t="str">
        <f>VLOOKUP(A3723,Planilha1!A:Y,24,FALSE)</f>
        <v>Não</v>
      </c>
      <c r="J3723" s="8" t="str">
        <f>VLOOKUP(A3723,Planilha1!A:Y,25,FALSE)</f>
        <v>Não</v>
      </c>
    </row>
    <row r="3724" spans="1:10" x14ac:dyDescent="0.25">
      <c r="A3724" s="10">
        <v>431555</v>
      </c>
      <c r="B3724" s="13" t="s">
        <v>2822</v>
      </c>
      <c r="C3724" s="10" t="s">
        <v>25</v>
      </c>
      <c r="D3724" s="12" t="s">
        <v>42</v>
      </c>
      <c r="E3724" s="8" t="str">
        <f>VLOOKUP(A3724,Planilha1!A:Y,20,FALSE)</f>
        <v>Não</v>
      </c>
      <c r="F3724" s="8" t="str">
        <f>VLOOKUP(A3724,Planilha1!A:Y,21,FALSE)</f>
        <v>Não</v>
      </c>
      <c r="G3724" s="8" t="str">
        <f>VLOOKUP(A3724,Planilha1!A:Y,22,FALSE)</f>
        <v>Não</v>
      </c>
      <c r="H3724" s="8" t="str">
        <f>VLOOKUP(A3724,Planilha1!A:Y,23,FALSE)</f>
        <v>Não</v>
      </c>
      <c r="I3724" s="8" t="str">
        <f>VLOOKUP(A3724,Planilha1!A:Y,24,FALSE)</f>
        <v>Não</v>
      </c>
      <c r="J3724" s="8" t="str">
        <f>VLOOKUP(A3724,Planilha1!A:Y,25,FALSE)</f>
        <v>Não</v>
      </c>
    </row>
    <row r="3725" spans="1:10" x14ac:dyDescent="0.25">
      <c r="A3725" s="10">
        <v>431560</v>
      </c>
      <c r="B3725" s="13" t="s">
        <v>2823</v>
      </c>
      <c r="C3725" s="10" t="s">
        <v>25</v>
      </c>
      <c r="D3725" s="12" t="s">
        <v>72</v>
      </c>
      <c r="E3725" s="8" t="str">
        <f>VLOOKUP(A3725,Planilha1!A:Y,20,FALSE)</f>
        <v>Sim</v>
      </c>
      <c r="F3725" s="8" t="str">
        <f>VLOOKUP(A3725,Planilha1!A:Y,21,FALSE)</f>
        <v>Sim</v>
      </c>
      <c r="G3725" s="8" t="str">
        <f>VLOOKUP(A3725,Planilha1!A:Y,22,FALSE)</f>
        <v>Sim</v>
      </c>
      <c r="H3725" s="8" t="str">
        <f>VLOOKUP(A3725,Planilha1!A:Y,23,FALSE)</f>
        <v>Sim</v>
      </c>
      <c r="I3725" s="8" t="str">
        <f>VLOOKUP(A3725,Planilha1!A:Y,24,FALSE)</f>
        <v>Não</v>
      </c>
      <c r="J3725" s="8" t="str">
        <f>VLOOKUP(A3725,Planilha1!A:Y,25,FALSE)</f>
        <v>Não</v>
      </c>
    </row>
    <row r="3726" spans="1:10" x14ac:dyDescent="0.25">
      <c r="A3726" s="10">
        <v>431570</v>
      </c>
      <c r="B3726" s="13" t="s">
        <v>2824</v>
      </c>
      <c r="C3726" s="10" t="s">
        <v>25</v>
      </c>
      <c r="D3726" s="12" t="s">
        <v>72</v>
      </c>
      <c r="E3726" s="8" t="str">
        <f>VLOOKUP(A3726,Planilha1!A:Y,20,FALSE)</f>
        <v>Sim</v>
      </c>
      <c r="F3726" s="8" t="str">
        <f>VLOOKUP(A3726,Planilha1!A:Y,21,FALSE)</f>
        <v>Sim</v>
      </c>
      <c r="G3726" s="8" t="str">
        <f>VLOOKUP(A3726,Planilha1!A:Y,22,FALSE)</f>
        <v>Sim</v>
      </c>
      <c r="H3726" s="8" t="str">
        <f>VLOOKUP(A3726,Planilha1!A:Y,23,FALSE)</f>
        <v>Sim</v>
      </c>
      <c r="I3726" s="8" t="str">
        <f>VLOOKUP(A3726,Planilha1!A:Y,24,FALSE)</f>
        <v>Não</v>
      </c>
      <c r="J3726" s="8" t="str">
        <f>VLOOKUP(A3726,Planilha1!A:Y,25,FALSE)</f>
        <v>Não</v>
      </c>
    </row>
    <row r="3727" spans="1:10" x14ac:dyDescent="0.25">
      <c r="A3727" s="10">
        <v>431575</v>
      </c>
      <c r="B3727" s="13" t="s">
        <v>2825</v>
      </c>
      <c r="C3727" s="10" t="s">
        <v>25</v>
      </c>
      <c r="D3727" s="12" t="s">
        <v>72</v>
      </c>
      <c r="E3727" s="8" t="str">
        <f>VLOOKUP(A3727,Planilha1!A:Y,20,FALSE)</f>
        <v>Não</v>
      </c>
      <c r="F3727" s="8" t="str">
        <f>VLOOKUP(A3727,Planilha1!A:Y,21,FALSE)</f>
        <v>Não</v>
      </c>
      <c r="G3727" s="8" t="str">
        <f>VLOOKUP(A3727,Planilha1!A:Y,22,FALSE)</f>
        <v>Não</v>
      </c>
      <c r="H3727" s="8" t="str">
        <f>VLOOKUP(A3727,Planilha1!A:Y,23,FALSE)</f>
        <v>Não</v>
      </c>
      <c r="I3727" s="8" t="str">
        <f>VLOOKUP(A3727,Planilha1!A:Y,24,FALSE)</f>
        <v>Não</v>
      </c>
      <c r="J3727" s="8" t="str">
        <f>VLOOKUP(A3727,Planilha1!A:Y,25,FALSE)</f>
        <v>Não</v>
      </c>
    </row>
    <row r="3728" spans="1:10" x14ac:dyDescent="0.25">
      <c r="A3728" s="10">
        <v>431595</v>
      </c>
      <c r="B3728" s="13" t="s">
        <v>2826</v>
      </c>
      <c r="C3728" s="10" t="s">
        <v>25</v>
      </c>
      <c r="D3728" s="12" t="s">
        <v>72</v>
      </c>
      <c r="E3728" s="8" t="str">
        <f>VLOOKUP(A3728,Planilha1!A:Y,20,FALSE)</f>
        <v>Sim</v>
      </c>
      <c r="F3728" s="8" t="str">
        <f>VLOOKUP(A3728,Planilha1!A:Y,21,FALSE)</f>
        <v>Sim</v>
      </c>
      <c r="G3728" s="8" t="str">
        <f>VLOOKUP(A3728,Planilha1!A:Y,22,FALSE)</f>
        <v>Sim</v>
      </c>
      <c r="H3728" s="8" t="str">
        <f>VLOOKUP(A3728,Planilha1!A:Y,23,FALSE)</f>
        <v>Sim</v>
      </c>
      <c r="I3728" s="8" t="str">
        <f>VLOOKUP(A3728,Planilha1!A:Y,24,FALSE)</f>
        <v>Não</v>
      </c>
      <c r="J3728" s="8" t="str">
        <f>VLOOKUP(A3728,Planilha1!A:Y,25,FALSE)</f>
        <v>Não</v>
      </c>
    </row>
    <row r="3729" spans="1:10" x14ac:dyDescent="0.25">
      <c r="A3729" s="10">
        <v>431600</v>
      </c>
      <c r="B3729" s="13" t="s">
        <v>2827</v>
      </c>
      <c r="C3729" s="10" t="s">
        <v>25</v>
      </c>
      <c r="D3729" s="12" t="s">
        <v>54</v>
      </c>
      <c r="E3729" s="8" t="str">
        <f>VLOOKUP(A3729,Planilha1!A:Y,20,FALSE)</f>
        <v>Sim</v>
      </c>
      <c r="F3729" s="8" t="str">
        <f>VLOOKUP(A3729,Planilha1!A:Y,21,FALSE)</f>
        <v>Não</v>
      </c>
      <c r="G3729" s="8" t="str">
        <f>VLOOKUP(A3729,Planilha1!A:Y,22,FALSE)</f>
        <v>Sim</v>
      </c>
      <c r="H3729" s="8" t="str">
        <f>VLOOKUP(A3729,Planilha1!A:Y,23,FALSE)</f>
        <v>Não</v>
      </c>
      <c r="I3729" s="8" t="str">
        <f>VLOOKUP(A3729,Planilha1!A:Y,24,FALSE)</f>
        <v>Não</v>
      </c>
      <c r="J3729" s="8" t="str">
        <f>VLOOKUP(A3729,Planilha1!A:Y,25,FALSE)</f>
        <v>Não</v>
      </c>
    </row>
    <row r="3730" spans="1:10" x14ac:dyDescent="0.25">
      <c r="A3730" s="10">
        <v>431610</v>
      </c>
      <c r="B3730" s="13" t="s">
        <v>2828</v>
      </c>
      <c r="C3730" s="10" t="s">
        <v>25</v>
      </c>
      <c r="D3730" s="12" t="s">
        <v>54</v>
      </c>
      <c r="E3730" s="8" t="str">
        <f>VLOOKUP(A3730,Planilha1!A:Y,20,FALSE)</f>
        <v>Sim</v>
      </c>
      <c r="F3730" s="8" t="str">
        <f>VLOOKUP(A3730,Planilha1!A:Y,21,FALSE)</f>
        <v>Não</v>
      </c>
      <c r="G3730" s="8" t="str">
        <f>VLOOKUP(A3730,Planilha1!A:Y,22,FALSE)</f>
        <v>Sim</v>
      </c>
      <c r="H3730" s="8" t="str">
        <f>VLOOKUP(A3730,Planilha1!A:Y,23,FALSE)</f>
        <v>Não</v>
      </c>
      <c r="I3730" s="8" t="str">
        <f>VLOOKUP(A3730,Planilha1!A:Y,24,FALSE)</f>
        <v>Não</v>
      </c>
      <c r="J3730" s="8" t="str">
        <f>VLOOKUP(A3730,Planilha1!A:Y,25,FALSE)</f>
        <v>Não</v>
      </c>
    </row>
    <row r="3731" spans="1:10" x14ac:dyDescent="0.25">
      <c r="A3731" s="10">
        <v>431630</v>
      </c>
      <c r="B3731" s="13" t="s">
        <v>2829</v>
      </c>
      <c r="C3731" s="10" t="s">
        <v>25</v>
      </c>
      <c r="D3731" s="12" t="s">
        <v>40</v>
      </c>
      <c r="E3731" s="8" t="str">
        <f>VLOOKUP(A3731,Planilha1!A:Y,20,FALSE)</f>
        <v>Sim</v>
      </c>
      <c r="F3731" s="8" t="str">
        <f>VLOOKUP(A3731,Planilha1!A:Y,21,FALSE)</f>
        <v>Sim</v>
      </c>
      <c r="G3731" s="8" t="str">
        <f>VLOOKUP(A3731,Planilha1!A:Y,22,FALSE)</f>
        <v>Sim</v>
      </c>
      <c r="H3731" s="8" t="str">
        <f>VLOOKUP(A3731,Planilha1!A:Y,23,FALSE)</f>
        <v>Sim</v>
      </c>
      <c r="I3731" s="8" t="str">
        <f>VLOOKUP(A3731,Planilha1!A:Y,24,FALSE)</f>
        <v>Não</v>
      </c>
      <c r="J3731" s="8" t="str">
        <f>VLOOKUP(A3731,Planilha1!A:Y,25,FALSE)</f>
        <v>Não</v>
      </c>
    </row>
    <row r="3732" spans="1:10" x14ac:dyDescent="0.25">
      <c r="A3732" s="10">
        <v>431640</v>
      </c>
      <c r="B3732" s="13" t="s">
        <v>2830</v>
      </c>
      <c r="C3732" s="10" t="s">
        <v>25</v>
      </c>
      <c r="D3732" s="12" t="s">
        <v>58</v>
      </c>
      <c r="E3732" s="8" t="str">
        <f>VLOOKUP(A3732,Planilha1!A:Y,20,FALSE)</f>
        <v>Sim</v>
      </c>
      <c r="F3732" s="8" t="str">
        <f>VLOOKUP(A3732,Planilha1!A:Y,21,FALSE)</f>
        <v>Sim</v>
      </c>
      <c r="G3732" s="8" t="str">
        <f>VLOOKUP(A3732,Planilha1!A:Y,22,FALSE)</f>
        <v>Sim</v>
      </c>
      <c r="H3732" s="8" t="str">
        <f>VLOOKUP(A3732,Planilha1!A:Y,23,FALSE)</f>
        <v>Sim</v>
      </c>
      <c r="I3732" s="8" t="str">
        <f>VLOOKUP(A3732,Planilha1!A:Y,24,FALSE)</f>
        <v>Não</v>
      </c>
      <c r="J3732" s="8" t="str">
        <f>VLOOKUP(A3732,Planilha1!A:Y,25,FALSE)</f>
        <v>Não</v>
      </c>
    </row>
    <row r="3733" spans="1:10" x14ac:dyDescent="0.25">
      <c r="A3733" s="10">
        <v>431642</v>
      </c>
      <c r="B3733" s="13" t="s">
        <v>2831</v>
      </c>
      <c r="C3733" s="10" t="s">
        <v>25</v>
      </c>
      <c r="D3733" s="12" t="s">
        <v>40</v>
      </c>
      <c r="E3733" s="8" t="str">
        <f>VLOOKUP(A3733,Planilha1!A:Y,20,FALSE)</f>
        <v>Não</v>
      </c>
      <c r="F3733" s="8" t="str">
        <f>VLOOKUP(A3733,Planilha1!A:Y,21,FALSE)</f>
        <v>Não</v>
      </c>
      <c r="G3733" s="8" t="str">
        <f>VLOOKUP(A3733,Planilha1!A:Y,22,FALSE)</f>
        <v>Não</v>
      </c>
      <c r="H3733" s="8" t="str">
        <f>VLOOKUP(A3733,Planilha1!A:Y,23,FALSE)</f>
        <v>Não</v>
      </c>
      <c r="I3733" s="8" t="str">
        <f>VLOOKUP(A3733,Planilha1!A:Y,24,FALSE)</f>
        <v>Não</v>
      </c>
      <c r="J3733" s="8" t="str">
        <f>VLOOKUP(A3733,Planilha1!A:Y,25,FALSE)</f>
        <v>Não</v>
      </c>
    </row>
    <row r="3734" spans="1:10" x14ac:dyDescent="0.25">
      <c r="A3734" s="10">
        <v>431643</v>
      </c>
      <c r="B3734" s="13" t="s">
        <v>2832</v>
      </c>
      <c r="C3734" s="10" t="s">
        <v>25</v>
      </c>
      <c r="D3734" s="12" t="s">
        <v>54</v>
      </c>
      <c r="E3734" s="8" t="str">
        <f>VLOOKUP(A3734,Planilha1!A:Y,20,FALSE)</f>
        <v>Não</v>
      </c>
      <c r="F3734" s="8" t="str">
        <f>VLOOKUP(A3734,Planilha1!A:Y,21,FALSE)</f>
        <v>Não</v>
      </c>
      <c r="G3734" s="8" t="str">
        <f>VLOOKUP(A3734,Planilha1!A:Y,22,FALSE)</f>
        <v>Sim</v>
      </c>
      <c r="H3734" s="8" t="str">
        <f>VLOOKUP(A3734,Planilha1!A:Y,23,FALSE)</f>
        <v>Não</v>
      </c>
      <c r="I3734" s="8" t="str">
        <f>VLOOKUP(A3734,Planilha1!A:Y,24,FALSE)</f>
        <v>Não</v>
      </c>
      <c r="J3734" s="8" t="str">
        <f>VLOOKUP(A3734,Planilha1!A:Y,25,FALSE)</f>
        <v>Não</v>
      </c>
    </row>
    <row r="3735" spans="1:10" x14ac:dyDescent="0.25">
      <c r="A3735" s="10">
        <v>431645</v>
      </c>
      <c r="B3735" s="14" t="s">
        <v>4125</v>
      </c>
      <c r="C3735" s="10" t="s">
        <v>25</v>
      </c>
      <c r="D3735" s="12" t="s">
        <v>4160</v>
      </c>
      <c r="E3735" s="8" t="str">
        <f>VLOOKUP(A3735,Planilha1!A:Y,20,FALSE)</f>
        <v>Sim</v>
      </c>
      <c r="F3735" s="8" t="str">
        <f>VLOOKUP(A3735,Planilha1!A:Y,21,FALSE)</f>
        <v>Não</v>
      </c>
      <c r="G3735" s="8" t="str">
        <f>VLOOKUP(A3735,Planilha1!A:Y,22,FALSE)</f>
        <v>Sim</v>
      </c>
      <c r="H3735" s="8" t="str">
        <f>VLOOKUP(A3735,Planilha1!A:Y,23,FALSE)</f>
        <v>Não</v>
      </c>
      <c r="I3735" s="8" t="str">
        <f>VLOOKUP(A3735,Planilha1!A:Y,24,FALSE)</f>
        <v>Não</v>
      </c>
      <c r="J3735" s="8" t="str">
        <f>VLOOKUP(A3735,Planilha1!A:Y,25,FALSE)</f>
        <v>Não</v>
      </c>
    </row>
    <row r="3736" spans="1:10" x14ac:dyDescent="0.25">
      <c r="A3736" s="10">
        <v>431650</v>
      </c>
      <c r="B3736" s="13" t="s">
        <v>2833</v>
      </c>
      <c r="C3736" s="10" t="s">
        <v>25</v>
      </c>
      <c r="D3736" s="12" t="s">
        <v>54</v>
      </c>
      <c r="E3736" s="8" t="str">
        <f>VLOOKUP(A3736,Planilha1!A:Y,20,FALSE)</f>
        <v>Não</v>
      </c>
      <c r="F3736" s="8" t="str">
        <f>VLOOKUP(A3736,Planilha1!A:Y,21,FALSE)</f>
        <v>Não</v>
      </c>
      <c r="G3736" s="8" t="str">
        <f>VLOOKUP(A3736,Planilha1!A:Y,22,FALSE)</f>
        <v>Não</v>
      </c>
      <c r="H3736" s="8" t="str">
        <f>VLOOKUP(A3736,Planilha1!A:Y,23,FALSE)</f>
        <v>Não</v>
      </c>
      <c r="I3736" s="8" t="str">
        <f>VLOOKUP(A3736,Planilha1!A:Y,24,FALSE)</f>
        <v>Não</v>
      </c>
      <c r="J3736" s="8" t="str">
        <f>VLOOKUP(A3736,Planilha1!A:Y,25,FALSE)</f>
        <v>Não</v>
      </c>
    </row>
    <row r="3737" spans="1:10" x14ac:dyDescent="0.25">
      <c r="A3737" s="10">
        <v>431695</v>
      </c>
      <c r="B3737" s="13" t="s">
        <v>2835</v>
      </c>
      <c r="C3737" s="10" t="s">
        <v>25</v>
      </c>
      <c r="D3737" s="12" t="s">
        <v>58</v>
      </c>
      <c r="E3737" s="8" t="str">
        <f>VLOOKUP(A3737,Planilha1!A:Y,20,FALSE)</f>
        <v>Não</v>
      </c>
      <c r="F3737" s="8" t="str">
        <f>VLOOKUP(A3737,Planilha1!A:Y,21,FALSE)</f>
        <v>Não</v>
      </c>
      <c r="G3737" s="8" t="str">
        <f>VLOOKUP(A3737,Planilha1!A:Y,22,FALSE)</f>
        <v>Não</v>
      </c>
      <c r="H3737" s="8" t="str">
        <f>VLOOKUP(A3737,Planilha1!A:Y,23,FALSE)</f>
        <v>Não</v>
      </c>
      <c r="I3737" s="8" t="str">
        <f>VLOOKUP(A3737,Planilha1!A:Y,24,FALSE)</f>
        <v>Não</v>
      </c>
      <c r="J3737" s="8" t="str">
        <f>VLOOKUP(A3737,Planilha1!A:Y,25,FALSE)</f>
        <v>Não</v>
      </c>
    </row>
    <row r="3738" spans="1:10" x14ac:dyDescent="0.25">
      <c r="A3738" s="10">
        <v>431697</v>
      </c>
      <c r="B3738" s="13" t="s">
        <v>2834</v>
      </c>
      <c r="C3738" s="10" t="s">
        <v>25</v>
      </c>
      <c r="D3738" s="12" t="s">
        <v>72</v>
      </c>
      <c r="E3738" s="8" t="str">
        <f>VLOOKUP(A3738,Planilha1!A:Y,20,FALSE)</f>
        <v>Não</v>
      </c>
      <c r="F3738" s="8" t="str">
        <f>VLOOKUP(A3738,Planilha1!A:Y,21,FALSE)</f>
        <v>Sim</v>
      </c>
      <c r="G3738" s="8" t="str">
        <f>VLOOKUP(A3738,Planilha1!A:Y,22,FALSE)</f>
        <v>Não</v>
      </c>
      <c r="H3738" s="8" t="str">
        <f>VLOOKUP(A3738,Planilha1!A:Y,23,FALSE)</f>
        <v>Sim</v>
      </c>
      <c r="I3738" s="8" t="str">
        <f>VLOOKUP(A3738,Planilha1!A:Y,24,FALSE)</f>
        <v>Não</v>
      </c>
      <c r="J3738" s="8" t="str">
        <f>VLOOKUP(A3738,Planilha1!A:Y,25,FALSE)</f>
        <v>Não</v>
      </c>
    </row>
    <row r="3739" spans="1:10" x14ac:dyDescent="0.25">
      <c r="A3739" s="10">
        <v>431700</v>
      </c>
      <c r="B3739" s="13" t="s">
        <v>2837</v>
      </c>
      <c r="C3739" s="10" t="s">
        <v>25</v>
      </c>
      <c r="D3739" s="12" t="s">
        <v>72</v>
      </c>
      <c r="E3739" s="8" t="str">
        <f>VLOOKUP(A3739,Planilha1!A:Y,20,FALSE)</f>
        <v>Não</v>
      </c>
      <c r="F3739" s="8" t="str">
        <f>VLOOKUP(A3739,Planilha1!A:Y,21,FALSE)</f>
        <v>Sim</v>
      </c>
      <c r="G3739" s="8" t="str">
        <f>VLOOKUP(A3739,Planilha1!A:Y,22,FALSE)</f>
        <v>Não</v>
      </c>
      <c r="H3739" s="8" t="str">
        <f>VLOOKUP(A3739,Planilha1!A:Y,23,FALSE)</f>
        <v>Sim</v>
      </c>
      <c r="I3739" s="8" t="str">
        <f>VLOOKUP(A3739,Planilha1!A:Y,24,FALSE)</f>
        <v>Não</v>
      </c>
      <c r="J3739" s="8" t="str">
        <f>VLOOKUP(A3739,Planilha1!A:Y,25,FALSE)</f>
        <v>Não</v>
      </c>
    </row>
    <row r="3740" spans="1:10" x14ac:dyDescent="0.25">
      <c r="A3740" s="10">
        <v>431725</v>
      </c>
      <c r="B3740" s="13" t="s">
        <v>2836</v>
      </c>
      <c r="C3740" s="10" t="s">
        <v>25</v>
      </c>
      <c r="D3740" s="12" t="s">
        <v>54</v>
      </c>
      <c r="E3740" s="8" t="str">
        <f>VLOOKUP(A3740,Planilha1!A:Y,20,FALSE)</f>
        <v>Não</v>
      </c>
      <c r="F3740" s="8" t="str">
        <f>VLOOKUP(A3740,Planilha1!A:Y,21,FALSE)</f>
        <v>Sim</v>
      </c>
      <c r="G3740" s="8" t="str">
        <f>VLOOKUP(A3740,Planilha1!A:Y,22,FALSE)</f>
        <v>Não</v>
      </c>
      <c r="H3740" s="8" t="str">
        <f>VLOOKUP(A3740,Planilha1!A:Y,23,FALSE)</f>
        <v>Sim</v>
      </c>
      <c r="I3740" s="8" t="str">
        <f>VLOOKUP(A3740,Planilha1!A:Y,24,FALSE)</f>
        <v>Não</v>
      </c>
      <c r="J3740" s="8" t="str">
        <f>VLOOKUP(A3740,Planilha1!A:Y,25,FALSE)</f>
        <v>Não</v>
      </c>
    </row>
    <row r="3741" spans="1:10" x14ac:dyDescent="0.25">
      <c r="A3741" s="10">
        <v>431760</v>
      </c>
      <c r="B3741" s="13" t="s">
        <v>2838</v>
      </c>
      <c r="C3741" s="10" t="s">
        <v>25</v>
      </c>
      <c r="D3741" s="12" t="s">
        <v>54</v>
      </c>
      <c r="E3741" s="8" t="str">
        <f>VLOOKUP(A3741,Planilha1!A:Y,20,FALSE)</f>
        <v>Sim</v>
      </c>
      <c r="F3741" s="8" t="str">
        <f>VLOOKUP(A3741,Planilha1!A:Y,21,FALSE)</f>
        <v>Sim</v>
      </c>
      <c r="G3741" s="8" t="str">
        <f>VLOOKUP(A3741,Planilha1!A:Y,22,FALSE)</f>
        <v>Sim</v>
      </c>
      <c r="H3741" s="8" t="str">
        <f>VLOOKUP(A3741,Planilha1!A:Y,23,FALSE)</f>
        <v>Sim</v>
      </c>
      <c r="I3741" s="8" t="str">
        <f>VLOOKUP(A3741,Planilha1!A:Y,24,FALSE)</f>
        <v>Não</v>
      </c>
      <c r="J3741" s="8" t="str">
        <f>VLOOKUP(A3741,Planilha1!A:Y,25,FALSE)</f>
        <v>Não</v>
      </c>
    </row>
    <row r="3742" spans="1:10" x14ac:dyDescent="0.25">
      <c r="A3742" s="10">
        <v>431770</v>
      </c>
      <c r="B3742" s="13" t="s">
        <v>2839</v>
      </c>
      <c r="C3742" s="10" t="s">
        <v>25</v>
      </c>
      <c r="D3742" s="12" t="s">
        <v>72</v>
      </c>
      <c r="E3742" s="8" t="str">
        <f>VLOOKUP(A3742,Planilha1!A:Y,20,FALSE)</f>
        <v>Não</v>
      </c>
      <c r="F3742" s="8" t="str">
        <f>VLOOKUP(A3742,Planilha1!A:Y,21,FALSE)</f>
        <v>Não</v>
      </c>
      <c r="G3742" s="8" t="str">
        <f>VLOOKUP(A3742,Planilha1!A:Y,22,FALSE)</f>
        <v>Não</v>
      </c>
      <c r="H3742" s="8" t="str">
        <f>VLOOKUP(A3742,Planilha1!A:Y,23,FALSE)</f>
        <v>Não</v>
      </c>
      <c r="I3742" s="8" t="str">
        <f>VLOOKUP(A3742,Planilha1!A:Y,24,FALSE)</f>
        <v>Não</v>
      </c>
      <c r="J3742" s="8" t="str">
        <f>VLOOKUP(A3742,Planilha1!A:Y,25,FALSE)</f>
        <v>Não</v>
      </c>
    </row>
    <row r="3743" spans="1:10" x14ac:dyDescent="0.25">
      <c r="A3743" s="10">
        <v>431800</v>
      </c>
      <c r="B3743" s="13" t="s">
        <v>2840</v>
      </c>
      <c r="C3743" s="10" t="s">
        <v>25</v>
      </c>
      <c r="D3743" s="12" t="s">
        <v>58</v>
      </c>
      <c r="E3743" s="8" t="str">
        <f>VLOOKUP(A3743,Planilha1!A:Y,20,FALSE)</f>
        <v>Sim</v>
      </c>
      <c r="F3743" s="8" t="str">
        <f>VLOOKUP(A3743,Planilha1!A:Y,21,FALSE)</f>
        <v>Sim</v>
      </c>
      <c r="G3743" s="8" t="str">
        <f>VLOOKUP(A3743,Planilha1!A:Y,22,FALSE)</f>
        <v>Sim</v>
      </c>
      <c r="H3743" s="8" t="str">
        <f>VLOOKUP(A3743,Planilha1!A:Y,23,FALSE)</f>
        <v>Sim</v>
      </c>
      <c r="I3743" s="8" t="str">
        <f>VLOOKUP(A3743,Planilha1!A:Y,24,FALSE)</f>
        <v>Não</v>
      </c>
      <c r="J3743" s="8" t="str">
        <f>VLOOKUP(A3743,Planilha1!A:Y,25,FALSE)</f>
        <v>Não</v>
      </c>
    </row>
    <row r="3744" spans="1:10" x14ac:dyDescent="0.25">
      <c r="A3744" s="10">
        <v>431810</v>
      </c>
      <c r="B3744" s="13" t="s">
        <v>2841</v>
      </c>
      <c r="C3744" s="10" t="s">
        <v>25</v>
      </c>
      <c r="D3744" s="12" t="s">
        <v>40</v>
      </c>
      <c r="E3744" s="8" t="str">
        <f>VLOOKUP(A3744,Planilha1!A:Y,20,FALSE)</f>
        <v>Sim</v>
      </c>
      <c r="F3744" s="8" t="str">
        <f>VLOOKUP(A3744,Planilha1!A:Y,21,FALSE)</f>
        <v>Sim</v>
      </c>
      <c r="G3744" s="8" t="str">
        <f>VLOOKUP(A3744,Planilha1!A:Y,22,FALSE)</f>
        <v>Não</v>
      </c>
      <c r="H3744" s="8" t="str">
        <f>VLOOKUP(A3744,Planilha1!A:Y,23,FALSE)</f>
        <v>Sim</v>
      </c>
      <c r="I3744" s="8" t="str">
        <f>VLOOKUP(A3744,Planilha1!A:Y,24,FALSE)</f>
        <v>Não</v>
      </c>
      <c r="J3744" s="8" t="str">
        <f>VLOOKUP(A3744,Planilha1!A:Y,25,FALSE)</f>
        <v>Não</v>
      </c>
    </row>
    <row r="3745" spans="1:10" x14ac:dyDescent="0.25">
      <c r="A3745" s="10">
        <v>431820</v>
      </c>
      <c r="B3745" s="13" t="s">
        <v>2842</v>
      </c>
      <c r="C3745" s="10" t="s">
        <v>25</v>
      </c>
      <c r="D3745" s="12" t="s">
        <v>54</v>
      </c>
      <c r="E3745" s="8" t="str">
        <f>VLOOKUP(A3745,Planilha1!A:Y,20,FALSE)</f>
        <v>Sim</v>
      </c>
      <c r="F3745" s="8" t="str">
        <f>VLOOKUP(A3745,Planilha1!A:Y,21,FALSE)</f>
        <v>Sim</v>
      </c>
      <c r="G3745" s="8" t="str">
        <f>VLOOKUP(A3745,Planilha1!A:Y,22,FALSE)</f>
        <v>Sim</v>
      </c>
      <c r="H3745" s="8" t="str">
        <f>VLOOKUP(A3745,Planilha1!A:Y,23,FALSE)</f>
        <v>Sim</v>
      </c>
      <c r="I3745" s="8" t="str">
        <f>VLOOKUP(A3745,Planilha1!A:Y,24,FALSE)</f>
        <v>Não</v>
      </c>
      <c r="J3745" s="8" t="str">
        <f>VLOOKUP(A3745,Planilha1!A:Y,25,FALSE)</f>
        <v>Não</v>
      </c>
    </row>
    <row r="3746" spans="1:10" x14ac:dyDescent="0.25">
      <c r="A3746" s="10">
        <v>431830</v>
      </c>
      <c r="B3746" s="13" t="s">
        <v>286</v>
      </c>
      <c r="C3746" s="10" t="s">
        <v>25</v>
      </c>
      <c r="D3746" s="12" t="s">
        <v>58</v>
      </c>
      <c r="E3746" s="8" t="str">
        <f>VLOOKUP(A3746,Planilha1!A:Y,20,FALSE)</f>
        <v>Sim</v>
      </c>
      <c r="F3746" s="8" t="str">
        <f>VLOOKUP(A3746,Planilha1!A:Y,21,FALSE)</f>
        <v>Sim</v>
      </c>
      <c r="G3746" s="8" t="str">
        <f>VLOOKUP(A3746,Planilha1!A:Y,22,FALSE)</f>
        <v>Sim</v>
      </c>
      <c r="H3746" s="8" t="str">
        <f>VLOOKUP(A3746,Planilha1!A:Y,23,FALSE)</f>
        <v>Sim</v>
      </c>
      <c r="I3746" s="8" t="str">
        <f>VLOOKUP(A3746,Planilha1!A:Y,24,FALSE)</f>
        <v>Não</v>
      </c>
      <c r="J3746" s="8" t="str">
        <f>VLOOKUP(A3746,Planilha1!A:Y,25,FALSE)</f>
        <v>Não</v>
      </c>
    </row>
    <row r="3747" spans="1:10" x14ac:dyDescent="0.25">
      <c r="A3747" s="10">
        <v>431840</v>
      </c>
      <c r="B3747" s="14" t="s">
        <v>4235</v>
      </c>
      <c r="C3747" s="10" t="s">
        <v>25</v>
      </c>
      <c r="D3747" s="12" t="s">
        <v>4243</v>
      </c>
      <c r="E3747" s="8" t="str">
        <f>VLOOKUP(A3747,Planilha1!A:Y,20,FALSE)</f>
        <v>Sim</v>
      </c>
      <c r="F3747" s="8" t="str">
        <f>VLOOKUP(A3747,Planilha1!A:Y,21,FALSE)</f>
        <v>Sim</v>
      </c>
      <c r="G3747" s="8" t="str">
        <f>VLOOKUP(A3747,Planilha1!A:Y,22,FALSE)</f>
        <v>Sim</v>
      </c>
      <c r="H3747" s="8" t="str">
        <f>VLOOKUP(A3747,Planilha1!A:Y,23,FALSE)</f>
        <v>Sim</v>
      </c>
      <c r="I3747" s="8" t="str">
        <f>VLOOKUP(A3747,Planilha1!A:Y,24,FALSE)</f>
        <v>Não</v>
      </c>
      <c r="J3747" s="8" t="str">
        <f>VLOOKUP(A3747,Planilha1!A:Y,25,FALSE)</f>
        <v>Não</v>
      </c>
    </row>
    <row r="3748" spans="1:10" x14ac:dyDescent="0.25">
      <c r="A3748" s="10">
        <v>431842</v>
      </c>
      <c r="B3748" s="13" t="s">
        <v>2843</v>
      </c>
      <c r="C3748" s="10" t="s">
        <v>25</v>
      </c>
      <c r="D3748" s="12" t="s">
        <v>58</v>
      </c>
      <c r="E3748" s="8" t="str">
        <f>VLOOKUP(A3748,Planilha1!A:Y,20,FALSE)</f>
        <v>Não</v>
      </c>
      <c r="F3748" s="8" t="str">
        <f>VLOOKUP(A3748,Planilha1!A:Y,21,FALSE)</f>
        <v>Sim</v>
      </c>
      <c r="G3748" s="8" t="str">
        <f>VLOOKUP(A3748,Planilha1!A:Y,22,FALSE)</f>
        <v>Não</v>
      </c>
      <c r="H3748" s="8" t="str">
        <f>VLOOKUP(A3748,Planilha1!A:Y,23,FALSE)</f>
        <v>Sim</v>
      </c>
      <c r="I3748" s="8" t="str">
        <f>VLOOKUP(A3748,Planilha1!A:Y,24,FALSE)</f>
        <v>Não</v>
      </c>
      <c r="J3748" s="8" t="str">
        <f>VLOOKUP(A3748,Planilha1!A:Y,25,FALSE)</f>
        <v>Não</v>
      </c>
    </row>
    <row r="3749" spans="1:10" x14ac:dyDescent="0.25">
      <c r="A3749" s="10">
        <v>431845</v>
      </c>
      <c r="B3749" s="13" t="s">
        <v>2844</v>
      </c>
      <c r="C3749" s="10" t="s">
        <v>25</v>
      </c>
      <c r="D3749" s="12" t="s">
        <v>54</v>
      </c>
      <c r="E3749" s="8" t="str">
        <f>VLOOKUP(A3749,Planilha1!A:Y,20,FALSE)</f>
        <v>Não</v>
      </c>
      <c r="F3749" s="8" t="str">
        <f>VLOOKUP(A3749,Planilha1!A:Y,21,FALSE)</f>
        <v>Não</v>
      </c>
      <c r="G3749" s="8" t="str">
        <f>VLOOKUP(A3749,Planilha1!A:Y,22,FALSE)</f>
        <v>Não</v>
      </c>
      <c r="H3749" s="8" t="str">
        <f>VLOOKUP(A3749,Planilha1!A:Y,23,FALSE)</f>
        <v>Não</v>
      </c>
      <c r="I3749" s="8" t="str">
        <f>VLOOKUP(A3749,Planilha1!A:Y,24,FALSE)</f>
        <v>Não</v>
      </c>
      <c r="J3749" s="8" t="str">
        <f>VLOOKUP(A3749,Planilha1!A:Y,25,FALSE)</f>
        <v>Não</v>
      </c>
    </row>
    <row r="3750" spans="1:10" x14ac:dyDescent="0.25">
      <c r="A3750" s="10">
        <v>431848</v>
      </c>
      <c r="B3750" s="13" t="s">
        <v>2845</v>
      </c>
      <c r="C3750" s="10" t="s">
        <v>25</v>
      </c>
      <c r="D3750" s="12" t="s">
        <v>58</v>
      </c>
      <c r="E3750" s="8" t="str">
        <f>VLOOKUP(A3750,Planilha1!A:Y,20,FALSE)</f>
        <v>Sim</v>
      </c>
      <c r="F3750" s="8" t="str">
        <f>VLOOKUP(A3750,Planilha1!A:Y,21,FALSE)</f>
        <v>Sim</v>
      </c>
      <c r="G3750" s="8" t="str">
        <f>VLOOKUP(A3750,Planilha1!A:Y,22,FALSE)</f>
        <v>Sim</v>
      </c>
      <c r="H3750" s="8" t="str">
        <f>VLOOKUP(A3750,Planilha1!A:Y,23,FALSE)</f>
        <v>Sim</v>
      </c>
      <c r="I3750" s="8" t="str">
        <f>VLOOKUP(A3750,Planilha1!A:Y,24,FALSE)</f>
        <v>Não</v>
      </c>
      <c r="J3750" s="8" t="str">
        <f>VLOOKUP(A3750,Planilha1!A:Y,25,FALSE)</f>
        <v>Não</v>
      </c>
    </row>
    <row r="3751" spans="1:10" x14ac:dyDescent="0.25">
      <c r="A3751" s="10">
        <v>431850</v>
      </c>
      <c r="B3751" s="13" t="s">
        <v>2846</v>
      </c>
      <c r="C3751" s="10" t="s">
        <v>25</v>
      </c>
      <c r="D3751" s="12" t="s">
        <v>72</v>
      </c>
      <c r="E3751" s="8" t="str">
        <f>VLOOKUP(A3751,Planilha1!A:Y,20,FALSE)</f>
        <v>Não</v>
      </c>
      <c r="F3751" s="8" t="str">
        <f>VLOOKUP(A3751,Planilha1!A:Y,21,FALSE)</f>
        <v>Não</v>
      </c>
      <c r="G3751" s="8" t="str">
        <f>VLOOKUP(A3751,Planilha1!A:Y,22,FALSE)</f>
        <v>Sim</v>
      </c>
      <c r="H3751" s="8" t="str">
        <f>VLOOKUP(A3751,Planilha1!A:Y,23,FALSE)</f>
        <v>Sim</v>
      </c>
      <c r="I3751" s="8" t="str">
        <f>VLOOKUP(A3751,Planilha1!A:Y,24,FALSE)</f>
        <v>Não</v>
      </c>
      <c r="J3751" s="8" t="str">
        <f>VLOOKUP(A3751,Planilha1!A:Y,25,FALSE)</f>
        <v>Não</v>
      </c>
    </row>
    <row r="3752" spans="1:10" x14ac:dyDescent="0.25">
      <c r="A3752" s="10">
        <v>431862</v>
      </c>
      <c r="B3752" s="13" t="s">
        <v>2847</v>
      </c>
      <c r="C3752" s="10" t="s">
        <v>25</v>
      </c>
      <c r="D3752" s="12" t="s">
        <v>54</v>
      </c>
      <c r="E3752" s="8" t="str">
        <f>VLOOKUP(A3752,Planilha1!A:Y,20,FALSE)</f>
        <v>Não</v>
      </c>
      <c r="F3752" s="8" t="str">
        <f>VLOOKUP(A3752,Planilha1!A:Y,21,FALSE)</f>
        <v>Sim</v>
      </c>
      <c r="G3752" s="8" t="str">
        <f>VLOOKUP(A3752,Planilha1!A:Y,22,FALSE)</f>
        <v>Não</v>
      </c>
      <c r="H3752" s="8" t="str">
        <f>VLOOKUP(A3752,Planilha1!A:Y,23,FALSE)</f>
        <v>Sim</v>
      </c>
      <c r="I3752" s="8" t="str">
        <f>VLOOKUP(A3752,Planilha1!A:Y,24,FALSE)</f>
        <v>Não</v>
      </c>
      <c r="J3752" s="8" t="str">
        <f>VLOOKUP(A3752,Planilha1!A:Y,25,FALSE)</f>
        <v>Não</v>
      </c>
    </row>
    <row r="3753" spans="1:10" x14ac:dyDescent="0.25">
      <c r="A3753" s="10">
        <v>431870</v>
      </c>
      <c r="B3753" s="13" t="s">
        <v>2848</v>
      </c>
      <c r="C3753" s="10" t="s">
        <v>25</v>
      </c>
      <c r="D3753" s="12" t="s">
        <v>54</v>
      </c>
      <c r="E3753" s="8" t="str">
        <f>VLOOKUP(A3753,Planilha1!A:Y,20,FALSE)</f>
        <v>Sim</v>
      </c>
      <c r="F3753" s="8" t="str">
        <f>VLOOKUP(A3753,Planilha1!A:Y,21,FALSE)</f>
        <v>Sim</v>
      </c>
      <c r="G3753" s="8" t="str">
        <f>VLOOKUP(A3753,Planilha1!A:Y,22,FALSE)</f>
        <v>Sim</v>
      </c>
      <c r="H3753" s="8" t="str">
        <f>VLOOKUP(A3753,Planilha1!A:Y,23,FALSE)</f>
        <v>Sim</v>
      </c>
      <c r="I3753" s="8" t="str">
        <f>VLOOKUP(A3753,Planilha1!A:Y,24,FALSE)</f>
        <v>Não</v>
      </c>
      <c r="J3753" s="8" t="str">
        <f>VLOOKUP(A3753,Planilha1!A:Y,25,FALSE)</f>
        <v>Não</v>
      </c>
    </row>
    <row r="3754" spans="1:10" x14ac:dyDescent="0.25">
      <c r="A3754" s="10">
        <v>431880</v>
      </c>
      <c r="B3754" s="13" t="s">
        <v>2849</v>
      </c>
      <c r="C3754" s="10" t="s">
        <v>25</v>
      </c>
      <c r="D3754" s="12" t="s">
        <v>54</v>
      </c>
      <c r="E3754" s="8" t="str">
        <f>VLOOKUP(A3754,Planilha1!A:Y,20,FALSE)</f>
        <v>Sim</v>
      </c>
      <c r="F3754" s="8" t="str">
        <f>VLOOKUP(A3754,Planilha1!A:Y,21,FALSE)</f>
        <v>Sim</v>
      </c>
      <c r="G3754" s="8" t="str">
        <f>VLOOKUP(A3754,Planilha1!A:Y,22,FALSE)</f>
        <v>Sim</v>
      </c>
      <c r="H3754" s="8" t="str">
        <f>VLOOKUP(A3754,Planilha1!A:Y,23,FALSE)</f>
        <v>Não</v>
      </c>
      <c r="I3754" s="8" t="str">
        <f>VLOOKUP(A3754,Planilha1!A:Y,24,FALSE)</f>
        <v>Não</v>
      </c>
      <c r="J3754" s="8" t="str">
        <f>VLOOKUP(A3754,Planilha1!A:Y,25,FALSE)</f>
        <v>Não</v>
      </c>
    </row>
    <row r="3755" spans="1:10" x14ac:dyDescent="0.25">
      <c r="A3755" s="10">
        <v>431890</v>
      </c>
      <c r="B3755" s="13" t="s">
        <v>2850</v>
      </c>
      <c r="C3755" s="10" t="s">
        <v>25</v>
      </c>
      <c r="D3755" s="12" t="s">
        <v>72</v>
      </c>
      <c r="E3755" s="8" t="str">
        <f>VLOOKUP(A3755,Planilha1!A:Y,20,FALSE)</f>
        <v>Sim</v>
      </c>
      <c r="F3755" s="8" t="str">
        <f>VLOOKUP(A3755,Planilha1!A:Y,21,FALSE)</f>
        <v>Sim</v>
      </c>
      <c r="G3755" s="8" t="str">
        <f>VLOOKUP(A3755,Planilha1!A:Y,22,FALSE)</f>
        <v>Sim</v>
      </c>
      <c r="H3755" s="8" t="str">
        <f>VLOOKUP(A3755,Planilha1!A:Y,23,FALSE)</f>
        <v>Sim</v>
      </c>
      <c r="I3755" s="8" t="str">
        <f>VLOOKUP(A3755,Planilha1!A:Y,24,FALSE)</f>
        <v>Não</v>
      </c>
      <c r="J3755" s="8" t="str">
        <f>VLOOKUP(A3755,Planilha1!A:Y,25,FALSE)</f>
        <v>Não</v>
      </c>
    </row>
    <row r="3756" spans="1:10" x14ac:dyDescent="0.25">
      <c r="A3756" s="10">
        <v>431910</v>
      </c>
      <c r="B3756" s="13" t="s">
        <v>2851</v>
      </c>
      <c r="C3756" s="10" t="s">
        <v>25</v>
      </c>
      <c r="D3756" s="12" t="s">
        <v>54</v>
      </c>
      <c r="E3756" s="8" t="str">
        <f>VLOOKUP(A3756,Planilha1!A:Y,20,FALSE)</f>
        <v>Não</v>
      </c>
      <c r="F3756" s="8" t="str">
        <f>VLOOKUP(A3756,Planilha1!A:Y,21,FALSE)</f>
        <v>Não</v>
      </c>
      <c r="G3756" s="8" t="str">
        <f>VLOOKUP(A3756,Planilha1!A:Y,22,FALSE)</f>
        <v>Não</v>
      </c>
      <c r="H3756" s="8" t="str">
        <f>VLOOKUP(A3756,Planilha1!A:Y,23,FALSE)</f>
        <v>Não</v>
      </c>
      <c r="I3756" s="8" t="str">
        <f>VLOOKUP(A3756,Planilha1!A:Y,24,FALSE)</f>
        <v>Não</v>
      </c>
      <c r="J3756" s="8" t="str">
        <f>VLOOKUP(A3756,Planilha1!A:Y,25,FALSE)</f>
        <v>Não</v>
      </c>
    </row>
    <row r="3757" spans="1:10" x14ac:dyDescent="0.25">
      <c r="A3757" s="10">
        <v>431912</v>
      </c>
      <c r="B3757" s="13" t="s">
        <v>2852</v>
      </c>
      <c r="C3757" s="10" t="s">
        <v>25</v>
      </c>
      <c r="D3757" s="12" t="s">
        <v>40</v>
      </c>
      <c r="E3757" s="8" t="str">
        <f>VLOOKUP(A3757,Planilha1!A:Y,20,FALSE)</f>
        <v>Sim</v>
      </c>
      <c r="F3757" s="8" t="str">
        <f>VLOOKUP(A3757,Planilha1!A:Y,21,FALSE)</f>
        <v>Sim</v>
      </c>
      <c r="G3757" s="8" t="str">
        <f>VLOOKUP(A3757,Planilha1!A:Y,22,FALSE)</f>
        <v>Sim</v>
      </c>
      <c r="H3757" s="8" t="str">
        <f>VLOOKUP(A3757,Planilha1!A:Y,23,FALSE)</f>
        <v>Sim</v>
      </c>
      <c r="I3757" s="8" t="str">
        <f>VLOOKUP(A3757,Planilha1!A:Y,24,FALSE)</f>
        <v>Não</v>
      </c>
      <c r="J3757" s="8" t="str">
        <f>VLOOKUP(A3757,Planilha1!A:Y,25,FALSE)</f>
        <v>Não</v>
      </c>
    </row>
    <row r="3758" spans="1:10" x14ac:dyDescent="0.25">
      <c r="A3758" s="10">
        <v>431915</v>
      </c>
      <c r="B3758" s="13" t="s">
        <v>2853</v>
      </c>
      <c r="C3758" s="10" t="s">
        <v>25</v>
      </c>
      <c r="D3758" s="12" t="s">
        <v>40</v>
      </c>
      <c r="E3758" s="8" t="str">
        <f>VLOOKUP(A3758,Planilha1!A:Y,20,FALSE)</f>
        <v>Sim</v>
      </c>
      <c r="F3758" s="8" t="str">
        <f>VLOOKUP(A3758,Planilha1!A:Y,21,FALSE)</f>
        <v>Sim</v>
      </c>
      <c r="G3758" s="8" t="str">
        <f>VLOOKUP(A3758,Planilha1!A:Y,22,FALSE)</f>
        <v>Sim</v>
      </c>
      <c r="H3758" s="8" t="str">
        <f>VLOOKUP(A3758,Planilha1!A:Y,23,FALSE)</f>
        <v>Sim</v>
      </c>
      <c r="I3758" s="8" t="str">
        <f>VLOOKUP(A3758,Planilha1!A:Y,24,FALSE)</f>
        <v>Não</v>
      </c>
      <c r="J3758" s="8" t="str">
        <f>VLOOKUP(A3758,Planilha1!A:Y,25,FALSE)</f>
        <v>Não</v>
      </c>
    </row>
    <row r="3759" spans="1:10" x14ac:dyDescent="0.25">
      <c r="A3759" s="10">
        <v>431920</v>
      </c>
      <c r="B3759" s="13" t="s">
        <v>2854</v>
      </c>
      <c r="C3759" s="10" t="s">
        <v>25</v>
      </c>
      <c r="D3759" s="12" t="s">
        <v>54</v>
      </c>
      <c r="E3759" s="8" t="str">
        <f>VLOOKUP(A3759,Planilha1!A:Y,20,FALSE)</f>
        <v>Sim</v>
      </c>
      <c r="F3759" s="8" t="str">
        <f>VLOOKUP(A3759,Planilha1!A:Y,21,FALSE)</f>
        <v>Sim</v>
      </c>
      <c r="G3759" s="8" t="str">
        <f>VLOOKUP(A3759,Planilha1!A:Y,22,FALSE)</f>
        <v>Sim</v>
      </c>
      <c r="H3759" s="8" t="str">
        <f>VLOOKUP(A3759,Planilha1!A:Y,23,FALSE)</f>
        <v>Sim</v>
      </c>
      <c r="I3759" s="8" t="str">
        <f>VLOOKUP(A3759,Planilha1!A:Y,24,FALSE)</f>
        <v>Não</v>
      </c>
      <c r="J3759" s="8" t="str">
        <f>VLOOKUP(A3759,Planilha1!A:Y,25,FALSE)</f>
        <v>Não</v>
      </c>
    </row>
    <row r="3760" spans="1:10" x14ac:dyDescent="0.25">
      <c r="A3760" s="10">
        <v>431930</v>
      </c>
      <c r="B3760" s="13" t="s">
        <v>2855</v>
      </c>
      <c r="C3760" s="10" t="s">
        <v>25</v>
      </c>
      <c r="D3760" s="12" t="s">
        <v>72</v>
      </c>
      <c r="E3760" s="8" t="str">
        <f>VLOOKUP(A3760,Planilha1!A:Y,20,FALSE)</f>
        <v>Sim</v>
      </c>
      <c r="F3760" s="8" t="str">
        <f>VLOOKUP(A3760,Planilha1!A:Y,21,FALSE)</f>
        <v>Sim</v>
      </c>
      <c r="G3760" s="8" t="str">
        <f>VLOOKUP(A3760,Planilha1!A:Y,22,FALSE)</f>
        <v>Sim</v>
      </c>
      <c r="H3760" s="8" t="str">
        <f>VLOOKUP(A3760,Planilha1!A:Y,23,FALSE)</f>
        <v>Sim</v>
      </c>
      <c r="I3760" s="8" t="str">
        <f>VLOOKUP(A3760,Planilha1!A:Y,24,FALSE)</f>
        <v>Não</v>
      </c>
      <c r="J3760" s="8" t="str">
        <f>VLOOKUP(A3760,Planilha1!A:Y,25,FALSE)</f>
        <v>Não</v>
      </c>
    </row>
    <row r="3761" spans="1:10" x14ac:dyDescent="0.25">
      <c r="A3761" s="10">
        <v>431936</v>
      </c>
      <c r="B3761" s="13" t="s">
        <v>2856</v>
      </c>
      <c r="C3761" s="10" t="s">
        <v>25</v>
      </c>
      <c r="D3761" s="12" t="s">
        <v>54</v>
      </c>
      <c r="E3761" s="8" t="str">
        <f>VLOOKUP(A3761,Planilha1!A:Y,20,FALSE)</f>
        <v>Não</v>
      </c>
      <c r="F3761" s="8" t="str">
        <f>VLOOKUP(A3761,Planilha1!A:Y,21,FALSE)</f>
        <v>Não</v>
      </c>
      <c r="G3761" s="8" t="str">
        <f>VLOOKUP(A3761,Planilha1!A:Y,22,FALSE)</f>
        <v>Sim</v>
      </c>
      <c r="H3761" s="8" t="str">
        <f>VLOOKUP(A3761,Planilha1!A:Y,23,FALSE)</f>
        <v>Não</v>
      </c>
      <c r="I3761" s="8" t="str">
        <f>VLOOKUP(A3761,Planilha1!A:Y,24,FALSE)</f>
        <v>Não</v>
      </c>
      <c r="J3761" s="8" t="str">
        <f>VLOOKUP(A3761,Planilha1!A:Y,25,FALSE)</f>
        <v>Não</v>
      </c>
    </row>
    <row r="3762" spans="1:10" x14ac:dyDescent="0.25">
      <c r="A3762" s="10">
        <v>431937</v>
      </c>
      <c r="B3762" s="13" t="s">
        <v>2857</v>
      </c>
      <c r="C3762" s="10" t="s">
        <v>25</v>
      </c>
      <c r="D3762" s="12" t="s">
        <v>54</v>
      </c>
      <c r="E3762" s="8" t="str">
        <f>VLOOKUP(A3762,Planilha1!A:Y,20,FALSE)</f>
        <v>Não</v>
      </c>
      <c r="F3762" s="8" t="str">
        <f>VLOOKUP(A3762,Planilha1!A:Y,21,FALSE)</f>
        <v>Sim</v>
      </c>
      <c r="G3762" s="8" t="str">
        <f>VLOOKUP(A3762,Planilha1!A:Y,22,FALSE)</f>
        <v>Sim</v>
      </c>
      <c r="H3762" s="8" t="str">
        <f>VLOOKUP(A3762,Planilha1!A:Y,23,FALSE)</f>
        <v>Sim</v>
      </c>
      <c r="I3762" s="8" t="str">
        <f>VLOOKUP(A3762,Planilha1!A:Y,24,FALSE)</f>
        <v>Não</v>
      </c>
      <c r="J3762" s="8" t="str">
        <f>VLOOKUP(A3762,Planilha1!A:Y,25,FALSE)</f>
        <v>Não</v>
      </c>
    </row>
    <row r="3763" spans="1:10" x14ac:dyDescent="0.25">
      <c r="A3763" s="10">
        <v>431940</v>
      </c>
      <c r="B3763" s="13" t="s">
        <v>2858</v>
      </c>
      <c r="C3763" s="10" t="s">
        <v>25</v>
      </c>
      <c r="D3763" s="12" t="s">
        <v>54</v>
      </c>
      <c r="E3763" s="8" t="str">
        <f>VLOOKUP(A3763,Planilha1!A:Y,20,FALSE)</f>
        <v>Sim</v>
      </c>
      <c r="F3763" s="8" t="str">
        <f>VLOOKUP(A3763,Planilha1!A:Y,21,FALSE)</f>
        <v>Sim</v>
      </c>
      <c r="G3763" s="8" t="str">
        <f>VLOOKUP(A3763,Planilha1!A:Y,22,FALSE)</f>
        <v>Sim</v>
      </c>
      <c r="H3763" s="8" t="str">
        <f>VLOOKUP(A3763,Planilha1!A:Y,23,FALSE)</f>
        <v>Sim</v>
      </c>
      <c r="I3763" s="8" t="str">
        <f>VLOOKUP(A3763,Planilha1!A:Y,24,FALSE)</f>
        <v>Não</v>
      </c>
      <c r="J3763" s="8" t="str">
        <f>VLOOKUP(A3763,Planilha1!A:Y,25,FALSE)</f>
        <v>Não</v>
      </c>
    </row>
    <row r="3764" spans="1:10" x14ac:dyDescent="0.25">
      <c r="A3764" s="10">
        <v>431960</v>
      </c>
      <c r="B3764" s="13" t="s">
        <v>2859</v>
      </c>
      <c r="C3764" s="10" t="s">
        <v>25</v>
      </c>
      <c r="D3764" s="12" t="s">
        <v>58</v>
      </c>
      <c r="E3764" s="8" t="str">
        <f>VLOOKUP(A3764,Planilha1!A:Y,20,FALSE)</f>
        <v>Sim</v>
      </c>
      <c r="F3764" s="8" t="str">
        <f>VLOOKUP(A3764,Planilha1!A:Y,21,FALSE)</f>
        <v>Sim</v>
      </c>
      <c r="G3764" s="8" t="str">
        <f>VLOOKUP(A3764,Planilha1!A:Y,22,FALSE)</f>
        <v>Sim</v>
      </c>
      <c r="H3764" s="8" t="str">
        <f>VLOOKUP(A3764,Planilha1!A:Y,23,FALSE)</f>
        <v>Sim</v>
      </c>
      <c r="I3764" s="8" t="str">
        <f>VLOOKUP(A3764,Planilha1!A:Y,24,FALSE)</f>
        <v>Não</v>
      </c>
      <c r="J3764" s="8" t="str">
        <f>VLOOKUP(A3764,Planilha1!A:Y,25,FALSE)</f>
        <v>Não</v>
      </c>
    </row>
    <row r="3765" spans="1:10" x14ac:dyDescent="0.25">
      <c r="A3765" s="10">
        <v>431973</v>
      </c>
      <c r="B3765" s="13" t="s">
        <v>2860</v>
      </c>
      <c r="C3765" s="10" t="s">
        <v>25</v>
      </c>
      <c r="D3765" s="12" t="s">
        <v>65</v>
      </c>
      <c r="E3765" s="8" t="str">
        <f>VLOOKUP(A3765,Planilha1!A:Y,20,FALSE)</f>
        <v>Sim</v>
      </c>
      <c r="F3765" s="8" t="str">
        <f>VLOOKUP(A3765,Planilha1!A:Y,21,FALSE)</f>
        <v>Sim</v>
      </c>
      <c r="G3765" s="8" t="str">
        <f>VLOOKUP(A3765,Planilha1!A:Y,22,FALSE)</f>
        <v>Sim</v>
      </c>
      <c r="H3765" s="8" t="str">
        <f>VLOOKUP(A3765,Planilha1!A:Y,23,FALSE)</f>
        <v>Sim</v>
      </c>
      <c r="I3765" s="8" t="str">
        <f>VLOOKUP(A3765,Planilha1!A:Y,24,FALSE)</f>
        <v>Não</v>
      </c>
      <c r="J3765" s="8" t="str">
        <f>VLOOKUP(A3765,Planilha1!A:Y,25,FALSE)</f>
        <v>Não</v>
      </c>
    </row>
    <row r="3766" spans="1:10" x14ac:dyDescent="0.25">
      <c r="A3766" s="10">
        <v>431980</v>
      </c>
      <c r="B3766" s="13" t="s">
        <v>2861</v>
      </c>
      <c r="C3766" s="10" t="s">
        <v>25</v>
      </c>
      <c r="D3766" s="12" t="s">
        <v>58</v>
      </c>
      <c r="E3766" s="8" t="str">
        <f>VLOOKUP(A3766,Planilha1!A:Y,20,FALSE)</f>
        <v>Sim</v>
      </c>
      <c r="F3766" s="8" t="str">
        <f>VLOOKUP(A3766,Planilha1!A:Y,21,FALSE)</f>
        <v>Não</v>
      </c>
      <c r="G3766" s="8" t="str">
        <f>VLOOKUP(A3766,Planilha1!A:Y,22,FALSE)</f>
        <v>Sim</v>
      </c>
      <c r="H3766" s="8" t="str">
        <f>VLOOKUP(A3766,Planilha1!A:Y,23,FALSE)</f>
        <v>Não</v>
      </c>
      <c r="I3766" s="8" t="str">
        <f>VLOOKUP(A3766,Planilha1!A:Y,24,FALSE)</f>
        <v>Não</v>
      </c>
      <c r="J3766" s="8" t="str">
        <f>VLOOKUP(A3766,Planilha1!A:Y,25,FALSE)</f>
        <v>Não</v>
      </c>
    </row>
    <row r="3767" spans="1:10" x14ac:dyDescent="0.25">
      <c r="A3767" s="10">
        <v>431990</v>
      </c>
      <c r="B3767" s="13" t="s">
        <v>2862</v>
      </c>
      <c r="C3767" s="10" t="s">
        <v>25</v>
      </c>
      <c r="D3767" s="12" t="s">
        <v>72</v>
      </c>
      <c r="E3767" s="8" t="str">
        <f>VLOOKUP(A3767,Planilha1!A:Y,20,FALSE)</f>
        <v>Sim</v>
      </c>
      <c r="F3767" s="8" t="str">
        <f>VLOOKUP(A3767,Planilha1!A:Y,21,FALSE)</f>
        <v>Sim</v>
      </c>
      <c r="G3767" s="8" t="str">
        <f>VLOOKUP(A3767,Planilha1!A:Y,22,FALSE)</f>
        <v>Sim</v>
      </c>
      <c r="H3767" s="8" t="str">
        <f>VLOOKUP(A3767,Planilha1!A:Y,23,FALSE)</f>
        <v>Sim</v>
      </c>
      <c r="I3767" s="8" t="str">
        <f>VLOOKUP(A3767,Planilha1!A:Y,24,FALSE)</f>
        <v>Não</v>
      </c>
      <c r="J3767" s="8" t="str">
        <f>VLOOKUP(A3767,Planilha1!A:Y,25,FALSE)</f>
        <v>Não</v>
      </c>
    </row>
    <row r="3768" spans="1:10" x14ac:dyDescent="0.25">
      <c r="A3768" s="10">
        <v>432000</v>
      </c>
      <c r="B3768" s="13" t="s">
        <v>2863</v>
      </c>
      <c r="C3768" s="10" t="s">
        <v>25</v>
      </c>
      <c r="D3768" s="12" t="s">
        <v>72</v>
      </c>
      <c r="E3768" s="8" t="str">
        <f>VLOOKUP(A3768,Planilha1!A:Y,20,FALSE)</f>
        <v>Sim</v>
      </c>
      <c r="F3768" s="8" t="str">
        <f>VLOOKUP(A3768,Planilha1!A:Y,21,FALSE)</f>
        <v>Não</v>
      </c>
      <c r="G3768" s="8" t="str">
        <f>VLOOKUP(A3768,Planilha1!A:Y,22,FALSE)</f>
        <v>Sim</v>
      </c>
      <c r="H3768" s="8" t="str">
        <f>VLOOKUP(A3768,Planilha1!A:Y,23,FALSE)</f>
        <v>Sim</v>
      </c>
      <c r="I3768" s="8" t="str">
        <f>VLOOKUP(A3768,Planilha1!A:Y,24,FALSE)</f>
        <v>Não</v>
      </c>
      <c r="J3768" s="8" t="str">
        <f>VLOOKUP(A3768,Planilha1!A:Y,25,FALSE)</f>
        <v>Não</v>
      </c>
    </row>
    <row r="3769" spans="1:10" x14ac:dyDescent="0.25">
      <c r="A3769" s="10">
        <v>432020</v>
      </c>
      <c r="B3769" s="13" t="s">
        <v>2864</v>
      </c>
      <c r="C3769" s="10" t="s">
        <v>25</v>
      </c>
      <c r="D3769" s="12" t="s">
        <v>42</v>
      </c>
      <c r="E3769" s="8" t="str">
        <f>VLOOKUP(A3769,Planilha1!A:Y,20,FALSE)</f>
        <v>Sim</v>
      </c>
      <c r="F3769" s="8" t="str">
        <f>VLOOKUP(A3769,Planilha1!A:Y,21,FALSE)</f>
        <v>Sim</v>
      </c>
      <c r="G3769" s="8" t="str">
        <f>VLOOKUP(A3769,Planilha1!A:Y,22,FALSE)</f>
        <v>Sim</v>
      </c>
      <c r="H3769" s="8" t="str">
        <f>VLOOKUP(A3769,Planilha1!A:Y,23,FALSE)</f>
        <v>Sim</v>
      </c>
      <c r="I3769" s="8" t="str">
        <f>VLOOKUP(A3769,Planilha1!A:Y,24,FALSE)</f>
        <v>Não</v>
      </c>
      <c r="J3769" s="8" t="str">
        <f>VLOOKUP(A3769,Planilha1!A:Y,25,FALSE)</f>
        <v>Não</v>
      </c>
    </row>
    <row r="3770" spans="1:10" x14ac:dyDescent="0.25">
      <c r="A3770" s="10">
        <v>432023</v>
      </c>
      <c r="B3770" s="13" t="s">
        <v>2865</v>
      </c>
      <c r="C3770" s="10" t="s">
        <v>25</v>
      </c>
      <c r="D3770" s="12" t="s">
        <v>58</v>
      </c>
      <c r="E3770" s="8" t="str">
        <f>VLOOKUP(A3770,Planilha1!A:Y,20,FALSE)</f>
        <v>Não</v>
      </c>
      <c r="F3770" s="8" t="str">
        <f>VLOOKUP(A3770,Planilha1!A:Y,21,FALSE)</f>
        <v>Não</v>
      </c>
      <c r="G3770" s="8" t="str">
        <f>VLOOKUP(A3770,Planilha1!A:Y,22,FALSE)</f>
        <v>Sim</v>
      </c>
      <c r="H3770" s="8" t="str">
        <f>VLOOKUP(A3770,Planilha1!A:Y,23,FALSE)</f>
        <v>Não</v>
      </c>
      <c r="I3770" s="8" t="str">
        <f>VLOOKUP(A3770,Planilha1!A:Y,24,FALSE)</f>
        <v>Não</v>
      </c>
      <c r="J3770" s="8" t="str">
        <f>VLOOKUP(A3770,Planilha1!A:Y,25,FALSE)</f>
        <v>Não</v>
      </c>
    </row>
    <row r="3771" spans="1:10" x14ac:dyDescent="0.25">
      <c r="A3771" s="10">
        <v>432026</v>
      </c>
      <c r="B3771" s="13" t="s">
        <v>2866</v>
      </c>
      <c r="C3771" s="10" t="s">
        <v>25</v>
      </c>
      <c r="D3771" s="12" t="s">
        <v>42</v>
      </c>
      <c r="E3771" s="8" t="str">
        <f>VLOOKUP(A3771,Planilha1!A:Y,20,FALSE)</f>
        <v>Sim</v>
      </c>
      <c r="F3771" s="8" t="str">
        <f>VLOOKUP(A3771,Planilha1!A:Y,21,FALSE)</f>
        <v>Sim</v>
      </c>
      <c r="G3771" s="8" t="str">
        <f>VLOOKUP(A3771,Planilha1!A:Y,22,FALSE)</f>
        <v>Sim</v>
      </c>
      <c r="H3771" s="8" t="str">
        <f>VLOOKUP(A3771,Planilha1!A:Y,23,FALSE)</f>
        <v>Sim</v>
      </c>
      <c r="I3771" s="8" t="str">
        <f>VLOOKUP(A3771,Planilha1!A:Y,24,FALSE)</f>
        <v>Não</v>
      </c>
      <c r="J3771" s="8" t="str">
        <f>VLOOKUP(A3771,Planilha1!A:Y,25,FALSE)</f>
        <v>Não</v>
      </c>
    </row>
    <row r="3772" spans="1:10" x14ac:dyDescent="0.25">
      <c r="A3772" s="10">
        <v>432032</v>
      </c>
      <c r="B3772" s="13" t="s">
        <v>2867</v>
      </c>
      <c r="C3772" s="10" t="s">
        <v>25</v>
      </c>
      <c r="D3772" s="12" t="s">
        <v>72</v>
      </c>
      <c r="E3772" s="8" t="str">
        <f>VLOOKUP(A3772,Planilha1!A:Y,20,FALSE)</f>
        <v>Sim</v>
      </c>
      <c r="F3772" s="8" t="str">
        <f>VLOOKUP(A3772,Planilha1!A:Y,21,FALSE)</f>
        <v>Não</v>
      </c>
      <c r="G3772" s="8" t="str">
        <f>VLOOKUP(A3772,Planilha1!A:Y,22,FALSE)</f>
        <v>Sim</v>
      </c>
      <c r="H3772" s="8" t="str">
        <f>VLOOKUP(A3772,Planilha1!A:Y,23,FALSE)</f>
        <v>Não</v>
      </c>
      <c r="I3772" s="8" t="str">
        <f>VLOOKUP(A3772,Planilha1!A:Y,24,FALSE)</f>
        <v>Não</v>
      </c>
      <c r="J3772" s="8" t="str">
        <f>VLOOKUP(A3772,Planilha1!A:Y,25,FALSE)</f>
        <v>Não</v>
      </c>
    </row>
    <row r="3773" spans="1:10" x14ac:dyDescent="0.25">
      <c r="A3773" s="10">
        <v>432045</v>
      </c>
      <c r="B3773" s="13" t="s">
        <v>2868</v>
      </c>
      <c r="C3773" s="10" t="s">
        <v>25</v>
      </c>
      <c r="D3773" s="12" t="s">
        <v>58</v>
      </c>
      <c r="E3773" s="8" t="str">
        <f>VLOOKUP(A3773,Planilha1!A:Y,20,FALSE)</f>
        <v>Não</v>
      </c>
      <c r="F3773" s="8" t="str">
        <f>VLOOKUP(A3773,Planilha1!A:Y,21,FALSE)</f>
        <v>Sim</v>
      </c>
      <c r="G3773" s="8" t="str">
        <f>VLOOKUP(A3773,Planilha1!A:Y,22,FALSE)</f>
        <v>Não</v>
      </c>
      <c r="H3773" s="8" t="str">
        <f>VLOOKUP(A3773,Planilha1!A:Y,23,FALSE)</f>
        <v>Sim</v>
      </c>
      <c r="I3773" s="8" t="str">
        <f>VLOOKUP(A3773,Planilha1!A:Y,24,FALSE)</f>
        <v>Não</v>
      </c>
      <c r="J3773" s="8" t="str">
        <f>VLOOKUP(A3773,Planilha1!A:Y,25,FALSE)</f>
        <v>Não</v>
      </c>
    </row>
    <row r="3774" spans="1:10" x14ac:dyDescent="0.25">
      <c r="A3774" s="10">
        <v>432055</v>
      </c>
      <c r="B3774" s="14" t="s">
        <v>4126</v>
      </c>
      <c r="C3774" s="10" t="s">
        <v>25</v>
      </c>
      <c r="D3774" s="12" t="s">
        <v>4160</v>
      </c>
      <c r="E3774" s="8" t="str">
        <f>VLOOKUP(A3774,Planilha1!A:Y,20,FALSE)</f>
        <v>Não</v>
      </c>
      <c r="F3774" s="8" t="str">
        <f>VLOOKUP(A3774,Planilha1!A:Y,21,FALSE)</f>
        <v>Não</v>
      </c>
      <c r="G3774" s="8" t="str">
        <f>VLOOKUP(A3774,Planilha1!A:Y,22,FALSE)</f>
        <v>Não</v>
      </c>
      <c r="H3774" s="8" t="str">
        <f>VLOOKUP(A3774,Planilha1!A:Y,23,FALSE)</f>
        <v>Não</v>
      </c>
      <c r="I3774" s="8" t="str">
        <f>VLOOKUP(A3774,Planilha1!A:Y,24,FALSE)</f>
        <v>Não</v>
      </c>
      <c r="J3774" s="8" t="str">
        <f>VLOOKUP(A3774,Planilha1!A:Y,25,FALSE)</f>
        <v>Não</v>
      </c>
    </row>
    <row r="3775" spans="1:10" x14ac:dyDescent="0.25">
      <c r="A3775" s="10">
        <v>432057</v>
      </c>
      <c r="B3775" s="13" t="s">
        <v>2869</v>
      </c>
      <c r="C3775" s="10" t="s">
        <v>25</v>
      </c>
      <c r="D3775" s="12" t="s">
        <v>72</v>
      </c>
      <c r="E3775" s="8" t="str">
        <f>VLOOKUP(A3775,Planilha1!A:Y,20,FALSE)</f>
        <v>Sim</v>
      </c>
      <c r="F3775" s="8" t="str">
        <f>VLOOKUP(A3775,Planilha1!A:Y,21,FALSE)</f>
        <v>Sim</v>
      </c>
      <c r="G3775" s="8" t="str">
        <f>VLOOKUP(A3775,Planilha1!A:Y,22,FALSE)</f>
        <v>Sim</v>
      </c>
      <c r="H3775" s="8" t="str">
        <f>VLOOKUP(A3775,Planilha1!A:Y,23,FALSE)</f>
        <v>Sim</v>
      </c>
      <c r="I3775" s="8" t="str">
        <f>VLOOKUP(A3775,Planilha1!A:Y,24,FALSE)</f>
        <v>Não</v>
      </c>
      <c r="J3775" s="8" t="str">
        <f>VLOOKUP(A3775,Planilha1!A:Y,25,FALSE)</f>
        <v>Não</v>
      </c>
    </row>
    <row r="3776" spans="1:10" x14ac:dyDescent="0.25">
      <c r="A3776" s="10">
        <v>432067</v>
      </c>
      <c r="B3776" s="13" t="s">
        <v>2870</v>
      </c>
      <c r="C3776" s="10" t="s">
        <v>25</v>
      </c>
      <c r="D3776" s="12" t="s">
        <v>40</v>
      </c>
      <c r="E3776" s="8" t="str">
        <f>VLOOKUP(A3776,Planilha1!A:Y,20,FALSE)</f>
        <v>Sim</v>
      </c>
      <c r="F3776" s="8" t="str">
        <f>VLOOKUP(A3776,Planilha1!A:Y,21,FALSE)</f>
        <v>Sim</v>
      </c>
      <c r="G3776" s="8" t="str">
        <f>VLOOKUP(A3776,Planilha1!A:Y,22,FALSE)</f>
        <v>Sim</v>
      </c>
      <c r="H3776" s="8" t="str">
        <f>VLOOKUP(A3776,Planilha1!A:Y,23,FALSE)</f>
        <v>Sim</v>
      </c>
      <c r="I3776" s="8" t="str">
        <f>VLOOKUP(A3776,Planilha1!A:Y,24,FALSE)</f>
        <v>Não</v>
      </c>
      <c r="J3776" s="8" t="str">
        <f>VLOOKUP(A3776,Planilha1!A:Y,25,FALSE)</f>
        <v>Não</v>
      </c>
    </row>
    <row r="3777" spans="1:10" x14ac:dyDescent="0.25">
      <c r="A3777" s="10">
        <v>432080</v>
      </c>
      <c r="B3777" s="13" t="s">
        <v>1845</v>
      </c>
      <c r="C3777" s="10" t="s">
        <v>25</v>
      </c>
      <c r="D3777" s="12" t="s">
        <v>58</v>
      </c>
      <c r="E3777" s="8" t="str">
        <f>VLOOKUP(A3777,Planilha1!A:Y,20,FALSE)</f>
        <v>Não</v>
      </c>
      <c r="F3777" s="8" t="str">
        <f>VLOOKUP(A3777,Planilha1!A:Y,21,FALSE)</f>
        <v>Sim</v>
      </c>
      <c r="G3777" s="8" t="str">
        <f>VLOOKUP(A3777,Planilha1!A:Y,22,FALSE)</f>
        <v>Não</v>
      </c>
      <c r="H3777" s="8" t="str">
        <f>VLOOKUP(A3777,Planilha1!A:Y,23,FALSE)</f>
        <v>Sim</v>
      </c>
      <c r="I3777" s="8" t="str">
        <f>VLOOKUP(A3777,Planilha1!A:Y,24,FALSE)</f>
        <v>Não</v>
      </c>
      <c r="J3777" s="8" t="str">
        <f>VLOOKUP(A3777,Planilha1!A:Y,25,FALSE)</f>
        <v>Não</v>
      </c>
    </row>
    <row r="3778" spans="1:10" x14ac:dyDescent="0.25">
      <c r="A3778" s="10">
        <v>432085</v>
      </c>
      <c r="B3778" s="14" t="s">
        <v>4236</v>
      </c>
      <c r="C3778" s="10" t="s">
        <v>25</v>
      </c>
      <c r="D3778" s="12" t="s">
        <v>4243</v>
      </c>
      <c r="E3778" s="8" t="str">
        <f>VLOOKUP(A3778,Planilha1!A:Y,20,FALSE)</f>
        <v>Não</v>
      </c>
      <c r="F3778" s="8" t="str">
        <f>VLOOKUP(A3778,Planilha1!A:Y,21,FALSE)</f>
        <v>Não</v>
      </c>
      <c r="G3778" s="8" t="str">
        <f>VLOOKUP(A3778,Planilha1!A:Y,22,FALSE)</f>
        <v>Não</v>
      </c>
      <c r="H3778" s="8" t="str">
        <f>VLOOKUP(A3778,Planilha1!A:Y,23,FALSE)</f>
        <v>Não</v>
      </c>
      <c r="I3778" s="8" t="str">
        <f>VLOOKUP(A3778,Planilha1!A:Y,24,FALSE)</f>
        <v>Não</v>
      </c>
      <c r="J3778" s="8" t="str">
        <f>VLOOKUP(A3778,Planilha1!A:Y,25,FALSE)</f>
        <v>Não</v>
      </c>
    </row>
    <row r="3779" spans="1:10" x14ac:dyDescent="0.25">
      <c r="A3779" s="10">
        <v>432110</v>
      </c>
      <c r="B3779" s="13" t="s">
        <v>2871</v>
      </c>
      <c r="C3779" s="10" t="s">
        <v>25</v>
      </c>
      <c r="D3779" s="12" t="s">
        <v>54</v>
      </c>
      <c r="E3779" s="8" t="str">
        <f>VLOOKUP(A3779,Planilha1!A:Y,20,FALSE)</f>
        <v>Sim</v>
      </c>
      <c r="F3779" s="8" t="str">
        <f>VLOOKUP(A3779,Planilha1!A:Y,21,FALSE)</f>
        <v>Sim</v>
      </c>
      <c r="G3779" s="8" t="str">
        <f>VLOOKUP(A3779,Planilha1!A:Y,22,FALSE)</f>
        <v>Sim</v>
      </c>
      <c r="H3779" s="8" t="str">
        <f>VLOOKUP(A3779,Planilha1!A:Y,23,FALSE)</f>
        <v>Sim</v>
      </c>
      <c r="I3779" s="8" t="str">
        <f>VLOOKUP(A3779,Planilha1!A:Y,24,FALSE)</f>
        <v>Não</v>
      </c>
      <c r="J3779" s="8" t="str">
        <f>VLOOKUP(A3779,Planilha1!A:Y,25,FALSE)</f>
        <v>Não</v>
      </c>
    </row>
    <row r="3780" spans="1:10" x14ac:dyDescent="0.25">
      <c r="A3780" s="10">
        <v>432120</v>
      </c>
      <c r="B3780" s="13" t="s">
        <v>2872</v>
      </c>
      <c r="C3780" s="10" t="s">
        <v>25</v>
      </c>
      <c r="D3780" s="12" t="s">
        <v>58</v>
      </c>
      <c r="E3780" s="8" t="str">
        <f>VLOOKUP(A3780,Planilha1!A:Y,20,FALSE)</f>
        <v>Sim</v>
      </c>
      <c r="F3780" s="8" t="str">
        <f>VLOOKUP(A3780,Planilha1!A:Y,21,FALSE)</f>
        <v>Sim</v>
      </c>
      <c r="G3780" s="8" t="str">
        <f>VLOOKUP(A3780,Planilha1!A:Y,22,FALSE)</f>
        <v>Sim</v>
      </c>
      <c r="H3780" s="8" t="str">
        <f>VLOOKUP(A3780,Planilha1!A:Y,23,FALSE)</f>
        <v>Sim</v>
      </c>
      <c r="I3780" s="8" t="str">
        <f>VLOOKUP(A3780,Planilha1!A:Y,24,FALSE)</f>
        <v>Não</v>
      </c>
      <c r="J3780" s="8" t="str">
        <f>VLOOKUP(A3780,Planilha1!A:Y,25,FALSE)</f>
        <v>Não</v>
      </c>
    </row>
    <row r="3781" spans="1:10" x14ac:dyDescent="0.25">
      <c r="A3781" s="10">
        <v>432130</v>
      </c>
      <c r="B3781" s="13" t="s">
        <v>2873</v>
      </c>
      <c r="C3781" s="10" t="s">
        <v>25</v>
      </c>
      <c r="D3781" s="12" t="s">
        <v>72</v>
      </c>
      <c r="E3781" s="8" t="str">
        <f>VLOOKUP(A3781,Planilha1!A:Y,20,FALSE)</f>
        <v>Sim</v>
      </c>
      <c r="F3781" s="8" t="str">
        <f>VLOOKUP(A3781,Planilha1!A:Y,21,FALSE)</f>
        <v>Sim</v>
      </c>
      <c r="G3781" s="8" t="str">
        <f>VLOOKUP(A3781,Planilha1!A:Y,22,FALSE)</f>
        <v>Sim</v>
      </c>
      <c r="H3781" s="8" t="str">
        <f>VLOOKUP(A3781,Planilha1!A:Y,23,FALSE)</f>
        <v>Sim</v>
      </c>
      <c r="I3781" s="8" t="str">
        <f>VLOOKUP(A3781,Planilha1!A:Y,24,FALSE)</f>
        <v>Não</v>
      </c>
      <c r="J3781" s="8" t="str">
        <f>VLOOKUP(A3781,Planilha1!A:Y,25,FALSE)</f>
        <v>Não</v>
      </c>
    </row>
    <row r="3782" spans="1:10" x14ac:dyDescent="0.25">
      <c r="A3782" s="10">
        <v>432132</v>
      </c>
      <c r="B3782" s="13" t="s">
        <v>2874</v>
      </c>
      <c r="C3782" s="10" t="s">
        <v>25</v>
      </c>
      <c r="D3782" s="12" t="s">
        <v>54</v>
      </c>
      <c r="E3782" s="8" t="str">
        <f>VLOOKUP(A3782,Planilha1!A:Y,20,FALSE)</f>
        <v>Sim</v>
      </c>
      <c r="F3782" s="8" t="str">
        <f>VLOOKUP(A3782,Planilha1!A:Y,21,FALSE)</f>
        <v>Sim</v>
      </c>
      <c r="G3782" s="8" t="str">
        <f>VLOOKUP(A3782,Planilha1!A:Y,22,FALSE)</f>
        <v>Sim</v>
      </c>
      <c r="H3782" s="8" t="str">
        <f>VLOOKUP(A3782,Planilha1!A:Y,23,FALSE)</f>
        <v>Sim</v>
      </c>
      <c r="I3782" s="8" t="str">
        <f>VLOOKUP(A3782,Planilha1!A:Y,24,FALSE)</f>
        <v>Não</v>
      </c>
      <c r="J3782" s="8" t="str">
        <f>VLOOKUP(A3782,Planilha1!A:Y,25,FALSE)</f>
        <v>Não</v>
      </c>
    </row>
    <row r="3783" spans="1:10" x14ac:dyDescent="0.25">
      <c r="A3783" s="10">
        <v>432135</v>
      </c>
      <c r="B3783" s="14" t="s">
        <v>1814</v>
      </c>
      <c r="C3783" s="10" t="s">
        <v>25</v>
      </c>
      <c r="D3783" s="12" t="s">
        <v>4160</v>
      </c>
      <c r="E3783" s="8" t="str">
        <f>VLOOKUP(A3783,Planilha1!A:Y,20,FALSE)</f>
        <v>Sim</v>
      </c>
      <c r="F3783" s="8" t="str">
        <f>VLOOKUP(A3783,Planilha1!A:Y,21,FALSE)</f>
        <v>Sim</v>
      </c>
      <c r="G3783" s="8" t="str">
        <f>VLOOKUP(A3783,Planilha1!A:Y,22,FALSE)</f>
        <v>Sim</v>
      </c>
      <c r="H3783" s="8" t="str">
        <f>VLOOKUP(A3783,Planilha1!A:Y,23,FALSE)</f>
        <v>Sim</v>
      </c>
      <c r="I3783" s="8" t="str">
        <f>VLOOKUP(A3783,Planilha1!A:Y,24,FALSE)</f>
        <v>Não</v>
      </c>
      <c r="J3783" s="8" t="str">
        <f>VLOOKUP(A3783,Planilha1!A:Y,25,FALSE)</f>
        <v>Não</v>
      </c>
    </row>
    <row r="3784" spans="1:10" x14ac:dyDescent="0.25">
      <c r="A3784" s="10">
        <v>432140</v>
      </c>
      <c r="B3784" s="13" t="s">
        <v>2875</v>
      </c>
      <c r="C3784" s="10" t="s">
        <v>25</v>
      </c>
      <c r="D3784" s="12" t="s">
        <v>42</v>
      </c>
      <c r="E3784" s="8" t="str">
        <f>VLOOKUP(A3784,Planilha1!A:Y,20,FALSE)</f>
        <v>Sim</v>
      </c>
      <c r="F3784" s="8" t="str">
        <f>VLOOKUP(A3784,Planilha1!A:Y,21,FALSE)</f>
        <v>Sim</v>
      </c>
      <c r="G3784" s="8" t="str">
        <f>VLOOKUP(A3784,Planilha1!A:Y,22,FALSE)</f>
        <v>Sim</v>
      </c>
      <c r="H3784" s="8" t="str">
        <f>VLOOKUP(A3784,Planilha1!A:Y,23,FALSE)</f>
        <v>Sim</v>
      </c>
      <c r="I3784" s="8" t="str">
        <f>VLOOKUP(A3784,Planilha1!A:Y,24,FALSE)</f>
        <v>Não</v>
      </c>
      <c r="J3784" s="8" t="str">
        <f>VLOOKUP(A3784,Planilha1!A:Y,25,FALSE)</f>
        <v>Não</v>
      </c>
    </row>
    <row r="3785" spans="1:10" x14ac:dyDescent="0.25">
      <c r="A3785" s="10">
        <v>432143</v>
      </c>
      <c r="B3785" s="13" t="s">
        <v>2876</v>
      </c>
      <c r="C3785" s="10" t="s">
        <v>25</v>
      </c>
      <c r="D3785" s="12" t="s">
        <v>58</v>
      </c>
      <c r="E3785" s="8" t="str">
        <f>VLOOKUP(A3785,Planilha1!A:Y,20,FALSE)</f>
        <v>Não</v>
      </c>
      <c r="F3785" s="8" t="str">
        <f>VLOOKUP(A3785,Planilha1!A:Y,21,FALSE)</f>
        <v>Não</v>
      </c>
      <c r="G3785" s="8" t="str">
        <f>VLOOKUP(A3785,Planilha1!A:Y,22,FALSE)</f>
        <v>Não</v>
      </c>
      <c r="H3785" s="8" t="str">
        <f>VLOOKUP(A3785,Planilha1!A:Y,23,FALSE)</f>
        <v>Não</v>
      </c>
      <c r="I3785" s="8" t="str">
        <f>VLOOKUP(A3785,Planilha1!A:Y,24,FALSE)</f>
        <v>Não</v>
      </c>
      <c r="J3785" s="8" t="str">
        <f>VLOOKUP(A3785,Planilha1!A:Y,25,FALSE)</f>
        <v>Não</v>
      </c>
    </row>
    <row r="3786" spans="1:10" x14ac:dyDescent="0.25">
      <c r="A3786" s="10">
        <v>432145</v>
      </c>
      <c r="B3786" s="13" t="s">
        <v>2877</v>
      </c>
      <c r="C3786" s="10" t="s">
        <v>25</v>
      </c>
      <c r="D3786" s="12" t="s">
        <v>72</v>
      </c>
      <c r="E3786" s="8" t="str">
        <f>VLOOKUP(A3786,Planilha1!A:Y,20,FALSE)</f>
        <v>Não</v>
      </c>
      <c r="F3786" s="8" t="str">
        <f>VLOOKUP(A3786,Planilha1!A:Y,21,FALSE)</f>
        <v>Não</v>
      </c>
      <c r="G3786" s="8" t="str">
        <f>VLOOKUP(A3786,Planilha1!A:Y,22,FALSE)</f>
        <v>Não</v>
      </c>
      <c r="H3786" s="8" t="str">
        <f>VLOOKUP(A3786,Planilha1!A:Y,23,FALSE)</f>
        <v>Não</v>
      </c>
      <c r="I3786" s="8" t="str">
        <f>VLOOKUP(A3786,Planilha1!A:Y,24,FALSE)</f>
        <v>Não</v>
      </c>
      <c r="J3786" s="8" t="str">
        <f>VLOOKUP(A3786,Planilha1!A:Y,25,FALSE)</f>
        <v>Não</v>
      </c>
    </row>
    <row r="3787" spans="1:10" x14ac:dyDescent="0.25">
      <c r="A3787" s="10">
        <v>432147</v>
      </c>
      <c r="B3787" s="13" t="s">
        <v>2878</v>
      </c>
      <c r="C3787" s="10" t="s">
        <v>25</v>
      </c>
      <c r="D3787" s="12" t="s">
        <v>58</v>
      </c>
      <c r="E3787" s="8" t="str">
        <f>VLOOKUP(A3787,Planilha1!A:Y,20,FALSE)</f>
        <v>Sim</v>
      </c>
      <c r="F3787" s="8" t="str">
        <f>VLOOKUP(A3787,Planilha1!A:Y,21,FALSE)</f>
        <v>Sim</v>
      </c>
      <c r="G3787" s="8" t="str">
        <f>VLOOKUP(A3787,Planilha1!A:Y,22,FALSE)</f>
        <v>Sim</v>
      </c>
      <c r="H3787" s="8" t="str">
        <f>VLOOKUP(A3787,Planilha1!A:Y,23,FALSE)</f>
        <v>Sim</v>
      </c>
      <c r="I3787" s="8" t="str">
        <f>VLOOKUP(A3787,Planilha1!A:Y,24,FALSE)</f>
        <v>Não</v>
      </c>
      <c r="J3787" s="8" t="str">
        <f>VLOOKUP(A3787,Planilha1!A:Y,25,FALSE)</f>
        <v>Não</v>
      </c>
    </row>
    <row r="3788" spans="1:10" x14ac:dyDescent="0.25">
      <c r="A3788" s="10">
        <v>432149</v>
      </c>
      <c r="B3788" s="13" t="s">
        <v>2879</v>
      </c>
      <c r="C3788" s="10" t="s">
        <v>25</v>
      </c>
      <c r="D3788" s="12" t="s">
        <v>54</v>
      </c>
      <c r="E3788" s="8" t="str">
        <f>VLOOKUP(A3788,Planilha1!A:Y,20,FALSE)</f>
        <v>Sim</v>
      </c>
      <c r="F3788" s="8" t="str">
        <f>VLOOKUP(A3788,Planilha1!A:Y,21,FALSE)</f>
        <v>Sim</v>
      </c>
      <c r="G3788" s="8" t="str">
        <f>VLOOKUP(A3788,Planilha1!A:Y,22,FALSE)</f>
        <v>Sim</v>
      </c>
      <c r="H3788" s="8" t="str">
        <f>VLOOKUP(A3788,Planilha1!A:Y,23,FALSE)</f>
        <v>Sim</v>
      </c>
      <c r="I3788" s="8" t="str">
        <f>VLOOKUP(A3788,Planilha1!A:Y,24,FALSE)</f>
        <v>Não</v>
      </c>
      <c r="J3788" s="8" t="str">
        <f>VLOOKUP(A3788,Planilha1!A:Y,25,FALSE)</f>
        <v>Não</v>
      </c>
    </row>
    <row r="3789" spans="1:10" x14ac:dyDescent="0.25">
      <c r="A3789" s="10">
        <v>432162</v>
      </c>
      <c r="B3789" s="13" t="s">
        <v>2880</v>
      </c>
      <c r="C3789" s="10" t="s">
        <v>25</v>
      </c>
      <c r="D3789" s="12" t="s">
        <v>72</v>
      </c>
      <c r="E3789" s="8" t="str">
        <f>VLOOKUP(A3789,Planilha1!A:Y,20,FALSE)</f>
        <v>Sim</v>
      </c>
      <c r="F3789" s="8" t="str">
        <f>VLOOKUP(A3789,Planilha1!A:Y,21,FALSE)</f>
        <v>Sim</v>
      </c>
      <c r="G3789" s="8" t="str">
        <f>VLOOKUP(A3789,Planilha1!A:Y,22,FALSE)</f>
        <v>Sim</v>
      </c>
      <c r="H3789" s="8" t="str">
        <f>VLOOKUP(A3789,Planilha1!A:Y,23,FALSE)</f>
        <v>Sim</v>
      </c>
      <c r="I3789" s="8" t="str">
        <f>VLOOKUP(A3789,Planilha1!A:Y,24,FALSE)</f>
        <v>Não</v>
      </c>
      <c r="J3789" s="8" t="str">
        <f>VLOOKUP(A3789,Planilha1!A:Y,25,FALSE)</f>
        <v>Não</v>
      </c>
    </row>
    <row r="3790" spans="1:10" x14ac:dyDescent="0.25">
      <c r="A3790" s="10">
        <v>432166</v>
      </c>
      <c r="B3790" s="13" t="s">
        <v>2881</v>
      </c>
      <c r="C3790" s="10" t="s">
        <v>25</v>
      </c>
      <c r="D3790" s="12" t="s">
        <v>58</v>
      </c>
      <c r="E3790" s="8" t="str">
        <f>VLOOKUP(A3790,Planilha1!A:Y,20,FALSE)</f>
        <v>Não</v>
      </c>
      <c r="F3790" s="8" t="str">
        <f>VLOOKUP(A3790,Planilha1!A:Y,21,FALSE)</f>
        <v>Não</v>
      </c>
      <c r="G3790" s="8" t="str">
        <f>VLOOKUP(A3790,Planilha1!A:Y,22,FALSE)</f>
        <v>Não</v>
      </c>
      <c r="H3790" s="8" t="str">
        <f>VLOOKUP(A3790,Planilha1!A:Y,23,FALSE)</f>
        <v>Não</v>
      </c>
      <c r="I3790" s="8" t="str">
        <f>VLOOKUP(A3790,Planilha1!A:Y,24,FALSE)</f>
        <v>Não</v>
      </c>
      <c r="J3790" s="8" t="str">
        <f>VLOOKUP(A3790,Planilha1!A:Y,25,FALSE)</f>
        <v>Não</v>
      </c>
    </row>
    <row r="3791" spans="1:10" x14ac:dyDescent="0.25">
      <c r="A3791" s="10">
        <v>432170</v>
      </c>
      <c r="B3791" s="13" t="s">
        <v>2882</v>
      </c>
      <c r="C3791" s="10" t="s">
        <v>25</v>
      </c>
      <c r="D3791" s="12" t="s">
        <v>54</v>
      </c>
      <c r="E3791" s="8" t="str">
        <f>VLOOKUP(A3791,Planilha1!A:Y,20,FALSE)</f>
        <v>Sim</v>
      </c>
      <c r="F3791" s="8" t="str">
        <f>VLOOKUP(A3791,Planilha1!A:Y,21,FALSE)</f>
        <v>Sim</v>
      </c>
      <c r="G3791" s="8" t="str">
        <f>VLOOKUP(A3791,Planilha1!A:Y,22,FALSE)</f>
        <v>Sim</v>
      </c>
      <c r="H3791" s="8" t="str">
        <f>VLOOKUP(A3791,Planilha1!A:Y,23,FALSE)</f>
        <v>Sim</v>
      </c>
      <c r="I3791" s="8" t="str">
        <f>VLOOKUP(A3791,Planilha1!A:Y,24,FALSE)</f>
        <v>Não</v>
      </c>
      <c r="J3791" s="8" t="str">
        <f>VLOOKUP(A3791,Planilha1!A:Y,25,FALSE)</f>
        <v>Não</v>
      </c>
    </row>
    <row r="3792" spans="1:10" x14ac:dyDescent="0.25">
      <c r="A3792" s="10">
        <v>432183</v>
      </c>
      <c r="B3792" s="13" t="s">
        <v>2883</v>
      </c>
      <c r="C3792" s="10" t="s">
        <v>25</v>
      </c>
      <c r="D3792" s="12" t="s">
        <v>58</v>
      </c>
      <c r="E3792" s="8" t="str">
        <f>VLOOKUP(A3792,Planilha1!A:Y,20,FALSE)</f>
        <v>Não</v>
      </c>
      <c r="F3792" s="8" t="str">
        <f>VLOOKUP(A3792,Planilha1!A:Y,21,FALSE)</f>
        <v>Não</v>
      </c>
      <c r="G3792" s="8" t="str">
        <f>VLOOKUP(A3792,Planilha1!A:Y,22,FALSE)</f>
        <v>Não</v>
      </c>
      <c r="H3792" s="8" t="str">
        <f>VLOOKUP(A3792,Planilha1!A:Y,23,FALSE)</f>
        <v>Não</v>
      </c>
      <c r="I3792" s="8" t="str">
        <f>VLOOKUP(A3792,Planilha1!A:Y,24,FALSE)</f>
        <v>Não</v>
      </c>
      <c r="J3792" s="8" t="str">
        <f>VLOOKUP(A3792,Planilha1!A:Y,25,FALSE)</f>
        <v>Não</v>
      </c>
    </row>
    <row r="3793" spans="1:10" x14ac:dyDescent="0.25">
      <c r="A3793" s="10">
        <v>432185</v>
      </c>
      <c r="B3793" s="13" t="s">
        <v>2884</v>
      </c>
      <c r="C3793" s="10" t="s">
        <v>25</v>
      </c>
      <c r="D3793" s="12" t="s">
        <v>54</v>
      </c>
      <c r="E3793" s="8" t="str">
        <f>VLOOKUP(A3793,Planilha1!A:Y,20,FALSE)</f>
        <v>Sim</v>
      </c>
      <c r="F3793" s="8" t="str">
        <f>VLOOKUP(A3793,Planilha1!A:Y,21,FALSE)</f>
        <v>Não</v>
      </c>
      <c r="G3793" s="8" t="str">
        <f>VLOOKUP(A3793,Planilha1!A:Y,22,FALSE)</f>
        <v>Sim</v>
      </c>
      <c r="H3793" s="8" t="str">
        <f>VLOOKUP(A3793,Planilha1!A:Y,23,FALSE)</f>
        <v>Não</v>
      </c>
      <c r="I3793" s="8" t="str">
        <f>VLOOKUP(A3793,Planilha1!A:Y,24,FALSE)</f>
        <v>Não</v>
      </c>
      <c r="J3793" s="8" t="str">
        <f>VLOOKUP(A3793,Planilha1!A:Y,25,FALSE)</f>
        <v>Não</v>
      </c>
    </row>
    <row r="3794" spans="1:10" x14ac:dyDescent="0.25">
      <c r="A3794" s="10">
        <v>432195</v>
      </c>
      <c r="B3794" s="13" t="s">
        <v>2885</v>
      </c>
      <c r="C3794" s="10" t="s">
        <v>25</v>
      </c>
      <c r="D3794" s="12" t="s">
        <v>58</v>
      </c>
      <c r="E3794" s="8" t="str">
        <f>VLOOKUP(A3794,Planilha1!A:Y,20,FALSE)</f>
        <v>Não</v>
      </c>
      <c r="F3794" s="8" t="str">
        <f>VLOOKUP(A3794,Planilha1!A:Y,21,FALSE)</f>
        <v>Não</v>
      </c>
      <c r="G3794" s="8" t="str">
        <f>VLOOKUP(A3794,Planilha1!A:Y,22,FALSE)</f>
        <v>Não</v>
      </c>
      <c r="H3794" s="8" t="str">
        <f>VLOOKUP(A3794,Planilha1!A:Y,23,FALSE)</f>
        <v>Não</v>
      </c>
      <c r="I3794" s="8" t="str">
        <f>VLOOKUP(A3794,Planilha1!A:Y,24,FALSE)</f>
        <v>Não</v>
      </c>
      <c r="J3794" s="8" t="str">
        <f>VLOOKUP(A3794,Planilha1!A:Y,25,FALSE)</f>
        <v>Não</v>
      </c>
    </row>
    <row r="3795" spans="1:10" x14ac:dyDescent="0.25">
      <c r="A3795" s="10">
        <v>432200</v>
      </c>
      <c r="B3795" s="13" t="s">
        <v>1817</v>
      </c>
      <c r="C3795" s="10" t="s">
        <v>25</v>
      </c>
      <c r="D3795" s="12" t="s">
        <v>72</v>
      </c>
      <c r="E3795" s="8" t="str">
        <f>VLOOKUP(A3795,Planilha1!A:Y,20,FALSE)</f>
        <v>Sim</v>
      </c>
      <c r="F3795" s="8" t="str">
        <f>VLOOKUP(A3795,Planilha1!A:Y,21,FALSE)</f>
        <v>Sim</v>
      </c>
      <c r="G3795" s="8" t="str">
        <f>VLOOKUP(A3795,Planilha1!A:Y,22,FALSE)</f>
        <v>Sim</v>
      </c>
      <c r="H3795" s="8" t="str">
        <f>VLOOKUP(A3795,Planilha1!A:Y,23,FALSE)</f>
        <v>Sim</v>
      </c>
      <c r="I3795" s="8" t="str">
        <f>VLOOKUP(A3795,Planilha1!A:Y,24,FALSE)</f>
        <v>Não</v>
      </c>
      <c r="J3795" s="8" t="str">
        <f>VLOOKUP(A3795,Planilha1!A:Y,25,FALSE)</f>
        <v>Não</v>
      </c>
    </row>
    <row r="3796" spans="1:10" x14ac:dyDescent="0.25">
      <c r="A3796" s="10">
        <v>432215</v>
      </c>
      <c r="B3796" s="13" t="s">
        <v>2886</v>
      </c>
      <c r="C3796" s="10" t="s">
        <v>25</v>
      </c>
      <c r="D3796" s="12" t="s">
        <v>40</v>
      </c>
      <c r="E3796" s="8" t="str">
        <f>VLOOKUP(A3796,Planilha1!A:Y,20,FALSE)</f>
        <v>Sim</v>
      </c>
      <c r="F3796" s="8" t="str">
        <f>VLOOKUP(A3796,Planilha1!A:Y,21,FALSE)</f>
        <v>Sim</v>
      </c>
      <c r="G3796" s="8" t="str">
        <f>VLOOKUP(A3796,Planilha1!A:Y,22,FALSE)</f>
        <v>Sim</v>
      </c>
      <c r="H3796" s="8" t="str">
        <f>VLOOKUP(A3796,Planilha1!A:Y,23,FALSE)</f>
        <v>Sim</v>
      </c>
      <c r="I3796" s="8" t="str">
        <f>VLOOKUP(A3796,Planilha1!A:Y,24,FALSE)</f>
        <v>Não</v>
      </c>
      <c r="J3796" s="8" t="str">
        <f>VLOOKUP(A3796,Planilha1!A:Y,25,FALSE)</f>
        <v>Não</v>
      </c>
    </row>
    <row r="3797" spans="1:10" x14ac:dyDescent="0.25">
      <c r="A3797" s="10">
        <v>432218</v>
      </c>
      <c r="B3797" s="13" t="s">
        <v>2887</v>
      </c>
      <c r="C3797" s="10" t="s">
        <v>25</v>
      </c>
      <c r="D3797" s="12" t="s">
        <v>58</v>
      </c>
      <c r="E3797" s="8" t="str">
        <f>VLOOKUP(A3797,Planilha1!A:Y,20,FALSE)</f>
        <v>Não</v>
      </c>
      <c r="F3797" s="8" t="str">
        <f>VLOOKUP(A3797,Planilha1!A:Y,21,FALSE)</f>
        <v>Não</v>
      </c>
      <c r="G3797" s="8" t="str">
        <f>VLOOKUP(A3797,Planilha1!A:Y,22,FALSE)</f>
        <v>Não</v>
      </c>
      <c r="H3797" s="8" t="str">
        <f>VLOOKUP(A3797,Planilha1!A:Y,23,FALSE)</f>
        <v>Não</v>
      </c>
      <c r="I3797" s="8" t="str">
        <f>VLOOKUP(A3797,Planilha1!A:Y,24,FALSE)</f>
        <v>Não</v>
      </c>
      <c r="J3797" s="8" t="str">
        <f>VLOOKUP(A3797,Planilha1!A:Y,25,FALSE)</f>
        <v>Não</v>
      </c>
    </row>
    <row r="3798" spans="1:10" x14ac:dyDescent="0.25">
      <c r="A3798" s="10">
        <v>432220</v>
      </c>
      <c r="B3798" s="13" t="s">
        <v>2888</v>
      </c>
      <c r="C3798" s="10" t="s">
        <v>25</v>
      </c>
      <c r="D3798" s="12" t="s">
        <v>72</v>
      </c>
      <c r="E3798" s="8" t="str">
        <f>VLOOKUP(A3798,Planilha1!A:Y,20,FALSE)</f>
        <v>Sim</v>
      </c>
      <c r="F3798" s="8" t="str">
        <f>VLOOKUP(A3798,Planilha1!A:Y,21,FALSE)</f>
        <v>Sim</v>
      </c>
      <c r="G3798" s="8" t="str">
        <f>VLOOKUP(A3798,Planilha1!A:Y,22,FALSE)</f>
        <v>Sim</v>
      </c>
      <c r="H3798" s="8" t="str">
        <f>VLOOKUP(A3798,Planilha1!A:Y,23,FALSE)</f>
        <v>Sim</v>
      </c>
      <c r="I3798" s="8" t="str">
        <f>VLOOKUP(A3798,Planilha1!A:Y,24,FALSE)</f>
        <v>Não</v>
      </c>
      <c r="J3798" s="8" t="str">
        <f>VLOOKUP(A3798,Planilha1!A:Y,25,FALSE)</f>
        <v>Não</v>
      </c>
    </row>
    <row r="3799" spans="1:10" x14ac:dyDescent="0.25">
      <c r="A3799" s="10">
        <v>432232</v>
      </c>
      <c r="B3799" s="13" t="s">
        <v>2889</v>
      </c>
      <c r="C3799" s="10" t="s">
        <v>25</v>
      </c>
      <c r="D3799" s="12" t="s">
        <v>54</v>
      </c>
      <c r="E3799" s="8" t="str">
        <f>VLOOKUP(A3799,Planilha1!A:Y,20,FALSE)</f>
        <v>Sim</v>
      </c>
      <c r="F3799" s="8" t="str">
        <f>VLOOKUP(A3799,Planilha1!A:Y,21,FALSE)</f>
        <v>Sim</v>
      </c>
      <c r="G3799" s="8" t="str">
        <f>VLOOKUP(A3799,Planilha1!A:Y,22,FALSE)</f>
        <v>Sim</v>
      </c>
      <c r="H3799" s="8" t="str">
        <f>VLOOKUP(A3799,Planilha1!A:Y,23,FALSE)</f>
        <v>Sim</v>
      </c>
      <c r="I3799" s="8" t="str">
        <f>VLOOKUP(A3799,Planilha1!A:Y,24,FALSE)</f>
        <v>Não</v>
      </c>
      <c r="J3799" s="8" t="str">
        <f>VLOOKUP(A3799,Planilha1!A:Y,25,FALSE)</f>
        <v>Não</v>
      </c>
    </row>
    <row r="3800" spans="1:10" x14ac:dyDescent="0.25">
      <c r="A3800" s="10">
        <v>432234</v>
      </c>
      <c r="B3800" s="13" t="s">
        <v>2890</v>
      </c>
      <c r="C3800" s="10" t="s">
        <v>25</v>
      </c>
      <c r="D3800" s="12" t="s">
        <v>72</v>
      </c>
      <c r="E3800" s="8" t="str">
        <f>VLOOKUP(A3800,Planilha1!A:Y,20,FALSE)</f>
        <v>Não</v>
      </c>
      <c r="F3800" s="8" t="str">
        <f>VLOOKUP(A3800,Planilha1!A:Y,21,FALSE)</f>
        <v>Sim</v>
      </c>
      <c r="G3800" s="8" t="str">
        <f>VLOOKUP(A3800,Planilha1!A:Y,22,FALSE)</f>
        <v>Não</v>
      </c>
      <c r="H3800" s="8" t="str">
        <f>VLOOKUP(A3800,Planilha1!A:Y,23,FALSE)</f>
        <v>Sim</v>
      </c>
      <c r="I3800" s="8" t="str">
        <f>VLOOKUP(A3800,Planilha1!A:Y,24,FALSE)</f>
        <v>Não</v>
      </c>
      <c r="J3800" s="8" t="str">
        <f>VLOOKUP(A3800,Planilha1!A:Y,25,FALSE)</f>
        <v>Não</v>
      </c>
    </row>
    <row r="3801" spans="1:10" x14ac:dyDescent="0.25">
      <c r="A3801" s="10">
        <v>432237</v>
      </c>
      <c r="B3801" s="13" t="s">
        <v>2891</v>
      </c>
      <c r="C3801" s="10" t="s">
        <v>25</v>
      </c>
      <c r="D3801" s="12" t="s">
        <v>58</v>
      </c>
      <c r="E3801" s="8" t="str">
        <f>VLOOKUP(A3801,Planilha1!A:Y,20,FALSE)</f>
        <v>Sim</v>
      </c>
      <c r="F3801" s="8" t="str">
        <f>VLOOKUP(A3801,Planilha1!A:Y,21,FALSE)</f>
        <v>Sim</v>
      </c>
      <c r="G3801" s="8" t="str">
        <f>VLOOKUP(A3801,Planilha1!A:Y,22,FALSE)</f>
        <v>Não</v>
      </c>
      <c r="H3801" s="8" t="str">
        <f>VLOOKUP(A3801,Planilha1!A:Y,23,FALSE)</f>
        <v>Não</v>
      </c>
      <c r="I3801" s="8" t="str">
        <f>VLOOKUP(A3801,Planilha1!A:Y,24,FALSE)</f>
        <v>Não</v>
      </c>
      <c r="J3801" s="8" t="str">
        <f>VLOOKUP(A3801,Planilha1!A:Y,25,FALSE)</f>
        <v>Não</v>
      </c>
    </row>
    <row r="3802" spans="1:10" x14ac:dyDescent="0.25">
      <c r="A3802" s="10">
        <v>432240</v>
      </c>
      <c r="B3802" s="13" t="s">
        <v>2892</v>
      </c>
      <c r="C3802" s="10" t="s">
        <v>25</v>
      </c>
      <c r="D3802" s="12" t="s">
        <v>72</v>
      </c>
      <c r="E3802" s="8" t="str">
        <f>VLOOKUP(A3802,Planilha1!A:Y,20,FALSE)</f>
        <v>Sim</v>
      </c>
      <c r="F3802" s="8" t="str">
        <f>VLOOKUP(A3802,Planilha1!A:Y,21,FALSE)</f>
        <v>Sim</v>
      </c>
      <c r="G3802" s="8" t="str">
        <f>VLOOKUP(A3802,Planilha1!A:Y,22,FALSE)</f>
        <v>Sim</v>
      </c>
      <c r="H3802" s="8" t="str">
        <f>VLOOKUP(A3802,Planilha1!A:Y,23,FALSE)</f>
        <v>Sim</v>
      </c>
      <c r="I3802" s="8" t="str">
        <f>VLOOKUP(A3802,Planilha1!A:Y,24,FALSE)</f>
        <v>Não</v>
      </c>
      <c r="J3802" s="8" t="str">
        <f>VLOOKUP(A3802,Planilha1!A:Y,25,FALSE)</f>
        <v>Não</v>
      </c>
    </row>
    <row r="3803" spans="1:10" x14ac:dyDescent="0.25">
      <c r="A3803" s="10">
        <v>432252</v>
      </c>
      <c r="B3803" s="13" t="s">
        <v>2894</v>
      </c>
      <c r="C3803" s="10" t="s">
        <v>25</v>
      </c>
      <c r="D3803" s="12" t="s">
        <v>72</v>
      </c>
      <c r="E3803" s="8" t="str">
        <f>VLOOKUP(A3803,Planilha1!A:Y,20,FALSE)</f>
        <v>Sim</v>
      </c>
      <c r="F3803" s="8" t="str">
        <f>VLOOKUP(A3803,Planilha1!A:Y,21,FALSE)</f>
        <v>Sim</v>
      </c>
      <c r="G3803" s="8" t="str">
        <f>VLOOKUP(A3803,Planilha1!A:Y,22,FALSE)</f>
        <v>Sim</v>
      </c>
      <c r="H3803" s="8" t="str">
        <f>VLOOKUP(A3803,Planilha1!A:Y,23,FALSE)</f>
        <v>Sim</v>
      </c>
      <c r="I3803" s="8" t="str">
        <f>VLOOKUP(A3803,Planilha1!A:Y,24,FALSE)</f>
        <v>Não</v>
      </c>
      <c r="J3803" s="8" t="str">
        <f>VLOOKUP(A3803,Planilha1!A:Y,25,FALSE)</f>
        <v>Não</v>
      </c>
    </row>
    <row r="3804" spans="1:10" x14ac:dyDescent="0.25">
      <c r="A3804" s="10">
        <v>432253</v>
      </c>
      <c r="B3804" s="13" t="s">
        <v>2893</v>
      </c>
      <c r="C3804" s="10" t="s">
        <v>25</v>
      </c>
      <c r="D3804" s="12" t="s">
        <v>54</v>
      </c>
      <c r="E3804" s="8" t="str">
        <f>VLOOKUP(A3804,Planilha1!A:Y,20,FALSE)</f>
        <v>Sim</v>
      </c>
      <c r="F3804" s="8" t="str">
        <f>VLOOKUP(A3804,Planilha1!A:Y,21,FALSE)</f>
        <v>Sim</v>
      </c>
      <c r="G3804" s="8" t="str">
        <f>VLOOKUP(A3804,Planilha1!A:Y,22,FALSE)</f>
        <v>Sim</v>
      </c>
      <c r="H3804" s="8" t="str">
        <f>VLOOKUP(A3804,Planilha1!A:Y,23,FALSE)</f>
        <v>Sim</v>
      </c>
      <c r="I3804" s="8" t="str">
        <f>VLOOKUP(A3804,Planilha1!A:Y,24,FALSE)</f>
        <v>Não</v>
      </c>
      <c r="J3804" s="8" t="str">
        <f>VLOOKUP(A3804,Planilha1!A:Y,25,FALSE)</f>
        <v>Não</v>
      </c>
    </row>
    <row r="3805" spans="1:10" x14ac:dyDescent="0.25">
      <c r="A3805" s="10">
        <v>432260</v>
      </c>
      <c r="B3805" s="13" t="s">
        <v>2895</v>
      </c>
      <c r="C3805" s="10" t="s">
        <v>25</v>
      </c>
      <c r="D3805" s="12" t="s">
        <v>72</v>
      </c>
      <c r="E3805" s="8" t="str">
        <f>VLOOKUP(A3805,Planilha1!A:Y,20,FALSE)</f>
        <v>Não</v>
      </c>
      <c r="F3805" s="8" t="str">
        <f>VLOOKUP(A3805,Planilha1!A:Y,21,FALSE)</f>
        <v>Não</v>
      </c>
      <c r="G3805" s="8" t="str">
        <f>VLOOKUP(A3805,Planilha1!A:Y,22,FALSE)</f>
        <v>Não</v>
      </c>
      <c r="H3805" s="8" t="str">
        <f>VLOOKUP(A3805,Planilha1!A:Y,23,FALSE)</f>
        <v>Não</v>
      </c>
      <c r="I3805" s="8" t="str">
        <f>VLOOKUP(A3805,Planilha1!A:Y,24,FALSE)</f>
        <v>Não</v>
      </c>
      <c r="J3805" s="8" t="str">
        <f>VLOOKUP(A3805,Planilha1!A:Y,25,FALSE)</f>
        <v>Não</v>
      </c>
    </row>
    <row r="3806" spans="1:10" x14ac:dyDescent="0.25">
      <c r="A3806" s="10">
        <v>432270</v>
      </c>
      <c r="B3806" s="13" t="s">
        <v>2588</v>
      </c>
      <c r="C3806" s="10" t="s">
        <v>25</v>
      </c>
      <c r="D3806" s="12" t="s">
        <v>72</v>
      </c>
      <c r="E3806" s="8" t="str">
        <f>VLOOKUP(A3806,Planilha1!A:Y,20,FALSE)</f>
        <v>Sim</v>
      </c>
      <c r="F3806" s="8" t="str">
        <f>VLOOKUP(A3806,Planilha1!A:Y,21,FALSE)</f>
        <v>Sim</v>
      </c>
      <c r="G3806" s="8" t="str">
        <f>VLOOKUP(A3806,Planilha1!A:Y,22,FALSE)</f>
        <v>Sim</v>
      </c>
      <c r="H3806" s="8" t="str">
        <f>VLOOKUP(A3806,Planilha1!A:Y,23,FALSE)</f>
        <v>Sim</v>
      </c>
      <c r="I3806" s="8" t="str">
        <f>VLOOKUP(A3806,Planilha1!A:Y,24,FALSE)</f>
        <v>Não</v>
      </c>
      <c r="J3806" s="8" t="str">
        <f>VLOOKUP(A3806,Planilha1!A:Y,25,FALSE)</f>
        <v>Não</v>
      </c>
    </row>
    <row r="3807" spans="1:10" x14ac:dyDescent="0.25">
      <c r="A3807" s="10">
        <v>432290</v>
      </c>
      <c r="B3807" s="13" t="s">
        <v>2896</v>
      </c>
      <c r="C3807" s="10" t="s">
        <v>25</v>
      </c>
      <c r="D3807" s="12" t="s">
        <v>72</v>
      </c>
      <c r="E3807" s="8" t="str">
        <f>VLOOKUP(A3807,Planilha1!A:Y,20,FALSE)</f>
        <v>Sim</v>
      </c>
      <c r="F3807" s="8" t="str">
        <f>VLOOKUP(A3807,Planilha1!A:Y,21,FALSE)</f>
        <v>Sim</v>
      </c>
      <c r="G3807" s="8" t="str">
        <f>VLOOKUP(A3807,Planilha1!A:Y,22,FALSE)</f>
        <v>Sim</v>
      </c>
      <c r="H3807" s="8" t="str">
        <f>VLOOKUP(A3807,Planilha1!A:Y,23,FALSE)</f>
        <v>Sim</v>
      </c>
      <c r="I3807" s="8" t="str">
        <f>VLOOKUP(A3807,Planilha1!A:Y,24,FALSE)</f>
        <v>Não</v>
      </c>
      <c r="J3807" s="8" t="str">
        <f>VLOOKUP(A3807,Planilha1!A:Y,25,FALSE)</f>
        <v>Não</v>
      </c>
    </row>
    <row r="3808" spans="1:10" x14ac:dyDescent="0.25">
      <c r="A3808" s="10">
        <v>432310</v>
      </c>
      <c r="B3808" s="13" t="s">
        <v>2897</v>
      </c>
      <c r="C3808" s="10" t="s">
        <v>25</v>
      </c>
      <c r="D3808" s="12" t="s">
        <v>65</v>
      </c>
      <c r="E3808" s="8" t="str">
        <f>VLOOKUP(A3808,Planilha1!A:Y,20,FALSE)</f>
        <v>Sim</v>
      </c>
      <c r="F3808" s="8" t="str">
        <f>VLOOKUP(A3808,Planilha1!A:Y,21,FALSE)</f>
        <v>Sim</v>
      </c>
      <c r="G3808" s="8" t="str">
        <f>VLOOKUP(A3808,Planilha1!A:Y,22,FALSE)</f>
        <v>Sim</v>
      </c>
      <c r="H3808" s="8" t="str">
        <f>VLOOKUP(A3808,Planilha1!A:Y,23,FALSE)</f>
        <v>Sim</v>
      </c>
      <c r="I3808" s="8" t="str">
        <f>VLOOKUP(A3808,Planilha1!A:Y,24,FALSE)</f>
        <v>Não</v>
      </c>
      <c r="J3808" s="8" t="str">
        <f>VLOOKUP(A3808,Planilha1!A:Y,25,FALSE)</f>
        <v>Não</v>
      </c>
    </row>
    <row r="3809" spans="1:10" x14ac:dyDescent="0.25">
      <c r="A3809" s="10">
        <v>432335</v>
      </c>
      <c r="B3809" s="13" t="s">
        <v>2898</v>
      </c>
      <c r="C3809" s="10" t="s">
        <v>25</v>
      </c>
      <c r="D3809" s="12" t="s">
        <v>58</v>
      </c>
      <c r="E3809" s="8" t="str">
        <f>VLOOKUP(A3809,Planilha1!A:Y,20,FALSE)</f>
        <v>Sim</v>
      </c>
      <c r="F3809" s="8" t="str">
        <f>VLOOKUP(A3809,Planilha1!A:Y,21,FALSE)</f>
        <v>Sim</v>
      </c>
      <c r="G3809" s="8" t="str">
        <f>VLOOKUP(A3809,Planilha1!A:Y,22,FALSE)</f>
        <v>Não</v>
      </c>
      <c r="H3809" s="8" t="str">
        <f>VLOOKUP(A3809,Planilha1!A:Y,23,FALSE)</f>
        <v>Não</v>
      </c>
      <c r="I3809" s="8" t="str">
        <f>VLOOKUP(A3809,Planilha1!A:Y,24,FALSE)</f>
        <v>Não</v>
      </c>
      <c r="J3809" s="8" t="str">
        <f>VLOOKUP(A3809,Planilha1!A:Y,25,FALSE)</f>
        <v>Não</v>
      </c>
    </row>
    <row r="3810" spans="1:10" x14ac:dyDescent="0.25">
      <c r="A3810" s="10">
        <v>432345</v>
      </c>
      <c r="B3810" s="13" t="s">
        <v>2899</v>
      </c>
      <c r="C3810" s="10" t="s">
        <v>25</v>
      </c>
      <c r="D3810" s="12" t="s">
        <v>40</v>
      </c>
      <c r="E3810" s="8" t="str">
        <f>VLOOKUP(A3810,Planilha1!A:Y,20,FALSE)</f>
        <v>Sim</v>
      </c>
      <c r="F3810" s="8" t="str">
        <f>VLOOKUP(A3810,Planilha1!A:Y,21,FALSE)</f>
        <v>Sim</v>
      </c>
      <c r="G3810" s="8" t="str">
        <f>VLOOKUP(A3810,Planilha1!A:Y,22,FALSE)</f>
        <v>Sim</v>
      </c>
      <c r="H3810" s="8" t="str">
        <f>VLOOKUP(A3810,Planilha1!A:Y,23,FALSE)</f>
        <v>Sim</v>
      </c>
      <c r="I3810" s="8" t="str">
        <f>VLOOKUP(A3810,Planilha1!A:Y,24,FALSE)</f>
        <v>Não</v>
      </c>
      <c r="J3810" s="8" t="str">
        <f>VLOOKUP(A3810,Planilha1!A:Y,25,FALSE)</f>
        <v>Não</v>
      </c>
    </row>
    <row r="3811" spans="1:10" x14ac:dyDescent="0.25">
      <c r="A3811" s="10">
        <v>432375</v>
      </c>
      <c r="B3811" s="13" t="s">
        <v>2900</v>
      </c>
      <c r="C3811" s="10" t="s">
        <v>25</v>
      </c>
      <c r="D3811" s="12" t="s">
        <v>72</v>
      </c>
      <c r="E3811" s="8" t="str">
        <f>VLOOKUP(A3811,Planilha1!A:Y,20,FALSE)</f>
        <v>Sim</v>
      </c>
      <c r="F3811" s="8" t="str">
        <f>VLOOKUP(A3811,Planilha1!A:Y,21,FALSE)</f>
        <v>Sim</v>
      </c>
      <c r="G3811" s="8" t="str">
        <f>VLOOKUP(A3811,Planilha1!A:Y,22,FALSE)</f>
        <v>Sim</v>
      </c>
      <c r="H3811" s="8" t="str">
        <f>VLOOKUP(A3811,Planilha1!A:Y,23,FALSE)</f>
        <v>Sim</v>
      </c>
      <c r="I3811" s="8" t="str">
        <f>VLOOKUP(A3811,Planilha1!A:Y,24,FALSE)</f>
        <v>Não</v>
      </c>
      <c r="J3811" s="8" t="str">
        <f>VLOOKUP(A3811,Planilha1!A:Y,25,FALSE)</f>
        <v>Não</v>
      </c>
    </row>
    <row r="3812" spans="1:10" x14ac:dyDescent="0.25">
      <c r="A3812" s="10">
        <v>420005</v>
      </c>
      <c r="B3812" s="13" t="s">
        <v>2905</v>
      </c>
      <c r="C3812" s="10" t="s">
        <v>24</v>
      </c>
      <c r="D3812" s="12" t="s">
        <v>40</v>
      </c>
      <c r="E3812" s="8" t="str">
        <f>VLOOKUP(A3812,Planilha1!A:Y,20,FALSE)</f>
        <v>Sim</v>
      </c>
      <c r="F3812" s="8" t="str">
        <f>VLOOKUP(A3812,Planilha1!A:Y,21,FALSE)</f>
        <v>Sim</v>
      </c>
      <c r="G3812" s="8" t="str">
        <f>VLOOKUP(A3812,Planilha1!A:Y,22,FALSE)</f>
        <v>Sim</v>
      </c>
      <c r="H3812" s="8" t="str">
        <f>VLOOKUP(A3812,Planilha1!A:Y,23,FALSE)</f>
        <v>Sim</v>
      </c>
      <c r="I3812" s="8" t="str">
        <f>VLOOKUP(A3812,Planilha1!A:Y,24,FALSE)</f>
        <v>Não</v>
      </c>
      <c r="J3812" s="8" t="str">
        <f>VLOOKUP(A3812,Planilha1!A:Y,25,FALSE)</f>
        <v>Não</v>
      </c>
    </row>
    <row r="3813" spans="1:10" x14ac:dyDescent="0.25">
      <c r="A3813" s="10">
        <v>420010</v>
      </c>
      <c r="B3813" s="13" t="s">
        <v>2906</v>
      </c>
      <c r="C3813" s="10" t="s">
        <v>24</v>
      </c>
      <c r="D3813" s="12" t="s">
        <v>40</v>
      </c>
      <c r="E3813" s="8" t="str">
        <f>VLOOKUP(A3813,Planilha1!A:Y,20,FALSE)</f>
        <v>Sim</v>
      </c>
      <c r="F3813" s="8" t="str">
        <f>VLOOKUP(A3813,Planilha1!A:Y,21,FALSE)</f>
        <v>Sim</v>
      </c>
      <c r="G3813" s="8" t="str">
        <f>VLOOKUP(A3813,Planilha1!A:Y,22,FALSE)</f>
        <v>Sim</v>
      </c>
      <c r="H3813" s="8" t="str">
        <f>VLOOKUP(A3813,Planilha1!A:Y,23,FALSE)</f>
        <v>Sim</v>
      </c>
      <c r="I3813" s="8" t="str">
        <f>VLOOKUP(A3813,Planilha1!A:Y,24,FALSE)</f>
        <v>Não</v>
      </c>
      <c r="J3813" s="8" t="str">
        <f>VLOOKUP(A3813,Planilha1!A:Y,25,FALSE)</f>
        <v>Não</v>
      </c>
    </row>
    <row r="3814" spans="1:10" x14ac:dyDescent="0.25">
      <c r="A3814" s="10">
        <v>420020</v>
      </c>
      <c r="B3814" s="13" t="s">
        <v>2907</v>
      </c>
      <c r="C3814" s="10" t="s">
        <v>24</v>
      </c>
      <c r="D3814" s="12" t="s">
        <v>72</v>
      </c>
      <c r="E3814" s="8" t="str">
        <f>VLOOKUP(A3814,Planilha1!A:Y,20,FALSE)</f>
        <v>Sim</v>
      </c>
      <c r="F3814" s="8" t="str">
        <f>VLOOKUP(A3814,Planilha1!A:Y,21,FALSE)</f>
        <v>Sim</v>
      </c>
      <c r="G3814" s="8" t="str">
        <f>VLOOKUP(A3814,Planilha1!A:Y,22,FALSE)</f>
        <v>Sim</v>
      </c>
      <c r="H3814" s="8" t="str">
        <f>VLOOKUP(A3814,Planilha1!A:Y,23,FALSE)</f>
        <v>Não</v>
      </c>
      <c r="I3814" s="8" t="str">
        <f>VLOOKUP(A3814,Planilha1!A:Y,24,FALSE)</f>
        <v>Não</v>
      </c>
      <c r="J3814" s="8" t="str">
        <f>VLOOKUP(A3814,Planilha1!A:Y,25,FALSE)</f>
        <v>Não</v>
      </c>
    </row>
    <row r="3815" spans="1:10" x14ac:dyDescent="0.25">
      <c r="A3815" s="10">
        <v>420040</v>
      </c>
      <c r="B3815" s="13" t="s">
        <v>2908</v>
      </c>
      <c r="C3815" s="10" t="s">
        <v>24</v>
      </c>
      <c r="D3815" s="12" t="s">
        <v>58</v>
      </c>
      <c r="E3815" s="8" t="str">
        <f>VLOOKUP(A3815,Planilha1!A:Y,20,FALSE)</f>
        <v>Sim</v>
      </c>
      <c r="F3815" s="8" t="str">
        <f>VLOOKUP(A3815,Planilha1!A:Y,21,FALSE)</f>
        <v>Sim</v>
      </c>
      <c r="G3815" s="8" t="str">
        <f>VLOOKUP(A3815,Planilha1!A:Y,22,FALSE)</f>
        <v>Sim</v>
      </c>
      <c r="H3815" s="8" t="str">
        <f>VLOOKUP(A3815,Planilha1!A:Y,23,FALSE)</f>
        <v>Sim</v>
      </c>
      <c r="I3815" s="8" t="str">
        <f>VLOOKUP(A3815,Planilha1!A:Y,24,FALSE)</f>
        <v>Não</v>
      </c>
      <c r="J3815" s="8" t="str">
        <f>VLOOKUP(A3815,Planilha1!A:Y,25,FALSE)</f>
        <v>Não</v>
      </c>
    </row>
    <row r="3816" spans="1:10" x14ac:dyDescent="0.25">
      <c r="A3816" s="10">
        <v>420050</v>
      </c>
      <c r="B3816" s="13" t="s">
        <v>2909</v>
      </c>
      <c r="C3816" s="10" t="s">
        <v>24</v>
      </c>
      <c r="D3816" s="12" t="s">
        <v>40</v>
      </c>
      <c r="E3816" s="8" t="str">
        <f>VLOOKUP(A3816,Planilha1!A:Y,20,FALSE)</f>
        <v>Sim</v>
      </c>
      <c r="F3816" s="8" t="str">
        <f>VLOOKUP(A3816,Planilha1!A:Y,21,FALSE)</f>
        <v>Sim</v>
      </c>
      <c r="G3816" s="8" t="str">
        <f>VLOOKUP(A3816,Planilha1!A:Y,22,FALSE)</f>
        <v>Sim</v>
      </c>
      <c r="H3816" s="8" t="str">
        <f>VLOOKUP(A3816,Planilha1!A:Y,23,FALSE)</f>
        <v>Sim</v>
      </c>
      <c r="I3816" s="8" t="str">
        <f>VLOOKUP(A3816,Planilha1!A:Y,24,FALSE)</f>
        <v>Não</v>
      </c>
      <c r="J3816" s="8" t="str">
        <f>VLOOKUP(A3816,Planilha1!A:Y,25,FALSE)</f>
        <v>Não</v>
      </c>
    </row>
    <row r="3817" spans="1:10" x14ac:dyDescent="0.25">
      <c r="A3817" s="10">
        <v>420060</v>
      </c>
      <c r="B3817" s="13" t="s">
        <v>2910</v>
      </c>
      <c r="C3817" s="10" t="s">
        <v>24</v>
      </c>
      <c r="D3817" s="12" t="s">
        <v>72</v>
      </c>
      <c r="E3817" s="8" t="str">
        <f>VLOOKUP(A3817,Planilha1!A:Y,20,FALSE)</f>
        <v>Sim</v>
      </c>
      <c r="F3817" s="8" t="str">
        <f>VLOOKUP(A3817,Planilha1!A:Y,21,FALSE)</f>
        <v>Sim</v>
      </c>
      <c r="G3817" s="8" t="str">
        <f>VLOOKUP(A3817,Planilha1!A:Y,22,FALSE)</f>
        <v>Sim</v>
      </c>
      <c r="H3817" s="8" t="str">
        <f>VLOOKUP(A3817,Planilha1!A:Y,23,FALSE)</f>
        <v>Sim</v>
      </c>
      <c r="I3817" s="8" t="str">
        <f>VLOOKUP(A3817,Planilha1!A:Y,24,FALSE)</f>
        <v>Não</v>
      </c>
      <c r="J3817" s="8" t="str">
        <f>VLOOKUP(A3817,Planilha1!A:Y,25,FALSE)</f>
        <v>Não</v>
      </c>
    </row>
    <row r="3818" spans="1:10" x14ac:dyDescent="0.25">
      <c r="A3818" s="10">
        <v>420070</v>
      </c>
      <c r="B3818" s="13" t="s">
        <v>2911</v>
      </c>
      <c r="C3818" s="10" t="s">
        <v>24</v>
      </c>
      <c r="D3818" s="12" t="s">
        <v>40</v>
      </c>
      <c r="E3818" s="8" t="str">
        <f>VLOOKUP(A3818,Planilha1!A:Y,20,FALSE)</f>
        <v>Não</v>
      </c>
      <c r="F3818" s="8" t="str">
        <f>VLOOKUP(A3818,Planilha1!A:Y,21,FALSE)</f>
        <v>Não</v>
      </c>
      <c r="G3818" s="8" t="str">
        <f>VLOOKUP(A3818,Planilha1!A:Y,22,FALSE)</f>
        <v>Não</v>
      </c>
      <c r="H3818" s="8" t="str">
        <f>VLOOKUP(A3818,Planilha1!A:Y,23,FALSE)</f>
        <v>Não</v>
      </c>
      <c r="I3818" s="8" t="str">
        <f>VLOOKUP(A3818,Planilha1!A:Y,24,FALSE)</f>
        <v>Não</v>
      </c>
      <c r="J3818" s="8" t="str">
        <f>VLOOKUP(A3818,Planilha1!A:Y,25,FALSE)</f>
        <v>Não</v>
      </c>
    </row>
    <row r="3819" spans="1:10" x14ac:dyDescent="0.25">
      <c r="A3819" s="10">
        <v>420080</v>
      </c>
      <c r="B3819" s="13" t="s">
        <v>2912</v>
      </c>
      <c r="C3819" s="10" t="s">
        <v>24</v>
      </c>
      <c r="D3819" s="12" t="s">
        <v>54</v>
      </c>
      <c r="E3819" s="8" t="str">
        <f>VLOOKUP(A3819,Planilha1!A:Y,20,FALSE)</f>
        <v>Sim</v>
      </c>
      <c r="F3819" s="8" t="str">
        <f>VLOOKUP(A3819,Planilha1!A:Y,21,FALSE)</f>
        <v>Sim</v>
      </c>
      <c r="G3819" s="8" t="str">
        <f>VLOOKUP(A3819,Planilha1!A:Y,22,FALSE)</f>
        <v>Sim</v>
      </c>
      <c r="H3819" s="8" t="str">
        <f>VLOOKUP(A3819,Planilha1!A:Y,23,FALSE)</f>
        <v>Sim</v>
      </c>
      <c r="I3819" s="8" t="str">
        <f>VLOOKUP(A3819,Planilha1!A:Y,24,FALSE)</f>
        <v>Não</v>
      </c>
      <c r="J3819" s="8" t="str">
        <f>VLOOKUP(A3819,Planilha1!A:Y,25,FALSE)</f>
        <v>Não</v>
      </c>
    </row>
    <row r="3820" spans="1:10" x14ac:dyDescent="0.25">
      <c r="A3820" s="10">
        <v>420090</v>
      </c>
      <c r="B3820" s="13" t="s">
        <v>2913</v>
      </c>
      <c r="C3820" s="10" t="s">
        <v>24</v>
      </c>
      <c r="D3820" s="12" t="s">
        <v>40</v>
      </c>
      <c r="E3820" s="8" t="str">
        <f>VLOOKUP(A3820,Planilha1!A:Y,20,FALSE)</f>
        <v>Sim</v>
      </c>
      <c r="F3820" s="8" t="str">
        <f>VLOOKUP(A3820,Planilha1!A:Y,21,FALSE)</f>
        <v>Sim</v>
      </c>
      <c r="G3820" s="8" t="str">
        <f>VLOOKUP(A3820,Planilha1!A:Y,22,FALSE)</f>
        <v>Sim</v>
      </c>
      <c r="H3820" s="8" t="str">
        <f>VLOOKUP(A3820,Planilha1!A:Y,23,FALSE)</f>
        <v>Sim</v>
      </c>
      <c r="I3820" s="8" t="str">
        <f>VLOOKUP(A3820,Planilha1!A:Y,24,FALSE)</f>
        <v>Não</v>
      </c>
      <c r="J3820" s="8" t="str">
        <f>VLOOKUP(A3820,Planilha1!A:Y,25,FALSE)</f>
        <v>Não</v>
      </c>
    </row>
    <row r="3821" spans="1:10" x14ac:dyDescent="0.25">
      <c r="A3821" s="10">
        <v>420100</v>
      </c>
      <c r="B3821" s="14" t="s">
        <v>3053</v>
      </c>
      <c r="C3821" s="10" t="s">
        <v>24</v>
      </c>
      <c r="D3821" s="12" t="s">
        <v>332</v>
      </c>
      <c r="E3821" s="8" t="str">
        <f>VLOOKUP(A3821,Planilha1!A:Y,20,FALSE)</f>
        <v>Não</v>
      </c>
      <c r="F3821" s="8" t="str">
        <f>VLOOKUP(A3821,Planilha1!A:Y,21,FALSE)</f>
        <v>Não</v>
      </c>
      <c r="G3821" s="8" t="str">
        <f>VLOOKUP(A3821,Planilha1!A:Y,22,FALSE)</f>
        <v>Não</v>
      </c>
      <c r="H3821" s="8" t="str">
        <f>VLOOKUP(A3821,Planilha1!A:Y,23,FALSE)</f>
        <v>Não</v>
      </c>
      <c r="I3821" s="8" t="str">
        <f>VLOOKUP(A3821,Planilha1!A:Y,24,FALSE)</f>
        <v>Não</v>
      </c>
      <c r="J3821" s="8" t="str">
        <f>VLOOKUP(A3821,Planilha1!A:Y,25,FALSE)</f>
        <v>Não</v>
      </c>
    </row>
    <row r="3822" spans="1:10" x14ac:dyDescent="0.25">
      <c r="A3822" s="10">
        <v>420110</v>
      </c>
      <c r="B3822" s="13" t="s">
        <v>2914</v>
      </c>
      <c r="C3822" s="10" t="s">
        <v>24</v>
      </c>
      <c r="D3822" s="12" t="s">
        <v>58</v>
      </c>
      <c r="E3822" s="8" t="str">
        <f>VLOOKUP(A3822,Planilha1!A:Y,20,FALSE)</f>
        <v>Sim</v>
      </c>
      <c r="F3822" s="8" t="str">
        <f>VLOOKUP(A3822,Planilha1!A:Y,21,FALSE)</f>
        <v>Sim</v>
      </c>
      <c r="G3822" s="8" t="str">
        <f>VLOOKUP(A3822,Planilha1!A:Y,22,FALSE)</f>
        <v>Sim</v>
      </c>
      <c r="H3822" s="8" t="str">
        <f>VLOOKUP(A3822,Planilha1!A:Y,23,FALSE)</f>
        <v>Sim</v>
      </c>
      <c r="I3822" s="8" t="str">
        <f>VLOOKUP(A3822,Planilha1!A:Y,24,FALSE)</f>
        <v>Não</v>
      </c>
      <c r="J3822" s="8" t="str">
        <f>VLOOKUP(A3822,Planilha1!A:Y,25,FALSE)</f>
        <v>Não</v>
      </c>
    </row>
    <row r="3823" spans="1:10" x14ac:dyDescent="0.25">
      <c r="A3823" s="10">
        <v>420125</v>
      </c>
      <c r="B3823" s="13" t="s">
        <v>2915</v>
      </c>
      <c r="C3823" s="10" t="s">
        <v>24</v>
      </c>
      <c r="D3823" s="12" t="s">
        <v>58</v>
      </c>
      <c r="E3823" s="8" t="str">
        <f>VLOOKUP(A3823,Planilha1!A:Y,20,FALSE)</f>
        <v>Sim</v>
      </c>
      <c r="F3823" s="8" t="str">
        <f>VLOOKUP(A3823,Planilha1!A:Y,21,FALSE)</f>
        <v>Sim</v>
      </c>
      <c r="G3823" s="8" t="str">
        <f>VLOOKUP(A3823,Planilha1!A:Y,22,FALSE)</f>
        <v>Sim</v>
      </c>
      <c r="H3823" s="8" t="str">
        <f>VLOOKUP(A3823,Planilha1!A:Y,23,FALSE)</f>
        <v>Sim</v>
      </c>
      <c r="I3823" s="8" t="str">
        <f>VLOOKUP(A3823,Planilha1!A:Y,24,FALSE)</f>
        <v>Não</v>
      </c>
      <c r="J3823" s="8" t="str">
        <f>VLOOKUP(A3823,Planilha1!A:Y,25,FALSE)</f>
        <v>Não</v>
      </c>
    </row>
    <row r="3824" spans="1:10" x14ac:dyDescent="0.25">
      <c r="A3824" s="10">
        <v>420130</v>
      </c>
      <c r="B3824" s="13" t="s">
        <v>2916</v>
      </c>
      <c r="C3824" s="10" t="s">
        <v>24</v>
      </c>
      <c r="D3824" s="12" t="s">
        <v>58</v>
      </c>
      <c r="E3824" s="8" t="str">
        <f>VLOOKUP(A3824,Planilha1!A:Y,20,FALSE)</f>
        <v>Sim</v>
      </c>
      <c r="F3824" s="8" t="str">
        <f>VLOOKUP(A3824,Planilha1!A:Y,21,FALSE)</f>
        <v>Não</v>
      </c>
      <c r="G3824" s="8" t="str">
        <f>VLOOKUP(A3824,Planilha1!A:Y,22,FALSE)</f>
        <v>Sim</v>
      </c>
      <c r="H3824" s="8" t="str">
        <f>VLOOKUP(A3824,Planilha1!A:Y,23,FALSE)</f>
        <v>Não</v>
      </c>
      <c r="I3824" s="8" t="str">
        <f>VLOOKUP(A3824,Planilha1!A:Y,24,FALSE)</f>
        <v>Não</v>
      </c>
      <c r="J3824" s="8" t="str">
        <f>VLOOKUP(A3824,Planilha1!A:Y,25,FALSE)</f>
        <v>Não</v>
      </c>
    </row>
    <row r="3825" spans="1:10" x14ac:dyDescent="0.25">
      <c r="A3825" s="10">
        <v>420140</v>
      </c>
      <c r="B3825" s="13" t="s">
        <v>2917</v>
      </c>
      <c r="C3825" s="10" t="s">
        <v>24</v>
      </c>
      <c r="D3825" s="12" t="s">
        <v>72</v>
      </c>
      <c r="E3825" s="8" t="str">
        <f>VLOOKUP(A3825,Planilha1!A:Y,20,FALSE)</f>
        <v>Sim</v>
      </c>
      <c r="F3825" s="8" t="str">
        <f>VLOOKUP(A3825,Planilha1!A:Y,21,FALSE)</f>
        <v>Sim</v>
      </c>
      <c r="G3825" s="8" t="str">
        <f>VLOOKUP(A3825,Planilha1!A:Y,22,FALSE)</f>
        <v>Sim</v>
      </c>
      <c r="H3825" s="8" t="str">
        <f>VLOOKUP(A3825,Planilha1!A:Y,23,FALSE)</f>
        <v>Sim</v>
      </c>
      <c r="I3825" s="8" t="str">
        <f>VLOOKUP(A3825,Planilha1!A:Y,24,FALSE)</f>
        <v>Não</v>
      </c>
      <c r="J3825" s="8" t="str">
        <f>VLOOKUP(A3825,Planilha1!A:Y,25,FALSE)</f>
        <v>Não</v>
      </c>
    </row>
    <row r="3826" spans="1:10" x14ac:dyDescent="0.25">
      <c r="A3826" s="10">
        <v>420205</v>
      </c>
      <c r="B3826" s="13" t="s">
        <v>2918</v>
      </c>
      <c r="C3826" s="10" t="s">
        <v>24</v>
      </c>
      <c r="D3826" s="12" t="s">
        <v>54</v>
      </c>
      <c r="E3826" s="8" t="str">
        <f>VLOOKUP(A3826,Planilha1!A:Y,20,FALSE)</f>
        <v>Sim</v>
      </c>
      <c r="F3826" s="8" t="str">
        <f>VLOOKUP(A3826,Planilha1!A:Y,21,FALSE)</f>
        <v>Sim</v>
      </c>
      <c r="G3826" s="8" t="str">
        <f>VLOOKUP(A3826,Planilha1!A:Y,22,FALSE)</f>
        <v>Sim</v>
      </c>
      <c r="H3826" s="8" t="str">
        <f>VLOOKUP(A3826,Planilha1!A:Y,23,FALSE)</f>
        <v>Sim</v>
      </c>
      <c r="I3826" s="8" t="str">
        <f>VLOOKUP(A3826,Planilha1!A:Y,24,FALSE)</f>
        <v>Não</v>
      </c>
      <c r="J3826" s="8" t="str">
        <f>VLOOKUP(A3826,Planilha1!A:Y,25,FALSE)</f>
        <v>Não</v>
      </c>
    </row>
    <row r="3827" spans="1:10" x14ac:dyDescent="0.25">
      <c r="A3827" s="10">
        <v>420207</v>
      </c>
      <c r="B3827" s="13" t="s">
        <v>2919</v>
      </c>
      <c r="C3827" s="10" t="s">
        <v>24</v>
      </c>
      <c r="D3827" s="12" t="s">
        <v>72</v>
      </c>
      <c r="E3827" s="8" t="str">
        <f>VLOOKUP(A3827,Planilha1!A:Y,20,FALSE)</f>
        <v>Sim</v>
      </c>
      <c r="F3827" s="8" t="str">
        <f>VLOOKUP(A3827,Planilha1!A:Y,21,FALSE)</f>
        <v>Sim</v>
      </c>
      <c r="G3827" s="8" t="str">
        <f>VLOOKUP(A3827,Planilha1!A:Y,22,FALSE)</f>
        <v>Sim</v>
      </c>
      <c r="H3827" s="8" t="str">
        <f>VLOOKUP(A3827,Planilha1!A:Y,23,FALSE)</f>
        <v>Não</v>
      </c>
      <c r="I3827" s="8" t="str">
        <f>VLOOKUP(A3827,Planilha1!A:Y,24,FALSE)</f>
        <v>Não</v>
      </c>
      <c r="J3827" s="8" t="str">
        <f>VLOOKUP(A3827,Planilha1!A:Y,25,FALSE)</f>
        <v>Não</v>
      </c>
    </row>
    <row r="3828" spans="1:10" x14ac:dyDescent="0.25">
      <c r="A3828" s="10">
        <v>420208</v>
      </c>
      <c r="B3828" s="13" t="s">
        <v>2920</v>
      </c>
      <c r="C3828" s="10" t="s">
        <v>24</v>
      </c>
      <c r="D3828" s="12" t="s">
        <v>65</v>
      </c>
      <c r="E3828" s="8" t="str">
        <f>VLOOKUP(A3828,Planilha1!A:Y,20,FALSE)</f>
        <v>Sim</v>
      </c>
      <c r="F3828" s="8" t="str">
        <f>VLOOKUP(A3828,Planilha1!A:Y,21,FALSE)</f>
        <v>Sim</v>
      </c>
      <c r="G3828" s="8" t="str">
        <f>VLOOKUP(A3828,Planilha1!A:Y,22,FALSE)</f>
        <v>Sim</v>
      </c>
      <c r="H3828" s="8" t="str">
        <f>VLOOKUP(A3828,Planilha1!A:Y,23,FALSE)</f>
        <v>Sim</v>
      </c>
      <c r="I3828" s="8" t="str">
        <f>VLOOKUP(A3828,Planilha1!A:Y,24,FALSE)</f>
        <v>Não</v>
      </c>
      <c r="J3828" s="8" t="str">
        <f>VLOOKUP(A3828,Planilha1!A:Y,25,FALSE)</f>
        <v>Não</v>
      </c>
    </row>
    <row r="3829" spans="1:10" x14ac:dyDescent="0.25">
      <c r="A3829" s="10">
        <v>420209</v>
      </c>
      <c r="B3829" s="13" t="s">
        <v>2921</v>
      </c>
      <c r="C3829" s="10" t="s">
        <v>24</v>
      </c>
      <c r="D3829" s="12" t="s">
        <v>58</v>
      </c>
      <c r="E3829" s="8" t="str">
        <f>VLOOKUP(A3829,Planilha1!A:Y,20,FALSE)</f>
        <v>Sim</v>
      </c>
      <c r="F3829" s="8" t="str">
        <f>VLOOKUP(A3829,Planilha1!A:Y,21,FALSE)</f>
        <v>Sim</v>
      </c>
      <c r="G3829" s="8" t="str">
        <f>VLOOKUP(A3829,Planilha1!A:Y,22,FALSE)</f>
        <v>Sim</v>
      </c>
      <c r="H3829" s="8" t="str">
        <f>VLOOKUP(A3829,Planilha1!A:Y,23,FALSE)</f>
        <v>Sim</v>
      </c>
      <c r="I3829" s="8" t="str">
        <f>VLOOKUP(A3829,Planilha1!A:Y,24,FALSE)</f>
        <v>Não</v>
      </c>
      <c r="J3829" s="8" t="str">
        <f>VLOOKUP(A3829,Planilha1!A:Y,25,FALSE)</f>
        <v>Não</v>
      </c>
    </row>
    <row r="3830" spans="1:10" x14ac:dyDescent="0.25">
      <c r="A3830" s="10">
        <v>420210</v>
      </c>
      <c r="B3830" s="13" t="s">
        <v>2922</v>
      </c>
      <c r="C3830" s="10" t="s">
        <v>24</v>
      </c>
      <c r="D3830" s="12" t="s">
        <v>54</v>
      </c>
      <c r="E3830" s="8" t="str">
        <f>VLOOKUP(A3830,Planilha1!A:Y,20,FALSE)</f>
        <v>Sim</v>
      </c>
      <c r="F3830" s="8" t="str">
        <f>VLOOKUP(A3830,Planilha1!A:Y,21,FALSE)</f>
        <v>Sim</v>
      </c>
      <c r="G3830" s="8" t="str">
        <f>VLOOKUP(A3830,Planilha1!A:Y,22,FALSE)</f>
        <v>Sim</v>
      </c>
      <c r="H3830" s="8" t="str">
        <f>VLOOKUP(A3830,Planilha1!A:Y,23,FALSE)</f>
        <v>Sim</v>
      </c>
      <c r="I3830" s="8" t="str">
        <f>VLOOKUP(A3830,Planilha1!A:Y,24,FALSE)</f>
        <v>Não</v>
      </c>
      <c r="J3830" s="8" t="str">
        <f>VLOOKUP(A3830,Planilha1!A:Y,25,FALSE)</f>
        <v>Não</v>
      </c>
    </row>
    <row r="3831" spans="1:10" x14ac:dyDescent="0.25">
      <c r="A3831" s="10">
        <v>420213</v>
      </c>
      <c r="B3831" s="13" t="s">
        <v>2923</v>
      </c>
      <c r="C3831" s="10" t="s">
        <v>24</v>
      </c>
      <c r="D3831" s="12" t="s">
        <v>40</v>
      </c>
      <c r="E3831" s="8" t="str">
        <f>VLOOKUP(A3831,Planilha1!A:Y,20,FALSE)</f>
        <v>Sim</v>
      </c>
      <c r="F3831" s="8" t="str">
        <f>VLOOKUP(A3831,Planilha1!A:Y,21,FALSE)</f>
        <v>Sim</v>
      </c>
      <c r="G3831" s="8" t="str">
        <f>VLOOKUP(A3831,Planilha1!A:Y,22,FALSE)</f>
        <v>Sim</v>
      </c>
      <c r="H3831" s="8" t="str">
        <f>VLOOKUP(A3831,Planilha1!A:Y,23,FALSE)</f>
        <v>Sim</v>
      </c>
      <c r="I3831" s="8" t="str">
        <f>VLOOKUP(A3831,Planilha1!A:Y,24,FALSE)</f>
        <v>Não</v>
      </c>
      <c r="J3831" s="8" t="str">
        <f>VLOOKUP(A3831,Planilha1!A:Y,25,FALSE)</f>
        <v>Não</v>
      </c>
    </row>
    <row r="3832" spans="1:10" x14ac:dyDescent="0.25">
      <c r="A3832" s="10">
        <v>420215</v>
      </c>
      <c r="B3832" s="13" t="s">
        <v>2924</v>
      </c>
      <c r="C3832" s="10" t="s">
        <v>24</v>
      </c>
      <c r="D3832" s="12" t="s">
        <v>58</v>
      </c>
      <c r="E3832" s="8" t="str">
        <f>VLOOKUP(A3832,Planilha1!A:Y,20,FALSE)</f>
        <v>Sim</v>
      </c>
      <c r="F3832" s="8" t="str">
        <f>VLOOKUP(A3832,Planilha1!A:Y,21,FALSE)</f>
        <v>Sim</v>
      </c>
      <c r="G3832" s="8" t="str">
        <f>VLOOKUP(A3832,Planilha1!A:Y,22,FALSE)</f>
        <v>Sim</v>
      </c>
      <c r="H3832" s="8" t="str">
        <f>VLOOKUP(A3832,Planilha1!A:Y,23,FALSE)</f>
        <v>Sim</v>
      </c>
      <c r="I3832" s="8" t="str">
        <f>VLOOKUP(A3832,Planilha1!A:Y,24,FALSE)</f>
        <v>Não</v>
      </c>
      <c r="J3832" s="8" t="str">
        <f>VLOOKUP(A3832,Planilha1!A:Y,25,FALSE)</f>
        <v>Não</v>
      </c>
    </row>
    <row r="3833" spans="1:10" x14ac:dyDescent="0.25">
      <c r="A3833" s="10">
        <v>420230</v>
      </c>
      <c r="B3833" s="13" t="s">
        <v>2925</v>
      </c>
      <c r="C3833" s="10" t="s">
        <v>24</v>
      </c>
      <c r="D3833" s="12" t="s">
        <v>54</v>
      </c>
      <c r="E3833" s="8" t="str">
        <f>VLOOKUP(A3833,Planilha1!A:Y,20,FALSE)</f>
        <v>Sim</v>
      </c>
      <c r="F3833" s="8" t="str">
        <f>VLOOKUP(A3833,Planilha1!A:Y,21,FALSE)</f>
        <v>Não</v>
      </c>
      <c r="G3833" s="8" t="str">
        <f>VLOOKUP(A3833,Planilha1!A:Y,22,FALSE)</f>
        <v>Sim</v>
      </c>
      <c r="H3833" s="8" t="str">
        <f>VLOOKUP(A3833,Planilha1!A:Y,23,FALSE)</f>
        <v>Não</v>
      </c>
      <c r="I3833" s="8" t="str">
        <f>VLOOKUP(A3833,Planilha1!A:Y,24,FALSE)</f>
        <v>Não</v>
      </c>
      <c r="J3833" s="8" t="str">
        <f>VLOOKUP(A3833,Planilha1!A:Y,25,FALSE)</f>
        <v>Não</v>
      </c>
    </row>
    <row r="3834" spans="1:10" x14ac:dyDescent="0.25">
      <c r="A3834" s="10">
        <v>420243</v>
      </c>
      <c r="B3834" s="13" t="s">
        <v>2926</v>
      </c>
      <c r="C3834" s="10" t="s">
        <v>24</v>
      </c>
      <c r="D3834" s="12" t="s">
        <v>54</v>
      </c>
      <c r="E3834" s="8" t="str">
        <f>VLOOKUP(A3834,Planilha1!A:Y,20,FALSE)</f>
        <v>Sim</v>
      </c>
      <c r="F3834" s="8" t="str">
        <f>VLOOKUP(A3834,Planilha1!A:Y,21,FALSE)</f>
        <v>Sim</v>
      </c>
      <c r="G3834" s="8" t="str">
        <f>VLOOKUP(A3834,Planilha1!A:Y,22,FALSE)</f>
        <v>Sim</v>
      </c>
      <c r="H3834" s="8" t="str">
        <f>VLOOKUP(A3834,Planilha1!A:Y,23,FALSE)</f>
        <v>Sim</v>
      </c>
      <c r="I3834" s="8" t="str">
        <f>VLOOKUP(A3834,Planilha1!A:Y,24,FALSE)</f>
        <v>Não</v>
      </c>
      <c r="J3834" s="8" t="str">
        <f>VLOOKUP(A3834,Planilha1!A:Y,25,FALSE)</f>
        <v>Não</v>
      </c>
    </row>
    <row r="3835" spans="1:10" x14ac:dyDescent="0.25">
      <c r="A3835" s="10">
        <v>420250</v>
      </c>
      <c r="B3835" s="13" t="s">
        <v>2927</v>
      </c>
      <c r="C3835" s="10" t="s">
        <v>24</v>
      </c>
      <c r="D3835" s="12" t="s">
        <v>58</v>
      </c>
      <c r="E3835" s="8" t="str">
        <f>VLOOKUP(A3835,Planilha1!A:Y,20,FALSE)</f>
        <v>Sim</v>
      </c>
      <c r="F3835" s="8" t="str">
        <f>VLOOKUP(A3835,Planilha1!A:Y,21,FALSE)</f>
        <v>Sim</v>
      </c>
      <c r="G3835" s="8" t="str">
        <f>VLOOKUP(A3835,Planilha1!A:Y,22,FALSE)</f>
        <v>Sim</v>
      </c>
      <c r="H3835" s="8" t="str">
        <f>VLOOKUP(A3835,Planilha1!A:Y,23,FALSE)</f>
        <v>Sim</v>
      </c>
      <c r="I3835" s="8" t="str">
        <f>VLOOKUP(A3835,Planilha1!A:Y,24,FALSE)</f>
        <v>Não</v>
      </c>
      <c r="J3835" s="8" t="str">
        <f>VLOOKUP(A3835,Planilha1!A:Y,25,FALSE)</f>
        <v>Não</v>
      </c>
    </row>
    <row r="3836" spans="1:10" x14ac:dyDescent="0.25">
      <c r="A3836" s="10">
        <v>420253</v>
      </c>
      <c r="B3836" s="13" t="s">
        <v>1681</v>
      </c>
      <c r="C3836" s="10" t="s">
        <v>24</v>
      </c>
      <c r="D3836" s="12" t="s">
        <v>42</v>
      </c>
      <c r="E3836" s="8" t="str">
        <f>VLOOKUP(A3836,Planilha1!A:Y,20,FALSE)</f>
        <v>Sim</v>
      </c>
      <c r="F3836" s="8" t="str">
        <f>VLOOKUP(A3836,Planilha1!A:Y,21,FALSE)</f>
        <v>Sim</v>
      </c>
      <c r="G3836" s="8" t="str">
        <f>VLOOKUP(A3836,Planilha1!A:Y,22,FALSE)</f>
        <v>Sim</v>
      </c>
      <c r="H3836" s="8" t="str">
        <f>VLOOKUP(A3836,Planilha1!A:Y,23,FALSE)</f>
        <v>Sim</v>
      </c>
      <c r="I3836" s="8" t="str">
        <f>VLOOKUP(A3836,Planilha1!A:Y,24,FALSE)</f>
        <v>Não</v>
      </c>
      <c r="J3836" s="8" t="str">
        <f>VLOOKUP(A3836,Planilha1!A:Y,25,FALSE)</f>
        <v>Não</v>
      </c>
    </row>
    <row r="3837" spans="1:10" x14ac:dyDescent="0.25">
      <c r="A3837" s="10">
        <v>420257</v>
      </c>
      <c r="B3837" s="13" t="s">
        <v>2928</v>
      </c>
      <c r="C3837" s="10" t="s">
        <v>24</v>
      </c>
      <c r="D3837" s="12" t="s">
        <v>54</v>
      </c>
      <c r="E3837" s="8" t="str">
        <f>VLOOKUP(A3837,Planilha1!A:Y,20,FALSE)</f>
        <v>Sim</v>
      </c>
      <c r="F3837" s="8" t="str">
        <f>VLOOKUP(A3837,Planilha1!A:Y,21,FALSE)</f>
        <v>Sim</v>
      </c>
      <c r="G3837" s="8" t="str">
        <f>VLOOKUP(A3837,Planilha1!A:Y,22,FALSE)</f>
        <v>Sim</v>
      </c>
      <c r="H3837" s="8" t="str">
        <f>VLOOKUP(A3837,Planilha1!A:Y,23,FALSE)</f>
        <v>Sim</v>
      </c>
      <c r="I3837" s="8" t="str">
        <f>VLOOKUP(A3837,Planilha1!A:Y,24,FALSE)</f>
        <v>Não</v>
      </c>
      <c r="J3837" s="8" t="str">
        <f>VLOOKUP(A3837,Planilha1!A:Y,25,FALSE)</f>
        <v>Não</v>
      </c>
    </row>
    <row r="3838" spans="1:10" x14ac:dyDescent="0.25">
      <c r="A3838" s="10">
        <v>420260</v>
      </c>
      <c r="B3838" s="14" t="s">
        <v>4237</v>
      </c>
      <c r="C3838" s="10" t="s">
        <v>24</v>
      </c>
      <c r="D3838" s="12" t="s">
        <v>4243</v>
      </c>
      <c r="E3838" s="8" t="str">
        <f>VLOOKUP(A3838,Planilha1!A:Y,20,FALSE)</f>
        <v>Não</v>
      </c>
      <c r="F3838" s="8" t="str">
        <f>VLOOKUP(A3838,Planilha1!A:Y,21,FALSE)</f>
        <v>Não</v>
      </c>
      <c r="G3838" s="8" t="str">
        <f>VLOOKUP(A3838,Planilha1!A:Y,22,FALSE)</f>
        <v>Não</v>
      </c>
      <c r="H3838" s="8" t="str">
        <f>VLOOKUP(A3838,Planilha1!A:Y,23,FALSE)</f>
        <v>Não</v>
      </c>
      <c r="I3838" s="8" t="str">
        <f>VLOOKUP(A3838,Planilha1!A:Y,24,FALSE)</f>
        <v>Não</v>
      </c>
      <c r="J3838" s="8" t="str">
        <f>VLOOKUP(A3838,Planilha1!A:Y,25,FALSE)</f>
        <v>Não</v>
      </c>
    </row>
    <row r="3839" spans="1:10" x14ac:dyDescent="0.25">
      <c r="A3839" s="10">
        <v>420270</v>
      </c>
      <c r="B3839" s="13" t="s">
        <v>2929</v>
      </c>
      <c r="C3839" s="10" t="s">
        <v>24</v>
      </c>
      <c r="D3839" s="12" t="s">
        <v>72</v>
      </c>
      <c r="E3839" s="8" t="str">
        <f>VLOOKUP(A3839,Planilha1!A:Y,20,FALSE)</f>
        <v>Sim</v>
      </c>
      <c r="F3839" s="8" t="str">
        <f>VLOOKUP(A3839,Planilha1!A:Y,21,FALSE)</f>
        <v>Sim</v>
      </c>
      <c r="G3839" s="8" t="str">
        <f>VLOOKUP(A3839,Planilha1!A:Y,22,FALSE)</f>
        <v>Sim</v>
      </c>
      <c r="H3839" s="8" t="str">
        <f>VLOOKUP(A3839,Planilha1!A:Y,23,FALSE)</f>
        <v>Sim</v>
      </c>
      <c r="I3839" s="8" t="str">
        <f>VLOOKUP(A3839,Planilha1!A:Y,24,FALSE)</f>
        <v>Não</v>
      </c>
      <c r="J3839" s="8" t="str">
        <f>VLOOKUP(A3839,Planilha1!A:Y,25,FALSE)</f>
        <v>Não</v>
      </c>
    </row>
    <row r="3840" spans="1:10" x14ac:dyDescent="0.25">
      <c r="A3840" s="10">
        <v>420287</v>
      </c>
      <c r="B3840" s="13" t="s">
        <v>2930</v>
      </c>
      <c r="C3840" s="10" t="s">
        <v>24</v>
      </c>
      <c r="D3840" s="12" t="s">
        <v>40</v>
      </c>
      <c r="E3840" s="8" t="str">
        <f>VLOOKUP(A3840,Planilha1!A:Y,20,FALSE)</f>
        <v>Sim</v>
      </c>
      <c r="F3840" s="8" t="str">
        <f>VLOOKUP(A3840,Planilha1!A:Y,21,FALSE)</f>
        <v>Sim</v>
      </c>
      <c r="G3840" s="8" t="str">
        <f>VLOOKUP(A3840,Planilha1!A:Y,22,FALSE)</f>
        <v>Sim</v>
      </c>
      <c r="H3840" s="8" t="str">
        <f>VLOOKUP(A3840,Planilha1!A:Y,23,FALSE)</f>
        <v>Sim</v>
      </c>
      <c r="I3840" s="8" t="str">
        <f>VLOOKUP(A3840,Planilha1!A:Y,24,FALSE)</f>
        <v>Não</v>
      </c>
      <c r="J3840" s="8" t="str">
        <f>VLOOKUP(A3840,Planilha1!A:Y,25,FALSE)</f>
        <v>Não</v>
      </c>
    </row>
    <row r="3841" spans="1:10" x14ac:dyDescent="0.25">
      <c r="A3841" s="10">
        <v>420290</v>
      </c>
      <c r="B3841" s="13" t="s">
        <v>2931</v>
      </c>
      <c r="C3841" s="10" t="s">
        <v>24</v>
      </c>
      <c r="D3841" s="12" t="s">
        <v>58</v>
      </c>
      <c r="E3841" s="8" t="str">
        <f>VLOOKUP(A3841,Planilha1!A:Y,20,FALSE)</f>
        <v>Sim</v>
      </c>
      <c r="F3841" s="8" t="str">
        <f>VLOOKUP(A3841,Planilha1!A:Y,21,FALSE)</f>
        <v>Sim</v>
      </c>
      <c r="G3841" s="8" t="str">
        <f>VLOOKUP(A3841,Planilha1!A:Y,22,FALSE)</f>
        <v>Sim</v>
      </c>
      <c r="H3841" s="8" t="str">
        <f>VLOOKUP(A3841,Planilha1!A:Y,23,FALSE)</f>
        <v>Sim</v>
      </c>
      <c r="I3841" s="8" t="str">
        <f>VLOOKUP(A3841,Planilha1!A:Y,24,FALSE)</f>
        <v>Não</v>
      </c>
      <c r="J3841" s="8" t="str">
        <f>VLOOKUP(A3841,Planilha1!A:Y,25,FALSE)</f>
        <v>Não</v>
      </c>
    </row>
    <row r="3842" spans="1:10" x14ac:dyDescent="0.25">
      <c r="A3842" s="10">
        <v>420300</v>
      </c>
      <c r="B3842" s="13" t="s">
        <v>2932</v>
      </c>
      <c r="C3842" s="10" t="s">
        <v>24</v>
      </c>
      <c r="D3842" s="12" t="s">
        <v>58</v>
      </c>
      <c r="E3842" s="8" t="str">
        <f>VLOOKUP(A3842,Planilha1!A:Y,20,FALSE)</f>
        <v>Sim</v>
      </c>
      <c r="F3842" s="8" t="str">
        <f>VLOOKUP(A3842,Planilha1!A:Y,21,FALSE)</f>
        <v>Não</v>
      </c>
      <c r="G3842" s="8" t="str">
        <f>VLOOKUP(A3842,Planilha1!A:Y,22,FALSE)</f>
        <v>Sim</v>
      </c>
      <c r="H3842" s="8" t="str">
        <f>VLOOKUP(A3842,Planilha1!A:Y,23,FALSE)</f>
        <v>Não</v>
      </c>
      <c r="I3842" s="8" t="str">
        <f>VLOOKUP(A3842,Planilha1!A:Y,24,FALSE)</f>
        <v>Não</v>
      </c>
      <c r="J3842" s="8" t="str">
        <f>VLOOKUP(A3842,Planilha1!A:Y,25,FALSE)</f>
        <v>Não</v>
      </c>
    </row>
    <row r="3843" spans="1:10" x14ac:dyDescent="0.25">
      <c r="A3843" s="10">
        <v>420310</v>
      </c>
      <c r="B3843" s="13" t="s">
        <v>2933</v>
      </c>
      <c r="C3843" s="10" t="s">
        <v>24</v>
      </c>
      <c r="D3843" s="12" t="s">
        <v>72</v>
      </c>
      <c r="E3843" s="8" t="str">
        <f>VLOOKUP(A3843,Planilha1!A:Y,20,FALSE)</f>
        <v>Sim</v>
      </c>
      <c r="F3843" s="8" t="str">
        <f>VLOOKUP(A3843,Planilha1!A:Y,21,FALSE)</f>
        <v>Sim</v>
      </c>
      <c r="G3843" s="8" t="str">
        <f>VLOOKUP(A3843,Planilha1!A:Y,22,FALSE)</f>
        <v>Sim</v>
      </c>
      <c r="H3843" s="8" t="str">
        <f>VLOOKUP(A3843,Planilha1!A:Y,23,FALSE)</f>
        <v>Sim</v>
      </c>
      <c r="I3843" s="8" t="str">
        <f>VLOOKUP(A3843,Planilha1!A:Y,24,FALSE)</f>
        <v>Não</v>
      </c>
      <c r="J3843" s="8" t="str">
        <f>VLOOKUP(A3843,Planilha1!A:Y,25,FALSE)</f>
        <v>Não</v>
      </c>
    </row>
    <row r="3844" spans="1:10" x14ac:dyDescent="0.25">
      <c r="A3844" s="10">
        <v>420315</v>
      </c>
      <c r="B3844" s="13" t="s">
        <v>2934</v>
      </c>
      <c r="C3844" s="10" t="s">
        <v>24</v>
      </c>
      <c r="D3844" s="12" t="s">
        <v>40</v>
      </c>
      <c r="E3844" s="8" t="str">
        <f>VLOOKUP(A3844,Planilha1!A:Y,20,FALSE)</f>
        <v>Sim</v>
      </c>
      <c r="F3844" s="8" t="str">
        <f>VLOOKUP(A3844,Planilha1!A:Y,21,FALSE)</f>
        <v>Sim</v>
      </c>
      <c r="G3844" s="8" t="str">
        <f>VLOOKUP(A3844,Planilha1!A:Y,22,FALSE)</f>
        <v>Sim</v>
      </c>
      <c r="H3844" s="8" t="str">
        <f>VLOOKUP(A3844,Planilha1!A:Y,23,FALSE)</f>
        <v>Sim</v>
      </c>
      <c r="I3844" s="8" t="str">
        <f>VLOOKUP(A3844,Planilha1!A:Y,24,FALSE)</f>
        <v>Não</v>
      </c>
      <c r="J3844" s="8" t="str">
        <f>VLOOKUP(A3844,Planilha1!A:Y,25,FALSE)</f>
        <v>Não</v>
      </c>
    </row>
    <row r="3845" spans="1:10" x14ac:dyDescent="0.25">
      <c r="A3845" s="10">
        <v>420320</v>
      </c>
      <c r="B3845" s="13" t="s">
        <v>2935</v>
      </c>
      <c r="C3845" s="10" t="s">
        <v>24</v>
      </c>
      <c r="D3845" s="12" t="s">
        <v>54</v>
      </c>
      <c r="E3845" s="8" t="str">
        <f>VLOOKUP(A3845,Planilha1!A:Y,20,FALSE)</f>
        <v>Não</v>
      </c>
      <c r="F3845" s="8" t="str">
        <f>VLOOKUP(A3845,Planilha1!A:Y,21,FALSE)</f>
        <v>Não</v>
      </c>
      <c r="G3845" s="8" t="str">
        <f>VLOOKUP(A3845,Planilha1!A:Y,22,FALSE)</f>
        <v>Não</v>
      </c>
      <c r="H3845" s="8" t="str">
        <f>VLOOKUP(A3845,Planilha1!A:Y,23,FALSE)</f>
        <v>Não</v>
      </c>
      <c r="I3845" s="8" t="str">
        <f>VLOOKUP(A3845,Planilha1!A:Y,24,FALSE)</f>
        <v>Não</v>
      </c>
      <c r="J3845" s="8" t="str">
        <f>VLOOKUP(A3845,Planilha1!A:Y,25,FALSE)</f>
        <v>Não</v>
      </c>
    </row>
    <row r="3846" spans="1:10" x14ac:dyDescent="0.25">
      <c r="A3846" s="10">
        <v>420325</v>
      </c>
      <c r="B3846" s="13" t="s">
        <v>2942</v>
      </c>
      <c r="C3846" s="10" t="s">
        <v>24</v>
      </c>
      <c r="D3846" s="12" t="s">
        <v>58</v>
      </c>
      <c r="E3846" s="8" t="str">
        <f>VLOOKUP(A3846,Planilha1!A:Y,20,FALSE)</f>
        <v>Não</v>
      </c>
      <c r="F3846" s="8" t="str">
        <f>VLOOKUP(A3846,Planilha1!A:Y,21,FALSE)</f>
        <v>Não</v>
      </c>
      <c r="G3846" s="8" t="str">
        <f>VLOOKUP(A3846,Planilha1!A:Y,22,FALSE)</f>
        <v>Não</v>
      </c>
      <c r="H3846" s="8" t="str">
        <f>VLOOKUP(A3846,Planilha1!A:Y,23,FALSE)</f>
        <v>Não</v>
      </c>
      <c r="I3846" s="8" t="str">
        <f>VLOOKUP(A3846,Planilha1!A:Y,24,FALSE)</f>
        <v>Não</v>
      </c>
      <c r="J3846" s="8" t="str">
        <f>VLOOKUP(A3846,Planilha1!A:Y,25,FALSE)</f>
        <v>Não</v>
      </c>
    </row>
    <row r="3847" spans="1:10" x14ac:dyDescent="0.25">
      <c r="A3847" s="10">
        <v>420330</v>
      </c>
      <c r="B3847" s="13" t="s">
        <v>2936</v>
      </c>
      <c r="C3847" s="10" t="s">
        <v>24</v>
      </c>
      <c r="D3847" s="12" t="s">
        <v>54</v>
      </c>
      <c r="E3847" s="8" t="str">
        <f>VLOOKUP(A3847,Planilha1!A:Y,20,FALSE)</f>
        <v>Sim</v>
      </c>
      <c r="F3847" s="8" t="str">
        <f>VLOOKUP(A3847,Planilha1!A:Y,21,FALSE)</f>
        <v>Sim</v>
      </c>
      <c r="G3847" s="8" t="str">
        <f>VLOOKUP(A3847,Planilha1!A:Y,22,FALSE)</f>
        <v>Sim</v>
      </c>
      <c r="H3847" s="8" t="str">
        <f>VLOOKUP(A3847,Planilha1!A:Y,23,FALSE)</f>
        <v>Sim</v>
      </c>
      <c r="I3847" s="8" t="str">
        <f>VLOOKUP(A3847,Planilha1!A:Y,24,FALSE)</f>
        <v>Não</v>
      </c>
      <c r="J3847" s="8" t="str">
        <f>VLOOKUP(A3847,Planilha1!A:Y,25,FALSE)</f>
        <v>Não</v>
      </c>
    </row>
    <row r="3848" spans="1:10" x14ac:dyDescent="0.25">
      <c r="A3848" s="10">
        <v>420340</v>
      </c>
      <c r="B3848" s="13" t="s">
        <v>2937</v>
      </c>
      <c r="C3848" s="10" t="s">
        <v>24</v>
      </c>
      <c r="D3848" s="12" t="s">
        <v>72</v>
      </c>
      <c r="E3848" s="8" t="str">
        <f>VLOOKUP(A3848,Planilha1!A:Y,20,FALSE)</f>
        <v>Sim</v>
      </c>
      <c r="F3848" s="8" t="str">
        <f>VLOOKUP(A3848,Planilha1!A:Y,21,FALSE)</f>
        <v>Sim</v>
      </c>
      <c r="G3848" s="8" t="str">
        <f>VLOOKUP(A3848,Planilha1!A:Y,22,FALSE)</f>
        <v>Sim</v>
      </c>
      <c r="H3848" s="8" t="str">
        <f>VLOOKUP(A3848,Planilha1!A:Y,23,FALSE)</f>
        <v>Sim</v>
      </c>
      <c r="I3848" s="8" t="str">
        <f>VLOOKUP(A3848,Planilha1!A:Y,24,FALSE)</f>
        <v>Não</v>
      </c>
      <c r="J3848" s="8" t="str">
        <f>VLOOKUP(A3848,Planilha1!A:Y,25,FALSE)</f>
        <v>Não</v>
      </c>
    </row>
    <row r="3849" spans="1:10" x14ac:dyDescent="0.25">
      <c r="A3849" s="10">
        <v>420350</v>
      </c>
      <c r="B3849" s="13" t="s">
        <v>2938</v>
      </c>
      <c r="C3849" s="10" t="s">
        <v>24</v>
      </c>
      <c r="D3849" s="12" t="s">
        <v>54</v>
      </c>
      <c r="E3849" s="8" t="str">
        <f>VLOOKUP(A3849,Planilha1!A:Y,20,FALSE)</f>
        <v>Sim</v>
      </c>
      <c r="F3849" s="8" t="str">
        <f>VLOOKUP(A3849,Planilha1!A:Y,21,FALSE)</f>
        <v>Sim</v>
      </c>
      <c r="G3849" s="8" t="str">
        <f>VLOOKUP(A3849,Planilha1!A:Y,22,FALSE)</f>
        <v>Sim</v>
      </c>
      <c r="H3849" s="8" t="str">
        <f>VLOOKUP(A3849,Planilha1!A:Y,23,FALSE)</f>
        <v>Sim</v>
      </c>
      <c r="I3849" s="8" t="str">
        <f>VLOOKUP(A3849,Planilha1!A:Y,24,FALSE)</f>
        <v>Não</v>
      </c>
      <c r="J3849" s="8" t="str">
        <f>VLOOKUP(A3849,Planilha1!A:Y,25,FALSE)</f>
        <v>Não</v>
      </c>
    </row>
    <row r="3850" spans="1:10" x14ac:dyDescent="0.25">
      <c r="A3850" s="10">
        <v>420360</v>
      </c>
      <c r="B3850" s="13" t="s">
        <v>2939</v>
      </c>
      <c r="C3850" s="10" t="s">
        <v>24</v>
      </c>
      <c r="D3850" s="12" t="s">
        <v>58</v>
      </c>
      <c r="E3850" s="8" t="str">
        <f>VLOOKUP(A3850,Planilha1!A:Y,20,FALSE)</f>
        <v>Sim</v>
      </c>
      <c r="F3850" s="8" t="str">
        <f>VLOOKUP(A3850,Planilha1!A:Y,21,FALSE)</f>
        <v>Sim</v>
      </c>
      <c r="G3850" s="8" t="str">
        <f>VLOOKUP(A3850,Planilha1!A:Y,22,FALSE)</f>
        <v>Sim</v>
      </c>
      <c r="H3850" s="8" t="str">
        <f>VLOOKUP(A3850,Planilha1!A:Y,23,FALSE)</f>
        <v>Sim</v>
      </c>
      <c r="I3850" s="8" t="str">
        <f>VLOOKUP(A3850,Planilha1!A:Y,24,FALSE)</f>
        <v>Não</v>
      </c>
      <c r="J3850" s="8" t="str">
        <f>VLOOKUP(A3850,Planilha1!A:Y,25,FALSE)</f>
        <v>Não</v>
      </c>
    </row>
    <row r="3851" spans="1:10" x14ac:dyDescent="0.25">
      <c r="A3851" s="10">
        <v>420370</v>
      </c>
      <c r="B3851" s="13" t="s">
        <v>2940</v>
      </c>
      <c r="C3851" s="10" t="s">
        <v>24</v>
      </c>
      <c r="D3851" s="12" t="s">
        <v>54</v>
      </c>
      <c r="E3851" s="8" t="str">
        <f>VLOOKUP(A3851,Planilha1!A:Y,20,FALSE)</f>
        <v>Sim</v>
      </c>
      <c r="F3851" s="8" t="str">
        <f>VLOOKUP(A3851,Planilha1!A:Y,21,FALSE)</f>
        <v>Sim</v>
      </c>
      <c r="G3851" s="8" t="str">
        <f>VLOOKUP(A3851,Planilha1!A:Y,22,FALSE)</f>
        <v>Sim</v>
      </c>
      <c r="H3851" s="8" t="str">
        <f>VLOOKUP(A3851,Planilha1!A:Y,23,FALSE)</f>
        <v>Sim</v>
      </c>
      <c r="I3851" s="8" t="str">
        <f>VLOOKUP(A3851,Planilha1!A:Y,24,FALSE)</f>
        <v>Não</v>
      </c>
      <c r="J3851" s="8" t="str">
        <f>VLOOKUP(A3851,Planilha1!A:Y,25,FALSE)</f>
        <v>Não</v>
      </c>
    </row>
    <row r="3852" spans="1:10" x14ac:dyDescent="0.25">
      <c r="A3852" s="10">
        <v>420380</v>
      </c>
      <c r="B3852" s="13" t="s">
        <v>2941</v>
      </c>
      <c r="C3852" s="10" t="s">
        <v>24</v>
      </c>
      <c r="D3852" s="12" t="s">
        <v>58</v>
      </c>
      <c r="E3852" s="8" t="str">
        <f>VLOOKUP(A3852,Planilha1!A:Y,20,FALSE)</f>
        <v>Sim</v>
      </c>
      <c r="F3852" s="8" t="str">
        <f>VLOOKUP(A3852,Planilha1!A:Y,21,FALSE)</f>
        <v>Sim</v>
      </c>
      <c r="G3852" s="8" t="str">
        <f>VLOOKUP(A3852,Planilha1!A:Y,22,FALSE)</f>
        <v>Sim</v>
      </c>
      <c r="H3852" s="8" t="str">
        <f>VLOOKUP(A3852,Planilha1!A:Y,23,FALSE)</f>
        <v>Sim</v>
      </c>
      <c r="I3852" s="8" t="str">
        <f>VLOOKUP(A3852,Planilha1!A:Y,24,FALSE)</f>
        <v>Não</v>
      </c>
      <c r="J3852" s="8" t="str">
        <f>VLOOKUP(A3852,Planilha1!A:Y,25,FALSE)</f>
        <v>Não</v>
      </c>
    </row>
    <row r="3853" spans="1:10" x14ac:dyDescent="0.25">
      <c r="A3853" s="10">
        <v>420400</v>
      </c>
      <c r="B3853" s="13" t="s">
        <v>2227</v>
      </c>
      <c r="C3853" s="10" t="s">
        <v>24</v>
      </c>
      <c r="D3853" s="12" t="s">
        <v>58</v>
      </c>
      <c r="E3853" s="8" t="str">
        <f>VLOOKUP(A3853,Planilha1!A:Y,20,FALSE)</f>
        <v>Sim</v>
      </c>
      <c r="F3853" s="8" t="str">
        <f>VLOOKUP(A3853,Planilha1!A:Y,21,FALSE)</f>
        <v>Sim</v>
      </c>
      <c r="G3853" s="8" t="str">
        <f>VLOOKUP(A3853,Planilha1!A:Y,22,FALSE)</f>
        <v>Sim</v>
      </c>
      <c r="H3853" s="8" t="str">
        <f>VLOOKUP(A3853,Planilha1!A:Y,23,FALSE)</f>
        <v>Sim</v>
      </c>
      <c r="I3853" s="8" t="str">
        <f>VLOOKUP(A3853,Planilha1!A:Y,24,FALSE)</f>
        <v>Não</v>
      </c>
      <c r="J3853" s="8" t="str">
        <f>VLOOKUP(A3853,Planilha1!A:Y,25,FALSE)</f>
        <v>Não</v>
      </c>
    </row>
    <row r="3854" spans="1:10" x14ac:dyDescent="0.25">
      <c r="A3854" s="10">
        <v>420410</v>
      </c>
      <c r="B3854" s="13" t="s">
        <v>2943</v>
      </c>
      <c r="C3854" s="10" t="s">
        <v>24</v>
      </c>
      <c r="D3854" s="12" t="s">
        <v>54</v>
      </c>
      <c r="E3854" s="8" t="str">
        <f>VLOOKUP(A3854,Planilha1!A:Y,20,FALSE)</f>
        <v>Não</v>
      </c>
      <c r="F3854" s="8" t="str">
        <f>VLOOKUP(A3854,Planilha1!A:Y,21,FALSE)</f>
        <v>Não</v>
      </c>
      <c r="G3854" s="8" t="str">
        <f>VLOOKUP(A3854,Planilha1!A:Y,22,FALSE)</f>
        <v>Não</v>
      </c>
      <c r="H3854" s="8" t="str">
        <f>VLOOKUP(A3854,Planilha1!A:Y,23,FALSE)</f>
        <v>Não</v>
      </c>
      <c r="I3854" s="8" t="str">
        <f>VLOOKUP(A3854,Planilha1!A:Y,24,FALSE)</f>
        <v>Não</v>
      </c>
      <c r="J3854" s="8" t="str">
        <f>VLOOKUP(A3854,Planilha1!A:Y,25,FALSE)</f>
        <v>Não</v>
      </c>
    </row>
    <row r="3855" spans="1:10" x14ac:dyDescent="0.25">
      <c r="A3855" s="10">
        <v>420415</v>
      </c>
      <c r="B3855" s="13" t="s">
        <v>2944</v>
      </c>
      <c r="C3855" s="10" t="s">
        <v>24</v>
      </c>
      <c r="D3855" s="12" t="s">
        <v>72</v>
      </c>
      <c r="E3855" s="8" t="str">
        <f>VLOOKUP(A3855,Planilha1!A:Y,20,FALSE)</f>
        <v>Não</v>
      </c>
      <c r="F3855" s="8" t="str">
        <f>VLOOKUP(A3855,Planilha1!A:Y,21,FALSE)</f>
        <v>Sim</v>
      </c>
      <c r="G3855" s="8" t="str">
        <f>VLOOKUP(A3855,Planilha1!A:Y,22,FALSE)</f>
        <v>Não</v>
      </c>
      <c r="H3855" s="8" t="str">
        <f>VLOOKUP(A3855,Planilha1!A:Y,23,FALSE)</f>
        <v>Sim</v>
      </c>
      <c r="I3855" s="8" t="str">
        <f>VLOOKUP(A3855,Planilha1!A:Y,24,FALSE)</f>
        <v>Não</v>
      </c>
      <c r="J3855" s="8" t="str">
        <f>VLOOKUP(A3855,Planilha1!A:Y,25,FALSE)</f>
        <v>Não</v>
      </c>
    </row>
    <row r="3856" spans="1:10" x14ac:dyDescent="0.25">
      <c r="A3856" s="10">
        <v>420417</v>
      </c>
      <c r="B3856" s="13" t="s">
        <v>2945</v>
      </c>
      <c r="C3856" s="10" t="s">
        <v>24</v>
      </c>
      <c r="D3856" s="12" t="s">
        <v>40</v>
      </c>
      <c r="E3856" s="8" t="str">
        <f>VLOOKUP(A3856,Planilha1!A:Y,20,FALSE)</f>
        <v>Não</v>
      </c>
      <c r="F3856" s="8" t="str">
        <f>VLOOKUP(A3856,Planilha1!A:Y,21,FALSE)</f>
        <v>Não</v>
      </c>
      <c r="G3856" s="8" t="str">
        <f>VLOOKUP(A3856,Planilha1!A:Y,22,FALSE)</f>
        <v>Não</v>
      </c>
      <c r="H3856" s="8" t="str">
        <f>VLOOKUP(A3856,Planilha1!A:Y,23,FALSE)</f>
        <v>Não</v>
      </c>
      <c r="I3856" s="8" t="str">
        <f>VLOOKUP(A3856,Planilha1!A:Y,24,FALSE)</f>
        <v>Não</v>
      </c>
      <c r="J3856" s="8" t="str">
        <f>VLOOKUP(A3856,Planilha1!A:Y,25,FALSE)</f>
        <v>Não</v>
      </c>
    </row>
    <row r="3857" spans="1:10" x14ac:dyDescent="0.25">
      <c r="A3857" s="10">
        <v>420419</v>
      </c>
      <c r="B3857" s="13" t="s">
        <v>2946</v>
      </c>
      <c r="C3857" s="10" t="s">
        <v>24</v>
      </c>
      <c r="D3857" s="12" t="s">
        <v>40</v>
      </c>
      <c r="E3857" s="8" t="str">
        <f>VLOOKUP(A3857,Planilha1!A:Y,20,FALSE)</f>
        <v>Não</v>
      </c>
      <c r="F3857" s="8" t="str">
        <f>VLOOKUP(A3857,Planilha1!A:Y,21,FALSE)</f>
        <v>Não</v>
      </c>
      <c r="G3857" s="8" t="str">
        <f>VLOOKUP(A3857,Planilha1!A:Y,22,FALSE)</f>
        <v>Não</v>
      </c>
      <c r="H3857" s="8" t="str">
        <f>VLOOKUP(A3857,Planilha1!A:Y,23,FALSE)</f>
        <v>Não</v>
      </c>
      <c r="I3857" s="8" t="str">
        <f>VLOOKUP(A3857,Planilha1!A:Y,24,FALSE)</f>
        <v>Não</v>
      </c>
      <c r="J3857" s="8" t="str">
        <f>VLOOKUP(A3857,Planilha1!A:Y,25,FALSE)</f>
        <v>Não</v>
      </c>
    </row>
    <row r="3858" spans="1:10" x14ac:dyDescent="0.25">
      <c r="A3858" s="10">
        <v>420420</v>
      </c>
      <c r="B3858" s="13" t="s">
        <v>2947</v>
      </c>
      <c r="C3858" s="10" t="s">
        <v>24</v>
      </c>
      <c r="D3858" s="12" t="s">
        <v>72</v>
      </c>
      <c r="E3858" s="8" t="str">
        <f>VLOOKUP(A3858,Planilha1!A:Y,20,FALSE)</f>
        <v>Sim</v>
      </c>
      <c r="F3858" s="8" t="str">
        <f>VLOOKUP(A3858,Planilha1!A:Y,21,FALSE)</f>
        <v>Sim</v>
      </c>
      <c r="G3858" s="8" t="str">
        <f>VLOOKUP(A3858,Planilha1!A:Y,22,FALSE)</f>
        <v>Sim</v>
      </c>
      <c r="H3858" s="8" t="str">
        <f>VLOOKUP(A3858,Planilha1!A:Y,23,FALSE)</f>
        <v>Sim</v>
      </c>
      <c r="I3858" s="8" t="str">
        <f>VLOOKUP(A3858,Planilha1!A:Y,24,FALSE)</f>
        <v>Não</v>
      </c>
      <c r="J3858" s="8" t="str">
        <f>VLOOKUP(A3858,Planilha1!A:Y,25,FALSE)</f>
        <v>Não</v>
      </c>
    </row>
    <row r="3859" spans="1:10" x14ac:dyDescent="0.25">
      <c r="A3859" s="10">
        <v>420445</v>
      </c>
      <c r="B3859" s="13" t="s">
        <v>2948</v>
      </c>
      <c r="C3859" s="10" t="s">
        <v>24</v>
      </c>
      <c r="D3859" s="12" t="s">
        <v>40</v>
      </c>
      <c r="E3859" s="8" t="str">
        <f>VLOOKUP(A3859,Planilha1!A:Y,20,FALSE)</f>
        <v>Sim</v>
      </c>
      <c r="F3859" s="8" t="str">
        <f>VLOOKUP(A3859,Planilha1!A:Y,21,FALSE)</f>
        <v>Sim</v>
      </c>
      <c r="G3859" s="8" t="str">
        <f>VLOOKUP(A3859,Planilha1!A:Y,22,FALSE)</f>
        <v>Sim</v>
      </c>
      <c r="H3859" s="8" t="str">
        <f>VLOOKUP(A3859,Planilha1!A:Y,23,FALSE)</f>
        <v>Sim</v>
      </c>
      <c r="I3859" s="8" t="str">
        <f>VLOOKUP(A3859,Planilha1!A:Y,24,FALSE)</f>
        <v>Não</v>
      </c>
      <c r="J3859" s="8" t="str">
        <f>VLOOKUP(A3859,Planilha1!A:Y,25,FALSE)</f>
        <v>Não</v>
      </c>
    </row>
    <row r="3860" spans="1:10" x14ac:dyDescent="0.25">
      <c r="A3860" s="10">
        <v>420455</v>
      </c>
      <c r="B3860" s="13" t="s">
        <v>2949</v>
      </c>
      <c r="C3860" s="10" t="s">
        <v>24</v>
      </c>
      <c r="D3860" s="12" t="s">
        <v>54</v>
      </c>
      <c r="E3860" s="8" t="str">
        <f>VLOOKUP(A3860,Planilha1!A:Y,20,FALSE)</f>
        <v>Sim</v>
      </c>
      <c r="F3860" s="8" t="str">
        <f>VLOOKUP(A3860,Planilha1!A:Y,21,FALSE)</f>
        <v>Sim</v>
      </c>
      <c r="G3860" s="8" t="str">
        <f>VLOOKUP(A3860,Planilha1!A:Y,22,FALSE)</f>
        <v>Sim</v>
      </c>
      <c r="H3860" s="8" t="str">
        <f>VLOOKUP(A3860,Planilha1!A:Y,23,FALSE)</f>
        <v>Sim</v>
      </c>
      <c r="I3860" s="8" t="str">
        <f>VLOOKUP(A3860,Planilha1!A:Y,24,FALSE)</f>
        <v>Não</v>
      </c>
      <c r="J3860" s="8" t="str">
        <f>VLOOKUP(A3860,Planilha1!A:Y,25,FALSE)</f>
        <v>Não</v>
      </c>
    </row>
    <row r="3861" spans="1:10" x14ac:dyDescent="0.25">
      <c r="A3861" s="10">
        <v>420460</v>
      </c>
      <c r="B3861" s="13" t="s">
        <v>2950</v>
      </c>
      <c r="C3861" s="10" t="s">
        <v>24</v>
      </c>
      <c r="D3861" s="12" t="s">
        <v>58</v>
      </c>
      <c r="E3861" s="8" t="str">
        <f>VLOOKUP(A3861,Planilha1!A:Y,20,FALSE)</f>
        <v>Sim</v>
      </c>
      <c r="F3861" s="8" t="str">
        <f>VLOOKUP(A3861,Planilha1!A:Y,21,FALSE)</f>
        <v>Não</v>
      </c>
      <c r="G3861" s="8" t="str">
        <f>VLOOKUP(A3861,Planilha1!A:Y,22,FALSE)</f>
        <v>Sim</v>
      </c>
      <c r="H3861" s="8" t="str">
        <f>VLOOKUP(A3861,Planilha1!A:Y,23,FALSE)</f>
        <v>Não</v>
      </c>
      <c r="I3861" s="8" t="str">
        <f>VLOOKUP(A3861,Planilha1!A:Y,24,FALSE)</f>
        <v>Não</v>
      </c>
      <c r="J3861" s="8" t="str">
        <f>VLOOKUP(A3861,Planilha1!A:Y,25,FALSE)</f>
        <v>Não</v>
      </c>
    </row>
    <row r="3862" spans="1:10" x14ac:dyDescent="0.25">
      <c r="A3862" s="10">
        <v>420480</v>
      </c>
      <c r="B3862" s="13" t="s">
        <v>2951</v>
      </c>
      <c r="C3862" s="10" t="s">
        <v>24</v>
      </c>
      <c r="D3862" s="12" t="s">
        <v>58</v>
      </c>
      <c r="E3862" s="8" t="str">
        <f>VLOOKUP(A3862,Planilha1!A:Y,20,FALSE)</f>
        <v>Não</v>
      </c>
      <c r="F3862" s="8" t="str">
        <f>VLOOKUP(A3862,Planilha1!A:Y,21,FALSE)</f>
        <v>Não</v>
      </c>
      <c r="G3862" s="8" t="str">
        <f>VLOOKUP(A3862,Planilha1!A:Y,22,FALSE)</f>
        <v>Não</v>
      </c>
      <c r="H3862" s="8" t="str">
        <f>VLOOKUP(A3862,Planilha1!A:Y,23,FALSE)</f>
        <v>Não</v>
      </c>
      <c r="I3862" s="8" t="str">
        <f>VLOOKUP(A3862,Planilha1!A:Y,24,FALSE)</f>
        <v>Não</v>
      </c>
      <c r="J3862" s="8" t="str">
        <f>VLOOKUP(A3862,Planilha1!A:Y,25,FALSE)</f>
        <v>Não</v>
      </c>
    </row>
    <row r="3863" spans="1:10" x14ac:dyDescent="0.25">
      <c r="A3863" s="10">
        <v>420500</v>
      </c>
      <c r="B3863" s="13" t="s">
        <v>2952</v>
      </c>
      <c r="C3863" s="10" t="s">
        <v>24</v>
      </c>
      <c r="D3863" s="12" t="s">
        <v>54</v>
      </c>
      <c r="E3863" s="8" t="str">
        <f>VLOOKUP(A3863,Planilha1!A:Y,20,FALSE)</f>
        <v>Sim</v>
      </c>
      <c r="F3863" s="8" t="str">
        <f>VLOOKUP(A3863,Planilha1!A:Y,21,FALSE)</f>
        <v>Sim</v>
      </c>
      <c r="G3863" s="8" t="str">
        <f>VLOOKUP(A3863,Planilha1!A:Y,22,FALSE)</f>
        <v>Sim</v>
      </c>
      <c r="H3863" s="8" t="str">
        <f>VLOOKUP(A3863,Planilha1!A:Y,23,FALSE)</f>
        <v>Sim</v>
      </c>
      <c r="I3863" s="8" t="str">
        <f>VLOOKUP(A3863,Planilha1!A:Y,24,FALSE)</f>
        <v>Não</v>
      </c>
      <c r="J3863" s="8" t="str">
        <f>VLOOKUP(A3863,Planilha1!A:Y,25,FALSE)</f>
        <v>Não</v>
      </c>
    </row>
    <row r="3864" spans="1:10" x14ac:dyDescent="0.25">
      <c r="A3864" s="10">
        <v>420515</v>
      </c>
      <c r="B3864" s="13" t="s">
        <v>2953</v>
      </c>
      <c r="C3864" s="10" t="s">
        <v>24</v>
      </c>
      <c r="D3864" s="12" t="s">
        <v>72</v>
      </c>
      <c r="E3864" s="8" t="str">
        <f>VLOOKUP(A3864,Planilha1!A:Y,20,FALSE)</f>
        <v>Sim</v>
      </c>
      <c r="F3864" s="8" t="str">
        <f>VLOOKUP(A3864,Planilha1!A:Y,21,FALSE)</f>
        <v>Sim</v>
      </c>
      <c r="G3864" s="8" t="str">
        <f>VLOOKUP(A3864,Planilha1!A:Y,22,FALSE)</f>
        <v>Sim</v>
      </c>
      <c r="H3864" s="8" t="str">
        <f>VLOOKUP(A3864,Planilha1!A:Y,23,FALSE)</f>
        <v>Sim</v>
      </c>
      <c r="I3864" s="8" t="str">
        <f>VLOOKUP(A3864,Planilha1!A:Y,24,FALSE)</f>
        <v>Não</v>
      </c>
      <c r="J3864" s="8" t="str">
        <f>VLOOKUP(A3864,Planilha1!A:Y,25,FALSE)</f>
        <v>Não</v>
      </c>
    </row>
    <row r="3865" spans="1:10" x14ac:dyDescent="0.25">
      <c r="A3865" s="10">
        <v>420517</v>
      </c>
      <c r="B3865" s="13" t="s">
        <v>102</v>
      </c>
      <c r="C3865" s="10" t="s">
        <v>24</v>
      </c>
      <c r="D3865" s="12" t="s">
        <v>65</v>
      </c>
      <c r="E3865" s="8" t="str">
        <f>VLOOKUP(A3865,Planilha1!A:Y,20,FALSE)</f>
        <v>Sim</v>
      </c>
      <c r="F3865" s="8" t="str">
        <f>VLOOKUP(A3865,Planilha1!A:Y,21,FALSE)</f>
        <v>Sim</v>
      </c>
      <c r="G3865" s="8" t="str">
        <f>VLOOKUP(A3865,Planilha1!A:Y,22,FALSE)</f>
        <v>Sim</v>
      </c>
      <c r="H3865" s="8" t="str">
        <f>VLOOKUP(A3865,Planilha1!A:Y,23,FALSE)</f>
        <v>Sim</v>
      </c>
      <c r="I3865" s="8" t="str">
        <f>VLOOKUP(A3865,Planilha1!A:Y,24,FALSE)</f>
        <v>Não</v>
      </c>
      <c r="J3865" s="8" t="str">
        <f>VLOOKUP(A3865,Planilha1!A:Y,25,FALSE)</f>
        <v>Não</v>
      </c>
    </row>
    <row r="3866" spans="1:10" x14ac:dyDescent="0.25">
      <c r="A3866" s="10">
        <v>420519</v>
      </c>
      <c r="B3866" s="13" t="s">
        <v>2954</v>
      </c>
      <c r="C3866" s="10" t="s">
        <v>24</v>
      </c>
      <c r="D3866" s="12" t="s">
        <v>72</v>
      </c>
      <c r="E3866" s="8" t="str">
        <f>VLOOKUP(A3866,Planilha1!A:Y,20,FALSE)</f>
        <v>Sim</v>
      </c>
      <c r="F3866" s="8" t="str">
        <f>VLOOKUP(A3866,Planilha1!A:Y,21,FALSE)</f>
        <v>Sim</v>
      </c>
      <c r="G3866" s="8" t="str">
        <f>VLOOKUP(A3866,Planilha1!A:Y,22,FALSE)</f>
        <v>Não</v>
      </c>
      <c r="H3866" s="8" t="str">
        <f>VLOOKUP(A3866,Planilha1!A:Y,23,FALSE)</f>
        <v>Sim</v>
      </c>
      <c r="I3866" s="8" t="str">
        <f>VLOOKUP(A3866,Planilha1!A:Y,24,FALSE)</f>
        <v>Não</v>
      </c>
      <c r="J3866" s="8" t="str">
        <f>VLOOKUP(A3866,Planilha1!A:Y,25,FALSE)</f>
        <v>Não</v>
      </c>
    </row>
    <row r="3867" spans="1:10" x14ac:dyDescent="0.25">
      <c r="A3867" s="10">
        <v>420520</v>
      </c>
      <c r="B3867" s="13" t="s">
        <v>2955</v>
      </c>
      <c r="C3867" s="10" t="s">
        <v>24</v>
      </c>
      <c r="D3867" s="12" t="s">
        <v>72</v>
      </c>
      <c r="E3867" s="8" t="str">
        <f>VLOOKUP(A3867,Planilha1!A:Y,20,FALSE)</f>
        <v>Sim</v>
      </c>
      <c r="F3867" s="8" t="str">
        <f>VLOOKUP(A3867,Planilha1!A:Y,21,FALSE)</f>
        <v>Sim</v>
      </c>
      <c r="G3867" s="8" t="str">
        <f>VLOOKUP(A3867,Planilha1!A:Y,22,FALSE)</f>
        <v>Sim</v>
      </c>
      <c r="H3867" s="8" t="str">
        <f>VLOOKUP(A3867,Planilha1!A:Y,23,FALSE)</f>
        <v>Sim</v>
      </c>
      <c r="I3867" s="8" t="str">
        <f>VLOOKUP(A3867,Planilha1!A:Y,24,FALSE)</f>
        <v>Não</v>
      </c>
      <c r="J3867" s="8" t="str">
        <f>VLOOKUP(A3867,Planilha1!A:Y,25,FALSE)</f>
        <v>Não</v>
      </c>
    </row>
    <row r="3868" spans="1:10" x14ac:dyDescent="0.25">
      <c r="A3868" s="10">
        <v>420535</v>
      </c>
      <c r="B3868" s="13" t="s">
        <v>2956</v>
      </c>
      <c r="C3868" s="10" t="s">
        <v>24</v>
      </c>
      <c r="D3868" s="12" t="s">
        <v>40</v>
      </c>
      <c r="E3868" s="8" t="str">
        <f>VLOOKUP(A3868,Planilha1!A:Y,20,FALSE)</f>
        <v>Sim</v>
      </c>
      <c r="F3868" s="8" t="str">
        <f>VLOOKUP(A3868,Planilha1!A:Y,21,FALSE)</f>
        <v>Sim</v>
      </c>
      <c r="G3868" s="8" t="str">
        <f>VLOOKUP(A3868,Planilha1!A:Y,22,FALSE)</f>
        <v>Sim</v>
      </c>
      <c r="H3868" s="8" t="str">
        <f>VLOOKUP(A3868,Planilha1!A:Y,23,FALSE)</f>
        <v>Sim</v>
      </c>
      <c r="I3868" s="8" t="str">
        <f>VLOOKUP(A3868,Planilha1!A:Y,24,FALSE)</f>
        <v>Não</v>
      </c>
      <c r="J3868" s="8" t="str">
        <f>VLOOKUP(A3868,Planilha1!A:Y,25,FALSE)</f>
        <v>Não</v>
      </c>
    </row>
    <row r="3869" spans="1:10" x14ac:dyDescent="0.25">
      <c r="A3869" s="10">
        <v>420543</v>
      </c>
      <c r="B3869" s="13" t="s">
        <v>2957</v>
      </c>
      <c r="C3869" s="10" t="s">
        <v>24</v>
      </c>
      <c r="D3869" s="12" t="s">
        <v>72</v>
      </c>
      <c r="E3869" s="8" t="str">
        <f>VLOOKUP(A3869,Planilha1!A:Y,20,FALSE)</f>
        <v>Não</v>
      </c>
      <c r="F3869" s="8" t="str">
        <f>VLOOKUP(A3869,Planilha1!A:Y,21,FALSE)</f>
        <v>Sim</v>
      </c>
      <c r="G3869" s="8" t="str">
        <f>VLOOKUP(A3869,Planilha1!A:Y,22,FALSE)</f>
        <v>Não</v>
      </c>
      <c r="H3869" s="8" t="str">
        <f>VLOOKUP(A3869,Planilha1!A:Y,23,FALSE)</f>
        <v>Sim</v>
      </c>
      <c r="I3869" s="8" t="str">
        <f>VLOOKUP(A3869,Planilha1!A:Y,24,FALSE)</f>
        <v>Não</v>
      </c>
      <c r="J3869" s="8" t="str">
        <f>VLOOKUP(A3869,Planilha1!A:Y,25,FALSE)</f>
        <v>Não</v>
      </c>
    </row>
    <row r="3870" spans="1:10" x14ac:dyDescent="0.25">
      <c r="A3870" s="10">
        <v>420545</v>
      </c>
      <c r="B3870" s="13" t="s">
        <v>2958</v>
      </c>
      <c r="C3870" s="10" t="s">
        <v>24</v>
      </c>
      <c r="D3870" s="12" t="s">
        <v>72</v>
      </c>
      <c r="E3870" s="8" t="str">
        <f>VLOOKUP(A3870,Planilha1!A:Y,20,FALSE)</f>
        <v>Sim</v>
      </c>
      <c r="F3870" s="8" t="str">
        <f>VLOOKUP(A3870,Planilha1!A:Y,21,FALSE)</f>
        <v>Sim</v>
      </c>
      <c r="G3870" s="8" t="str">
        <f>VLOOKUP(A3870,Planilha1!A:Y,22,FALSE)</f>
        <v>Sim</v>
      </c>
      <c r="H3870" s="8" t="str">
        <f>VLOOKUP(A3870,Planilha1!A:Y,23,FALSE)</f>
        <v>Sim</v>
      </c>
      <c r="I3870" s="8" t="str">
        <f>VLOOKUP(A3870,Planilha1!A:Y,24,FALSE)</f>
        <v>Não</v>
      </c>
      <c r="J3870" s="8" t="str">
        <f>VLOOKUP(A3870,Planilha1!A:Y,25,FALSE)</f>
        <v>Não</v>
      </c>
    </row>
    <row r="3871" spans="1:10" x14ac:dyDescent="0.25">
      <c r="A3871" s="10">
        <v>420550</v>
      </c>
      <c r="B3871" s="13" t="s">
        <v>2959</v>
      </c>
      <c r="C3871" s="10" t="s">
        <v>24</v>
      </c>
      <c r="D3871" s="12" t="s">
        <v>58</v>
      </c>
      <c r="E3871" s="8" t="str">
        <f>VLOOKUP(A3871,Planilha1!A:Y,20,FALSE)</f>
        <v>Sim</v>
      </c>
      <c r="F3871" s="8" t="str">
        <f>VLOOKUP(A3871,Planilha1!A:Y,21,FALSE)</f>
        <v>Sim</v>
      </c>
      <c r="G3871" s="8" t="str">
        <f>VLOOKUP(A3871,Planilha1!A:Y,22,FALSE)</f>
        <v>Sim</v>
      </c>
      <c r="H3871" s="8" t="str">
        <f>VLOOKUP(A3871,Planilha1!A:Y,23,FALSE)</f>
        <v>Sim</v>
      </c>
      <c r="I3871" s="8" t="str">
        <f>VLOOKUP(A3871,Planilha1!A:Y,24,FALSE)</f>
        <v>Não</v>
      </c>
      <c r="J3871" s="8" t="str">
        <f>VLOOKUP(A3871,Planilha1!A:Y,25,FALSE)</f>
        <v>Não</v>
      </c>
    </row>
    <row r="3872" spans="1:10" x14ac:dyDescent="0.25">
      <c r="A3872" s="10">
        <v>420555</v>
      </c>
      <c r="B3872" s="13" t="s">
        <v>2960</v>
      </c>
      <c r="C3872" s="10" t="s">
        <v>24</v>
      </c>
      <c r="D3872" s="12" t="s">
        <v>40</v>
      </c>
      <c r="E3872" s="8" t="str">
        <f>VLOOKUP(A3872,Planilha1!A:Y,20,FALSE)</f>
        <v>Não</v>
      </c>
      <c r="F3872" s="8" t="str">
        <f>VLOOKUP(A3872,Planilha1!A:Y,21,FALSE)</f>
        <v>Não</v>
      </c>
      <c r="G3872" s="8" t="str">
        <f>VLOOKUP(A3872,Planilha1!A:Y,22,FALSE)</f>
        <v>Não</v>
      </c>
      <c r="H3872" s="8" t="str">
        <f>VLOOKUP(A3872,Planilha1!A:Y,23,FALSE)</f>
        <v>Não</v>
      </c>
      <c r="I3872" s="8" t="str">
        <f>VLOOKUP(A3872,Planilha1!A:Y,24,FALSE)</f>
        <v>Não</v>
      </c>
      <c r="J3872" s="8" t="str">
        <f>VLOOKUP(A3872,Planilha1!A:Y,25,FALSE)</f>
        <v>Não</v>
      </c>
    </row>
    <row r="3873" spans="1:10" x14ac:dyDescent="0.25">
      <c r="A3873" s="10">
        <v>420560</v>
      </c>
      <c r="B3873" s="13" t="s">
        <v>2961</v>
      </c>
      <c r="C3873" s="10" t="s">
        <v>24</v>
      </c>
      <c r="D3873" s="12" t="s">
        <v>65</v>
      </c>
      <c r="E3873" s="8" t="str">
        <f>VLOOKUP(A3873,Planilha1!A:Y,20,FALSE)</f>
        <v>Sim</v>
      </c>
      <c r="F3873" s="8" t="str">
        <f>VLOOKUP(A3873,Planilha1!A:Y,21,FALSE)</f>
        <v>Sim</v>
      </c>
      <c r="G3873" s="8" t="str">
        <f>VLOOKUP(A3873,Planilha1!A:Y,22,FALSE)</f>
        <v>Sim</v>
      </c>
      <c r="H3873" s="8" t="str">
        <f>VLOOKUP(A3873,Planilha1!A:Y,23,FALSE)</f>
        <v>Sim</v>
      </c>
      <c r="I3873" s="8" t="str">
        <f>VLOOKUP(A3873,Planilha1!A:Y,24,FALSE)</f>
        <v>Não</v>
      </c>
      <c r="J3873" s="8" t="str">
        <f>VLOOKUP(A3873,Planilha1!A:Y,25,FALSE)</f>
        <v>Não</v>
      </c>
    </row>
    <row r="3874" spans="1:10" x14ac:dyDescent="0.25">
      <c r="A3874" s="10">
        <v>420570</v>
      </c>
      <c r="B3874" s="13" t="s">
        <v>2962</v>
      </c>
      <c r="C3874" s="10" t="s">
        <v>24</v>
      </c>
      <c r="D3874" s="12" t="s">
        <v>72</v>
      </c>
      <c r="E3874" s="8" t="str">
        <f>VLOOKUP(A3874,Planilha1!A:Y,20,FALSE)</f>
        <v>Sim</v>
      </c>
      <c r="F3874" s="8" t="str">
        <f>VLOOKUP(A3874,Planilha1!A:Y,21,FALSE)</f>
        <v>Sim</v>
      </c>
      <c r="G3874" s="8" t="str">
        <f>VLOOKUP(A3874,Planilha1!A:Y,22,FALSE)</f>
        <v>Sim</v>
      </c>
      <c r="H3874" s="8" t="str">
        <f>VLOOKUP(A3874,Planilha1!A:Y,23,FALSE)</f>
        <v>Sim</v>
      </c>
      <c r="I3874" s="8" t="str">
        <f>VLOOKUP(A3874,Planilha1!A:Y,24,FALSE)</f>
        <v>Não</v>
      </c>
      <c r="J3874" s="8" t="str">
        <f>VLOOKUP(A3874,Planilha1!A:Y,25,FALSE)</f>
        <v>Não</v>
      </c>
    </row>
    <row r="3875" spans="1:10" x14ac:dyDescent="0.25">
      <c r="A3875" s="10">
        <v>420580</v>
      </c>
      <c r="B3875" s="13" t="s">
        <v>2963</v>
      </c>
      <c r="C3875" s="10" t="s">
        <v>24</v>
      </c>
      <c r="D3875" s="12" t="s">
        <v>58</v>
      </c>
      <c r="E3875" s="8" t="str">
        <f>VLOOKUP(A3875,Planilha1!A:Y,20,FALSE)</f>
        <v>Sim</v>
      </c>
      <c r="F3875" s="8" t="str">
        <f>VLOOKUP(A3875,Planilha1!A:Y,21,FALSE)</f>
        <v>Sim</v>
      </c>
      <c r="G3875" s="8" t="str">
        <f>VLOOKUP(A3875,Planilha1!A:Y,22,FALSE)</f>
        <v>Sim</v>
      </c>
      <c r="H3875" s="8" t="str">
        <f>VLOOKUP(A3875,Planilha1!A:Y,23,FALSE)</f>
        <v>Sim</v>
      </c>
      <c r="I3875" s="8" t="str">
        <f>VLOOKUP(A3875,Planilha1!A:Y,24,FALSE)</f>
        <v>Não</v>
      </c>
      <c r="J3875" s="8" t="str">
        <f>VLOOKUP(A3875,Planilha1!A:Y,25,FALSE)</f>
        <v>Não</v>
      </c>
    </row>
    <row r="3876" spans="1:10" x14ac:dyDescent="0.25">
      <c r="A3876" s="10">
        <v>420630</v>
      </c>
      <c r="B3876" s="13" t="s">
        <v>2964</v>
      </c>
      <c r="C3876" s="10" t="s">
        <v>24</v>
      </c>
      <c r="D3876" s="12" t="s">
        <v>72</v>
      </c>
      <c r="E3876" s="8" t="str">
        <f>VLOOKUP(A3876,Planilha1!A:Y,20,FALSE)</f>
        <v>Sim</v>
      </c>
      <c r="F3876" s="8" t="str">
        <f>VLOOKUP(A3876,Planilha1!A:Y,21,FALSE)</f>
        <v>Sim</v>
      </c>
      <c r="G3876" s="8" t="str">
        <f>VLOOKUP(A3876,Planilha1!A:Y,22,FALSE)</f>
        <v>Sim</v>
      </c>
      <c r="H3876" s="8" t="str">
        <f>VLOOKUP(A3876,Planilha1!A:Y,23,FALSE)</f>
        <v>Sim</v>
      </c>
      <c r="I3876" s="8" t="str">
        <f>VLOOKUP(A3876,Planilha1!A:Y,24,FALSE)</f>
        <v>Não</v>
      </c>
      <c r="J3876" s="8" t="str">
        <f>VLOOKUP(A3876,Planilha1!A:Y,25,FALSE)</f>
        <v>Não</v>
      </c>
    </row>
    <row r="3877" spans="1:10" x14ac:dyDescent="0.25">
      <c r="A3877" s="10">
        <v>420650</v>
      </c>
      <c r="B3877" s="13" t="s">
        <v>2965</v>
      </c>
      <c r="C3877" s="10" t="s">
        <v>24</v>
      </c>
      <c r="D3877" s="12" t="s">
        <v>72</v>
      </c>
      <c r="E3877" s="8" t="str">
        <f>VLOOKUP(A3877,Planilha1!A:Y,20,FALSE)</f>
        <v>Sim</v>
      </c>
      <c r="F3877" s="8" t="str">
        <f>VLOOKUP(A3877,Planilha1!A:Y,21,FALSE)</f>
        <v>Sim</v>
      </c>
      <c r="G3877" s="8" t="str">
        <f>VLOOKUP(A3877,Planilha1!A:Y,22,FALSE)</f>
        <v>Sim</v>
      </c>
      <c r="H3877" s="8" t="str">
        <f>VLOOKUP(A3877,Planilha1!A:Y,23,FALSE)</f>
        <v>Sim</v>
      </c>
      <c r="I3877" s="8" t="str">
        <f>VLOOKUP(A3877,Planilha1!A:Y,24,FALSE)</f>
        <v>Não</v>
      </c>
      <c r="J3877" s="8" t="str">
        <f>VLOOKUP(A3877,Planilha1!A:Y,25,FALSE)</f>
        <v>Não</v>
      </c>
    </row>
    <row r="3878" spans="1:10" x14ac:dyDescent="0.25">
      <c r="A3878" s="10">
        <v>420665</v>
      </c>
      <c r="B3878" s="13" t="s">
        <v>2966</v>
      </c>
      <c r="C3878" s="10" t="s">
        <v>24</v>
      </c>
      <c r="D3878" s="12" t="s">
        <v>72</v>
      </c>
      <c r="E3878" s="8" t="str">
        <f>VLOOKUP(A3878,Planilha1!A:Y,20,FALSE)</f>
        <v>Não</v>
      </c>
      <c r="F3878" s="8" t="str">
        <f>VLOOKUP(A3878,Planilha1!A:Y,21,FALSE)</f>
        <v>Sim</v>
      </c>
      <c r="G3878" s="8" t="str">
        <f>VLOOKUP(A3878,Planilha1!A:Y,22,FALSE)</f>
        <v>Não</v>
      </c>
      <c r="H3878" s="8" t="str">
        <f>VLOOKUP(A3878,Planilha1!A:Y,23,FALSE)</f>
        <v>Sim</v>
      </c>
      <c r="I3878" s="8" t="str">
        <f>VLOOKUP(A3878,Planilha1!A:Y,24,FALSE)</f>
        <v>Não</v>
      </c>
      <c r="J3878" s="8" t="str">
        <f>VLOOKUP(A3878,Planilha1!A:Y,25,FALSE)</f>
        <v>Não</v>
      </c>
    </row>
    <row r="3879" spans="1:10" x14ac:dyDescent="0.25">
      <c r="A3879" s="10">
        <v>420680</v>
      </c>
      <c r="B3879" s="13" t="s">
        <v>2967</v>
      </c>
      <c r="C3879" s="10" t="s">
        <v>24</v>
      </c>
      <c r="D3879" s="12" t="s">
        <v>58</v>
      </c>
      <c r="E3879" s="8" t="str">
        <f>VLOOKUP(A3879,Planilha1!A:Y,20,FALSE)</f>
        <v>Sim</v>
      </c>
      <c r="F3879" s="8" t="str">
        <f>VLOOKUP(A3879,Planilha1!A:Y,21,FALSE)</f>
        <v>Sim</v>
      </c>
      <c r="G3879" s="8" t="str">
        <f>VLOOKUP(A3879,Planilha1!A:Y,22,FALSE)</f>
        <v>Sim</v>
      </c>
      <c r="H3879" s="8" t="str">
        <f>VLOOKUP(A3879,Planilha1!A:Y,23,FALSE)</f>
        <v>Sim</v>
      </c>
      <c r="I3879" s="8" t="str">
        <f>VLOOKUP(A3879,Planilha1!A:Y,24,FALSE)</f>
        <v>Não</v>
      </c>
      <c r="J3879" s="8" t="str">
        <f>VLOOKUP(A3879,Planilha1!A:Y,25,FALSE)</f>
        <v>Não</v>
      </c>
    </row>
    <row r="3880" spans="1:10" x14ac:dyDescent="0.25">
      <c r="A3880" s="10">
        <v>420690</v>
      </c>
      <c r="B3880" s="13" t="s">
        <v>2968</v>
      </c>
      <c r="C3880" s="10" t="s">
        <v>24</v>
      </c>
      <c r="D3880" s="12" t="s">
        <v>72</v>
      </c>
      <c r="E3880" s="8" t="str">
        <f>VLOOKUP(A3880,Planilha1!A:Y,20,FALSE)</f>
        <v>Sim</v>
      </c>
      <c r="F3880" s="8" t="str">
        <f>VLOOKUP(A3880,Planilha1!A:Y,21,FALSE)</f>
        <v>Sim</v>
      </c>
      <c r="G3880" s="8" t="str">
        <f>VLOOKUP(A3880,Planilha1!A:Y,22,FALSE)</f>
        <v>Sim</v>
      </c>
      <c r="H3880" s="8" t="str">
        <f>VLOOKUP(A3880,Planilha1!A:Y,23,FALSE)</f>
        <v>Sim</v>
      </c>
      <c r="I3880" s="8" t="str">
        <f>VLOOKUP(A3880,Planilha1!A:Y,24,FALSE)</f>
        <v>Não</v>
      </c>
      <c r="J3880" s="8" t="str">
        <f>VLOOKUP(A3880,Planilha1!A:Y,25,FALSE)</f>
        <v>Não</v>
      </c>
    </row>
    <row r="3881" spans="1:10" x14ac:dyDescent="0.25">
      <c r="A3881" s="10">
        <v>420700</v>
      </c>
      <c r="B3881" s="13" t="s">
        <v>2969</v>
      </c>
      <c r="C3881" s="10" t="s">
        <v>24</v>
      </c>
      <c r="D3881" s="12" t="s">
        <v>58</v>
      </c>
      <c r="E3881" s="8" t="str">
        <f>VLOOKUP(A3881,Planilha1!A:Y,20,FALSE)</f>
        <v>Sim</v>
      </c>
      <c r="F3881" s="8" t="str">
        <f>VLOOKUP(A3881,Planilha1!A:Y,21,FALSE)</f>
        <v>Não</v>
      </c>
      <c r="G3881" s="8" t="str">
        <f>VLOOKUP(A3881,Planilha1!A:Y,22,FALSE)</f>
        <v>Sim</v>
      </c>
      <c r="H3881" s="8" t="str">
        <f>VLOOKUP(A3881,Planilha1!A:Y,23,FALSE)</f>
        <v>Não</v>
      </c>
      <c r="I3881" s="8" t="str">
        <f>VLOOKUP(A3881,Planilha1!A:Y,24,FALSE)</f>
        <v>Não</v>
      </c>
      <c r="J3881" s="8" t="str">
        <f>VLOOKUP(A3881,Planilha1!A:Y,25,FALSE)</f>
        <v>Não</v>
      </c>
    </row>
    <row r="3882" spans="1:10" x14ac:dyDescent="0.25">
      <c r="A3882" s="10">
        <v>420710</v>
      </c>
      <c r="B3882" s="13" t="s">
        <v>2970</v>
      </c>
      <c r="C3882" s="10" t="s">
        <v>24</v>
      </c>
      <c r="D3882" s="12" t="s">
        <v>72</v>
      </c>
      <c r="E3882" s="8" t="str">
        <f>VLOOKUP(A3882,Planilha1!A:Y,20,FALSE)</f>
        <v>Sim</v>
      </c>
      <c r="F3882" s="8" t="str">
        <f>VLOOKUP(A3882,Planilha1!A:Y,21,FALSE)</f>
        <v>Sim</v>
      </c>
      <c r="G3882" s="8" t="str">
        <f>VLOOKUP(A3882,Planilha1!A:Y,22,FALSE)</f>
        <v>Sim</v>
      </c>
      <c r="H3882" s="8" t="str">
        <f>VLOOKUP(A3882,Planilha1!A:Y,23,FALSE)</f>
        <v>Sim</v>
      </c>
      <c r="I3882" s="8" t="str">
        <f>VLOOKUP(A3882,Planilha1!A:Y,24,FALSE)</f>
        <v>Não</v>
      </c>
      <c r="J3882" s="8" t="str">
        <f>VLOOKUP(A3882,Planilha1!A:Y,25,FALSE)</f>
        <v>Não</v>
      </c>
    </row>
    <row r="3883" spans="1:10" x14ac:dyDescent="0.25">
      <c r="A3883" s="10">
        <v>420720</v>
      </c>
      <c r="B3883" s="13" t="s">
        <v>2971</v>
      </c>
      <c r="C3883" s="10" t="s">
        <v>24</v>
      </c>
      <c r="D3883" s="12" t="s">
        <v>54</v>
      </c>
      <c r="E3883" s="8" t="str">
        <f>VLOOKUP(A3883,Planilha1!A:Y,20,FALSE)</f>
        <v>Sim</v>
      </c>
      <c r="F3883" s="8" t="str">
        <f>VLOOKUP(A3883,Planilha1!A:Y,21,FALSE)</f>
        <v>Não</v>
      </c>
      <c r="G3883" s="8" t="str">
        <f>VLOOKUP(A3883,Planilha1!A:Y,22,FALSE)</f>
        <v>Sim</v>
      </c>
      <c r="H3883" s="8" t="str">
        <f>VLOOKUP(A3883,Planilha1!A:Y,23,FALSE)</f>
        <v>Não</v>
      </c>
      <c r="I3883" s="8" t="str">
        <f>VLOOKUP(A3883,Planilha1!A:Y,24,FALSE)</f>
        <v>Não</v>
      </c>
      <c r="J3883" s="8" t="str">
        <f>VLOOKUP(A3883,Planilha1!A:Y,25,FALSE)</f>
        <v>Não</v>
      </c>
    </row>
    <row r="3884" spans="1:10" x14ac:dyDescent="0.25">
      <c r="A3884" s="10">
        <v>420740</v>
      </c>
      <c r="B3884" s="13" t="s">
        <v>2972</v>
      </c>
      <c r="C3884" s="10" t="s">
        <v>24</v>
      </c>
      <c r="D3884" s="12" t="s">
        <v>54</v>
      </c>
      <c r="E3884" s="8" t="str">
        <f>VLOOKUP(A3884,Planilha1!A:Y,20,FALSE)</f>
        <v>Não</v>
      </c>
      <c r="F3884" s="8" t="str">
        <f>VLOOKUP(A3884,Planilha1!A:Y,21,FALSE)</f>
        <v>Sim</v>
      </c>
      <c r="G3884" s="8" t="str">
        <f>VLOOKUP(A3884,Planilha1!A:Y,22,FALSE)</f>
        <v>Não</v>
      </c>
      <c r="H3884" s="8" t="str">
        <f>VLOOKUP(A3884,Planilha1!A:Y,23,FALSE)</f>
        <v>Sim</v>
      </c>
      <c r="I3884" s="8" t="str">
        <f>VLOOKUP(A3884,Planilha1!A:Y,24,FALSE)</f>
        <v>Não</v>
      </c>
      <c r="J3884" s="8" t="str">
        <f>VLOOKUP(A3884,Planilha1!A:Y,25,FALSE)</f>
        <v>Não</v>
      </c>
    </row>
    <row r="3885" spans="1:10" x14ac:dyDescent="0.25">
      <c r="A3885" s="10">
        <v>420768</v>
      </c>
      <c r="B3885" s="13" t="s">
        <v>2973</v>
      </c>
      <c r="C3885" s="10" t="s">
        <v>24</v>
      </c>
      <c r="D3885" s="12" t="s">
        <v>40</v>
      </c>
      <c r="E3885" s="8" t="str">
        <f>VLOOKUP(A3885,Planilha1!A:Y,20,FALSE)</f>
        <v>Sim</v>
      </c>
      <c r="F3885" s="8" t="str">
        <f>VLOOKUP(A3885,Planilha1!A:Y,21,FALSE)</f>
        <v>Sim</v>
      </c>
      <c r="G3885" s="8" t="str">
        <f>VLOOKUP(A3885,Planilha1!A:Y,22,FALSE)</f>
        <v>Sim</v>
      </c>
      <c r="H3885" s="8" t="str">
        <f>VLOOKUP(A3885,Planilha1!A:Y,23,FALSE)</f>
        <v>Sim</v>
      </c>
      <c r="I3885" s="8" t="str">
        <f>VLOOKUP(A3885,Planilha1!A:Y,24,FALSE)</f>
        <v>Não</v>
      </c>
      <c r="J3885" s="8" t="str">
        <f>VLOOKUP(A3885,Planilha1!A:Y,25,FALSE)</f>
        <v>Não</v>
      </c>
    </row>
    <row r="3886" spans="1:10" x14ac:dyDescent="0.25">
      <c r="A3886" s="10">
        <v>420775</v>
      </c>
      <c r="B3886" s="13" t="s">
        <v>2974</v>
      </c>
      <c r="C3886" s="10" t="s">
        <v>24</v>
      </c>
      <c r="D3886" s="12" t="s">
        <v>72</v>
      </c>
      <c r="E3886" s="8" t="str">
        <f>VLOOKUP(A3886,Planilha1!A:Y,20,FALSE)</f>
        <v>Sim</v>
      </c>
      <c r="F3886" s="8" t="str">
        <f>VLOOKUP(A3886,Planilha1!A:Y,21,FALSE)</f>
        <v>Sim</v>
      </c>
      <c r="G3886" s="8" t="str">
        <f>VLOOKUP(A3886,Planilha1!A:Y,22,FALSE)</f>
        <v>Sim</v>
      </c>
      <c r="H3886" s="8" t="str">
        <f>VLOOKUP(A3886,Planilha1!A:Y,23,FALSE)</f>
        <v>Sim</v>
      </c>
      <c r="I3886" s="8" t="str">
        <f>VLOOKUP(A3886,Planilha1!A:Y,24,FALSE)</f>
        <v>Não</v>
      </c>
      <c r="J3886" s="8" t="str">
        <f>VLOOKUP(A3886,Planilha1!A:Y,25,FALSE)</f>
        <v>Não</v>
      </c>
    </row>
    <row r="3887" spans="1:10" x14ac:dyDescent="0.25">
      <c r="A3887" s="10">
        <v>420785</v>
      </c>
      <c r="B3887" s="13" t="s">
        <v>2280</v>
      </c>
      <c r="C3887" s="10" t="s">
        <v>24</v>
      </c>
      <c r="D3887" s="12" t="s">
        <v>54</v>
      </c>
      <c r="E3887" s="8" t="str">
        <f>VLOOKUP(A3887,Planilha1!A:Y,20,FALSE)</f>
        <v>Sim</v>
      </c>
      <c r="F3887" s="8" t="str">
        <f>VLOOKUP(A3887,Planilha1!A:Y,21,FALSE)</f>
        <v>Sim</v>
      </c>
      <c r="G3887" s="8" t="str">
        <f>VLOOKUP(A3887,Planilha1!A:Y,22,FALSE)</f>
        <v>Sim</v>
      </c>
      <c r="H3887" s="8" t="str">
        <f>VLOOKUP(A3887,Planilha1!A:Y,23,FALSE)</f>
        <v>Sim</v>
      </c>
      <c r="I3887" s="8" t="str">
        <f>VLOOKUP(A3887,Planilha1!A:Y,24,FALSE)</f>
        <v>Não</v>
      </c>
      <c r="J3887" s="8" t="str">
        <f>VLOOKUP(A3887,Planilha1!A:Y,25,FALSE)</f>
        <v>Não</v>
      </c>
    </row>
    <row r="3888" spans="1:10" x14ac:dyDescent="0.25">
      <c r="A3888" s="10">
        <v>420790</v>
      </c>
      <c r="B3888" s="13" t="s">
        <v>2975</v>
      </c>
      <c r="C3888" s="10" t="s">
        <v>24</v>
      </c>
      <c r="D3888" s="12" t="s">
        <v>58</v>
      </c>
      <c r="E3888" s="8" t="str">
        <f>VLOOKUP(A3888,Planilha1!A:Y,20,FALSE)</f>
        <v>Sim</v>
      </c>
      <c r="F3888" s="8" t="str">
        <f>VLOOKUP(A3888,Planilha1!A:Y,21,FALSE)</f>
        <v>Sim</v>
      </c>
      <c r="G3888" s="8" t="str">
        <f>VLOOKUP(A3888,Planilha1!A:Y,22,FALSE)</f>
        <v>Sim</v>
      </c>
      <c r="H3888" s="8" t="str">
        <f>VLOOKUP(A3888,Planilha1!A:Y,23,FALSE)</f>
        <v>Sim</v>
      </c>
      <c r="I3888" s="8" t="str">
        <f>VLOOKUP(A3888,Planilha1!A:Y,24,FALSE)</f>
        <v>Não</v>
      </c>
      <c r="J3888" s="8" t="str">
        <f>VLOOKUP(A3888,Planilha1!A:Y,25,FALSE)</f>
        <v>Não</v>
      </c>
    </row>
    <row r="3889" spans="1:10" x14ac:dyDescent="0.25">
      <c r="A3889" s="10">
        <v>420810</v>
      </c>
      <c r="B3889" s="13" t="s">
        <v>2976</v>
      </c>
      <c r="C3889" s="10" t="s">
        <v>24</v>
      </c>
      <c r="D3889" s="12" t="s">
        <v>42</v>
      </c>
      <c r="E3889" s="8" t="str">
        <f>VLOOKUP(A3889,Planilha1!A:Y,20,FALSE)</f>
        <v>Sim</v>
      </c>
      <c r="F3889" s="8" t="str">
        <f>VLOOKUP(A3889,Planilha1!A:Y,21,FALSE)</f>
        <v>Sim</v>
      </c>
      <c r="G3889" s="8" t="str">
        <f>VLOOKUP(A3889,Planilha1!A:Y,22,FALSE)</f>
        <v>Sim</v>
      </c>
      <c r="H3889" s="8" t="str">
        <f>VLOOKUP(A3889,Planilha1!A:Y,23,FALSE)</f>
        <v>Sim</v>
      </c>
      <c r="I3889" s="8" t="str">
        <f>VLOOKUP(A3889,Planilha1!A:Y,24,FALSE)</f>
        <v>Não</v>
      </c>
      <c r="J3889" s="8" t="str">
        <f>VLOOKUP(A3889,Planilha1!A:Y,25,FALSE)</f>
        <v>Não</v>
      </c>
    </row>
    <row r="3890" spans="1:10" x14ac:dyDescent="0.25">
      <c r="A3890" s="10">
        <v>420820</v>
      </c>
      <c r="B3890" s="13" t="s">
        <v>2977</v>
      </c>
      <c r="C3890" s="10" t="s">
        <v>24</v>
      </c>
      <c r="D3890" s="12" t="s">
        <v>72</v>
      </c>
      <c r="E3890" s="8" t="str">
        <f>VLOOKUP(A3890,Planilha1!A:Y,20,FALSE)</f>
        <v>Sim</v>
      </c>
      <c r="F3890" s="8" t="str">
        <f>VLOOKUP(A3890,Planilha1!A:Y,21,FALSE)</f>
        <v>Sim</v>
      </c>
      <c r="G3890" s="8" t="str">
        <f>VLOOKUP(A3890,Planilha1!A:Y,22,FALSE)</f>
        <v>Sim</v>
      </c>
      <c r="H3890" s="8" t="str">
        <f>VLOOKUP(A3890,Planilha1!A:Y,23,FALSE)</f>
        <v>Sim</v>
      </c>
      <c r="I3890" s="8" t="str">
        <f>VLOOKUP(A3890,Planilha1!A:Y,24,FALSE)</f>
        <v>Não</v>
      </c>
      <c r="J3890" s="8" t="str">
        <f>VLOOKUP(A3890,Planilha1!A:Y,25,FALSE)</f>
        <v>Não</v>
      </c>
    </row>
    <row r="3891" spans="1:10" x14ac:dyDescent="0.25">
      <c r="A3891" s="10">
        <v>420850</v>
      </c>
      <c r="B3891" s="13" t="s">
        <v>2978</v>
      </c>
      <c r="C3891" s="10" t="s">
        <v>24</v>
      </c>
      <c r="D3891" s="12" t="s">
        <v>58</v>
      </c>
      <c r="E3891" s="8" t="str">
        <f>VLOOKUP(A3891,Planilha1!A:Y,20,FALSE)</f>
        <v>Sim</v>
      </c>
      <c r="F3891" s="8" t="str">
        <f>VLOOKUP(A3891,Planilha1!A:Y,21,FALSE)</f>
        <v>Não</v>
      </c>
      <c r="G3891" s="8" t="str">
        <f>VLOOKUP(A3891,Planilha1!A:Y,22,FALSE)</f>
        <v>Sim</v>
      </c>
      <c r="H3891" s="8" t="str">
        <f>VLOOKUP(A3891,Planilha1!A:Y,23,FALSE)</f>
        <v>Não</v>
      </c>
      <c r="I3891" s="8" t="str">
        <f>VLOOKUP(A3891,Planilha1!A:Y,24,FALSE)</f>
        <v>Não</v>
      </c>
      <c r="J3891" s="8" t="str">
        <f>VLOOKUP(A3891,Planilha1!A:Y,25,FALSE)</f>
        <v>Não</v>
      </c>
    </row>
    <row r="3892" spans="1:10" x14ac:dyDescent="0.25">
      <c r="A3892" s="10">
        <v>420870</v>
      </c>
      <c r="B3892" s="13" t="s">
        <v>2979</v>
      </c>
      <c r="C3892" s="10" t="s">
        <v>24</v>
      </c>
      <c r="D3892" s="12" t="s">
        <v>58</v>
      </c>
      <c r="E3892" s="8" t="str">
        <f>VLOOKUP(A3892,Planilha1!A:Y,20,FALSE)</f>
        <v>Sim</v>
      </c>
      <c r="F3892" s="8" t="str">
        <f>VLOOKUP(A3892,Planilha1!A:Y,21,FALSE)</f>
        <v>Não</v>
      </c>
      <c r="G3892" s="8" t="str">
        <f>VLOOKUP(A3892,Planilha1!A:Y,22,FALSE)</f>
        <v>Sim</v>
      </c>
      <c r="H3892" s="8" t="str">
        <f>VLOOKUP(A3892,Planilha1!A:Y,23,FALSE)</f>
        <v>Não</v>
      </c>
      <c r="I3892" s="8" t="str">
        <f>VLOOKUP(A3892,Planilha1!A:Y,24,FALSE)</f>
        <v>Não</v>
      </c>
      <c r="J3892" s="8" t="str">
        <f>VLOOKUP(A3892,Planilha1!A:Y,25,FALSE)</f>
        <v>Não</v>
      </c>
    </row>
    <row r="3893" spans="1:10" x14ac:dyDescent="0.25">
      <c r="A3893" s="10">
        <v>420895</v>
      </c>
      <c r="B3893" s="13" t="s">
        <v>2980</v>
      </c>
      <c r="C3893" s="10" t="s">
        <v>24</v>
      </c>
      <c r="D3893" s="12" t="s">
        <v>72</v>
      </c>
      <c r="E3893" s="8" t="str">
        <f>VLOOKUP(A3893,Planilha1!A:Y,20,FALSE)</f>
        <v>Sim</v>
      </c>
      <c r="F3893" s="8" t="str">
        <f>VLOOKUP(A3893,Planilha1!A:Y,21,FALSE)</f>
        <v>Sim</v>
      </c>
      <c r="G3893" s="8" t="str">
        <f>VLOOKUP(A3893,Planilha1!A:Y,22,FALSE)</f>
        <v>Sim</v>
      </c>
      <c r="H3893" s="8" t="str">
        <f>VLOOKUP(A3893,Planilha1!A:Y,23,FALSE)</f>
        <v>Sim</v>
      </c>
      <c r="I3893" s="8" t="str">
        <f>VLOOKUP(A3893,Planilha1!A:Y,24,FALSE)</f>
        <v>Não</v>
      </c>
      <c r="J3893" s="8" t="str">
        <f>VLOOKUP(A3893,Planilha1!A:Y,25,FALSE)</f>
        <v>Não</v>
      </c>
    </row>
    <row r="3894" spans="1:10" x14ac:dyDescent="0.25">
      <c r="A3894" s="10">
        <v>420915</v>
      </c>
      <c r="B3894" s="13" t="s">
        <v>2981</v>
      </c>
      <c r="C3894" s="10" t="s">
        <v>24</v>
      </c>
      <c r="D3894" s="12" t="s">
        <v>54</v>
      </c>
      <c r="E3894" s="8" t="str">
        <f>VLOOKUP(A3894,Planilha1!A:Y,20,FALSE)</f>
        <v>Não</v>
      </c>
      <c r="F3894" s="8" t="str">
        <f>VLOOKUP(A3894,Planilha1!A:Y,21,FALSE)</f>
        <v>Não</v>
      </c>
      <c r="G3894" s="8" t="str">
        <f>VLOOKUP(A3894,Planilha1!A:Y,22,FALSE)</f>
        <v>Não</v>
      </c>
      <c r="H3894" s="8" t="str">
        <f>VLOOKUP(A3894,Planilha1!A:Y,23,FALSE)</f>
        <v>Não</v>
      </c>
      <c r="I3894" s="8" t="str">
        <f>VLOOKUP(A3894,Planilha1!A:Y,24,FALSE)</f>
        <v>Não</v>
      </c>
      <c r="J3894" s="8" t="str">
        <f>VLOOKUP(A3894,Planilha1!A:Y,25,FALSE)</f>
        <v>Não</v>
      </c>
    </row>
    <row r="3895" spans="1:10" x14ac:dyDescent="0.25">
      <c r="A3895" s="10">
        <v>420917</v>
      </c>
      <c r="B3895" s="13" t="s">
        <v>2982</v>
      </c>
      <c r="C3895" s="10" t="s">
        <v>24</v>
      </c>
      <c r="D3895" s="12" t="s">
        <v>40</v>
      </c>
      <c r="E3895" s="8" t="str">
        <f>VLOOKUP(A3895,Planilha1!A:Y,20,FALSE)</f>
        <v>Não</v>
      </c>
      <c r="F3895" s="8" t="str">
        <f>VLOOKUP(A3895,Planilha1!A:Y,21,FALSE)</f>
        <v>Não</v>
      </c>
      <c r="G3895" s="8" t="str">
        <f>VLOOKUP(A3895,Planilha1!A:Y,22,FALSE)</f>
        <v>Sim</v>
      </c>
      <c r="H3895" s="8" t="str">
        <f>VLOOKUP(A3895,Planilha1!A:Y,23,FALSE)</f>
        <v>Não</v>
      </c>
      <c r="I3895" s="8" t="str">
        <f>VLOOKUP(A3895,Planilha1!A:Y,24,FALSE)</f>
        <v>Não</v>
      </c>
      <c r="J3895" s="8" t="str">
        <f>VLOOKUP(A3895,Planilha1!A:Y,25,FALSE)</f>
        <v>Não</v>
      </c>
    </row>
    <row r="3896" spans="1:10" x14ac:dyDescent="0.25">
      <c r="A3896" s="10">
        <v>420930</v>
      </c>
      <c r="B3896" s="13" t="s">
        <v>2983</v>
      </c>
      <c r="C3896" s="10" t="s">
        <v>24</v>
      </c>
      <c r="D3896" s="12" t="s">
        <v>54</v>
      </c>
      <c r="E3896" s="8" t="str">
        <f>VLOOKUP(A3896,Planilha1!A:Y,20,FALSE)</f>
        <v>Sim</v>
      </c>
      <c r="F3896" s="8" t="str">
        <f>VLOOKUP(A3896,Planilha1!A:Y,21,FALSE)</f>
        <v>Sim</v>
      </c>
      <c r="G3896" s="8" t="str">
        <f>VLOOKUP(A3896,Planilha1!A:Y,22,FALSE)</f>
        <v>Sim</v>
      </c>
      <c r="H3896" s="8" t="str">
        <f>VLOOKUP(A3896,Planilha1!A:Y,23,FALSE)</f>
        <v>Sim</v>
      </c>
      <c r="I3896" s="8" t="str">
        <f>VLOOKUP(A3896,Planilha1!A:Y,24,FALSE)</f>
        <v>Não</v>
      </c>
      <c r="J3896" s="8" t="str">
        <f>VLOOKUP(A3896,Planilha1!A:Y,25,FALSE)</f>
        <v>Não</v>
      </c>
    </row>
    <row r="3897" spans="1:10" x14ac:dyDescent="0.25">
      <c r="A3897" s="10">
        <v>420960</v>
      </c>
      <c r="B3897" s="13" t="s">
        <v>2984</v>
      </c>
      <c r="C3897" s="10" t="s">
        <v>24</v>
      </c>
      <c r="D3897" s="12" t="s">
        <v>72</v>
      </c>
      <c r="E3897" s="8" t="str">
        <f>VLOOKUP(A3897,Planilha1!A:Y,20,FALSE)</f>
        <v>Sim</v>
      </c>
      <c r="F3897" s="8" t="str">
        <f>VLOOKUP(A3897,Planilha1!A:Y,21,FALSE)</f>
        <v>Sim</v>
      </c>
      <c r="G3897" s="8" t="str">
        <f>VLOOKUP(A3897,Planilha1!A:Y,22,FALSE)</f>
        <v>Sim</v>
      </c>
      <c r="H3897" s="8" t="str">
        <f>VLOOKUP(A3897,Planilha1!A:Y,23,FALSE)</f>
        <v>Sim</v>
      </c>
      <c r="I3897" s="8" t="str">
        <f>VLOOKUP(A3897,Planilha1!A:Y,24,FALSE)</f>
        <v>Não</v>
      </c>
      <c r="J3897" s="8" t="str">
        <f>VLOOKUP(A3897,Planilha1!A:Y,25,FALSE)</f>
        <v>Não</v>
      </c>
    </row>
    <row r="3898" spans="1:10" x14ac:dyDescent="0.25">
      <c r="A3898" s="10">
        <v>420970</v>
      </c>
      <c r="B3898" s="13" t="s">
        <v>2985</v>
      </c>
      <c r="C3898" s="10" t="s">
        <v>24</v>
      </c>
      <c r="D3898" s="12" t="s">
        <v>42</v>
      </c>
      <c r="E3898" s="8" t="str">
        <f>VLOOKUP(A3898,Planilha1!A:Y,20,FALSE)</f>
        <v>Não</v>
      </c>
      <c r="F3898" s="8" t="str">
        <f>VLOOKUP(A3898,Planilha1!A:Y,21,FALSE)</f>
        <v>Sim</v>
      </c>
      <c r="G3898" s="8" t="str">
        <f>VLOOKUP(A3898,Planilha1!A:Y,22,FALSE)</f>
        <v>Não</v>
      </c>
      <c r="H3898" s="8" t="str">
        <f>VLOOKUP(A3898,Planilha1!A:Y,23,FALSE)</f>
        <v>Sim</v>
      </c>
      <c r="I3898" s="8" t="str">
        <f>VLOOKUP(A3898,Planilha1!A:Y,24,FALSE)</f>
        <v>Não</v>
      </c>
      <c r="J3898" s="8" t="str">
        <f>VLOOKUP(A3898,Planilha1!A:Y,25,FALSE)</f>
        <v>Não</v>
      </c>
    </row>
    <row r="3899" spans="1:10" x14ac:dyDescent="0.25">
      <c r="A3899" s="10">
        <v>420980</v>
      </c>
      <c r="B3899" s="13" t="s">
        <v>2986</v>
      </c>
      <c r="C3899" s="10" t="s">
        <v>24</v>
      </c>
      <c r="D3899" s="12" t="s">
        <v>40</v>
      </c>
      <c r="E3899" s="8" t="str">
        <f>VLOOKUP(A3899,Planilha1!A:Y,20,FALSE)</f>
        <v>Sim</v>
      </c>
      <c r="F3899" s="8" t="str">
        <f>VLOOKUP(A3899,Planilha1!A:Y,21,FALSE)</f>
        <v>Sim</v>
      </c>
      <c r="G3899" s="8" t="str">
        <f>VLOOKUP(A3899,Planilha1!A:Y,22,FALSE)</f>
        <v>Sim</v>
      </c>
      <c r="H3899" s="8" t="str">
        <f>VLOOKUP(A3899,Planilha1!A:Y,23,FALSE)</f>
        <v>Sim</v>
      </c>
      <c r="I3899" s="8" t="str">
        <f>VLOOKUP(A3899,Planilha1!A:Y,24,FALSE)</f>
        <v>Não</v>
      </c>
      <c r="J3899" s="8" t="str">
        <f>VLOOKUP(A3899,Planilha1!A:Y,25,FALSE)</f>
        <v>Não</v>
      </c>
    </row>
    <row r="3900" spans="1:10" x14ac:dyDescent="0.25">
      <c r="A3900" s="10">
        <v>420990</v>
      </c>
      <c r="B3900" s="13" t="s">
        <v>2987</v>
      </c>
      <c r="C3900" s="10" t="s">
        <v>24</v>
      </c>
      <c r="D3900" s="12" t="s">
        <v>54</v>
      </c>
      <c r="E3900" s="8" t="str">
        <f>VLOOKUP(A3900,Planilha1!A:Y,20,FALSE)</f>
        <v>Sim</v>
      </c>
      <c r="F3900" s="8" t="str">
        <f>VLOOKUP(A3900,Planilha1!A:Y,21,FALSE)</f>
        <v>Sim</v>
      </c>
      <c r="G3900" s="8" t="str">
        <f>VLOOKUP(A3900,Planilha1!A:Y,22,FALSE)</f>
        <v>Sim</v>
      </c>
      <c r="H3900" s="8" t="str">
        <f>VLOOKUP(A3900,Planilha1!A:Y,23,FALSE)</f>
        <v>Sim</v>
      </c>
      <c r="I3900" s="8" t="str">
        <f>VLOOKUP(A3900,Planilha1!A:Y,24,FALSE)</f>
        <v>Não</v>
      </c>
      <c r="J3900" s="8" t="str">
        <f>VLOOKUP(A3900,Planilha1!A:Y,25,FALSE)</f>
        <v>Não</v>
      </c>
    </row>
    <row r="3901" spans="1:10" x14ac:dyDescent="0.25">
      <c r="A3901" s="10">
        <v>421000</v>
      </c>
      <c r="B3901" s="13" t="s">
        <v>2988</v>
      </c>
      <c r="C3901" s="10" t="s">
        <v>24</v>
      </c>
      <c r="D3901" s="12" t="s">
        <v>72</v>
      </c>
      <c r="E3901" s="8" t="str">
        <f>VLOOKUP(A3901,Planilha1!A:Y,20,FALSE)</f>
        <v>Sim</v>
      </c>
      <c r="F3901" s="8" t="str">
        <f>VLOOKUP(A3901,Planilha1!A:Y,21,FALSE)</f>
        <v>Não</v>
      </c>
      <c r="G3901" s="8" t="str">
        <f>VLOOKUP(A3901,Planilha1!A:Y,22,FALSE)</f>
        <v>Sim</v>
      </c>
      <c r="H3901" s="8" t="str">
        <f>VLOOKUP(A3901,Planilha1!A:Y,23,FALSE)</f>
        <v>Não</v>
      </c>
      <c r="I3901" s="8" t="str">
        <f>VLOOKUP(A3901,Planilha1!A:Y,24,FALSE)</f>
        <v>Não</v>
      </c>
      <c r="J3901" s="8" t="str">
        <f>VLOOKUP(A3901,Planilha1!A:Y,25,FALSE)</f>
        <v>Não</v>
      </c>
    </row>
    <row r="3902" spans="1:10" x14ac:dyDescent="0.25">
      <c r="A3902" s="10">
        <v>421005</v>
      </c>
      <c r="B3902" s="13" t="s">
        <v>2989</v>
      </c>
      <c r="C3902" s="10" t="s">
        <v>24</v>
      </c>
      <c r="D3902" s="12" t="s">
        <v>58</v>
      </c>
      <c r="E3902" s="8" t="str">
        <f>VLOOKUP(A3902,Planilha1!A:Y,20,FALSE)</f>
        <v>Sim</v>
      </c>
      <c r="F3902" s="8" t="str">
        <f>VLOOKUP(A3902,Planilha1!A:Y,21,FALSE)</f>
        <v>Sim</v>
      </c>
      <c r="G3902" s="8" t="str">
        <f>VLOOKUP(A3902,Planilha1!A:Y,22,FALSE)</f>
        <v>Sim</v>
      </c>
      <c r="H3902" s="8" t="str">
        <f>VLOOKUP(A3902,Planilha1!A:Y,23,FALSE)</f>
        <v>Sim</v>
      </c>
      <c r="I3902" s="8" t="str">
        <f>VLOOKUP(A3902,Planilha1!A:Y,24,FALSE)</f>
        <v>Não</v>
      </c>
      <c r="J3902" s="8" t="str">
        <f>VLOOKUP(A3902,Planilha1!A:Y,25,FALSE)</f>
        <v>Não</v>
      </c>
    </row>
    <row r="3903" spans="1:10" x14ac:dyDescent="0.25">
      <c r="A3903" s="10">
        <v>421020</v>
      </c>
      <c r="B3903" s="13" t="s">
        <v>2990</v>
      </c>
      <c r="C3903" s="10" t="s">
        <v>24</v>
      </c>
      <c r="D3903" s="12" t="s">
        <v>65</v>
      </c>
      <c r="E3903" s="8" t="str">
        <f>VLOOKUP(A3903,Planilha1!A:Y,20,FALSE)</f>
        <v>Sim</v>
      </c>
      <c r="F3903" s="8" t="str">
        <f>VLOOKUP(A3903,Planilha1!A:Y,21,FALSE)</f>
        <v>Sim</v>
      </c>
      <c r="G3903" s="8" t="str">
        <f>VLOOKUP(A3903,Planilha1!A:Y,22,FALSE)</f>
        <v>Sim</v>
      </c>
      <c r="H3903" s="8" t="str">
        <f>VLOOKUP(A3903,Planilha1!A:Y,23,FALSE)</f>
        <v>Sim</v>
      </c>
      <c r="I3903" s="8" t="str">
        <f>VLOOKUP(A3903,Planilha1!A:Y,24,FALSE)</f>
        <v>Não</v>
      </c>
      <c r="J3903" s="8" t="str">
        <f>VLOOKUP(A3903,Planilha1!A:Y,25,FALSE)</f>
        <v>Não</v>
      </c>
    </row>
    <row r="3904" spans="1:10" x14ac:dyDescent="0.25">
      <c r="A3904" s="10">
        <v>421030</v>
      </c>
      <c r="B3904" s="13" t="s">
        <v>2991</v>
      </c>
      <c r="C3904" s="10" t="s">
        <v>24</v>
      </c>
      <c r="D3904" s="12" t="s">
        <v>58</v>
      </c>
      <c r="E3904" s="8" t="str">
        <f>VLOOKUP(A3904,Planilha1!A:Y,20,FALSE)</f>
        <v>Não</v>
      </c>
      <c r="F3904" s="8" t="str">
        <f>VLOOKUP(A3904,Planilha1!A:Y,21,FALSE)</f>
        <v>Sim</v>
      </c>
      <c r="G3904" s="8" t="str">
        <f>VLOOKUP(A3904,Planilha1!A:Y,22,FALSE)</f>
        <v>Não</v>
      </c>
      <c r="H3904" s="8" t="str">
        <f>VLOOKUP(A3904,Planilha1!A:Y,23,FALSE)</f>
        <v>Sim</v>
      </c>
      <c r="I3904" s="8" t="str">
        <f>VLOOKUP(A3904,Planilha1!A:Y,24,FALSE)</f>
        <v>Não</v>
      </c>
      <c r="J3904" s="8" t="str">
        <f>VLOOKUP(A3904,Planilha1!A:Y,25,FALSE)</f>
        <v>Não</v>
      </c>
    </row>
    <row r="3905" spans="1:10" x14ac:dyDescent="0.25">
      <c r="A3905" s="10">
        <v>421070</v>
      </c>
      <c r="B3905" s="13" t="s">
        <v>2992</v>
      </c>
      <c r="C3905" s="10" t="s">
        <v>24</v>
      </c>
      <c r="D3905" s="12" t="s">
        <v>54</v>
      </c>
      <c r="E3905" s="8" t="str">
        <f>VLOOKUP(A3905,Planilha1!A:Y,20,FALSE)</f>
        <v>Sim</v>
      </c>
      <c r="F3905" s="8" t="str">
        <f>VLOOKUP(A3905,Planilha1!A:Y,21,FALSE)</f>
        <v>Sim</v>
      </c>
      <c r="G3905" s="8" t="str">
        <f>VLOOKUP(A3905,Planilha1!A:Y,22,FALSE)</f>
        <v>Sim</v>
      </c>
      <c r="H3905" s="8" t="str">
        <f>VLOOKUP(A3905,Planilha1!A:Y,23,FALSE)</f>
        <v>Sim</v>
      </c>
      <c r="I3905" s="8" t="str">
        <f>VLOOKUP(A3905,Planilha1!A:Y,24,FALSE)</f>
        <v>Não</v>
      </c>
      <c r="J3905" s="8" t="str">
        <f>VLOOKUP(A3905,Planilha1!A:Y,25,FALSE)</f>
        <v>Não</v>
      </c>
    </row>
    <row r="3906" spans="1:10" x14ac:dyDescent="0.25">
      <c r="A3906" s="10">
        <v>421105</v>
      </c>
      <c r="B3906" s="13" t="s">
        <v>2993</v>
      </c>
      <c r="C3906" s="10" t="s">
        <v>24</v>
      </c>
      <c r="D3906" s="12" t="s">
        <v>54</v>
      </c>
      <c r="E3906" s="8" t="str">
        <f>VLOOKUP(A3906,Planilha1!A:Y,20,FALSE)</f>
        <v>Não</v>
      </c>
      <c r="F3906" s="8" t="str">
        <f>VLOOKUP(A3906,Planilha1!A:Y,21,FALSE)</f>
        <v>Não</v>
      </c>
      <c r="G3906" s="8" t="str">
        <f>VLOOKUP(A3906,Planilha1!A:Y,22,FALSE)</f>
        <v>Não</v>
      </c>
      <c r="H3906" s="8" t="str">
        <f>VLOOKUP(A3906,Planilha1!A:Y,23,FALSE)</f>
        <v>Não</v>
      </c>
      <c r="I3906" s="8" t="str">
        <f>VLOOKUP(A3906,Planilha1!A:Y,24,FALSE)</f>
        <v>Não</v>
      </c>
      <c r="J3906" s="8" t="str">
        <f>VLOOKUP(A3906,Planilha1!A:Y,25,FALSE)</f>
        <v>Não</v>
      </c>
    </row>
    <row r="3907" spans="1:10" x14ac:dyDescent="0.25">
      <c r="A3907" s="10">
        <v>421110</v>
      </c>
      <c r="B3907" s="13" t="s">
        <v>2994</v>
      </c>
      <c r="C3907" s="10" t="s">
        <v>24</v>
      </c>
      <c r="D3907" s="12" t="s">
        <v>58</v>
      </c>
      <c r="E3907" s="8" t="str">
        <f>VLOOKUP(A3907,Planilha1!A:Y,20,FALSE)</f>
        <v>Não</v>
      </c>
      <c r="F3907" s="8" t="str">
        <f>VLOOKUP(A3907,Planilha1!A:Y,21,FALSE)</f>
        <v>Não</v>
      </c>
      <c r="G3907" s="8" t="str">
        <f>VLOOKUP(A3907,Planilha1!A:Y,22,FALSE)</f>
        <v>Não</v>
      </c>
      <c r="H3907" s="8" t="str">
        <f>VLOOKUP(A3907,Planilha1!A:Y,23,FALSE)</f>
        <v>Não</v>
      </c>
      <c r="I3907" s="8" t="str">
        <f>VLOOKUP(A3907,Planilha1!A:Y,24,FALSE)</f>
        <v>Não</v>
      </c>
      <c r="J3907" s="8" t="str">
        <f>VLOOKUP(A3907,Planilha1!A:Y,25,FALSE)</f>
        <v>Não</v>
      </c>
    </row>
    <row r="3908" spans="1:10" x14ac:dyDescent="0.25">
      <c r="A3908" s="10">
        <v>421120</v>
      </c>
      <c r="B3908" s="13" t="s">
        <v>2995</v>
      </c>
      <c r="C3908" s="10" t="s">
        <v>24</v>
      </c>
      <c r="D3908" s="12" t="s">
        <v>72</v>
      </c>
      <c r="E3908" s="8" t="str">
        <f>VLOOKUP(A3908,Planilha1!A:Y,20,FALSE)</f>
        <v>Sim</v>
      </c>
      <c r="F3908" s="8" t="str">
        <f>VLOOKUP(A3908,Planilha1!A:Y,21,FALSE)</f>
        <v>Sim</v>
      </c>
      <c r="G3908" s="8" t="str">
        <f>VLOOKUP(A3908,Planilha1!A:Y,22,FALSE)</f>
        <v>Sim</v>
      </c>
      <c r="H3908" s="8" t="str">
        <f>VLOOKUP(A3908,Planilha1!A:Y,23,FALSE)</f>
        <v>Sim</v>
      </c>
      <c r="I3908" s="8" t="str">
        <f>VLOOKUP(A3908,Planilha1!A:Y,24,FALSE)</f>
        <v>Não</v>
      </c>
      <c r="J3908" s="8" t="str">
        <f>VLOOKUP(A3908,Planilha1!A:Y,25,FALSE)</f>
        <v>Não</v>
      </c>
    </row>
    <row r="3909" spans="1:10" x14ac:dyDescent="0.25">
      <c r="A3909" s="10">
        <v>421125</v>
      </c>
      <c r="B3909" s="13" t="s">
        <v>2996</v>
      </c>
      <c r="C3909" s="10" t="s">
        <v>24</v>
      </c>
      <c r="D3909" s="12" t="s">
        <v>40</v>
      </c>
      <c r="E3909" s="8" t="str">
        <f>VLOOKUP(A3909,Planilha1!A:Y,20,FALSE)</f>
        <v>Sim</v>
      </c>
      <c r="F3909" s="8" t="str">
        <f>VLOOKUP(A3909,Planilha1!A:Y,21,FALSE)</f>
        <v>Sim</v>
      </c>
      <c r="G3909" s="8" t="str">
        <f>VLOOKUP(A3909,Planilha1!A:Y,22,FALSE)</f>
        <v>Sim</v>
      </c>
      <c r="H3909" s="8" t="str">
        <f>VLOOKUP(A3909,Planilha1!A:Y,23,FALSE)</f>
        <v>Sim</v>
      </c>
      <c r="I3909" s="8" t="str">
        <f>VLOOKUP(A3909,Planilha1!A:Y,24,FALSE)</f>
        <v>Não</v>
      </c>
      <c r="J3909" s="8" t="str">
        <f>VLOOKUP(A3909,Planilha1!A:Y,25,FALSE)</f>
        <v>Não</v>
      </c>
    </row>
    <row r="3910" spans="1:10" x14ac:dyDescent="0.25">
      <c r="A3910" s="10">
        <v>421130</v>
      </c>
      <c r="B3910" s="13" t="s">
        <v>2997</v>
      </c>
      <c r="C3910" s="10" t="s">
        <v>24</v>
      </c>
      <c r="D3910" s="12" t="s">
        <v>54</v>
      </c>
      <c r="E3910" s="8" t="str">
        <f>VLOOKUP(A3910,Planilha1!A:Y,20,FALSE)</f>
        <v>Sim</v>
      </c>
      <c r="F3910" s="8" t="str">
        <f>VLOOKUP(A3910,Planilha1!A:Y,21,FALSE)</f>
        <v>Sim</v>
      </c>
      <c r="G3910" s="8" t="str">
        <f>VLOOKUP(A3910,Planilha1!A:Y,22,FALSE)</f>
        <v>Sim</v>
      </c>
      <c r="H3910" s="8" t="str">
        <f>VLOOKUP(A3910,Planilha1!A:Y,23,FALSE)</f>
        <v>Sim</v>
      </c>
      <c r="I3910" s="8" t="str">
        <f>VLOOKUP(A3910,Planilha1!A:Y,24,FALSE)</f>
        <v>Não</v>
      </c>
      <c r="J3910" s="8" t="str">
        <f>VLOOKUP(A3910,Planilha1!A:Y,25,FALSE)</f>
        <v>Não</v>
      </c>
    </row>
    <row r="3911" spans="1:10" x14ac:dyDescent="0.25">
      <c r="A3911" s="10">
        <v>421165</v>
      </c>
      <c r="B3911" s="13" t="s">
        <v>348</v>
      </c>
      <c r="C3911" s="10" t="s">
        <v>24</v>
      </c>
      <c r="D3911" s="12" t="s">
        <v>54</v>
      </c>
      <c r="E3911" s="8" t="str">
        <f>VLOOKUP(A3911,Planilha1!A:Y,20,FALSE)</f>
        <v>Não</v>
      </c>
      <c r="F3911" s="8" t="str">
        <f>VLOOKUP(A3911,Planilha1!A:Y,21,FALSE)</f>
        <v>Sim</v>
      </c>
      <c r="G3911" s="8" t="str">
        <f>VLOOKUP(A3911,Planilha1!A:Y,22,FALSE)</f>
        <v>Não</v>
      </c>
      <c r="H3911" s="8" t="str">
        <f>VLOOKUP(A3911,Planilha1!A:Y,23,FALSE)</f>
        <v>Sim</v>
      </c>
      <c r="I3911" s="8" t="str">
        <f>VLOOKUP(A3911,Planilha1!A:Y,24,FALSE)</f>
        <v>Não</v>
      </c>
      <c r="J3911" s="8" t="str">
        <f>VLOOKUP(A3911,Planilha1!A:Y,25,FALSE)</f>
        <v>Não</v>
      </c>
    </row>
    <row r="3912" spans="1:10" x14ac:dyDescent="0.25">
      <c r="A3912" s="10">
        <v>421170</v>
      </c>
      <c r="B3912" s="13" t="s">
        <v>2998</v>
      </c>
      <c r="C3912" s="10" t="s">
        <v>24</v>
      </c>
      <c r="D3912" s="12" t="s">
        <v>72</v>
      </c>
      <c r="E3912" s="8" t="str">
        <f>VLOOKUP(A3912,Planilha1!A:Y,20,FALSE)</f>
        <v>Sim</v>
      </c>
      <c r="F3912" s="8" t="str">
        <f>VLOOKUP(A3912,Planilha1!A:Y,21,FALSE)</f>
        <v>Sim</v>
      </c>
      <c r="G3912" s="8" t="str">
        <f>VLOOKUP(A3912,Planilha1!A:Y,22,FALSE)</f>
        <v>Sim</v>
      </c>
      <c r="H3912" s="8" t="str">
        <f>VLOOKUP(A3912,Planilha1!A:Y,23,FALSE)</f>
        <v>Sim</v>
      </c>
      <c r="I3912" s="8" t="str">
        <f>VLOOKUP(A3912,Planilha1!A:Y,24,FALSE)</f>
        <v>Não</v>
      </c>
      <c r="J3912" s="8" t="str">
        <f>VLOOKUP(A3912,Planilha1!A:Y,25,FALSE)</f>
        <v>Não</v>
      </c>
    </row>
    <row r="3913" spans="1:10" x14ac:dyDescent="0.25">
      <c r="A3913" s="10">
        <v>421175</v>
      </c>
      <c r="B3913" s="13" t="s">
        <v>2999</v>
      </c>
      <c r="C3913" s="10" t="s">
        <v>24</v>
      </c>
      <c r="D3913" s="12" t="s">
        <v>72</v>
      </c>
      <c r="E3913" s="8" t="str">
        <f>VLOOKUP(A3913,Planilha1!A:Y,20,FALSE)</f>
        <v>Não</v>
      </c>
      <c r="F3913" s="8" t="str">
        <f>VLOOKUP(A3913,Planilha1!A:Y,21,FALSE)</f>
        <v>Não</v>
      </c>
      <c r="G3913" s="8" t="str">
        <f>VLOOKUP(A3913,Planilha1!A:Y,22,FALSE)</f>
        <v>Não</v>
      </c>
      <c r="H3913" s="8" t="str">
        <f>VLOOKUP(A3913,Planilha1!A:Y,23,FALSE)</f>
        <v>Não</v>
      </c>
      <c r="I3913" s="8" t="str">
        <f>VLOOKUP(A3913,Planilha1!A:Y,24,FALSE)</f>
        <v>Não</v>
      </c>
      <c r="J3913" s="8" t="str">
        <f>VLOOKUP(A3913,Planilha1!A:Y,25,FALSE)</f>
        <v>Não</v>
      </c>
    </row>
    <row r="3914" spans="1:10" x14ac:dyDescent="0.25">
      <c r="A3914" s="10">
        <v>421185</v>
      </c>
      <c r="B3914" s="13" t="s">
        <v>3000</v>
      </c>
      <c r="C3914" s="10" t="s">
        <v>24</v>
      </c>
      <c r="D3914" s="12" t="s">
        <v>58</v>
      </c>
      <c r="E3914" s="8" t="str">
        <f>VLOOKUP(A3914,Planilha1!A:Y,20,FALSE)</f>
        <v>Sim</v>
      </c>
      <c r="F3914" s="8" t="str">
        <f>VLOOKUP(A3914,Planilha1!A:Y,21,FALSE)</f>
        <v>Sim</v>
      </c>
      <c r="G3914" s="8" t="str">
        <f>VLOOKUP(A3914,Planilha1!A:Y,22,FALSE)</f>
        <v>Sim</v>
      </c>
      <c r="H3914" s="8" t="str">
        <f>VLOOKUP(A3914,Planilha1!A:Y,23,FALSE)</f>
        <v>Sim</v>
      </c>
      <c r="I3914" s="8" t="str">
        <f>VLOOKUP(A3914,Planilha1!A:Y,24,FALSE)</f>
        <v>Não</v>
      </c>
      <c r="J3914" s="8" t="str">
        <f>VLOOKUP(A3914,Planilha1!A:Y,25,FALSE)</f>
        <v>Não</v>
      </c>
    </row>
    <row r="3915" spans="1:10" x14ac:dyDescent="0.25">
      <c r="A3915" s="10">
        <v>421187</v>
      </c>
      <c r="B3915" s="13" t="s">
        <v>3001</v>
      </c>
      <c r="C3915" s="10" t="s">
        <v>24</v>
      </c>
      <c r="D3915" s="12" t="s">
        <v>72</v>
      </c>
      <c r="E3915" s="8" t="str">
        <f>VLOOKUP(A3915,Planilha1!A:Y,20,FALSE)</f>
        <v>Não</v>
      </c>
      <c r="F3915" s="8" t="str">
        <f>VLOOKUP(A3915,Planilha1!A:Y,21,FALSE)</f>
        <v>Sim</v>
      </c>
      <c r="G3915" s="8" t="str">
        <f>VLOOKUP(A3915,Planilha1!A:Y,22,FALSE)</f>
        <v>Não</v>
      </c>
      <c r="H3915" s="8" t="str">
        <f>VLOOKUP(A3915,Planilha1!A:Y,23,FALSE)</f>
        <v>Sim</v>
      </c>
      <c r="I3915" s="8" t="str">
        <f>VLOOKUP(A3915,Planilha1!A:Y,24,FALSE)</f>
        <v>Não</v>
      </c>
      <c r="J3915" s="8" t="str">
        <f>VLOOKUP(A3915,Planilha1!A:Y,25,FALSE)</f>
        <v>Não</v>
      </c>
    </row>
    <row r="3916" spans="1:10" x14ac:dyDescent="0.25">
      <c r="A3916" s="10">
        <v>421189</v>
      </c>
      <c r="B3916" s="13" t="s">
        <v>3002</v>
      </c>
      <c r="C3916" s="10" t="s">
        <v>24</v>
      </c>
      <c r="D3916" s="12" t="s">
        <v>54</v>
      </c>
      <c r="E3916" s="8" t="str">
        <f>VLOOKUP(A3916,Planilha1!A:Y,20,FALSE)</f>
        <v>Sim</v>
      </c>
      <c r="F3916" s="8" t="str">
        <f>VLOOKUP(A3916,Planilha1!A:Y,21,FALSE)</f>
        <v>Sim</v>
      </c>
      <c r="G3916" s="8" t="str">
        <f>VLOOKUP(A3916,Planilha1!A:Y,22,FALSE)</f>
        <v>Sim</v>
      </c>
      <c r="H3916" s="8" t="str">
        <f>VLOOKUP(A3916,Planilha1!A:Y,23,FALSE)</f>
        <v>Sim</v>
      </c>
      <c r="I3916" s="8" t="str">
        <f>VLOOKUP(A3916,Planilha1!A:Y,24,FALSE)</f>
        <v>Não</v>
      </c>
      <c r="J3916" s="8" t="str">
        <f>VLOOKUP(A3916,Planilha1!A:Y,25,FALSE)</f>
        <v>Não</v>
      </c>
    </row>
    <row r="3917" spans="1:10" x14ac:dyDescent="0.25">
      <c r="A3917" s="10">
        <v>421190</v>
      </c>
      <c r="B3917" s="13" t="s">
        <v>3003</v>
      </c>
      <c r="C3917" s="10" t="s">
        <v>24</v>
      </c>
      <c r="D3917" s="12" t="s">
        <v>54</v>
      </c>
      <c r="E3917" s="8" t="str">
        <f>VLOOKUP(A3917,Planilha1!A:Y,20,FALSE)</f>
        <v>Não</v>
      </c>
      <c r="F3917" s="8" t="str">
        <f>VLOOKUP(A3917,Planilha1!A:Y,21,FALSE)</f>
        <v>Sim</v>
      </c>
      <c r="G3917" s="8" t="str">
        <f>VLOOKUP(A3917,Planilha1!A:Y,22,FALSE)</f>
        <v>Não</v>
      </c>
      <c r="H3917" s="8" t="str">
        <f>VLOOKUP(A3917,Planilha1!A:Y,23,FALSE)</f>
        <v>Sim</v>
      </c>
      <c r="I3917" s="8" t="str">
        <f>VLOOKUP(A3917,Planilha1!A:Y,24,FALSE)</f>
        <v>Não</v>
      </c>
      <c r="J3917" s="8" t="str">
        <f>VLOOKUP(A3917,Planilha1!A:Y,25,FALSE)</f>
        <v>Não</v>
      </c>
    </row>
    <row r="3918" spans="1:10" x14ac:dyDescent="0.25">
      <c r="A3918" s="10">
        <v>421200</v>
      </c>
      <c r="B3918" s="13" t="s">
        <v>3004</v>
      </c>
      <c r="C3918" s="10" t="s">
        <v>24</v>
      </c>
      <c r="D3918" s="12" t="s">
        <v>58</v>
      </c>
      <c r="E3918" s="8" t="str">
        <f>VLOOKUP(A3918,Planilha1!A:Y,20,FALSE)</f>
        <v>Sim</v>
      </c>
      <c r="F3918" s="8" t="str">
        <f>VLOOKUP(A3918,Planilha1!A:Y,21,FALSE)</f>
        <v>Sim</v>
      </c>
      <c r="G3918" s="8" t="str">
        <f>VLOOKUP(A3918,Planilha1!A:Y,22,FALSE)</f>
        <v>Sim</v>
      </c>
      <c r="H3918" s="8" t="str">
        <f>VLOOKUP(A3918,Planilha1!A:Y,23,FALSE)</f>
        <v>Sim</v>
      </c>
      <c r="I3918" s="8" t="str">
        <f>VLOOKUP(A3918,Planilha1!A:Y,24,FALSE)</f>
        <v>Não</v>
      </c>
      <c r="J3918" s="8" t="str">
        <f>VLOOKUP(A3918,Planilha1!A:Y,25,FALSE)</f>
        <v>Não</v>
      </c>
    </row>
    <row r="3919" spans="1:10" x14ac:dyDescent="0.25">
      <c r="A3919" s="10">
        <v>421205</v>
      </c>
      <c r="B3919" s="13" t="s">
        <v>2331</v>
      </c>
      <c r="C3919" s="10" t="s">
        <v>24</v>
      </c>
      <c r="D3919" s="12" t="s">
        <v>65</v>
      </c>
      <c r="E3919" s="8" t="str">
        <f>VLOOKUP(A3919,Planilha1!A:Y,20,FALSE)</f>
        <v>Sim</v>
      </c>
      <c r="F3919" s="8" t="str">
        <f>VLOOKUP(A3919,Planilha1!A:Y,21,FALSE)</f>
        <v>Sim</v>
      </c>
      <c r="G3919" s="8" t="str">
        <f>VLOOKUP(A3919,Planilha1!A:Y,22,FALSE)</f>
        <v>Sim</v>
      </c>
      <c r="H3919" s="8" t="str">
        <f>VLOOKUP(A3919,Planilha1!A:Y,23,FALSE)</f>
        <v>Sim</v>
      </c>
      <c r="I3919" s="8" t="str">
        <f>VLOOKUP(A3919,Planilha1!A:Y,24,FALSE)</f>
        <v>Não</v>
      </c>
      <c r="J3919" s="8" t="str">
        <f>VLOOKUP(A3919,Planilha1!A:Y,25,FALSE)</f>
        <v>Não</v>
      </c>
    </row>
    <row r="3920" spans="1:10" x14ac:dyDescent="0.25">
      <c r="A3920" s="10">
        <v>421220</v>
      </c>
      <c r="B3920" s="13" t="s">
        <v>3005</v>
      </c>
      <c r="C3920" s="10" t="s">
        <v>24</v>
      </c>
      <c r="D3920" s="12" t="s">
        <v>58</v>
      </c>
      <c r="E3920" s="8" t="str">
        <f>VLOOKUP(A3920,Planilha1!A:Y,20,FALSE)</f>
        <v>Sim</v>
      </c>
      <c r="F3920" s="8" t="str">
        <f>VLOOKUP(A3920,Planilha1!A:Y,21,FALSE)</f>
        <v>Sim</v>
      </c>
      <c r="G3920" s="8" t="str">
        <f>VLOOKUP(A3920,Planilha1!A:Y,22,FALSE)</f>
        <v>Sim</v>
      </c>
      <c r="H3920" s="8" t="str">
        <f>VLOOKUP(A3920,Planilha1!A:Y,23,FALSE)</f>
        <v>Sim</v>
      </c>
      <c r="I3920" s="8" t="str">
        <f>VLOOKUP(A3920,Planilha1!A:Y,24,FALSE)</f>
        <v>Não</v>
      </c>
      <c r="J3920" s="8" t="str">
        <f>VLOOKUP(A3920,Planilha1!A:Y,25,FALSE)</f>
        <v>Não</v>
      </c>
    </row>
    <row r="3921" spans="1:10" x14ac:dyDescent="0.25">
      <c r="A3921" s="10">
        <v>421223</v>
      </c>
      <c r="B3921" s="13" t="s">
        <v>3006</v>
      </c>
      <c r="C3921" s="10" t="s">
        <v>24</v>
      </c>
      <c r="D3921" s="12" t="s">
        <v>54</v>
      </c>
      <c r="E3921" s="8" t="str">
        <f>VLOOKUP(A3921,Planilha1!A:Y,20,FALSE)</f>
        <v>Não</v>
      </c>
      <c r="F3921" s="8" t="str">
        <f>VLOOKUP(A3921,Planilha1!A:Y,21,FALSE)</f>
        <v>Não</v>
      </c>
      <c r="G3921" s="8" t="str">
        <f>VLOOKUP(A3921,Planilha1!A:Y,22,FALSE)</f>
        <v>Não</v>
      </c>
      <c r="H3921" s="8" t="str">
        <f>VLOOKUP(A3921,Planilha1!A:Y,23,FALSE)</f>
        <v>Não</v>
      </c>
      <c r="I3921" s="8" t="str">
        <f>VLOOKUP(A3921,Planilha1!A:Y,24,FALSE)</f>
        <v>Não</v>
      </c>
      <c r="J3921" s="8" t="str">
        <f>VLOOKUP(A3921,Planilha1!A:Y,25,FALSE)</f>
        <v>Não</v>
      </c>
    </row>
    <row r="3922" spans="1:10" x14ac:dyDescent="0.25">
      <c r="A3922" s="10">
        <v>421225</v>
      </c>
      <c r="B3922" s="13" t="s">
        <v>3007</v>
      </c>
      <c r="C3922" s="10" t="s">
        <v>24</v>
      </c>
      <c r="D3922" s="12" t="s">
        <v>72</v>
      </c>
      <c r="E3922" s="8" t="str">
        <f>VLOOKUP(A3922,Planilha1!A:Y,20,FALSE)</f>
        <v>Sim</v>
      </c>
      <c r="F3922" s="8" t="str">
        <f>VLOOKUP(A3922,Planilha1!A:Y,21,FALSE)</f>
        <v>Sim</v>
      </c>
      <c r="G3922" s="8" t="str">
        <f>VLOOKUP(A3922,Planilha1!A:Y,22,FALSE)</f>
        <v>Sim</v>
      </c>
      <c r="H3922" s="8" t="str">
        <f>VLOOKUP(A3922,Planilha1!A:Y,23,FALSE)</f>
        <v>Sim</v>
      </c>
      <c r="I3922" s="8" t="str">
        <f>VLOOKUP(A3922,Planilha1!A:Y,24,FALSE)</f>
        <v>Não</v>
      </c>
      <c r="J3922" s="8" t="str">
        <f>VLOOKUP(A3922,Planilha1!A:Y,25,FALSE)</f>
        <v>Não</v>
      </c>
    </row>
    <row r="3923" spans="1:10" x14ac:dyDescent="0.25">
      <c r="A3923" s="10">
        <v>421227</v>
      </c>
      <c r="B3923" s="13" t="s">
        <v>3008</v>
      </c>
      <c r="C3923" s="10" t="s">
        <v>24</v>
      </c>
      <c r="D3923" s="12" t="s">
        <v>54</v>
      </c>
      <c r="E3923" s="8" t="str">
        <f>VLOOKUP(A3923,Planilha1!A:Y,20,FALSE)</f>
        <v>Sim</v>
      </c>
      <c r="F3923" s="8" t="str">
        <f>VLOOKUP(A3923,Planilha1!A:Y,21,FALSE)</f>
        <v>Sim</v>
      </c>
      <c r="G3923" s="8" t="str">
        <f>VLOOKUP(A3923,Planilha1!A:Y,22,FALSE)</f>
        <v>Sim</v>
      </c>
      <c r="H3923" s="8" t="str">
        <f>VLOOKUP(A3923,Planilha1!A:Y,23,FALSE)</f>
        <v>Sim</v>
      </c>
      <c r="I3923" s="8" t="str">
        <f>VLOOKUP(A3923,Planilha1!A:Y,24,FALSE)</f>
        <v>Não</v>
      </c>
      <c r="J3923" s="8" t="str">
        <f>VLOOKUP(A3923,Planilha1!A:Y,25,FALSE)</f>
        <v>Não</v>
      </c>
    </row>
    <row r="3924" spans="1:10" x14ac:dyDescent="0.25">
      <c r="A3924" s="10">
        <v>421230</v>
      </c>
      <c r="B3924" s="13" t="s">
        <v>3009</v>
      </c>
      <c r="C3924" s="10" t="s">
        <v>24</v>
      </c>
      <c r="D3924" s="12" t="s">
        <v>54</v>
      </c>
      <c r="E3924" s="8" t="str">
        <f>VLOOKUP(A3924,Planilha1!A:Y,20,FALSE)</f>
        <v>Sim</v>
      </c>
      <c r="F3924" s="8" t="str">
        <f>VLOOKUP(A3924,Planilha1!A:Y,21,FALSE)</f>
        <v>Sim</v>
      </c>
      <c r="G3924" s="8" t="str">
        <f>VLOOKUP(A3924,Planilha1!A:Y,22,FALSE)</f>
        <v>Sim</v>
      </c>
      <c r="H3924" s="8" t="str">
        <f>VLOOKUP(A3924,Planilha1!A:Y,23,FALSE)</f>
        <v>Sim</v>
      </c>
      <c r="I3924" s="8" t="str">
        <f>VLOOKUP(A3924,Planilha1!A:Y,24,FALSE)</f>
        <v>Não</v>
      </c>
      <c r="J3924" s="8" t="str">
        <f>VLOOKUP(A3924,Planilha1!A:Y,25,FALSE)</f>
        <v>Não</v>
      </c>
    </row>
    <row r="3925" spans="1:10" x14ac:dyDescent="0.25">
      <c r="A3925" s="10">
        <v>421250</v>
      </c>
      <c r="B3925" s="13" t="s">
        <v>3010</v>
      </c>
      <c r="C3925" s="10" t="s">
        <v>24</v>
      </c>
      <c r="D3925" s="12" t="s">
        <v>58</v>
      </c>
      <c r="E3925" s="8" t="str">
        <f>VLOOKUP(A3925,Planilha1!A:Y,20,FALSE)</f>
        <v>Sim</v>
      </c>
      <c r="F3925" s="8" t="str">
        <f>VLOOKUP(A3925,Planilha1!A:Y,21,FALSE)</f>
        <v>Não</v>
      </c>
      <c r="G3925" s="8" t="str">
        <f>VLOOKUP(A3925,Planilha1!A:Y,22,FALSE)</f>
        <v>Sim</v>
      </c>
      <c r="H3925" s="8" t="str">
        <f>VLOOKUP(A3925,Planilha1!A:Y,23,FALSE)</f>
        <v>Não</v>
      </c>
      <c r="I3925" s="8" t="str">
        <f>VLOOKUP(A3925,Planilha1!A:Y,24,FALSE)</f>
        <v>Não</v>
      </c>
      <c r="J3925" s="8" t="str">
        <f>VLOOKUP(A3925,Planilha1!A:Y,25,FALSE)</f>
        <v>Não</v>
      </c>
    </row>
    <row r="3926" spans="1:10" x14ac:dyDescent="0.25">
      <c r="A3926" s="10">
        <v>421270</v>
      </c>
      <c r="B3926" s="13" t="s">
        <v>1932</v>
      </c>
      <c r="C3926" s="10" t="s">
        <v>24</v>
      </c>
      <c r="D3926" s="12" t="s">
        <v>58</v>
      </c>
      <c r="E3926" s="8" t="str">
        <f>VLOOKUP(A3926,Planilha1!A:Y,20,FALSE)</f>
        <v>Não</v>
      </c>
      <c r="F3926" s="8" t="str">
        <f>VLOOKUP(A3926,Planilha1!A:Y,21,FALSE)</f>
        <v>Não</v>
      </c>
      <c r="G3926" s="8" t="str">
        <f>VLOOKUP(A3926,Planilha1!A:Y,22,FALSE)</f>
        <v>Não</v>
      </c>
      <c r="H3926" s="8" t="str">
        <f>VLOOKUP(A3926,Planilha1!A:Y,23,FALSE)</f>
        <v>Não</v>
      </c>
      <c r="I3926" s="8" t="str">
        <f>VLOOKUP(A3926,Planilha1!A:Y,24,FALSE)</f>
        <v>Não</v>
      </c>
      <c r="J3926" s="8" t="str">
        <f>VLOOKUP(A3926,Planilha1!A:Y,25,FALSE)</f>
        <v>Não</v>
      </c>
    </row>
    <row r="3927" spans="1:10" x14ac:dyDescent="0.25">
      <c r="A3927" s="10">
        <v>421330</v>
      </c>
      <c r="B3927" s="13" t="s">
        <v>3011</v>
      </c>
      <c r="C3927" s="10" t="s">
        <v>24</v>
      </c>
      <c r="D3927" s="12" t="s">
        <v>58</v>
      </c>
      <c r="E3927" s="8" t="str">
        <f>VLOOKUP(A3927,Planilha1!A:Y,20,FALSE)</f>
        <v>Não</v>
      </c>
      <c r="F3927" s="8" t="str">
        <f>VLOOKUP(A3927,Planilha1!A:Y,21,FALSE)</f>
        <v>Não</v>
      </c>
      <c r="G3927" s="8" t="str">
        <f>VLOOKUP(A3927,Planilha1!A:Y,22,FALSE)</f>
        <v>Não</v>
      </c>
      <c r="H3927" s="8" t="str">
        <f>VLOOKUP(A3927,Planilha1!A:Y,23,FALSE)</f>
        <v>Não</v>
      </c>
      <c r="I3927" s="8" t="str">
        <f>VLOOKUP(A3927,Planilha1!A:Y,24,FALSE)</f>
        <v>Não</v>
      </c>
      <c r="J3927" s="8" t="str">
        <f>VLOOKUP(A3927,Planilha1!A:Y,25,FALSE)</f>
        <v>Não</v>
      </c>
    </row>
    <row r="3928" spans="1:10" x14ac:dyDescent="0.25">
      <c r="A3928" s="10">
        <v>421335</v>
      </c>
      <c r="B3928" s="13" t="s">
        <v>3012</v>
      </c>
      <c r="C3928" s="10" t="s">
        <v>24</v>
      </c>
      <c r="D3928" s="12" t="s">
        <v>58</v>
      </c>
      <c r="E3928" s="8" t="str">
        <f>VLOOKUP(A3928,Planilha1!A:Y,20,FALSE)</f>
        <v>Não</v>
      </c>
      <c r="F3928" s="8" t="str">
        <f>VLOOKUP(A3928,Planilha1!A:Y,21,FALSE)</f>
        <v>Sim</v>
      </c>
      <c r="G3928" s="8" t="str">
        <f>VLOOKUP(A3928,Planilha1!A:Y,22,FALSE)</f>
        <v>Não</v>
      </c>
      <c r="H3928" s="8" t="str">
        <f>VLOOKUP(A3928,Planilha1!A:Y,23,FALSE)</f>
        <v>Sim</v>
      </c>
      <c r="I3928" s="8" t="str">
        <f>VLOOKUP(A3928,Planilha1!A:Y,24,FALSE)</f>
        <v>Não</v>
      </c>
      <c r="J3928" s="8" t="str">
        <f>VLOOKUP(A3928,Planilha1!A:Y,25,FALSE)</f>
        <v>Não</v>
      </c>
    </row>
    <row r="3929" spans="1:10" x14ac:dyDescent="0.25">
      <c r="A3929" s="10">
        <v>421340</v>
      </c>
      <c r="B3929" s="13" t="s">
        <v>3013</v>
      </c>
      <c r="C3929" s="10" t="s">
        <v>24</v>
      </c>
      <c r="D3929" s="12" t="s">
        <v>54</v>
      </c>
      <c r="E3929" s="8" t="str">
        <f>VLOOKUP(A3929,Planilha1!A:Y,20,FALSE)</f>
        <v>Não</v>
      </c>
      <c r="F3929" s="8" t="str">
        <f>VLOOKUP(A3929,Planilha1!A:Y,21,FALSE)</f>
        <v>Não</v>
      </c>
      <c r="G3929" s="8" t="str">
        <f>VLOOKUP(A3929,Planilha1!A:Y,22,FALSE)</f>
        <v>Não</v>
      </c>
      <c r="H3929" s="8" t="str">
        <f>VLOOKUP(A3929,Planilha1!A:Y,23,FALSE)</f>
        <v>Não</v>
      </c>
      <c r="I3929" s="8" t="str">
        <f>VLOOKUP(A3929,Planilha1!A:Y,24,FALSE)</f>
        <v>Não</v>
      </c>
      <c r="J3929" s="8" t="str">
        <f>VLOOKUP(A3929,Planilha1!A:Y,25,FALSE)</f>
        <v>Não</v>
      </c>
    </row>
    <row r="3930" spans="1:10" x14ac:dyDescent="0.25">
      <c r="A3930" s="10">
        <v>421370</v>
      </c>
      <c r="B3930" s="13" t="s">
        <v>3014</v>
      </c>
      <c r="C3930" s="10" t="s">
        <v>24</v>
      </c>
      <c r="D3930" s="12" t="s">
        <v>58</v>
      </c>
      <c r="E3930" s="8" t="str">
        <f>VLOOKUP(A3930,Planilha1!A:Y,20,FALSE)</f>
        <v>Não</v>
      </c>
      <c r="F3930" s="8" t="str">
        <f>VLOOKUP(A3930,Planilha1!A:Y,21,FALSE)</f>
        <v>Não</v>
      </c>
      <c r="G3930" s="8" t="str">
        <f>VLOOKUP(A3930,Planilha1!A:Y,22,FALSE)</f>
        <v>Não</v>
      </c>
      <c r="H3930" s="8" t="str">
        <f>VLOOKUP(A3930,Planilha1!A:Y,23,FALSE)</f>
        <v>Não</v>
      </c>
      <c r="I3930" s="8" t="str">
        <f>VLOOKUP(A3930,Planilha1!A:Y,24,FALSE)</f>
        <v>Não</v>
      </c>
      <c r="J3930" s="8" t="str">
        <f>VLOOKUP(A3930,Planilha1!A:Y,25,FALSE)</f>
        <v>Não</v>
      </c>
    </row>
    <row r="3931" spans="1:10" x14ac:dyDescent="0.25">
      <c r="A3931" s="10">
        <v>421380</v>
      </c>
      <c r="B3931" s="13" t="s">
        <v>3015</v>
      </c>
      <c r="C3931" s="10" t="s">
        <v>24</v>
      </c>
      <c r="D3931" s="12" t="s">
        <v>54</v>
      </c>
      <c r="E3931" s="8" t="str">
        <f>VLOOKUP(A3931,Planilha1!A:Y,20,FALSE)</f>
        <v>Sim</v>
      </c>
      <c r="F3931" s="8" t="str">
        <f>VLOOKUP(A3931,Planilha1!A:Y,21,FALSE)</f>
        <v>Sim</v>
      </c>
      <c r="G3931" s="8" t="str">
        <f>VLOOKUP(A3931,Planilha1!A:Y,22,FALSE)</f>
        <v>Sim</v>
      </c>
      <c r="H3931" s="8" t="str">
        <f>VLOOKUP(A3931,Planilha1!A:Y,23,FALSE)</f>
        <v>Sim</v>
      </c>
      <c r="I3931" s="8" t="str">
        <f>VLOOKUP(A3931,Planilha1!A:Y,24,FALSE)</f>
        <v>Não</v>
      </c>
      <c r="J3931" s="8" t="str">
        <f>VLOOKUP(A3931,Planilha1!A:Y,25,FALSE)</f>
        <v>Não</v>
      </c>
    </row>
    <row r="3932" spans="1:10" x14ac:dyDescent="0.25">
      <c r="A3932" s="10">
        <v>421415</v>
      </c>
      <c r="B3932" s="13" t="s">
        <v>3016</v>
      </c>
      <c r="C3932" s="10" t="s">
        <v>24</v>
      </c>
      <c r="D3932" s="12" t="s">
        <v>58</v>
      </c>
      <c r="E3932" s="8" t="str">
        <f>VLOOKUP(A3932,Planilha1!A:Y,20,FALSE)</f>
        <v>Sim</v>
      </c>
      <c r="F3932" s="8" t="str">
        <f>VLOOKUP(A3932,Planilha1!A:Y,21,FALSE)</f>
        <v>Sim</v>
      </c>
      <c r="G3932" s="8" t="str">
        <f>VLOOKUP(A3932,Planilha1!A:Y,22,FALSE)</f>
        <v>Sim</v>
      </c>
      <c r="H3932" s="8" t="str">
        <f>VLOOKUP(A3932,Planilha1!A:Y,23,FALSE)</f>
        <v>Sim</v>
      </c>
      <c r="I3932" s="8" t="str">
        <f>VLOOKUP(A3932,Planilha1!A:Y,24,FALSE)</f>
        <v>Não</v>
      </c>
      <c r="J3932" s="8" t="str">
        <f>VLOOKUP(A3932,Planilha1!A:Y,25,FALSE)</f>
        <v>Não</v>
      </c>
    </row>
    <row r="3933" spans="1:10" x14ac:dyDescent="0.25">
      <c r="A3933" s="10">
        <v>421440</v>
      </c>
      <c r="B3933" s="13" t="s">
        <v>3017</v>
      </c>
      <c r="C3933" s="10" t="s">
        <v>24</v>
      </c>
      <c r="D3933" s="12" t="s">
        <v>58</v>
      </c>
      <c r="E3933" s="8" t="str">
        <f>VLOOKUP(A3933,Planilha1!A:Y,20,FALSE)</f>
        <v>Sim</v>
      </c>
      <c r="F3933" s="8" t="str">
        <f>VLOOKUP(A3933,Planilha1!A:Y,21,FALSE)</f>
        <v>Sim</v>
      </c>
      <c r="G3933" s="8" t="str">
        <f>VLOOKUP(A3933,Planilha1!A:Y,22,FALSE)</f>
        <v>Sim</v>
      </c>
      <c r="H3933" s="8" t="str">
        <f>VLOOKUP(A3933,Planilha1!A:Y,23,FALSE)</f>
        <v>Sim</v>
      </c>
      <c r="I3933" s="8" t="str">
        <f>VLOOKUP(A3933,Planilha1!A:Y,24,FALSE)</f>
        <v>Não</v>
      </c>
      <c r="J3933" s="8" t="str">
        <f>VLOOKUP(A3933,Planilha1!A:Y,25,FALSE)</f>
        <v>Não</v>
      </c>
    </row>
    <row r="3934" spans="1:10" x14ac:dyDescent="0.25">
      <c r="A3934" s="10">
        <v>421450</v>
      </c>
      <c r="B3934" s="13" t="s">
        <v>3018</v>
      </c>
      <c r="C3934" s="10" t="s">
        <v>24</v>
      </c>
      <c r="D3934" s="12" t="s">
        <v>72</v>
      </c>
      <c r="E3934" s="8" t="str">
        <f>VLOOKUP(A3934,Planilha1!A:Y,20,FALSE)</f>
        <v>Sim</v>
      </c>
      <c r="F3934" s="8" t="str">
        <f>VLOOKUP(A3934,Planilha1!A:Y,21,FALSE)</f>
        <v>Sim</v>
      </c>
      <c r="G3934" s="8" t="str">
        <f>VLOOKUP(A3934,Planilha1!A:Y,22,FALSE)</f>
        <v>Sim</v>
      </c>
      <c r="H3934" s="8" t="str">
        <f>VLOOKUP(A3934,Planilha1!A:Y,23,FALSE)</f>
        <v>Sim</v>
      </c>
      <c r="I3934" s="8" t="str">
        <f>VLOOKUP(A3934,Planilha1!A:Y,24,FALSE)</f>
        <v>Não</v>
      </c>
      <c r="J3934" s="8" t="str">
        <f>VLOOKUP(A3934,Planilha1!A:Y,25,FALSE)</f>
        <v>Não</v>
      </c>
    </row>
    <row r="3935" spans="1:10" x14ac:dyDescent="0.25">
      <c r="A3935" s="10">
        <v>421470</v>
      </c>
      <c r="B3935" s="13" t="s">
        <v>3019</v>
      </c>
      <c r="C3935" s="10" t="s">
        <v>24</v>
      </c>
      <c r="D3935" s="12" t="s">
        <v>72</v>
      </c>
      <c r="E3935" s="8" t="str">
        <f>VLOOKUP(A3935,Planilha1!A:Y,20,FALSE)</f>
        <v>Sim</v>
      </c>
      <c r="F3935" s="8" t="str">
        <f>VLOOKUP(A3935,Planilha1!A:Y,21,FALSE)</f>
        <v>Sim</v>
      </c>
      <c r="G3935" s="8" t="str">
        <f>VLOOKUP(A3935,Planilha1!A:Y,22,FALSE)</f>
        <v>Sim</v>
      </c>
      <c r="H3935" s="8" t="str">
        <f>VLOOKUP(A3935,Planilha1!A:Y,23,FALSE)</f>
        <v>Sim</v>
      </c>
      <c r="I3935" s="8" t="str">
        <f>VLOOKUP(A3935,Planilha1!A:Y,24,FALSE)</f>
        <v>Não</v>
      </c>
      <c r="J3935" s="8" t="str">
        <f>VLOOKUP(A3935,Planilha1!A:Y,25,FALSE)</f>
        <v>Não</v>
      </c>
    </row>
    <row r="3936" spans="1:10" x14ac:dyDescent="0.25">
      <c r="A3936" s="10">
        <v>421500</v>
      </c>
      <c r="B3936" s="13" t="s">
        <v>3020</v>
      </c>
      <c r="C3936" s="10" t="s">
        <v>24</v>
      </c>
      <c r="D3936" s="12" t="s">
        <v>54</v>
      </c>
      <c r="E3936" s="8" t="str">
        <f>VLOOKUP(A3936,Planilha1!A:Y,20,FALSE)</f>
        <v>Sim</v>
      </c>
      <c r="F3936" s="8" t="str">
        <f>VLOOKUP(A3936,Planilha1!A:Y,21,FALSE)</f>
        <v>Sim</v>
      </c>
      <c r="G3936" s="8" t="str">
        <f>VLOOKUP(A3936,Planilha1!A:Y,22,FALSE)</f>
        <v>Sim</v>
      </c>
      <c r="H3936" s="8" t="str">
        <f>VLOOKUP(A3936,Planilha1!A:Y,23,FALSE)</f>
        <v>Sim</v>
      </c>
      <c r="I3936" s="8" t="str">
        <f>VLOOKUP(A3936,Planilha1!A:Y,24,FALSE)</f>
        <v>Não</v>
      </c>
      <c r="J3936" s="8" t="str">
        <f>VLOOKUP(A3936,Planilha1!A:Y,25,FALSE)</f>
        <v>Não</v>
      </c>
    </row>
    <row r="3937" spans="1:10" x14ac:dyDescent="0.25">
      <c r="A3937" s="10">
        <v>421505</v>
      </c>
      <c r="B3937" s="13" t="s">
        <v>3021</v>
      </c>
      <c r="C3937" s="10" t="s">
        <v>24</v>
      </c>
      <c r="D3937" s="12" t="s">
        <v>40</v>
      </c>
      <c r="E3937" s="8" t="str">
        <f>VLOOKUP(A3937,Planilha1!A:Y,20,FALSE)</f>
        <v>Sim</v>
      </c>
      <c r="F3937" s="8" t="str">
        <f>VLOOKUP(A3937,Planilha1!A:Y,21,FALSE)</f>
        <v>Sim</v>
      </c>
      <c r="G3937" s="8" t="str">
        <f>VLOOKUP(A3937,Planilha1!A:Y,22,FALSE)</f>
        <v>Sim</v>
      </c>
      <c r="H3937" s="8" t="str">
        <f>VLOOKUP(A3937,Planilha1!A:Y,23,FALSE)</f>
        <v>Sim</v>
      </c>
      <c r="I3937" s="8" t="str">
        <f>VLOOKUP(A3937,Planilha1!A:Y,24,FALSE)</f>
        <v>Não</v>
      </c>
      <c r="J3937" s="8" t="str">
        <f>VLOOKUP(A3937,Planilha1!A:Y,25,FALSE)</f>
        <v>Não</v>
      </c>
    </row>
    <row r="3938" spans="1:10" x14ac:dyDescent="0.25">
      <c r="A3938" s="10">
        <v>421507</v>
      </c>
      <c r="B3938" s="13" t="s">
        <v>3022</v>
      </c>
      <c r="C3938" s="10" t="s">
        <v>24</v>
      </c>
      <c r="D3938" s="12" t="s">
        <v>40</v>
      </c>
      <c r="E3938" s="8" t="str">
        <f>VLOOKUP(A3938,Planilha1!A:Y,20,FALSE)</f>
        <v>Não</v>
      </c>
      <c r="F3938" s="8" t="str">
        <f>VLOOKUP(A3938,Planilha1!A:Y,21,FALSE)</f>
        <v>Sim</v>
      </c>
      <c r="G3938" s="8" t="str">
        <f>VLOOKUP(A3938,Planilha1!A:Y,22,FALSE)</f>
        <v>Sim</v>
      </c>
      <c r="H3938" s="8" t="str">
        <f>VLOOKUP(A3938,Planilha1!A:Y,23,FALSE)</f>
        <v>Sim</v>
      </c>
      <c r="I3938" s="8" t="str">
        <f>VLOOKUP(A3938,Planilha1!A:Y,24,FALSE)</f>
        <v>Não</v>
      </c>
      <c r="J3938" s="8" t="str">
        <f>VLOOKUP(A3938,Planilha1!A:Y,25,FALSE)</f>
        <v>Não</v>
      </c>
    </row>
    <row r="3939" spans="1:10" x14ac:dyDescent="0.25">
      <c r="A3939" s="10">
        <v>421520</v>
      </c>
      <c r="B3939" s="13" t="s">
        <v>3023</v>
      </c>
      <c r="C3939" s="10" t="s">
        <v>24</v>
      </c>
      <c r="D3939" s="12" t="s">
        <v>40</v>
      </c>
      <c r="E3939" s="8" t="str">
        <f>VLOOKUP(A3939,Planilha1!A:Y,20,FALSE)</f>
        <v>Não</v>
      </c>
      <c r="F3939" s="8" t="str">
        <f>VLOOKUP(A3939,Planilha1!A:Y,21,FALSE)</f>
        <v>Não</v>
      </c>
      <c r="G3939" s="8" t="str">
        <f>VLOOKUP(A3939,Planilha1!A:Y,22,FALSE)</f>
        <v>Não</v>
      </c>
      <c r="H3939" s="8" t="str">
        <f>VLOOKUP(A3939,Planilha1!A:Y,23,FALSE)</f>
        <v>Não</v>
      </c>
      <c r="I3939" s="8" t="str">
        <f>VLOOKUP(A3939,Planilha1!A:Y,24,FALSE)</f>
        <v>Não</v>
      </c>
      <c r="J3939" s="8" t="str">
        <f>VLOOKUP(A3939,Planilha1!A:Y,25,FALSE)</f>
        <v>Não</v>
      </c>
    </row>
    <row r="3940" spans="1:10" x14ac:dyDescent="0.25">
      <c r="A3940" s="10">
        <v>421535</v>
      </c>
      <c r="B3940" s="13" t="s">
        <v>3024</v>
      </c>
      <c r="C3940" s="10" t="s">
        <v>24</v>
      </c>
      <c r="D3940" s="12" t="s">
        <v>40</v>
      </c>
      <c r="E3940" s="8" t="str">
        <f>VLOOKUP(A3940,Planilha1!A:Y,20,FALSE)</f>
        <v>Sim</v>
      </c>
      <c r="F3940" s="8" t="str">
        <f>VLOOKUP(A3940,Planilha1!A:Y,21,FALSE)</f>
        <v>Sim</v>
      </c>
      <c r="G3940" s="8" t="str">
        <f>VLOOKUP(A3940,Planilha1!A:Y,22,FALSE)</f>
        <v>Sim</v>
      </c>
      <c r="H3940" s="8" t="str">
        <f>VLOOKUP(A3940,Planilha1!A:Y,23,FALSE)</f>
        <v>Sim</v>
      </c>
      <c r="I3940" s="8" t="str">
        <f>VLOOKUP(A3940,Planilha1!A:Y,24,FALSE)</f>
        <v>Não</v>
      </c>
      <c r="J3940" s="8" t="str">
        <f>VLOOKUP(A3940,Planilha1!A:Y,25,FALSE)</f>
        <v>Não</v>
      </c>
    </row>
    <row r="3941" spans="1:10" x14ac:dyDescent="0.25">
      <c r="A3941" s="10">
        <v>421545</v>
      </c>
      <c r="B3941" s="13" t="s">
        <v>3025</v>
      </c>
      <c r="C3941" s="10" t="s">
        <v>24</v>
      </c>
      <c r="D3941" s="12" t="s">
        <v>58</v>
      </c>
      <c r="E3941" s="8" t="str">
        <f>VLOOKUP(A3941,Planilha1!A:Y,20,FALSE)</f>
        <v>Sim</v>
      </c>
      <c r="F3941" s="8" t="str">
        <f>VLOOKUP(A3941,Planilha1!A:Y,21,FALSE)</f>
        <v>Sim</v>
      </c>
      <c r="G3941" s="8" t="str">
        <f>VLOOKUP(A3941,Planilha1!A:Y,22,FALSE)</f>
        <v>Sim</v>
      </c>
      <c r="H3941" s="8" t="str">
        <f>VLOOKUP(A3941,Planilha1!A:Y,23,FALSE)</f>
        <v>Sim</v>
      </c>
      <c r="I3941" s="8" t="str">
        <f>VLOOKUP(A3941,Planilha1!A:Y,24,FALSE)</f>
        <v>Não</v>
      </c>
      <c r="J3941" s="8" t="str">
        <f>VLOOKUP(A3941,Planilha1!A:Y,25,FALSE)</f>
        <v>Não</v>
      </c>
    </row>
    <row r="3942" spans="1:10" x14ac:dyDescent="0.25">
      <c r="A3942" s="10">
        <v>421550</v>
      </c>
      <c r="B3942" s="13" t="s">
        <v>1783</v>
      </c>
      <c r="C3942" s="10" t="s">
        <v>24</v>
      </c>
      <c r="D3942" s="12" t="s">
        <v>58</v>
      </c>
      <c r="E3942" s="8" t="str">
        <f>VLOOKUP(A3942,Planilha1!A:Y,20,FALSE)</f>
        <v>Sim</v>
      </c>
      <c r="F3942" s="8" t="str">
        <f>VLOOKUP(A3942,Planilha1!A:Y,21,FALSE)</f>
        <v>Sim</v>
      </c>
      <c r="G3942" s="8" t="str">
        <f>VLOOKUP(A3942,Planilha1!A:Y,22,FALSE)</f>
        <v>Sim</v>
      </c>
      <c r="H3942" s="8" t="str">
        <f>VLOOKUP(A3942,Planilha1!A:Y,23,FALSE)</f>
        <v>Sim</v>
      </c>
      <c r="I3942" s="8" t="str">
        <f>VLOOKUP(A3942,Planilha1!A:Y,24,FALSE)</f>
        <v>Não</v>
      </c>
      <c r="J3942" s="8" t="str">
        <f>VLOOKUP(A3942,Planilha1!A:Y,25,FALSE)</f>
        <v>Não</v>
      </c>
    </row>
    <row r="3943" spans="1:10" x14ac:dyDescent="0.25">
      <c r="A3943" s="10">
        <v>421565</v>
      </c>
      <c r="B3943" s="13" t="s">
        <v>3026</v>
      </c>
      <c r="C3943" s="10" t="s">
        <v>24</v>
      </c>
      <c r="D3943" s="12" t="s">
        <v>54</v>
      </c>
      <c r="E3943" s="8" t="str">
        <f>VLOOKUP(A3943,Planilha1!A:Y,20,FALSE)</f>
        <v>Sim</v>
      </c>
      <c r="F3943" s="8" t="str">
        <f>VLOOKUP(A3943,Planilha1!A:Y,21,FALSE)</f>
        <v>Sim</v>
      </c>
      <c r="G3943" s="8" t="str">
        <f>VLOOKUP(A3943,Planilha1!A:Y,22,FALSE)</f>
        <v>Sim</v>
      </c>
      <c r="H3943" s="8" t="str">
        <f>VLOOKUP(A3943,Planilha1!A:Y,23,FALSE)</f>
        <v>Sim</v>
      </c>
      <c r="I3943" s="8" t="str">
        <f>VLOOKUP(A3943,Planilha1!A:Y,24,FALSE)</f>
        <v>Não</v>
      </c>
      <c r="J3943" s="8" t="str">
        <f>VLOOKUP(A3943,Planilha1!A:Y,25,FALSE)</f>
        <v>Não</v>
      </c>
    </row>
    <row r="3944" spans="1:10" x14ac:dyDescent="0.25">
      <c r="A3944" s="10">
        <v>421567</v>
      </c>
      <c r="B3944" s="13" t="s">
        <v>1518</v>
      </c>
      <c r="C3944" s="10" t="s">
        <v>24</v>
      </c>
      <c r="D3944" s="12" t="s">
        <v>58</v>
      </c>
      <c r="E3944" s="8" t="str">
        <f>VLOOKUP(A3944,Planilha1!A:Y,20,FALSE)</f>
        <v>Sim</v>
      </c>
      <c r="F3944" s="8" t="str">
        <f>VLOOKUP(A3944,Planilha1!A:Y,21,FALSE)</f>
        <v>Sim</v>
      </c>
      <c r="G3944" s="8" t="str">
        <f>VLOOKUP(A3944,Planilha1!A:Y,22,FALSE)</f>
        <v>Sim</v>
      </c>
      <c r="H3944" s="8" t="str">
        <f>VLOOKUP(A3944,Planilha1!A:Y,23,FALSE)</f>
        <v>Sim</v>
      </c>
      <c r="I3944" s="8" t="str">
        <f>VLOOKUP(A3944,Planilha1!A:Y,24,FALSE)</f>
        <v>Não</v>
      </c>
      <c r="J3944" s="8" t="str">
        <f>VLOOKUP(A3944,Planilha1!A:Y,25,FALSE)</f>
        <v>Não</v>
      </c>
    </row>
    <row r="3945" spans="1:10" x14ac:dyDescent="0.25">
      <c r="A3945" s="10">
        <v>421568</v>
      </c>
      <c r="B3945" s="13" t="s">
        <v>3027</v>
      </c>
      <c r="C3945" s="10" t="s">
        <v>24</v>
      </c>
      <c r="D3945" s="12" t="s">
        <v>58</v>
      </c>
      <c r="E3945" s="8" t="str">
        <f>VLOOKUP(A3945,Planilha1!A:Y,20,FALSE)</f>
        <v>Sim</v>
      </c>
      <c r="F3945" s="8" t="str">
        <f>VLOOKUP(A3945,Planilha1!A:Y,21,FALSE)</f>
        <v>Sim</v>
      </c>
      <c r="G3945" s="8" t="str">
        <f>VLOOKUP(A3945,Planilha1!A:Y,22,FALSE)</f>
        <v>Sim</v>
      </c>
      <c r="H3945" s="8" t="str">
        <f>VLOOKUP(A3945,Planilha1!A:Y,23,FALSE)</f>
        <v>Sim</v>
      </c>
      <c r="I3945" s="8" t="str">
        <f>VLOOKUP(A3945,Planilha1!A:Y,24,FALSE)</f>
        <v>Não</v>
      </c>
      <c r="J3945" s="8" t="str">
        <f>VLOOKUP(A3945,Planilha1!A:Y,25,FALSE)</f>
        <v>Não</v>
      </c>
    </row>
    <row r="3946" spans="1:10" x14ac:dyDescent="0.25">
      <c r="A3946" s="10">
        <v>421569</v>
      </c>
      <c r="B3946" s="13" t="s">
        <v>3028</v>
      </c>
      <c r="C3946" s="10" t="s">
        <v>24</v>
      </c>
      <c r="D3946" s="12" t="s">
        <v>40</v>
      </c>
      <c r="E3946" s="8" t="str">
        <f>VLOOKUP(A3946,Planilha1!A:Y,20,FALSE)</f>
        <v>Sim</v>
      </c>
      <c r="F3946" s="8" t="str">
        <f>VLOOKUP(A3946,Planilha1!A:Y,21,FALSE)</f>
        <v>Sim</v>
      </c>
      <c r="G3946" s="8" t="str">
        <f>VLOOKUP(A3946,Planilha1!A:Y,22,FALSE)</f>
        <v>Sim</v>
      </c>
      <c r="H3946" s="8" t="str">
        <f>VLOOKUP(A3946,Planilha1!A:Y,23,FALSE)</f>
        <v>Sim</v>
      </c>
      <c r="I3946" s="8" t="str">
        <f>VLOOKUP(A3946,Planilha1!A:Y,24,FALSE)</f>
        <v>Não</v>
      </c>
      <c r="J3946" s="8" t="str">
        <f>VLOOKUP(A3946,Planilha1!A:Y,25,FALSE)</f>
        <v>Não</v>
      </c>
    </row>
    <row r="3947" spans="1:10" x14ac:dyDescent="0.25">
      <c r="A3947" s="10">
        <v>421575</v>
      </c>
      <c r="B3947" s="13" t="s">
        <v>3029</v>
      </c>
      <c r="C3947" s="10" t="s">
        <v>24</v>
      </c>
      <c r="D3947" s="12" t="s">
        <v>54</v>
      </c>
      <c r="E3947" s="8" t="str">
        <f>VLOOKUP(A3947,Planilha1!A:Y,20,FALSE)</f>
        <v>Não</v>
      </c>
      <c r="F3947" s="8" t="str">
        <f>VLOOKUP(A3947,Planilha1!A:Y,21,FALSE)</f>
        <v>Sim</v>
      </c>
      <c r="G3947" s="8" t="str">
        <f>VLOOKUP(A3947,Planilha1!A:Y,22,FALSE)</f>
        <v>Não</v>
      </c>
      <c r="H3947" s="8" t="str">
        <f>VLOOKUP(A3947,Planilha1!A:Y,23,FALSE)</f>
        <v>Sim</v>
      </c>
      <c r="I3947" s="8" t="str">
        <f>VLOOKUP(A3947,Planilha1!A:Y,24,FALSE)</f>
        <v>Não</v>
      </c>
      <c r="J3947" s="8" t="str">
        <f>VLOOKUP(A3947,Planilha1!A:Y,25,FALSE)</f>
        <v>Não</v>
      </c>
    </row>
    <row r="3948" spans="1:10" x14ac:dyDescent="0.25">
      <c r="A3948" s="10">
        <v>421620</v>
      </c>
      <c r="B3948" s="13" t="s">
        <v>3030</v>
      </c>
      <c r="C3948" s="10" t="s">
        <v>24</v>
      </c>
      <c r="D3948" s="12" t="s">
        <v>72</v>
      </c>
      <c r="E3948" s="8" t="str">
        <f>VLOOKUP(A3948,Planilha1!A:Y,20,FALSE)</f>
        <v>Sim</v>
      </c>
      <c r="F3948" s="8" t="str">
        <f>VLOOKUP(A3948,Planilha1!A:Y,21,FALSE)</f>
        <v>Sim</v>
      </c>
      <c r="G3948" s="8" t="str">
        <f>VLOOKUP(A3948,Planilha1!A:Y,22,FALSE)</f>
        <v>Sim</v>
      </c>
      <c r="H3948" s="8" t="str">
        <f>VLOOKUP(A3948,Planilha1!A:Y,23,FALSE)</f>
        <v>Sim</v>
      </c>
      <c r="I3948" s="8" t="str">
        <f>VLOOKUP(A3948,Planilha1!A:Y,24,FALSE)</f>
        <v>Não</v>
      </c>
      <c r="J3948" s="8" t="str">
        <f>VLOOKUP(A3948,Planilha1!A:Y,25,FALSE)</f>
        <v>Não</v>
      </c>
    </row>
    <row r="3949" spans="1:10" x14ac:dyDescent="0.25">
      <c r="A3949" s="10">
        <v>421630</v>
      </c>
      <c r="B3949" s="13" t="s">
        <v>884</v>
      </c>
      <c r="C3949" s="10" t="s">
        <v>24</v>
      </c>
      <c r="D3949" s="12" t="s">
        <v>54</v>
      </c>
      <c r="E3949" s="8" t="str">
        <f>VLOOKUP(A3949,Planilha1!A:Y,20,FALSE)</f>
        <v>Sim</v>
      </c>
      <c r="F3949" s="8" t="str">
        <f>VLOOKUP(A3949,Planilha1!A:Y,21,FALSE)</f>
        <v>Sim</v>
      </c>
      <c r="G3949" s="8" t="str">
        <f>VLOOKUP(A3949,Planilha1!A:Y,22,FALSE)</f>
        <v>Sim</v>
      </c>
      <c r="H3949" s="8" t="str">
        <f>VLOOKUP(A3949,Planilha1!A:Y,23,FALSE)</f>
        <v>Sim</v>
      </c>
      <c r="I3949" s="8" t="str">
        <f>VLOOKUP(A3949,Planilha1!A:Y,24,FALSE)</f>
        <v>Não</v>
      </c>
      <c r="J3949" s="8" t="str">
        <f>VLOOKUP(A3949,Planilha1!A:Y,25,FALSE)</f>
        <v>Não</v>
      </c>
    </row>
    <row r="3950" spans="1:10" x14ac:dyDescent="0.25">
      <c r="A3950" s="10">
        <v>421640</v>
      </c>
      <c r="B3950" s="13" t="s">
        <v>3031</v>
      </c>
      <c r="C3950" s="10" t="s">
        <v>24</v>
      </c>
      <c r="D3950" s="12" t="s">
        <v>54</v>
      </c>
      <c r="E3950" s="8" t="str">
        <f>VLOOKUP(A3950,Planilha1!A:Y,20,FALSE)</f>
        <v>Sim</v>
      </c>
      <c r="F3950" s="8" t="str">
        <f>VLOOKUP(A3950,Planilha1!A:Y,21,FALSE)</f>
        <v>Não</v>
      </c>
      <c r="G3950" s="8" t="str">
        <f>VLOOKUP(A3950,Planilha1!A:Y,22,FALSE)</f>
        <v>Não</v>
      </c>
      <c r="H3950" s="8" t="str">
        <f>VLOOKUP(A3950,Planilha1!A:Y,23,FALSE)</f>
        <v>Não</v>
      </c>
      <c r="I3950" s="8" t="str">
        <f>VLOOKUP(A3950,Planilha1!A:Y,24,FALSE)</f>
        <v>Não</v>
      </c>
      <c r="J3950" s="8" t="str">
        <f>VLOOKUP(A3950,Planilha1!A:Y,25,FALSE)</f>
        <v>Não</v>
      </c>
    </row>
    <row r="3951" spans="1:10" x14ac:dyDescent="0.25">
      <c r="A3951" s="10">
        <v>421650</v>
      </c>
      <c r="B3951" s="13" t="s">
        <v>3032</v>
      </c>
      <c r="C3951" s="10" t="s">
        <v>24</v>
      </c>
      <c r="D3951" s="12" t="s">
        <v>54</v>
      </c>
      <c r="E3951" s="8" t="str">
        <f>VLOOKUP(A3951,Planilha1!A:Y,20,FALSE)</f>
        <v>Não</v>
      </c>
      <c r="F3951" s="8" t="str">
        <f>VLOOKUP(A3951,Planilha1!A:Y,21,FALSE)</f>
        <v>Não</v>
      </c>
      <c r="G3951" s="8" t="str">
        <f>VLOOKUP(A3951,Planilha1!A:Y,22,FALSE)</f>
        <v>Não</v>
      </c>
      <c r="H3951" s="8" t="str">
        <f>VLOOKUP(A3951,Planilha1!A:Y,23,FALSE)</f>
        <v>Não</v>
      </c>
      <c r="I3951" s="8" t="str">
        <f>VLOOKUP(A3951,Planilha1!A:Y,24,FALSE)</f>
        <v>Não</v>
      </c>
      <c r="J3951" s="8" t="str">
        <f>VLOOKUP(A3951,Planilha1!A:Y,25,FALSE)</f>
        <v>Não</v>
      </c>
    </row>
    <row r="3952" spans="1:10" x14ac:dyDescent="0.25">
      <c r="A3952" s="10">
        <v>421670</v>
      </c>
      <c r="B3952" s="13" t="s">
        <v>3033</v>
      </c>
      <c r="C3952" s="10" t="s">
        <v>24</v>
      </c>
      <c r="D3952" s="12" t="s">
        <v>72</v>
      </c>
      <c r="E3952" s="8" t="str">
        <f>VLOOKUP(A3952,Planilha1!A:Y,20,FALSE)</f>
        <v>Não</v>
      </c>
      <c r="F3952" s="8" t="str">
        <f>VLOOKUP(A3952,Planilha1!A:Y,21,FALSE)</f>
        <v>Não</v>
      </c>
      <c r="G3952" s="8" t="str">
        <f>VLOOKUP(A3952,Planilha1!A:Y,22,FALSE)</f>
        <v>Não</v>
      </c>
      <c r="H3952" s="8" t="str">
        <f>VLOOKUP(A3952,Planilha1!A:Y,23,FALSE)</f>
        <v>Não</v>
      </c>
      <c r="I3952" s="8" t="str">
        <f>VLOOKUP(A3952,Planilha1!A:Y,24,FALSE)</f>
        <v>Não</v>
      </c>
      <c r="J3952" s="8" t="str">
        <f>VLOOKUP(A3952,Planilha1!A:Y,25,FALSE)</f>
        <v>Não</v>
      </c>
    </row>
    <row r="3953" spans="1:10" x14ac:dyDescent="0.25">
      <c r="A3953" s="10">
        <v>421680</v>
      </c>
      <c r="B3953" s="13" t="s">
        <v>3034</v>
      </c>
      <c r="C3953" s="10" t="s">
        <v>24</v>
      </c>
      <c r="D3953" s="12" t="s">
        <v>65</v>
      </c>
      <c r="E3953" s="8" t="str">
        <f>VLOOKUP(A3953,Planilha1!A:Y,20,FALSE)</f>
        <v>Não</v>
      </c>
      <c r="F3953" s="8" t="str">
        <f>VLOOKUP(A3953,Planilha1!A:Y,21,FALSE)</f>
        <v>Sim</v>
      </c>
      <c r="G3953" s="8" t="str">
        <f>VLOOKUP(A3953,Planilha1!A:Y,22,FALSE)</f>
        <v>Não</v>
      </c>
      <c r="H3953" s="8" t="str">
        <f>VLOOKUP(A3953,Planilha1!A:Y,23,FALSE)</f>
        <v>Sim</v>
      </c>
      <c r="I3953" s="8" t="str">
        <f>VLOOKUP(A3953,Planilha1!A:Y,24,FALSE)</f>
        <v>Não</v>
      </c>
      <c r="J3953" s="8" t="str">
        <f>VLOOKUP(A3953,Planilha1!A:Y,25,FALSE)</f>
        <v>Não</v>
      </c>
    </row>
    <row r="3954" spans="1:10" x14ac:dyDescent="0.25">
      <c r="A3954" s="10">
        <v>421715</v>
      </c>
      <c r="B3954" s="13" t="s">
        <v>3035</v>
      </c>
      <c r="C3954" s="10" t="s">
        <v>24</v>
      </c>
      <c r="D3954" s="12" t="s">
        <v>72</v>
      </c>
      <c r="E3954" s="8" t="str">
        <f>VLOOKUP(A3954,Planilha1!A:Y,20,FALSE)</f>
        <v>Sim</v>
      </c>
      <c r="F3954" s="8" t="str">
        <f>VLOOKUP(A3954,Planilha1!A:Y,21,FALSE)</f>
        <v>Sim</v>
      </c>
      <c r="G3954" s="8" t="str">
        <f>VLOOKUP(A3954,Planilha1!A:Y,22,FALSE)</f>
        <v>Sim</v>
      </c>
      <c r="H3954" s="8" t="str">
        <f>VLOOKUP(A3954,Planilha1!A:Y,23,FALSE)</f>
        <v>Sim</v>
      </c>
      <c r="I3954" s="8" t="str">
        <f>VLOOKUP(A3954,Planilha1!A:Y,24,FALSE)</f>
        <v>Não</v>
      </c>
      <c r="J3954" s="8" t="str">
        <f>VLOOKUP(A3954,Planilha1!A:Y,25,FALSE)</f>
        <v>Não</v>
      </c>
    </row>
    <row r="3955" spans="1:10" x14ac:dyDescent="0.25">
      <c r="A3955" s="10">
        <v>421770</v>
      </c>
      <c r="B3955" s="13" t="s">
        <v>3036</v>
      </c>
      <c r="C3955" s="10" t="s">
        <v>24</v>
      </c>
      <c r="D3955" s="12" t="s">
        <v>54</v>
      </c>
      <c r="E3955" s="8" t="str">
        <f>VLOOKUP(A3955,Planilha1!A:Y,20,FALSE)</f>
        <v>Sim</v>
      </c>
      <c r="F3955" s="8" t="str">
        <f>VLOOKUP(A3955,Planilha1!A:Y,21,FALSE)</f>
        <v>Sim</v>
      </c>
      <c r="G3955" s="8" t="str">
        <f>VLOOKUP(A3955,Planilha1!A:Y,22,FALSE)</f>
        <v>Sim</v>
      </c>
      <c r="H3955" s="8" t="str">
        <f>VLOOKUP(A3955,Planilha1!A:Y,23,FALSE)</f>
        <v>Sim</v>
      </c>
      <c r="I3955" s="8" t="str">
        <f>VLOOKUP(A3955,Planilha1!A:Y,24,FALSE)</f>
        <v>Não</v>
      </c>
      <c r="J3955" s="8" t="str">
        <f>VLOOKUP(A3955,Planilha1!A:Y,25,FALSE)</f>
        <v>Não</v>
      </c>
    </row>
    <row r="3956" spans="1:10" x14ac:dyDescent="0.25">
      <c r="A3956" s="10">
        <v>421775</v>
      </c>
      <c r="B3956" s="13" t="s">
        <v>3037</v>
      </c>
      <c r="C3956" s="10" t="s">
        <v>24</v>
      </c>
      <c r="D3956" s="12" t="s">
        <v>40</v>
      </c>
      <c r="E3956" s="8" t="str">
        <f>VLOOKUP(A3956,Planilha1!A:Y,20,FALSE)</f>
        <v>Não</v>
      </c>
      <c r="F3956" s="8" t="str">
        <f>VLOOKUP(A3956,Planilha1!A:Y,21,FALSE)</f>
        <v>Sim</v>
      </c>
      <c r="G3956" s="8" t="str">
        <f>VLOOKUP(A3956,Planilha1!A:Y,22,FALSE)</f>
        <v>Não</v>
      </c>
      <c r="H3956" s="8" t="str">
        <f>VLOOKUP(A3956,Planilha1!A:Y,23,FALSE)</f>
        <v>Sim</v>
      </c>
      <c r="I3956" s="8" t="str">
        <f>VLOOKUP(A3956,Planilha1!A:Y,24,FALSE)</f>
        <v>Não</v>
      </c>
      <c r="J3956" s="8" t="str">
        <f>VLOOKUP(A3956,Planilha1!A:Y,25,FALSE)</f>
        <v>Não</v>
      </c>
    </row>
    <row r="3957" spans="1:10" x14ac:dyDescent="0.25">
      <c r="A3957" s="10">
        <v>421795</v>
      </c>
      <c r="B3957" s="13" t="s">
        <v>3038</v>
      </c>
      <c r="C3957" s="10" t="s">
        <v>24</v>
      </c>
      <c r="D3957" s="12" t="s">
        <v>72</v>
      </c>
      <c r="E3957" s="8" t="str">
        <f>VLOOKUP(A3957,Planilha1!A:Y,20,FALSE)</f>
        <v>Sim</v>
      </c>
      <c r="F3957" s="8" t="str">
        <f>VLOOKUP(A3957,Planilha1!A:Y,21,FALSE)</f>
        <v>Sim</v>
      </c>
      <c r="G3957" s="8" t="str">
        <f>VLOOKUP(A3957,Planilha1!A:Y,22,FALSE)</f>
        <v>Sim</v>
      </c>
      <c r="H3957" s="8" t="str">
        <f>VLOOKUP(A3957,Planilha1!A:Y,23,FALSE)</f>
        <v>Sim</v>
      </c>
      <c r="I3957" s="8" t="str">
        <f>VLOOKUP(A3957,Planilha1!A:Y,24,FALSE)</f>
        <v>Não</v>
      </c>
      <c r="J3957" s="8" t="str">
        <f>VLOOKUP(A3957,Planilha1!A:Y,25,FALSE)</f>
        <v>Não</v>
      </c>
    </row>
    <row r="3958" spans="1:10" x14ac:dyDescent="0.25">
      <c r="A3958" s="10">
        <v>421810</v>
      </c>
      <c r="B3958" s="13" t="s">
        <v>3039</v>
      </c>
      <c r="C3958" s="10" t="s">
        <v>24</v>
      </c>
      <c r="D3958" s="12" t="s">
        <v>72</v>
      </c>
      <c r="E3958" s="8" t="str">
        <f>VLOOKUP(A3958,Planilha1!A:Y,20,FALSE)</f>
        <v>Sim</v>
      </c>
      <c r="F3958" s="8" t="str">
        <f>VLOOKUP(A3958,Planilha1!A:Y,21,FALSE)</f>
        <v>Sim</v>
      </c>
      <c r="G3958" s="8" t="str">
        <f>VLOOKUP(A3958,Planilha1!A:Y,22,FALSE)</f>
        <v>Sim</v>
      </c>
      <c r="H3958" s="8" t="str">
        <f>VLOOKUP(A3958,Planilha1!A:Y,23,FALSE)</f>
        <v>Sim</v>
      </c>
      <c r="I3958" s="8" t="str">
        <f>VLOOKUP(A3958,Planilha1!A:Y,24,FALSE)</f>
        <v>Não</v>
      </c>
      <c r="J3958" s="8" t="str">
        <f>VLOOKUP(A3958,Planilha1!A:Y,25,FALSE)</f>
        <v>Não</v>
      </c>
    </row>
    <row r="3959" spans="1:10" x14ac:dyDescent="0.25">
      <c r="A3959" s="10">
        <v>421825</v>
      </c>
      <c r="B3959" s="13" t="s">
        <v>3040</v>
      </c>
      <c r="C3959" s="10" t="s">
        <v>24</v>
      </c>
      <c r="D3959" s="12" t="s">
        <v>58</v>
      </c>
      <c r="E3959" s="8" t="str">
        <f>VLOOKUP(A3959,Planilha1!A:Y,20,FALSE)</f>
        <v>Sim</v>
      </c>
      <c r="F3959" s="8" t="str">
        <f>VLOOKUP(A3959,Planilha1!A:Y,21,FALSE)</f>
        <v>Sim</v>
      </c>
      <c r="G3959" s="8" t="str">
        <f>VLOOKUP(A3959,Planilha1!A:Y,22,FALSE)</f>
        <v>Sim</v>
      </c>
      <c r="H3959" s="8" t="str">
        <f>VLOOKUP(A3959,Planilha1!A:Y,23,FALSE)</f>
        <v>Sim</v>
      </c>
      <c r="I3959" s="8" t="str">
        <f>VLOOKUP(A3959,Planilha1!A:Y,24,FALSE)</f>
        <v>Não</v>
      </c>
      <c r="J3959" s="8" t="str">
        <f>VLOOKUP(A3959,Planilha1!A:Y,25,FALSE)</f>
        <v>Não</v>
      </c>
    </row>
    <row r="3960" spans="1:10" x14ac:dyDescent="0.25">
      <c r="A3960" s="10">
        <v>421830</v>
      </c>
      <c r="B3960" s="13" t="s">
        <v>3041</v>
      </c>
      <c r="C3960" s="10" t="s">
        <v>24</v>
      </c>
      <c r="D3960" s="12" t="s">
        <v>54</v>
      </c>
      <c r="E3960" s="8" t="str">
        <f>VLOOKUP(A3960,Planilha1!A:Y,20,FALSE)</f>
        <v>Sim</v>
      </c>
      <c r="F3960" s="8" t="str">
        <f>VLOOKUP(A3960,Planilha1!A:Y,21,FALSE)</f>
        <v>Não</v>
      </c>
      <c r="G3960" s="8" t="str">
        <f>VLOOKUP(A3960,Planilha1!A:Y,22,FALSE)</f>
        <v>Sim</v>
      </c>
      <c r="H3960" s="8" t="str">
        <f>VLOOKUP(A3960,Planilha1!A:Y,23,FALSE)</f>
        <v>Não</v>
      </c>
      <c r="I3960" s="8" t="str">
        <f>VLOOKUP(A3960,Planilha1!A:Y,24,FALSE)</f>
        <v>Não</v>
      </c>
      <c r="J3960" s="8" t="str">
        <f>VLOOKUP(A3960,Planilha1!A:Y,25,FALSE)</f>
        <v>Não</v>
      </c>
    </row>
    <row r="3961" spans="1:10" x14ac:dyDescent="0.25">
      <c r="A3961" s="10">
        <v>421840</v>
      </c>
      <c r="B3961" s="13" t="s">
        <v>3042</v>
      </c>
      <c r="C3961" s="10" t="s">
        <v>24</v>
      </c>
      <c r="D3961" s="12" t="s">
        <v>72</v>
      </c>
      <c r="E3961" s="8" t="str">
        <f>VLOOKUP(A3961,Planilha1!A:Y,20,FALSE)</f>
        <v>Sim</v>
      </c>
      <c r="F3961" s="8" t="str">
        <f>VLOOKUP(A3961,Planilha1!A:Y,21,FALSE)</f>
        <v>Sim</v>
      </c>
      <c r="G3961" s="8" t="str">
        <f>VLOOKUP(A3961,Planilha1!A:Y,22,FALSE)</f>
        <v>Sim</v>
      </c>
      <c r="H3961" s="8" t="str">
        <f>VLOOKUP(A3961,Planilha1!A:Y,23,FALSE)</f>
        <v>Sim</v>
      </c>
      <c r="I3961" s="8" t="str">
        <f>VLOOKUP(A3961,Planilha1!A:Y,24,FALSE)</f>
        <v>Não</v>
      </c>
      <c r="J3961" s="8" t="str">
        <f>VLOOKUP(A3961,Planilha1!A:Y,25,FALSE)</f>
        <v>Não</v>
      </c>
    </row>
    <row r="3962" spans="1:10" x14ac:dyDescent="0.25">
      <c r="A3962" s="10">
        <v>421885</v>
      </c>
      <c r="B3962" s="13" t="s">
        <v>3043</v>
      </c>
      <c r="C3962" s="10" t="s">
        <v>24</v>
      </c>
      <c r="D3962" s="12" t="s">
        <v>65</v>
      </c>
      <c r="E3962" s="8" t="str">
        <f>VLOOKUP(A3962,Planilha1!A:Y,20,FALSE)</f>
        <v>Sim</v>
      </c>
      <c r="F3962" s="8" t="str">
        <f>VLOOKUP(A3962,Planilha1!A:Y,21,FALSE)</f>
        <v>Sim</v>
      </c>
      <c r="G3962" s="8" t="str">
        <f>VLOOKUP(A3962,Planilha1!A:Y,22,FALSE)</f>
        <v>Sim</v>
      </c>
      <c r="H3962" s="8" t="str">
        <f>VLOOKUP(A3962,Planilha1!A:Y,23,FALSE)</f>
        <v>Sim</v>
      </c>
      <c r="I3962" s="8" t="str">
        <f>VLOOKUP(A3962,Planilha1!A:Y,24,FALSE)</f>
        <v>Não</v>
      </c>
      <c r="J3962" s="8" t="str">
        <f>VLOOKUP(A3962,Planilha1!A:Y,25,FALSE)</f>
        <v>Não</v>
      </c>
    </row>
    <row r="3963" spans="1:10" x14ac:dyDescent="0.25">
      <c r="A3963" s="10">
        <v>421890</v>
      </c>
      <c r="B3963" s="13" t="s">
        <v>3044</v>
      </c>
      <c r="C3963" s="10" t="s">
        <v>24</v>
      </c>
      <c r="D3963" s="12" t="s">
        <v>58</v>
      </c>
      <c r="E3963" s="8" t="str">
        <f>VLOOKUP(A3963,Planilha1!A:Y,20,FALSE)</f>
        <v>Não</v>
      </c>
      <c r="F3963" s="8" t="str">
        <f>VLOOKUP(A3963,Planilha1!A:Y,21,FALSE)</f>
        <v>Não</v>
      </c>
      <c r="G3963" s="8" t="str">
        <f>VLOOKUP(A3963,Planilha1!A:Y,22,FALSE)</f>
        <v>Não</v>
      </c>
      <c r="H3963" s="8" t="str">
        <f>VLOOKUP(A3963,Planilha1!A:Y,23,FALSE)</f>
        <v>Não</v>
      </c>
      <c r="I3963" s="8" t="str">
        <f>VLOOKUP(A3963,Planilha1!A:Y,24,FALSE)</f>
        <v>Não</v>
      </c>
      <c r="J3963" s="8" t="str">
        <f>VLOOKUP(A3963,Planilha1!A:Y,25,FALSE)</f>
        <v>Não</v>
      </c>
    </row>
    <row r="3964" spans="1:10" x14ac:dyDescent="0.25">
      <c r="A3964" s="10">
        <v>421895</v>
      </c>
      <c r="B3964" s="13" t="s">
        <v>3045</v>
      </c>
      <c r="C3964" s="10" t="s">
        <v>24</v>
      </c>
      <c r="D3964" s="12" t="s">
        <v>54</v>
      </c>
      <c r="E3964" s="8" t="str">
        <f>VLOOKUP(A3964,Planilha1!A:Y,20,FALSE)</f>
        <v>Sim</v>
      </c>
      <c r="F3964" s="8" t="str">
        <f>VLOOKUP(A3964,Planilha1!A:Y,21,FALSE)</f>
        <v>Sim</v>
      </c>
      <c r="G3964" s="8" t="str">
        <f>VLOOKUP(A3964,Planilha1!A:Y,22,FALSE)</f>
        <v>Sim</v>
      </c>
      <c r="H3964" s="8" t="str">
        <f>VLOOKUP(A3964,Planilha1!A:Y,23,FALSE)</f>
        <v>Sim</v>
      </c>
      <c r="I3964" s="8" t="str">
        <f>VLOOKUP(A3964,Planilha1!A:Y,24,FALSE)</f>
        <v>Não</v>
      </c>
      <c r="J3964" s="8" t="str">
        <f>VLOOKUP(A3964,Planilha1!A:Y,25,FALSE)</f>
        <v>Não</v>
      </c>
    </row>
    <row r="3965" spans="1:10" x14ac:dyDescent="0.25">
      <c r="A3965" s="10">
        <v>421910</v>
      </c>
      <c r="B3965" s="13" t="s">
        <v>3046</v>
      </c>
      <c r="C3965" s="10" t="s">
        <v>24</v>
      </c>
      <c r="D3965" s="12" t="s">
        <v>58</v>
      </c>
      <c r="E3965" s="8" t="str">
        <f>VLOOKUP(A3965,Planilha1!A:Y,20,FALSE)</f>
        <v>Sim</v>
      </c>
      <c r="F3965" s="8" t="str">
        <f>VLOOKUP(A3965,Planilha1!A:Y,21,FALSE)</f>
        <v>Sim</v>
      </c>
      <c r="G3965" s="8" t="str">
        <f>VLOOKUP(A3965,Planilha1!A:Y,22,FALSE)</f>
        <v>Sim</v>
      </c>
      <c r="H3965" s="8" t="str">
        <f>VLOOKUP(A3965,Planilha1!A:Y,23,FALSE)</f>
        <v>Sim</v>
      </c>
      <c r="I3965" s="8" t="str">
        <f>VLOOKUP(A3965,Planilha1!A:Y,24,FALSE)</f>
        <v>Não</v>
      </c>
      <c r="J3965" s="8" t="str">
        <f>VLOOKUP(A3965,Planilha1!A:Y,25,FALSE)</f>
        <v>Não</v>
      </c>
    </row>
    <row r="3966" spans="1:10" x14ac:dyDescent="0.25">
      <c r="A3966" s="10">
        <v>421915</v>
      </c>
      <c r="B3966" s="13" t="s">
        <v>3047</v>
      </c>
      <c r="C3966" s="10" t="s">
        <v>24</v>
      </c>
      <c r="D3966" s="12" t="s">
        <v>65</v>
      </c>
      <c r="E3966" s="8" t="str">
        <f>VLOOKUP(A3966,Planilha1!A:Y,20,FALSE)</f>
        <v>Sim</v>
      </c>
      <c r="F3966" s="8" t="str">
        <f>VLOOKUP(A3966,Planilha1!A:Y,21,FALSE)</f>
        <v>Sim</v>
      </c>
      <c r="G3966" s="8" t="str">
        <f>VLOOKUP(A3966,Planilha1!A:Y,22,FALSE)</f>
        <v>Sim</v>
      </c>
      <c r="H3966" s="8" t="str">
        <f>VLOOKUP(A3966,Planilha1!A:Y,23,FALSE)</f>
        <v>Sim</v>
      </c>
      <c r="I3966" s="8" t="str">
        <f>VLOOKUP(A3966,Planilha1!A:Y,24,FALSE)</f>
        <v>Não</v>
      </c>
      <c r="J3966" s="8" t="str">
        <f>VLOOKUP(A3966,Planilha1!A:Y,25,FALSE)</f>
        <v>Não</v>
      </c>
    </row>
    <row r="3967" spans="1:10" x14ac:dyDescent="0.25">
      <c r="A3967" s="10">
        <v>421917</v>
      </c>
      <c r="B3967" s="13" t="s">
        <v>1403</v>
      </c>
      <c r="C3967" s="10" t="s">
        <v>24</v>
      </c>
      <c r="D3967" s="12" t="s">
        <v>72</v>
      </c>
      <c r="E3967" s="8" t="str">
        <f>VLOOKUP(A3967,Planilha1!A:Y,20,FALSE)</f>
        <v>Sim</v>
      </c>
      <c r="F3967" s="8" t="str">
        <f>VLOOKUP(A3967,Planilha1!A:Y,21,FALSE)</f>
        <v>Sim</v>
      </c>
      <c r="G3967" s="8" t="str">
        <f>VLOOKUP(A3967,Planilha1!A:Y,22,FALSE)</f>
        <v>Sim</v>
      </c>
      <c r="H3967" s="8" t="str">
        <f>VLOOKUP(A3967,Planilha1!A:Y,23,FALSE)</f>
        <v>Sim</v>
      </c>
      <c r="I3967" s="8" t="str">
        <f>VLOOKUP(A3967,Planilha1!A:Y,24,FALSE)</f>
        <v>Não</v>
      </c>
      <c r="J3967" s="8" t="str">
        <f>VLOOKUP(A3967,Planilha1!A:Y,25,FALSE)</f>
        <v>Não</v>
      </c>
    </row>
    <row r="3968" spans="1:10" x14ac:dyDescent="0.25">
      <c r="A3968" s="10">
        <v>421920</v>
      </c>
      <c r="B3968" s="13" t="s">
        <v>3048</v>
      </c>
      <c r="C3968" s="10" t="s">
        <v>24</v>
      </c>
      <c r="D3968" s="12" t="s">
        <v>72</v>
      </c>
      <c r="E3968" s="8" t="str">
        <f>VLOOKUP(A3968,Planilha1!A:Y,20,FALSE)</f>
        <v>Não</v>
      </c>
      <c r="F3968" s="8" t="str">
        <f>VLOOKUP(A3968,Planilha1!A:Y,21,FALSE)</f>
        <v>Não</v>
      </c>
      <c r="G3968" s="8" t="str">
        <f>VLOOKUP(A3968,Planilha1!A:Y,22,FALSE)</f>
        <v>Sim</v>
      </c>
      <c r="H3968" s="8" t="str">
        <f>VLOOKUP(A3968,Planilha1!A:Y,23,FALSE)</f>
        <v>Sim</v>
      </c>
      <c r="I3968" s="8" t="str">
        <f>VLOOKUP(A3968,Planilha1!A:Y,24,FALSE)</f>
        <v>Não</v>
      </c>
      <c r="J3968" s="8" t="str">
        <f>VLOOKUP(A3968,Planilha1!A:Y,25,FALSE)</f>
        <v>Não</v>
      </c>
    </row>
    <row r="3969" spans="1:10" x14ac:dyDescent="0.25">
      <c r="A3969" s="10">
        <v>421930</v>
      </c>
      <c r="B3969" s="13" t="s">
        <v>3049</v>
      </c>
      <c r="C3969" s="10" t="s">
        <v>24</v>
      </c>
      <c r="D3969" s="12" t="s">
        <v>72</v>
      </c>
      <c r="E3969" s="8" t="str">
        <f>VLOOKUP(A3969,Planilha1!A:Y,20,FALSE)</f>
        <v>Sim</v>
      </c>
      <c r="F3969" s="8" t="str">
        <f>VLOOKUP(A3969,Planilha1!A:Y,21,FALSE)</f>
        <v>Sim</v>
      </c>
      <c r="G3969" s="8" t="str">
        <f>VLOOKUP(A3969,Planilha1!A:Y,22,FALSE)</f>
        <v>Sim</v>
      </c>
      <c r="H3969" s="8" t="str">
        <f>VLOOKUP(A3969,Planilha1!A:Y,23,FALSE)</f>
        <v>Sim</v>
      </c>
      <c r="I3969" s="8" t="str">
        <f>VLOOKUP(A3969,Planilha1!A:Y,24,FALSE)</f>
        <v>Não</v>
      </c>
      <c r="J3969" s="8" t="str">
        <f>VLOOKUP(A3969,Planilha1!A:Y,25,FALSE)</f>
        <v>Não</v>
      </c>
    </row>
    <row r="3970" spans="1:10" x14ac:dyDescent="0.25">
      <c r="A3970" s="10">
        <v>421935</v>
      </c>
      <c r="B3970" s="13" t="s">
        <v>3050</v>
      </c>
      <c r="C3970" s="10" t="s">
        <v>24</v>
      </c>
      <c r="D3970" s="12" t="s">
        <v>58</v>
      </c>
      <c r="E3970" s="8" t="str">
        <f>VLOOKUP(A3970,Planilha1!A:Y,20,FALSE)</f>
        <v>Sim</v>
      </c>
      <c r="F3970" s="8" t="str">
        <f>VLOOKUP(A3970,Planilha1!A:Y,21,FALSE)</f>
        <v>Sim</v>
      </c>
      <c r="G3970" s="8" t="str">
        <f>VLOOKUP(A3970,Planilha1!A:Y,22,FALSE)</f>
        <v>Sim</v>
      </c>
      <c r="H3970" s="8" t="str">
        <f>VLOOKUP(A3970,Planilha1!A:Y,23,FALSE)</f>
        <v>Sim</v>
      </c>
      <c r="I3970" s="8" t="str">
        <f>VLOOKUP(A3970,Planilha1!A:Y,24,FALSE)</f>
        <v>Não</v>
      </c>
      <c r="J3970" s="8" t="str">
        <f>VLOOKUP(A3970,Planilha1!A:Y,25,FALSE)</f>
        <v>Não</v>
      </c>
    </row>
    <row r="3971" spans="1:10" x14ac:dyDescent="0.25">
      <c r="A3971" s="10">
        <v>421940</v>
      </c>
      <c r="B3971" s="13" t="s">
        <v>3051</v>
      </c>
      <c r="C3971" s="10" t="s">
        <v>24</v>
      </c>
      <c r="D3971" s="12" t="s">
        <v>72</v>
      </c>
      <c r="E3971" s="8" t="str">
        <f>VLOOKUP(A3971,Planilha1!A:Y,20,FALSE)</f>
        <v>Não</v>
      </c>
      <c r="F3971" s="8" t="str">
        <f>VLOOKUP(A3971,Planilha1!A:Y,21,FALSE)</f>
        <v>Não</v>
      </c>
      <c r="G3971" s="8" t="str">
        <f>VLOOKUP(A3971,Planilha1!A:Y,22,FALSE)</f>
        <v>Não</v>
      </c>
      <c r="H3971" s="8" t="str">
        <f>VLOOKUP(A3971,Planilha1!A:Y,23,FALSE)</f>
        <v>Não</v>
      </c>
      <c r="I3971" s="8" t="str">
        <f>VLOOKUP(A3971,Planilha1!A:Y,24,FALSE)</f>
        <v>Não</v>
      </c>
      <c r="J3971" s="8" t="str">
        <f>VLOOKUP(A3971,Planilha1!A:Y,25,FALSE)</f>
        <v>Não</v>
      </c>
    </row>
    <row r="3972" spans="1:10" x14ac:dyDescent="0.25">
      <c r="A3972" s="10">
        <v>421970</v>
      </c>
      <c r="B3972" s="13" t="s">
        <v>3052</v>
      </c>
      <c r="C3972" s="10" t="s">
        <v>24</v>
      </c>
      <c r="D3972" s="12" t="s">
        <v>72</v>
      </c>
      <c r="E3972" s="8" t="str">
        <f>VLOOKUP(A3972,Planilha1!A:Y,20,FALSE)</f>
        <v>Sim</v>
      </c>
      <c r="F3972" s="8" t="str">
        <f>VLOOKUP(A3972,Planilha1!A:Y,21,FALSE)</f>
        <v>Sim</v>
      </c>
      <c r="G3972" s="8" t="str">
        <f>VLOOKUP(A3972,Planilha1!A:Y,22,FALSE)</f>
        <v>Sim</v>
      </c>
      <c r="H3972" s="8" t="str">
        <f>VLOOKUP(A3972,Planilha1!A:Y,23,FALSE)</f>
        <v>Sim</v>
      </c>
      <c r="I3972" s="8" t="str">
        <f>VLOOKUP(A3972,Planilha1!A:Y,24,FALSE)</f>
        <v>Não</v>
      </c>
      <c r="J3972" s="8" t="str">
        <f>VLOOKUP(A3972,Planilha1!A:Y,25,FALSE)</f>
        <v>Não</v>
      </c>
    </row>
    <row r="3973" spans="1:10" x14ac:dyDescent="0.25">
      <c r="A3973" s="10">
        <v>280010</v>
      </c>
      <c r="B3973" s="14" t="s">
        <v>4127</v>
      </c>
      <c r="C3973" s="10" t="s">
        <v>17</v>
      </c>
      <c r="D3973" s="12" t="s">
        <v>4160</v>
      </c>
      <c r="E3973" s="8" t="str">
        <f>VLOOKUP(A3973,Planilha1!A:Y,20,FALSE)</f>
        <v>Não</v>
      </c>
      <c r="F3973" s="8" t="str">
        <f>VLOOKUP(A3973,Planilha1!A:Y,21,FALSE)</f>
        <v>Sim</v>
      </c>
      <c r="G3973" s="8" t="str">
        <f>VLOOKUP(A3973,Planilha1!A:Y,22,FALSE)</f>
        <v>Sim</v>
      </c>
      <c r="H3973" s="8" t="str">
        <f>VLOOKUP(A3973,Planilha1!A:Y,23,FALSE)</f>
        <v>Sim</v>
      </c>
      <c r="I3973" s="8" t="str">
        <f>VLOOKUP(A3973,Planilha1!A:Y,24,FALSE)</f>
        <v>Não</v>
      </c>
      <c r="J3973" s="8" t="str">
        <f>VLOOKUP(A3973,Planilha1!A:Y,25,FALSE)</f>
        <v>Não</v>
      </c>
    </row>
    <row r="3974" spans="1:10" x14ac:dyDescent="0.25">
      <c r="A3974" s="10">
        <v>280020</v>
      </c>
      <c r="B3974" s="13" t="s">
        <v>3054</v>
      </c>
      <c r="C3974" s="10" t="s">
        <v>17</v>
      </c>
      <c r="D3974" s="12" t="s">
        <v>40</v>
      </c>
      <c r="E3974" s="8" t="str">
        <f>VLOOKUP(A3974,Planilha1!A:Y,20,FALSE)</f>
        <v>Sim</v>
      </c>
      <c r="F3974" s="8" t="str">
        <f>VLOOKUP(A3974,Planilha1!A:Y,21,FALSE)</f>
        <v>Sim</v>
      </c>
      <c r="G3974" s="8" t="str">
        <f>VLOOKUP(A3974,Planilha1!A:Y,22,FALSE)</f>
        <v>Sim</v>
      </c>
      <c r="H3974" s="8" t="str">
        <f>VLOOKUP(A3974,Planilha1!A:Y,23,FALSE)</f>
        <v>Sim</v>
      </c>
      <c r="I3974" s="8" t="str">
        <f>VLOOKUP(A3974,Planilha1!A:Y,24,FALSE)</f>
        <v>Não</v>
      </c>
      <c r="J3974" s="8" t="str">
        <f>VLOOKUP(A3974,Planilha1!A:Y,25,FALSE)</f>
        <v>Não</v>
      </c>
    </row>
    <row r="3975" spans="1:10" x14ac:dyDescent="0.25">
      <c r="A3975" s="10">
        <v>280040</v>
      </c>
      <c r="B3975" s="13" t="s">
        <v>3055</v>
      </c>
      <c r="C3975" s="10" t="s">
        <v>17</v>
      </c>
      <c r="D3975" s="12" t="s">
        <v>40</v>
      </c>
      <c r="E3975" s="8" t="str">
        <f>VLOOKUP(A3975,Planilha1!A:Y,20,FALSE)</f>
        <v>Sim</v>
      </c>
      <c r="F3975" s="8" t="str">
        <f>VLOOKUP(A3975,Planilha1!A:Y,21,FALSE)</f>
        <v>Sim</v>
      </c>
      <c r="G3975" s="8" t="str">
        <f>VLOOKUP(A3975,Planilha1!A:Y,22,FALSE)</f>
        <v>Sim</v>
      </c>
      <c r="H3975" s="8" t="str">
        <f>VLOOKUP(A3975,Planilha1!A:Y,23,FALSE)</f>
        <v>Sim</v>
      </c>
      <c r="I3975" s="8" t="str">
        <f>VLOOKUP(A3975,Planilha1!A:Y,24,FALSE)</f>
        <v>Não</v>
      </c>
      <c r="J3975" s="8" t="str">
        <f>VLOOKUP(A3975,Planilha1!A:Y,25,FALSE)</f>
        <v>Não</v>
      </c>
    </row>
    <row r="3976" spans="1:10" x14ac:dyDescent="0.25">
      <c r="A3976" s="10">
        <v>280050</v>
      </c>
      <c r="B3976" s="13" t="s">
        <v>3056</v>
      </c>
      <c r="C3976" s="10" t="s">
        <v>17</v>
      </c>
      <c r="D3976" s="12" t="s">
        <v>58</v>
      </c>
      <c r="E3976" s="8" t="str">
        <f>VLOOKUP(A3976,Planilha1!A:Y,20,FALSE)</f>
        <v>Não</v>
      </c>
      <c r="F3976" s="8" t="str">
        <f>VLOOKUP(A3976,Planilha1!A:Y,21,FALSE)</f>
        <v>Sim</v>
      </c>
      <c r="G3976" s="8" t="str">
        <f>VLOOKUP(A3976,Planilha1!A:Y,22,FALSE)</f>
        <v>Não</v>
      </c>
      <c r="H3976" s="8" t="str">
        <f>VLOOKUP(A3976,Planilha1!A:Y,23,FALSE)</f>
        <v>Sim</v>
      </c>
      <c r="I3976" s="8" t="str">
        <f>VLOOKUP(A3976,Planilha1!A:Y,24,FALSE)</f>
        <v>Não</v>
      </c>
      <c r="J3976" s="8" t="str">
        <f>VLOOKUP(A3976,Planilha1!A:Y,25,FALSE)</f>
        <v>Não</v>
      </c>
    </row>
    <row r="3977" spans="1:10" x14ac:dyDescent="0.25">
      <c r="A3977" s="10">
        <v>280060</v>
      </c>
      <c r="B3977" s="14" t="s">
        <v>3103</v>
      </c>
      <c r="C3977" s="10" t="s">
        <v>17</v>
      </c>
      <c r="D3977" s="12" t="s">
        <v>332</v>
      </c>
      <c r="E3977" s="8" t="str">
        <f>VLOOKUP(A3977,Planilha1!A:Y,20,FALSE)</f>
        <v>Sim</v>
      </c>
      <c r="F3977" s="8" t="str">
        <f>VLOOKUP(A3977,Planilha1!A:Y,21,FALSE)</f>
        <v>Sim</v>
      </c>
      <c r="G3977" s="8" t="str">
        <f>VLOOKUP(A3977,Planilha1!A:Y,22,FALSE)</f>
        <v>Sim</v>
      </c>
      <c r="H3977" s="8" t="str">
        <f>VLOOKUP(A3977,Planilha1!A:Y,23,FALSE)</f>
        <v>Sim</v>
      </c>
      <c r="I3977" s="8" t="str">
        <f>VLOOKUP(A3977,Planilha1!A:Y,24,FALSE)</f>
        <v>Não</v>
      </c>
      <c r="J3977" s="8" t="str">
        <f>VLOOKUP(A3977,Planilha1!A:Y,25,FALSE)</f>
        <v>Não</v>
      </c>
    </row>
    <row r="3978" spans="1:10" x14ac:dyDescent="0.25">
      <c r="A3978" s="10">
        <v>280067</v>
      </c>
      <c r="B3978" s="13" t="s">
        <v>3057</v>
      </c>
      <c r="C3978" s="10" t="s">
        <v>17</v>
      </c>
      <c r="D3978" s="12" t="s">
        <v>40</v>
      </c>
      <c r="E3978" s="8" t="str">
        <f>VLOOKUP(A3978,Planilha1!A:Y,20,FALSE)</f>
        <v>Sim</v>
      </c>
      <c r="F3978" s="8" t="str">
        <f>VLOOKUP(A3978,Planilha1!A:Y,21,FALSE)</f>
        <v>Sim</v>
      </c>
      <c r="G3978" s="8" t="str">
        <f>VLOOKUP(A3978,Planilha1!A:Y,22,FALSE)</f>
        <v>Sim</v>
      </c>
      <c r="H3978" s="8" t="str">
        <f>VLOOKUP(A3978,Planilha1!A:Y,23,FALSE)</f>
        <v>Sim</v>
      </c>
      <c r="I3978" s="8" t="str">
        <f>VLOOKUP(A3978,Planilha1!A:Y,24,FALSE)</f>
        <v>Não</v>
      </c>
      <c r="J3978" s="8" t="str">
        <f>VLOOKUP(A3978,Planilha1!A:Y,25,FALSE)</f>
        <v>Não</v>
      </c>
    </row>
    <row r="3979" spans="1:10" x14ac:dyDescent="0.25">
      <c r="A3979" s="10">
        <v>280070</v>
      </c>
      <c r="B3979" s="13" t="s">
        <v>3058</v>
      </c>
      <c r="C3979" s="10" t="s">
        <v>17</v>
      </c>
      <c r="D3979" s="12" t="s">
        <v>54</v>
      </c>
      <c r="E3979" s="8" t="str">
        <f>VLOOKUP(A3979,Planilha1!A:Y,20,FALSE)</f>
        <v>Não</v>
      </c>
      <c r="F3979" s="8" t="str">
        <f>VLOOKUP(A3979,Planilha1!A:Y,21,FALSE)</f>
        <v>Sim</v>
      </c>
      <c r="G3979" s="8" t="str">
        <f>VLOOKUP(A3979,Planilha1!A:Y,22,FALSE)</f>
        <v>Não</v>
      </c>
      <c r="H3979" s="8" t="str">
        <f>VLOOKUP(A3979,Planilha1!A:Y,23,FALSE)</f>
        <v>Sim</v>
      </c>
      <c r="I3979" s="8" t="str">
        <f>VLOOKUP(A3979,Planilha1!A:Y,24,FALSE)</f>
        <v>Não</v>
      </c>
      <c r="J3979" s="8" t="str">
        <f>VLOOKUP(A3979,Planilha1!A:Y,25,FALSE)</f>
        <v>Não</v>
      </c>
    </row>
    <row r="3980" spans="1:10" x14ac:dyDescent="0.25">
      <c r="A3980" s="10">
        <v>280100</v>
      </c>
      <c r="B3980" s="14" t="s">
        <v>4128</v>
      </c>
      <c r="C3980" s="10" t="s">
        <v>17</v>
      </c>
      <c r="D3980" s="12" t="s">
        <v>4160</v>
      </c>
      <c r="E3980" s="8" t="str">
        <f>VLOOKUP(A3980,Planilha1!A:Y,20,FALSE)</f>
        <v>Sim</v>
      </c>
      <c r="F3980" s="8" t="str">
        <f>VLOOKUP(A3980,Planilha1!A:Y,21,FALSE)</f>
        <v>Sim</v>
      </c>
      <c r="G3980" s="8" t="str">
        <f>VLOOKUP(A3980,Planilha1!A:Y,22,FALSE)</f>
        <v>Sim</v>
      </c>
      <c r="H3980" s="8" t="str">
        <f>VLOOKUP(A3980,Planilha1!A:Y,23,FALSE)</f>
        <v>Sim</v>
      </c>
      <c r="I3980" s="8" t="str">
        <f>VLOOKUP(A3980,Planilha1!A:Y,24,FALSE)</f>
        <v>Não</v>
      </c>
      <c r="J3980" s="8" t="str">
        <f>VLOOKUP(A3980,Planilha1!A:Y,25,FALSE)</f>
        <v>Não</v>
      </c>
    </row>
    <row r="3981" spans="1:10" x14ac:dyDescent="0.25">
      <c r="A3981" s="10">
        <v>280110</v>
      </c>
      <c r="B3981" s="13" t="s">
        <v>3059</v>
      </c>
      <c r="C3981" s="10" t="s">
        <v>17</v>
      </c>
      <c r="D3981" s="12" t="s">
        <v>54</v>
      </c>
      <c r="E3981" s="8" t="str">
        <f>VLOOKUP(A3981,Planilha1!A:Y,20,FALSE)</f>
        <v>Sim</v>
      </c>
      <c r="F3981" s="8" t="str">
        <f>VLOOKUP(A3981,Planilha1!A:Y,21,FALSE)</f>
        <v>Sim</v>
      </c>
      <c r="G3981" s="8" t="str">
        <f>VLOOKUP(A3981,Planilha1!A:Y,22,FALSE)</f>
        <v>Sim</v>
      </c>
      <c r="H3981" s="8" t="str">
        <f>VLOOKUP(A3981,Planilha1!A:Y,23,FALSE)</f>
        <v>Sim</v>
      </c>
      <c r="I3981" s="8" t="str">
        <f>VLOOKUP(A3981,Planilha1!A:Y,24,FALSE)</f>
        <v>Não</v>
      </c>
      <c r="J3981" s="8" t="str">
        <f>VLOOKUP(A3981,Planilha1!A:Y,25,FALSE)</f>
        <v>Não</v>
      </c>
    </row>
    <row r="3982" spans="1:10" x14ac:dyDescent="0.25">
      <c r="A3982" s="10">
        <v>280120</v>
      </c>
      <c r="B3982" s="13" t="s">
        <v>3060</v>
      </c>
      <c r="C3982" s="10" t="s">
        <v>17</v>
      </c>
      <c r="D3982" s="12" t="s">
        <v>72</v>
      </c>
      <c r="E3982" s="8" t="str">
        <f>VLOOKUP(A3982,Planilha1!A:Y,20,FALSE)</f>
        <v>Não</v>
      </c>
      <c r="F3982" s="8" t="str">
        <f>VLOOKUP(A3982,Planilha1!A:Y,21,FALSE)</f>
        <v>Sim</v>
      </c>
      <c r="G3982" s="8" t="str">
        <f>VLOOKUP(A3982,Planilha1!A:Y,22,FALSE)</f>
        <v>Sim</v>
      </c>
      <c r="H3982" s="8" t="str">
        <f>VLOOKUP(A3982,Planilha1!A:Y,23,FALSE)</f>
        <v>Sim</v>
      </c>
      <c r="I3982" s="8" t="str">
        <f>VLOOKUP(A3982,Planilha1!A:Y,24,FALSE)</f>
        <v>Não</v>
      </c>
      <c r="J3982" s="8" t="str">
        <f>VLOOKUP(A3982,Planilha1!A:Y,25,FALSE)</f>
        <v>Não</v>
      </c>
    </row>
    <row r="3983" spans="1:10" x14ac:dyDescent="0.25">
      <c r="A3983" s="10">
        <v>280130</v>
      </c>
      <c r="B3983" s="13" t="s">
        <v>3061</v>
      </c>
      <c r="C3983" s="10" t="s">
        <v>17</v>
      </c>
      <c r="D3983" s="12" t="s">
        <v>40</v>
      </c>
      <c r="E3983" s="8" t="str">
        <f>VLOOKUP(A3983,Planilha1!A:Y,20,FALSE)</f>
        <v>Sim</v>
      </c>
      <c r="F3983" s="8" t="str">
        <f>VLOOKUP(A3983,Planilha1!A:Y,21,FALSE)</f>
        <v>Sim</v>
      </c>
      <c r="G3983" s="8" t="str">
        <f>VLOOKUP(A3983,Planilha1!A:Y,22,FALSE)</f>
        <v>Sim</v>
      </c>
      <c r="H3983" s="8" t="str">
        <f>VLOOKUP(A3983,Planilha1!A:Y,23,FALSE)</f>
        <v>Sim</v>
      </c>
      <c r="I3983" s="8" t="str">
        <f>VLOOKUP(A3983,Planilha1!A:Y,24,FALSE)</f>
        <v>Não</v>
      </c>
      <c r="J3983" s="8" t="str">
        <f>VLOOKUP(A3983,Planilha1!A:Y,25,FALSE)</f>
        <v>Não</v>
      </c>
    </row>
    <row r="3984" spans="1:10" x14ac:dyDescent="0.25">
      <c r="A3984" s="10">
        <v>280140</v>
      </c>
      <c r="B3984" s="13" t="s">
        <v>3062</v>
      </c>
      <c r="C3984" s="10" t="s">
        <v>17</v>
      </c>
      <c r="D3984" s="12" t="s">
        <v>40</v>
      </c>
      <c r="E3984" s="8" t="str">
        <f>VLOOKUP(A3984,Planilha1!A:Y,20,FALSE)</f>
        <v>Sim</v>
      </c>
      <c r="F3984" s="8" t="str">
        <f>VLOOKUP(A3984,Planilha1!A:Y,21,FALSE)</f>
        <v>Sim</v>
      </c>
      <c r="G3984" s="8" t="str">
        <f>VLOOKUP(A3984,Planilha1!A:Y,22,FALSE)</f>
        <v>Sim</v>
      </c>
      <c r="H3984" s="8" t="str">
        <f>VLOOKUP(A3984,Planilha1!A:Y,23,FALSE)</f>
        <v>Sim</v>
      </c>
      <c r="I3984" s="8" t="str">
        <f>VLOOKUP(A3984,Planilha1!A:Y,24,FALSE)</f>
        <v>Não</v>
      </c>
      <c r="J3984" s="8" t="str">
        <f>VLOOKUP(A3984,Planilha1!A:Y,25,FALSE)</f>
        <v>Não</v>
      </c>
    </row>
    <row r="3985" spans="1:10" x14ac:dyDescent="0.25">
      <c r="A3985" s="10">
        <v>280150</v>
      </c>
      <c r="B3985" s="14" t="s">
        <v>3104</v>
      </c>
      <c r="C3985" s="10" t="s">
        <v>17</v>
      </c>
      <c r="D3985" s="12" t="s">
        <v>332</v>
      </c>
      <c r="E3985" s="8" t="str">
        <f>VLOOKUP(A3985,Planilha1!A:Y,20,FALSE)</f>
        <v>Sim</v>
      </c>
      <c r="F3985" s="8" t="str">
        <f>VLOOKUP(A3985,Planilha1!A:Y,21,FALSE)</f>
        <v>Sim</v>
      </c>
      <c r="G3985" s="8" t="str">
        <f>VLOOKUP(A3985,Planilha1!A:Y,22,FALSE)</f>
        <v>Sim</v>
      </c>
      <c r="H3985" s="8" t="str">
        <f>VLOOKUP(A3985,Planilha1!A:Y,23,FALSE)</f>
        <v>Sim</v>
      </c>
      <c r="I3985" s="8" t="str">
        <f>VLOOKUP(A3985,Planilha1!A:Y,24,FALSE)</f>
        <v>Não</v>
      </c>
      <c r="J3985" s="8" t="str">
        <f>VLOOKUP(A3985,Planilha1!A:Y,25,FALSE)</f>
        <v>Não</v>
      </c>
    </row>
    <row r="3986" spans="1:10" x14ac:dyDescent="0.25">
      <c r="A3986" s="10">
        <v>280160</v>
      </c>
      <c r="B3986" s="13" t="s">
        <v>3063</v>
      </c>
      <c r="C3986" s="10" t="s">
        <v>17</v>
      </c>
      <c r="D3986" s="12" t="s">
        <v>40</v>
      </c>
      <c r="E3986" s="8" t="str">
        <f>VLOOKUP(A3986,Planilha1!A:Y,20,FALSE)</f>
        <v>Sim</v>
      </c>
      <c r="F3986" s="8" t="str">
        <f>VLOOKUP(A3986,Planilha1!A:Y,21,FALSE)</f>
        <v>Sim</v>
      </c>
      <c r="G3986" s="8" t="str">
        <f>VLOOKUP(A3986,Planilha1!A:Y,22,FALSE)</f>
        <v>Sim</v>
      </c>
      <c r="H3986" s="8" t="str">
        <f>VLOOKUP(A3986,Planilha1!A:Y,23,FALSE)</f>
        <v>Sim</v>
      </c>
      <c r="I3986" s="8" t="str">
        <f>VLOOKUP(A3986,Planilha1!A:Y,24,FALSE)</f>
        <v>Não</v>
      </c>
      <c r="J3986" s="8" t="str">
        <f>VLOOKUP(A3986,Planilha1!A:Y,25,FALSE)</f>
        <v>Não</v>
      </c>
    </row>
    <row r="3987" spans="1:10" x14ac:dyDescent="0.25">
      <c r="A3987" s="10">
        <v>280170</v>
      </c>
      <c r="B3987" s="13" t="s">
        <v>3064</v>
      </c>
      <c r="C3987" s="10" t="s">
        <v>17</v>
      </c>
      <c r="D3987" s="12" t="s">
        <v>40</v>
      </c>
      <c r="E3987" s="8" t="str">
        <f>VLOOKUP(A3987,Planilha1!A:Y,20,FALSE)</f>
        <v>Não</v>
      </c>
      <c r="F3987" s="8" t="str">
        <f>VLOOKUP(A3987,Planilha1!A:Y,21,FALSE)</f>
        <v>Sim</v>
      </c>
      <c r="G3987" s="8" t="str">
        <f>VLOOKUP(A3987,Planilha1!A:Y,22,FALSE)</f>
        <v>Não</v>
      </c>
      <c r="H3987" s="8" t="str">
        <f>VLOOKUP(A3987,Planilha1!A:Y,23,FALSE)</f>
        <v>Sim</v>
      </c>
      <c r="I3987" s="8" t="str">
        <f>VLOOKUP(A3987,Planilha1!A:Y,24,FALSE)</f>
        <v>Não</v>
      </c>
      <c r="J3987" s="8" t="str">
        <f>VLOOKUP(A3987,Planilha1!A:Y,25,FALSE)</f>
        <v>Não</v>
      </c>
    </row>
    <row r="3988" spans="1:10" x14ac:dyDescent="0.25">
      <c r="A3988" s="10">
        <v>280190</v>
      </c>
      <c r="B3988" s="13" t="s">
        <v>3065</v>
      </c>
      <c r="C3988" s="10" t="s">
        <v>17</v>
      </c>
      <c r="D3988" s="12" t="s">
        <v>42</v>
      </c>
      <c r="E3988" s="8" t="str">
        <f>VLOOKUP(A3988,Planilha1!A:Y,20,FALSE)</f>
        <v>Sim</v>
      </c>
      <c r="F3988" s="8" t="str">
        <f>VLOOKUP(A3988,Planilha1!A:Y,21,FALSE)</f>
        <v>Sim</v>
      </c>
      <c r="G3988" s="8" t="str">
        <f>VLOOKUP(A3988,Planilha1!A:Y,22,FALSE)</f>
        <v>Sim</v>
      </c>
      <c r="H3988" s="8" t="str">
        <f>VLOOKUP(A3988,Planilha1!A:Y,23,FALSE)</f>
        <v>Sim</v>
      </c>
      <c r="I3988" s="8" t="str">
        <f>VLOOKUP(A3988,Planilha1!A:Y,24,FALSE)</f>
        <v>Não</v>
      </c>
      <c r="J3988" s="8" t="str">
        <f>VLOOKUP(A3988,Planilha1!A:Y,25,FALSE)</f>
        <v>Não</v>
      </c>
    </row>
    <row r="3989" spans="1:10" x14ac:dyDescent="0.25">
      <c r="A3989" s="10">
        <v>280200</v>
      </c>
      <c r="B3989" s="14" t="s">
        <v>3105</v>
      </c>
      <c r="C3989" s="10" t="s">
        <v>17</v>
      </c>
      <c r="D3989" s="12" t="s">
        <v>332</v>
      </c>
      <c r="E3989" s="8" t="str">
        <f>VLOOKUP(A3989,Planilha1!A:Y,20,FALSE)</f>
        <v>Sim</v>
      </c>
      <c r="F3989" s="8" t="str">
        <f>VLOOKUP(A3989,Planilha1!A:Y,21,FALSE)</f>
        <v>Sim</v>
      </c>
      <c r="G3989" s="8" t="str">
        <f>VLOOKUP(A3989,Planilha1!A:Y,22,FALSE)</f>
        <v>Sim</v>
      </c>
      <c r="H3989" s="8" t="str">
        <f>VLOOKUP(A3989,Planilha1!A:Y,23,FALSE)</f>
        <v>Sim</v>
      </c>
      <c r="I3989" s="8" t="str">
        <f>VLOOKUP(A3989,Planilha1!A:Y,24,FALSE)</f>
        <v>Não</v>
      </c>
      <c r="J3989" s="8" t="str">
        <f>VLOOKUP(A3989,Planilha1!A:Y,25,FALSE)</f>
        <v>Não</v>
      </c>
    </row>
    <row r="3990" spans="1:10" x14ac:dyDescent="0.25">
      <c r="A3990" s="10">
        <v>280210</v>
      </c>
      <c r="B3990" s="13" t="s">
        <v>3066</v>
      </c>
      <c r="C3990" s="10" t="s">
        <v>17</v>
      </c>
      <c r="D3990" s="12" t="s">
        <v>58</v>
      </c>
      <c r="E3990" s="8" t="str">
        <f>VLOOKUP(A3990,Planilha1!A:Y,20,FALSE)</f>
        <v>Sim</v>
      </c>
      <c r="F3990" s="8" t="str">
        <f>VLOOKUP(A3990,Planilha1!A:Y,21,FALSE)</f>
        <v>Sim</v>
      </c>
      <c r="G3990" s="8" t="str">
        <f>VLOOKUP(A3990,Planilha1!A:Y,22,FALSE)</f>
        <v>Sim</v>
      </c>
      <c r="H3990" s="8" t="str">
        <f>VLOOKUP(A3990,Planilha1!A:Y,23,FALSE)</f>
        <v>Sim</v>
      </c>
      <c r="I3990" s="8" t="str">
        <f>VLOOKUP(A3990,Planilha1!A:Y,24,FALSE)</f>
        <v>Não</v>
      </c>
      <c r="J3990" s="8" t="str">
        <f>VLOOKUP(A3990,Planilha1!A:Y,25,FALSE)</f>
        <v>Não</v>
      </c>
    </row>
    <row r="3991" spans="1:10" x14ac:dyDescent="0.25">
      <c r="A3991" s="10">
        <v>280220</v>
      </c>
      <c r="B3991" s="14" t="s">
        <v>1976</v>
      </c>
      <c r="C3991" s="10" t="s">
        <v>17</v>
      </c>
      <c r="D3991" s="12" t="s">
        <v>332</v>
      </c>
      <c r="E3991" s="8" t="str">
        <f>VLOOKUP(A3991,Planilha1!A:Y,20,FALSE)</f>
        <v>Sim</v>
      </c>
      <c r="F3991" s="8" t="str">
        <f>VLOOKUP(A3991,Planilha1!A:Y,21,FALSE)</f>
        <v>Sim</v>
      </c>
      <c r="G3991" s="8" t="str">
        <f>VLOOKUP(A3991,Planilha1!A:Y,22,FALSE)</f>
        <v>Sim</v>
      </c>
      <c r="H3991" s="8" t="str">
        <f>VLOOKUP(A3991,Planilha1!A:Y,23,FALSE)</f>
        <v>Sim</v>
      </c>
      <c r="I3991" s="8" t="str">
        <f>VLOOKUP(A3991,Planilha1!A:Y,24,FALSE)</f>
        <v>Não</v>
      </c>
      <c r="J3991" s="8" t="str">
        <f>VLOOKUP(A3991,Planilha1!A:Y,25,FALSE)</f>
        <v>Não</v>
      </c>
    </row>
    <row r="3992" spans="1:10" x14ac:dyDescent="0.25">
      <c r="A3992" s="10">
        <v>280230</v>
      </c>
      <c r="B3992" s="13" t="s">
        <v>3067</v>
      </c>
      <c r="C3992" s="10" t="s">
        <v>17</v>
      </c>
      <c r="D3992" s="12" t="s">
        <v>40</v>
      </c>
      <c r="E3992" s="8" t="str">
        <f>VLOOKUP(A3992,Planilha1!A:Y,20,FALSE)</f>
        <v>Sim</v>
      </c>
      <c r="F3992" s="8" t="str">
        <f>VLOOKUP(A3992,Planilha1!A:Y,21,FALSE)</f>
        <v>Sim</v>
      </c>
      <c r="G3992" s="8" t="str">
        <f>VLOOKUP(A3992,Planilha1!A:Y,22,FALSE)</f>
        <v>Sim</v>
      </c>
      <c r="H3992" s="8" t="str">
        <f>VLOOKUP(A3992,Planilha1!A:Y,23,FALSE)</f>
        <v>Sim</v>
      </c>
      <c r="I3992" s="8" t="str">
        <f>VLOOKUP(A3992,Planilha1!A:Y,24,FALSE)</f>
        <v>Não</v>
      </c>
      <c r="J3992" s="8" t="str">
        <f>VLOOKUP(A3992,Planilha1!A:Y,25,FALSE)</f>
        <v>Não</v>
      </c>
    </row>
    <row r="3993" spans="1:10" x14ac:dyDescent="0.25">
      <c r="A3993" s="10">
        <v>280240</v>
      </c>
      <c r="B3993" s="13" t="s">
        <v>3068</v>
      </c>
      <c r="C3993" s="10" t="s">
        <v>17</v>
      </c>
      <c r="D3993" s="12" t="s">
        <v>58</v>
      </c>
      <c r="E3993" s="8" t="str">
        <f>VLOOKUP(A3993,Planilha1!A:Y,20,FALSE)</f>
        <v>Sim</v>
      </c>
      <c r="F3993" s="8" t="str">
        <f>VLOOKUP(A3993,Planilha1!A:Y,21,FALSE)</f>
        <v>Sim</v>
      </c>
      <c r="G3993" s="8" t="str">
        <f>VLOOKUP(A3993,Planilha1!A:Y,22,FALSE)</f>
        <v>Não</v>
      </c>
      <c r="H3993" s="8" t="str">
        <f>VLOOKUP(A3993,Planilha1!A:Y,23,FALSE)</f>
        <v>Sim</v>
      </c>
      <c r="I3993" s="8" t="str">
        <f>VLOOKUP(A3993,Planilha1!A:Y,24,FALSE)</f>
        <v>Não</v>
      </c>
      <c r="J3993" s="8" t="str">
        <f>VLOOKUP(A3993,Planilha1!A:Y,25,FALSE)</f>
        <v>Não</v>
      </c>
    </row>
    <row r="3994" spans="1:10" x14ac:dyDescent="0.25">
      <c r="A3994" s="10">
        <v>280250</v>
      </c>
      <c r="B3994" s="14" t="s">
        <v>4129</v>
      </c>
      <c r="C3994" s="10" t="s">
        <v>17</v>
      </c>
      <c r="D3994" s="12" t="s">
        <v>4160</v>
      </c>
      <c r="E3994" s="8" t="str">
        <f>VLOOKUP(A3994,Planilha1!A:Y,20,FALSE)</f>
        <v>Sim</v>
      </c>
      <c r="F3994" s="8" t="str">
        <f>VLOOKUP(A3994,Planilha1!A:Y,21,FALSE)</f>
        <v>Sim</v>
      </c>
      <c r="G3994" s="8" t="str">
        <f>VLOOKUP(A3994,Planilha1!A:Y,22,FALSE)</f>
        <v>Não</v>
      </c>
      <c r="H3994" s="8" t="str">
        <f>VLOOKUP(A3994,Planilha1!A:Y,23,FALSE)</f>
        <v>Sim</v>
      </c>
      <c r="I3994" s="8" t="str">
        <f>VLOOKUP(A3994,Planilha1!A:Y,24,FALSE)</f>
        <v>Não</v>
      </c>
      <c r="J3994" s="8" t="str">
        <f>VLOOKUP(A3994,Planilha1!A:Y,25,FALSE)</f>
        <v>Não</v>
      </c>
    </row>
    <row r="3995" spans="1:10" x14ac:dyDescent="0.25">
      <c r="A3995" s="10">
        <v>280260</v>
      </c>
      <c r="B3995" s="14" t="s">
        <v>3106</v>
      </c>
      <c r="C3995" s="10" t="s">
        <v>17</v>
      </c>
      <c r="D3995" s="12" t="s">
        <v>332</v>
      </c>
      <c r="E3995" s="8" t="str">
        <f>VLOOKUP(A3995,Planilha1!A:Y,20,FALSE)</f>
        <v>Não</v>
      </c>
      <c r="F3995" s="8" t="str">
        <f>VLOOKUP(A3995,Planilha1!A:Y,21,FALSE)</f>
        <v>Sim</v>
      </c>
      <c r="G3995" s="8" t="str">
        <f>VLOOKUP(A3995,Planilha1!A:Y,22,FALSE)</f>
        <v>Não</v>
      </c>
      <c r="H3995" s="8" t="str">
        <f>VLOOKUP(A3995,Planilha1!A:Y,23,FALSE)</f>
        <v>Sim</v>
      </c>
      <c r="I3995" s="8" t="str">
        <f>VLOOKUP(A3995,Planilha1!A:Y,24,FALSE)</f>
        <v>Não</v>
      </c>
      <c r="J3995" s="8" t="str">
        <f>VLOOKUP(A3995,Planilha1!A:Y,25,FALSE)</f>
        <v>Não</v>
      </c>
    </row>
    <row r="3996" spans="1:10" x14ac:dyDescent="0.25">
      <c r="A3996" s="10">
        <v>280270</v>
      </c>
      <c r="B3996" s="13" t="s">
        <v>3069</v>
      </c>
      <c r="C3996" s="10" t="s">
        <v>17</v>
      </c>
      <c r="D3996" s="12" t="s">
        <v>54</v>
      </c>
      <c r="E3996" s="8" t="str">
        <f>VLOOKUP(A3996,Planilha1!A:Y,20,FALSE)</f>
        <v>Sim</v>
      </c>
      <c r="F3996" s="8" t="str">
        <f>VLOOKUP(A3996,Planilha1!A:Y,21,FALSE)</f>
        <v>Sim</v>
      </c>
      <c r="G3996" s="8" t="str">
        <f>VLOOKUP(A3996,Planilha1!A:Y,22,FALSE)</f>
        <v>Sim</v>
      </c>
      <c r="H3996" s="8" t="str">
        <f>VLOOKUP(A3996,Planilha1!A:Y,23,FALSE)</f>
        <v>Sim</v>
      </c>
      <c r="I3996" s="8" t="str">
        <f>VLOOKUP(A3996,Planilha1!A:Y,24,FALSE)</f>
        <v>Não</v>
      </c>
      <c r="J3996" s="8" t="str">
        <f>VLOOKUP(A3996,Planilha1!A:Y,25,FALSE)</f>
        <v>Não</v>
      </c>
    </row>
    <row r="3997" spans="1:10" x14ac:dyDescent="0.25">
      <c r="A3997" s="10">
        <v>280280</v>
      </c>
      <c r="B3997" s="13" t="s">
        <v>3070</v>
      </c>
      <c r="C3997" s="10" t="s">
        <v>17</v>
      </c>
      <c r="D3997" s="12" t="s">
        <v>65</v>
      </c>
      <c r="E3997" s="8" t="str">
        <f>VLOOKUP(A3997,Planilha1!A:Y,20,FALSE)</f>
        <v>Sim</v>
      </c>
      <c r="F3997" s="8" t="str">
        <f>VLOOKUP(A3997,Planilha1!A:Y,21,FALSE)</f>
        <v>Sim</v>
      </c>
      <c r="G3997" s="8" t="str">
        <f>VLOOKUP(A3997,Planilha1!A:Y,22,FALSE)</f>
        <v>Sim</v>
      </c>
      <c r="H3997" s="8" t="str">
        <f>VLOOKUP(A3997,Planilha1!A:Y,23,FALSE)</f>
        <v>Sim</v>
      </c>
      <c r="I3997" s="8" t="str">
        <f>VLOOKUP(A3997,Planilha1!A:Y,24,FALSE)</f>
        <v>Não</v>
      </c>
      <c r="J3997" s="8" t="str">
        <f>VLOOKUP(A3997,Planilha1!A:Y,25,FALSE)</f>
        <v>Não</v>
      </c>
    </row>
    <row r="3998" spans="1:10" x14ac:dyDescent="0.25">
      <c r="A3998" s="10">
        <v>280290</v>
      </c>
      <c r="B3998" s="13" t="s">
        <v>1722</v>
      </c>
      <c r="C3998" s="10" t="s">
        <v>17</v>
      </c>
      <c r="D3998" s="12" t="s">
        <v>54</v>
      </c>
      <c r="E3998" s="8" t="str">
        <f>VLOOKUP(A3998,Planilha1!A:Y,20,FALSE)</f>
        <v>Sim</v>
      </c>
      <c r="F3998" s="8" t="str">
        <f>VLOOKUP(A3998,Planilha1!A:Y,21,FALSE)</f>
        <v>Sim</v>
      </c>
      <c r="G3998" s="8" t="str">
        <f>VLOOKUP(A3998,Planilha1!A:Y,22,FALSE)</f>
        <v>Sim</v>
      </c>
      <c r="H3998" s="8" t="str">
        <f>VLOOKUP(A3998,Planilha1!A:Y,23,FALSE)</f>
        <v>Sim</v>
      </c>
      <c r="I3998" s="8" t="str">
        <f>VLOOKUP(A3998,Planilha1!A:Y,24,FALSE)</f>
        <v>Não</v>
      </c>
      <c r="J3998" s="8" t="str">
        <f>VLOOKUP(A3998,Planilha1!A:Y,25,FALSE)</f>
        <v>Não</v>
      </c>
    </row>
    <row r="3999" spans="1:10" x14ac:dyDescent="0.25">
      <c r="A3999" s="10">
        <v>280300</v>
      </c>
      <c r="B3999" s="13" t="s">
        <v>3071</v>
      </c>
      <c r="C3999" s="10" t="s">
        <v>17</v>
      </c>
      <c r="D3999" s="12" t="s">
        <v>54</v>
      </c>
      <c r="E3999" s="8" t="str">
        <f>VLOOKUP(A3999,Planilha1!A:Y,20,FALSE)</f>
        <v>Sim</v>
      </c>
      <c r="F3999" s="8" t="str">
        <f>VLOOKUP(A3999,Planilha1!A:Y,21,FALSE)</f>
        <v>Sim</v>
      </c>
      <c r="G3999" s="8" t="str">
        <f>VLOOKUP(A3999,Planilha1!A:Y,22,FALSE)</f>
        <v>Sim</v>
      </c>
      <c r="H3999" s="8" t="str">
        <f>VLOOKUP(A3999,Planilha1!A:Y,23,FALSE)</f>
        <v>Sim</v>
      </c>
      <c r="I3999" s="8" t="str">
        <f>VLOOKUP(A3999,Planilha1!A:Y,24,FALSE)</f>
        <v>Não</v>
      </c>
      <c r="J3999" s="8" t="str">
        <f>VLOOKUP(A3999,Planilha1!A:Y,25,FALSE)</f>
        <v>Não</v>
      </c>
    </row>
    <row r="4000" spans="1:10" x14ac:dyDescent="0.25">
      <c r="A4000" s="10">
        <v>280310</v>
      </c>
      <c r="B4000" s="14" t="s">
        <v>3107</v>
      </c>
      <c r="C4000" s="10" t="s">
        <v>17</v>
      </c>
      <c r="D4000" s="12" t="s">
        <v>332</v>
      </c>
      <c r="E4000" s="8" t="str">
        <f>VLOOKUP(A4000,Planilha1!A:Y,20,FALSE)</f>
        <v>Não</v>
      </c>
      <c r="F4000" s="8" t="str">
        <f>VLOOKUP(A4000,Planilha1!A:Y,21,FALSE)</f>
        <v>Sim</v>
      </c>
      <c r="G4000" s="8" t="str">
        <f>VLOOKUP(A4000,Planilha1!A:Y,22,FALSE)</f>
        <v>Não</v>
      </c>
      <c r="H4000" s="8" t="str">
        <f>VLOOKUP(A4000,Planilha1!A:Y,23,FALSE)</f>
        <v>Sim</v>
      </c>
      <c r="I4000" s="8" t="str">
        <f>VLOOKUP(A4000,Planilha1!A:Y,24,FALSE)</f>
        <v>Não</v>
      </c>
      <c r="J4000" s="8" t="str">
        <f>VLOOKUP(A4000,Planilha1!A:Y,25,FALSE)</f>
        <v>Não</v>
      </c>
    </row>
    <row r="4001" spans="1:10" x14ac:dyDescent="0.25">
      <c r="A4001" s="10">
        <v>280320</v>
      </c>
      <c r="B4001" s="13" t="s">
        <v>3072</v>
      </c>
      <c r="C4001" s="10" t="s">
        <v>17</v>
      </c>
      <c r="D4001" s="12" t="s">
        <v>42</v>
      </c>
      <c r="E4001" s="8" t="str">
        <f>VLOOKUP(A4001,Planilha1!A:Y,20,FALSE)</f>
        <v>Sim</v>
      </c>
      <c r="F4001" s="8" t="str">
        <f>VLOOKUP(A4001,Planilha1!A:Y,21,FALSE)</f>
        <v>Sim</v>
      </c>
      <c r="G4001" s="8" t="str">
        <f>VLOOKUP(A4001,Planilha1!A:Y,22,FALSE)</f>
        <v>Sim</v>
      </c>
      <c r="H4001" s="8" t="str">
        <f>VLOOKUP(A4001,Planilha1!A:Y,23,FALSE)</f>
        <v>Sim</v>
      </c>
      <c r="I4001" s="8" t="str">
        <f>VLOOKUP(A4001,Planilha1!A:Y,24,FALSE)</f>
        <v>Não</v>
      </c>
      <c r="J4001" s="8" t="str">
        <f>VLOOKUP(A4001,Planilha1!A:Y,25,FALSE)</f>
        <v>Não</v>
      </c>
    </row>
    <row r="4002" spans="1:10" x14ac:dyDescent="0.25">
      <c r="A4002" s="10">
        <v>280330</v>
      </c>
      <c r="B4002" s="14" t="s">
        <v>4130</v>
      </c>
      <c r="C4002" s="10" t="s">
        <v>17</v>
      </c>
      <c r="D4002" s="12" t="s">
        <v>4160</v>
      </c>
      <c r="E4002" s="8" t="str">
        <f>VLOOKUP(A4002,Planilha1!A:Y,20,FALSE)</f>
        <v>Sim</v>
      </c>
      <c r="F4002" s="8" t="str">
        <f>VLOOKUP(A4002,Planilha1!A:Y,21,FALSE)</f>
        <v>Sim</v>
      </c>
      <c r="G4002" s="8" t="str">
        <f>VLOOKUP(A4002,Planilha1!A:Y,22,FALSE)</f>
        <v>Sim</v>
      </c>
      <c r="H4002" s="8" t="str">
        <f>VLOOKUP(A4002,Planilha1!A:Y,23,FALSE)</f>
        <v>Sim</v>
      </c>
      <c r="I4002" s="8" t="str">
        <f>VLOOKUP(A4002,Planilha1!A:Y,24,FALSE)</f>
        <v>Não</v>
      </c>
      <c r="J4002" s="8" t="str">
        <f>VLOOKUP(A4002,Planilha1!A:Y,25,FALSE)</f>
        <v>Não</v>
      </c>
    </row>
    <row r="4003" spans="1:10" x14ac:dyDescent="0.25">
      <c r="A4003" s="10">
        <v>280340</v>
      </c>
      <c r="B4003" s="13" t="s">
        <v>3073</v>
      </c>
      <c r="C4003" s="10" t="s">
        <v>17</v>
      </c>
      <c r="D4003" s="12" t="s">
        <v>54</v>
      </c>
      <c r="E4003" s="8" t="str">
        <f>VLOOKUP(A4003,Planilha1!A:Y,20,FALSE)</f>
        <v>Sim</v>
      </c>
      <c r="F4003" s="8" t="str">
        <f>VLOOKUP(A4003,Planilha1!A:Y,21,FALSE)</f>
        <v>Sim</v>
      </c>
      <c r="G4003" s="8" t="str">
        <f>VLOOKUP(A4003,Planilha1!A:Y,22,FALSE)</f>
        <v>Não</v>
      </c>
      <c r="H4003" s="8" t="str">
        <f>VLOOKUP(A4003,Planilha1!A:Y,23,FALSE)</f>
        <v>Sim</v>
      </c>
      <c r="I4003" s="8" t="str">
        <f>VLOOKUP(A4003,Planilha1!A:Y,24,FALSE)</f>
        <v>Não</v>
      </c>
      <c r="J4003" s="8" t="str">
        <f>VLOOKUP(A4003,Planilha1!A:Y,25,FALSE)</f>
        <v>Não</v>
      </c>
    </row>
    <row r="4004" spans="1:10" x14ac:dyDescent="0.25">
      <c r="A4004" s="10">
        <v>280350</v>
      </c>
      <c r="B4004" s="13" t="s">
        <v>3074</v>
      </c>
      <c r="C4004" s="10" t="s">
        <v>17</v>
      </c>
      <c r="D4004" s="12" t="s">
        <v>54</v>
      </c>
      <c r="E4004" s="8" t="str">
        <f>VLOOKUP(A4004,Planilha1!A:Y,20,FALSE)</f>
        <v>Sim</v>
      </c>
      <c r="F4004" s="8" t="str">
        <f>VLOOKUP(A4004,Planilha1!A:Y,21,FALSE)</f>
        <v>Sim</v>
      </c>
      <c r="G4004" s="8" t="str">
        <f>VLOOKUP(A4004,Planilha1!A:Y,22,FALSE)</f>
        <v>Sim</v>
      </c>
      <c r="H4004" s="8" t="str">
        <f>VLOOKUP(A4004,Planilha1!A:Y,23,FALSE)</f>
        <v>Sim</v>
      </c>
      <c r="I4004" s="8" t="str">
        <f>VLOOKUP(A4004,Planilha1!A:Y,24,FALSE)</f>
        <v>Não</v>
      </c>
      <c r="J4004" s="8" t="str">
        <f>VLOOKUP(A4004,Planilha1!A:Y,25,FALSE)</f>
        <v>Não</v>
      </c>
    </row>
    <row r="4005" spans="1:10" x14ac:dyDescent="0.25">
      <c r="A4005" s="10">
        <v>280360</v>
      </c>
      <c r="B4005" s="14" t="s">
        <v>4131</v>
      </c>
      <c r="C4005" s="10" t="s">
        <v>17</v>
      </c>
      <c r="D4005" s="12" t="s">
        <v>4160</v>
      </c>
      <c r="E4005" s="8" t="str">
        <f>VLOOKUP(A4005,Planilha1!A:Y,20,FALSE)</f>
        <v>Não</v>
      </c>
      <c r="F4005" s="8" t="str">
        <f>VLOOKUP(A4005,Planilha1!A:Y,21,FALSE)</f>
        <v>Sim</v>
      </c>
      <c r="G4005" s="8" t="str">
        <f>VLOOKUP(A4005,Planilha1!A:Y,22,FALSE)</f>
        <v>Não</v>
      </c>
      <c r="H4005" s="8" t="str">
        <f>VLOOKUP(A4005,Planilha1!A:Y,23,FALSE)</f>
        <v>Sim</v>
      </c>
      <c r="I4005" s="8" t="str">
        <f>VLOOKUP(A4005,Planilha1!A:Y,24,FALSE)</f>
        <v>Não</v>
      </c>
      <c r="J4005" s="8" t="str">
        <f>VLOOKUP(A4005,Planilha1!A:Y,25,FALSE)</f>
        <v>Não</v>
      </c>
    </row>
    <row r="4006" spans="1:10" x14ac:dyDescent="0.25">
      <c r="A4006" s="10">
        <v>280370</v>
      </c>
      <c r="B4006" s="13" t="s">
        <v>3075</v>
      </c>
      <c r="C4006" s="10" t="s">
        <v>17</v>
      </c>
      <c r="D4006" s="12" t="s">
        <v>58</v>
      </c>
      <c r="E4006" s="8" t="str">
        <f>VLOOKUP(A4006,Planilha1!A:Y,20,FALSE)</f>
        <v>Não</v>
      </c>
      <c r="F4006" s="8" t="str">
        <f>VLOOKUP(A4006,Planilha1!A:Y,21,FALSE)</f>
        <v>Sim</v>
      </c>
      <c r="G4006" s="8" t="str">
        <f>VLOOKUP(A4006,Planilha1!A:Y,22,FALSE)</f>
        <v>Não</v>
      </c>
      <c r="H4006" s="8" t="str">
        <f>VLOOKUP(A4006,Planilha1!A:Y,23,FALSE)</f>
        <v>Sim</v>
      </c>
      <c r="I4006" s="8" t="str">
        <f>VLOOKUP(A4006,Planilha1!A:Y,24,FALSE)</f>
        <v>Não</v>
      </c>
      <c r="J4006" s="8" t="str">
        <f>VLOOKUP(A4006,Planilha1!A:Y,25,FALSE)</f>
        <v>Não</v>
      </c>
    </row>
    <row r="4007" spans="1:10" x14ac:dyDescent="0.25">
      <c r="A4007" s="10">
        <v>280380</v>
      </c>
      <c r="B4007" s="13" t="s">
        <v>3076</v>
      </c>
      <c r="C4007" s="10" t="s">
        <v>17</v>
      </c>
      <c r="D4007" s="12" t="s">
        <v>72</v>
      </c>
      <c r="E4007" s="8" t="str">
        <f>VLOOKUP(A4007,Planilha1!A:Y,20,FALSE)</f>
        <v>Sim</v>
      </c>
      <c r="F4007" s="8" t="str">
        <f>VLOOKUP(A4007,Planilha1!A:Y,21,FALSE)</f>
        <v>Sim</v>
      </c>
      <c r="G4007" s="8" t="str">
        <f>VLOOKUP(A4007,Planilha1!A:Y,22,FALSE)</f>
        <v>Sim</v>
      </c>
      <c r="H4007" s="8" t="str">
        <f>VLOOKUP(A4007,Planilha1!A:Y,23,FALSE)</f>
        <v>Sim</v>
      </c>
      <c r="I4007" s="8" t="str">
        <f>VLOOKUP(A4007,Planilha1!A:Y,24,FALSE)</f>
        <v>Não</v>
      </c>
      <c r="J4007" s="8" t="str">
        <f>VLOOKUP(A4007,Planilha1!A:Y,25,FALSE)</f>
        <v>Não</v>
      </c>
    </row>
    <row r="4008" spans="1:10" x14ac:dyDescent="0.25">
      <c r="A4008" s="10">
        <v>280390</v>
      </c>
      <c r="B4008" s="14" t="s">
        <v>3108</v>
      </c>
      <c r="C4008" s="10" t="s">
        <v>17</v>
      </c>
      <c r="D4008" s="12" t="s">
        <v>332</v>
      </c>
      <c r="E4008" s="8" t="str">
        <f>VLOOKUP(A4008,Planilha1!A:Y,20,FALSE)</f>
        <v>Não</v>
      </c>
      <c r="F4008" s="8" t="str">
        <f>VLOOKUP(A4008,Planilha1!A:Y,21,FALSE)</f>
        <v>Não</v>
      </c>
      <c r="G4008" s="8" t="str">
        <f>VLOOKUP(A4008,Planilha1!A:Y,22,FALSE)</f>
        <v>Não</v>
      </c>
      <c r="H4008" s="8" t="str">
        <f>VLOOKUP(A4008,Planilha1!A:Y,23,FALSE)</f>
        <v>Não</v>
      </c>
      <c r="I4008" s="8" t="str">
        <f>VLOOKUP(A4008,Planilha1!A:Y,24,FALSE)</f>
        <v>Não</v>
      </c>
      <c r="J4008" s="8" t="str">
        <f>VLOOKUP(A4008,Planilha1!A:Y,25,FALSE)</f>
        <v>Não</v>
      </c>
    </row>
    <row r="4009" spans="1:10" x14ac:dyDescent="0.25">
      <c r="A4009" s="10">
        <v>280400</v>
      </c>
      <c r="B4009" s="14" t="s">
        <v>4132</v>
      </c>
      <c r="C4009" s="10" t="s">
        <v>17</v>
      </c>
      <c r="D4009" s="12" t="s">
        <v>4160</v>
      </c>
      <c r="E4009" s="8" t="str">
        <f>VLOOKUP(A4009,Planilha1!A:Y,20,FALSE)</f>
        <v>Sim</v>
      </c>
      <c r="F4009" s="8" t="str">
        <f>VLOOKUP(A4009,Planilha1!A:Y,21,FALSE)</f>
        <v>Sim</v>
      </c>
      <c r="G4009" s="8" t="str">
        <f>VLOOKUP(A4009,Planilha1!A:Y,22,FALSE)</f>
        <v>Sim</v>
      </c>
      <c r="H4009" s="8" t="str">
        <f>VLOOKUP(A4009,Planilha1!A:Y,23,FALSE)</f>
        <v>Sim</v>
      </c>
      <c r="I4009" s="8" t="str">
        <f>VLOOKUP(A4009,Planilha1!A:Y,24,FALSE)</f>
        <v>Não</v>
      </c>
      <c r="J4009" s="8" t="str">
        <f>VLOOKUP(A4009,Planilha1!A:Y,25,FALSE)</f>
        <v>Não</v>
      </c>
    </row>
    <row r="4010" spans="1:10" x14ac:dyDescent="0.25">
      <c r="A4010" s="10">
        <v>280410</v>
      </c>
      <c r="B4010" s="13" t="s">
        <v>3077</v>
      </c>
      <c r="C4010" s="10" t="s">
        <v>17</v>
      </c>
      <c r="D4010" s="12" t="s">
        <v>58</v>
      </c>
      <c r="E4010" s="8" t="str">
        <f>VLOOKUP(A4010,Planilha1!A:Y,20,FALSE)</f>
        <v>Sim</v>
      </c>
      <c r="F4010" s="8" t="str">
        <f>VLOOKUP(A4010,Planilha1!A:Y,21,FALSE)</f>
        <v>Sim</v>
      </c>
      <c r="G4010" s="8" t="str">
        <f>VLOOKUP(A4010,Planilha1!A:Y,22,FALSE)</f>
        <v>Sim</v>
      </c>
      <c r="H4010" s="8" t="str">
        <f>VLOOKUP(A4010,Planilha1!A:Y,23,FALSE)</f>
        <v>Sim</v>
      </c>
      <c r="I4010" s="8" t="str">
        <f>VLOOKUP(A4010,Planilha1!A:Y,24,FALSE)</f>
        <v>Não</v>
      </c>
      <c r="J4010" s="8" t="str">
        <f>VLOOKUP(A4010,Planilha1!A:Y,25,FALSE)</f>
        <v>Não</v>
      </c>
    </row>
    <row r="4011" spans="1:10" x14ac:dyDescent="0.25">
      <c r="A4011" s="10">
        <v>280420</v>
      </c>
      <c r="B4011" s="13" t="s">
        <v>3078</v>
      </c>
      <c r="C4011" s="10" t="s">
        <v>17</v>
      </c>
      <c r="D4011" s="12" t="s">
        <v>54</v>
      </c>
      <c r="E4011" s="8" t="str">
        <f>VLOOKUP(A4011,Planilha1!A:Y,20,FALSE)</f>
        <v>Sim</v>
      </c>
      <c r="F4011" s="8" t="str">
        <f>VLOOKUP(A4011,Planilha1!A:Y,21,FALSE)</f>
        <v>Sim</v>
      </c>
      <c r="G4011" s="8" t="str">
        <f>VLOOKUP(A4011,Planilha1!A:Y,22,FALSE)</f>
        <v>Sim</v>
      </c>
      <c r="H4011" s="8" t="str">
        <f>VLOOKUP(A4011,Planilha1!A:Y,23,FALSE)</f>
        <v>Sim</v>
      </c>
      <c r="I4011" s="8" t="str">
        <f>VLOOKUP(A4011,Planilha1!A:Y,24,FALSE)</f>
        <v>Não</v>
      </c>
      <c r="J4011" s="8" t="str">
        <f>VLOOKUP(A4011,Planilha1!A:Y,25,FALSE)</f>
        <v>Não</v>
      </c>
    </row>
    <row r="4012" spans="1:10" x14ac:dyDescent="0.25">
      <c r="A4012" s="10">
        <v>280430</v>
      </c>
      <c r="B4012" s="14" t="s">
        <v>4133</v>
      </c>
      <c r="C4012" s="10" t="s">
        <v>17</v>
      </c>
      <c r="D4012" s="12" t="s">
        <v>4160</v>
      </c>
      <c r="E4012" s="8" t="str">
        <f>VLOOKUP(A4012,Planilha1!A:Y,20,FALSE)</f>
        <v>Sim</v>
      </c>
      <c r="F4012" s="8" t="str">
        <f>VLOOKUP(A4012,Planilha1!A:Y,21,FALSE)</f>
        <v>Sim</v>
      </c>
      <c r="G4012" s="8" t="str">
        <f>VLOOKUP(A4012,Planilha1!A:Y,22,FALSE)</f>
        <v>Sim</v>
      </c>
      <c r="H4012" s="8" t="str">
        <f>VLOOKUP(A4012,Planilha1!A:Y,23,FALSE)</f>
        <v>Sim</v>
      </c>
      <c r="I4012" s="8" t="str">
        <f>VLOOKUP(A4012,Planilha1!A:Y,24,FALSE)</f>
        <v>Não</v>
      </c>
      <c r="J4012" s="8" t="str">
        <f>VLOOKUP(A4012,Planilha1!A:Y,25,FALSE)</f>
        <v>Não</v>
      </c>
    </row>
    <row r="4013" spans="1:10" x14ac:dyDescent="0.25">
      <c r="A4013" s="10">
        <v>280440</v>
      </c>
      <c r="B4013" s="13" t="s">
        <v>3079</v>
      </c>
      <c r="C4013" s="10" t="s">
        <v>17</v>
      </c>
      <c r="D4013" s="12" t="s">
        <v>40</v>
      </c>
      <c r="E4013" s="8" t="str">
        <f>VLOOKUP(A4013,Planilha1!A:Y,20,FALSE)</f>
        <v>Sim</v>
      </c>
      <c r="F4013" s="8" t="str">
        <f>VLOOKUP(A4013,Planilha1!A:Y,21,FALSE)</f>
        <v>Sim</v>
      </c>
      <c r="G4013" s="8" t="str">
        <f>VLOOKUP(A4013,Planilha1!A:Y,22,FALSE)</f>
        <v>Sim</v>
      </c>
      <c r="H4013" s="8" t="str">
        <f>VLOOKUP(A4013,Planilha1!A:Y,23,FALSE)</f>
        <v>Sim</v>
      </c>
      <c r="I4013" s="8" t="str">
        <f>VLOOKUP(A4013,Planilha1!A:Y,24,FALSE)</f>
        <v>Não</v>
      </c>
      <c r="J4013" s="8" t="str">
        <f>VLOOKUP(A4013,Planilha1!A:Y,25,FALSE)</f>
        <v>Não</v>
      </c>
    </row>
    <row r="4014" spans="1:10" x14ac:dyDescent="0.25">
      <c r="A4014" s="10">
        <v>280445</v>
      </c>
      <c r="B4014" s="13" t="s">
        <v>3080</v>
      </c>
      <c r="C4014" s="10" t="s">
        <v>17</v>
      </c>
      <c r="D4014" s="12" t="s">
        <v>40</v>
      </c>
      <c r="E4014" s="8" t="str">
        <f>VLOOKUP(A4014,Planilha1!A:Y,20,FALSE)</f>
        <v>Sim</v>
      </c>
      <c r="F4014" s="8" t="str">
        <f>VLOOKUP(A4014,Planilha1!A:Y,21,FALSE)</f>
        <v>Sim</v>
      </c>
      <c r="G4014" s="8" t="str">
        <f>VLOOKUP(A4014,Planilha1!A:Y,22,FALSE)</f>
        <v>Sim</v>
      </c>
      <c r="H4014" s="8" t="str">
        <f>VLOOKUP(A4014,Planilha1!A:Y,23,FALSE)</f>
        <v>Sim</v>
      </c>
      <c r="I4014" s="8" t="str">
        <f>VLOOKUP(A4014,Planilha1!A:Y,24,FALSE)</f>
        <v>Não</v>
      </c>
      <c r="J4014" s="8" t="str">
        <f>VLOOKUP(A4014,Planilha1!A:Y,25,FALSE)</f>
        <v>Não</v>
      </c>
    </row>
    <row r="4015" spans="1:10" x14ac:dyDescent="0.25">
      <c r="A4015" s="10">
        <v>280450</v>
      </c>
      <c r="B4015" s="13" t="s">
        <v>3081</v>
      </c>
      <c r="C4015" s="10" t="s">
        <v>17</v>
      </c>
      <c r="D4015" s="12" t="s">
        <v>58</v>
      </c>
      <c r="E4015" s="8" t="str">
        <f>VLOOKUP(A4015,Planilha1!A:Y,20,FALSE)</f>
        <v>Não</v>
      </c>
      <c r="F4015" s="8" t="str">
        <f>VLOOKUP(A4015,Planilha1!A:Y,21,FALSE)</f>
        <v>Não</v>
      </c>
      <c r="G4015" s="8" t="str">
        <f>VLOOKUP(A4015,Planilha1!A:Y,22,FALSE)</f>
        <v>Não</v>
      </c>
      <c r="H4015" s="8" t="str">
        <f>VLOOKUP(A4015,Planilha1!A:Y,23,FALSE)</f>
        <v>Não</v>
      </c>
      <c r="I4015" s="8" t="str">
        <f>VLOOKUP(A4015,Planilha1!A:Y,24,FALSE)</f>
        <v>Não</v>
      </c>
      <c r="J4015" s="8" t="str">
        <f>VLOOKUP(A4015,Planilha1!A:Y,25,FALSE)</f>
        <v>Não</v>
      </c>
    </row>
    <row r="4016" spans="1:10" x14ac:dyDescent="0.25">
      <c r="A4016" s="10">
        <v>280460</v>
      </c>
      <c r="B4016" s="13" t="s">
        <v>3082</v>
      </c>
      <c r="C4016" s="10" t="s">
        <v>17</v>
      </c>
      <c r="D4016" s="12" t="s">
        <v>65</v>
      </c>
      <c r="E4016" s="8" t="str">
        <f>VLOOKUP(A4016,Planilha1!A:Y,20,FALSE)</f>
        <v>Não</v>
      </c>
      <c r="F4016" s="8" t="str">
        <f>VLOOKUP(A4016,Planilha1!A:Y,21,FALSE)</f>
        <v>Sim</v>
      </c>
      <c r="G4016" s="8" t="str">
        <f>VLOOKUP(A4016,Planilha1!A:Y,22,FALSE)</f>
        <v>Não</v>
      </c>
      <c r="H4016" s="8" t="str">
        <f>VLOOKUP(A4016,Planilha1!A:Y,23,FALSE)</f>
        <v>Sim</v>
      </c>
      <c r="I4016" s="8" t="str">
        <f>VLOOKUP(A4016,Planilha1!A:Y,24,FALSE)</f>
        <v>Não</v>
      </c>
      <c r="J4016" s="8" t="str">
        <f>VLOOKUP(A4016,Planilha1!A:Y,25,FALSE)</f>
        <v>Não</v>
      </c>
    </row>
    <row r="4017" spans="1:10" x14ac:dyDescent="0.25">
      <c r="A4017" s="10">
        <v>280470</v>
      </c>
      <c r="B4017" s="13" t="s">
        <v>3083</v>
      </c>
      <c r="C4017" s="10" t="s">
        <v>17</v>
      </c>
      <c r="D4017" s="12" t="s">
        <v>40</v>
      </c>
      <c r="E4017" s="8" t="str">
        <f>VLOOKUP(A4017,Planilha1!A:Y,20,FALSE)</f>
        <v>Sim</v>
      </c>
      <c r="F4017" s="8" t="str">
        <f>VLOOKUP(A4017,Planilha1!A:Y,21,FALSE)</f>
        <v>Sim</v>
      </c>
      <c r="G4017" s="8" t="str">
        <f>VLOOKUP(A4017,Planilha1!A:Y,22,FALSE)</f>
        <v>Sim</v>
      </c>
      <c r="H4017" s="8" t="str">
        <f>VLOOKUP(A4017,Planilha1!A:Y,23,FALSE)</f>
        <v>Sim</v>
      </c>
      <c r="I4017" s="8" t="str">
        <f>VLOOKUP(A4017,Planilha1!A:Y,24,FALSE)</f>
        <v>Não</v>
      </c>
      <c r="J4017" s="8" t="str">
        <f>VLOOKUP(A4017,Planilha1!A:Y,25,FALSE)</f>
        <v>Não</v>
      </c>
    </row>
    <row r="4018" spans="1:10" x14ac:dyDescent="0.25">
      <c r="A4018" s="10">
        <v>280480</v>
      </c>
      <c r="B4018" s="13" t="s">
        <v>3084</v>
      </c>
      <c r="C4018" s="10" t="s">
        <v>17</v>
      </c>
      <c r="D4018" s="12" t="s">
        <v>72</v>
      </c>
      <c r="E4018" s="8" t="str">
        <f>VLOOKUP(A4018,Planilha1!A:Y,20,FALSE)</f>
        <v>Sim</v>
      </c>
      <c r="F4018" s="8" t="str">
        <f>VLOOKUP(A4018,Planilha1!A:Y,21,FALSE)</f>
        <v>Sim</v>
      </c>
      <c r="G4018" s="8" t="str">
        <f>VLOOKUP(A4018,Planilha1!A:Y,22,FALSE)</f>
        <v>Sim</v>
      </c>
      <c r="H4018" s="8" t="str">
        <f>VLOOKUP(A4018,Planilha1!A:Y,23,FALSE)</f>
        <v>Sim</v>
      </c>
      <c r="I4018" s="8" t="str">
        <f>VLOOKUP(A4018,Planilha1!A:Y,24,FALSE)</f>
        <v>Não</v>
      </c>
      <c r="J4018" s="8" t="str">
        <f>VLOOKUP(A4018,Planilha1!A:Y,25,FALSE)</f>
        <v>Não</v>
      </c>
    </row>
    <row r="4019" spans="1:10" x14ac:dyDescent="0.25">
      <c r="A4019" s="10">
        <v>280490</v>
      </c>
      <c r="B4019" s="13" t="s">
        <v>531</v>
      </c>
      <c r="C4019" s="10" t="s">
        <v>17</v>
      </c>
      <c r="D4019" s="12" t="s">
        <v>65</v>
      </c>
      <c r="E4019" s="8" t="str">
        <f>VLOOKUP(A4019,Planilha1!A:Y,20,FALSE)</f>
        <v>Sim</v>
      </c>
      <c r="F4019" s="8" t="str">
        <f>VLOOKUP(A4019,Planilha1!A:Y,21,FALSE)</f>
        <v>Sim</v>
      </c>
      <c r="G4019" s="8" t="str">
        <f>VLOOKUP(A4019,Planilha1!A:Y,22,FALSE)</f>
        <v>Não</v>
      </c>
      <c r="H4019" s="8" t="str">
        <f>VLOOKUP(A4019,Planilha1!A:Y,23,FALSE)</f>
        <v>Sim</v>
      </c>
      <c r="I4019" s="8" t="str">
        <f>VLOOKUP(A4019,Planilha1!A:Y,24,FALSE)</f>
        <v>Não</v>
      </c>
      <c r="J4019" s="8" t="str">
        <f>VLOOKUP(A4019,Planilha1!A:Y,25,FALSE)</f>
        <v>Não</v>
      </c>
    </row>
    <row r="4020" spans="1:10" x14ac:dyDescent="0.25">
      <c r="A4020" s="10">
        <v>280500</v>
      </c>
      <c r="B4020" s="13" t="s">
        <v>3085</v>
      </c>
      <c r="C4020" s="10" t="s">
        <v>17</v>
      </c>
      <c r="D4020" s="12" t="s">
        <v>58</v>
      </c>
      <c r="E4020" s="8" t="str">
        <f>VLOOKUP(A4020,Planilha1!A:Y,20,FALSE)</f>
        <v>Não</v>
      </c>
      <c r="F4020" s="8" t="str">
        <f>VLOOKUP(A4020,Planilha1!A:Y,21,FALSE)</f>
        <v>Sim</v>
      </c>
      <c r="G4020" s="8" t="str">
        <f>VLOOKUP(A4020,Planilha1!A:Y,22,FALSE)</f>
        <v>Sim</v>
      </c>
      <c r="H4020" s="8" t="str">
        <f>VLOOKUP(A4020,Planilha1!A:Y,23,FALSE)</f>
        <v>Sim</v>
      </c>
      <c r="I4020" s="8" t="str">
        <f>VLOOKUP(A4020,Planilha1!A:Y,24,FALSE)</f>
        <v>Não</v>
      </c>
      <c r="J4020" s="8" t="str">
        <f>VLOOKUP(A4020,Planilha1!A:Y,25,FALSE)</f>
        <v>Não</v>
      </c>
    </row>
    <row r="4021" spans="1:10" x14ac:dyDescent="0.25">
      <c r="A4021" s="10">
        <v>280510</v>
      </c>
      <c r="B4021" s="13" t="s">
        <v>3086</v>
      </c>
      <c r="C4021" s="10" t="s">
        <v>17</v>
      </c>
      <c r="D4021" s="12" t="s">
        <v>72</v>
      </c>
      <c r="E4021" s="8" t="str">
        <f>VLOOKUP(A4021,Planilha1!A:Y,20,FALSE)</f>
        <v>Sim</v>
      </c>
      <c r="F4021" s="8" t="str">
        <f>VLOOKUP(A4021,Planilha1!A:Y,21,FALSE)</f>
        <v>Sim</v>
      </c>
      <c r="G4021" s="8" t="str">
        <f>VLOOKUP(A4021,Planilha1!A:Y,22,FALSE)</f>
        <v>Sim</v>
      </c>
      <c r="H4021" s="8" t="str">
        <f>VLOOKUP(A4021,Planilha1!A:Y,23,FALSE)</f>
        <v>Sim</v>
      </c>
      <c r="I4021" s="8" t="str">
        <f>VLOOKUP(A4021,Planilha1!A:Y,24,FALSE)</f>
        <v>Não</v>
      </c>
      <c r="J4021" s="8" t="str">
        <f>VLOOKUP(A4021,Planilha1!A:Y,25,FALSE)</f>
        <v>Não</v>
      </c>
    </row>
    <row r="4022" spans="1:10" x14ac:dyDescent="0.25">
      <c r="A4022" s="10">
        <v>280520</v>
      </c>
      <c r="B4022" s="13" t="s">
        <v>2339</v>
      </c>
      <c r="C4022" s="10" t="s">
        <v>17</v>
      </c>
      <c r="D4022" s="12" t="s">
        <v>58</v>
      </c>
      <c r="E4022" s="8" t="str">
        <f>VLOOKUP(A4022,Planilha1!A:Y,20,FALSE)</f>
        <v>Não</v>
      </c>
      <c r="F4022" s="8" t="str">
        <f>VLOOKUP(A4022,Planilha1!A:Y,21,FALSE)</f>
        <v>Sim</v>
      </c>
      <c r="G4022" s="8" t="str">
        <f>VLOOKUP(A4022,Planilha1!A:Y,22,FALSE)</f>
        <v>Não</v>
      </c>
      <c r="H4022" s="8" t="str">
        <f>VLOOKUP(A4022,Planilha1!A:Y,23,FALSE)</f>
        <v>Sim</v>
      </c>
      <c r="I4022" s="8" t="str">
        <f>VLOOKUP(A4022,Planilha1!A:Y,24,FALSE)</f>
        <v>Não</v>
      </c>
      <c r="J4022" s="8" t="str">
        <f>VLOOKUP(A4022,Planilha1!A:Y,25,FALSE)</f>
        <v>Não</v>
      </c>
    </row>
    <row r="4023" spans="1:10" x14ac:dyDescent="0.25">
      <c r="A4023" s="10">
        <v>280530</v>
      </c>
      <c r="B4023" s="13" t="s">
        <v>3087</v>
      </c>
      <c r="C4023" s="10" t="s">
        <v>17</v>
      </c>
      <c r="D4023" s="12" t="s">
        <v>65</v>
      </c>
      <c r="E4023" s="8" t="str">
        <f>VLOOKUP(A4023,Planilha1!A:Y,20,FALSE)</f>
        <v>Não</v>
      </c>
      <c r="F4023" s="8" t="str">
        <f>VLOOKUP(A4023,Planilha1!A:Y,21,FALSE)</f>
        <v>Sim</v>
      </c>
      <c r="G4023" s="8" t="str">
        <f>VLOOKUP(A4023,Planilha1!A:Y,22,FALSE)</f>
        <v>Não</v>
      </c>
      <c r="H4023" s="8" t="str">
        <f>VLOOKUP(A4023,Planilha1!A:Y,23,FALSE)</f>
        <v>Sim</v>
      </c>
      <c r="I4023" s="8" t="str">
        <f>VLOOKUP(A4023,Planilha1!A:Y,24,FALSE)</f>
        <v>Não</v>
      </c>
      <c r="J4023" s="8" t="str">
        <f>VLOOKUP(A4023,Planilha1!A:Y,25,FALSE)</f>
        <v>Não</v>
      </c>
    </row>
    <row r="4024" spans="1:10" x14ac:dyDescent="0.25">
      <c r="A4024" s="10">
        <v>280540</v>
      </c>
      <c r="B4024" s="13" t="s">
        <v>3088</v>
      </c>
      <c r="C4024" s="10" t="s">
        <v>17</v>
      </c>
      <c r="D4024" s="12" t="s">
        <v>65</v>
      </c>
      <c r="E4024" s="8" t="str">
        <f>VLOOKUP(A4024,Planilha1!A:Y,20,FALSE)</f>
        <v>Sim</v>
      </c>
      <c r="F4024" s="8" t="str">
        <f>VLOOKUP(A4024,Planilha1!A:Y,21,FALSE)</f>
        <v>Sim</v>
      </c>
      <c r="G4024" s="8" t="str">
        <f>VLOOKUP(A4024,Planilha1!A:Y,22,FALSE)</f>
        <v>Sim</v>
      </c>
      <c r="H4024" s="8" t="str">
        <f>VLOOKUP(A4024,Planilha1!A:Y,23,FALSE)</f>
        <v>Sim</v>
      </c>
      <c r="I4024" s="8" t="str">
        <f>VLOOKUP(A4024,Planilha1!A:Y,24,FALSE)</f>
        <v>Não</v>
      </c>
      <c r="J4024" s="8" t="str">
        <f>VLOOKUP(A4024,Planilha1!A:Y,25,FALSE)</f>
        <v>Não</v>
      </c>
    </row>
    <row r="4025" spans="1:10" x14ac:dyDescent="0.25">
      <c r="A4025" s="10">
        <v>280550</v>
      </c>
      <c r="B4025" s="13" t="s">
        <v>3089</v>
      </c>
      <c r="C4025" s="10" t="s">
        <v>17</v>
      </c>
      <c r="D4025" s="12" t="s">
        <v>40</v>
      </c>
      <c r="E4025" s="8" t="str">
        <f>VLOOKUP(A4025,Planilha1!A:Y,20,FALSE)</f>
        <v>Sim</v>
      </c>
      <c r="F4025" s="8" t="str">
        <f>VLOOKUP(A4025,Planilha1!A:Y,21,FALSE)</f>
        <v>Sim</v>
      </c>
      <c r="G4025" s="8" t="str">
        <f>VLOOKUP(A4025,Planilha1!A:Y,22,FALSE)</f>
        <v>Sim</v>
      </c>
      <c r="H4025" s="8" t="str">
        <f>VLOOKUP(A4025,Planilha1!A:Y,23,FALSE)</f>
        <v>Sim</v>
      </c>
      <c r="I4025" s="8" t="str">
        <f>VLOOKUP(A4025,Planilha1!A:Y,24,FALSE)</f>
        <v>Não</v>
      </c>
      <c r="J4025" s="8" t="str">
        <f>VLOOKUP(A4025,Planilha1!A:Y,25,FALSE)</f>
        <v>Não</v>
      </c>
    </row>
    <row r="4026" spans="1:10" x14ac:dyDescent="0.25">
      <c r="A4026" s="10">
        <v>280560</v>
      </c>
      <c r="B4026" s="14" t="s">
        <v>3109</v>
      </c>
      <c r="C4026" s="10" t="s">
        <v>17</v>
      </c>
      <c r="D4026" s="12" t="s">
        <v>332</v>
      </c>
      <c r="E4026" s="8" t="str">
        <f>VLOOKUP(A4026,Planilha1!A:Y,20,FALSE)</f>
        <v>Não</v>
      </c>
      <c r="F4026" s="8" t="str">
        <f>VLOOKUP(A4026,Planilha1!A:Y,21,FALSE)</f>
        <v>Sim</v>
      </c>
      <c r="G4026" s="8" t="str">
        <f>VLOOKUP(A4026,Planilha1!A:Y,22,FALSE)</f>
        <v>Não</v>
      </c>
      <c r="H4026" s="8" t="str">
        <f>VLOOKUP(A4026,Planilha1!A:Y,23,FALSE)</f>
        <v>Sim</v>
      </c>
      <c r="I4026" s="8" t="str">
        <f>VLOOKUP(A4026,Planilha1!A:Y,24,FALSE)</f>
        <v>Não</v>
      </c>
      <c r="J4026" s="8" t="str">
        <f>VLOOKUP(A4026,Planilha1!A:Y,25,FALSE)</f>
        <v>Não</v>
      </c>
    </row>
    <row r="4027" spans="1:10" x14ac:dyDescent="0.25">
      <c r="A4027" s="10">
        <v>280570</v>
      </c>
      <c r="B4027" s="13" t="s">
        <v>3090</v>
      </c>
      <c r="C4027" s="10" t="s">
        <v>17</v>
      </c>
      <c r="D4027" s="12" t="s">
        <v>40</v>
      </c>
      <c r="E4027" s="8" t="str">
        <f>VLOOKUP(A4027,Planilha1!A:Y,20,FALSE)</f>
        <v>Sim</v>
      </c>
      <c r="F4027" s="8" t="str">
        <f>VLOOKUP(A4027,Planilha1!A:Y,21,FALSE)</f>
        <v>Sim</v>
      </c>
      <c r="G4027" s="8" t="str">
        <f>VLOOKUP(A4027,Planilha1!A:Y,22,FALSE)</f>
        <v>Sim</v>
      </c>
      <c r="H4027" s="8" t="str">
        <f>VLOOKUP(A4027,Planilha1!A:Y,23,FALSE)</f>
        <v>Sim</v>
      </c>
      <c r="I4027" s="8" t="str">
        <f>VLOOKUP(A4027,Planilha1!A:Y,24,FALSE)</f>
        <v>Não</v>
      </c>
      <c r="J4027" s="8" t="str">
        <f>VLOOKUP(A4027,Planilha1!A:Y,25,FALSE)</f>
        <v>Não</v>
      </c>
    </row>
    <row r="4028" spans="1:10" x14ac:dyDescent="0.25">
      <c r="A4028" s="10">
        <v>280580</v>
      </c>
      <c r="B4028" s="13" t="s">
        <v>3091</v>
      </c>
      <c r="C4028" s="10" t="s">
        <v>17</v>
      </c>
      <c r="D4028" s="12" t="s">
        <v>65</v>
      </c>
      <c r="E4028" s="8" t="str">
        <f>VLOOKUP(A4028,Planilha1!A:Y,20,FALSE)</f>
        <v>Sim</v>
      </c>
      <c r="F4028" s="8" t="str">
        <f>VLOOKUP(A4028,Planilha1!A:Y,21,FALSE)</f>
        <v>Sim</v>
      </c>
      <c r="G4028" s="8" t="str">
        <f>VLOOKUP(A4028,Planilha1!A:Y,22,FALSE)</f>
        <v>Não</v>
      </c>
      <c r="H4028" s="8" t="str">
        <f>VLOOKUP(A4028,Planilha1!A:Y,23,FALSE)</f>
        <v>Sim</v>
      </c>
      <c r="I4028" s="8" t="str">
        <f>VLOOKUP(A4028,Planilha1!A:Y,24,FALSE)</f>
        <v>Não</v>
      </c>
      <c r="J4028" s="8" t="str">
        <f>VLOOKUP(A4028,Planilha1!A:Y,25,FALSE)</f>
        <v>Não</v>
      </c>
    </row>
    <row r="4029" spans="1:10" x14ac:dyDescent="0.25">
      <c r="A4029" s="10">
        <v>280590</v>
      </c>
      <c r="B4029" s="14" t="s">
        <v>2548</v>
      </c>
      <c r="C4029" s="10" t="s">
        <v>17</v>
      </c>
      <c r="D4029" s="12" t="s">
        <v>4160</v>
      </c>
      <c r="E4029" s="8" t="str">
        <f>VLOOKUP(A4029,Planilha1!A:Y,20,FALSE)</f>
        <v>Sim</v>
      </c>
      <c r="F4029" s="8" t="str">
        <f>VLOOKUP(A4029,Planilha1!A:Y,21,FALSE)</f>
        <v>Sim</v>
      </c>
      <c r="G4029" s="8" t="str">
        <f>VLOOKUP(A4029,Planilha1!A:Y,22,FALSE)</f>
        <v>Sim</v>
      </c>
      <c r="H4029" s="8" t="str">
        <f>VLOOKUP(A4029,Planilha1!A:Y,23,FALSE)</f>
        <v>Sim</v>
      </c>
      <c r="I4029" s="8" t="str">
        <f>VLOOKUP(A4029,Planilha1!A:Y,24,FALSE)</f>
        <v>Não</v>
      </c>
      <c r="J4029" s="8" t="str">
        <f>VLOOKUP(A4029,Planilha1!A:Y,25,FALSE)</f>
        <v>Não</v>
      </c>
    </row>
    <row r="4030" spans="1:10" x14ac:dyDescent="0.25">
      <c r="A4030" s="10">
        <v>280600</v>
      </c>
      <c r="B4030" s="13" t="s">
        <v>3092</v>
      </c>
      <c r="C4030" s="10" t="s">
        <v>17</v>
      </c>
      <c r="D4030" s="12" t="s">
        <v>65</v>
      </c>
      <c r="E4030" s="8" t="str">
        <f>VLOOKUP(A4030,Planilha1!A:Y,20,FALSE)</f>
        <v>Sim</v>
      </c>
      <c r="F4030" s="8" t="str">
        <f>VLOOKUP(A4030,Planilha1!A:Y,21,FALSE)</f>
        <v>Sim</v>
      </c>
      <c r="G4030" s="8" t="str">
        <f>VLOOKUP(A4030,Planilha1!A:Y,22,FALSE)</f>
        <v>Sim</v>
      </c>
      <c r="H4030" s="8" t="str">
        <f>VLOOKUP(A4030,Planilha1!A:Y,23,FALSE)</f>
        <v>Sim</v>
      </c>
      <c r="I4030" s="8" t="str">
        <f>VLOOKUP(A4030,Planilha1!A:Y,24,FALSE)</f>
        <v>Não</v>
      </c>
      <c r="J4030" s="8" t="str">
        <f>VLOOKUP(A4030,Planilha1!A:Y,25,FALSE)</f>
        <v>Não</v>
      </c>
    </row>
    <row r="4031" spans="1:10" x14ac:dyDescent="0.25">
      <c r="A4031" s="10">
        <v>280610</v>
      </c>
      <c r="B4031" s="14" t="s">
        <v>4134</v>
      </c>
      <c r="C4031" s="10" t="s">
        <v>17</v>
      </c>
      <c r="D4031" s="12" t="s">
        <v>4160</v>
      </c>
      <c r="E4031" s="8" t="str">
        <f>VLOOKUP(A4031,Planilha1!A:Y,20,FALSE)</f>
        <v>Sim</v>
      </c>
      <c r="F4031" s="8" t="str">
        <f>VLOOKUP(A4031,Planilha1!A:Y,21,FALSE)</f>
        <v>Sim</v>
      </c>
      <c r="G4031" s="8" t="str">
        <f>VLOOKUP(A4031,Planilha1!A:Y,22,FALSE)</f>
        <v>Sim</v>
      </c>
      <c r="H4031" s="8" t="str">
        <f>VLOOKUP(A4031,Planilha1!A:Y,23,FALSE)</f>
        <v>Sim</v>
      </c>
      <c r="I4031" s="8" t="str">
        <f>VLOOKUP(A4031,Planilha1!A:Y,24,FALSE)</f>
        <v>Não</v>
      </c>
      <c r="J4031" s="8" t="str">
        <f>VLOOKUP(A4031,Planilha1!A:Y,25,FALSE)</f>
        <v>Não</v>
      </c>
    </row>
    <row r="4032" spans="1:10" x14ac:dyDescent="0.25">
      <c r="A4032" s="10">
        <v>280620</v>
      </c>
      <c r="B4032" s="13" t="s">
        <v>3093</v>
      </c>
      <c r="C4032" s="10" t="s">
        <v>17</v>
      </c>
      <c r="D4032" s="12" t="s">
        <v>72</v>
      </c>
      <c r="E4032" s="8" t="str">
        <f>VLOOKUP(A4032,Planilha1!A:Y,20,FALSE)</f>
        <v>Não</v>
      </c>
      <c r="F4032" s="8" t="str">
        <f>VLOOKUP(A4032,Planilha1!A:Y,21,FALSE)</f>
        <v>Sim</v>
      </c>
      <c r="G4032" s="8" t="str">
        <f>VLOOKUP(A4032,Planilha1!A:Y,22,FALSE)</f>
        <v>Não</v>
      </c>
      <c r="H4032" s="8" t="str">
        <f>VLOOKUP(A4032,Planilha1!A:Y,23,FALSE)</f>
        <v>Sim</v>
      </c>
      <c r="I4032" s="8" t="str">
        <f>VLOOKUP(A4032,Planilha1!A:Y,24,FALSE)</f>
        <v>Não</v>
      </c>
      <c r="J4032" s="8" t="str">
        <f>VLOOKUP(A4032,Planilha1!A:Y,25,FALSE)</f>
        <v>Não</v>
      </c>
    </row>
    <row r="4033" spans="1:10" x14ac:dyDescent="0.25">
      <c r="A4033" s="10">
        <v>280630</v>
      </c>
      <c r="B4033" s="13" t="s">
        <v>3094</v>
      </c>
      <c r="C4033" s="10" t="s">
        <v>17</v>
      </c>
      <c r="D4033" s="12" t="s">
        <v>40</v>
      </c>
      <c r="E4033" s="8" t="str">
        <f>VLOOKUP(A4033,Planilha1!A:Y,20,FALSE)</f>
        <v>Sim</v>
      </c>
      <c r="F4033" s="8" t="str">
        <f>VLOOKUP(A4033,Planilha1!A:Y,21,FALSE)</f>
        <v>Sim</v>
      </c>
      <c r="G4033" s="8" t="str">
        <f>VLOOKUP(A4033,Planilha1!A:Y,22,FALSE)</f>
        <v>Sim</v>
      </c>
      <c r="H4033" s="8" t="str">
        <f>VLOOKUP(A4033,Planilha1!A:Y,23,FALSE)</f>
        <v>Sim</v>
      </c>
      <c r="I4033" s="8" t="str">
        <f>VLOOKUP(A4033,Planilha1!A:Y,24,FALSE)</f>
        <v>Não</v>
      </c>
      <c r="J4033" s="8" t="str">
        <f>VLOOKUP(A4033,Planilha1!A:Y,25,FALSE)</f>
        <v>Não</v>
      </c>
    </row>
    <row r="4034" spans="1:10" x14ac:dyDescent="0.25">
      <c r="A4034" s="10">
        <v>280640</v>
      </c>
      <c r="B4034" s="13" t="s">
        <v>3096</v>
      </c>
      <c r="C4034" s="10" t="s">
        <v>17</v>
      </c>
      <c r="D4034" s="12" t="s">
        <v>65</v>
      </c>
      <c r="E4034" s="8" t="str">
        <f>VLOOKUP(A4034,Planilha1!A:Y,20,FALSE)</f>
        <v>Sim</v>
      </c>
      <c r="F4034" s="8" t="str">
        <f>VLOOKUP(A4034,Planilha1!A:Y,21,FALSE)</f>
        <v>Sim</v>
      </c>
      <c r="G4034" s="8" t="str">
        <f>VLOOKUP(A4034,Planilha1!A:Y,22,FALSE)</f>
        <v>Sim</v>
      </c>
      <c r="H4034" s="8" t="str">
        <f>VLOOKUP(A4034,Planilha1!A:Y,23,FALSE)</f>
        <v>Sim</v>
      </c>
      <c r="I4034" s="8" t="str">
        <f>VLOOKUP(A4034,Planilha1!A:Y,24,FALSE)</f>
        <v>Não</v>
      </c>
      <c r="J4034" s="8" t="str">
        <f>VLOOKUP(A4034,Planilha1!A:Y,25,FALSE)</f>
        <v>Não</v>
      </c>
    </row>
    <row r="4035" spans="1:10" x14ac:dyDescent="0.25">
      <c r="A4035" s="10">
        <v>280650</v>
      </c>
      <c r="B4035" s="13" t="s">
        <v>3095</v>
      </c>
      <c r="C4035" s="10" t="s">
        <v>17</v>
      </c>
      <c r="D4035" s="12" t="s">
        <v>40</v>
      </c>
      <c r="E4035" s="8" t="str">
        <f>VLOOKUP(A4035,Planilha1!A:Y,20,FALSE)</f>
        <v>Não</v>
      </c>
      <c r="F4035" s="8" t="str">
        <f>VLOOKUP(A4035,Planilha1!A:Y,21,FALSE)</f>
        <v>Sim</v>
      </c>
      <c r="G4035" s="8" t="str">
        <f>VLOOKUP(A4035,Planilha1!A:Y,22,FALSE)</f>
        <v>Não</v>
      </c>
      <c r="H4035" s="8" t="str">
        <f>VLOOKUP(A4035,Planilha1!A:Y,23,FALSE)</f>
        <v>Sim</v>
      </c>
      <c r="I4035" s="8" t="str">
        <f>VLOOKUP(A4035,Planilha1!A:Y,24,FALSE)</f>
        <v>Não</v>
      </c>
      <c r="J4035" s="8" t="str">
        <f>VLOOKUP(A4035,Planilha1!A:Y,25,FALSE)</f>
        <v>Não</v>
      </c>
    </row>
    <row r="4036" spans="1:10" x14ac:dyDescent="0.25">
      <c r="A4036" s="10">
        <v>280660</v>
      </c>
      <c r="B4036" s="14" t="s">
        <v>4135</v>
      </c>
      <c r="C4036" s="10" t="s">
        <v>17</v>
      </c>
      <c r="D4036" s="12" t="s">
        <v>4160</v>
      </c>
      <c r="E4036" s="8" t="str">
        <f>VLOOKUP(A4036,Planilha1!A:Y,20,FALSE)</f>
        <v>Não</v>
      </c>
      <c r="F4036" s="8" t="str">
        <f>VLOOKUP(A4036,Planilha1!A:Y,21,FALSE)</f>
        <v>Sim</v>
      </c>
      <c r="G4036" s="8" t="str">
        <f>VLOOKUP(A4036,Planilha1!A:Y,22,FALSE)</f>
        <v>Não</v>
      </c>
      <c r="H4036" s="8" t="str">
        <f>VLOOKUP(A4036,Planilha1!A:Y,23,FALSE)</f>
        <v>Sim</v>
      </c>
      <c r="I4036" s="8" t="str">
        <f>VLOOKUP(A4036,Planilha1!A:Y,24,FALSE)</f>
        <v>Não</v>
      </c>
      <c r="J4036" s="8" t="str">
        <f>VLOOKUP(A4036,Planilha1!A:Y,25,FALSE)</f>
        <v>Não</v>
      </c>
    </row>
    <row r="4037" spans="1:10" x14ac:dyDescent="0.25">
      <c r="A4037" s="10">
        <v>280670</v>
      </c>
      <c r="B4037" s="14" t="s">
        <v>4136</v>
      </c>
      <c r="C4037" s="10" t="s">
        <v>17</v>
      </c>
      <c r="D4037" s="12" t="s">
        <v>4160</v>
      </c>
      <c r="E4037" s="8" t="str">
        <f>VLOOKUP(A4037,Planilha1!A:Y,20,FALSE)</f>
        <v>Sim</v>
      </c>
      <c r="F4037" s="8" t="str">
        <f>VLOOKUP(A4037,Planilha1!A:Y,21,FALSE)</f>
        <v>Sim</v>
      </c>
      <c r="G4037" s="8" t="str">
        <f>VLOOKUP(A4037,Planilha1!A:Y,22,FALSE)</f>
        <v>Sim</v>
      </c>
      <c r="H4037" s="8" t="str">
        <f>VLOOKUP(A4037,Planilha1!A:Y,23,FALSE)</f>
        <v>Sim</v>
      </c>
      <c r="I4037" s="8" t="str">
        <f>VLOOKUP(A4037,Planilha1!A:Y,24,FALSE)</f>
        <v>Não</v>
      </c>
      <c r="J4037" s="8" t="str">
        <f>VLOOKUP(A4037,Planilha1!A:Y,25,FALSE)</f>
        <v>Não</v>
      </c>
    </row>
    <row r="4038" spans="1:10" x14ac:dyDescent="0.25">
      <c r="A4038" s="10">
        <v>280680</v>
      </c>
      <c r="B4038" s="13" t="s">
        <v>283</v>
      </c>
      <c r="C4038" s="10" t="s">
        <v>17</v>
      </c>
      <c r="D4038" s="12" t="s">
        <v>72</v>
      </c>
      <c r="E4038" s="8" t="str">
        <f>VLOOKUP(A4038,Planilha1!A:Y,20,FALSE)</f>
        <v>Sim</v>
      </c>
      <c r="F4038" s="8" t="str">
        <f>VLOOKUP(A4038,Planilha1!A:Y,21,FALSE)</f>
        <v>Sim</v>
      </c>
      <c r="G4038" s="8" t="str">
        <f>VLOOKUP(A4038,Planilha1!A:Y,22,FALSE)</f>
        <v>Sim</v>
      </c>
      <c r="H4038" s="8" t="str">
        <f>VLOOKUP(A4038,Planilha1!A:Y,23,FALSE)</f>
        <v>Sim</v>
      </c>
      <c r="I4038" s="8" t="str">
        <f>VLOOKUP(A4038,Planilha1!A:Y,24,FALSE)</f>
        <v>Não</v>
      </c>
      <c r="J4038" s="8" t="str">
        <f>VLOOKUP(A4038,Planilha1!A:Y,25,FALSE)</f>
        <v>Não</v>
      </c>
    </row>
    <row r="4039" spans="1:10" x14ac:dyDescent="0.25">
      <c r="A4039" s="10">
        <v>280690</v>
      </c>
      <c r="B4039" s="14" t="s">
        <v>1275</v>
      </c>
      <c r="C4039" s="10" t="s">
        <v>17</v>
      </c>
      <c r="D4039" s="12" t="s">
        <v>332</v>
      </c>
      <c r="E4039" s="8" t="str">
        <f>VLOOKUP(A4039,Planilha1!A:Y,20,FALSE)</f>
        <v>Sim</v>
      </c>
      <c r="F4039" s="8" t="str">
        <f>VLOOKUP(A4039,Planilha1!A:Y,21,FALSE)</f>
        <v>Sim</v>
      </c>
      <c r="G4039" s="8" t="str">
        <f>VLOOKUP(A4039,Planilha1!A:Y,22,FALSE)</f>
        <v>Sim</v>
      </c>
      <c r="H4039" s="8" t="str">
        <f>VLOOKUP(A4039,Planilha1!A:Y,23,FALSE)</f>
        <v>Sim</v>
      </c>
      <c r="I4039" s="8" t="str">
        <f>VLOOKUP(A4039,Planilha1!A:Y,24,FALSE)</f>
        <v>Não</v>
      </c>
      <c r="J4039" s="8" t="str">
        <f>VLOOKUP(A4039,Planilha1!A:Y,25,FALSE)</f>
        <v>Não</v>
      </c>
    </row>
    <row r="4040" spans="1:10" x14ac:dyDescent="0.25">
      <c r="A4040" s="10">
        <v>280700</v>
      </c>
      <c r="B4040" s="13" t="s">
        <v>3097</v>
      </c>
      <c r="C4040" s="10" t="s">
        <v>17</v>
      </c>
      <c r="D4040" s="12" t="s">
        <v>65</v>
      </c>
      <c r="E4040" s="8" t="str">
        <f>VLOOKUP(A4040,Planilha1!A:Y,20,FALSE)</f>
        <v>Sim</v>
      </c>
      <c r="F4040" s="8" t="str">
        <f>VLOOKUP(A4040,Planilha1!A:Y,21,FALSE)</f>
        <v>Sim</v>
      </c>
      <c r="G4040" s="8" t="str">
        <f>VLOOKUP(A4040,Planilha1!A:Y,22,FALSE)</f>
        <v>Sim</v>
      </c>
      <c r="H4040" s="8" t="str">
        <f>VLOOKUP(A4040,Planilha1!A:Y,23,FALSE)</f>
        <v>Sim</v>
      </c>
      <c r="I4040" s="8" t="str">
        <f>VLOOKUP(A4040,Planilha1!A:Y,24,FALSE)</f>
        <v>Não</v>
      </c>
      <c r="J4040" s="8" t="str">
        <f>VLOOKUP(A4040,Planilha1!A:Y,25,FALSE)</f>
        <v>Não</v>
      </c>
    </row>
    <row r="4041" spans="1:10" x14ac:dyDescent="0.25">
      <c r="A4041" s="10">
        <v>280710</v>
      </c>
      <c r="B4041" s="13" t="s">
        <v>3098</v>
      </c>
      <c r="C4041" s="10" t="s">
        <v>17</v>
      </c>
      <c r="D4041" s="12" t="s">
        <v>65</v>
      </c>
      <c r="E4041" s="8" t="str">
        <f>VLOOKUP(A4041,Planilha1!A:Y,20,FALSE)</f>
        <v>Sim</v>
      </c>
      <c r="F4041" s="8" t="str">
        <f>VLOOKUP(A4041,Planilha1!A:Y,21,FALSE)</f>
        <v>Sim</v>
      </c>
      <c r="G4041" s="8" t="str">
        <f>VLOOKUP(A4041,Planilha1!A:Y,22,FALSE)</f>
        <v>Sim</v>
      </c>
      <c r="H4041" s="8" t="str">
        <f>VLOOKUP(A4041,Planilha1!A:Y,23,FALSE)</f>
        <v>Sim</v>
      </c>
      <c r="I4041" s="8" t="str">
        <f>VLOOKUP(A4041,Planilha1!A:Y,24,FALSE)</f>
        <v>Não</v>
      </c>
      <c r="J4041" s="8" t="str">
        <f>VLOOKUP(A4041,Planilha1!A:Y,25,FALSE)</f>
        <v>Não</v>
      </c>
    </row>
    <row r="4042" spans="1:10" x14ac:dyDescent="0.25">
      <c r="A4042" s="10">
        <v>280720</v>
      </c>
      <c r="B4042" s="14" t="s">
        <v>4137</v>
      </c>
      <c r="C4042" s="10" t="s">
        <v>17</v>
      </c>
      <c r="D4042" s="12" t="s">
        <v>4160</v>
      </c>
      <c r="E4042" s="8" t="str">
        <f>VLOOKUP(A4042,Planilha1!A:Y,20,FALSE)</f>
        <v>Sim</v>
      </c>
      <c r="F4042" s="8" t="str">
        <f>VLOOKUP(A4042,Planilha1!A:Y,21,FALSE)</f>
        <v>Sim</v>
      </c>
      <c r="G4042" s="8" t="str">
        <f>VLOOKUP(A4042,Planilha1!A:Y,22,FALSE)</f>
        <v>Sim</v>
      </c>
      <c r="H4042" s="8" t="str">
        <f>VLOOKUP(A4042,Planilha1!A:Y,23,FALSE)</f>
        <v>Sim</v>
      </c>
      <c r="I4042" s="8" t="str">
        <f>VLOOKUP(A4042,Planilha1!A:Y,24,FALSE)</f>
        <v>Não</v>
      </c>
      <c r="J4042" s="8" t="str">
        <f>VLOOKUP(A4042,Planilha1!A:Y,25,FALSE)</f>
        <v>Não</v>
      </c>
    </row>
    <row r="4043" spans="1:10" x14ac:dyDescent="0.25">
      <c r="A4043" s="10">
        <v>280730</v>
      </c>
      <c r="B4043" s="13" t="s">
        <v>3099</v>
      </c>
      <c r="C4043" s="10" t="s">
        <v>17</v>
      </c>
      <c r="D4043" s="12" t="s">
        <v>40</v>
      </c>
      <c r="E4043" s="8" t="str">
        <f>VLOOKUP(A4043,Planilha1!A:Y,20,FALSE)</f>
        <v>Sim</v>
      </c>
      <c r="F4043" s="8" t="str">
        <f>VLOOKUP(A4043,Planilha1!A:Y,21,FALSE)</f>
        <v>Sim</v>
      </c>
      <c r="G4043" s="8" t="str">
        <f>VLOOKUP(A4043,Planilha1!A:Y,22,FALSE)</f>
        <v>Sim</v>
      </c>
      <c r="H4043" s="8" t="str">
        <f>VLOOKUP(A4043,Planilha1!A:Y,23,FALSE)</f>
        <v>Sim</v>
      </c>
      <c r="I4043" s="8" t="str">
        <f>VLOOKUP(A4043,Planilha1!A:Y,24,FALSE)</f>
        <v>Não</v>
      </c>
      <c r="J4043" s="8" t="str">
        <f>VLOOKUP(A4043,Planilha1!A:Y,25,FALSE)</f>
        <v>Não</v>
      </c>
    </row>
    <row r="4044" spans="1:10" x14ac:dyDescent="0.25">
      <c r="A4044" s="10">
        <v>280740</v>
      </c>
      <c r="B4044" s="13" t="s">
        <v>3100</v>
      </c>
      <c r="C4044" s="10" t="s">
        <v>17</v>
      </c>
      <c r="D4044" s="12" t="s">
        <v>72</v>
      </c>
      <c r="E4044" s="8" t="str">
        <f>VLOOKUP(A4044,Planilha1!A:Y,20,FALSE)</f>
        <v>Sim</v>
      </c>
      <c r="F4044" s="8" t="str">
        <f>VLOOKUP(A4044,Planilha1!A:Y,21,FALSE)</f>
        <v>Sim</v>
      </c>
      <c r="G4044" s="8" t="str">
        <f>VLOOKUP(A4044,Planilha1!A:Y,22,FALSE)</f>
        <v>Sim</v>
      </c>
      <c r="H4044" s="8" t="str">
        <f>VLOOKUP(A4044,Planilha1!A:Y,23,FALSE)</f>
        <v>Sim</v>
      </c>
      <c r="I4044" s="8" t="str">
        <f>VLOOKUP(A4044,Planilha1!A:Y,24,FALSE)</f>
        <v>Não</v>
      </c>
      <c r="J4044" s="8" t="str">
        <f>VLOOKUP(A4044,Planilha1!A:Y,25,FALSE)</f>
        <v>Não</v>
      </c>
    </row>
    <row r="4045" spans="1:10" x14ac:dyDescent="0.25">
      <c r="A4045" s="10">
        <v>280750</v>
      </c>
      <c r="B4045" s="13" t="s">
        <v>3101</v>
      </c>
      <c r="C4045" s="10" t="s">
        <v>17</v>
      </c>
      <c r="D4045" s="12" t="s">
        <v>65</v>
      </c>
      <c r="E4045" s="8" t="str">
        <f>VLOOKUP(A4045,Planilha1!A:Y,20,FALSE)</f>
        <v>Sim</v>
      </c>
      <c r="F4045" s="8" t="str">
        <f>VLOOKUP(A4045,Planilha1!A:Y,21,FALSE)</f>
        <v>Sim</v>
      </c>
      <c r="G4045" s="8" t="str">
        <f>VLOOKUP(A4045,Planilha1!A:Y,22,FALSE)</f>
        <v>Sim</v>
      </c>
      <c r="H4045" s="8" t="str">
        <f>VLOOKUP(A4045,Planilha1!A:Y,23,FALSE)</f>
        <v>Sim</v>
      </c>
      <c r="I4045" s="8" t="str">
        <f>VLOOKUP(A4045,Planilha1!A:Y,24,FALSE)</f>
        <v>Não</v>
      </c>
      <c r="J4045" s="8" t="str">
        <f>VLOOKUP(A4045,Planilha1!A:Y,25,FALSE)</f>
        <v>Não</v>
      </c>
    </row>
    <row r="4046" spans="1:10" x14ac:dyDescent="0.25">
      <c r="A4046" s="10">
        <v>280760</v>
      </c>
      <c r="B4046" s="13" t="s">
        <v>3102</v>
      </c>
      <c r="C4046" s="10" t="s">
        <v>17</v>
      </c>
      <c r="D4046" s="12" t="s">
        <v>40</v>
      </c>
      <c r="E4046" s="8" t="str">
        <f>VLOOKUP(A4046,Planilha1!A:Y,20,FALSE)</f>
        <v>Sim</v>
      </c>
      <c r="F4046" s="8" t="str">
        <f>VLOOKUP(A4046,Planilha1!A:Y,21,FALSE)</f>
        <v>Sim</v>
      </c>
      <c r="G4046" s="8" t="str">
        <f>VLOOKUP(A4046,Planilha1!A:Y,22,FALSE)</f>
        <v>Sim</v>
      </c>
      <c r="H4046" s="8" t="str">
        <f>VLOOKUP(A4046,Planilha1!A:Y,23,FALSE)</f>
        <v>Sim</v>
      </c>
      <c r="I4046" s="8" t="str">
        <f>VLOOKUP(A4046,Planilha1!A:Y,24,FALSE)</f>
        <v>Não</v>
      </c>
      <c r="J4046" s="8" t="str">
        <f>VLOOKUP(A4046,Planilha1!A:Y,25,FALSE)</f>
        <v>Não</v>
      </c>
    </row>
    <row r="4047" spans="1:10" x14ac:dyDescent="0.25">
      <c r="A4047" s="10">
        <v>350020</v>
      </c>
      <c r="B4047" s="13" t="s">
        <v>3110</v>
      </c>
      <c r="C4047" s="10" t="s">
        <v>22</v>
      </c>
      <c r="D4047" s="12" t="s">
        <v>72</v>
      </c>
      <c r="E4047" s="8" t="str">
        <f>VLOOKUP(A4047,Planilha1!A:Y,20,FALSE)</f>
        <v>Sim</v>
      </c>
      <c r="F4047" s="8" t="str">
        <f>VLOOKUP(A4047,Planilha1!A:Y,21,FALSE)</f>
        <v>Sim</v>
      </c>
      <c r="G4047" s="8" t="str">
        <f>VLOOKUP(A4047,Planilha1!A:Y,22,FALSE)</f>
        <v>Sim</v>
      </c>
      <c r="H4047" s="8" t="str">
        <f>VLOOKUP(A4047,Planilha1!A:Y,23,FALSE)</f>
        <v>Sim</v>
      </c>
      <c r="I4047" s="8" t="str">
        <f>VLOOKUP(A4047,Planilha1!A:Y,24,FALSE)</f>
        <v>Não</v>
      </c>
      <c r="J4047" s="8" t="str">
        <f>VLOOKUP(A4047,Planilha1!A:Y,25,FALSE)</f>
        <v>Não</v>
      </c>
    </row>
    <row r="4048" spans="1:10" x14ac:dyDescent="0.25">
      <c r="A4048" s="10">
        <v>350030</v>
      </c>
      <c r="B4048" s="13" t="s">
        <v>3111</v>
      </c>
      <c r="C4048" s="10" t="s">
        <v>22</v>
      </c>
      <c r="D4048" s="12" t="s">
        <v>72</v>
      </c>
      <c r="E4048" s="8" t="str">
        <f>VLOOKUP(A4048,Planilha1!A:Y,20,FALSE)</f>
        <v>Não</v>
      </c>
      <c r="F4048" s="8" t="str">
        <f>VLOOKUP(A4048,Planilha1!A:Y,21,FALSE)</f>
        <v>Não</v>
      </c>
      <c r="G4048" s="8" t="str">
        <f>VLOOKUP(A4048,Planilha1!A:Y,22,FALSE)</f>
        <v>Não</v>
      </c>
      <c r="H4048" s="8" t="str">
        <f>VLOOKUP(A4048,Planilha1!A:Y,23,FALSE)</f>
        <v>Não</v>
      </c>
      <c r="I4048" s="8" t="str">
        <f>VLOOKUP(A4048,Planilha1!A:Y,24,FALSE)</f>
        <v>Não</v>
      </c>
      <c r="J4048" s="8" t="str">
        <f>VLOOKUP(A4048,Planilha1!A:Y,25,FALSE)</f>
        <v>Não</v>
      </c>
    </row>
    <row r="4049" spans="1:10" x14ac:dyDescent="0.25">
      <c r="A4049" s="10">
        <v>350075</v>
      </c>
      <c r="B4049" s="13" t="s">
        <v>3112</v>
      </c>
      <c r="C4049" s="10" t="s">
        <v>22</v>
      </c>
      <c r="D4049" s="12" t="s">
        <v>54</v>
      </c>
      <c r="E4049" s="8" t="str">
        <f>VLOOKUP(A4049,Planilha1!A:Y,20,FALSE)</f>
        <v>Não</v>
      </c>
      <c r="F4049" s="8" t="str">
        <f>VLOOKUP(A4049,Planilha1!A:Y,21,FALSE)</f>
        <v>Não</v>
      </c>
      <c r="G4049" s="8" t="str">
        <f>VLOOKUP(A4049,Planilha1!A:Y,22,FALSE)</f>
        <v>Não</v>
      </c>
      <c r="H4049" s="8" t="str">
        <f>VLOOKUP(A4049,Planilha1!A:Y,23,FALSE)</f>
        <v>Não</v>
      </c>
      <c r="I4049" s="8" t="str">
        <f>VLOOKUP(A4049,Planilha1!A:Y,24,FALSE)</f>
        <v>Não</v>
      </c>
      <c r="J4049" s="8" t="str">
        <f>VLOOKUP(A4049,Planilha1!A:Y,25,FALSE)</f>
        <v>Não</v>
      </c>
    </row>
    <row r="4050" spans="1:10" x14ac:dyDescent="0.25">
      <c r="A4050" s="10">
        <v>350090</v>
      </c>
      <c r="B4050" s="13" t="s">
        <v>3113</v>
      </c>
      <c r="C4050" s="10" t="s">
        <v>22</v>
      </c>
      <c r="D4050" s="12" t="s">
        <v>54</v>
      </c>
      <c r="E4050" s="8" t="str">
        <f>VLOOKUP(A4050,Planilha1!A:Y,20,FALSE)</f>
        <v>Não</v>
      </c>
      <c r="F4050" s="8" t="str">
        <f>VLOOKUP(A4050,Planilha1!A:Y,21,FALSE)</f>
        <v>Sim</v>
      </c>
      <c r="G4050" s="8" t="str">
        <f>VLOOKUP(A4050,Planilha1!A:Y,22,FALSE)</f>
        <v>Não</v>
      </c>
      <c r="H4050" s="8" t="str">
        <f>VLOOKUP(A4050,Planilha1!A:Y,23,FALSE)</f>
        <v>Sim</v>
      </c>
      <c r="I4050" s="8" t="str">
        <f>VLOOKUP(A4050,Planilha1!A:Y,24,FALSE)</f>
        <v>Não</v>
      </c>
      <c r="J4050" s="8" t="str">
        <f>VLOOKUP(A4050,Planilha1!A:Y,25,FALSE)</f>
        <v>Não</v>
      </c>
    </row>
    <row r="4051" spans="1:10" x14ac:dyDescent="0.25">
      <c r="A4051" s="10">
        <v>350100</v>
      </c>
      <c r="B4051" s="13" t="s">
        <v>3114</v>
      </c>
      <c r="C4051" s="10" t="s">
        <v>22</v>
      </c>
      <c r="D4051" s="12" t="s">
        <v>58</v>
      </c>
      <c r="E4051" s="8" t="str">
        <f>VLOOKUP(A4051,Planilha1!A:Y,20,FALSE)</f>
        <v>Sim</v>
      </c>
      <c r="F4051" s="8" t="str">
        <f>VLOOKUP(A4051,Planilha1!A:Y,21,FALSE)</f>
        <v>Sim</v>
      </c>
      <c r="G4051" s="8" t="str">
        <f>VLOOKUP(A4051,Planilha1!A:Y,22,FALSE)</f>
        <v>Sim</v>
      </c>
      <c r="H4051" s="8" t="str">
        <f>VLOOKUP(A4051,Planilha1!A:Y,23,FALSE)</f>
        <v>Sim</v>
      </c>
      <c r="I4051" s="8" t="str">
        <f>VLOOKUP(A4051,Planilha1!A:Y,24,FALSE)</f>
        <v>Não</v>
      </c>
      <c r="J4051" s="8" t="str">
        <f>VLOOKUP(A4051,Planilha1!A:Y,25,FALSE)</f>
        <v>Não</v>
      </c>
    </row>
    <row r="4052" spans="1:10" x14ac:dyDescent="0.25">
      <c r="A4052" s="10">
        <v>350110</v>
      </c>
      <c r="B4052" s="13" t="s">
        <v>2634</v>
      </c>
      <c r="C4052" s="10" t="s">
        <v>22</v>
      </c>
      <c r="D4052" s="12" t="s">
        <v>54</v>
      </c>
      <c r="E4052" s="8" t="str">
        <f>VLOOKUP(A4052,Planilha1!A:Y,20,FALSE)</f>
        <v>Sim</v>
      </c>
      <c r="F4052" s="8" t="str">
        <f>VLOOKUP(A4052,Planilha1!A:Y,21,FALSE)</f>
        <v>Sim</v>
      </c>
      <c r="G4052" s="8" t="str">
        <f>VLOOKUP(A4052,Planilha1!A:Y,22,FALSE)</f>
        <v>Sim</v>
      </c>
      <c r="H4052" s="8" t="str">
        <f>VLOOKUP(A4052,Planilha1!A:Y,23,FALSE)</f>
        <v>Sim</v>
      </c>
      <c r="I4052" s="8" t="str">
        <f>VLOOKUP(A4052,Planilha1!A:Y,24,FALSE)</f>
        <v>Não</v>
      </c>
      <c r="J4052" s="8" t="str">
        <f>VLOOKUP(A4052,Planilha1!A:Y,25,FALSE)</f>
        <v>Não</v>
      </c>
    </row>
    <row r="4053" spans="1:10" x14ac:dyDescent="0.25">
      <c r="A4053" s="10">
        <v>350120</v>
      </c>
      <c r="B4053" s="13" t="s">
        <v>3115</v>
      </c>
      <c r="C4053" s="10" t="s">
        <v>22</v>
      </c>
      <c r="D4053" s="12" t="s">
        <v>42</v>
      </c>
      <c r="E4053" s="8" t="str">
        <f>VLOOKUP(A4053,Planilha1!A:Y,20,FALSE)</f>
        <v>Sim</v>
      </c>
      <c r="F4053" s="8" t="str">
        <f>VLOOKUP(A4053,Planilha1!A:Y,21,FALSE)</f>
        <v>Sim</v>
      </c>
      <c r="G4053" s="8" t="str">
        <f>VLOOKUP(A4053,Planilha1!A:Y,22,FALSE)</f>
        <v>Sim</v>
      </c>
      <c r="H4053" s="8" t="str">
        <f>VLOOKUP(A4053,Planilha1!A:Y,23,FALSE)</f>
        <v>Sim</v>
      </c>
      <c r="I4053" s="8" t="str">
        <f>VLOOKUP(A4053,Planilha1!A:Y,24,FALSE)</f>
        <v>Não</v>
      </c>
      <c r="J4053" s="8" t="str">
        <f>VLOOKUP(A4053,Planilha1!A:Y,25,FALSE)</f>
        <v>Não</v>
      </c>
    </row>
    <row r="4054" spans="1:10" x14ac:dyDescent="0.25">
      <c r="A4054" s="10">
        <v>350140</v>
      </c>
      <c r="B4054" s="13" t="s">
        <v>3116</v>
      </c>
      <c r="C4054" s="10" t="s">
        <v>22</v>
      </c>
      <c r="D4054" s="12" t="s">
        <v>58</v>
      </c>
      <c r="E4054" s="8" t="str">
        <f>VLOOKUP(A4054,Planilha1!A:Y,20,FALSE)</f>
        <v>Sim</v>
      </c>
      <c r="F4054" s="8" t="str">
        <f>VLOOKUP(A4054,Planilha1!A:Y,21,FALSE)</f>
        <v>Sim</v>
      </c>
      <c r="G4054" s="8" t="str">
        <f>VLOOKUP(A4054,Planilha1!A:Y,22,FALSE)</f>
        <v>Sim</v>
      </c>
      <c r="H4054" s="8" t="str">
        <f>VLOOKUP(A4054,Planilha1!A:Y,23,FALSE)</f>
        <v>Sim</v>
      </c>
      <c r="I4054" s="8" t="str">
        <f>VLOOKUP(A4054,Planilha1!A:Y,24,FALSE)</f>
        <v>Não</v>
      </c>
      <c r="J4054" s="8" t="str">
        <f>VLOOKUP(A4054,Planilha1!A:Y,25,FALSE)</f>
        <v>Não</v>
      </c>
    </row>
    <row r="4055" spans="1:10" x14ac:dyDescent="0.25">
      <c r="A4055" s="10">
        <v>350150</v>
      </c>
      <c r="B4055" s="13" t="s">
        <v>3117</v>
      </c>
      <c r="C4055" s="10" t="s">
        <v>22</v>
      </c>
      <c r="D4055" s="12" t="s">
        <v>58</v>
      </c>
      <c r="E4055" s="8" t="str">
        <f>VLOOKUP(A4055,Planilha1!A:Y,20,FALSE)</f>
        <v>Sim</v>
      </c>
      <c r="F4055" s="8" t="str">
        <f>VLOOKUP(A4055,Planilha1!A:Y,21,FALSE)</f>
        <v>Sim</v>
      </c>
      <c r="G4055" s="8" t="str">
        <f>VLOOKUP(A4055,Planilha1!A:Y,22,FALSE)</f>
        <v>Sim</v>
      </c>
      <c r="H4055" s="8" t="str">
        <f>VLOOKUP(A4055,Planilha1!A:Y,23,FALSE)</f>
        <v>Sim</v>
      </c>
      <c r="I4055" s="8" t="str">
        <f>VLOOKUP(A4055,Planilha1!A:Y,24,FALSE)</f>
        <v>Não</v>
      </c>
      <c r="J4055" s="8" t="str">
        <f>VLOOKUP(A4055,Planilha1!A:Y,25,FALSE)</f>
        <v>Não</v>
      </c>
    </row>
    <row r="4056" spans="1:10" x14ac:dyDescent="0.25">
      <c r="A4056" s="10">
        <v>350170</v>
      </c>
      <c r="B4056" s="13" t="s">
        <v>3118</v>
      </c>
      <c r="C4056" s="10" t="s">
        <v>22</v>
      </c>
      <c r="D4056" s="12" t="s">
        <v>72</v>
      </c>
      <c r="E4056" s="8" t="str">
        <f>VLOOKUP(A4056,Planilha1!A:Y,20,FALSE)</f>
        <v>Sim</v>
      </c>
      <c r="F4056" s="8" t="str">
        <f>VLOOKUP(A4056,Planilha1!A:Y,21,FALSE)</f>
        <v>Sim</v>
      </c>
      <c r="G4056" s="8" t="str">
        <f>VLOOKUP(A4056,Planilha1!A:Y,22,FALSE)</f>
        <v>Sim</v>
      </c>
      <c r="H4056" s="8" t="str">
        <f>VLOOKUP(A4056,Planilha1!A:Y,23,FALSE)</f>
        <v>Sim</v>
      </c>
      <c r="I4056" s="8" t="str">
        <f>VLOOKUP(A4056,Planilha1!A:Y,24,FALSE)</f>
        <v>Não</v>
      </c>
      <c r="J4056" s="8" t="str">
        <f>VLOOKUP(A4056,Planilha1!A:Y,25,FALSE)</f>
        <v>Não</v>
      </c>
    </row>
    <row r="4057" spans="1:10" x14ac:dyDescent="0.25">
      <c r="A4057" s="10">
        <v>350220</v>
      </c>
      <c r="B4057" s="13" t="s">
        <v>3119</v>
      </c>
      <c r="C4057" s="10" t="s">
        <v>22</v>
      </c>
      <c r="D4057" s="12" t="s">
        <v>54</v>
      </c>
      <c r="E4057" s="8" t="str">
        <f>VLOOKUP(A4057,Planilha1!A:Y,20,FALSE)</f>
        <v>Sim</v>
      </c>
      <c r="F4057" s="8" t="str">
        <f>VLOOKUP(A4057,Planilha1!A:Y,21,FALSE)</f>
        <v>Sim</v>
      </c>
      <c r="G4057" s="8" t="str">
        <f>VLOOKUP(A4057,Planilha1!A:Y,22,FALSE)</f>
        <v>Não</v>
      </c>
      <c r="H4057" s="8" t="str">
        <f>VLOOKUP(A4057,Planilha1!A:Y,23,FALSE)</f>
        <v>Sim</v>
      </c>
      <c r="I4057" s="8" t="str">
        <f>VLOOKUP(A4057,Planilha1!A:Y,24,FALSE)</f>
        <v>Não</v>
      </c>
      <c r="J4057" s="8" t="str">
        <f>VLOOKUP(A4057,Planilha1!A:Y,25,FALSE)</f>
        <v>Não</v>
      </c>
    </row>
    <row r="4058" spans="1:10" x14ac:dyDescent="0.25">
      <c r="A4058" s="10">
        <v>350230</v>
      </c>
      <c r="B4058" s="14" t="s">
        <v>4398</v>
      </c>
      <c r="C4058" s="10" t="s">
        <v>22</v>
      </c>
      <c r="D4058" s="12" t="s">
        <v>4248</v>
      </c>
      <c r="E4058" s="8" t="str">
        <f>VLOOKUP(A4058,Planilha1!A:Y,20,FALSE)</f>
        <v>Não</v>
      </c>
      <c r="F4058" s="8" t="str">
        <f>VLOOKUP(A4058,Planilha1!A:Y,21,FALSE)</f>
        <v>Não</v>
      </c>
      <c r="G4058" s="8" t="str">
        <f>VLOOKUP(A4058,Planilha1!A:Y,22,FALSE)</f>
        <v>Não</v>
      </c>
      <c r="H4058" s="8" t="str">
        <f>VLOOKUP(A4058,Planilha1!A:Y,23,FALSE)</f>
        <v>Não</v>
      </c>
      <c r="I4058" s="8" t="str">
        <f>VLOOKUP(A4058,Planilha1!A:Y,24,FALSE)</f>
        <v>Não</v>
      </c>
      <c r="J4058" s="8" t="str">
        <f>VLOOKUP(A4058,Planilha1!A:Y,25,FALSE)</f>
        <v>Não</v>
      </c>
    </row>
    <row r="4059" spans="1:10" x14ac:dyDescent="0.25">
      <c r="A4059" s="10">
        <v>350260</v>
      </c>
      <c r="B4059" s="13" t="s">
        <v>3120</v>
      </c>
      <c r="C4059" s="10" t="s">
        <v>22</v>
      </c>
      <c r="D4059" s="12" t="s">
        <v>65</v>
      </c>
      <c r="E4059" s="8" t="str">
        <f>VLOOKUP(A4059,Planilha1!A:Y,20,FALSE)</f>
        <v>Sim</v>
      </c>
      <c r="F4059" s="8" t="str">
        <f>VLOOKUP(A4059,Planilha1!A:Y,21,FALSE)</f>
        <v>Sim</v>
      </c>
      <c r="G4059" s="8" t="str">
        <f>VLOOKUP(A4059,Planilha1!A:Y,22,FALSE)</f>
        <v>Sim</v>
      </c>
      <c r="H4059" s="8" t="str">
        <f>VLOOKUP(A4059,Planilha1!A:Y,23,FALSE)</f>
        <v>Sim</v>
      </c>
      <c r="I4059" s="8" t="str">
        <f>VLOOKUP(A4059,Planilha1!A:Y,24,FALSE)</f>
        <v>Não</v>
      </c>
      <c r="J4059" s="8" t="str">
        <f>VLOOKUP(A4059,Planilha1!A:Y,25,FALSE)</f>
        <v>Não</v>
      </c>
    </row>
    <row r="4060" spans="1:10" x14ac:dyDescent="0.25">
      <c r="A4060" s="10">
        <v>350270</v>
      </c>
      <c r="B4060" s="13" t="s">
        <v>3121</v>
      </c>
      <c r="C4060" s="10" t="s">
        <v>22</v>
      </c>
      <c r="D4060" s="12" t="s">
        <v>42</v>
      </c>
      <c r="E4060" s="8" t="str">
        <f>VLOOKUP(A4060,Planilha1!A:Y,20,FALSE)</f>
        <v>Sim</v>
      </c>
      <c r="F4060" s="8" t="str">
        <f>VLOOKUP(A4060,Planilha1!A:Y,21,FALSE)</f>
        <v>Sim</v>
      </c>
      <c r="G4060" s="8" t="str">
        <f>VLOOKUP(A4060,Planilha1!A:Y,22,FALSE)</f>
        <v>Sim</v>
      </c>
      <c r="H4060" s="8" t="str">
        <f>VLOOKUP(A4060,Planilha1!A:Y,23,FALSE)</f>
        <v>Sim</v>
      </c>
      <c r="I4060" s="8" t="str">
        <f>VLOOKUP(A4060,Planilha1!A:Y,24,FALSE)</f>
        <v>Não</v>
      </c>
      <c r="J4060" s="8" t="str">
        <f>VLOOKUP(A4060,Planilha1!A:Y,25,FALSE)</f>
        <v>Não</v>
      </c>
    </row>
    <row r="4061" spans="1:10" x14ac:dyDescent="0.25">
      <c r="A4061" s="10">
        <v>350275</v>
      </c>
      <c r="B4061" s="14" t="s">
        <v>4399</v>
      </c>
      <c r="C4061" s="10" t="s">
        <v>22</v>
      </c>
      <c r="D4061" s="12" t="s">
        <v>4248</v>
      </c>
      <c r="E4061" s="8" t="str">
        <f>VLOOKUP(A4061,Planilha1!A:Y,20,FALSE)</f>
        <v>Não</v>
      </c>
      <c r="F4061" s="8" t="str">
        <f>VLOOKUP(A4061,Planilha1!A:Y,21,FALSE)</f>
        <v>Não</v>
      </c>
      <c r="G4061" s="8" t="str">
        <f>VLOOKUP(A4061,Planilha1!A:Y,22,FALSE)</f>
        <v>Não</v>
      </c>
      <c r="H4061" s="8" t="str">
        <f>VLOOKUP(A4061,Planilha1!A:Y,23,FALSE)</f>
        <v>Não</v>
      </c>
      <c r="I4061" s="8" t="str">
        <f>VLOOKUP(A4061,Planilha1!A:Y,24,FALSE)</f>
        <v>Não</v>
      </c>
      <c r="J4061" s="8" t="str">
        <f>VLOOKUP(A4061,Planilha1!A:Y,25,FALSE)</f>
        <v>Não</v>
      </c>
    </row>
    <row r="4062" spans="1:10" x14ac:dyDescent="0.25">
      <c r="A4062" s="10">
        <v>350310</v>
      </c>
      <c r="B4062" s="13" t="s">
        <v>3122</v>
      </c>
      <c r="C4062" s="10" t="s">
        <v>22</v>
      </c>
      <c r="D4062" s="12" t="s">
        <v>72</v>
      </c>
      <c r="E4062" s="8" t="str">
        <f>VLOOKUP(A4062,Planilha1!A:Y,20,FALSE)</f>
        <v>Não</v>
      </c>
      <c r="F4062" s="8" t="str">
        <f>VLOOKUP(A4062,Planilha1!A:Y,21,FALSE)</f>
        <v>Não</v>
      </c>
      <c r="G4062" s="8" t="str">
        <f>VLOOKUP(A4062,Planilha1!A:Y,22,FALSE)</f>
        <v>Não</v>
      </c>
      <c r="H4062" s="8" t="str">
        <f>VLOOKUP(A4062,Planilha1!A:Y,23,FALSE)</f>
        <v>Não</v>
      </c>
      <c r="I4062" s="8" t="str">
        <f>VLOOKUP(A4062,Planilha1!A:Y,24,FALSE)</f>
        <v>Não</v>
      </c>
      <c r="J4062" s="8" t="str">
        <f>VLOOKUP(A4062,Planilha1!A:Y,25,FALSE)</f>
        <v>Não</v>
      </c>
    </row>
    <row r="4063" spans="1:10" x14ac:dyDescent="0.25">
      <c r="A4063" s="10">
        <v>350315</v>
      </c>
      <c r="B4063" s="13" t="s">
        <v>3123</v>
      </c>
      <c r="C4063" s="10" t="s">
        <v>22</v>
      </c>
      <c r="D4063" s="12" t="s">
        <v>42</v>
      </c>
      <c r="E4063" s="8" t="str">
        <f>VLOOKUP(A4063,Planilha1!A:Y,20,FALSE)</f>
        <v>Sim</v>
      </c>
      <c r="F4063" s="8" t="str">
        <f>VLOOKUP(A4063,Planilha1!A:Y,21,FALSE)</f>
        <v>Sim</v>
      </c>
      <c r="G4063" s="8" t="str">
        <f>VLOOKUP(A4063,Planilha1!A:Y,22,FALSE)</f>
        <v>Sim</v>
      </c>
      <c r="H4063" s="8" t="str">
        <f>VLOOKUP(A4063,Planilha1!A:Y,23,FALSE)</f>
        <v>Sim</v>
      </c>
      <c r="I4063" s="8" t="str">
        <f>VLOOKUP(A4063,Planilha1!A:Y,24,FALSE)</f>
        <v>Não</v>
      </c>
      <c r="J4063" s="8" t="str">
        <f>VLOOKUP(A4063,Planilha1!A:Y,25,FALSE)</f>
        <v>Não</v>
      </c>
    </row>
    <row r="4064" spans="1:10" x14ac:dyDescent="0.25">
      <c r="A4064" s="10">
        <v>350335</v>
      </c>
      <c r="B4064" s="13" t="s">
        <v>3124</v>
      </c>
      <c r="C4064" s="10" t="s">
        <v>22</v>
      </c>
      <c r="D4064" s="12" t="s">
        <v>58</v>
      </c>
      <c r="E4064" s="8" t="str">
        <f>VLOOKUP(A4064,Planilha1!A:Y,20,FALSE)</f>
        <v>Não</v>
      </c>
      <c r="F4064" s="8" t="str">
        <f>VLOOKUP(A4064,Planilha1!A:Y,21,FALSE)</f>
        <v>Não</v>
      </c>
      <c r="G4064" s="8" t="str">
        <f>VLOOKUP(A4064,Planilha1!A:Y,22,FALSE)</f>
        <v>Não</v>
      </c>
      <c r="H4064" s="8" t="str">
        <f>VLOOKUP(A4064,Planilha1!A:Y,23,FALSE)</f>
        <v>Não</v>
      </c>
      <c r="I4064" s="8" t="str">
        <f>VLOOKUP(A4064,Planilha1!A:Y,24,FALSE)</f>
        <v>Não</v>
      </c>
      <c r="J4064" s="8" t="str">
        <f>VLOOKUP(A4064,Planilha1!A:Y,25,FALSE)</f>
        <v>Não</v>
      </c>
    </row>
    <row r="4065" spans="1:10" x14ac:dyDescent="0.25">
      <c r="A4065" s="10">
        <v>350350</v>
      </c>
      <c r="B4065" s="13" t="s">
        <v>3125</v>
      </c>
      <c r="C4065" s="10" t="s">
        <v>22</v>
      </c>
      <c r="D4065" s="12" t="s">
        <v>58</v>
      </c>
      <c r="E4065" s="8" t="str">
        <f>VLOOKUP(A4065,Planilha1!A:Y,20,FALSE)</f>
        <v>Sim</v>
      </c>
      <c r="F4065" s="8" t="str">
        <f>VLOOKUP(A4065,Planilha1!A:Y,21,FALSE)</f>
        <v>Sim</v>
      </c>
      <c r="G4065" s="8" t="str">
        <f>VLOOKUP(A4065,Planilha1!A:Y,22,FALSE)</f>
        <v>Sim</v>
      </c>
      <c r="H4065" s="8" t="str">
        <f>VLOOKUP(A4065,Planilha1!A:Y,23,FALSE)</f>
        <v>Sim</v>
      </c>
      <c r="I4065" s="8" t="str">
        <f>VLOOKUP(A4065,Planilha1!A:Y,24,FALSE)</f>
        <v>Não</v>
      </c>
      <c r="J4065" s="8" t="str">
        <f>VLOOKUP(A4065,Planilha1!A:Y,25,FALSE)</f>
        <v>Não</v>
      </c>
    </row>
    <row r="4066" spans="1:10" x14ac:dyDescent="0.25">
      <c r="A4066" s="10">
        <v>350360</v>
      </c>
      <c r="B4066" s="13" t="s">
        <v>3126</v>
      </c>
      <c r="C4066" s="10" t="s">
        <v>22</v>
      </c>
      <c r="D4066" s="12" t="s">
        <v>54</v>
      </c>
      <c r="E4066" s="8" t="str">
        <f>VLOOKUP(A4066,Planilha1!A:Y,20,FALSE)</f>
        <v>Sim</v>
      </c>
      <c r="F4066" s="8" t="str">
        <f>VLOOKUP(A4066,Planilha1!A:Y,21,FALSE)</f>
        <v>Sim</v>
      </c>
      <c r="G4066" s="8" t="str">
        <f>VLOOKUP(A4066,Planilha1!A:Y,22,FALSE)</f>
        <v>Sim</v>
      </c>
      <c r="H4066" s="8" t="str">
        <f>VLOOKUP(A4066,Planilha1!A:Y,23,FALSE)</f>
        <v>Sim</v>
      </c>
      <c r="I4066" s="8" t="str">
        <f>VLOOKUP(A4066,Planilha1!A:Y,24,FALSE)</f>
        <v>Não</v>
      </c>
      <c r="J4066" s="8" t="str">
        <f>VLOOKUP(A4066,Planilha1!A:Y,25,FALSE)</f>
        <v>Não</v>
      </c>
    </row>
    <row r="4067" spans="1:10" x14ac:dyDescent="0.25">
      <c r="A4067" s="10">
        <v>350370</v>
      </c>
      <c r="B4067" s="13" t="s">
        <v>3127</v>
      </c>
      <c r="C4067" s="10" t="s">
        <v>22</v>
      </c>
      <c r="D4067" s="12" t="s">
        <v>72</v>
      </c>
      <c r="E4067" s="8" t="str">
        <f>VLOOKUP(A4067,Planilha1!A:Y,20,FALSE)</f>
        <v>Sim</v>
      </c>
      <c r="F4067" s="8" t="str">
        <f>VLOOKUP(A4067,Planilha1!A:Y,21,FALSE)</f>
        <v>Sim</v>
      </c>
      <c r="G4067" s="8" t="str">
        <f>VLOOKUP(A4067,Planilha1!A:Y,22,FALSE)</f>
        <v>Sim</v>
      </c>
      <c r="H4067" s="8" t="str">
        <f>VLOOKUP(A4067,Planilha1!A:Y,23,FALSE)</f>
        <v>Sim</v>
      </c>
      <c r="I4067" s="8" t="str">
        <f>VLOOKUP(A4067,Planilha1!A:Y,24,FALSE)</f>
        <v>Não</v>
      </c>
      <c r="J4067" s="8" t="str">
        <f>VLOOKUP(A4067,Planilha1!A:Y,25,FALSE)</f>
        <v>Não</v>
      </c>
    </row>
    <row r="4068" spans="1:10" x14ac:dyDescent="0.25">
      <c r="A4068" s="10">
        <v>350380</v>
      </c>
      <c r="B4068" s="13" t="s">
        <v>3128</v>
      </c>
      <c r="C4068" s="10" t="s">
        <v>22</v>
      </c>
      <c r="D4068" s="12" t="s">
        <v>58</v>
      </c>
      <c r="E4068" s="8" t="str">
        <f>VLOOKUP(A4068,Planilha1!A:Y,20,FALSE)</f>
        <v>Não</v>
      </c>
      <c r="F4068" s="8" t="str">
        <f>VLOOKUP(A4068,Planilha1!A:Y,21,FALSE)</f>
        <v>Não</v>
      </c>
      <c r="G4068" s="8" t="str">
        <f>VLOOKUP(A4068,Planilha1!A:Y,22,FALSE)</f>
        <v>Não</v>
      </c>
      <c r="H4068" s="8" t="str">
        <f>VLOOKUP(A4068,Planilha1!A:Y,23,FALSE)</f>
        <v>Não</v>
      </c>
      <c r="I4068" s="8" t="str">
        <f>VLOOKUP(A4068,Planilha1!A:Y,24,FALSE)</f>
        <v>Não</v>
      </c>
      <c r="J4068" s="8" t="str">
        <f>VLOOKUP(A4068,Planilha1!A:Y,25,FALSE)</f>
        <v>Não</v>
      </c>
    </row>
    <row r="4069" spans="1:10" x14ac:dyDescent="0.25">
      <c r="A4069" s="10">
        <v>350390</v>
      </c>
      <c r="B4069" s="13" t="s">
        <v>3129</v>
      </c>
      <c r="C4069" s="10" t="s">
        <v>22</v>
      </c>
      <c r="D4069" s="12" t="s">
        <v>65</v>
      </c>
      <c r="E4069" s="8" t="str">
        <f>VLOOKUP(A4069,Planilha1!A:Y,20,FALSE)</f>
        <v>Sim</v>
      </c>
      <c r="F4069" s="8" t="str">
        <f>VLOOKUP(A4069,Planilha1!A:Y,21,FALSE)</f>
        <v>Sim</v>
      </c>
      <c r="G4069" s="8" t="str">
        <f>VLOOKUP(A4069,Planilha1!A:Y,22,FALSE)</f>
        <v>Sim</v>
      </c>
      <c r="H4069" s="8" t="str">
        <f>VLOOKUP(A4069,Planilha1!A:Y,23,FALSE)</f>
        <v>Sim</v>
      </c>
      <c r="I4069" s="8" t="str">
        <f>VLOOKUP(A4069,Planilha1!A:Y,24,FALSE)</f>
        <v>Não</v>
      </c>
      <c r="J4069" s="8" t="str">
        <f>VLOOKUP(A4069,Planilha1!A:Y,25,FALSE)</f>
        <v>Não</v>
      </c>
    </row>
    <row r="4070" spans="1:10" x14ac:dyDescent="0.25">
      <c r="A4070" s="10">
        <v>350395</v>
      </c>
      <c r="B4070" s="14" t="s">
        <v>4400</v>
      </c>
      <c r="C4070" s="10" t="s">
        <v>22</v>
      </c>
      <c r="D4070" s="12" t="s">
        <v>4248</v>
      </c>
      <c r="E4070" s="8" t="str">
        <f>VLOOKUP(A4070,Planilha1!A:Y,20,FALSE)</f>
        <v>Não</v>
      </c>
      <c r="F4070" s="8" t="str">
        <f>VLOOKUP(A4070,Planilha1!A:Y,21,FALSE)</f>
        <v>Sim</v>
      </c>
      <c r="G4070" s="8" t="str">
        <f>VLOOKUP(A4070,Planilha1!A:Y,22,FALSE)</f>
        <v>Não</v>
      </c>
      <c r="H4070" s="8" t="str">
        <f>VLOOKUP(A4070,Planilha1!A:Y,23,FALSE)</f>
        <v>Sim</v>
      </c>
      <c r="I4070" s="8" t="str">
        <f>VLOOKUP(A4070,Planilha1!A:Y,24,FALSE)</f>
        <v>Não</v>
      </c>
      <c r="J4070" s="8" t="str">
        <f>VLOOKUP(A4070,Planilha1!A:Y,25,FALSE)</f>
        <v>Não</v>
      </c>
    </row>
    <row r="4071" spans="1:10" x14ac:dyDescent="0.25">
      <c r="A4071" s="10">
        <v>350410</v>
      </c>
      <c r="B4071" s="13" t="s">
        <v>3130</v>
      </c>
      <c r="C4071" s="10" t="s">
        <v>22</v>
      </c>
      <c r="D4071" s="12" t="s">
        <v>54</v>
      </c>
      <c r="E4071" s="8" t="str">
        <f>VLOOKUP(A4071,Planilha1!A:Y,20,FALSE)</f>
        <v>Sim</v>
      </c>
      <c r="F4071" s="8" t="str">
        <f>VLOOKUP(A4071,Planilha1!A:Y,21,FALSE)</f>
        <v>Sim</v>
      </c>
      <c r="G4071" s="8" t="str">
        <f>VLOOKUP(A4071,Planilha1!A:Y,22,FALSE)</f>
        <v>Sim</v>
      </c>
      <c r="H4071" s="8" t="str">
        <f>VLOOKUP(A4071,Planilha1!A:Y,23,FALSE)</f>
        <v>Sim</v>
      </c>
      <c r="I4071" s="8" t="str">
        <f>VLOOKUP(A4071,Planilha1!A:Y,24,FALSE)</f>
        <v>Não</v>
      </c>
      <c r="J4071" s="8" t="str">
        <f>VLOOKUP(A4071,Planilha1!A:Y,25,FALSE)</f>
        <v>Não</v>
      </c>
    </row>
    <row r="4072" spans="1:10" x14ac:dyDescent="0.25">
      <c r="A4072" s="10">
        <v>350430</v>
      </c>
      <c r="B4072" s="13" t="s">
        <v>3131</v>
      </c>
      <c r="C4072" s="10" t="s">
        <v>22</v>
      </c>
      <c r="D4072" s="12" t="s">
        <v>54</v>
      </c>
      <c r="E4072" s="8" t="str">
        <f>VLOOKUP(A4072,Planilha1!A:Y,20,FALSE)</f>
        <v>Sim</v>
      </c>
      <c r="F4072" s="8" t="str">
        <f>VLOOKUP(A4072,Planilha1!A:Y,21,FALSE)</f>
        <v>Não</v>
      </c>
      <c r="G4072" s="8" t="str">
        <f>VLOOKUP(A4072,Planilha1!A:Y,22,FALSE)</f>
        <v>Sim</v>
      </c>
      <c r="H4072" s="8" t="str">
        <f>VLOOKUP(A4072,Planilha1!A:Y,23,FALSE)</f>
        <v>Não</v>
      </c>
      <c r="I4072" s="8" t="str">
        <f>VLOOKUP(A4072,Planilha1!A:Y,24,FALSE)</f>
        <v>Não</v>
      </c>
      <c r="J4072" s="8" t="str">
        <f>VLOOKUP(A4072,Planilha1!A:Y,25,FALSE)</f>
        <v>Não</v>
      </c>
    </row>
    <row r="4073" spans="1:10" x14ac:dyDescent="0.25">
      <c r="A4073" s="10">
        <v>350440</v>
      </c>
      <c r="B4073" s="13" t="s">
        <v>3132</v>
      </c>
      <c r="C4073" s="10" t="s">
        <v>22</v>
      </c>
      <c r="D4073" s="12" t="s">
        <v>58</v>
      </c>
      <c r="E4073" s="8" t="str">
        <f>VLOOKUP(A4073,Planilha1!A:Y,20,FALSE)</f>
        <v>Não</v>
      </c>
      <c r="F4073" s="8" t="str">
        <f>VLOOKUP(A4073,Planilha1!A:Y,21,FALSE)</f>
        <v>Não</v>
      </c>
      <c r="G4073" s="8" t="str">
        <f>VLOOKUP(A4073,Planilha1!A:Y,22,FALSE)</f>
        <v>Não</v>
      </c>
      <c r="H4073" s="8" t="str">
        <f>VLOOKUP(A4073,Planilha1!A:Y,23,FALSE)</f>
        <v>Não</v>
      </c>
      <c r="I4073" s="8" t="str">
        <f>VLOOKUP(A4073,Planilha1!A:Y,24,FALSE)</f>
        <v>Não</v>
      </c>
      <c r="J4073" s="8" t="str">
        <f>VLOOKUP(A4073,Planilha1!A:Y,25,FALSE)</f>
        <v>Não</v>
      </c>
    </row>
    <row r="4074" spans="1:10" x14ac:dyDescent="0.25">
      <c r="A4074" s="10">
        <v>350450</v>
      </c>
      <c r="B4074" s="13" t="s">
        <v>3133</v>
      </c>
      <c r="C4074" s="10" t="s">
        <v>22</v>
      </c>
      <c r="D4074" s="12" t="s">
        <v>58</v>
      </c>
      <c r="E4074" s="8" t="str">
        <f>VLOOKUP(A4074,Planilha1!A:Y,20,FALSE)</f>
        <v>Sim</v>
      </c>
      <c r="F4074" s="8" t="str">
        <f>VLOOKUP(A4074,Planilha1!A:Y,21,FALSE)</f>
        <v>Sim</v>
      </c>
      <c r="G4074" s="8" t="str">
        <f>VLOOKUP(A4074,Planilha1!A:Y,22,FALSE)</f>
        <v>Sim</v>
      </c>
      <c r="H4074" s="8" t="str">
        <f>VLOOKUP(A4074,Planilha1!A:Y,23,FALSE)</f>
        <v>Sim</v>
      </c>
      <c r="I4074" s="8" t="str">
        <f>VLOOKUP(A4074,Planilha1!A:Y,24,FALSE)</f>
        <v>Não</v>
      </c>
      <c r="J4074" s="8" t="str">
        <f>VLOOKUP(A4074,Planilha1!A:Y,25,FALSE)</f>
        <v>Não</v>
      </c>
    </row>
    <row r="4075" spans="1:10" x14ac:dyDescent="0.25">
      <c r="A4075" s="10">
        <v>350470</v>
      </c>
      <c r="B4075" s="13" t="s">
        <v>3134</v>
      </c>
      <c r="C4075" s="10" t="s">
        <v>22</v>
      </c>
      <c r="D4075" s="12" t="s">
        <v>54</v>
      </c>
      <c r="E4075" s="8" t="str">
        <f>VLOOKUP(A4075,Planilha1!A:Y,20,FALSE)</f>
        <v>Sim</v>
      </c>
      <c r="F4075" s="8" t="str">
        <f>VLOOKUP(A4075,Planilha1!A:Y,21,FALSE)</f>
        <v>Sim</v>
      </c>
      <c r="G4075" s="8" t="str">
        <f>VLOOKUP(A4075,Planilha1!A:Y,22,FALSE)</f>
        <v>Sim</v>
      </c>
      <c r="H4075" s="8" t="str">
        <f>VLOOKUP(A4075,Planilha1!A:Y,23,FALSE)</f>
        <v>Sim</v>
      </c>
      <c r="I4075" s="8" t="str">
        <f>VLOOKUP(A4075,Planilha1!A:Y,24,FALSE)</f>
        <v>Não</v>
      </c>
      <c r="J4075" s="8" t="str">
        <f>VLOOKUP(A4075,Planilha1!A:Y,25,FALSE)</f>
        <v>Não</v>
      </c>
    </row>
    <row r="4076" spans="1:10" x14ac:dyDescent="0.25">
      <c r="A4076" s="10">
        <v>350490</v>
      </c>
      <c r="B4076" s="14" t="s">
        <v>4401</v>
      </c>
      <c r="C4076" s="10" t="s">
        <v>22</v>
      </c>
      <c r="D4076" s="12" t="s">
        <v>4248</v>
      </c>
      <c r="E4076" s="8" t="str">
        <f>VLOOKUP(A4076,Planilha1!A:Y,20,FALSE)</f>
        <v>Sim</v>
      </c>
      <c r="F4076" s="8" t="str">
        <f>VLOOKUP(A4076,Planilha1!A:Y,21,FALSE)</f>
        <v>Sim</v>
      </c>
      <c r="G4076" s="8" t="str">
        <f>VLOOKUP(A4076,Planilha1!A:Y,22,FALSE)</f>
        <v>Sim</v>
      </c>
      <c r="H4076" s="8" t="str">
        <f>VLOOKUP(A4076,Planilha1!A:Y,23,FALSE)</f>
        <v>Sim</v>
      </c>
      <c r="I4076" s="8" t="str">
        <f>VLOOKUP(A4076,Planilha1!A:Y,24,FALSE)</f>
        <v>Não</v>
      </c>
      <c r="J4076" s="8" t="str">
        <f>VLOOKUP(A4076,Planilha1!A:Y,25,FALSE)</f>
        <v>Não</v>
      </c>
    </row>
    <row r="4077" spans="1:10" x14ac:dyDescent="0.25">
      <c r="A4077" s="10">
        <v>350500</v>
      </c>
      <c r="B4077" s="13" t="s">
        <v>3135</v>
      </c>
      <c r="C4077" s="10" t="s">
        <v>22</v>
      </c>
      <c r="D4077" s="12" t="s">
        <v>65</v>
      </c>
      <c r="E4077" s="8" t="str">
        <f>VLOOKUP(A4077,Planilha1!A:Y,20,FALSE)</f>
        <v>Não</v>
      </c>
      <c r="F4077" s="8" t="str">
        <f>VLOOKUP(A4077,Planilha1!A:Y,21,FALSE)</f>
        <v>Não</v>
      </c>
      <c r="G4077" s="8" t="str">
        <f>VLOOKUP(A4077,Planilha1!A:Y,22,FALSE)</f>
        <v>Não</v>
      </c>
      <c r="H4077" s="8" t="str">
        <f>VLOOKUP(A4077,Planilha1!A:Y,23,FALSE)</f>
        <v>Não</v>
      </c>
      <c r="I4077" s="8" t="str">
        <f>VLOOKUP(A4077,Planilha1!A:Y,24,FALSE)</f>
        <v>Não</v>
      </c>
      <c r="J4077" s="8" t="str">
        <f>VLOOKUP(A4077,Planilha1!A:Y,25,FALSE)</f>
        <v>Não</v>
      </c>
    </row>
    <row r="4078" spans="1:10" x14ac:dyDescent="0.25">
      <c r="A4078" s="10">
        <v>350510</v>
      </c>
      <c r="B4078" s="13" t="s">
        <v>3136</v>
      </c>
      <c r="C4078" s="10" t="s">
        <v>22</v>
      </c>
      <c r="D4078" s="12" t="s">
        <v>54</v>
      </c>
      <c r="E4078" s="8" t="str">
        <f>VLOOKUP(A4078,Planilha1!A:Y,20,FALSE)</f>
        <v>Sim</v>
      </c>
      <c r="F4078" s="8" t="str">
        <f>VLOOKUP(A4078,Planilha1!A:Y,21,FALSE)</f>
        <v>Sim</v>
      </c>
      <c r="G4078" s="8" t="str">
        <f>VLOOKUP(A4078,Planilha1!A:Y,22,FALSE)</f>
        <v>Sim</v>
      </c>
      <c r="H4078" s="8" t="str">
        <f>VLOOKUP(A4078,Planilha1!A:Y,23,FALSE)</f>
        <v>Sim</v>
      </c>
      <c r="I4078" s="8" t="str">
        <f>VLOOKUP(A4078,Planilha1!A:Y,24,FALSE)</f>
        <v>Não</v>
      </c>
      <c r="J4078" s="8" t="str">
        <f>VLOOKUP(A4078,Planilha1!A:Y,25,FALSE)</f>
        <v>Não</v>
      </c>
    </row>
    <row r="4079" spans="1:10" x14ac:dyDescent="0.25">
      <c r="A4079" s="10">
        <v>350535</v>
      </c>
      <c r="B4079" s="13" t="s">
        <v>3137</v>
      </c>
      <c r="C4079" s="10" t="s">
        <v>22</v>
      </c>
      <c r="D4079" s="12" t="s">
        <v>42</v>
      </c>
      <c r="E4079" s="8" t="str">
        <f>VLOOKUP(A4079,Planilha1!A:Y,20,FALSE)</f>
        <v>Sim</v>
      </c>
      <c r="F4079" s="8" t="str">
        <f>VLOOKUP(A4079,Planilha1!A:Y,21,FALSE)</f>
        <v>Sim</v>
      </c>
      <c r="G4079" s="8" t="str">
        <f>VLOOKUP(A4079,Planilha1!A:Y,22,FALSE)</f>
        <v>Sim</v>
      </c>
      <c r="H4079" s="8" t="str">
        <f>VLOOKUP(A4079,Planilha1!A:Y,23,FALSE)</f>
        <v>Sim</v>
      </c>
      <c r="I4079" s="8" t="str">
        <f>VLOOKUP(A4079,Planilha1!A:Y,24,FALSE)</f>
        <v>Não</v>
      </c>
      <c r="J4079" s="8" t="str">
        <f>VLOOKUP(A4079,Planilha1!A:Y,25,FALSE)</f>
        <v>Não</v>
      </c>
    </row>
    <row r="4080" spans="1:10" x14ac:dyDescent="0.25">
      <c r="A4080" s="10">
        <v>350540</v>
      </c>
      <c r="B4080" s="13" t="s">
        <v>3138</v>
      </c>
      <c r="C4080" s="10" t="s">
        <v>22</v>
      </c>
      <c r="D4080" s="12" t="s">
        <v>65</v>
      </c>
      <c r="E4080" s="8" t="str">
        <f>VLOOKUP(A4080,Planilha1!A:Y,20,FALSE)</f>
        <v>Não</v>
      </c>
      <c r="F4080" s="8" t="str">
        <f>VLOOKUP(A4080,Planilha1!A:Y,21,FALSE)</f>
        <v>Sim</v>
      </c>
      <c r="G4080" s="8" t="str">
        <f>VLOOKUP(A4080,Planilha1!A:Y,22,FALSE)</f>
        <v>Não</v>
      </c>
      <c r="H4080" s="8" t="str">
        <f>VLOOKUP(A4080,Planilha1!A:Y,23,FALSE)</f>
        <v>Sim</v>
      </c>
      <c r="I4080" s="8" t="str">
        <f>VLOOKUP(A4080,Planilha1!A:Y,24,FALSE)</f>
        <v>Não</v>
      </c>
      <c r="J4080" s="8" t="str">
        <f>VLOOKUP(A4080,Planilha1!A:Y,25,FALSE)</f>
        <v>Não</v>
      </c>
    </row>
    <row r="4081" spans="1:10" x14ac:dyDescent="0.25">
      <c r="A4081" s="10">
        <v>350560</v>
      </c>
      <c r="B4081" s="13" t="s">
        <v>3139</v>
      </c>
      <c r="C4081" s="10" t="s">
        <v>22</v>
      </c>
      <c r="D4081" s="12" t="s">
        <v>58</v>
      </c>
      <c r="E4081" s="8" t="str">
        <f>VLOOKUP(A4081,Planilha1!A:Y,20,FALSE)</f>
        <v>Não</v>
      </c>
      <c r="F4081" s="8" t="str">
        <f>VLOOKUP(A4081,Planilha1!A:Y,21,FALSE)</f>
        <v>Sim</v>
      </c>
      <c r="G4081" s="8" t="str">
        <f>VLOOKUP(A4081,Planilha1!A:Y,22,FALSE)</f>
        <v>Não</v>
      </c>
      <c r="H4081" s="8" t="str">
        <f>VLOOKUP(A4081,Planilha1!A:Y,23,FALSE)</f>
        <v>Sim</v>
      </c>
      <c r="I4081" s="8" t="str">
        <f>VLOOKUP(A4081,Planilha1!A:Y,24,FALSE)</f>
        <v>Não</v>
      </c>
      <c r="J4081" s="8" t="str">
        <f>VLOOKUP(A4081,Planilha1!A:Y,25,FALSE)</f>
        <v>Não</v>
      </c>
    </row>
    <row r="4082" spans="1:10" x14ac:dyDescent="0.25">
      <c r="A4082" s="10">
        <v>350580</v>
      </c>
      <c r="B4082" s="13" t="s">
        <v>3140</v>
      </c>
      <c r="C4082" s="10" t="s">
        <v>22</v>
      </c>
      <c r="D4082" s="12" t="s">
        <v>72</v>
      </c>
      <c r="E4082" s="8" t="str">
        <f>VLOOKUP(A4082,Planilha1!A:Y,20,FALSE)</f>
        <v>Sim</v>
      </c>
      <c r="F4082" s="8" t="str">
        <f>VLOOKUP(A4082,Planilha1!A:Y,21,FALSE)</f>
        <v>Sim</v>
      </c>
      <c r="G4082" s="8" t="str">
        <f>VLOOKUP(A4082,Planilha1!A:Y,22,FALSE)</f>
        <v>Sim</v>
      </c>
      <c r="H4082" s="8" t="str">
        <f>VLOOKUP(A4082,Planilha1!A:Y,23,FALSE)</f>
        <v>Sim</v>
      </c>
      <c r="I4082" s="8" t="str">
        <f>VLOOKUP(A4082,Planilha1!A:Y,24,FALSE)</f>
        <v>Não</v>
      </c>
      <c r="J4082" s="8" t="str">
        <f>VLOOKUP(A4082,Planilha1!A:Y,25,FALSE)</f>
        <v>Não</v>
      </c>
    </row>
    <row r="4083" spans="1:10" x14ac:dyDescent="0.25">
      <c r="A4083" s="10">
        <v>350590</v>
      </c>
      <c r="B4083" s="13" t="s">
        <v>3141</v>
      </c>
      <c r="C4083" s="10" t="s">
        <v>22</v>
      </c>
      <c r="D4083" s="12" t="s">
        <v>54</v>
      </c>
      <c r="E4083" s="8" t="str">
        <f>VLOOKUP(A4083,Planilha1!A:Y,20,FALSE)</f>
        <v>Sim</v>
      </c>
      <c r="F4083" s="8" t="str">
        <f>VLOOKUP(A4083,Planilha1!A:Y,21,FALSE)</f>
        <v>Sim</v>
      </c>
      <c r="G4083" s="8" t="str">
        <f>VLOOKUP(A4083,Planilha1!A:Y,22,FALSE)</f>
        <v>Sim</v>
      </c>
      <c r="H4083" s="8" t="str">
        <f>VLOOKUP(A4083,Planilha1!A:Y,23,FALSE)</f>
        <v>Sim</v>
      </c>
      <c r="I4083" s="8" t="str">
        <f>VLOOKUP(A4083,Planilha1!A:Y,24,FALSE)</f>
        <v>Não</v>
      </c>
      <c r="J4083" s="8" t="str">
        <f>VLOOKUP(A4083,Planilha1!A:Y,25,FALSE)</f>
        <v>Não</v>
      </c>
    </row>
    <row r="4084" spans="1:10" x14ac:dyDescent="0.25">
      <c r="A4084" s="10">
        <v>350630</v>
      </c>
      <c r="B4084" s="13" t="s">
        <v>3142</v>
      </c>
      <c r="C4084" s="10" t="s">
        <v>22</v>
      </c>
      <c r="D4084" s="12" t="s">
        <v>72</v>
      </c>
      <c r="E4084" s="8" t="str">
        <f>VLOOKUP(A4084,Planilha1!A:Y,20,FALSE)</f>
        <v>Não</v>
      </c>
      <c r="F4084" s="8" t="str">
        <f>VLOOKUP(A4084,Planilha1!A:Y,21,FALSE)</f>
        <v>Não</v>
      </c>
      <c r="G4084" s="8" t="str">
        <f>VLOOKUP(A4084,Planilha1!A:Y,22,FALSE)</f>
        <v>Não</v>
      </c>
      <c r="H4084" s="8" t="str">
        <f>VLOOKUP(A4084,Planilha1!A:Y,23,FALSE)</f>
        <v>Não</v>
      </c>
      <c r="I4084" s="8" t="str">
        <f>VLOOKUP(A4084,Planilha1!A:Y,24,FALSE)</f>
        <v>Não</v>
      </c>
      <c r="J4084" s="8" t="str">
        <f>VLOOKUP(A4084,Planilha1!A:Y,25,FALSE)</f>
        <v>Não</v>
      </c>
    </row>
    <row r="4085" spans="1:10" x14ac:dyDescent="0.25">
      <c r="A4085" s="10">
        <v>350635</v>
      </c>
      <c r="B4085" s="14" t="s">
        <v>4402</v>
      </c>
      <c r="C4085" s="10" t="s">
        <v>22</v>
      </c>
      <c r="D4085" s="12" t="s">
        <v>4248</v>
      </c>
      <c r="E4085" s="8" t="str">
        <f>VLOOKUP(A4085,Planilha1!A:Y,20,FALSE)</f>
        <v>Não</v>
      </c>
      <c r="F4085" s="8" t="str">
        <f>VLOOKUP(A4085,Planilha1!A:Y,21,FALSE)</f>
        <v>Não</v>
      </c>
      <c r="G4085" s="8" t="str">
        <f>VLOOKUP(A4085,Planilha1!A:Y,22,FALSE)</f>
        <v>Não</v>
      </c>
      <c r="H4085" s="8" t="str">
        <f>VLOOKUP(A4085,Planilha1!A:Y,23,FALSE)</f>
        <v>Não</v>
      </c>
      <c r="I4085" s="8" t="str">
        <f>VLOOKUP(A4085,Planilha1!A:Y,24,FALSE)</f>
        <v>Não</v>
      </c>
      <c r="J4085" s="8" t="str">
        <f>VLOOKUP(A4085,Planilha1!A:Y,25,FALSE)</f>
        <v>Não</v>
      </c>
    </row>
    <row r="4086" spans="1:10" x14ac:dyDescent="0.25">
      <c r="A4086" s="10">
        <v>350650</v>
      </c>
      <c r="B4086" s="13" t="s">
        <v>3143</v>
      </c>
      <c r="C4086" s="10" t="s">
        <v>22</v>
      </c>
      <c r="D4086" s="12" t="s">
        <v>72</v>
      </c>
      <c r="E4086" s="8" t="str">
        <f>VLOOKUP(A4086,Planilha1!A:Y,20,FALSE)</f>
        <v>Não</v>
      </c>
      <c r="F4086" s="8" t="str">
        <f>VLOOKUP(A4086,Planilha1!A:Y,21,FALSE)</f>
        <v>Não</v>
      </c>
      <c r="G4086" s="8" t="str">
        <f>VLOOKUP(A4086,Planilha1!A:Y,22,FALSE)</f>
        <v>Não</v>
      </c>
      <c r="H4086" s="8" t="str">
        <f>VLOOKUP(A4086,Planilha1!A:Y,23,FALSE)</f>
        <v>Não</v>
      </c>
      <c r="I4086" s="8" t="str">
        <f>VLOOKUP(A4086,Planilha1!A:Y,24,FALSE)</f>
        <v>Não</v>
      </c>
      <c r="J4086" s="8" t="str">
        <f>VLOOKUP(A4086,Planilha1!A:Y,25,FALSE)</f>
        <v>Não</v>
      </c>
    </row>
    <row r="4087" spans="1:10" x14ac:dyDescent="0.25">
      <c r="A4087" s="10">
        <v>350660</v>
      </c>
      <c r="B4087" s="13" t="s">
        <v>3144</v>
      </c>
      <c r="C4087" s="10" t="s">
        <v>22</v>
      </c>
      <c r="D4087" s="12" t="s">
        <v>42</v>
      </c>
      <c r="E4087" s="8" t="str">
        <f>VLOOKUP(A4087,Planilha1!A:Y,20,FALSE)</f>
        <v>Sim</v>
      </c>
      <c r="F4087" s="8" t="str">
        <f>VLOOKUP(A4087,Planilha1!A:Y,21,FALSE)</f>
        <v>Sim</v>
      </c>
      <c r="G4087" s="8" t="str">
        <f>VLOOKUP(A4087,Planilha1!A:Y,22,FALSE)</f>
        <v>Sim</v>
      </c>
      <c r="H4087" s="8" t="str">
        <f>VLOOKUP(A4087,Planilha1!A:Y,23,FALSE)</f>
        <v>Sim</v>
      </c>
      <c r="I4087" s="8" t="str">
        <f>VLOOKUP(A4087,Planilha1!A:Y,24,FALSE)</f>
        <v>Não</v>
      </c>
      <c r="J4087" s="8" t="str">
        <f>VLOOKUP(A4087,Planilha1!A:Y,25,FALSE)</f>
        <v>Não</v>
      </c>
    </row>
    <row r="4088" spans="1:10" x14ac:dyDescent="0.25">
      <c r="A4088" s="10">
        <v>350670</v>
      </c>
      <c r="B4088" s="13" t="s">
        <v>3145</v>
      </c>
      <c r="C4088" s="10" t="s">
        <v>22</v>
      </c>
      <c r="D4088" s="12" t="s">
        <v>54</v>
      </c>
      <c r="E4088" s="8" t="str">
        <f>VLOOKUP(A4088,Planilha1!A:Y,20,FALSE)</f>
        <v>Sim</v>
      </c>
      <c r="F4088" s="8" t="str">
        <f>VLOOKUP(A4088,Planilha1!A:Y,21,FALSE)</f>
        <v>Sim</v>
      </c>
      <c r="G4088" s="8" t="str">
        <f>VLOOKUP(A4088,Planilha1!A:Y,22,FALSE)</f>
        <v>Sim</v>
      </c>
      <c r="H4088" s="8" t="str">
        <f>VLOOKUP(A4088,Planilha1!A:Y,23,FALSE)</f>
        <v>Sim</v>
      </c>
      <c r="I4088" s="8" t="str">
        <f>VLOOKUP(A4088,Planilha1!A:Y,24,FALSE)</f>
        <v>Não</v>
      </c>
      <c r="J4088" s="8" t="str">
        <f>VLOOKUP(A4088,Planilha1!A:Y,25,FALSE)</f>
        <v>Não</v>
      </c>
    </row>
    <row r="4089" spans="1:10" x14ac:dyDescent="0.25">
      <c r="A4089" s="10">
        <v>350690</v>
      </c>
      <c r="B4089" s="13" t="s">
        <v>3146</v>
      </c>
      <c r="C4089" s="10" t="s">
        <v>22</v>
      </c>
      <c r="D4089" s="12" t="s">
        <v>65</v>
      </c>
      <c r="E4089" s="8" t="str">
        <f>VLOOKUP(A4089,Planilha1!A:Y,20,FALSE)</f>
        <v>Não</v>
      </c>
      <c r="F4089" s="8" t="str">
        <f>VLOOKUP(A4089,Planilha1!A:Y,21,FALSE)</f>
        <v>Sim</v>
      </c>
      <c r="G4089" s="8" t="str">
        <f>VLOOKUP(A4089,Planilha1!A:Y,22,FALSE)</f>
        <v>Não</v>
      </c>
      <c r="H4089" s="8" t="str">
        <f>VLOOKUP(A4089,Planilha1!A:Y,23,FALSE)</f>
        <v>Sim</v>
      </c>
      <c r="I4089" s="8" t="str">
        <f>VLOOKUP(A4089,Planilha1!A:Y,24,FALSE)</f>
        <v>Não</v>
      </c>
      <c r="J4089" s="8" t="str">
        <f>VLOOKUP(A4089,Planilha1!A:Y,25,FALSE)</f>
        <v>Não</v>
      </c>
    </row>
    <row r="4090" spans="1:10" x14ac:dyDescent="0.25">
      <c r="A4090" s="10">
        <v>350700</v>
      </c>
      <c r="B4090" s="13" t="s">
        <v>3147</v>
      </c>
      <c r="C4090" s="10" t="s">
        <v>22</v>
      </c>
      <c r="D4090" s="12" t="s">
        <v>72</v>
      </c>
      <c r="E4090" s="8" t="str">
        <f>VLOOKUP(A4090,Planilha1!A:Y,20,FALSE)</f>
        <v>Sim</v>
      </c>
      <c r="F4090" s="8" t="str">
        <f>VLOOKUP(A4090,Planilha1!A:Y,21,FALSE)</f>
        <v>Sim</v>
      </c>
      <c r="G4090" s="8" t="str">
        <f>VLOOKUP(A4090,Planilha1!A:Y,22,FALSE)</f>
        <v>Sim</v>
      </c>
      <c r="H4090" s="8" t="str">
        <f>VLOOKUP(A4090,Planilha1!A:Y,23,FALSE)</f>
        <v>Sim</v>
      </c>
      <c r="I4090" s="8" t="str">
        <f>VLOOKUP(A4090,Planilha1!A:Y,24,FALSE)</f>
        <v>Não</v>
      </c>
      <c r="J4090" s="8" t="str">
        <f>VLOOKUP(A4090,Planilha1!A:Y,25,FALSE)</f>
        <v>Não</v>
      </c>
    </row>
    <row r="4091" spans="1:10" x14ac:dyDescent="0.25">
      <c r="A4091" s="10">
        <v>350710</v>
      </c>
      <c r="B4091" s="13" t="s">
        <v>3148</v>
      </c>
      <c r="C4091" s="10" t="s">
        <v>22</v>
      </c>
      <c r="D4091" s="12" t="s">
        <v>54</v>
      </c>
      <c r="E4091" s="8" t="str">
        <f>VLOOKUP(A4091,Planilha1!A:Y,20,FALSE)</f>
        <v>Não</v>
      </c>
      <c r="F4091" s="8" t="str">
        <f>VLOOKUP(A4091,Planilha1!A:Y,21,FALSE)</f>
        <v>Não</v>
      </c>
      <c r="G4091" s="8" t="str">
        <f>VLOOKUP(A4091,Planilha1!A:Y,22,FALSE)</f>
        <v>Não</v>
      </c>
      <c r="H4091" s="8" t="str">
        <f>VLOOKUP(A4091,Planilha1!A:Y,23,FALSE)</f>
        <v>Não</v>
      </c>
      <c r="I4091" s="8" t="str">
        <f>VLOOKUP(A4091,Planilha1!A:Y,24,FALSE)</f>
        <v>Não</v>
      </c>
      <c r="J4091" s="8" t="str">
        <f>VLOOKUP(A4091,Planilha1!A:Y,25,FALSE)</f>
        <v>Não</v>
      </c>
    </row>
    <row r="4092" spans="1:10" x14ac:dyDescent="0.25">
      <c r="A4092" s="10">
        <v>350715</v>
      </c>
      <c r="B4092" s="13" t="s">
        <v>3149</v>
      </c>
      <c r="C4092" s="10" t="s">
        <v>22</v>
      </c>
      <c r="D4092" s="12" t="s">
        <v>58</v>
      </c>
      <c r="E4092" s="8" t="str">
        <f>VLOOKUP(A4092,Planilha1!A:Y,20,FALSE)</f>
        <v>Sim</v>
      </c>
      <c r="F4092" s="8" t="str">
        <f>VLOOKUP(A4092,Planilha1!A:Y,21,FALSE)</f>
        <v>Sim</v>
      </c>
      <c r="G4092" s="8" t="str">
        <f>VLOOKUP(A4092,Planilha1!A:Y,22,FALSE)</f>
        <v>Sim</v>
      </c>
      <c r="H4092" s="8" t="str">
        <f>VLOOKUP(A4092,Planilha1!A:Y,23,FALSE)</f>
        <v>Sim</v>
      </c>
      <c r="I4092" s="8" t="str">
        <f>VLOOKUP(A4092,Planilha1!A:Y,24,FALSE)</f>
        <v>Não</v>
      </c>
      <c r="J4092" s="8" t="str">
        <f>VLOOKUP(A4092,Planilha1!A:Y,25,FALSE)</f>
        <v>Não</v>
      </c>
    </row>
    <row r="4093" spans="1:10" x14ac:dyDescent="0.25">
      <c r="A4093" s="10">
        <v>350740</v>
      </c>
      <c r="B4093" s="13" t="s">
        <v>1684</v>
      </c>
      <c r="C4093" s="10" t="s">
        <v>22</v>
      </c>
      <c r="D4093" s="12" t="s">
        <v>72</v>
      </c>
      <c r="E4093" s="8" t="str">
        <f>VLOOKUP(A4093,Planilha1!A:Y,20,FALSE)</f>
        <v>Sim</v>
      </c>
      <c r="F4093" s="8" t="str">
        <f>VLOOKUP(A4093,Planilha1!A:Y,21,FALSE)</f>
        <v>Sim</v>
      </c>
      <c r="G4093" s="8" t="str">
        <f>VLOOKUP(A4093,Planilha1!A:Y,22,FALSE)</f>
        <v>Sim</v>
      </c>
      <c r="H4093" s="8" t="str">
        <f>VLOOKUP(A4093,Planilha1!A:Y,23,FALSE)</f>
        <v>Sim</v>
      </c>
      <c r="I4093" s="8" t="str">
        <f>VLOOKUP(A4093,Planilha1!A:Y,24,FALSE)</f>
        <v>Não</v>
      </c>
      <c r="J4093" s="8" t="str">
        <f>VLOOKUP(A4093,Planilha1!A:Y,25,FALSE)</f>
        <v>Não</v>
      </c>
    </row>
    <row r="4094" spans="1:10" x14ac:dyDescent="0.25">
      <c r="A4094" s="10">
        <v>350745</v>
      </c>
      <c r="B4094" s="13" t="s">
        <v>3150</v>
      </c>
      <c r="C4094" s="10" t="s">
        <v>22</v>
      </c>
      <c r="D4094" s="12" t="s">
        <v>54</v>
      </c>
      <c r="E4094" s="8" t="str">
        <f>VLOOKUP(A4094,Planilha1!A:Y,20,FALSE)</f>
        <v>Não</v>
      </c>
      <c r="F4094" s="8" t="str">
        <f>VLOOKUP(A4094,Planilha1!A:Y,21,FALSE)</f>
        <v>Não</v>
      </c>
      <c r="G4094" s="8" t="str">
        <f>VLOOKUP(A4094,Planilha1!A:Y,22,FALSE)</f>
        <v>Não</v>
      </c>
      <c r="H4094" s="8" t="str">
        <f>VLOOKUP(A4094,Planilha1!A:Y,23,FALSE)</f>
        <v>Não</v>
      </c>
      <c r="I4094" s="8" t="str">
        <f>VLOOKUP(A4094,Planilha1!A:Y,24,FALSE)</f>
        <v>Não</v>
      </c>
      <c r="J4094" s="8" t="str">
        <f>VLOOKUP(A4094,Planilha1!A:Y,25,FALSE)</f>
        <v>Não</v>
      </c>
    </row>
    <row r="4095" spans="1:10" x14ac:dyDescent="0.25">
      <c r="A4095" s="10">
        <v>350775</v>
      </c>
      <c r="B4095" s="13" t="s">
        <v>3151</v>
      </c>
      <c r="C4095" s="10" t="s">
        <v>22</v>
      </c>
      <c r="D4095" s="12" t="s">
        <v>54</v>
      </c>
      <c r="E4095" s="8" t="str">
        <f>VLOOKUP(A4095,Planilha1!A:Y,20,FALSE)</f>
        <v>Não</v>
      </c>
      <c r="F4095" s="8" t="str">
        <f>VLOOKUP(A4095,Planilha1!A:Y,21,FALSE)</f>
        <v>Não</v>
      </c>
      <c r="G4095" s="8" t="str">
        <f>VLOOKUP(A4095,Planilha1!A:Y,22,FALSE)</f>
        <v>Não</v>
      </c>
      <c r="H4095" s="8" t="str">
        <f>VLOOKUP(A4095,Planilha1!A:Y,23,FALSE)</f>
        <v>Não</v>
      </c>
      <c r="I4095" s="8" t="str">
        <f>VLOOKUP(A4095,Planilha1!A:Y,24,FALSE)</f>
        <v>Não</v>
      </c>
      <c r="J4095" s="8" t="str">
        <f>VLOOKUP(A4095,Planilha1!A:Y,25,FALSE)</f>
        <v>Não</v>
      </c>
    </row>
    <row r="4096" spans="1:10" x14ac:dyDescent="0.25">
      <c r="A4096" s="10">
        <v>350790</v>
      </c>
      <c r="B4096" s="13" t="s">
        <v>3152</v>
      </c>
      <c r="C4096" s="10" t="s">
        <v>22</v>
      </c>
      <c r="D4096" s="12" t="s">
        <v>54</v>
      </c>
      <c r="E4096" s="8" t="str">
        <f>VLOOKUP(A4096,Planilha1!A:Y,20,FALSE)</f>
        <v>Sim</v>
      </c>
      <c r="F4096" s="8" t="str">
        <f>VLOOKUP(A4096,Planilha1!A:Y,21,FALSE)</f>
        <v>Sim</v>
      </c>
      <c r="G4096" s="8" t="str">
        <f>VLOOKUP(A4096,Planilha1!A:Y,22,FALSE)</f>
        <v>Sim</v>
      </c>
      <c r="H4096" s="8" t="str">
        <f>VLOOKUP(A4096,Planilha1!A:Y,23,FALSE)</f>
        <v>Sim</v>
      </c>
      <c r="I4096" s="8" t="str">
        <f>VLOOKUP(A4096,Planilha1!A:Y,24,FALSE)</f>
        <v>Não</v>
      </c>
      <c r="J4096" s="8" t="str">
        <f>VLOOKUP(A4096,Planilha1!A:Y,25,FALSE)</f>
        <v>Não</v>
      </c>
    </row>
    <row r="4097" spans="1:10" x14ac:dyDescent="0.25">
      <c r="A4097" s="10">
        <v>350800</v>
      </c>
      <c r="B4097" s="13" t="s">
        <v>3153</v>
      </c>
      <c r="C4097" s="10" t="s">
        <v>22</v>
      </c>
      <c r="D4097" s="12" t="s">
        <v>65</v>
      </c>
      <c r="E4097" s="8" t="str">
        <f>VLOOKUP(A4097,Planilha1!A:Y,20,FALSE)</f>
        <v>Não</v>
      </c>
      <c r="F4097" s="8" t="str">
        <f>VLOOKUP(A4097,Planilha1!A:Y,21,FALSE)</f>
        <v>Sim</v>
      </c>
      <c r="G4097" s="8" t="str">
        <f>VLOOKUP(A4097,Planilha1!A:Y,22,FALSE)</f>
        <v>Não</v>
      </c>
      <c r="H4097" s="8" t="str">
        <f>VLOOKUP(A4097,Planilha1!A:Y,23,FALSE)</f>
        <v>Sim</v>
      </c>
      <c r="I4097" s="8" t="str">
        <f>VLOOKUP(A4097,Planilha1!A:Y,24,FALSE)</f>
        <v>Não</v>
      </c>
      <c r="J4097" s="8" t="str">
        <f>VLOOKUP(A4097,Planilha1!A:Y,25,FALSE)</f>
        <v>Não</v>
      </c>
    </row>
    <row r="4098" spans="1:10" x14ac:dyDescent="0.25">
      <c r="A4098" s="10">
        <v>350830</v>
      </c>
      <c r="B4098" s="13" t="s">
        <v>3154</v>
      </c>
      <c r="C4098" s="10" t="s">
        <v>22</v>
      </c>
      <c r="D4098" s="12" t="s">
        <v>54</v>
      </c>
      <c r="E4098" s="8" t="str">
        <f>VLOOKUP(A4098,Planilha1!A:Y,20,FALSE)</f>
        <v>Não</v>
      </c>
      <c r="F4098" s="8" t="str">
        <f>VLOOKUP(A4098,Planilha1!A:Y,21,FALSE)</f>
        <v>Não</v>
      </c>
      <c r="G4098" s="8" t="str">
        <f>VLOOKUP(A4098,Planilha1!A:Y,22,FALSE)</f>
        <v>Não</v>
      </c>
      <c r="H4098" s="8" t="str">
        <f>VLOOKUP(A4098,Planilha1!A:Y,23,FALSE)</f>
        <v>Não</v>
      </c>
      <c r="I4098" s="8" t="str">
        <f>VLOOKUP(A4098,Planilha1!A:Y,24,FALSE)</f>
        <v>Não</v>
      </c>
      <c r="J4098" s="8" t="str">
        <f>VLOOKUP(A4098,Planilha1!A:Y,25,FALSE)</f>
        <v>Não</v>
      </c>
    </row>
    <row r="4099" spans="1:10" x14ac:dyDescent="0.25">
      <c r="A4099" s="10">
        <v>350840</v>
      </c>
      <c r="B4099" s="13" t="s">
        <v>3155</v>
      </c>
      <c r="C4099" s="10" t="s">
        <v>22</v>
      </c>
      <c r="D4099" s="12" t="s">
        <v>58</v>
      </c>
      <c r="E4099" s="8" t="str">
        <f>VLOOKUP(A4099,Planilha1!A:Y,20,FALSE)</f>
        <v>Não</v>
      </c>
      <c r="F4099" s="8" t="str">
        <f>VLOOKUP(A4099,Planilha1!A:Y,21,FALSE)</f>
        <v>Não</v>
      </c>
      <c r="G4099" s="8" t="str">
        <f>VLOOKUP(A4099,Planilha1!A:Y,22,FALSE)</f>
        <v>Não</v>
      </c>
      <c r="H4099" s="8" t="str">
        <f>VLOOKUP(A4099,Planilha1!A:Y,23,FALSE)</f>
        <v>Não</v>
      </c>
      <c r="I4099" s="8" t="str">
        <f>VLOOKUP(A4099,Planilha1!A:Y,24,FALSE)</f>
        <v>Não</v>
      </c>
      <c r="J4099" s="8" t="str">
        <f>VLOOKUP(A4099,Planilha1!A:Y,25,FALSE)</f>
        <v>Não</v>
      </c>
    </row>
    <row r="4100" spans="1:10" x14ac:dyDescent="0.25">
      <c r="A4100" s="10">
        <v>350870</v>
      </c>
      <c r="B4100" s="13" t="s">
        <v>3156</v>
      </c>
      <c r="C4100" s="10" t="s">
        <v>22</v>
      </c>
      <c r="D4100" s="12" t="s">
        <v>72</v>
      </c>
      <c r="E4100" s="8" t="str">
        <f>VLOOKUP(A4100,Planilha1!A:Y,20,FALSE)</f>
        <v>Não</v>
      </c>
      <c r="F4100" s="8" t="str">
        <f>VLOOKUP(A4100,Planilha1!A:Y,21,FALSE)</f>
        <v>Não</v>
      </c>
      <c r="G4100" s="8" t="str">
        <f>VLOOKUP(A4100,Planilha1!A:Y,22,FALSE)</f>
        <v>Não</v>
      </c>
      <c r="H4100" s="8" t="str">
        <f>VLOOKUP(A4100,Planilha1!A:Y,23,FALSE)</f>
        <v>Não</v>
      </c>
      <c r="I4100" s="8" t="str">
        <f>VLOOKUP(A4100,Planilha1!A:Y,24,FALSE)</f>
        <v>Não</v>
      </c>
      <c r="J4100" s="8" t="str">
        <f>VLOOKUP(A4100,Planilha1!A:Y,25,FALSE)</f>
        <v>Não</v>
      </c>
    </row>
    <row r="4101" spans="1:10" x14ac:dyDescent="0.25">
      <c r="A4101" s="10">
        <v>350890</v>
      </c>
      <c r="B4101" s="13" t="s">
        <v>3157</v>
      </c>
      <c r="C4101" s="10" t="s">
        <v>22</v>
      </c>
      <c r="D4101" s="12" t="s">
        <v>72</v>
      </c>
      <c r="E4101" s="8" t="str">
        <f>VLOOKUP(A4101,Planilha1!A:Y,20,FALSE)</f>
        <v>Sim</v>
      </c>
      <c r="F4101" s="8" t="str">
        <f>VLOOKUP(A4101,Planilha1!A:Y,21,FALSE)</f>
        <v>Sim</v>
      </c>
      <c r="G4101" s="8" t="str">
        <f>VLOOKUP(A4101,Planilha1!A:Y,22,FALSE)</f>
        <v>Sim</v>
      </c>
      <c r="H4101" s="8" t="str">
        <f>VLOOKUP(A4101,Planilha1!A:Y,23,FALSE)</f>
        <v>Sim</v>
      </c>
      <c r="I4101" s="8" t="str">
        <f>VLOOKUP(A4101,Planilha1!A:Y,24,FALSE)</f>
        <v>Não</v>
      </c>
      <c r="J4101" s="8" t="str">
        <f>VLOOKUP(A4101,Planilha1!A:Y,25,FALSE)</f>
        <v>Não</v>
      </c>
    </row>
    <row r="4102" spans="1:10" x14ac:dyDescent="0.25">
      <c r="A4102" s="10">
        <v>350900</v>
      </c>
      <c r="B4102" s="13" t="s">
        <v>3158</v>
      </c>
      <c r="C4102" s="10" t="s">
        <v>22</v>
      </c>
      <c r="D4102" s="12" t="s">
        <v>72</v>
      </c>
      <c r="E4102" s="8" t="str">
        <f>VLOOKUP(A4102,Planilha1!A:Y,20,FALSE)</f>
        <v>Não</v>
      </c>
      <c r="F4102" s="8" t="str">
        <f>VLOOKUP(A4102,Planilha1!A:Y,21,FALSE)</f>
        <v>Não</v>
      </c>
      <c r="G4102" s="8" t="str">
        <f>VLOOKUP(A4102,Planilha1!A:Y,22,FALSE)</f>
        <v>Não</v>
      </c>
      <c r="H4102" s="8" t="str">
        <f>VLOOKUP(A4102,Planilha1!A:Y,23,FALSE)</f>
        <v>Sim</v>
      </c>
      <c r="I4102" s="8" t="str">
        <f>VLOOKUP(A4102,Planilha1!A:Y,24,FALSE)</f>
        <v>Não</v>
      </c>
      <c r="J4102" s="8" t="str">
        <f>VLOOKUP(A4102,Planilha1!A:Y,25,FALSE)</f>
        <v>Não</v>
      </c>
    </row>
    <row r="4103" spans="1:10" x14ac:dyDescent="0.25">
      <c r="A4103" s="10">
        <v>350910</v>
      </c>
      <c r="B4103" s="13" t="s">
        <v>3159</v>
      </c>
      <c r="C4103" s="10" t="s">
        <v>22</v>
      </c>
      <c r="D4103" s="12" t="s">
        <v>40</v>
      </c>
      <c r="E4103" s="8" t="str">
        <f>VLOOKUP(A4103,Planilha1!A:Y,20,FALSE)</f>
        <v>Sim</v>
      </c>
      <c r="F4103" s="8" t="str">
        <f>VLOOKUP(A4103,Planilha1!A:Y,21,FALSE)</f>
        <v>Sim</v>
      </c>
      <c r="G4103" s="8" t="str">
        <f>VLOOKUP(A4103,Planilha1!A:Y,22,FALSE)</f>
        <v>Sim</v>
      </c>
      <c r="H4103" s="8" t="str">
        <f>VLOOKUP(A4103,Planilha1!A:Y,23,FALSE)</f>
        <v>Sim</v>
      </c>
      <c r="I4103" s="8" t="str">
        <f>VLOOKUP(A4103,Planilha1!A:Y,24,FALSE)</f>
        <v>Não</v>
      </c>
      <c r="J4103" s="8" t="str">
        <f>VLOOKUP(A4103,Planilha1!A:Y,25,FALSE)</f>
        <v>Não</v>
      </c>
    </row>
    <row r="4104" spans="1:10" x14ac:dyDescent="0.25">
      <c r="A4104" s="10">
        <v>350920</v>
      </c>
      <c r="B4104" s="14" t="s">
        <v>4403</v>
      </c>
      <c r="C4104" s="10" t="s">
        <v>22</v>
      </c>
      <c r="D4104" s="12" t="s">
        <v>4248</v>
      </c>
      <c r="E4104" s="8" t="str">
        <f>VLOOKUP(A4104,Planilha1!A:Y,20,FALSE)</f>
        <v>Sim</v>
      </c>
      <c r="F4104" s="8" t="str">
        <f>VLOOKUP(A4104,Planilha1!A:Y,21,FALSE)</f>
        <v>Sim</v>
      </c>
      <c r="G4104" s="8" t="str">
        <f>VLOOKUP(A4104,Planilha1!A:Y,22,FALSE)</f>
        <v>Sim</v>
      </c>
      <c r="H4104" s="8" t="str">
        <f>VLOOKUP(A4104,Planilha1!A:Y,23,FALSE)</f>
        <v>Sim</v>
      </c>
      <c r="I4104" s="8" t="str">
        <f>VLOOKUP(A4104,Planilha1!A:Y,24,FALSE)</f>
        <v>Não</v>
      </c>
      <c r="J4104" s="8" t="str">
        <f>VLOOKUP(A4104,Planilha1!A:Y,25,FALSE)</f>
        <v>Não</v>
      </c>
    </row>
    <row r="4105" spans="1:10" x14ac:dyDescent="0.25">
      <c r="A4105" s="10">
        <v>350925</v>
      </c>
      <c r="B4105" s="13" t="s">
        <v>3160</v>
      </c>
      <c r="C4105" s="10" t="s">
        <v>22</v>
      </c>
      <c r="D4105" s="12" t="s">
        <v>65</v>
      </c>
      <c r="E4105" s="8" t="str">
        <f>VLOOKUP(A4105,Planilha1!A:Y,20,FALSE)</f>
        <v>Sim</v>
      </c>
      <c r="F4105" s="8" t="str">
        <f>VLOOKUP(A4105,Planilha1!A:Y,21,FALSE)</f>
        <v>Sim</v>
      </c>
      <c r="G4105" s="8" t="str">
        <f>VLOOKUP(A4105,Planilha1!A:Y,22,FALSE)</f>
        <v>Sim</v>
      </c>
      <c r="H4105" s="8" t="str">
        <f>VLOOKUP(A4105,Planilha1!A:Y,23,FALSE)</f>
        <v>Sim</v>
      </c>
      <c r="I4105" s="8" t="str">
        <f>VLOOKUP(A4105,Planilha1!A:Y,24,FALSE)</f>
        <v>Não</v>
      </c>
      <c r="J4105" s="8" t="str">
        <f>VLOOKUP(A4105,Planilha1!A:Y,25,FALSE)</f>
        <v>Não</v>
      </c>
    </row>
    <row r="4106" spans="1:10" x14ac:dyDescent="0.25">
      <c r="A4106" s="10">
        <v>350930</v>
      </c>
      <c r="B4106" s="13" t="s">
        <v>3161</v>
      </c>
      <c r="C4106" s="10" t="s">
        <v>22</v>
      </c>
      <c r="D4106" s="12" t="s">
        <v>72</v>
      </c>
      <c r="E4106" s="8" t="str">
        <f>VLOOKUP(A4106,Planilha1!A:Y,20,FALSE)</f>
        <v>Não</v>
      </c>
      <c r="F4106" s="8" t="str">
        <f>VLOOKUP(A4106,Planilha1!A:Y,21,FALSE)</f>
        <v>Sim</v>
      </c>
      <c r="G4106" s="8" t="str">
        <f>VLOOKUP(A4106,Planilha1!A:Y,22,FALSE)</f>
        <v>Não</v>
      </c>
      <c r="H4106" s="8" t="str">
        <f>VLOOKUP(A4106,Planilha1!A:Y,23,FALSE)</f>
        <v>Sim</v>
      </c>
      <c r="I4106" s="8" t="str">
        <f>VLOOKUP(A4106,Planilha1!A:Y,24,FALSE)</f>
        <v>Não</v>
      </c>
      <c r="J4106" s="8" t="str">
        <f>VLOOKUP(A4106,Planilha1!A:Y,25,FALSE)</f>
        <v>Não</v>
      </c>
    </row>
    <row r="4107" spans="1:10" x14ac:dyDescent="0.25">
      <c r="A4107" s="10">
        <v>350940</v>
      </c>
      <c r="B4107" s="13" t="s">
        <v>3162</v>
      </c>
      <c r="C4107" s="10" t="s">
        <v>22</v>
      </c>
      <c r="D4107" s="12" t="s">
        <v>65</v>
      </c>
      <c r="E4107" s="8" t="str">
        <f>VLOOKUP(A4107,Planilha1!A:Y,20,FALSE)</f>
        <v>Não</v>
      </c>
      <c r="F4107" s="8" t="str">
        <f>VLOOKUP(A4107,Planilha1!A:Y,21,FALSE)</f>
        <v>Sim</v>
      </c>
      <c r="G4107" s="8" t="str">
        <f>VLOOKUP(A4107,Planilha1!A:Y,22,FALSE)</f>
        <v>Não</v>
      </c>
      <c r="H4107" s="8" t="str">
        <f>VLOOKUP(A4107,Planilha1!A:Y,23,FALSE)</f>
        <v>Sim</v>
      </c>
      <c r="I4107" s="8" t="str">
        <f>VLOOKUP(A4107,Planilha1!A:Y,24,FALSE)</f>
        <v>Não</v>
      </c>
      <c r="J4107" s="8" t="str">
        <f>VLOOKUP(A4107,Planilha1!A:Y,25,FALSE)</f>
        <v>Não</v>
      </c>
    </row>
    <row r="4108" spans="1:10" x14ac:dyDescent="0.25">
      <c r="A4108" s="10">
        <v>350945</v>
      </c>
      <c r="B4108" s="13" t="s">
        <v>3163</v>
      </c>
      <c r="C4108" s="10" t="s">
        <v>22</v>
      </c>
      <c r="D4108" s="12" t="s">
        <v>42</v>
      </c>
      <c r="E4108" s="8" t="str">
        <f>VLOOKUP(A4108,Planilha1!A:Y,20,FALSE)</f>
        <v>Sim</v>
      </c>
      <c r="F4108" s="8" t="str">
        <f>VLOOKUP(A4108,Planilha1!A:Y,21,FALSE)</f>
        <v>Sim</v>
      </c>
      <c r="G4108" s="8" t="str">
        <f>VLOOKUP(A4108,Planilha1!A:Y,22,FALSE)</f>
        <v>Sim</v>
      </c>
      <c r="H4108" s="8" t="str">
        <f>VLOOKUP(A4108,Planilha1!A:Y,23,FALSE)</f>
        <v>Sim</v>
      </c>
      <c r="I4108" s="8" t="str">
        <f>VLOOKUP(A4108,Planilha1!A:Y,24,FALSE)</f>
        <v>Não</v>
      </c>
      <c r="J4108" s="8" t="str">
        <f>VLOOKUP(A4108,Planilha1!A:Y,25,FALSE)</f>
        <v>Não</v>
      </c>
    </row>
    <row r="4109" spans="1:10" x14ac:dyDescent="0.25">
      <c r="A4109" s="10">
        <v>350960</v>
      </c>
      <c r="B4109" s="13" t="s">
        <v>3164</v>
      </c>
      <c r="C4109" s="10" t="s">
        <v>22</v>
      </c>
      <c r="D4109" s="12" t="s">
        <v>72</v>
      </c>
      <c r="E4109" s="8" t="str">
        <f>VLOOKUP(A4109,Planilha1!A:Y,20,FALSE)</f>
        <v>Sim</v>
      </c>
      <c r="F4109" s="8" t="str">
        <f>VLOOKUP(A4109,Planilha1!A:Y,21,FALSE)</f>
        <v>Sim</v>
      </c>
      <c r="G4109" s="8" t="str">
        <f>VLOOKUP(A4109,Planilha1!A:Y,22,FALSE)</f>
        <v>Sim</v>
      </c>
      <c r="H4109" s="8" t="str">
        <f>VLOOKUP(A4109,Planilha1!A:Y,23,FALSE)</f>
        <v>Sim</v>
      </c>
      <c r="I4109" s="8" t="str">
        <f>VLOOKUP(A4109,Planilha1!A:Y,24,FALSE)</f>
        <v>Não</v>
      </c>
      <c r="J4109" s="8" t="str">
        <f>VLOOKUP(A4109,Planilha1!A:Y,25,FALSE)</f>
        <v>Não</v>
      </c>
    </row>
    <row r="4110" spans="1:10" x14ac:dyDescent="0.25">
      <c r="A4110" s="10">
        <v>350970</v>
      </c>
      <c r="B4110" s="13" t="s">
        <v>3165</v>
      </c>
      <c r="C4110" s="10" t="s">
        <v>22</v>
      </c>
      <c r="D4110" s="12" t="s">
        <v>72</v>
      </c>
      <c r="E4110" s="8" t="str">
        <f>VLOOKUP(A4110,Planilha1!A:Y,20,FALSE)</f>
        <v>Não</v>
      </c>
      <c r="F4110" s="8" t="str">
        <f>VLOOKUP(A4110,Planilha1!A:Y,21,FALSE)</f>
        <v>Não</v>
      </c>
      <c r="G4110" s="8" t="str">
        <f>VLOOKUP(A4110,Planilha1!A:Y,22,FALSE)</f>
        <v>Não</v>
      </c>
      <c r="H4110" s="8" t="str">
        <f>VLOOKUP(A4110,Planilha1!A:Y,23,FALSE)</f>
        <v>Não</v>
      </c>
      <c r="I4110" s="8" t="str">
        <f>VLOOKUP(A4110,Planilha1!A:Y,24,FALSE)</f>
        <v>Não</v>
      </c>
      <c r="J4110" s="8" t="str">
        <f>VLOOKUP(A4110,Planilha1!A:Y,25,FALSE)</f>
        <v>Não</v>
      </c>
    </row>
    <row r="4111" spans="1:10" x14ac:dyDescent="0.25">
      <c r="A4111" s="10">
        <v>350980</v>
      </c>
      <c r="B4111" s="13" t="s">
        <v>3166</v>
      </c>
      <c r="C4111" s="10" t="s">
        <v>22</v>
      </c>
      <c r="D4111" s="12" t="s">
        <v>54</v>
      </c>
      <c r="E4111" s="8" t="str">
        <f>VLOOKUP(A4111,Planilha1!A:Y,20,FALSE)</f>
        <v>Sim</v>
      </c>
      <c r="F4111" s="8" t="str">
        <f>VLOOKUP(A4111,Planilha1!A:Y,21,FALSE)</f>
        <v>Sim</v>
      </c>
      <c r="G4111" s="8" t="str">
        <f>VLOOKUP(A4111,Planilha1!A:Y,22,FALSE)</f>
        <v>Sim</v>
      </c>
      <c r="H4111" s="8" t="str">
        <f>VLOOKUP(A4111,Planilha1!A:Y,23,FALSE)</f>
        <v>Sim</v>
      </c>
      <c r="I4111" s="8" t="str">
        <f>VLOOKUP(A4111,Planilha1!A:Y,24,FALSE)</f>
        <v>Não</v>
      </c>
      <c r="J4111" s="8" t="str">
        <f>VLOOKUP(A4111,Planilha1!A:Y,25,FALSE)</f>
        <v>Não</v>
      </c>
    </row>
    <row r="4112" spans="1:10" x14ac:dyDescent="0.25">
      <c r="A4112" s="10">
        <v>350990</v>
      </c>
      <c r="B4112" s="13" t="s">
        <v>3167</v>
      </c>
      <c r="C4112" s="10" t="s">
        <v>22</v>
      </c>
      <c r="D4112" s="12" t="s">
        <v>42</v>
      </c>
      <c r="E4112" s="8" t="str">
        <f>VLOOKUP(A4112,Planilha1!A:Y,20,FALSE)</f>
        <v>Não</v>
      </c>
      <c r="F4112" s="8" t="str">
        <f>VLOOKUP(A4112,Planilha1!A:Y,21,FALSE)</f>
        <v>Sim</v>
      </c>
      <c r="G4112" s="8" t="str">
        <f>VLOOKUP(A4112,Planilha1!A:Y,22,FALSE)</f>
        <v>Não</v>
      </c>
      <c r="H4112" s="8" t="str">
        <f>VLOOKUP(A4112,Planilha1!A:Y,23,FALSE)</f>
        <v>Sim</v>
      </c>
      <c r="I4112" s="8" t="str">
        <f>VLOOKUP(A4112,Planilha1!A:Y,24,FALSE)</f>
        <v>Não</v>
      </c>
      <c r="J4112" s="8" t="str">
        <f>VLOOKUP(A4112,Planilha1!A:Y,25,FALSE)</f>
        <v>Não</v>
      </c>
    </row>
    <row r="4113" spans="1:10" x14ac:dyDescent="0.25">
      <c r="A4113" s="10">
        <v>350995</v>
      </c>
      <c r="B4113" s="14" t="s">
        <v>4404</v>
      </c>
      <c r="C4113" s="10" t="s">
        <v>22</v>
      </c>
      <c r="D4113" s="12" t="s">
        <v>4248</v>
      </c>
      <c r="E4113" s="8" t="str">
        <f>VLOOKUP(A4113,Planilha1!A:Y,20,FALSE)</f>
        <v>Não</v>
      </c>
      <c r="F4113" s="8" t="str">
        <f>VLOOKUP(A4113,Planilha1!A:Y,21,FALSE)</f>
        <v>Sim</v>
      </c>
      <c r="G4113" s="8" t="str">
        <f>VLOOKUP(A4113,Planilha1!A:Y,22,FALSE)</f>
        <v>Não</v>
      </c>
      <c r="H4113" s="8" t="str">
        <f>VLOOKUP(A4113,Planilha1!A:Y,23,FALSE)</f>
        <v>Sim</v>
      </c>
      <c r="I4113" s="8" t="str">
        <f>VLOOKUP(A4113,Planilha1!A:Y,24,FALSE)</f>
        <v>Não</v>
      </c>
      <c r="J4113" s="8" t="str">
        <f>VLOOKUP(A4113,Planilha1!A:Y,25,FALSE)</f>
        <v>Não</v>
      </c>
    </row>
    <row r="4114" spans="1:10" x14ac:dyDescent="0.25">
      <c r="A4114" s="10">
        <v>351000</v>
      </c>
      <c r="B4114" s="13" t="s">
        <v>3168</v>
      </c>
      <c r="C4114" s="10" t="s">
        <v>22</v>
      </c>
      <c r="D4114" s="12" t="s">
        <v>72</v>
      </c>
      <c r="E4114" s="8" t="str">
        <f>VLOOKUP(A4114,Planilha1!A:Y,20,FALSE)</f>
        <v>Sim</v>
      </c>
      <c r="F4114" s="8" t="str">
        <f>VLOOKUP(A4114,Planilha1!A:Y,21,FALSE)</f>
        <v>Sim</v>
      </c>
      <c r="G4114" s="8" t="str">
        <f>VLOOKUP(A4114,Planilha1!A:Y,22,FALSE)</f>
        <v>Sim</v>
      </c>
      <c r="H4114" s="8" t="str">
        <f>VLOOKUP(A4114,Planilha1!A:Y,23,FALSE)</f>
        <v>Sim</v>
      </c>
      <c r="I4114" s="8" t="str">
        <f>VLOOKUP(A4114,Planilha1!A:Y,24,FALSE)</f>
        <v>Não</v>
      </c>
      <c r="J4114" s="8" t="str">
        <f>VLOOKUP(A4114,Planilha1!A:Y,25,FALSE)</f>
        <v>Não</v>
      </c>
    </row>
    <row r="4115" spans="1:10" x14ac:dyDescent="0.25">
      <c r="A4115" s="10">
        <v>351015</v>
      </c>
      <c r="B4115" s="13" t="s">
        <v>3169</v>
      </c>
      <c r="C4115" s="10" t="s">
        <v>22</v>
      </c>
      <c r="D4115" s="12" t="s">
        <v>72</v>
      </c>
      <c r="E4115" s="8" t="str">
        <f>VLOOKUP(A4115,Planilha1!A:Y,20,FALSE)</f>
        <v>Não</v>
      </c>
      <c r="F4115" s="8" t="str">
        <f>VLOOKUP(A4115,Planilha1!A:Y,21,FALSE)</f>
        <v>Não</v>
      </c>
      <c r="G4115" s="8" t="str">
        <f>VLOOKUP(A4115,Planilha1!A:Y,22,FALSE)</f>
        <v>Não</v>
      </c>
      <c r="H4115" s="8" t="str">
        <f>VLOOKUP(A4115,Planilha1!A:Y,23,FALSE)</f>
        <v>Não</v>
      </c>
      <c r="I4115" s="8" t="str">
        <f>VLOOKUP(A4115,Planilha1!A:Y,24,FALSE)</f>
        <v>Não</v>
      </c>
      <c r="J4115" s="8" t="str">
        <f>VLOOKUP(A4115,Planilha1!A:Y,25,FALSE)</f>
        <v>Não</v>
      </c>
    </row>
    <row r="4116" spans="1:10" x14ac:dyDescent="0.25">
      <c r="A4116" s="10">
        <v>351020</v>
      </c>
      <c r="B4116" s="13" t="s">
        <v>3170</v>
      </c>
      <c r="C4116" s="10" t="s">
        <v>22</v>
      </c>
      <c r="D4116" s="12" t="s">
        <v>40</v>
      </c>
      <c r="E4116" s="8" t="str">
        <f>VLOOKUP(A4116,Planilha1!A:Y,20,FALSE)</f>
        <v>Sim</v>
      </c>
      <c r="F4116" s="8" t="str">
        <f>VLOOKUP(A4116,Planilha1!A:Y,21,FALSE)</f>
        <v>Sim</v>
      </c>
      <c r="G4116" s="8" t="str">
        <f>VLOOKUP(A4116,Planilha1!A:Y,22,FALSE)</f>
        <v>Sim</v>
      </c>
      <c r="H4116" s="8" t="str">
        <f>VLOOKUP(A4116,Planilha1!A:Y,23,FALSE)</f>
        <v>Sim</v>
      </c>
      <c r="I4116" s="8" t="str">
        <f>VLOOKUP(A4116,Planilha1!A:Y,24,FALSE)</f>
        <v>Não</v>
      </c>
      <c r="J4116" s="8" t="str">
        <f>VLOOKUP(A4116,Planilha1!A:Y,25,FALSE)</f>
        <v>Não</v>
      </c>
    </row>
    <row r="4117" spans="1:10" x14ac:dyDescent="0.25">
      <c r="A4117" s="10">
        <v>351030</v>
      </c>
      <c r="B4117" s="14" t="s">
        <v>4238</v>
      </c>
      <c r="C4117" s="10" t="s">
        <v>22</v>
      </c>
      <c r="D4117" s="12" t="s">
        <v>4243</v>
      </c>
      <c r="E4117" s="8" t="str">
        <f>VLOOKUP(A4117,Planilha1!A:Y,20,FALSE)</f>
        <v>Sim</v>
      </c>
      <c r="F4117" s="8" t="str">
        <f>VLOOKUP(A4117,Planilha1!A:Y,21,FALSE)</f>
        <v>Sim</v>
      </c>
      <c r="G4117" s="8" t="str">
        <f>VLOOKUP(A4117,Planilha1!A:Y,22,FALSE)</f>
        <v>Sim</v>
      </c>
      <c r="H4117" s="8" t="str">
        <f>VLOOKUP(A4117,Planilha1!A:Y,23,FALSE)</f>
        <v>Sim</v>
      </c>
      <c r="I4117" s="8" t="str">
        <f>VLOOKUP(A4117,Planilha1!A:Y,24,FALSE)</f>
        <v>Não</v>
      </c>
      <c r="J4117" s="8" t="str">
        <f>VLOOKUP(A4117,Planilha1!A:Y,25,FALSE)</f>
        <v>Não</v>
      </c>
    </row>
    <row r="4118" spans="1:10" x14ac:dyDescent="0.25">
      <c r="A4118" s="10">
        <v>351040</v>
      </c>
      <c r="B4118" s="13" t="s">
        <v>3171</v>
      </c>
      <c r="C4118" s="10" t="s">
        <v>22</v>
      </c>
      <c r="D4118" s="12" t="s">
        <v>54</v>
      </c>
      <c r="E4118" s="8" t="str">
        <f>VLOOKUP(A4118,Planilha1!A:Y,20,FALSE)</f>
        <v>Sim</v>
      </c>
      <c r="F4118" s="8" t="str">
        <f>VLOOKUP(A4118,Planilha1!A:Y,21,FALSE)</f>
        <v>Sim</v>
      </c>
      <c r="G4118" s="8" t="str">
        <f>VLOOKUP(A4118,Planilha1!A:Y,22,FALSE)</f>
        <v>Sim</v>
      </c>
      <c r="H4118" s="8" t="str">
        <f>VLOOKUP(A4118,Planilha1!A:Y,23,FALSE)</f>
        <v>Sim</v>
      </c>
      <c r="I4118" s="8" t="str">
        <f>VLOOKUP(A4118,Planilha1!A:Y,24,FALSE)</f>
        <v>Não</v>
      </c>
      <c r="J4118" s="8" t="str">
        <f>VLOOKUP(A4118,Planilha1!A:Y,25,FALSE)</f>
        <v>Não</v>
      </c>
    </row>
    <row r="4119" spans="1:10" x14ac:dyDescent="0.25">
      <c r="A4119" s="10">
        <v>351060</v>
      </c>
      <c r="B4119" s="13" t="s">
        <v>3172</v>
      </c>
      <c r="C4119" s="10" t="s">
        <v>22</v>
      </c>
      <c r="D4119" s="12" t="s">
        <v>58</v>
      </c>
      <c r="E4119" s="8" t="str">
        <f>VLOOKUP(A4119,Planilha1!A:Y,20,FALSE)</f>
        <v>Sim</v>
      </c>
      <c r="F4119" s="8" t="str">
        <f>VLOOKUP(A4119,Planilha1!A:Y,21,FALSE)</f>
        <v>Sim</v>
      </c>
      <c r="G4119" s="8" t="str">
        <f>VLOOKUP(A4119,Planilha1!A:Y,22,FALSE)</f>
        <v>Sim</v>
      </c>
      <c r="H4119" s="8" t="str">
        <f>VLOOKUP(A4119,Planilha1!A:Y,23,FALSE)</f>
        <v>Sim</v>
      </c>
      <c r="I4119" s="8" t="str">
        <f>VLOOKUP(A4119,Planilha1!A:Y,24,FALSE)</f>
        <v>Não</v>
      </c>
      <c r="J4119" s="8" t="str">
        <f>VLOOKUP(A4119,Planilha1!A:Y,25,FALSE)</f>
        <v>Não</v>
      </c>
    </row>
    <row r="4120" spans="1:10" x14ac:dyDescent="0.25">
      <c r="A4120" s="10">
        <v>351070</v>
      </c>
      <c r="B4120" s="13" t="s">
        <v>3173</v>
      </c>
      <c r="C4120" s="10" t="s">
        <v>22</v>
      </c>
      <c r="D4120" s="12" t="s">
        <v>54</v>
      </c>
      <c r="E4120" s="8" t="str">
        <f>VLOOKUP(A4120,Planilha1!A:Y,20,FALSE)</f>
        <v>Sim</v>
      </c>
      <c r="F4120" s="8" t="str">
        <f>VLOOKUP(A4120,Planilha1!A:Y,21,FALSE)</f>
        <v>Sim</v>
      </c>
      <c r="G4120" s="8" t="str">
        <f>VLOOKUP(A4120,Planilha1!A:Y,22,FALSE)</f>
        <v>Sim</v>
      </c>
      <c r="H4120" s="8" t="str">
        <f>VLOOKUP(A4120,Planilha1!A:Y,23,FALSE)</f>
        <v>Sim</v>
      </c>
      <c r="I4120" s="8" t="str">
        <f>VLOOKUP(A4120,Planilha1!A:Y,24,FALSE)</f>
        <v>Não</v>
      </c>
      <c r="J4120" s="8" t="str">
        <f>VLOOKUP(A4120,Planilha1!A:Y,25,FALSE)</f>
        <v>Não</v>
      </c>
    </row>
    <row r="4121" spans="1:10" x14ac:dyDescent="0.25">
      <c r="A4121" s="10">
        <v>351080</v>
      </c>
      <c r="B4121" s="13" t="s">
        <v>3174</v>
      </c>
      <c r="C4121" s="10" t="s">
        <v>22</v>
      </c>
      <c r="D4121" s="12" t="s">
        <v>72</v>
      </c>
      <c r="E4121" s="8" t="str">
        <f>VLOOKUP(A4121,Planilha1!A:Y,20,FALSE)</f>
        <v>Não</v>
      </c>
      <c r="F4121" s="8" t="str">
        <f>VLOOKUP(A4121,Planilha1!A:Y,21,FALSE)</f>
        <v>Não</v>
      </c>
      <c r="G4121" s="8" t="str">
        <f>VLOOKUP(A4121,Planilha1!A:Y,22,FALSE)</f>
        <v>Não</v>
      </c>
      <c r="H4121" s="8" t="str">
        <f>VLOOKUP(A4121,Planilha1!A:Y,23,FALSE)</f>
        <v>Não</v>
      </c>
      <c r="I4121" s="8" t="str">
        <f>VLOOKUP(A4121,Planilha1!A:Y,24,FALSE)</f>
        <v>Não</v>
      </c>
      <c r="J4121" s="8" t="str">
        <f>VLOOKUP(A4121,Planilha1!A:Y,25,FALSE)</f>
        <v>Não</v>
      </c>
    </row>
    <row r="4122" spans="1:10" x14ac:dyDescent="0.25">
      <c r="A4122" s="10">
        <v>351090</v>
      </c>
      <c r="B4122" s="14" t="s">
        <v>4405</v>
      </c>
      <c r="C4122" s="10" t="s">
        <v>22</v>
      </c>
      <c r="D4122" s="12" t="s">
        <v>4248</v>
      </c>
      <c r="E4122" s="8" t="str">
        <f>VLOOKUP(A4122,Planilha1!A:Y,20,FALSE)</f>
        <v>Não</v>
      </c>
      <c r="F4122" s="8" t="str">
        <f>VLOOKUP(A4122,Planilha1!A:Y,21,FALSE)</f>
        <v>Sim</v>
      </c>
      <c r="G4122" s="8" t="str">
        <f>VLOOKUP(A4122,Planilha1!A:Y,22,FALSE)</f>
        <v>Não</v>
      </c>
      <c r="H4122" s="8" t="str">
        <f>VLOOKUP(A4122,Planilha1!A:Y,23,FALSE)</f>
        <v>Sim</v>
      </c>
      <c r="I4122" s="8" t="str">
        <f>VLOOKUP(A4122,Planilha1!A:Y,24,FALSE)</f>
        <v>Não</v>
      </c>
      <c r="J4122" s="8" t="str">
        <f>VLOOKUP(A4122,Planilha1!A:Y,25,FALSE)</f>
        <v>Não</v>
      </c>
    </row>
    <row r="4123" spans="1:10" x14ac:dyDescent="0.25">
      <c r="A4123" s="10">
        <v>351100</v>
      </c>
      <c r="B4123" s="13" t="s">
        <v>3175</v>
      </c>
      <c r="C4123" s="10" t="s">
        <v>22</v>
      </c>
      <c r="D4123" s="12" t="s">
        <v>42</v>
      </c>
      <c r="E4123" s="8" t="str">
        <f>VLOOKUP(A4123,Planilha1!A:Y,20,FALSE)</f>
        <v>Sim</v>
      </c>
      <c r="F4123" s="8" t="str">
        <f>VLOOKUP(A4123,Planilha1!A:Y,21,FALSE)</f>
        <v>Sim</v>
      </c>
      <c r="G4123" s="8" t="str">
        <f>VLOOKUP(A4123,Planilha1!A:Y,22,FALSE)</f>
        <v>Sim</v>
      </c>
      <c r="H4123" s="8" t="str">
        <f>VLOOKUP(A4123,Planilha1!A:Y,23,FALSE)</f>
        <v>Sim</v>
      </c>
      <c r="I4123" s="8" t="str">
        <f>VLOOKUP(A4123,Planilha1!A:Y,24,FALSE)</f>
        <v>Não</v>
      </c>
      <c r="J4123" s="8" t="str">
        <f>VLOOKUP(A4123,Planilha1!A:Y,25,FALSE)</f>
        <v>Não</v>
      </c>
    </row>
    <row r="4124" spans="1:10" x14ac:dyDescent="0.25">
      <c r="A4124" s="10">
        <v>351140</v>
      </c>
      <c r="B4124" s="13" t="s">
        <v>3176</v>
      </c>
      <c r="C4124" s="10" t="s">
        <v>22</v>
      </c>
      <c r="D4124" s="12" t="s">
        <v>58</v>
      </c>
      <c r="E4124" s="8" t="str">
        <f>VLOOKUP(A4124,Planilha1!A:Y,20,FALSE)</f>
        <v>Não</v>
      </c>
      <c r="F4124" s="8" t="str">
        <f>VLOOKUP(A4124,Planilha1!A:Y,21,FALSE)</f>
        <v>Sim</v>
      </c>
      <c r="G4124" s="8" t="str">
        <f>VLOOKUP(A4124,Planilha1!A:Y,22,FALSE)</f>
        <v>Não</v>
      </c>
      <c r="H4124" s="8" t="str">
        <f>VLOOKUP(A4124,Planilha1!A:Y,23,FALSE)</f>
        <v>Sim</v>
      </c>
      <c r="I4124" s="8" t="str">
        <f>VLOOKUP(A4124,Planilha1!A:Y,24,FALSE)</f>
        <v>Não</v>
      </c>
      <c r="J4124" s="8" t="str">
        <f>VLOOKUP(A4124,Planilha1!A:Y,25,FALSE)</f>
        <v>Não</v>
      </c>
    </row>
    <row r="4125" spans="1:10" x14ac:dyDescent="0.25">
      <c r="A4125" s="10">
        <v>351160</v>
      </c>
      <c r="B4125" s="13" t="s">
        <v>3177</v>
      </c>
      <c r="C4125" s="10" t="s">
        <v>22</v>
      </c>
      <c r="D4125" s="12" t="s">
        <v>54</v>
      </c>
      <c r="E4125" s="8" t="str">
        <f>VLOOKUP(A4125,Planilha1!A:Y,20,FALSE)</f>
        <v>Sim</v>
      </c>
      <c r="F4125" s="8" t="str">
        <f>VLOOKUP(A4125,Planilha1!A:Y,21,FALSE)</f>
        <v>Sim</v>
      </c>
      <c r="G4125" s="8" t="str">
        <f>VLOOKUP(A4125,Planilha1!A:Y,22,FALSE)</f>
        <v>Sim</v>
      </c>
      <c r="H4125" s="8" t="str">
        <f>VLOOKUP(A4125,Planilha1!A:Y,23,FALSE)</f>
        <v>Sim</v>
      </c>
      <c r="I4125" s="8" t="str">
        <f>VLOOKUP(A4125,Planilha1!A:Y,24,FALSE)</f>
        <v>Não</v>
      </c>
      <c r="J4125" s="8" t="str">
        <f>VLOOKUP(A4125,Planilha1!A:Y,25,FALSE)</f>
        <v>Não</v>
      </c>
    </row>
    <row r="4126" spans="1:10" x14ac:dyDescent="0.25">
      <c r="A4126" s="10">
        <v>351190</v>
      </c>
      <c r="B4126" s="14" t="s">
        <v>4406</v>
      </c>
      <c r="C4126" s="10" t="s">
        <v>22</v>
      </c>
      <c r="D4126" s="12" t="s">
        <v>4248</v>
      </c>
      <c r="E4126" s="8" t="str">
        <f>VLOOKUP(A4126,Planilha1!A:Y,20,FALSE)</f>
        <v>Sim</v>
      </c>
      <c r="F4126" s="8" t="str">
        <f>VLOOKUP(A4126,Planilha1!A:Y,21,FALSE)</f>
        <v>Sim</v>
      </c>
      <c r="G4126" s="8" t="str">
        <f>VLOOKUP(A4126,Planilha1!A:Y,22,FALSE)</f>
        <v>Sim</v>
      </c>
      <c r="H4126" s="8" t="str">
        <f>VLOOKUP(A4126,Planilha1!A:Y,23,FALSE)</f>
        <v>Sim</v>
      </c>
      <c r="I4126" s="8" t="str">
        <f>VLOOKUP(A4126,Planilha1!A:Y,24,FALSE)</f>
        <v>Não</v>
      </c>
      <c r="J4126" s="8" t="str">
        <f>VLOOKUP(A4126,Planilha1!A:Y,25,FALSE)</f>
        <v>Não</v>
      </c>
    </row>
    <row r="4127" spans="1:10" x14ac:dyDescent="0.25">
      <c r="A4127" s="10">
        <v>351210</v>
      </c>
      <c r="B4127" s="13" t="s">
        <v>3179</v>
      </c>
      <c r="C4127" s="10" t="s">
        <v>22</v>
      </c>
      <c r="D4127" s="12" t="s">
        <v>54</v>
      </c>
      <c r="E4127" s="8" t="str">
        <f>VLOOKUP(A4127,Planilha1!A:Y,20,FALSE)</f>
        <v>Não</v>
      </c>
      <c r="F4127" s="8" t="str">
        <f>VLOOKUP(A4127,Planilha1!A:Y,21,FALSE)</f>
        <v>Não</v>
      </c>
      <c r="G4127" s="8" t="str">
        <f>VLOOKUP(A4127,Planilha1!A:Y,22,FALSE)</f>
        <v>Não</v>
      </c>
      <c r="H4127" s="8" t="str">
        <f>VLOOKUP(A4127,Planilha1!A:Y,23,FALSE)</f>
        <v>Não</v>
      </c>
      <c r="I4127" s="8" t="str">
        <f>VLOOKUP(A4127,Planilha1!A:Y,24,FALSE)</f>
        <v>Não</v>
      </c>
      <c r="J4127" s="8" t="str">
        <f>VLOOKUP(A4127,Planilha1!A:Y,25,FALSE)</f>
        <v>Não</v>
      </c>
    </row>
    <row r="4128" spans="1:10" x14ac:dyDescent="0.25">
      <c r="A4128" s="10">
        <v>351220</v>
      </c>
      <c r="B4128" s="13" t="s">
        <v>3180</v>
      </c>
      <c r="C4128" s="10" t="s">
        <v>22</v>
      </c>
      <c r="D4128" s="12" t="s">
        <v>54</v>
      </c>
      <c r="E4128" s="8" t="str">
        <f>VLOOKUP(A4128,Planilha1!A:Y,20,FALSE)</f>
        <v>Sim</v>
      </c>
      <c r="F4128" s="8" t="str">
        <f>VLOOKUP(A4128,Planilha1!A:Y,21,FALSE)</f>
        <v>Não</v>
      </c>
      <c r="G4128" s="8" t="str">
        <f>VLOOKUP(A4128,Planilha1!A:Y,22,FALSE)</f>
        <v>Sim</v>
      </c>
      <c r="H4128" s="8" t="str">
        <f>VLOOKUP(A4128,Planilha1!A:Y,23,FALSE)</f>
        <v>Não</v>
      </c>
      <c r="I4128" s="8" t="str">
        <f>VLOOKUP(A4128,Planilha1!A:Y,24,FALSE)</f>
        <v>Não</v>
      </c>
      <c r="J4128" s="8" t="str">
        <f>VLOOKUP(A4128,Planilha1!A:Y,25,FALSE)</f>
        <v>Não</v>
      </c>
    </row>
    <row r="4129" spans="1:10" x14ac:dyDescent="0.25">
      <c r="A4129" s="10">
        <v>351250</v>
      </c>
      <c r="B4129" s="13" t="s">
        <v>3181</v>
      </c>
      <c r="C4129" s="10" t="s">
        <v>22</v>
      </c>
      <c r="D4129" s="12" t="s">
        <v>54</v>
      </c>
      <c r="E4129" s="8" t="str">
        <f>VLOOKUP(A4129,Planilha1!A:Y,20,FALSE)</f>
        <v>Sim</v>
      </c>
      <c r="F4129" s="8" t="str">
        <f>VLOOKUP(A4129,Planilha1!A:Y,21,FALSE)</f>
        <v>Sim</v>
      </c>
      <c r="G4129" s="8" t="str">
        <f>VLOOKUP(A4129,Planilha1!A:Y,22,FALSE)</f>
        <v>Sim</v>
      </c>
      <c r="H4129" s="8" t="str">
        <f>VLOOKUP(A4129,Planilha1!A:Y,23,FALSE)</f>
        <v>Sim</v>
      </c>
      <c r="I4129" s="8" t="str">
        <f>VLOOKUP(A4129,Planilha1!A:Y,24,FALSE)</f>
        <v>Não</v>
      </c>
      <c r="J4129" s="8" t="str">
        <f>VLOOKUP(A4129,Planilha1!A:Y,25,FALSE)</f>
        <v>Não</v>
      </c>
    </row>
    <row r="4130" spans="1:10" x14ac:dyDescent="0.25">
      <c r="A4130" s="10">
        <v>351260</v>
      </c>
      <c r="B4130" s="13" t="s">
        <v>3182</v>
      </c>
      <c r="C4130" s="10" t="s">
        <v>22</v>
      </c>
      <c r="D4130" s="12" t="s">
        <v>42</v>
      </c>
      <c r="E4130" s="8" t="str">
        <f>VLOOKUP(A4130,Planilha1!A:Y,20,FALSE)</f>
        <v>Não</v>
      </c>
      <c r="F4130" s="8" t="str">
        <f>VLOOKUP(A4130,Planilha1!A:Y,21,FALSE)</f>
        <v>Sim</v>
      </c>
      <c r="G4130" s="8" t="str">
        <f>VLOOKUP(A4130,Planilha1!A:Y,22,FALSE)</f>
        <v>Não</v>
      </c>
      <c r="H4130" s="8" t="str">
        <f>VLOOKUP(A4130,Planilha1!A:Y,23,FALSE)</f>
        <v>Sim</v>
      </c>
      <c r="I4130" s="8" t="str">
        <f>VLOOKUP(A4130,Planilha1!A:Y,24,FALSE)</f>
        <v>Não</v>
      </c>
      <c r="J4130" s="8" t="str">
        <f>VLOOKUP(A4130,Planilha1!A:Y,25,FALSE)</f>
        <v>Não</v>
      </c>
    </row>
    <row r="4131" spans="1:10" x14ac:dyDescent="0.25">
      <c r="A4131" s="10">
        <v>351290</v>
      </c>
      <c r="B4131" s="13" t="s">
        <v>3183</v>
      </c>
      <c r="C4131" s="10" t="s">
        <v>22</v>
      </c>
      <c r="D4131" s="12" t="s">
        <v>58</v>
      </c>
      <c r="E4131" s="8" t="str">
        <f>VLOOKUP(A4131,Planilha1!A:Y,20,FALSE)</f>
        <v>Sim</v>
      </c>
      <c r="F4131" s="8" t="str">
        <f>VLOOKUP(A4131,Planilha1!A:Y,21,FALSE)</f>
        <v>Sim</v>
      </c>
      <c r="G4131" s="8" t="str">
        <f>VLOOKUP(A4131,Planilha1!A:Y,22,FALSE)</f>
        <v>Sim</v>
      </c>
      <c r="H4131" s="8" t="str">
        <f>VLOOKUP(A4131,Planilha1!A:Y,23,FALSE)</f>
        <v>Sim</v>
      </c>
      <c r="I4131" s="8" t="str">
        <f>VLOOKUP(A4131,Planilha1!A:Y,24,FALSE)</f>
        <v>Não</v>
      </c>
      <c r="J4131" s="8" t="str">
        <f>VLOOKUP(A4131,Planilha1!A:Y,25,FALSE)</f>
        <v>Não</v>
      </c>
    </row>
    <row r="4132" spans="1:10" x14ac:dyDescent="0.25">
      <c r="A4132" s="10">
        <v>351300</v>
      </c>
      <c r="B4132" s="13" t="s">
        <v>3184</v>
      </c>
      <c r="C4132" s="10" t="s">
        <v>22</v>
      </c>
      <c r="D4132" s="12" t="s">
        <v>72</v>
      </c>
      <c r="E4132" s="8" t="str">
        <f>VLOOKUP(A4132,Planilha1!A:Y,20,FALSE)</f>
        <v>Não</v>
      </c>
      <c r="F4132" s="8" t="str">
        <f>VLOOKUP(A4132,Planilha1!A:Y,21,FALSE)</f>
        <v>Não</v>
      </c>
      <c r="G4132" s="8" t="str">
        <f>VLOOKUP(A4132,Planilha1!A:Y,22,FALSE)</f>
        <v>Não</v>
      </c>
      <c r="H4132" s="8" t="str">
        <f>VLOOKUP(A4132,Planilha1!A:Y,23,FALSE)</f>
        <v>Não</v>
      </c>
      <c r="I4132" s="8" t="str">
        <f>VLOOKUP(A4132,Planilha1!A:Y,24,FALSE)</f>
        <v>Não</v>
      </c>
      <c r="J4132" s="8" t="str">
        <f>VLOOKUP(A4132,Planilha1!A:Y,25,FALSE)</f>
        <v>Não</v>
      </c>
    </row>
    <row r="4133" spans="1:10" x14ac:dyDescent="0.25">
      <c r="A4133" s="10">
        <v>351320</v>
      </c>
      <c r="B4133" s="14" t="s">
        <v>4407</v>
      </c>
      <c r="C4133" s="10" t="s">
        <v>22</v>
      </c>
      <c r="D4133" s="12" t="s">
        <v>4248</v>
      </c>
      <c r="E4133" s="8" t="str">
        <f>VLOOKUP(A4133,Planilha1!A:Y,20,FALSE)</f>
        <v>Não</v>
      </c>
      <c r="F4133" s="8" t="str">
        <f>VLOOKUP(A4133,Planilha1!A:Y,21,FALSE)</f>
        <v>Não</v>
      </c>
      <c r="G4133" s="8" t="str">
        <f>VLOOKUP(A4133,Planilha1!A:Y,22,FALSE)</f>
        <v>Não</v>
      </c>
      <c r="H4133" s="8" t="str">
        <f>VLOOKUP(A4133,Planilha1!A:Y,23,FALSE)</f>
        <v>Não</v>
      </c>
      <c r="I4133" s="8" t="str">
        <f>VLOOKUP(A4133,Planilha1!A:Y,24,FALSE)</f>
        <v>Não</v>
      </c>
      <c r="J4133" s="8" t="str">
        <f>VLOOKUP(A4133,Planilha1!A:Y,25,FALSE)</f>
        <v>Não</v>
      </c>
    </row>
    <row r="4134" spans="1:10" x14ac:dyDescent="0.25">
      <c r="A4134" s="10">
        <v>351360</v>
      </c>
      <c r="B4134" s="13" t="s">
        <v>3185</v>
      </c>
      <c r="C4134" s="10" t="s">
        <v>22</v>
      </c>
      <c r="D4134" s="12" t="s">
        <v>65</v>
      </c>
      <c r="E4134" s="8" t="str">
        <f>VLOOKUP(A4134,Planilha1!A:Y,20,FALSE)</f>
        <v>Não</v>
      </c>
      <c r="F4134" s="8" t="str">
        <f>VLOOKUP(A4134,Planilha1!A:Y,21,FALSE)</f>
        <v>Sim</v>
      </c>
      <c r="G4134" s="8" t="str">
        <f>VLOOKUP(A4134,Planilha1!A:Y,22,FALSE)</f>
        <v>Não</v>
      </c>
      <c r="H4134" s="8" t="str">
        <f>VLOOKUP(A4134,Planilha1!A:Y,23,FALSE)</f>
        <v>Sim</v>
      </c>
      <c r="I4134" s="8" t="str">
        <f>VLOOKUP(A4134,Planilha1!A:Y,24,FALSE)</f>
        <v>Não</v>
      </c>
      <c r="J4134" s="8" t="str">
        <f>VLOOKUP(A4134,Planilha1!A:Y,25,FALSE)</f>
        <v>Não</v>
      </c>
    </row>
    <row r="4135" spans="1:10" x14ac:dyDescent="0.25">
      <c r="A4135" s="10">
        <v>351380</v>
      </c>
      <c r="B4135" s="13" t="s">
        <v>3186</v>
      </c>
      <c r="C4135" s="10" t="s">
        <v>22</v>
      </c>
      <c r="D4135" s="12" t="s">
        <v>54</v>
      </c>
      <c r="E4135" s="8" t="str">
        <f>VLOOKUP(A4135,Planilha1!A:Y,20,FALSE)</f>
        <v>Sim</v>
      </c>
      <c r="F4135" s="8" t="str">
        <f>VLOOKUP(A4135,Planilha1!A:Y,21,FALSE)</f>
        <v>Sim</v>
      </c>
      <c r="G4135" s="8" t="str">
        <f>VLOOKUP(A4135,Planilha1!A:Y,22,FALSE)</f>
        <v>Sim</v>
      </c>
      <c r="H4135" s="8" t="str">
        <f>VLOOKUP(A4135,Planilha1!A:Y,23,FALSE)</f>
        <v>Sim</v>
      </c>
      <c r="I4135" s="8" t="str">
        <f>VLOOKUP(A4135,Planilha1!A:Y,24,FALSE)</f>
        <v>Não</v>
      </c>
      <c r="J4135" s="8" t="str">
        <f>VLOOKUP(A4135,Planilha1!A:Y,25,FALSE)</f>
        <v>Não</v>
      </c>
    </row>
    <row r="4136" spans="1:10" x14ac:dyDescent="0.25">
      <c r="A4136" s="10">
        <v>351390</v>
      </c>
      <c r="B4136" s="13" t="s">
        <v>3187</v>
      </c>
      <c r="C4136" s="10" t="s">
        <v>22</v>
      </c>
      <c r="D4136" s="12" t="s">
        <v>72</v>
      </c>
      <c r="E4136" s="8" t="str">
        <f>VLOOKUP(A4136,Planilha1!A:Y,20,FALSE)</f>
        <v>Sim</v>
      </c>
      <c r="F4136" s="8" t="str">
        <f>VLOOKUP(A4136,Planilha1!A:Y,21,FALSE)</f>
        <v>Não</v>
      </c>
      <c r="G4136" s="8" t="str">
        <f>VLOOKUP(A4136,Planilha1!A:Y,22,FALSE)</f>
        <v>Sim</v>
      </c>
      <c r="H4136" s="8" t="str">
        <f>VLOOKUP(A4136,Planilha1!A:Y,23,FALSE)</f>
        <v>Não</v>
      </c>
      <c r="I4136" s="8" t="str">
        <f>VLOOKUP(A4136,Planilha1!A:Y,24,FALSE)</f>
        <v>Não</v>
      </c>
      <c r="J4136" s="8" t="str">
        <f>VLOOKUP(A4136,Planilha1!A:Y,25,FALSE)</f>
        <v>Não</v>
      </c>
    </row>
    <row r="4137" spans="1:10" x14ac:dyDescent="0.25">
      <c r="A4137" s="10">
        <v>351400</v>
      </c>
      <c r="B4137" s="13" t="s">
        <v>3188</v>
      </c>
      <c r="C4137" s="10" t="s">
        <v>22</v>
      </c>
      <c r="D4137" s="12" t="s">
        <v>58</v>
      </c>
      <c r="E4137" s="8" t="str">
        <f>VLOOKUP(A4137,Planilha1!A:Y,20,FALSE)</f>
        <v>Não</v>
      </c>
      <c r="F4137" s="8" t="str">
        <f>VLOOKUP(A4137,Planilha1!A:Y,21,FALSE)</f>
        <v>Não</v>
      </c>
      <c r="G4137" s="8" t="str">
        <f>VLOOKUP(A4137,Planilha1!A:Y,22,FALSE)</f>
        <v>Não</v>
      </c>
      <c r="H4137" s="8" t="str">
        <f>VLOOKUP(A4137,Planilha1!A:Y,23,FALSE)</f>
        <v>Não</v>
      </c>
      <c r="I4137" s="8" t="str">
        <f>VLOOKUP(A4137,Planilha1!A:Y,24,FALSE)</f>
        <v>Não</v>
      </c>
      <c r="J4137" s="8" t="str">
        <f>VLOOKUP(A4137,Planilha1!A:Y,25,FALSE)</f>
        <v>Não</v>
      </c>
    </row>
    <row r="4138" spans="1:10" x14ac:dyDescent="0.25">
      <c r="A4138" s="10">
        <v>351410</v>
      </c>
      <c r="B4138" s="13" t="s">
        <v>3189</v>
      </c>
      <c r="C4138" s="10" t="s">
        <v>22</v>
      </c>
      <c r="D4138" s="12" t="s">
        <v>58</v>
      </c>
      <c r="E4138" s="8" t="str">
        <f>VLOOKUP(A4138,Planilha1!A:Y,20,FALSE)</f>
        <v>Sim</v>
      </c>
      <c r="F4138" s="8" t="str">
        <f>VLOOKUP(A4138,Planilha1!A:Y,21,FALSE)</f>
        <v>Sim</v>
      </c>
      <c r="G4138" s="8" t="str">
        <f>VLOOKUP(A4138,Planilha1!A:Y,22,FALSE)</f>
        <v>Sim</v>
      </c>
      <c r="H4138" s="8" t="str">
        <f>VLOOKUP(A4138,Planilha1!A:Y,23,FALSE)</f>
        <v>Sim</v>
      </c>
      <c r="I4138" s="8" t="str">
        <f>VLOOKUP(A4138,Planilha1!A:Y,24,FALSE)</f>
        <v>Não</v>
      </c>
      <c r="J4138" s="8" t="str">
        <f>VLOOKUP(A4138,Planilha1!A:Y,25,FALSE)</f>
        <v>Não</v>
      </c>
    </row>
    <row r="4139" spans="1:10" x14ac:dyDescent="0.25">
      <c r="A4139" s="10">
        <v>351480</v>
      </c>
      <c r="B4139" s="13" t="s">
        <v>1422</v>
      </c>
      <c r="C4139" s="10" t="s">
        <v>22</v>
      </c>
      <c r="D4139" s="12" t="s">
        <v>42</v>
      </c>
      <c r="E4139" s="8" t="str">
        <f>VLOOKUP(A4139,Planilha1!A:Y,20,FALSE)</f>
        <v>Não</v>
      </c>
      <c r="F4139" s="8" t="str">
        <f>VLOOKUP(A4139,Planilha1!A:Y,21,FALSE)</f>
        <v>Sim</v>
      </c>
      <c r="G4139" s="8" t="str">
        <f>VLOOKUP(A4139,Planilha1!A:Y,22,FALSE)</f>
        <v>Não</v>
      </c>
      <c r="H4139" s="8" t="str">
        <f>VLOOKUP(A4139,Planilha1!A:Y,23,FALSE)</f>
        <v>Sim</v>
      </c>
      <c r="I4139" s="8" t="str">
        <f>VLOOKUP(A4139,Planilha1!A:Y,24,FALSE)</f>
        <v>Não</v>
      </c>
      <c r="J4139" s="8" t="str">
        <f>VLOOKUP(A4139,Planilha1!A:Y,25,FALSE)</f>
        <v>Não</v>
      </c>
    </row>
    <row r="4140" spans="1:10" x14ac:dyDescent="0.25">
      <c r="A4140" s="10">
        <v>351490</v>
      </c>
      <c r="B4140" s="13" t="s">
        <v>3190</v>
      </c>
      <c r="C4140" s="10" t="s">
        <v>22</v>
      </c>
      <c r="D4140" s="12" t="s">
        <v>65</v>
      </c>
      <c r="E4140" s="8" t="str">
        <f>VLOOKUP(A4140,Planilha1!A:Y,20,FALSE)</f>
        <v>Não</v>
      </c>
      <c r="F4140" s="8" t="str">
        <f>VLOOKUP(A4140,Planilha1!A:Y,21,FALSE)</f>
        <v>Não</v>
      </c>
      <c r="G4140" s="8" t="str">
        <f>VLOOKUP(A4140,Planilha1!A:Y,22,FALSE)</f>
        <v>Não</v>
      </c>
      <c r="H4140" s="8" t="str">
        <f>VLOOKUP(A4140,Planilha1!A:Y,23,FALSE)</f>
        <v>Não</v>
      </c>
      <c r="I4140" s="8" t="str">
        <f>VLOOKUP(A4140,Planilha1!A:Y,24,FALSE)</f>
        <v>Não</v>
      </c>
      <c r="J4140" s="8" t="str">
        <f>VLOOKUP(A4140,Planilha1!A:Y,25,FALSE)</f>
        <v>Não</v>
      </c>
    </row>
    <row r="4141" spans="1:10" x14ac:dyDescent="0.25">
      <c r="A4141" s="10">
        <v>351495</v>
      </c>
      <c r="B4141" s="13" t="s">
        <v>3191</v>
      </c>
      <c r="C4141" s="10" t="s">
        <v>22</v>
      </c>
      <c r="D4141" s="12" t="s">
        <v>72</v>
      </c>
      <c r="E4141" s="8" t="str">
        <f>VLOOKUP(A4141,Planilha1!A:Y,20,FALSE)</f>
        <v>Não</v>
      </c>
      <c r="F4141" s="8" t="str">
        <f>VLOOKUP(A4141,Planilha1!A:Y,21,FALSE)</f>
        <v>Sim</v>
      </c>
      <c r="G4141" s="8" t="str">
        <f>VLOOKUP(A4141,Planilha1!A:Y,22,FALSE)</f>
        <v>Não</v>
      </c>
      <c r="H4141" s="8" t="str">
        <f>VLOOKUP(A4141,Planilha1!A:Y,23,FALSE)</f>
        <v>Sim</v>
      </c>
      <c r="I4141" s="8" t="str">
        <f>VLOOKUP(A4141,Planilha1!A:Y,24,FALSE)</f>
        <v>Não</v>
      </c>
      <c r="J4141" s="8" t="str">
        <f>VLOOKUP(A4141,Planilha1!A:Y,25,FALSE)</f>
        <v>Não</v>
      </c>
    </row>
    <row r="4142" spans="1:10" x14ac:dyDescent="0.25">
      <c r="A4142" s="10">
        <v>351500</v>
      </c>
      <c r="B4142" s="13" t="s">
        <v>3192</v>
      </c>
      <c r="C4142" s="10" t="s">
        <v>22</v>
      </c>
      <c r="D4142" s="12" t="s">
        <v>54</v>
      </c>
      <c r="E4142" s="8" t="str">
        <f>VLOOKUP(A4142,Planilha1!A:Y,20,FALSE)</f>
        <v>Não</v>
      </c>
      <c r="F4142" s="8" t="str">
        <f>VLOOKUP(A4142,Planilha1!A:Y,21,FALSE)</f>
        <v>Não</v>
      </c>
      <c r="G4142" s="8" t="str">
        <f>VLOOKUP(A4142,Planilha1!A:Y,22,FALSE)</f>
        <v>Não</v>
      </c>
      <c r="H4142" s="8" t="str">
        <f>VLOOKUP(A4142,Planilha1!A:Y,23,FALSE)</f>
        <v>Não</v>
      </c>
      <c r="I4142" s="8" t="str">
        <f>VLOOKUP(A4142,Planilha1!A:Y,24,FALSE)</f>
        <v>Não</v>
      </c>
      <c r="J4142" s="8" t="str">
        <f>VLOOKUP(A4142,Planilha1!A:Y,25,FALSE)</f>
        <v>Não</v>
      </c>
    </row>
    <row r="4143" spans="1:10" x14ac:dyDescent="0.25">
      <c r="A4143" s="10">
        <v>351510</v>
      </c>
      <c r="B4143" s="13" t="s">
        <v>3193</v>
      </c>
      <c r="C4143" s="10" t="s">
        <v>22</v>
      </c>
      <c r="D4143" s="12" t="s">
        <v>42</v>
      </c>
      <c r="E4143" s="8" t="str">
        <f>VLOOKUP(A4143,Planilha1!A:Y,20,FALSE)</f>
        <v>Sim</v>
      </c>
      <c r="F4143" s="8" t="str">
        <f>VLOOKUP(A4143,Planilha1!A:Y,21,FALSE)</f>
        <v>Sim</v>
      </c>
      <c r="G4143" s="8" t="str">
        <f>VLOOKUP(A4143,Planilha1!A:Y,22,FALSE)</f>
        <v>Sim</v>
      </c>
      <c r="H4143" s="8" t="str">
        <f>VLOOKUP(A4143,Planilha1!A:Y,23,FALSE)</f>
        <v>Sim</v>
      </c>
      <c r="I4143" s="8" t="str">
        <f>VLOOKUP(A4143,Planilha1!A:Y,24,FALSE)</f>
        <v>Não</v>
      </c>
      <c r="J4143" s="8" t="str">
        <f>VLOOKUP(A4143,Planilha1!A:Y,25,FALSE)</f>
        <v>Não</v>
      </c>
    </row>
    <row r="4144" spans="1:10" x14ac:dyDescent="0.25">
      <c r="A4144" s="10">
        <v>351512</v>
      </c>
      <c r="B4144" s="13" t="s">
        <v>3194</v>
      </c>
      <c r="C4144" s="10" t="s">
        <v>22</v>
      </c>
      <c r="D4144" s="12" t="s">
        <v>58</v>
      </c>
      <c r="E4144" s="8" t="str">
        <f>VLOOKUP(A4144,Planilha1!A:Y,20,FALSE)</f>
        <v>Sim</v>
      </c>
      <c r="F4144" s="8" t="str">
        <f>VLOOKUP(A4144,Planilha1!A:Y,21,FALSE)</f>
        <v>Sim</v>
      </c>
      <c r="G4144" s="8" t="str">
        <f>VLOOKUP(A4144,Planilha1!A:Y,22,FALSE)</f>
        <v>Sim</v>
      </c>
      <c r="H4144" s="8" t="str">
        <f>VLOOKUP(A4144,Planilha1!A:Y,23,FALSE)</f>
        <v>Sim</v>
      </c>
      <c r="I4144" s="8" t="str">
        <f>VLOOKUP(A4144,Planilha1!A:Y,24,FALSE)</f>
        <v>Não</v>
      </c>
      <c r="J4144" s="8" t="str">
        <f>VLOOKUP(A4144,Planilha1!A:Y,25,FALSE)</f>
        <v>Não</v>
      </c>
    </row>
    <row r="4145" spans="1:10" x14ac:dyDescent="0.25">
      <c r="A4145" s="10">
        <v>351515</v>
      </c>
      <c r="B4145" s="14" t="s">
        <v>4408</v>
      </c>
      <c r="C4145" s="10" t="s">
        <v>22</v>
      </c>
      <c r="D4145" s="12" t="s">
        <v>4248</v>
      </c>
      <c r="E4145" s="8" t="str">
        <f>VLOOKUP(A4145,Planilha1!A:Y,20,FALSE)</f>
        <v>Sim</v>
      </c>
      <c r="F4145" s="8" t="str">
        <f>VLOOKUP(A4145,Planilha1!A:Y,21,FALSE)</f>
        <v>Sim</v>
      </c>
      <c r="G4145" s="8" t="str">
        <f>VLOOKUP(A4145,Planilha1!A:Y,22,FALSE)</f>
        <v>Sim</v>
      </c>
      <c r="H4145" s="8" t="str">
        <f>VLOOKUP(A4145,Planilha1!A:Y,23,FALSE)</f>
        <v>Sim</v>
      </c>
      <c r="I4145" s="8" t="str">
        <f>VLOOKUP(A4145,Planilha1!A:Y,24,FALSE)</f>
        <v>Não</v>
      </c>
      <c r="J4145" s="8" t="str">
        <f>VLOOKUP(A4145,Planilha1!A:Y,25,FALSE)</f>
        <v>Não</v>
      </c>
    </row>
    <row r="4146" spans="1:10" x14ac:dyDescent="0.25">
      <c r="A4146" s="10">
        <v>351519</v>
      </c>
      <c r="B4146" s="13" t="s">
        <v>3195</v>
      </c>
      <c r="C4146" s="10" t="s">
        <v>22</v>
      </c>
      <c r="D4146" s="12" t="s">
        <v>58</v>
      </c>
      <c r="E4146" s="8" t="str">
        <f>VLOOKUP(A4146,Planilha1!A:Y,20,FALSE)</f>
        <v>Não</v>
      </c>
      <c r="F4146" s="8" t="str">
        <f>VLOOKUP(A4146,Planilha1!A:Y,21,FALSE)</f>
        <v>Não</v>
      </c>
      <c r="G4146" s="8" t="str">
        <f>VLOOKUP(A4146,Planilha1!A:Y,22,FALSE)</f>
        <v>Não</v>
      </c>
      <c r="H4146" s="8" t="str">
        <f>VLOOKUP(A4146,Planilha1!A:Y,23,FALSE)</f>
        <v>Não</v>
      </c>
      <c r="I4146" s="8" t="str">
        <f>VLOOKUP(A4146,Planilha1!A:Y,24,FALSE)</f>
        <v>Não</v>
      </c>
      <c r="J4146" s="8" t="str">
        <f>VLOOKUP(A4146,Planilha1!A:Y,25,FALSE)</f>
        <v>Não</v>
      </c>
    </row>
    <row r="4147" spans="1:10" x14ac:dyDescent="0.25">
      <c r="A4147" s="10">
        <v>351535</v>
      </c>
      <c r="B4147" s="13" t="s">
        <v>3196</v>
      </c>
      <c r="C4147" s="10" t="s">
        <v>22</v>
      </c>
      <c r="D4147" s="12" t="s">
        <v>65</v>
      </c>
      <c r="E4147" s="8" t="str">
        <f>VLOOKUP(A4147,Planilha1!A:Y,20,FALSE)</f>
        <v>Não</v>
      </c>
      <c r="F4147" s="8" t="str">
        <f>VLOOKUP(A4147,Planilha1!A:Y,21,FALSE)</f>
        <v>Sim</v>
      </c>
      <c r="G4147" s="8" t="str">
        <f>VLOOKUP(A4147,Planilha1!A:Y,22,FALSE)</f>
        <v>Não</v>
      </c>
      <c r="H4147" s="8" t="str">
        <f>VLOOKUP(A4147,Planilha1!A:Y,23,FALSE)</f>
        <v>Sim</v>
      </c>
      <c r="I4147" s="8" t="str">
        <f>VLOOKUP(A4147,Planilha1!A:Y,24,FALSE)</f>
        <v>Não</v>
      </c>
      <c r="J4147" s="8" t="str">
        <f>VLOOKUP(A4147,Planilha1!A:Y,25,FALSE)</f>
        <v>Não</v>
      </c>
    </row>
    <row r="4148" spans="1:10" x14ac:dyDescent="0.25">
      <c r="A4148" s="10">
        <v>351540</v>
      </c>
      <c r="B4148" s="13" t="s">
        <v>3197</v>
      </c>
      <c r="C4148" s="10" t="s">
        <v>22</v>
      </c>
      <c r="D4148" s="12" t="s">
        <v>72</v>
      </c>
      <c r="E4148" s="8" t="str">
        <f>VLOOKUP(A4148,Planilha1!A:Y,20,FALSE)</f>
        <v>Sim</v>
      </c>
      <c r="F4148" s="8" t="str">
        <f>VLOOKUP(A4148,Planilha1!A:Y,21,FALSE)</f>
        <v>Sim</v>
      </c>
      <c r="G4148" s="8" t="str">
        <f>VLOOKUP(A4148,Planilha1!A:Y,22,FALSE)</f>
        <v>Sim</v>
      </c>
      <c r="H4148" s="8" t="str">
        <f>VLOOKUP(A4148,Planilha1!A:Y,23,FALSE)</f>
        <v>Sim</v>
      </c>
      <c r="I4148" s="8" t="str">
        <f>VLOOKUP(A4148,Planilha1!A:Y,24,FALSE)</f>
        <v>Não</v>
      </c>
      <c r="J4148" s="8" t="str">
        <f>VLOOKUP(A4148,Planilha1!A:Y,25,FALSE)</f>
        <v>Não</v>
      </c>
    </row>
    <row r="4149" spans="1:10" x14ac:dyDescent="0.25">
      <c r="A4149" s="10">
        <v>351565</v>
      </c>
      <c r="B4149" s="13" t="s">
        <v>3198</v>
      </c>
      <c r="C4149" s="10" t="s">
        <v>22</v>
      </c>
      <c r="D4149" s="12" t="s">
        <v>42</v>
      </c>
      <c r="E4149" s="8" t="str">
        <f>VLOOKUP(A4149,Planilha1!A:Y,20,FALSE)</f>
        <v>Não</v>
      </c>
      <c r="F4149" s="8" t="str">
        <f>VLOOKUP(A4149,Planilha1!A:Y,21,FALSE)</f>
        <v>Sim</v>
      </c>
      <c r="G4149" s="8" t="str">
        <f>VLOOKUP(A4149,Planilha1!A:Y,22,FALSE)</f>
        <v>Não</v>
      </c>
      <c r="H4149" s="8" t="str">
        <f>VLOOKUP(A4149,Planilha1!A:Y,23,FALSE)</f>
        <v>Sim</v>
      </c>
      <c r="I4149" s="8" t="str">
        <f>VLOOKUP(A4149,Planilha1!A:Y,24,FALSE)</f>
        <v>Não</v>
      </c>
      <c r="J4149" s="8" t="str">
        <f>VLOOKUP(A4149,Planilha1!A:Y,25,FALSE)</f>
        <v>Não</v>
      </c>
    </row>
    <row r="4150" spans="1:10" x14ac:dyDescent="0.25">
      <c r="A4150" s="10">
        <v>351570</v>
      </c>
      <c r="B4150" s="13" t="s">
        <v>3199</v>
      </c>
      <c r="C4150" s="10" t="s">
        <v>22</v>
      </c>
      <c r="D4150" s="12" t="s">
        <v>54</v>
      </c>
      <c r="E4150" s="8" t="str">
        <f>VLOOKUP(A4150,Planilha1!A:Y,20,FALSE)</f>
        <v>Sim</v>
      </c>
      <c r="F4150" s="8" t="str">
        <f>VLOOKUP(A4150,Planilha1!A:Y,21,FALSE)</f>
        <v>Sim</v>
      </c>
      <c r="G4150" s="8" t="str">
        <f>VLOOKUP(A4150,Planilha1!A:Y,22,FALSE)</f>
        <v>Sim</v>
      </c>
      <c r="H4150" s="8" t="str">
        <f>VLOOKUP(A4150,Planilha1!A:Y,23,FALSE)</f>
        <v>Sim</v>
      </c>
      <c r="I4150" s="8" t="str">
        <f>VLOOKUP(A4150,Planilha1!A:Y,24,FALSE)</f>
        <v>Não</v>
      </c>
      <c r="J4150" s="8" t="str">
        <f>VLOOKUP(A4150,Planilha1!A:Y,25,FALSE)</f>
        <v>Não</v>
      </c>
    </row>
    <row r="4151" spans="1:10" x14ac:dyDescent="0.25">
      <c r="A4151" s="10">
        <v>351580</v>
      </c>
      <c r="B4151" s="13" t="s">
        <v>3200</v>
      </c>
      <c r="C4151" s="10" t="s">
        <v>22</v>
      </c>
      <c r="D4151" s="12" t="s">
        <v>42</v>
      </c>
      <c r="E4151" s="8" t="str">
        <f>VLOOKUP(A4151,Planilha1!A:Y,20,FALSE)</f>
        <v>Sim</v>
      </c>
      <c r="F4151" s="8" t="str">
        <f>VLOOKUP(A4151,Planilha1!A:Y,21,FALSE)</f>
        <v>Sim</v>
      </c>
      <c r="G4151" s="8" t="str">
        <f>VLOOKUP(A4151,Planilha1!A:Y,22,FALSE)</f>
        <v>Sim</v>
      </c>
      <c r="H4151" s="8" t="str">
        <f>VLOOKUP(A4151,Planilha1!A:Y,23,FALSE)</f>
        <v>Sim</v>
      </c>
      <c r="I4151" s="8" t="str">
        <f>VLOOKUP(A4151,Planilha1!A:Y,24,FALSE)</f>
        <v>Não</v>
      </c>
      <c r="J4151" s="8" t="str">
        <f>VLOOKUP(A4151,Planilha1!A:Y,25,FALSE)</f>
        <v>Não</v>
      </c>
    </row>
    <row r="4152" spans="1:10" x14ac:dyDescent="0.25">
      <c r="A4152" s="10">
        <v>351600</v>
      </c>
      <c r="B4152" s="13" t="s">
        <v>3201</v>
      </c>
      <c r="C4152" s="10" t="s">
        <v>22</v>
      </c>
      <c r="D4152" s="12" t="s">
        <v>58</v>
      </c>
      <c r="E4152" s="8" t="str">
        <f>VLOOKUP(A4152,Planilha1!A:Y,20,FALSE)</f>
        <v>Não</v>
      </c>
      <c r="F4152" s="8" t="str">
        <f>VLOOKUP(A4152,Planilha1!A:Y,21,FALSE)</f>
        <v>Não</v>
      </c>
      <c r="G4152" s="8" t="str">
        <f>VLOOKUP(A4152,Planilha1!A:Y,22,FALSE)</f>
        <v>Não</v>
      </c>
      <c r="H4152" s="8" t="str">
        <f>VLOOKUP(A4152,Planilha1!A:Y,23,FALSE)</f>
        <v>Não</v>
      </c>
      <c r="I4152" s="8" t="str">
        <f>VLOOKUP(A4152,Planilha1!A:Y,24,FALSE)</f>
        <v>Não</v>
      </c>
      <c r="J4152" s="8" t="str">
        <f>VLOOKUP(A4152,Planilha1!A:Y,25,FALSE)</f>
        <v>Não</v>
      </c>
    </row>
    <row r="4153" spans="1:10" x14ac:dyDescent="0.25">
      <c r="A4153" s="10">
        <v>351610</v>
      </c>
      <c r="B4153" s="13" t="s">
        <v>3202</v>
      </c>
      <c r="C4153" s="10" t="s">
        <v>22</v>
      </c>
      <c r="D4153" s="12" t="s">
        <v>65</v>
      </c>
      <c r="E4153" s="8" t="str">
        <f>VLOOKUP(A4153,Planilha1!A:Y,20,FALSE)</f>
        <v>Não</v>
      </c>
      <c r="F4153" s="8" t="str">
        <f>VLOOKUP(A4153,Planilha1!A:Y,21,FALSE)</f>
        <v>Sim</v>
      </c>
      <c r="G4153" s="8" t="str">
        <f>VLOOKUP(A4153,Planilha1!A:Y,22,FALSE)</f>
        <v>Sim</v>
      </c>
      <c r="H4153" s="8" t="str">
        <f>VLOOKUP(A4153,Planilha1!A:Y,23,FALSE)</f>
        <v>Sim</v>
      </c>
      <c r="I4153" s="8" t="str">
        <f>VLOOKUP(A4153,Planilha1!A:Y,24,FALSE)</f>
        <v>Não</v>
      </c>
      <c r="J4153" s="8" t="str">
        <f>VLOOKUP(A4153,Planilha1!A:Y,25,FALSE)</f>
        <v>Não</v>
      </c>
    </row>
    <row r="4154" spans="1:10" x14ac:dyDescent="0.25">
      <c r="A4154" s="10">
        <v>351630</v>
      </c>
      <c r="B4154" s="13" t="s">
        <v>3203</v>
      </c>
      <c r="C4154" s="10" t="s">
        <v>22</v>
      </c>
      <c r="D4154" s="12" t="s">
        <v>54</v>
      </c>
      <c r="E4154" s="8" t="str">
        <f>VLOOKUP(A4154,Planilha1!A:Y,20,FALSE)</f>
        <v>Sim</v>
      </c>
      <c r="F4154" s="8" t="str">
        <f>VLOOKUP(A4154,Planilha1!A:Y,21,FALSE)</f>
        <v>Não</v>
      </c>
      <c r="G4154" s="8" t="str">
        <f>VLOOKUP(A4154,Planilha1!A:Y,22,FALSE)</f>
        <v>Sim</v>
      </c>
      <c r="H4154" s="8" t="str">
        <f>VLOOKUP(A4154,Planilha1!A:Y,23,FALSE)</f>
        <v>Não</v>
      </c>
      <c r="I4154" s="8" t="str">
        <f>VLOOKUP(A4154,Planilha1!A:Y,24,FALSE)</f>
        <v>Não</v>
      </c>
      <c r="J4154" s="8" t="str">
        <f>VLOOKUP(A4154,Planilha1!A:Y,25,FALSE)</f>
        <v>Não</v>
      </c>
    </row>
    <row r="4155" spans="1:10" x14ac:dyDescent="0.25">
      <c r="A4155" s="10">
        <v>351640</v>
      </c>
      <c r="B4155" s="13" t="s">
        <v>3204</v>
      </c>
      <c r="C4155" s="10" t="s">
        <v>22</v>
      </c>
      <c r="D4155" s="12" t="s">
        <v>58</v>
      </c>
      <c r="E4155" s="8" t="str">
        <f>VLOOKUP(A4155,Planilha1!A:Y,20,FALSE)</f>
        <v>Sim</v>
      </c>
      <c r="F4155" s="8" t="str">
        <f>VLOOKUP(A4155,Planilha1!A:Y,21,FALSE)</f>
        <v>Sim</v>
      </c>
      <c r="G4155" s="8" t="str">
        <f>VLOOKUP(A4155,Planilha1!A:Y,22,FALSE)</f>
        <v>Sim</v>
      </c>
      <c r="H4155" s="8" t="str">
        <f>VLOOKUP(A4155,Planilha1!A:Y,23,FALSE)</f>
        <v>Sim</v>
      </c>
      <c r="I4155" s="8" t="str">
        <f>VLOOKUP(A4155,Planilha1!A:Y,24,FALSE)</f>
        <v>Não</v>
      </c>
      <c r="J4155" s="8" t="str">
        <f>VLOOKUP(A4155,Planilha1!A:Y,25,FALSE)</f>
        <v>Não</v>
      </c>
    </row>
    <row r="4156" spans="1:10" x14ac:dyDescent="0.25">
      <c r="A4156" s="10">
        <v>351660</v>
      </c>
      <c r="B4156" s="13" t="s">
        <v>3205</v>
      </c>
      <c r="C4156" s="10" t="s">
        <v>22</v>
      </c>
      <c r="D4156" s="12" t="s">
        <v>58</v>
      </c>
      <c r="E4156" s="8" t="str">
        <f>VLOOKUP(A4156,Planilha1!A:Y,20,FALSE)</f>
        <v>Sim</v>
      </c>
      <c r="F4156" s="8" t="str">
        <f>VLOOKUP(A4156,Planilha1!A:Y,21,FALSE)</f>
        <v>Sim</v>
      </c>
      <c r="G4156" s="8" t="str">
        <f>VLOOKUP(A4156,Planilha1!A:Y,22,FALSE)</f>
        <v>Sim</v>
      </c>
      <c r="H4156" s="8" t="str">
        <f>VLOOKUP(A4156,Planilha1!A:Y,23,FALSE)</f>
        <v>Sim</v>
      </c>
      <c r="I4156" s="8" t="str">
        <f>VLOOKUP(A4156,Planilha1!A:Y,24,FALSE)</f>
        <v>Não</v>
      </c>
      <c r="J4156" s="8" t="str">
        <f>VLOOKUP(A4156,Planilha1!A:Y,25,FALSE)</f>
        <v>Não</v>
      </c>
    </row>
    <row r="4157" spans="1:10" x14ac:dyDescent="0.25">
      <c r="A4157" s="10">
        <v>351680</v>
      </c>
      <c r="B4157" s="13" t="s">
        <v>3206</v>
      </c>
      <c r="C4157" s="10" t="s">
        <v>22</v>
      </c>
      <c r="D4157" s="12" t="s">
        <v>54</v>
      </c>
      <c r="E4157" s="8" t="str">
        <f>VLOOKUP(A4157,Planilha1!A:Y,20,FALSE)</f>
        <v>Não</v>
      </c>
      <c r="F4157" s="8" t="str">
        <f>VLOOKUP(A4157,Planilha1!A:Y,21,FALSE)</f>
        <v>Não</v>
      </c>
      <c r="G4157" s="8" t="str">
        <f>VLOOKUP(A4157,Planilha1!A:Y,22,FALSE)</f>
        <v>Não</v>
      </c>
      <c r="H4157" s="8" t="str">
        <f>VLOOKUP(A4157,Planilha1!A:Y,23,FALSE)</f>
        <v>Não</v>
      </c>
      <c r="I4157" s="8" t="str">
        <f>VLOOKUP(A4157,Planilha1!A:Y,24,FALSE)</f>
        <v>Não</v>
      </c>
      <c r="J4157" s="8" t="str">
        <f>VLOOKUP(A4157,Planilha1!A:Y,25,FALSE)</f>
        <v>Não</v>
      </c>
    </row>
    <row r="4158" spans="1:10" x14ac:dyDescent="0.25">
      <c r="A4158" s="10">
        <v>351685</v>
      </c>
      <c r="B4158" s="13" t="s">
        <v>3207</v>
      </c>
      <c r="C4158" s="10" t="s">
        <v>22</v>
      </c>
      <c r="D4158" s="12" t="s">
        <v>58</v>
      </c>
      <c r="E4158" s="8" t="str">
        <f>VLOOKUP(A4158,Planilha1!A:Y,20,FALSE)</f>
        <v>Não</v>
      </c>
      <c r="F4158" s="8" t="str">
        <f>VLOOKUP(A4158,Planilha1!A:Y,21,FALSE)</f>
        <v>Não</v>
      </c>
      <c r="G4158" s="8" t="str">
        <f>VLOOKUP(A4158,Planilha1!A:Y,22,FALSE)</f>
        <v>Não</v>
      </c>
      <c r="H4158" s="8" t="str">
        <f>VLOOKUP(A4158,Planilha1!A:Y,23,FALSE)</f>
        <v>Não</v>
      </c>
      <c r="I4158" s="8" t="str">
        <f>VLOOKUP(A4158,Planilha1!A:Y,24,FALSE)</f>
        <v>Não</v>
      </c>
      <c r="J4158" s="8" t="str">
        <f>VLOOKUP(A4158,Planilha1!A:Y,25,FALSE)</f>
        <v>Não</v>
      </c>
    </row>
    <row r="4159" spans="1:10" x14ac:dyDescent="0.25">
      <c r="A4159" s="10">
        <v>351700</v>
      </c>
      <c r="B4159" s="13" t="s">
        <v>3208</v>
      </c>
      <c r="C4159" s="10" t="s">
        <v>22</v>
      </c>
      <c r="D4159" s="12" t="s">
        <v>58</v>
      </c>
      <c r="E4159" s="8" t="str">
        <f>VLOOKUP(A4159,Planilha1!A:Y,20,FALSE)</f>
        <v>Sim</v>
      </c>
      <c r="F4159" s="8" t="str">
        <f>VLOOKUP(A4159,Planilha1!A:Y,21,FALSE)</f>
        <v>Sim</v>
      </c>
      <c r="G4159" s="8" t="str">
        <f>VLOOKUP(A4159,Planilha1!A:Y,22,FALSE)</f>
        <v>Sim</v>
      </c>
      <c r="H4159" s="8" t="str">
        <f>VLOOKUP(A4159,Planilha1!A:Y,23,FALSE)</f>
        <v>Sim</v>
      </c>
      <c r="I4159" s="8" t="str">
        <f>VLOOKUP(A4159,Planilha1!A:Y,24,FALSE)</f>
        <v>Não</v>
      </c>
      <c r="J4159" s="8" t="str">
        <f>VLOOKUP(A4159,Planilha1!A:Y,25,FALSE)</f>
        <v>Não</v>
      </c>
    </row>
    <row r="4160" spans="1:10" x14ac:dyDescent="0.25">
      <c r="A4160" s="10">
        <v>351710</v>
      </c>
      <c r="B4160" s="13" t="s">
        <v>3209</v>
      </c>
      <c r="C4160" s="10" t="s">
        <v>22</v>
      </c>
      <c r="D4160" s="12" t="s">
        <v>72</v>
      </c>
      <c r="E4160" s="8" t="str">
        <f>VLOOKUP(A4160,Planilha1!A:Y,20,FALSE)</f>
        <v>Sim</v>
      </c>
      <c r="F4160" s="8" t="str">
        <f>VLOOKUP(A4160,Planilha1!A:Y,21,FALSE)</f>
        <v>Sim</v>
      </c>
      <c r="G4160" s="8" t="str">
        <f>VLOOKUP(A4160,Planilha1!A:Y,22,FALSE)</f>
        <v>Sim</v>
      </c>
      <c r="H4160" s="8" t="str">
        <f>VLOOKUP(A4160,Planilha1!A:Y,23,FALSE)</f>
        <v>Sim</v>
      </c>
      <c r="I4160" s="8" t="str">
        <f>VLOOKUP(A4160,Planilha1!A:Y,24,FALSE)</f>
        <v>Não</v>
      </c>
      <c r="J4160" s="8" t="str">
        <f>VLOOKUP(A4160,Planilha1!A:Y,25,FALSE)</f>
        <v>Não</v>
      </c>
    </row>
    <row r="4161" spans="1:10" x14ac:dyDescent="0.25">
      <c r="A4161" s="10">
        <v>351730</v>
      </c>
      <c r="B4161" s="13" t="s">
        <v>3210</v>
      </c>
      <c r="C4161" s="10" t="s">
        <v>22</v>
      </c>
      <c r="D4161" s="12" t="s">
        <v>72</v>
      </c>
      <c r="E4161" s="8" t="str">
        <f>VLOOKUP(A4161,Planilha1!A:Y,20,FALSE)</f>
        <v>Não</v>
      </c>
      <c r="F4161" s="8" t="str">
        <f>VLOOKUP(A4161,Planilha1!A:Y,21,FALSE)</f>
        <v>Não</v>
      </c>
      <c r="G4161" s="8" t="str">
        <f>VLOOKUP(A4161,Planilha1!A:Y,22,FALSE)</f>
        <v>Não</v>
      </c>
      <c r="H4161" s="8" t="str">
        <f>VLOOKUP(A4161,Planilha1!A:Y,23,FALSE)</f>
        <v>Não</v>
      </c>
      <c r="I4161" s="8" t="str">
        <f>VLOOKUP(A4161,Planilha1!A:Y,24,FALSE)</f>
        <v>Não</v>
      </c>
      <c r="J4161" s="8" t="str">
        <f>VLOOKUP(A4161,Planilha1!A:Y,25,FALSE)</f>
        <v>Não</v>
      </c>
    </row>
    <row r="4162" spans="1:10" x14ac:dyDescent="0.25">
      <c r="A4162" s="10">
        <v>351750</v>
      </c>
      <c r="B4162" s="13" t="s">
        <v>3211</v>
      </c>
      <c r="C4162" s="10" t="s">
        <v>22</v>
      </c>
      <c r="D4162" s="12" t="s">
        <v>54</v>
      </c>
      <c r="E4162" s="8" t="str">
        <f>VLOOKUP(A4162,Planilha1!A:Y,20,FALSE)</f>
        <v>Não</v>
      </c>
      <c r="F4162" s="8" t="str">
        <f>VLOOKUP(A4162,Planilha1!A:Y,21,FALSE)</f>
        <v>Não</v>
      </c>
      <c r="G4162" s="8" t="str">
        <f>VLOOKUP(A4162,Planilha1!A:Y,22,FALSE)</f>
        <v>Não</v>
      </c>
      <c r="H4162" s="8" t="str">
        <f>VLOOKUP(A4162,Planilha1!A:Y,23,FALSE)</f>
        <v>Não</v>
      </c>
      <c r="I4162" s="8" t="str">
        <f>VLOOKUP(A4162,Planilha1!A:Y,24,FALSE)</f>
        <v>Não</v>
      </c>
      <c r="J4162" s="8" t="str">
        <f>VLOOKUP(A4162,Planilha1!A:Y,25,FALSE)</f>
        <v>Não</v>
      </c>
    </row>
    <row r="4163" spans="1:10" x14ac:dyDescent="0.25">
      <c r="A4163" s="10">
        <v>351760</v>
      </c>
      <c r="B4163" s="13" t="s">
        <v>3212</v>
      </c>
      <c r="C4163" s="10" t="s">
        <v>22</v>
      </c>
      <c r="D4163" s="12" t="s">
        <v>40</v>
      </c>
      <c r="E4163" s="8" t="str">
        <f>VLOOKUP(A4163,Planilha1!A:Y,20,FALSE)</f>
        <v>Não</v>
      </c>
      <c r="F4163" s="8" t="str">
        <f>VLOOKUP(A4163,Planilha1!A:Y,21,FALSE)</f>
        <v>Sim</v>
      </c>
      <c r="G4163" s="8" t="str">
        <f>VLOOKUP(A4163,Planilha1!A:Y,22,FALSE)</f>
        <v>Não</v>
      </c>
      <c r="H4163" s="8" t="str">
        <f>VLOOKUP(A4163,Planilha1!A:Y,23,FALSE)</f>
        <v>Sim</v>
      </c>
      <c r="I4163" s="8" t="str">
        <f>VLOOKUP(A4163,Planilha1!A:Y,24,FALSE)</f>
        <v>Não</v>
      </c>
      <c r="J4163" s="8" t="str">
        <f>VLOOKUP(A4163,Planilha1!A:Y,25,FALSE)</f>
        <v>Não</v>
      </c>
    </row>
    <row r="4164" spans="1:10" x14ac:dyDescent="0.25">
      <c r="A4164" s="10">
        <v>351770</v>
      </c>
      <c r="B4164" s="13" t="s">
        <v>3213</v>
      </c>
      <c r="C4164" s="10" t="s">
        <v>22</v>
      </c>
      <c r="D4164" s="12" t="s">
        <v>58</v>
      </c>
      <c r="E4164" s="8" t="str">
        <f>VLOOKUP(A4164,Planilha1!A:Y,20,FALSE)</f>
        <v>Sim</v>
      </c>
      <c r="F4164" s="8" t="str">
        <f>VLOOKUP(A4164,Planilha1!A:Y,21,FALSE)</f>
        <v>Sim</v>
      </c>
      <c r="G4164" s="8" t="str">
        <f>VLOOKUP(A4164,Planilha1!A:Y,22,FALSE)</f>
        <v>Sim</v>
      </c>
      <c r="H4164" s="8" t="str">
        <f>VLOOKUP(A4164,Planilha1!A:Y,23,FALSE)</f>
        <v>Sim</v>
      </c>
      <c r="I4164" s="8" t="str">
        <f>VLOOKUP(A4164,Planilha1!A:Y,24,FALSE)</f>
        <v>Não</v>
      </c>
      <c r="J4164" s="8" t="str">
        <f>VLOOKUP(A4164,Planilha1!A:Y,25,FALSE)</f>
        <v>Não</v>
      </c>
    </row>
    <row r="4165" spans="1:10" x14ac:dyDescent="0.25">
      <c r="A4165" s="10">
        <v>351780</v>
      </c>
      <c r="B4165" s="13" t="s">
        <v>3214</v>
      </c>
      <c r="C4165" s="10" t="s">
        <v>22</v>
      </c>
      <c r="D4165" s="12" t="s">
        <v>58</v>
      </c>
      <c r="E4165" s="8" t="str">
        <f>VLOOKUP(A4165,Planilha1!A:Y,20,FALSE)</f>
        <v>Sim</v>
      </c>
      <c r="F4165" s="8" t="str">
        <f>VLOOKUP(A4165,Planilha1!A:Y,21,FALSE)</f>
        <v>Sim</v>
      </c>
      <c r="G4165" s="8" t="str">
        <f>VLOOKUP(A4165,Planilha1!A:Y,22,FALSE)</f>
        <v>Sim</v>
      </c>
      <c r="H4165" s="8" t="str">
        <f>VLOOKUP(A4165,Planilha1!A:Y,23,FALSE)</f>
        <v>Sim</v>
      </c>
      <c r="I4165" s="8" t="str">
        <f>VLOOKUP(A4165,Planilha1!A:Y,24,FALSE)</f>
        <v>Não</v>
      </c>
      <c r="J4165" s="8" t="str">
        <f>VLOOKUP(A4165,Planilha1!A:Y,25,FALSE)</f>
        <v>Não</v>
      </c>
    </row>
    <row r="4166" spans="1:10" x14ac:dyDescent="0.25">
      <c r="A4166" s="10">
        <v>351800</v>
      </c>
      <c r="B4166" s="13" t="s">
        <v>3215</v>
      </c>
      <c r="C4166" s="10" t="s">
        <v>22</v>
      </c>
      <c r="D4166" s="12" t="s">
        <v>72</v>
      </c>
      <c r="E4166" s="8" t="str">
        <f>VLOOKUP(A4166,Planilha1!A:Y,20,FALSE)</f>
        <v>Não</v>
      </c>
      <c r="F4166" s="8" t="str">
        <f>VLOOKUP(A4166,Planilha1!A:Y,21,FALSE)</f>
        <v>Não</v>
      </c>
      <c r="G4166" s="8" t="str">
        <f>VLOOKUP(A4166,Planilha1!A:Y,22,FALSE)</f>
        <v>Não</v>
      </c>
      <c r="H4166" s="8" t="str">
        <f>VLOOKUP(A4166,Planilha1!A:Y,23,FALSE)</f>
        <v>Não</v>
      </c>
      <c r="I4166" s="8" t="str">
        <f>VLOOKUP(A4166,Planilha1!A:Y,24,FALSE)</f>
        <v>Não</v>
      </c>
      <c r="J4166" s="8" t="str">
        <f>VLOOKUP(A4166,Planilha1!A:Y,25,FALSE)</f>
        <v>Não</v>
      </c>
    </row>
    <row r="4167" spans="1:10" x14ac:dyDescent="0.25">
      <c r="A4167" s="10">
        <v>351810</v>
      </c>
      <c r="B4167" s="14" t="s">
        <v>4409</v>
      </c>
      <c r="C4167" s="10" t="s">
        <v>22</v>
      </c>
      <c r="D4167" s="12" t="s">
        <v>4248</v>
      </c>
      <c r="E4167" s="8" t="str">
        <f>VLOOKUP(A4167,Planilha1!A:Y,20,FALSE)</f>
        <v>Sim</v>
      </c>
      <c r="F4167" s="8" t="str">
        <f>VLOOKUP(A4167,Planilha1!A:Y,21,FALSE)</f>
        <v>Sim</v>
      </c>
      <c r="G4167" s="8" t="str">
        <f>VLOOKUP(A4167,Planilha1!A:Y,22,FALSE)</f>
        <v>Sim</v>
      </c>
      <c r="H4167" s="8" t="str">
        <f>VLOOKUP(A4167,Planilha1!A:Y,23,FALSE)</f>
        <v>Sim</v>
      </c>
      <c r="I4167" s="8" t="str">
        <f>VLOOKUP(A4167,Planilha1!A:Y,24,FALSE)</f>
        <v>Não</v>
      </c>
      <c r="J4167" s="8" t="str">
        <f>VLOOKUP(A4167,Planilha1!A:Y,25,FALSE)</f>
        <v>Não</v>
      </c>
    </row>
    <row r="4168" spans="1:10" x14ac:dyDescent="0.25">
      <c r="A4168" s="10">
        <v>351830</v>
      </c>
      <c r="B4168" s="14" t="s">
        <v>4410</v>
      </c>
      <c r="C4168" s="10" t="s">
        <v>22</v>
      </c>
      <c r="D4168" s="12" t="s">
        <v>4248</v>
      </c>
      <c r="E4168" s="8" t="str">
        <f>VLOOKUP(A4168,Planilha1!A:Y,20,FALSE)</f>
        <v>Não</v>
      </c>
      <c r="F4168" s="8" t="str">
        <f>VLOOKUP(A4168,Planilha1!A:Y,21,FALSE)</f>
        <v>Não</v>
      </c>
      <c r="G4168" s="8" t="str">
        <f>VLOOKUP(A4168,Planilha1!A:Y,22,FALSE)</f>
        <v>Não</v>
      </c>
      <c r="H4168" s="8" t="str">
        <f>VLOOKUP(A4168,Planilha1!A:Y,23,FALSE)</f>
        <v>Não</v>
      </c>
      <c r="I4168" s="8" t="str">
        <f>VLOOKUP(A4168,Planilha1!A:Y,24,FALSE)</f>
        <v>Não</v>
      </c>
      <c r="J4168" s="8" t="str">
        <f>VLOOKUP(A4168,Planilha1!A:Y,25,FALSE)</f>
        <v>Não</v>
      </c>
    </row>
    <row r="4169" spans="1:10" x14ac:dyDescent="0.25">
      <c r="A4169" s="10">
        <v>351850</v>
      </c>
      <c r="B4169" s="13" t="s">
        <v>3216</v>
      </c>
      <c r="C4169" s="10" t="s">
        <v>22</v>
      </c>
      <c r="D4169" s="12" t="s">
        <v>54</v>
      </c>
      <c r="E4169" s="8" t="str">
        <f>VLOOKUP(A4169,Planilha1!A:Y,20,FALSE)</f>
        <v>Não</v>
      </c>
      <c r="F4169" s="8" t="str">
        <f>VLOOKUP(A4169,Planilha1!A:Y,21,FALSE)</f>
        <v>Não</v>
      </c>
      <c r="G4169" s="8" t="str">
        <f>VLOOKUP(A4169,Planilha1!A:Y,22,FALSE)</f>
        <v>Não</v>
      </c>
      <c r="H4169" s="8" t="str">
        <f>VLOOKUP(A4169,Planilha1!A:Y,23,FALSE)</f>
        <v>Não</v>
      </c>
      <c r="I4169" s="8" t="str">
        <f>VLOOKUP(A4169,Planilha1!A:Y,24,FALSE)</f>
        <v>Não</v>
      </c>
      <c r="J4169" s="8" t="str">
        <f>VLOOKUP(A4169,Planilha1!A:Y,25,FALSE)</f>
        <v>Não</v>
      </c>
    </row>
    <row r="4170" spans="1:10" x14ac:dyDescent="0.25">
      <c r="A4170" s="10">
        <v>351860</v>
      </c>
      <c r="B4170" s="13" t="s">
        <v>3217</v>
      </c>
      <c r="C4170" s="10" t="s">
        <v>22</v>
      </c>
      <c r="D4170" s="12" t="s">
        <v>72</v>
      </c>
      <c r="E4170" s="8" t="str">
        <f>VLOOKUP(A4170,Planilha1!A:Y,20,FALSE)</f>
        <v>Sim</v>
      </c>
      <c r="F4170" s="8" t="str">
        <f>VLOOKUP(A4170,Planilha1!A:Y,21,FALSE)</f>
        <v>Não</v>
      </c>
      <c r="G4170" s="8" t="str">
        <f>VLOOKUP(A4170,Planilha1!A:Y,22,FALSE)</f>
        <v>Sim</v>
      </c>
      <c r="H4170" s="8" t="str">
        <f>VLOOKUP(A4170,Planilha1!A:Y,23,FALSE)</f>
        <v>Não</v>
      </c>
      <c r="I4170" s="8" t="str">
        <f>VLOOKUP(A4170,Planilha1!A:Y,24,FALSE)</f>
        <v>Não</v>
      </c>
      <c r="J4170" s="8" t="str">
        <f>VLOOKUP(A4170,Planilha1!A:Y,25,FALSE)</f>
        <v>Não</v>
      </c>
    </row>
    <row r="4171" spans="1:10" x14ac:dyDescent="0.25">
      <c r="A4171" s="10">
        <v>351870</v>
      </c>
      <c r="B4171" s="13" t="s">
        <v>3218</v>
      </c>
      <c r="C4171" s="10" t="s">
        <v>22</v>
      </c>
      <c r="D4171" s="12" t="s">
        <v>54</v>
      </c>
      <c r="E4171" s="8" t="str">
        <f>VLOOKUP(A4171,Planilha1!A:Y,20,FALSE)</f>
        <v>Não</v>
      </c>
      <c r="F4171" s="8" t="str">
        <f>VLOOKUP(A4171,Planilha1!A:Y,21,FALSE)</f>
        <v>Sim</v>
      </c>
      <c r="G4171" s="8" t="str">
        <f>VLOOKUP(A4171,Planilha1!A:Y,22,FALSE)</f>
        <v>Sim</v>
      </c>
      <c r="H4171" s="8" t="str">
        <f>VLOOKUP(A4171,Planilha1!A:Y,23,FALSE)</f>
        <v>Sim</v>
      </c>
      <c r="I4171" s="8" t="str">
        <f>VLOOKUP(A4171,Planilha1!A:Y,24,FALSE)</f>
        <v>Não</v>
      </c>
      <c r="J4171" s="8" t="str">
        <f>VLOOKUP(A4171,Planilha1!A:Y,25,FALSE)</f>
        <v>Não</v>
      </c>
    </row>
    <row r="4172" spans="1:10" x14ac:dyDescent="0.25">
      <c r="A4172" s="10">
        <v>351885</v>
      </c>
      <c r="B4172" s="13" t="s">
        <v>3219</v>
      </c>
      <c r="C4172" s="10" t="s">
        <v>22</v>
      </c>
      <c r="D4172" s="12" t="s">
        <v>40</v>
      </c>
      <c r="E4172" s="8" t="str">
        <f>VLOOKUP(A4172,Planilha1!A:Y,20,FALSE)</f>
        <v>Sim</v>
      </c>
      <c r="F4172" s="8" t="str">
        <f>VLOOKUP(A4172,Planilha1!A:Y,21,FALSE)</f>
        <v>Sim</v>
      </c>
      <c r="G4172" s="8" t="str">
        <f>VLOOKUP(A4172,Planilha1!A:Y,22,FALSE)</f>
        <v>Sim</v>
      </c>
      <c r="H4172" s="8" t="str">
        <f>VLOOKUP(A4172,Planilha1!A:Y,23,FALSE)</f>
        <v>Sim</v>
      </c>
      <c r="I4172" s="8" t="str">
        <f>VLOOKUP(A4172,Planilha1!A:Y,24,FALSE)</f>
        <v>Não</v>
      </c>
      <c r="J4172" s="8" t="str">
        <f>VLOOKUP(A4172,Planilha1!A:Y,25,FALSE)</f>
        <v>Não</v>
      </c>
    </row>
    <row r="4173" spans="1:10" x14ac:dyDescent="0.25">
      <c r="A4173" s="10">
        <v>351890</v>
      </c>
      <c r="B4173" s="13" t="s">
        <v>3220</v>
      </c>
      <c r="C4173" s="10" t="s">
        <v>22</v>
      </c>
      <c r="D4173" s="12" t="s">
        <v>54</v>
      </c>
      <c r="E4173" s="8" t="str">
        <f>VLOOKUP(A4173,Planilha1!A:Y,20,FALSE)</f>
        <v>Não</v>
      </c>
      <c r="F4173" s="8" t="str">
        <f>VLOOKUP(A4173,Planilha1!A:Y,21,FALSE)</f>
        <v>Não</v>
      </c>
      <c r="G4173" s="8" t="str">
        <f>VLOOKUP(A4173,Planilha1!A:Y,22,FALSE)</f>
        <v>Não</v>
      </c>
      <c r="H4173" s="8" t="str">
        <f>VLOOKUP(A4173,Planilha1!A:Y,23,FALSE)</f>
        <v>Não</v>
      </c>
      <c r="I4173" s="8" t="str">
        <f>VLOOKUP(A4173,Planilha1!A:Y,24,FALSE)</f>
        <v>Não</v>
      </c>
      <c r="J4173" s="8" t="str">
        <f>VLOOKUP(A4173,Planilha1!A:Y,25,FALSE)</f>
        <v>Não</v>
      </c>
    </row>
    <row r="4174" spans="1:10" x14ac:dyDescent="0.25">
      <c r="A4174" s="10">
        <v>351900</v>
      </c>
      <c r="B4174" s="13" t="s">
        <v>3221</v>
      </c>
      <c r="C4174" s="10" t="s">
        <v>22</v>
      </c>
      <c r="D4174" s="12" t="s">
        <v>42</v>
      </c>
      <c r="E4174" s="8" t="str">
        <f>VLOOKUP(A4174,Planilha1!A:Y,20,FALSE)</f>
        <v>Sim</v>
      </c>
      <c r="F4174" s="8" t="str">
        <f>VLOOKUP(A4174,Planilha1!A:Y,21,FALSE)</f>
        <v>Sim</v>
      </c>
      <c r="G4174" s="8" t="str">
        <f>VLOOKUP(A4174,Planilha1!A:Y,22,FALSE)</f>
        <v>Sim</v>
      </c>
      <c r="H4174" s="8" t="str">
        <f>VLOOKUP(A4174,Planilha1!A:Y,23,FALSE)</f>
        <v>Sim</v>
      </c>
      <c r="I4174" s="8" t="str">
        <f>VLOOKUP(A4174,Planilha1!A:Y,24,FALSE)</f>
        <v>Não</v>
      </c>
      <c r="J4174" s="8" t="str">
        <f>VLOOKUP(A4174,Planilha1!A:Y,25,FALSE)</f>
        <v>Não</v>
      </c>
    </row>
    <row r="4175" spans="1:10" x14ac:dyDescent="0.25">
      <c r="A4175" s="10">
        <v>351907</v>
      </c>
      <c r="B4175" s="13" t="s">
        <v>3222</v>
      </c>
      <c r="C4175" s="10" t="s">
        <v>22</v>
      </c>
      <c r="D4175" s="12" t="s">
        <v>58</v>
      </c>
      <c r="E4175" s="8" t="str">
        <f>VLOOKUP(A4175,Planilha1!A:Y,20,FALSE)</f>
        <v>Não</v>
      </c>
      <c r="F4175" s="8" t="str">
        <f>VLOOKUP(A4175,Planilha1!A:Y,21,FALSE)</f>
        <v>Sim</v>
      </c>
      <c r="G4175" s="8" t="str">
        <f>VLOOKUP(A4175,Planilha1!A:Y,22,FALSE)</f>
        <v>Não</v>
      </c>
      <c r="H4175" s="8" t="str">
        <f>VLOOKUP(A4175,Planilha1!A:Y,23,FALSE)</f>
        <v>Sim</v>
      </c>
      <c r="I4175" s="8" t="str">
        <f>VLOOKUP(A4175,Planilha1!A:Y,24,FALSE)</f>
        <v>Não</v>
      </c>
      <c r="J4175" s="8" t="str">
        <f>VLOOKUP(A4175,Planilha1!A:Y,25,FALSE)</f>
        <v>Não</v>
      </c>
    </row>
    <row r="4176" spans="1:10" x14ac:dyDescent="0.25">
      <c r="A4176" s="10">
        <v>351920</v>
      </c>
      <c r="B4176" s="14" t="s">
        <v>4411</v>
      </c>
      <c r="C4176" s="10" t="s">
        <v>22</v>
      </c>
      <c r="D4176" s="12" t="s">
        <v>4248</v>
      </c>
      <c r="E4176" s="8" t="str">
        <f>VLOOKUP(A4176,Planilha1!A:Y,20,FALSE)</f>
        <v>Sim</v>
      </c>
      <c r="F4176" s="8" t="str">
        <f>VLOOKUP(A4176,Planilha1!A:Y,21,FALSE)</f>
        <v>Sim</v>
      </c>
      <c r="G4176" s="8" t="str">
        <f>VLOOKUP(A4176,Planilha1!A:Y,22,FALSE)</f>
        <v>Sim</v>
      </c>
      <c r="H4176" s="8" t="str">
        <f>VLOOKUP(A4176,Planilha1!A:Y,23,FALSE)</f>
        <v>Sim</v>
      </c>
      <c r="I4176" s="8" t="str">
        <f>VLOOKUP(A4176,Planilha1!A:Y,24,FALSE)</f>
        <v>Não</v>
      </c>
      <c r="J4176" s="8" t="str">
        <f>VLOOKUP(A4176,Planilha1!A:Y,25,FALSE)</f>
        <v>Não</v>
      </c>
    </row>
    <row r="4177" spans="1:10" x14ac:dyDescent="0.25">
      <c r="A4177" s="10">
        <v>351925</v>
      </c>
      <c r="B4177" s="13" t="s">
        <v>3223</v>
      </c>
      <c r="C4177" s="10" t="s">
        <v>22</v>
      </c>
      <c r="D4177" s="12" t="s">
        <v>65</v>
      </c>
      <c r="E4177" s="8" t="str">
        <f>VLOOKUP(A4177,Planilha1!A:Y,20,FALSE)</f>
        <v>Não</v>
      </c>
      <c r="F4177" s="8" t="str">
        <f>VLOOKUP(A4177,Planilha1!A:Y,21,FALSE)</f>
        <v>Não</v>
      </c>
      <c r="G4177" s="8" t="str">
        <f>VLOOKUP(A4177,Planilha1!A:Y,22,FALSE)</f>
        <v>Não</v>
      </c>
      <c r="H4177" s="8" t="str">
        <f>VLOOKUP(A4177,Planilha1!A:Y,23,FALSE)</f>
        <v>Não</v>
      </c>
      <c r="I4177" s="8" t="str">
        <f>VLOOKUP(A4177,Planilha1!A:Y,24,FALSE)</f>
        <v>Não</v>
      </c>
      <c r="J4177" s="8" t="str">
        <f>VLOOKUP(A4177,Planilha1!A:Y,25,FALSE)</f>
        <v>Não</v>
      </c>
    </row>
    <row r="4178" spans="1:10" x14ac:dyDescent="0.25">
      <c r="A4178" s="10">
        <v>351930</v>
      </c>
      <c r="B4178" s="14" t="s">
        <v>4239</v>
      </c>
      <c r="C4178" s="10" t="s">
        <v>22</v>
      </c>
      <c r="D4178" s="12" t="s">
        <v>4243</v>
      </c>
      <c r="E4178" s="8" t="str">
        <f>VLOOKUP(A4178,Planilha1!A:Y,20,FALSE)</f>
        <v>Sim</v>
      </c>
      <c r="F4178" s="8" t="str">
        <f>VLOOKUP(A4178,Planilha1!A:Y,21,FALSE)</f>
        <v>Sim</v>
      </c>
      <c r="G4178" s="8" t="str">
        <f>VLOOKUP(A4178,Planilha1!A:Y,22,FALSE)</f>
        <v>Sim</v>
      </c>
      <c r="H4178" s="8" t="str">
        <f>VLOOKUP(A4178,Planilha1!A:Y,23,FALSE)</f>
        <v>Sim</v>
      </c>
      <c r="I4178" s="8" t="str">
        <f>VLOOKUP(A4178,Planilha1!A:Y,24,FALSE)</f>
        <v>Não</v>
      </c>
      <c r="J4178" s="8" t="str">
        <f>VLOOKUP(A4178,Planilha1!A:Y,25,FALSE)</f>
        <v>Não</v>
      </c>
    </row>
    <row r="4179" spans="1:10" x14ac:dyDescent="0.25">
      <c r="A4179" s="10">
        <v>351950</v>
      </c>
      <c r="B4179" s="13" t="s">
        <v>3224</v>
      </c>
      <c r="C4179" s="10" t="s">
        <v>22</v>
      </c>
      <c r="D4179" s="12" t="s">
        <v>65</v>
      </c>
      <c r="E4179" s="8" t="str">
        <f>VLOOKUP(A4179,Planilha1!A:Y,20,FALSE)</f>
        <v>Sim</v>
      </c>
      <c r="F4179" s="8" t="str">
        <f>VLOOKUP(A4179,Planilha1!A:Y,21,FALSE)</f>
        <v>Sim</v>
      </c>
      <c r="G4179" s="8" t="str">
        <f>VLOOKUP(A4179,Planilha1!A:Y,22,FALSE)</f>
        <v>Não</v>
      </c>
      <c r="H4179" s="8" t="str">
        <f>VLOOKUP(A4179,Planilha1!A:Y,23,FALSE)</f>
        <v>Sim</v>
      </c>
      <c r="I4179" s="8" t="str">
        <f>VLOOKUP(A4179,Planilha1!A:Y,24,FALSE)</f>
        <v>Não</v>
      </c>
      <c r="J4179" s="8" t="str">
        <f>VLOOKUP(A4179,Planilha1!A:Y,25,FALSE)</f>
        <v>Não</v>
      </c>
    </row>
    <row r="4180" spans="1:10" x14ac:dyDescent="0.25">
      <c r="A4180" s="10">
        <v>351960</v>
      </c>
      <c r="B4180" s="13" t="s">
        <v>3225</v>
      </c>
      <c r="C4180" s="10" t="s">
        <v>22</v>
      </c>
      <c r="D4180" s="12" t="s">
        <v>58</v>
      </c>
      <c r="E4180" s="8" t="str">
        <f>VLOOKUP(A4180,Planilha1!A:Y,20,FALSE)</f>
        <v>Sim</v>
      </c>
      <c r="F4180" s="8" t="str">
        <f>VLOOKUP(A4180,Planilha1!A:Y,21,FALSE)</f>
        <v>Sim</v>
      </c>
      <c r="G4180" s="8" t="str">
        <f>VLOOKUP(A4180,Planilha1!A:Y,22,FALSE)</f>
        <v>Sim</v>
      </c>
      <c r="H4180" s="8" t="str">
        <f>VLOOKUP(A4180,Planilha1!A:Y,23,FALSE)</f>
        <v>Sim</v>
      </c>
      <c r="I4180" s="8" t="str">
        <f>VLOOKUP(A4180,Planilha1!A:Y,24,FALSE)</f>
        <v>Não</v>
      </c>
      <c r="J4180" s="8" t="str">
        <f>VLOOKUP(A4180,Planilha1!A:Y,25,FALSE)</f>
        <v>Não</v>
      </c>
    </row>
    <row r="4181" spans="1:10" x14ac:dyDescent="0.25">
      <c r="A4181" s="10">
        <v>351970</v>
      </c>
      <c r="B4181" s="13" t="s">
        <v>3226</v>
      </c>
      <c r="C4181" s="10" t="s">
        <v>22</v>
      </c>
      <c r="D4181" s="12" t="s">
        <v>54</v>
      </c>
      <c r="E4181" s="8" t="str">
        <f>VLOOKUP(A4181,Planilha1!A:Y,20,FALSE)</f>
        <v>Sim</v>
      </c>
      <c r="F4181" s="8" t="str">
        <f>VLOOKUP(A4181,Planilha1!A:Y,21,FALSE)</f>
        <v>Sim</v>
      </c>
      <c r="G4181" s="8" t="str">
        <f>VLOOKUP(A4181,Planilha1!A:Y,22,FALSE)</f>
        <v>Sim</v>
      </c>
      <c r="H4181" s="8" t="str">
        <f>VLOOKUP(A4181,Planilha1!A:Y,23,FALSE)</f>
        <v>Sim</v>
      </c>
      <c r="I4181" s="8" t="str">
        <f>VLOOKUP(A4181,Planilha1!A:Y,24,FALSE)</f>
        <v>Não</v>
      </c>
      <c r="J4181" s="8" t="str">
        <f>VLOOKUP(A4181,Planilha1!A:Y,25,FALSE)</f>
        <v>Não</v>
      </c>
    </row>
    <row r="4182" spans="1:10" x14ac:dyDescent="0.25">
      <c r="A4182" s="10">
        <v>351980</v>
      </c>
      <c r="B4182" s="14" t="s">
        <v>4412</v>
      </c>
      <c r="C4182" s="10" t="s">
        <v>22</v>
      </c>
      <c r="D4182" s="12" t="s">
        <v>4248</v>
      </c>
      <c r="E4182" s="8" t="str">
        <f>VLOOKUP(A4182,Planilha1!A:Y,20,FALSE)</f>
        <v>Sim</v>
      </c>
      <c r="F4182" s="8" t="str">
        <f>VLOOKUP(A4182,Planilha1!A:Y,21,FALSE)</f>
        <v>Sim</v>
      </c>
      <c r="G4182" s="8" t="str">
        <f>VLOOKUP(A4182,Planilha1!A:Y,22,FALSE)</f>
        <v>Sim</v>
      </c>
      <c r="H4182" s="8" t="str">
        <f>VLOOKUP(A4182,Planilha1!A:Y,23,FALSE)</f>
        <v>Sim</v>
      </c>
      <c r="I4182" s="8" t="str">
        <f>VLOOKUP(A4182,Planilha1!A:Y,24,FALSE)</f>
        <v>Não</v>
      </c>
      <c r="J4182" s="8" t="str">
        <f>VLOOKUP(A4182,Planilha1!A:Y,25,FALSE)</f>
        <v>Não</v>
      </c>
    </row>
    <row r="4183" spans="1:10" x14ac:dyDescent="0.25">
      <c r="A4183" s="10">
        <v>352000</v>
      </c>
      <c r="B4183" s="13" t="s">
        <v>3227</v>
      </c>
      <c r="C4183" s="10" t="s">
        <v>22</v>
      </c>
      <c r="D4183" s="12" t="s">
        <v>54</v>
      </c>
      <c r="E4183" s="8" t="str">
        <f>VLOOKUP(A4183,Planilha1!A:Y,20,FALSE)</f>
        <v>Não</v>
      </c>
      <c r="F4183" s="8" t="str">
        <f>VLOOKUP(A4183,Planilha1!A:Y,21,FALSE)</f>
        <v>Sim</v>
      </c>
      <c r="G4183" s="8" t="str">
        <f>VLOOKUP(A4183,Planilha1!A:Y,22,FALSE)</f>
        <v>Não</v>
      </c>
      <c r="H4183" s="8" t="str">
        <f>VLOOKUP(A4183,Planilha1!A:Y,23,FALSE)</f>
        <v>Sim</v>
      </c>
      <c r="I4183" s="8" t="str">
        <f>VLOOKUP(A4183,Planilha1!A:Y,24,FALSE)</f>
        <v>Não</v>
      </c>
      <c r="J4183" s="8" t="str">
        <f>VLOOKUP(A4183,Planilha1!A:Y,25,FALSE)</f>
        <v>Não</v>
      </c>
    </row>
    <row r="4184" spans="1:10" x14ac:dyDescent="0.25">
      <c r="A4184" s="10">
        <v>352020</v>
      </c>
      <c r="B4184" s="13" t="s">
        <v>3228</v>
      </c>
      <c r="C4184" s="10" t="s">
        <v>22</v>
      </c>
      <c r="D4184" s="12" t="s">
        <v>58</v>
      </c>
      <c r="E4184" s="8" t="str">
        <f>VLOOKUP(A4184,Planilha1!A:Y,20,FALSE)</f>
        <v>Não</v>
      </c>
      <c r="F4184" s="8" t="str">
        <f>VLOOKUP(A4184,Planilha1!A:Y,21,FALSE)</f>
        <v>Não</v>
      </c>
      <c r="G4184" s="8" t="str">
        <f>VLOOKUP(A4184,Planilha1!A:Y,22,FALSE)</f>
        <v>Não</v>
      </c>
      <c r="H4184" s="8" t="str">
        <f>VLOOKUP(A4184,Planilha1!A:Y,23,FALSE)</f>
        <v>Não</v>
      </c>
      <c r="I4184" s="8" t="str">
        <f>VLOOKUP(A4184,Planilha1!A:Y,24,FALSE)</f>
        <v>Não</v>
      </c>
      <c r="J4184" s="8" t="str">
        <f>VLOOKUP(A4184,Planilha1!A:Y,25,FALSE)</f>
        <v>Não</v>
      </c>
    </row>
    <row r="4185" spans="1:10" x14ac:dyDescent="0.25">
      <c r="A4185" s="10">
        <v>352030</v>
      </c>
      <c r="B4185" s="13" t="s">
        <v>3229</v>
      </c>
      <c r="C4185" s="10" t="s">
        <v>22</v>
      </c>
      <c r="D4185" s="12" t="s">
        <v>65</v>
      </c>
      <c r="E4185" s="8" t="str">
        <f>VLOOKUP(A4185,Planilha1!A:Y,20,FALSE)</f>
        <v>Não</v>
      </c>
      <c r="F4185" s="8" t="str">
        <f>VLOOKUP(A4185,Planilha1!A:Y,21,FALSE)</f>
        <v>Sim</v>
      </c>
      <c r="G4185" s="8" t="str">
        <f>VLOOKUP(A4185,Planilha1!A:Y,22,FALSE)</f>
        <v>Não</v>
      </c>
      <c r="H4185" s="8" t="str">
        <f>VLOOKUP(A4185,Planilha1!A:Y,23,FALSE)</f>
        <v>Sim</v>
      </c>
      <c r="I4185" s="8" t="str">
        <f>VLOOKUP(A4185,Planilha1!A:Y,24,FALSE)</f>
        <v>Não</v>
      </c>
      <c r="J4185" s="8" t="str">
        <f>VLOOKUP(A4185,Planilha1!A:Y,25,FALSE)</f>
        <v>Não</v>
      </c>
    </row>
    <row r="4186" spans="1:10" x14ac:dyDescent="0.25">
      <c r="A4186" s="10">
        <v>352042</v>
      </c>
      <c r="B4186" s="13" t="s">
        <v>3230</v>
      </c>
      <c r="C4186" s="10" t="s">
        <v>22</v>
      </c>
      <c r="D4186" s="12" t="s">
        <v>42</v>
      </c>
      <c r="E4186" s="8" t="str">
        <f>VLOOKUP(A4186,Planilha1!A:Y,20,FALSE)</f>
        <v>Sim</v>
      </c>
      <c r="F4186" s="8" t="str">
        <f>VLOOKUP(A4186,Planilha1!A:Y,21,FALSE)</f>
        <v>Sim</v>
      </c>
      <c r="G4186" s="8" t="str">
        <f>VLOOKUP(A4186,Planilha1!A:Y,22,FALSE)</f>
        <v>Sim</v>
      </c>
      <c r="H4186" s="8" t="str">
        <f>VLOOKUP(A4186,Planilha1!A:Y,23,FALSE)</f>
        <v>Sim</v>
      </c>
      <c r="I4186" s="8" t="str">
        <f>VLOOKUP(A4186,Planilha1!A:Y,24,FALSE)</f>
        <v>Não</v>
      </c>
      <c r="J4186" s="8" t="str">
        <f>VLOOKUP(A4186,Planilha1!A:Y,25,FALSE)</f>
        <v>Não</v>
      </c>
    </row>
    <row r="4187" spans="1:10" x14ac:dyDescent="0.25">
      <c r="A4187" s="10">
        <v>352090</v>
      </c>
      <c r="B4187" s="13" t="s">
        <v>3231</v>
      </c>
      <c r="C4187" s="10" t="s">
        <v>22</v>
      </c>
      <c r="D4187" s="12" t="s">
        <v>72</v>
      </c>
      <c r="E4187" s="8" t="str">
        <f>VLOOKUP(A4187,Planilha1!A:Y,20,FALSE)</f>
        <v>Não</v>
      </c>
      <c r="F4187" s="8" t="str">
        <f>VLOOKUP(A4187,Planilha1!A:Y,21,FALSE)</f>
        <v>Não</v>
      </c>
      <c r="G4187" s="8" t="str">
        <f>VLOOKUP(A4187,Planilha1!A:Y,22,FALSE)</f>
        <v>Não</v>
      </c>
      <c r="H4187" s="8" t="str">
        <f>VLOOKUP(A4187,Planilha1!A:Y,23,FALSE)</f>
        <v>Não</v>
      </c>
      <c r="I4187" s="8" t="str">
        <f>VLOOKUP(A4187,Planilha1!A:Y,24,FALSE)</f>
        <v>Não</v>
      </c>
      <c r="J4187" s="8" t="str">
        <f>VLOOKUP(A4187,Planilha1!A:Y,25,FALSE)</f>
        <v>Não</v>
      </c>
    </row>
    <row r="4188" spans="1:10" x14ac:dyDescent="0.25">
      <c r="A4188" s="10">
        <v>352100</v>
      </c>
      <c r="B4188" s="13" t="s">
        <v>3232</v>
      </c>
      <c r="C4188" s="10" t="s">
        <v>22</v>
      </c>
      <c r="D4188" s="12" t="s">
        <v>42</v>
      </c>
      <c r="E4188" s="8" t="str">
        <f>VLOOKUP(A4188,Planilha1!A:Y,20,FALSE)</f>
        <v>Não</v>
      </c>
      <c r="F4188" s="8" t="str">
        <f>VLOOKUP(A4188,Planilha1!A:Y,21,FALSE)</f>
        <v>Sim</v>
      </c>
      <c r="G4188" s="8" t="str">
        <f>VLOOKUP(A4188,Planilha1!A:Y,22,FALSE)</f>
        <v>Não</v>
      </c>
      <c r="H4188" s="8" t="str">
        <f>VLOOKUP(A4188,Planilha1!A:Y,23,FALSE)</f>
        <v>Sim</v>
      </c>
      <c r="I4188" s="8" t="str">
        <f>VLOOKUP(A4188,Planilha1!A:Y,24,FALSE)</f>
        <v>Não</v>
      </c>
      <c r="J4188" s="8" t="str">
        <f>VLOOKUP(A4188,Planilha1!A:Y,25,FALSE)</f>
        <v>Não</v>
      </c>
    </row>
    <row r="4189" spans="1:10" x14ac:dyDescent="0.25">
      <c r="A4189" s="10">
        <v>352115</v>
      </c>
      <c r="B4189" s="13" t="s">
        <v>3233</v>
      </c>
      <c r="C4189" s="10" t="s">
        <v>22</v>
      </c>
      <c r="D4189" s="12" t="s">
        <v>72</v>
      </c>
      <c r="E4189" s="8" t="str">
        <f>VLOOKUP(A4189,Planilha1!A:Y,20,FALSE)</f>
        <v>Sim</v>
      </c>
      <c r="F4189" s="8" t="str">
        <f>VLOOKUP(A4189,Planilha1!A:Y,21,FALSE)</f>
        <v>Sim</v>
      </c>
      <c r="G4189" s="8" t="str">
        <f>VLOOKUP(A4189,Planilha1!A:Y,22,FALSE)</f>
        <v>Sim</v>
      </c>
      <c r="H4189" s="8" t="str">
        <f>VLOOKUP(A4189,Planilha1!A:Y,23,FALSE)</f>
        <v>Sim</v>
      </c>
      <c r="I4189" s="8" t="str">
        <f>VLOOKUP(A4189,Planilha1!A:Y,24,FALSE)</f>
        <v>Não</v>
      </c>
      <c r="J4189" s="8" t="str">
        <f>VLOOKUP(A4189,Planilha1!A:Y,25,FALSE)</f>
        <v>Não</v>
      </c>
    </row>
    <row r="4190" spans="1:10" x14ac:dyDescent="0.25">
      <c r="A4190" s="10">
        <v>352120</v>
      </c>
      <c r="B4190" s="13" t="s">
        <v>3234</v>
      </c>
      <c r="C4190" s="10" t="s">
        <v>22</v>
      </c>
      <c r="D4190" s="12" t="s">
        <v>65</v>
      </c>
      <c r="E4190" s="8" t="str">
        <f>VLOOKUP(A4190,Planilha1!A:Y,20,FALSE)</f>
        <v>Sim</v>
      </c>
      <c r="F4190" s="8" t="str">
        <f>VLOOKUP(A4190,Planilha1!A:Y,21,FALSE)</f>
        <v>Sim</v>
      </c>
      <c r="G4190" s="8" t="str">
        <f>VLOOKUP(A4190,Planilha1!A:Y,22,FALSE)</f>
        <v>Sim</v>
      </c>
      <c r="H4190" s="8" t="str">
        <f>VLOOKUP(A4190,Planilha1!A:Y,23,FALSE)</f>
        <v>Sim</v>
      </c>
      <c r="I4190" s="8" t="str">
        <f>VLOOKUP(A4190,Planilha1!A:Y,24,FALSE)</f>
        <v>Não</v>
      </c>
      <c r="J4190" s="8" t="str">
        <f>VLOOKUP(A4190,Planilha1!A:Y,25,FALSE)</f>
        <v>Não</v>
      </c>
    </row>
    <row r="4191" spans="1:10" x14ac:dyDescent="0.25">
      <c r="A4191" s="10">
        <v>352150</v>
      </c>
      <c r="B4191" s="13" t="s">
        <v>3235</v>
      </c>
      <c r="C4191" s="10" t="s">
        <v>22</v>
      </c>
      <c r="D4191" s="12" t="s">
        <v>54</v>
      </c>
      <c r="E4191" s="8" t="str">
        <f>VLOOKUP(A4191,Planilha1!A:Y,20,FALSE)</f>
        <v>Sim</v>
      </c>
      <c r="F4191" s="8" t="str">
        <f>VLOOKUP(A4191,Planilha1!A:Y,21,FALSE)</f>
        <v>Sim</v>
      </c>
      <c r="G4191" s="8" t="str">
        <f>VLOOKUP(A4191,Planilha1!A:Y,22,FALSE)</f>
        <v>Sim</v>
      </c>
      <c r="H4191" s="8" t="str">
        <f>VLOOKUP(A4191,Planilha1!A:Y,23,FALSE)</f>
        <v>Sim</v>
      </c>
      <c r="I4191" s="8" t="str">
        <f>VLOOKUP(A4191,Planilha1!A:Y,24,FALSE)</f>
        <v>Não</v>
      </c>
      <c r="J4191" s="8" t="str">
        <f>VLOOKUP(A4191,Planilha1!A:Y,25,FALSE)</f>
        <v>Não</v>
      </c>
    </row>
    <row r="4192" spans="1:10" x14ac:dyDescent="0.25">
      <c r="A4192" s="10">
        <v>352160</v>
      </c>
      <c r="B4192" s="13" t="s">
        <v>3236</v>
      </c>
      <c r="C4192" s="10" t="s">
        <v>22</v>
      </c>
      <c r="D4192" s="12" t="s">
        <v>54</v>
      </c>
      <c r="E4192" s="8" t="str">
        <f>VLOOKUP(A4192,Planilha1!A:Y,20,FALSE)</f>
        <v>Sim</v>
      </c>
      <c r="F4192" s="8" t="str">
        <f>VLOOKUP(A4192,Planilha1!A:Y,21,FALSE)</f>
        <v>Sim</v>
      </c>
      <c r="G4192" s="8" t="str">
        <f>VLOOKUP(A4192,Planilha1!A:Y,22,FALSE)</f>
        <v>Sim</v>
      </c>
      <c r="H4192" s="8" t="str">
        <f>VLOOKUP(A4192,Planilha1!A:Y,23,FALSE)</f>
        <v>Sim</v>
      </c>
      <c r="I4192" s="8" t="str">
        <f>VLOOKUP(A4192,Planilha1!A:Y,24,FALSE)</f>
        <v>Não</v>
      </c>
      <c r="J4192" s="8" t="str">
        <f>VLOOKUP(A4192,Planilha1!A:Y,25,FALSE)</f>
        <v>Não</v>
      </c>
    </row>
    <row r="4193" spans="1:10" x14ac:dyDescent="0.25">
      <c r="A4193" s="10">
        <v>352170</v>
      </c>
      <c r="B4193" s="13" t="s">
        <v>3237</v>
      </c>
      <c r="C4193" s="10" t="s">
        <v>22</v>
      </c>
      <c r="D4193" s="12" t="s">
        <v>40</v>
      </c>
      <c r="E4193" s="8" t="str">
        <f>VLOOKUP(A4193,Planilha1!A:Y,20,FALSE)</f>
        <v>Sim</v>
      </c>
      <c r="F4193" s="8" t="str">
        <f>VLOOKUP(A4193,Planilha1!A:Y,21,FALSE)</f>
        <v>Sim</v>
      </c>
      <c r="G4193" s="8" t="str">
        <f>VLOOKUP(A4193,Planilha1!A:Y,22,FALSE)</f>
        <v>Sim</v>
      </c>
      <c r="H4193" s="8" t="str">
        <f>VLOOKUP(A4193,Planilha1!A:Y,23,FALSE)</f>
        <v>Sim</v>
      </c>
      <c r="I4193" s="8" t="str">
        <f>VLOOKUP(A4193,Planilha1!A:Y,24,FALSE)</f>
        <v>Não</v>
      </c>
      <c r="J4193" s="8" t="str">
        <f>VLOOKUP(A4193,Planilha1!A:Y,25,FALSE)</f>
        <v>Não</v>
      </c>
    </row>
    <row r="4194" spans="1:10" x14ac:dyDescent="0.25">
      <c r="A4194" s="10">
        <v>352180</v>
      </c>
      <c r="B4194" s="13" t="s">
        <v>3238</v>
      </c>
      <c r="C4194" s="10" t="s">
        <v>22</v>
      </c>
      <c r="D4194" s="12" t="s">
        <v>72</v>
      </c>
      <c r="E4194" s="8" t="str">
        <f>VLOOKUP(A4194,Planilha1!A:Y,20,FALSE)</f>
        <v>Não</v>
      </c>
      <c r="F4194" s="8" t="str">
        <f>VLOOKUP(A4194,Planilha1!A:Y,21,FALSE)</f>
        <v>Não</v>
      </c>
      <c r="G4194" s="8" t="str">
        <f>VLOOKUP(A4194,Planilha1!A:Y,22,FALSE)</f>
        <v>Não</v>
      </c>
      <c r="H4194" s="8" t="str">
        <f>VLOOKUP(A4194,Planilha1!A:Y,23,FALSE)</f>
        <v>Não</v>
      </c>
      <c r="I4194" s="8" t="str">
        <f>VLOOKUP(A4194,Planilha1!A:Y,24,FALSE)</f>
        <v>Não</v>
      </c>
      <c r="J4194" s="8" t="str">
        <f>VLOOKUP(A4194,Planilha1!A:Y,25,FALSE)</f>
        <v>Não</v>
      </c>
    </row>
    <row r="4195" spans="1:10" x14ac:dyDescent="0.25">
      <c r="A4195" s="10">
        <v>352190</v>
      </c>
      <c r="B4195" s="13" t="s">
        <v>3239</v>
      </c>
      <c r="C4195" s="10" t="s">
        <v>22</v>
      </c>
      <c r="D4195" s="12" t="s">
        <v>72</v>
      </c>
      <c r="E4195" s="8" t="str">
        <f>VLOOKUP(A4195,Planilha1!A:Y,20,FALSE)</f>
        <v>Sim</v>
      </c>
      <c r="F4195" s="8" t="str">
        <f>VLOOKUP(A4195,Planilha1!A:Y,21,FALSE)</f>
        <v>Sim</v>
      </c>
      <c r="G4195" s="8" t="str">
        <f>VLOOKUP(A4195,Planilha1!A:Y,22,FALSE)</f>
        <v>Sim</v>
      </c>
      <c r="H4195" s="8" t="str">
        <f>VLOOKUP(A4195,Planilha1!A:Y,23,FALSE)</f>
        <v>Sim</v>
      </c>
      <c r="I4195" s="8" t="str">
        <f>VLOOKUP(A4195,Planilha1!A:Y,24,FALSE)</f>
        <v>Não</v>
      </c>
      <c r="J4195" s="8" t="str">
        <f>VLOOKUP(A4195,Planilha1!A:Y,25,FALSE)</f>
        <v>Não</v>
      </c>
    </row>
    <row r="4196" spans="1:10" x14ac:dyDescent="0.25">
      <c r="A4196" s="10">
        <v>352200</v>
      </c>
      <c r="B4196" s="13" t="s">
        <v>3240</v>
      </c>
      <c r="C4196" s="10" t="s">
        <v>22</v>
      </c>
      <c r="D4196" s="12" t="s">
        <v>54</v>
      </c>
      <c r="E4196" s="8" t="str">
        <f>VLOOKUP(A4196,Planilha1!A:Y,20,FALSE)</f>
        <v>Não</v>
      </c>
      <c r="F4196" s="8" t="str">
        <f>VLOOKUP(A4196,Planilha1!A:Y,21,FALSE)</f>
        <v>Não</v>
      </c>
      <c r="G4196" s="8" t="str">
        <f>VLOOKUP(A4196,Planilha1!A:Y,22,FALSE)</f>
        <v>Não</v>
      </c>
      <c r="H4196" s="8" t="str">
        <f>VLOOKUP(A4196,Planilha1!A:Y,23,FALSE)</f>
        <v>Não</v>
      </c>
      <c r="I4196" s="8" t="str">
        <f>VLOOKUP(A4196,Planilha1!A:Y,24,FALSE)</f>
        <v>Não</v>
      </c>
      <c r="J4196" s="8" t="str">
        <f>VLOOKUP(A4196,Planilha1!A:Y,25,FALSE)</f>
        <v>Não</v>
      </c>
    </row>
    <row r="4197" spans="1:10" x14ac:dyDescent="0.25">
      <c r="A4197" s="10">
        <v>352210</v>
      </c>
      <c r="B4197" s="13" t="s">
        <v>3241</v>
      </c>
      <c r="C4197" s="10" t="s">
        <v>22</v>
      </c>
      <c r="D4197" s="12" t="s">
        <v>40</v>
      </c>
      <c r="E4197" s="8" t="str">
        <f>VLOOKUP(A4197,Planilha1!A:Y,20,FALSE)</f>
        <v>Sim</v>
      </c>
      <c r="F4197" s="8" t="str">
        <f>VLOOKUP(A4197,Planilha1!A:Y,21,FALSE)</f>
        <v>Sim</v>
      </c>
      <c r="G4197" s="8" t="str">
        <f>VLOOKUP(A4197,Planilha1!A:Y,22,FALSE)</f>
        <v>Sim</v>
      </c>
      <c r="H4197" s="8" t="str">
        <f>VLOOKUP(A4197,Planilha1!A:Y,23,FALSE)</f>
        <v>Sim</v>
      </c>
      <c r="I4197" s="8" t="str">
        <f>VLOOKUP(A4197,Planilha1!A:Y,24,FALSE)</f>
        <v>Não</v>
      </c>
      <c r="J4197" s="8" t="str">
        <f>VLOOKUP(A4197,Planilha1!A:Y,25,FALSE)</f>
        <v>Não</v>
      </c>
    </row>
    <row r="4198" spans="1:10" x14ac:dyDescent="0.25">
      <c r="A4198" s="10">
        <v>352215</v>
      </c>
      <c r="B4198" s="13" t="s">
        <v>3242</v>
      </c>
      <c r="C4198" s="10" t="s">
        <v>22</v>
      </c>
      <c r="D4198" s="12" t="s">
        <v>65</v>
      </c>
      <c r="E4198" s="8" t="str">
        <f>VLOOKUP(A4198,Planilha1!A:Y,20,FALSE)</f>
        <v>Sim</v>
      </c>
      <c r="F4198" s="8" t="str">
        <f>VLOOKUP(A4198,Planilha1!A:Y,21,FALSE)</f>
        <v>Sim</v>
      </c>
      <c r="G4198" s="8" t="str">
        <f>VLOOKUP(A4198,Planilha1!A:Y,22,FALSE)</f>
        <v>Sim</v>
      </c>
      <c r="H4198" s="8" t="str">
        <f>VLOOKUP(A4198,Planilha1!A:Y,23,FALSE)</f>
        <v>Sim</v>
      </c>
      <c r="I4198" s="8" t="str">
        <f>VLOOKUP(A4198,Planilha1!A:Y,24,FALSE)</f>
        <v>Não</v>
      </c>
      <c r="J4198" s="8" t="str">
        <f>VLOOKUP(A4198,Planilha1!A:Y,25,FALSE)</f>
        <v>Não</v>
      </c>
    </row>
    <row r="4199" spans="1:10" x14ac:dyDescent="0.25">
      <c r="A4199" s="10">
        <v>352220</v>
      </c>
      <c r="B4199" s="13" t="s">
        <v>3243</v>
      </c>
      <c r="C4199" s="10" t="s">
        <v>22</v>
      </c>
      <c r="D4199" s="12" t="s">
        <v>54</v>
      </c>
      <c r="E4199" s="8" t="str">
        <f>VLOOKUP(A4199,Planilha1!A:Y,20,FALSE)</f>
        <v>Não</v>
      </c>
      <c r="F4199" s="8" t="str">
        <f>VLOOKUP(A4199,Planilha1!A:Y,21,FALSE)</f>
        <v>Não</v>
      </c>
      <c r="G4199" s="8" t="str">
        <f>VLOOKUP(A4199,Planilha1!A:Y,22,FALSE)</f>
        <v>Não</v>
      </c>
      <c r="H4199" s="8" t="str">
        <f>VLOOKUP(A4199,Planilha1!A:Y,23,FALSE)</f>
        <v>Não</v>
      </c>
      <c r="I4199" s="8" t="str">
        <f>VLOOKUP(A4199,Planilha1!A:Y,24,FALSE)</f>
        <v>Não</v>
      </c>
      <c r="J4199" s="8" t="str">
        <f>VLOOKUP(A4199,Planilha1!A:Y,25,FALSE)</f>
        <v>Não</v>
      </c>
    </row>
    <row r="4200" spans="1:10" x14ac:dyDescent="0.25">
      <c r="A4200" s="10">
        <v>352230</v>
      </c>
      <c r="B4200" s="13" t="s">
        <v>3244</v>
      </c>
      <c r="C4200" s="10" t="s">
        <v>22</v>
      </c>
      <c r="D4200" s="12" t="s">
        <v>54</v>
      </c>
      <c r="E4200" s="8" t="str">
        <f>VLOOKUP(A4200,Planilha1!A:Y,20,FALSE)</f>
        <v>Sim</v>
      </c>
      <c r="F4200" s="8" t="str">
        <f>VLOOKUP(A4200,Planilha1!A:Y,21,FALSE)</f>
        <v>Sim</v>
      </c>
      <c r="G4200" s="8" t="str">
        <f>VLOOKUP(A4200,Planilha1!A:Y,22,FALSE)</f>
        <v>Sim</v>
      </c>
      <c r="H4200" s="8" t="str">
        <f>VLOOKUP(A4200,Planilha1!A:Y,23,FALSE)</f>
        <v>Sim</v>
      </c>
      <c r="I4200" s="8" t="str">
        <f>VLOOKUP(A4200,Planilha1!A:Y,24,FALSE)</f>
        <v>Não</v>
      </c>
      <c r="J4200" s="8" t="str">
        <f>VLOOKUP(A4200,Planilha1!A:Y,25,FALSE)</f>
        <v>Não</v>
      </c>
    </row>
    <row r="4201" spans="1:10" x14ac:dyDescent="0.25">
      <c r="A4201" s="10">
        <v>352240</v>
      </c>
      <c r="B4201" s="13" t="s">
        <v>3245</v>
      </c>
      <c r="C4201" s="10" t="s">
        <v>22</v>
      </c>
      <c r="D4201" s="12" t="s">
        <v>42</v>
      </c>
      <c r="E4201" s="8" t="str">
        <f>VLOOKUP(A4201,Planilha1!A:Y,20,FALSE)</f>
        <v>Sim</v>
      </c>
      <c r="F4201" s="8" t="str">
        <f>VLOOKUP(A4201,Planilha1!A:Y,21,FALSE)</f>
        <v>Sim</v>
      </c>
      <c r="G4201" s="8" t="str">
        <f>VLOOKUP(A4201,Planilha1!A:Y,22,FALSE)</f>
        <v>Sim</v>
      </c>
      <c r="H4201" s="8" t="str">
        <f>VLOOKUP(A4201,Planilha1!A:Y,23,FALSE)</f>
        <v>Sim</v>
      </c>
      <c r="I4201" s="8" t="str">
        <f>VLOOKUP(A4201,Planilha1!A:Y,24,FALSE)</f>
        <v>Não</v>
      </c>
      <c r="J4201" s="8" t="str">
        <f>VLOOKUP(A4201,Planilha1!A:Y,25,FALSE)</f>
        <v>Não</v>
      </c>
    </row>
    <row r="4202" spans="1:10" x14ac:dyDescent="0.25">
      <c r="A4202" s="10">
        <v>352250</v>
      </c>
      <c r="B4202" s="13" t="s">
        <v>3246</v>
      </c>
      <c r="C4202" s="10" t="s">
        <v>22</v>
      </c>
      <c r="D4202" s="12" t="s">
        <v>54</v>
      </c>
      <c r="E4202" s="8" t="str">
        <f>VLOOKUP(A4202,Planilha1!A:Y,20,FALSE)</f>
        <v>Sim</v>
      </c>
      <c r="F4202" s="8" t="str">
        <f>VLOOKUP(A4202,Planilha1!A:Y,21,FALSE)</f>
        <v>Sim</v>
      </c>
      <c r="G4202" s="8" t="str">
        <f>VLOOKUP(A4202,Planilha1!A:Y,22,FALSE)</f>
        <v>Sim</v>
      </c>
      <c r="H4202" s="8" t="str">
        <f>VLOOKUP(A4202,Planilha1!A:Y,23,FALSE)</f>
        <v>Sim</v>
      </c>
      <c r="I4202" s="8" t="str">
        <f>VLOOKUP(A4202,Planilha1!A:Y,24,FALSE)</f>
        <v>Não</v>
      </c>
      <c r="J4202" s="8" t="str">
        <f>VLOOKUP(A4202,Planilha1!A:Y,25,FALSE)</f>
        <v>Não</v>
      </c>
    </row>
    <row r="4203" spans="1:10" x14ac:dyDescent="0.25">
      <c r="A4203" s="10">
        <v>352260</v>
      </c>
      <c r="B4203" s="13" t="s">
        <v>3247</v>
      </c>
      <c r="C4203" s="10" t="s">
        <v>22</v>
      </c>
      <c r="D4203" s="12" t="s">
        <v>54</v>
      </c>
      <c r="E4203" s="8" t="str">
        <f>VLOOKUP(A4203,Planilha1!A:Y,20,FALSE)</f>
        <v>Não</v>
      </c>
      <c r="F4203" s="8" t="str">
        <f>VLOOKUP(A4203,Planilha1!A:Y,21,FALSE)</f>
        <v>Não</v>
      </c>
      <c r="G4203" s="8" t="str">
        <f>VLOOKUP(A4203,Planilha1!A:Y,22,FALSE)</f>
        <v>Não</v>
      </c>
      <c r="H4203" s="8" t="str">
        <f>VLOOKUP(A4203,Planilha1!A:Y,23,FALSE)</f>
        <v>Não</v>
      </c>
      <c r="I4203" s="8" t="str">
        <f>VLOOKUP(A4203,Planilha1!A:Y,24,FALSE)</f>
        <v>Não</v>
      </c>
      <c r="J4203" s="8" t="str">
        <f>VLOOKUP(A4203,Planilha1!A:Y,25,FALSE)</f>
        <v>Não</v>
      </c>
    </row>
    <row r="4204" spans="1:10" x14ac:dyDescent="0.25">
      <c r="A4204" s="10">
        <v>352265</v>
      </c>
      <c r="B4204" s="13" t="s">
        <v>3248</v>
      </c>
      <c r="C4204" s="10" t="s">
        <v>22</v>
      </c>
      <c r="D4204" s="12" t="s">
        <v>40</v>
      </c>
      <c r="E4204" s="8" t="str">
        <f>VLOOKUP(A4204,Planilha1!A:Y,20,FALSE)</f>
        <v>Sim</v>
      </c>
      <c r="F4204" s="8" t="str">
        <f>VLOOKUP(A4204,Planilha1!A:Y,21,FALSE)</f>
        <v>Sim</v>
      </c>
      <c r="G4204" s="8" t="str">
        <f>VLOOKUP(A4204,Planilha1!A:Y,22,FALSE)</f>
        <v>Sim</v>
      </c>
      <c r="H4204" s="8" t="str">
        <f>VLOOKUP(A4204,Planilha1!A:Y,23,FALSE)</f>
        <v>Sim</v>
      </c>
      <c r="I4204" s="8" t="str">
        <f>VLOOKUP(A4204,Planilha1!A:Y,24,FALSE)</f>
        <v>Não</v>
      </c>
      <c r="J4204" s="8" t="str">
        <f>VLOOKUP(A4204,Planilha1!A:Y,25,FALSE)</f>
        <v>Não</v>
      </c>
    </row>
    <row r="4205" spans="1:10" x14ac:dyDescent="0.25">
      <c r="A4205" s="10">
        <v>352270</v>
      </c>
      <c r="B4205" s="13" t="s">
        <v>3249</v>
      </c>
      <c r="C4205" s="10" t="s">
        <v>22</v>
      </c>
      <c r="D4205" s="12" t="s">
        <v>58</v>
      </c>
      <c r="E4205" s="8" t="str">
        <f>VLOOKUP(A4205,Planilha1!A:Y,20,FALSE)</f>
        <v>Sim</v>
      </c>
      <c r="F4205" s="8" t="str">
        <f>VLOOKUP(A4205,Planilha1!A:Y,21,FALSE)</f>
        <v>Sim</v>
      </c>
      <c r="G4205" s="8" t="str">
        <f>VLOOKUP(A4205,Planilha1!A:Y,22,FALSE)</f>
        <v>Sim</v>
      </c>
      <c r="H4205" s="8" t="str">
        <f>VLOOKUP(A4205,Planilha1!A:Y,23,FALSE)</f>
        <v>Sim</v>
      </c>
      <c r="I4205" s="8" t="str">
        <f>VLOOKUP(A4205,Planilha1!A:Y,24,FALSE)</f>
        <v>Não</v>
      </c>
      <c r="J4205" s="8" t="str">
        <f>VLOOKUP(A4205,Planilha1!A:Y,25,FALSE)</f>
        <v>Não</v>
      </c>
    </row>
    <row r="4206" spans="1:10" x14ac:dyDescent="0.25">
      <c r="A4206" s="10">
        <v>352280</v>
      </c>
      <c r="B4206" s="13" t="s">
        <v>1723</v>
      </c>
      <c r="C4206" s="10" t="s">
        <v>22</v>
      </c>
      <c r="D4206" s="12" t="s">
        <v>42</v>
      </c>
      <c r="E4206" s="8" t="str">
        <f>VLOOKUP(A4206,Planilha1!A:Y,20,FALSE)</f>
        <v>Sim</v>
      </c>
      <c r="F4206" s="8" t="str">
        <f>VLOOKUP(A4206,Planilha1!A:Y,21,FALSE)</f>
        <v>Sim</v>
      </c>
      <c r="G4206" s="8" t="str">
        <f>VLOOKUP(A4206,Planilha1!A:Y,22,FALSE)</f>
        <v>Sim</v>
      </c>
      <c r="H4206" s="8" t="str">
        <f>VLOOKUP(A4206,Planilha1!A:Y,23,FALSE)</f>
        <v>Sim</v>
      </c>
      <c r="I4206" s="8" t="str">
        <f>VLOOKUP(A4206,Planilha1!A:Y,24,FALSE)</f>
        <v>Não</v>
      </c>
      <c r="J4206" s="8" t="str">
        <f>VLOOKUP(A4206,Planilha1!A:Y,25,FALSE)</f>
        <v>Não</v>
      </c>
    </row>
    <row r="4207" spans="1:10" x14ac:dyDescent="0.25">
      <c r="A4207" s="10">
        <v>352290</v>
      </c>
      <c r="B4207" s="13" t="s">
        <v>3250</v>
      </c>
      <c r="C4207" s="10" t="s">
        <v>22</v>
      </c>
      <c r="D4207" s="12" t="s">
        <v>54</v>
      </c>
      <c r="E4207" s="8" t="str">
        <f>VLOOKUP(A4207,Planilha1!A:Y,20,FALSE)</f>
        <v>Não</v>
      </c>
      <c r="F4207" s="8" t="str">
        <f>VLOOKUP(A4207,Planilha1!A:Y,21,FALSE)</f>
        <v>Sim</v>
      </c>
      <c r="G4207" s="8" t="str">
        <f>VLOOKUP(A4207,Planilha1!A:Y,22,FALSE)</f>
        <v>Não</v>
      </c>
      <c r="H4207" s="8" t="str">
        <f>VLOOKUP(A4207,Planilha1!A:Y,23,FALSE)</f>
        <v>Sim</v>
      </c>
      <c r="I4207" s="8" t="str">
        <f>VLOOKUP(A4207,Planilha1!A:Y,24,FALSE)</f>
        <v>Não</v>
      </c>
      <c r="J4207" s="8" t="str">
        <f>VLOOKUP(A4207,Planilha1!A:Y,25,FALSE)</f>
        <v>Não</v>
      </c>
    </row>
    <row r="4208" spans="1:10" x14ac:dyDescent="0.25">
      <c r="A4208" s="10">
        <v>352300</v>
      </c>
      <c r="B4208" s="13" t="s">
        <v>3251</v>
      </c>
      <c r="C4208" s="10" t="s">
        <v>22</v>
      </c>
      <c r="D4208" s="12" t="s">
        <v>42</v>
      </c>
      <c r="E4208" s="8" t="str">
        <f>VLOOKUP(A4208,Planilha1!A:Y,20,FALSE)</f>
        <v>Sim</v>
      </c>
      <c r="F4208" s="8" t="str">
        <f>VLOOKUP(A4208,Planilha1!A:Y,21,FALSE)</f>
        <v>Não</v>
      </c>
      <c r="G4208" s="8" t="str">
        <f>VLOOKUP(A4208,Planilha1!A:Y,22,FALSE)</f>
        <v>Sim</v>
      </c>
      <c r="H4208" s="8" t="str">
        <f>VLOOKUP(A4208,Planilha1!A:Y,23,FALSE)</f>
        <v>Não</v>
      </c>
      <c r="I4208" s="8" t="str">
        <f>VLOOKUP(A4208,Planilha1!A:Y,24,FALSE)</f>
        <v>Não</v>
      </c>
      <c r="J4208" s="8" t="str">
        <f>VLOOKUP(A4208,Planilha1!A:Y,25,FALSE)</f>
        <v>Não</v>
      </c>
    </row>
    <row r="4209" spans="1:10" x14ac:dyDescent="0.25">
      <c r="A4209" s="10">
        <v>352320</v>
      </c>
      <c r="B4209" s="13" t="s">
        <v>3252</v>
      </c>
      <c r="C4209" s="10" t="s">
        <v>22</v>
      </c>
      <c r="D4209" s="12" t="s">
        <v>65</v>
      </c>
      <c r="E4209" s="8" t="str">
        <f>VLOOKUP(A4209,Planilha1!A:Y,20,FALSE)</f>
        <v>Sim</v>
      </c>
      <c r="F4209" s="8" t="str">
        <f>VLOOKUP(A4209,Planilha1!A:Y,21,FALSE)</f>
        <v>Sim</v>
      </c>
      <c r="G4209" s="8" t="str">
        <f>VLOOKUP(A4209,Planilha1!A:Y,22,FALSE)</f>
        <v>Sim</v>
      </c>
      <c r="H4209" s="8" t="str">
        <f>VLOOKUP(A4209,Planilha1!A:Y,23,FALSE)</f>
        <v>Sim</v>
      </c>
      <c r="I4209" s="8" t="str">
        <f>VLOOKUP(A4209,Planilha1!A:Y,24,FALSE)</f>
        <v>Não</v>
      </c>
      <c r="J4209" s="8" t="str">
        <f>VLOOKUP(A4209,Planilha1!A:Y,25,FALSE)</f>
        <v>Não</v>
      </c>
    </row>
    <row r="4210" spans="1:10" x14ac:dyDescent="0.25">
      <c r="A4210" s="10">
        <v>352330</v>
      </c>
      <c r="B4210" s="13" t="s">
        <v>3253</v>
      </c>
      <c r="C4210" s="10" t="s">
        <v>22</v>
      </c>
      <c r="D4210" s="12" t="s">
        <v>42</v>
      </c>
      <c r="E4210" s="8" t="str">
        <f>VLOOKUP(A4210,Planilha1!A:Y,20,FALSE)</f>
        <v>Não</v>
      </c>
      <c r="F4210" s="8" t="str">
        <f>VLOOKUP(A4210,Planilha1!A:Y,21,FALSE)</f>
        <v>Sim</v>
      </c>
      <c r="G4210" s="8" t="str">
        <f>VLOOKUP(A4210,Planilha1!A:Y,22,FALSE)</f>
        <v>Não</v>
      </c>
      <c r="H4210" s="8" t="str">
        <f>VLOOKUP(A4210,Planilha1!A:Y,23,FALSE)</f>
        <v>Sim</v>
      </c>
      <c r="I4210" s="8" t="str">
        <f>VLOOKUP(A4210,Planilha1!A:Y,24,FALSE)</f>
        <v>Não</v>
      </c>
      <c r="J4210" s="8" t="str">
        <f>VLOOKUP(A4210,Planilha1!A:Y,25,FALSE)</f>
        <v>Não</v>
      </c>
    </row>
    <row r="4211" spans="1:10" x14ac:dyDescent="0.25">
      <c r="A4211" s="10">
        <v>352340</v>
      </c>
      <c r="B4211" s="13" t="s">
        <v>3254</v>
      </c>
      <c r="C4211" s="10" t="s">
        <v>22</v>
      </c>
      <c r="D4211" s="12" t="s">
        <v>72</v>
      </c>
      <c r="E4211" s="8" t="str">
        <f>VLOOKUP(A4211,Planilha1!A:Y,20,FALSE)</f>
        <v>Sim</v>
      </c>
      <c r="F4211" s="8" t="str">
        <f>VLOOKUP(A4211,Planilha1!A:Y,21,FALSE)</f>
        <v>Sim</v>
      </c>
      <c r="G4211" s="8" t="str">
        <f>VLOOKUP(A4211,Planilha1!A:Y,22,FALSE)</f>
        <v>Sim</v>
      </c>
      <c r="H4211" s="8" t="str">
        <f>VLOOKUP(A4211,Planilha1!A:Y,23,FALSE)</f>
        <v>Sim</v>
      </c>
      <c r="I4211" s="8" t="str">
        <f>VLOOKUP(A4211,Planilha1!A:Y,24,FALSE)</f>
        <v>Não</v>
      </c>
      <c r="J4211" s="8" t="str">
        <f>VLOOKUP(A4211,Planilha1!A:Y,25,FALSE)</f>
        <v>Não</v>
      </c>
    </row>
    <row r="4212" spans="1:10" x14ac:dyDescent="0.25">
      <c r="A4212" s="10">
        <v>352350</v>
      </c>
      <c r="B4212" s="13" t="s">
        <v>3255</v>
      </c>
      <c r="C4212" s="10" t="s">
        <v>22</v>
      </c>
      <c r="D4212" s="12" t="s">
        <v>54</v>
      </c>
      <c r="E4212" s="8" t="str">
        <f>VLOOKUP(A4212,Planilha1!A:Y,20,FALSE)</f>
        <v>Sim</v>
      </c>
      <c r="F4212" s="8" t="str">
        <f>VLOOKUP(A4212,Planilha1!A:Y,21,FALSE)</f>
        <v>Não</v>
      </c>
      <c r="G4212" s="8" t="str">
        <f>VLOOKUP(A4212,Planilha1!A:Y,22,FALSE)</f>
        <v>Sim</v>
      </c>
      <c r="H4212" s="8" t="str">
        <f>VLOOKUP(A4212,Planilha1!A:Y,23,FALSE)</f>
        <v>Sim</v>
      </c>
      <c r="I4212" s="8" t="str">
        <f>VLOOKUP(A4212,Planilha1!A:Y,24,FALSE)</f>
        <v>Não</v>
      </c>
      <c r="J4212" s="8" t="str">
        <f>VLOOKUP(A4212,Planilha1!A:Y,25,FALSE)</f>
        <v>Não</v>
      </c>
    </row>
    <row r="4213" spans="1:10" x14ac:dyDescent="0.25">
      <c r="A4213" s="10">
        <v>352360</v>
      </c>
      <c r="B4213" s="13" t="s">
        <v>3256</v>
      </c>
      <c r="C4213" s="10" t="s">
        <v>22</v>
      </c>
      <c r="D4213" s="12" t="s">
        <v>54</v>
      </c>
      <c r="E4213" s="8" t="str">
        <f>VLOOKUP(A4213,Planilha1!A:Y,20,FALSE)</f>
        <v>Não</v>
      </c>
      <c r="F4213" s="8" t="str">
        <f>VLOOKUP(A4213,Planilha1!A:Y,21,FALSE)</f>
        <v>Não</v>
      </c>
      <c r="G4213" s="8" t="str">
        <f>VLOOKUP(A4213,Planilha1!A:Y,22,FALSE)</f>
        <v>Não</v>
      </c>
      <c r="H4213" s="8" t="str">
        <f>VLOOKUP(A4213,Planilha1!A:Y,23,FALSE)</f>
        <v>Não</v>
      </c>
      <c r="I4213" s="8" t="str">
        <f>VLOOKUP(A4213,Planilha1!A:Y,24,FALSE)</f>
        <v>Não</v>
      </c>
      <c r="J4213" s="8" t="str">
        <f>VLOOKUP(A4213,Planilha1!A:Y,25,FALSE)</f>
        <v>Não</v>
      </c>
    </row>
    <row r="4214" spans="1:10" x14ac:dyDescent="0.25">
      <c r="A4214" s="10">
        <v>352370</v>
      </c>
      <c r="B4214" s="13" t="s">
        <v>3257</v>
      </c>
      <c r="C4214" s="10" t="s">
        <v>22</v>
      </c>
      <c r="D4214" s="12" t="s">
        <v>58</v>
      </c>
      <c r="E4214" s="8" t="str">
        <f>VLOOKUP(A4214,Planilha1!A:Y,20,FALSE)</f>
        <v>Sim</v>
      </c>
      <c r="F4214" s="8" t="str">
        <f>VLOOKUP(A4214,Planilha1!A:Y,21,FALSE)</f>
        <v>Sim</v>
      </c>
      <c r="G4214" s="8" t="str">
        <f>VLOOKUP(A4214,Planilha1!A:Y,22,FALSE)</f>
        <v>Sim</v>
      </c>
      <c r="H4214" s="8" t="str">
        <f>VLOOKUP(A4214,Planilha1!A:Y,23,FALSE)</f>
        <v>Sim</v>
      </c>
      <c r="I4214" s="8" t="str">
        <f>VLOOKUP(A4214,Planilha1!A:Y,24,FALSE)</f>
        <v>Não</v>
      </c>
      <c r="J4214" s="8" t="str">
        <f>VLOOKUP(A4214,Planilha1!A:Y,25,FALSE)</f>
        <v>Não</v>
      </c>
    </row>
    <row r="4215" spans="1:10" x14ac:dyDescent="0.25">
      <c r="A4215" s="10">
        <v>352380</v>
      </c>
      <c r="B4215" s="13" t="s">
        <v>3258</v>
      </c>
      <c r="C4215" s="10" t="s">
        <v>22</v>
      </c>
      <c r="D4215" s="12" t="s">
        <v>58</v>
      </c>
      <c r="E4215" s="8" t="str">
        <f>VLOOKUP(A4215,Planilha1!A:Y,20,FALSE)</f>
        <v>Não</v>
      </c>
      <c r="F4215" s="8" t="str">
        <f>VLOOKUP(A4215,Planilha1!A:Y,21,FALSE)</f>
        <v>Sim</v>
      </c>
      <c r="G4215" s="8" t="str">
        <f>VLOOKUP(A4215,Planilha1!A:Y,22,FALSE)</f>
        <v>Não</v>
      </c>
      <c r="H4215" s="8" t="str">
        <f>VLOOKUP(A4215,Planilha1!A:Y,23,FALSE)</f>
        <v>Sim</v>
      </c>
      <c r="I4215" s="8" t="str">
        <f>VLOOKUP(A4215,Planilha1!A:Y,24,FALSE)</f>
        <v>Não</v>
      </c>
      <c r="J4215" s="8" t="str">
        <f>VLOOKUP(A4215,Planilha1!A:Y,25,FALSE)</f>
        <v>Não</v>
      </c>
    </row>
    <row r="4216" spans="1:10" x14ac:dyDescent="0.25">
      <c r="A4216" s="10">
        <v>352390</v>
      </c>
      <c r="B4216" s="13" t="s">
        <v>3259</v>
      </c>
      <c r="C4216" s="10" t="s">
        <v>22</v>
      </c>
      <c r="D4216" s="12" t="s">
        <v>72</v>
      </c>
      <c r="E4216" s="8" t="str">
        <f>VLOOKUP(A4216,Planilha1!A:Y,20,FALSE)</f>
        <v>Sim</v>
      </c>
      <c r="F4216" s="8" t="str">
        <f>VLOOKUP(A4216,Planilha1!A:Y,21,FALSE)</f>
        <v>Sim</v>
      </c>
      <c r="G4216" s="8" t="str">
        <f>VLOOKUP(A4216,Planilha1!A:Y,22,FALSE)</f>
        <v>Sim</v>
      </c>
      <c r="H4216" s="8" t="str">
        <f>VLOOKUP(A4216,Planilha1!A:Y,23,FALSE)</f>
        <v>Sim</v>
      </c>
      <c r="I4216" s="8" t="str">
        <f>VLOOKUP(A4216,Planilha1!A:Y,24,FALSE)</f>
        <v>Não</v>
      </c>
      <c r="J4216" s="8" t="str">
        <f>VLOOKUP(A4216,Planilha1!A:Y,25,FALSE)</f>
        <v>Não</v>
      </c>
    </row>
    <row r="4217" spans="1:10" x14ac:dyDescent="0.25">
      <c r="A4217" s="10">
        <v>352400</v>
      </c>
      <c r="B4217" s="13" t="s">
        <v>3260</v>
      </c>
      <c r="C4217" s="10" t="s">
        <v>22</v>
      </c>
      <c r="D4217" s="12" t="s">
        <v>54</v>
      </c>
      <c r="E4217" s="8" t="str">
        <f>VLOOKUP(A4217,Planilha1!A:Y,20,FALSE)</f>
        <v>Não</v>
      </c>
      <c r="F4217" s="8" t="str">
        <f>VLOOKUP(A4217,Planilha1!A:Y,21,FALSE)</f>
        <v>Sim</v>
      </c>
      <c r="G4217" s="8" t="str">
        <f>VLOOKUP(A4217,Planilha1!A:Y,22,FALSE)</f>
        <v>Não</v>
      </c>
      <c r="H4217" s="8" t="str">
        <f>VLOOKUP(A4217,Planilha1!A:Y,23,FALSE)</f>
        <v>Sim</v>
      </c>
      <c r="I4217" s="8" t="str">
        <f>VLOOKUP(A4217,Planilha1!A:Y,24,FALSE)</f>
        <v>Não</v>
      </c>
      <c r="J4217" s="8" t="str">
        <f>VLOOKUP(A4217,Planilha1!A:Y,25,FALSE)</f>
        <v>Não</v>
      </c>
    </row>
    <row r="4218" spans="1:10" x14ac:dyDescent="0.25">
      <c r="A4218" s="10">
        <v>352420</v>
      </c>
      <c r="B4218" s="13" t="s">
        <v>166</v>
      </c>
      <c r="C4218" s="10" t="s">
        <v>22</v>
      </c>
      <c r="D4218" s="12" t="s">
        <v>72</v>
      </c>
      <c r="E4218" s="8" t="str">
        <f>VLOOKUP(A4218,Planilha1!A:Y,20,FALSE)</f>
        <v>Não</v>
      </c>
      <c r="F4218" s="8" t="str">
        <f>VLOOKUP(A4218,Planilha1!A:Y,21,FALSE)</f>
        <v>Não</v>
      </c>
      <c r="G4218" s="8" t="str">
        <f>VLOOKUP(A4218,Planilha1!A:Y,22,FALSE)</f>
        <v>Não</v>
      </c>
      <c r="H4218" s="8" t="str">
        <f>VLOOKUP(A4218,Planilha1!A:Y,23,FALSE)</f>
        <v>Não</v>
      </c>
      <c r="I4218" s="8" t="str">
        <f>VLOOKUP(A4218,Planilha1!A:Y,24,FALSE)</f>
        <v>Não</v>
      </c>
      <c r="J4218" s="8" t="str">
        <f>VLOOKUP(A4218,Planilha1!A:Y,25,FALSE)</f>
        <v>Não</v>
      </c>
    </row>
    <row r="4219" spans="1:10" x14ac:dyDescent="0.25">
      <c r="A4219" s="10">
        <v>352440</v>
      </c>
      <c r="B4219" s="13" t="s">
        <v>3261</v>
      </c>
      <c r="C4219" s="10" t="s">
        <v>22</v>
      </c>
      <c r="D4219" s="12" t="s">
        <v>58</v>
      </c>
      <c r="E4219" s="8" t="str">
        <f>VLOOKUP(A4219,Planilha1!A:Y,20,FALSE)</f>
        <v>Sim</v>
      </c>
      <c r="F4219" s="8" t="str">
        <f>VLOOKUP(A4219,Planilha1!A:Y,21,FALSE)</f>
        <v>Sim</v>
      </c>
      <c r="G4219" s="8" t="str">
        <f>VLOOKUP(A4219,Planilha1!A:Y,22,FALSE)</f>
        <v>Sim</v>
      </c>
      <c r="H4219" s="8" t="str">
        <f>VLOOKUP(A4219,Planilha1!A:Y,23,FALSE)</f>
        <v>Sim</v>
      </c>
      <c r="I4219" s="8" t="str">
        <f>VLOOKUP(A4219,Planilha1!A:Y,24,FALSE)</f>
        <v>Não</v>
      </c>
      <c r="J4219" s="8" t="str">
        <f>VLOOKUP(A4219,Planilha1!A:Y,25,FALSE)</f>
        <v>Não</v>
      </c>
    </row>
    <row r="4220" spans="1:10" x14ac:dyDescent="0.25">
      <c r="A4220" s="10">
        <v>352450</v>
      </c>
      <c r="B4220" s="13" t="s">
        <v>3262</v>
      </c>
      <c r="C4220" s="10" t="s">
        <v>22</v>
      </c>
      <c r="D4220" s="12" t="s">
        <v>72</v>
      </c>
      <c r="E4220" s="8" t="str">
        <f>VLOOKUP(A4220,Planilha1!A:Y,20,FALSE)</f>
        <v>Sim</v>
      </c>
      <c r="F4220" s="8" t="str">
        <f>VLOOKUP(A4220,Planilha1!A:Y,21,FALSE)</f>
        <v>Sim</v>
      </c>
      <c r="G4220" s="8" t="str">
        <f>VLOOKUP(A4220,Planilha1!A:Y,22,FALSE)</f>
        <v>Sim</v>
      </c>
      <c r="H4220" s="8" t="str">
        <f>VLOOKUP(A4220,Planilha1!A:Y,23,FALSE)</f>
        <v>Sim</v>
      </c>
      <c r="I4220" s="8" t="str">
        <f>VLOOKUP(A4220,Planilha1!A:Y,24,FALSE)</f>
        <v>Não</v>
      </c>
      <c r="J4220" s="8" t="str">
        <f>VLOOKUP(A4220,Planilha1!A:Y,25,FALSE)</f>
        <v>Não</v>
      </c>
    </row>
    <row r="4221" spans="1:10" x14ac:dyDescent="0.25">
      <c r="A4221" s="10">
        <v>352460</v>
      </c>
      <c r="B4221" s="13" t="s">
        <v>3263</v>
      </c>
      <c r="C4221" s="10" t="s">
        <v>22</v>
      </c>
      <c r="D4221" s="12" t="s">
        <v>42</v>
      </c>
      <c r="E4221" s="8" t="str">
        <f>VLOOKUP(A4221,Planilha1!A:Y,20,FALSE)</f>
        <v>Sim</v>
      </c>
      <c r="F4221" s="8" t="str">
        <f>VLOOKUP(A4221,Planilha1!A:Y,21,FALSE)</f>
        <v>Sim</v>
      </c>
      <c r="G4221" s="8" t="str">
        <f>VLOOKUP(A4221,Planilha1!A:Y,22,FALSE)</f>
        <v>Sim</v>
      </c>
      <c r="H4221" s="8" t="str">
        <f>VLOOKUP(A4221,Planilha1!A:Y,23,FALSE)</f>
        <v>Sim</v>
      </c>
      <c r="I4221" s="8" t="str">
        <f>VLOOKUP(A4221,Planilha1!A:Y,24,FALSE)</f>
        <v>Não</v>
      </c>
      <c r="J4221" s="8" t="str">
        <f>VLOOKUP(A4221,Planilha1!A:Y,25,FALSE)</f>
        <v>Não</v>
      </c>
    </row>
    <row r="4222" spans="1:10" x14ac:dyDescent="0.25">
      <c r="A4222" s="10">
        <v>352510</v>
      </c>
      <c r="B4222" s="13" t="s">
        <v>2980</v>
      </c>
      <c r="C4222" s="10" t="s">
        <v>22</v>
      </c>
      <c r="D4222" s="12" t="s">
        <v>58</v>
      </c>
      <c r="E4222" s="8" t="str">
        <f>VLOOKUP(A4222,Planilha1!A:Y,20,FALSE)</f>
        <v>Sim</v>
      </c>
      <c r="F4222" s="8" t="str">
        <f>VLOOKUP(A4222,Planilha1!A:Y,21,FALSE)</f>
        <v>Sim</v>
      </c>
      <c r="G4222" s="8" t="str">
        <f>VLOOKUP(A4222,Planilha1!A:Y,22,FALSE)</f>
        <v>Sim</v>
      </c>
      <c r="H4222" s="8" t="str">
        <f>VLOOKUP(A4222,Planilha1!A:Y,23,FALSE)</f>
        <v>Sim</v>
      </c>
      <c r="I4222" s="8" t="str">
        <f>VLOOKUP(A4222,Planilha1!A:Y,24,FALSE)</f>
        <v>Não</v>
      </c>
      <c r="J4222" s="8" t="str">
        <f>VLOOKUP(A4222,Planilha1!A:Y,25,FALSE)</f>
        <v>Não</v>
      </c>
    </row>
    <row r="4223" spans="1:10" x14ac:dyDescent="0.25">
      <c r="A4223" s="10">
        <v>352520</v>
      </c>
      <c r="B4223" s="13" t="s">
        <v>3264</v>
      </c>
      <c r="C4223" s="10" t="s">
        <v>22</v>
      </c>
      <c r="D4223" s="12" t="s">
        <v>58</v>
      </c>
      <c r="E4223" s="8" t="str">
        <f>VLOOKUP(A4223,Planilha1!A:Y,20,FALSE)</f>
        <v>Sim</v>
      </c>
      <c r="F4223" s="8" t="str">
        <f>VLOOKUP(A4223,Planilha1!A:Y,21,FALSE)</f>
        <v>Sim</v>
      </c>
      <c r="G4223" s="8" t="str">
        <f>VLOOKUP(A4223,Planilha1!A:Y,22,FALSE)</f>
        <v>Sim</v>
      </c>
      <c r="H4223" s="8" t="str">
        <f>VLOOKUP(A4223,Planilha1!A:Y,23,FALSE)</f>
        <v>Sim</v>
      </c>
      <c r="I4223" s="8" t="str">
        <f>VLOOKUP(A4223,Planilha1!A:Y,24,FALSE)</f>
        <v>Não</v>
      </c>
      <c r="J4223" s="8" t="str">
        <f>VLOOKUP(A4223,Planilha1!A:Y,25,FALSE)</f>
        <v>Não</v>
      </c>
    </row>
    <row r="4224" spans="1:10" x14ac:dyDescent="0.25">
      <c r="A4224" s="10">
        <v>352530</v>
      </c>
      <c r="B4224" s="13" t="s">
        <v>3265</v>
      </c>
      <c r="C4224" s="10" t="s">
        <v>22</v>
      </c>
      <c r="D4224" s="12" t="s">
        <v>58</v>
      </c>
      <c r="E4224" s="8" t="str">
        <f>VLOOKUP(A4224,Planilha1!A:Y,20,FALSE)</f>
        <v>Não</v>
      </c>
      <c r="F4224" s="8" t="str">
        <f>VLOOKUP(A4224,Planilha1!A:Y,21,FALSE)</f>
        <v>Sim</v>
      </c>
      <c r="G4224" s="8" t="str">
        <f>VLOOKUP(A4224,Planilha1!A:Y,22,FALSE)</f>
        <v>Sim</v>
      </c>
      <c r="H4224" s="8" t="str">
        <f>VLOOKUP(A4224,Planilha1!A:Y,23,FALSE)</f>
        <v>Sim</v>
      </c>
      <c r="I4224" s="8" t="str">
        <f>VLOOKUP(A4224,Planilha1!A:Y,24,FALSE)</f>
        <v>Não</v>
      </c>
      <c r="J4224" s="8" t="str">
        <f>VLOOKUP(A4224,Planilha1!A:Y,25,FALSE)</f>
        <v>Não</v>
      </c>
    </row>
    <row r="4225" spans="1:10" x14ac:dyDescent="0.25">
      <c r="A4225" s="10">
        <v>352540</v>
      </c>
      <c r="B4225" s="13" t="s">
        <v>3266</v>
      </c>
      <c r="C4225" s="10" t="s">
        <v>22</v>
      </c>
      <c r="D4225" s="12" t="s">
        <v>58</v>
      </c>
      <c r="E4225" s="8" t="str">
        <f>VLOOKUP(A4225,Planilha1!A:Y,20,FALSE)</f>
        <v>Não</v>
      </c>
      <c r="F4225" s="8" t="str">
        <f>VLOOKUP(A4225,Planilha1!A:Y,21,FALSE)</f>
        <v>Não</v>
      </c>
      <c r="G4225" s="8" t="str">
        <f>VLOOKUP(A4225,Planilha1!A:Y,22,FALSE)</f>
        <v>Não</v>
      </c>
      <c r="H4225" s="8" t="str">
        <f>VLOOKUP(A4225,Planilha1!A:Y,23,FALSE)</f>
        <v>Não</v>
      </c>
      <c r="I4225" s="8" t="str">
        <f>VLOOKUP(A4225,Planilha1!A:Y,24,FALSE)</f>
        <v>Não</v>
      </c>
      <c r="J4225" s="8" t="str">
        <f>VLOOKUP(A4225,Planilha1!A:Y,25,FALSE)</f>
        <v>Não</v>
      </c>
    </row>
    <row r="4226" spans="1:10" x14ac:dyDescent="0.25">
      <c r="A4226" s="10">
        <v>352550</v>
      </c>
      <c r="B4226" s="13" t="s">
        <v>3267</v>
      </c>
      <c r="C4226" s="10" t="s">
        <v>22</v>
      </c>
      <c r="D4226" s="12" t="s">
        <v>58</v>
      </c>
      <c r="E4226" s="8" t="str">
        <f>VLOOKUP(A4226,Planilha1!A:Y,20,FALSE)</f>
        <v>Sim</v>
      </c>
      <c r="F4226" s="8" t="str">
        <f>VLOOKUP(A4226,Planilha1!A:Y,21,FALSE)</f>
        <v>Sim</v>
      </c>
      <c r="G4226" s="8" t="str">
        <f>VLOOKUP(A4226,Planilha1!A:Y,22,FALSE)</f>
        <v>Sim</v>
      </c>
      <c r="H4226" s="8" t="str">
        <f>VLOOKUP(A4226,Planilha1!A:Y,23,FALSE)</f>
        <v>Sim</v>
      </c>
      <c r="I4226" s="8" t="str">
        <f>VLOOKUP(A4226,Planilha1!A:Y,24,FALSE)</f>
        <v>Não</v>
      </c>
      <c r="J4226" s="8" t="str">
        <f>VLOOKUP(A4226,Planilha1!A:Y,25,FALSE)</f>
        <v>Não</v>
      </c>
    </row>
    <row r="4227" spans="1:10" x14ac:dyDescent="0.25">
      <c r="A4227" s="10">
        <v>352580</v>
      </c>
      <c r="B4227" s="14" t="s">
        <v>4413</v>
      </c>
      <c r="C4227" s="10" t="s">
        <v>22</v>
      </c>
      <c r="D4227" s="12" t="s">
        <v>4248</v>
      </c>
      <c r="E4227" s="8" t="str">
        <f>VLOOKUP(A4227,Planilha1!A:Y,20,FALSE)</f>
        <v>Não</v>
      </c>
      <c r="F4227" s="8" t="str">
        <f>VLOOKUP(A4227,Planilha1!A:Y,21,FALSE)</f>
        <v>Não</v>
      </c>
      <c r="G4227" s="8" t="str">
        <f>VLOOKUP(A4227,Planilha1!A:Y,22,FALSE)</f>
        <v>Não</v>
      </c>
      <c r="H4227" s="8" t="str">
        <f>VLOOKUP(A4227,Planilha1!A:Y,23,FALSE)</f>
        <v>Não</v>
      </c>
      <c r="I4227" s="8" t="str">
        <f>VLOOKUP(A4227,Planilha1!A:Y,24,FALSE)</f>
        <v>Não</v>
      </c>
      <c r="J4227" s="8" t="str">
        <f>VLOOKUP(A4227,Planilha1!A:Y,25,FALSE)</f>
        <v>Não</v>
      </c>
    </row>
    <row r="4228" spans="1:10" x14ac:dyDescent="0.25">
      <c r="A4228" s="10">
        <v>352600</v>
      </c>
      <c r="B4228" s="13" t="s">
        <v>3268</v>
      </c>
      <c r="C4228" s="10" t="s">
        <v>22</v>
      </c>
      <c r="D4228" s="12" t="s">
        <v>58</v>
      </c>
      <c r="E4228" s="8" t="str">
        <f>VLOOKUP(A4228,Planilha1!A:Y,20,FALSE)</f>
        <v>Sim</v>
      </c>
      <c r="F4228" s="8" t="str">
        <f>VLOOKUP(A4228,Planilha1!A:Y,21,FALSE)</f>
        <v>Sim</v>
      </c>
      <c r="G4228" s="8" t="str">
        <f>VLOOKUP(A4228,Planilha1!A:Y,22,FALSE)</f>
        <v>Sim</v>
      </c>
      <c r="H4228" s="8" t="str">
        <f>VLOOKUP(A4228,Planilha1!A:Y,23,FALSE)</f>
        <v>Sim</v>
      </c>
      <c r="I4228" s="8" t="str">
        <f>VLOOKUP(A4228,Planilha1!A:Y,24,FALSE)</f>
        <v>Não</v>
      </c>
      <c r="J4228" s="8" t="str">
        <f>VLOOKUP(A4228,Planilha1!A:Y,25,FALSE)</f>
        <v>Não</v>
      </c>
    </row>
    <row r="4229" spans="1:10" x14ac:dyDescent="0.25">
      <c r="A4229" s="10">
        <v>352610</v>
      </c>
      <c r="B4229" s="13" t="s">
        <v>3269</v>
      </c>
      <c r="C4229" s="10" t="s">
        <v>22</v>
      </c>
      <c r="D4229" s="12" t="s">
        <v>42</v>
      </c>
      <c r="E4229" s="8" t="str">
        <f>VLOOKUP(A4229,Planilha1!A:Y,20,FALSE)</f>
        <v>Sim</v>
      </c>
      <c r="F4229" s="8" t="str">
        <f>VLOOKUP(A4229,Planilha1!A:Y,21,FALSE)</f>
        <v>Sim</v>
      </c>
      <c r="G4229" s="8" t="str">
        <f>VLOOKUP(A4229,Planilha1!A:Y,22,FALSE)</f>
        <v>Sim</v>
      </c>
      <c r="H4229" s="8" t="str">
        <f>VLOOKUP(A4229,Planilha1!A:Y,23,FALSE)</f>
        <v>Sim</v>
      </c>
      <c r="I4229" s="8" t="str">
        <f>VLOOKUP(A4229,Planilha1!A:Y,24,FALSE)</f>
        <v>Não</v>
      </c>
      <c r="J4229" s="8" t="str">
        <f>VLOOKUP(A4229,Planilha1!A:Y,25,FALSE)</f>
        <v>Não</v>
      </c>
    </row>
    <row r="4230" spans="1:10" x14ac:dyDescent="0.25">
      <c r="A4230" s="10">
        <v>352620</v>
      </c>
      <c r="B4230" s="13" t="s">
        <v>3270</v>
      </c>
      <c r="C4230" s="10" t="s">
        <v>22</v>
      </c>
      <c r="D4230" s="12" t="s">
        <v>42</v>
      </c>
      <c r="E4230" s="8" t="str">
        <f>VLOOKUP(A4230,Planilha1!A:Y,20,FALSE)</f>
        <v>Sim</v>
      </c>
      <c r="F4230" s="8" t="str">
        <f>VLOOKUP(A4230,Planilha1!A:Y,21,FALSE)</f>
        <v>Sim</v>
      </c>
      <c r="G4230" s="8" t="str">
        <f>VLOOKUP(A4230,Planilha1!A:Y,22,FALSE)</f>
        <v>Sim</v>
      </c>
      <c r="H4230" s="8" t="str">
        <f>VLOOKUP(A4230,Planilha1!A:Y,23,FALSE)</f>
        <v>Sim</v>
      </c>
      <c r="I4230" s="8" t="str">
        <f>VLOOKUP(A4230,Planilha1!A:Y,24,FALSE)</f>
        <v>Não</v>
      </c>
      <c r="J4230" s="8" t="str">
        <f>VLOOKUP(A4230,Planilha1!A:Y,25,FALSE)</f>
        <v>Não</v>
      </c>
    </row>
    <row r="4231" spans="1:10" x14ac:dyDescent="0.25">
      <c r="A4231" s="10">
        <v>352630</v>
      </c>
      <c r="B4231" s="13" t="s">
        <v>3271</v>
      </c>
      <c r="C4231" s="10" t="s">
        <v>22</v>
      </c>
      <c r="D4231" s="12" t="s">
        <v>54</v>
      </c>
      <c r="E4231" s="8" t="str">
        <f>VLOOKUP(A4231,Planilha1!A:Y,20,FALSE)</f>
        <v>Sim</v>
      </c>
      <c r="F4231" s="8" t="str">
        <f>VLOOKUP(A4231,Planilha1!A:Y,21,FALSE)</f>
        <v>Sim</v>
      </c>
      <c r="G4231" s="8" t="str">
        <f>VLOOKUP(A4231,Planilha1!A:Y,22,FALSE)</f>
        <v>Sim</v>
      </c>
      <c r="H4231" s="8" t="str">
        <f>VLOOKUP(A4231,Planilha1!A:Y,23,FALSE)</f>
        <v>Sim</v>
      </c>
      <c r="I4231" s="8" t="str">
        <f>VLOOKUP(A4231,Planilha1!A:Y,24,FALSE)</f>
        <v>Não</v>
      </c>
      <c r="J4231" s="8" t="str">
        <f>VLOOKUP(A4231,Planilha1!A:Y,25,FALSE)</f>
        <v>Não</v>
      </c>
    </row>
    <row r="4232" spans="1:10" x14ac:dyDescent="0.25">
      <c r="A4232" s="10">
        <v>352640</v>
      </c>
      <c r="B4232" s="13" t="s">
        <v>3272</v>
      </c>
      <c r="C4232" s="10" t="s">
        <v>22</v>
      </c>
      <c r="D4232" s="12" t="s">
        <v>72</v>
      </c>
      <c r="E4232" s="8" t="str">
        <f>VLOOKUP(A4232,Planilha1!A:Y,20,FALSE)</f>
        <v>Não</v>
      </c>
      <c r="F4232" s="8" t="str">
        <f>VLOOKUP(A4232,Planilha1!A:Y,21,FALSE)</f>
        <v>Não</v>
      </c>
      <c r="G4232" s="8" t="str">
        <f>VLOOKUP(A4232,Planilha1!A:Y,22,FALSE)</f>
        <v>Não</v>
      </c>
      <c r="H4232" s="8" t="str">
        <f>VLOOKUP(A4232,Planilha1!A:Y,23,FALSE)</f>
        <v>Não</v>
      </c>
      <c r="I4232" s="8" t="str">
        <f>VLOOKUP(A4232,Planilha1!A:Y,24,FALSE)</f>
        <v>Não</v>
      </c>
      <c r="J4232" s="8" t="str">
        <f>VLOOKUP(A4232,Planilha1!A:Y,25,FALSE)</f>
        <v>Não</v>
      </c>
    </row>
    <row r="4233" spans="1:10" x14ac:dyDescent="0.25">
      <c r="A4233" s="10">
        <v>352650</v>
      </c>
      <c r="B4233" s="13" t="s">
        <v>3273</v>
      </c>
      <c r="C4233" s="10" t="s">
        <v>22</v>
      </c>
      <c r="D4233" s="12" t="s">
        <v>54</v>
      </c>
      <c r="E4233" s="8" t="str">
        <f>VLOOKUP(A4233,Planilha1!A:Y,20,FALSE)</f>
        <v>Sim</v>
      </c>
      <c r="F4233" s="8" t="str">
        <f>VLOOKUP(A4233,Planilha1!A:Y,21,FALSE)</f>
        <v>Sim</v>
      </c>
      <c r="G4233" s="8" t="str">
        <f>VLOOKUP(A4233,Planilha1!A:Y,22,FALSE)</f>
        <v>Sim</v>
      </c>
      <c r="H4233" s="8" t="str">
        <f>VLOOKUP(A4233,Planilha1!A:Y,23,FALSE)</f>
        <v>Sim</v>
      </c>
      <c r="I4233" s="8" t="str">
        <f>VLOOKUP(A4233,Planilha1!A:Y,24,FALSE)</f>
        <v>Não</v>
      </c>
      <c r="J4233" s="8" t="str">
        <f>VLOOKUP(A4233,Planilha1!A:Y,25,FALSE)</f>
        <v>Não</v>
      </c>
    </row>
    <row r="4234" spans="1:10" x14ac:dyDescent="0.25">
      <c r="A4234" s="10">
        <v>352660</v>
      </c>
      <c r="B4234" s="14" t="s">
        <v>4414</v>
      </c>
      <c r="C4234" s="10" t="s">
        <v>22</v>
      </c>
      <c r="D4234" s="12" t="s">
        <v>4248</v>
      </c>
      <c r="E4234" s="8" t="str">
        <f>VLOOKUP(A4234,Planilha1!A:Y,20,FALSE)</f>
        <v>Não</v>
      </c>
      <c r="F4234" s="8" t="str">
        <f>VLOOKUP(A4234,Planilha1!A:Y,21,FALSE)</f>
        <v>Não</v>
      </c>
      <c r="G4234" s="8" t="str">
        <f>VLOOKUP(A4234,Planilha1!A:Y,22,FALSE)</f>
        <v>Não</v>
      </c>
      <c r="H4234" s="8" t="str">
        <f>VLOOKUP(A4234,Planilha1!A:Y,23,FALSE)</f>
        <v>Não</v>
      </c>
      <c r="I4234" s="8" t="str">
        <f>VLOOKUP(A4234,Planilha1!A:Y,24,FALSE)</f>
        <v>Não</v>
      </c>
      <c r="J4234" s="8" t="str">
        <f>VLOOKUP(A4234,Planilha1!A:Y,25,FALSE)</f>
        <v>Não</v>
      </c>
    </row>
    <row r="4235" spans="1:10" x14ac:dyDescent="0.25">
      <c r="A4235" s="10">
        <v>352670</v>
      </c>
      <c r="B4235" s="13" t="s">
        <v>3274</v>
      </c>
      <c r="C4235" s="10" t="s">
        <v>22</v>
      </c>
      <c r="D4235" s="12" t="s">
        <v>72</v>
      </c>
      <c r="E4235" s="8" t="str">
        <f>VLOOKUP(A4235,Planilha1!A:Y,20,FALSE)</f>
        <v>Sim</v>
      </c>
      <c r="F4235" s="8" t="str">
        <f>VLOOKUP(A4235,Planilha1!A:Y,21,FALSE)</f>
        <v>Não</v>
      </c>
      <c r="G4235" s="8" t="str">
        <f>VLOOKUP(A4235,Planilha1!A:Y,22,FALSE)</f>
        <v>Sim</v>
      </c>
      <c r="H4235" s="8" t="str">
        <f>VLOOKUP(A4235,Planilha1!A:Y,23,FALSE)</f>
        <v>Não</v>
      </c>
      <c r="I4235" s="8" t="str">
        <f>VLOOKUP(A4235,Planilha1!A:Y,24,FALSE)</f>
        <v>Não</v>
      </c>
      <c r="J4235" s="8" t="str">
        <f>VLOOKUP(A4235,Planilha1!A:Y,25,FALSE)</f>
        <v>Não</v>
      </c>
    </row>
    <row r="4236" spans="1:10" x14ac:dyDescent="0.25">
      <c r="A4236" s="10">
        <v>352680</v>
      </c>
      <c r="B4236" s="13" t="s">
        <v>3275</v>
      </c>
      <c r="C4236" s="10" t="s">
        <v>22</v>
      </c>
      <c r="D4236" s="12" t="s">
        <v>58</v>
      </c>
      <c r="E4236" s="8" t="str">
        <f>VLOOKUP(A4236,Planilha1!A:Y,20,FALSE)</f>
        <v>Não</v>
      </c>
      <c r="F4236" s="8" t="str">
        <f>VLOOKUP(A4236,Planilha1!A:Y,21,FALSE)</f>
        <v>Não</v>
      </c>
      <c r="G4236" s="8" t="str">
        <f>VLOOKUP(A4236,Planilha1!A:Y,22,FALSE)</f>
        <v>Não</v>
      </c>
      <c r="H4236" s="8" t="str">
        <f>VLOOKUP(A4236,Planilha1!A:Y,23,FALSE)</f>
        <v>Não</v>
      </c>
      <c r="I4236" s="8" t="str">
        <f>VLOOKUP(A4236,Planilha1!A:Y,24,FALSE)</f>
        <v>Não</v>
      </c>
      <c r="J4236" s="8" t="str">
        <f>VLOOKUP(A4236,Planilha1!A:Y,25,FALSE)</f>
        <v>Não</v>
      </c>
    </row>
    <row r="4237" spans="1:10" x14ac:dyDescent="0.25">
      <c r="A4237" s="10">
        <v>352720</v>
      </c>
      <c r="B4237" s="13" t="s">
        <v>3276</v>
      </c>
      <c r="C4237" s="10" t="s">
        <v>22</v>
      </c>
      <c r="D4237" s="12" t="s">
        <v>58</v>
      </c>
      <c r="E4237" s="8" t="str">
        <f>VLOOKUP(A4237,Planilha1!A:Y,20,FALSE)</f>
        <v>Sim</v>
      </c>
      <c r="F4237" s="8" t="str">
        <f>VLOOKUP(A4237,Planilha1!A:Y,21,FALSE)</f>
        <v>Sim</v>
      </c>
      <c r="G4237" s="8" t="str">
        <f>VLOOKUP(A4237,Planilha1!A:Y,22,FALSE)</f>
        <v>Sim</v>
      </c>
      <c r="H4237" s="8" t="str">
        <f>VLOOKUP(A4237,Planilha1!A:Y,23,FALSE)</f>
        <v>Sim</v>
      </c>
      <c r="I4237" s="8" t="str">
        <f>VLOOKUP(A4237,Planilha1!A:Y,24,FALSE)</f>
        <v>Não</v>
      </c>
      <c r="J4237" s="8" t="str">
        <f>VLOOKUP(A4237,Planilha1!A:Y,25,FALSE)</f>
        <v>Não</v>
      </c>
    </row>
    <row r="4238" spans="1:10" x14ac:dyDescent="0.25">
      <c r="A4238" s="10">
        <v>352740</v>
      </c>
      <c r="B4238" s="13" t="s">
        <v>3277</v>
      </c>
      <c r="C4238" s="10" t="s">
        <v>22</v>
      </c>
      <c r="D4238" s="12" t="s">
        <v>72</v>
      </c>
      <c r="E4238" s="8" t="str">
        <f>VLOOKUP(A4238,Planilha1!A:Y,20,FALSE)</f>
        <v>Sim</v>
      </c>
      <c r="F4238" s="8" t="str">
        <f>VLOOKUP(A4238,Planilha1!A:Y,21,FALSE)</f>
        <v>Sim</v>
      </c>
      <c r="G4238" s="8" t="str">
        <f>VLOOKUP(A4238,Planilha1!A:Y,22,FALSE)</f>
        <v>Sim</v>
      </c>
      <c r="H4238" s="8" t="str">
        <f>VLOOKUP(A4238,Planilha1!A:Y,23,FALSE)</f>
        <v>Sim</v>
      </c>
      <c r="I4238" s="8" t="str">
        <f>VLOOKUP(A4238,Planilha1!A:Y,24,FALSE)</f>
        <v>Não</v>
      </c>
      <c r="J4238" s="8" t="str">
        <f>VLOOKUP(A4238,Planilha1!A:Y,25,FALSE)</f>
        <v>Não</v>
      </c>
    </row>
    <row r="4239" spans="1:10" x14ac:dyDescent="0.25">
      <c r="A4239" s="10">
        <v>352750</v>
      </c>
      <c r="B4239" s="13" t="s">
        <v>3278</v>
      </c>
      <c r="C4239" s="10" t="s">
        <v>22</v>
      </c>
      <c r="D4239" s="12" t="s">
        <v>72</v>
      </c>
      <c r="E4239" s="8" t="str">
        <f>VLOOKUP(A4239,Planilha1!A:Y,20,FALSE)</f>
        <v>Sim</v>
      </c>
      <c r="F4239" s="8" t="str">
        <f>VLOOKUP(A4239,Planilha1!A:Y,21,FALSE)</f>
        <v>Sim</v>
      </c>
      <c r="G4239" s="8" t="str">
        <f>VLOOKUP(A4239,Planilha1!A:Y,22,FALSE)</f>
        <v>Sim</v>
      </c>
      <c r="H4239" s="8" t="str">
        <f>VLOOKUP(A4239,Planilha1!A:Y,23,FALSE)</f>
        <v>Sim</v>
      </c>
      <c r="I4239" s="8" t="str">
        <f>VLOOKUP(A4239,Planilha1!A:Y,24,FALSE)</f>
        <v>Não</v>
      </c>
      <c r="J4239" s="8" t="str">
        <f>VLOOKUP(A4239,Planilha1!A:Y,25,FALSE)</f>
        <v>Não</v>
      </c>
    </row>
    <row r="4240" spans="1:10" x14ac:dyDescent="0.25">
      <c r="A4240" s="10">
        <v>352760</v>
      </c>
      <c r="B4240" s="14" t="s">
        <v>4415</v>
      </c>
      <c r="C4240" s="10" t="s">
        <v>22</v>
      </c>
      <c r="D4240" s="12" t="s">
        <v>4248</v>
      </c>
      <c r="E4240" s="8" t="str">
        <f>VLOOKUP(A4240,Planilha1!A:Y,20,FALSE)</f>
        <v>Sim</v>
      </c>
      <c r="F4240" s="8" t="str">
        <f>VLOOKUP(A4240,Planilha1!A:Y,21,FALSE)</f>
        <v>Sim</v>
      </c>
      <c r="G4240" s="8" t="str">
        <f>VLOOKUP(A4240,Planilha1!A:Y,22,FALSE)</f>
        <v>Sim</v>
      </c>
      <c r="H4240" s="8" t="str">
        <f>VLOOKUP(A4240,Planilha1!A:Y,23,FALSE)</f>
        <v>Sim</v>
      </c>
      <c r="I4240" s="8" t="str">
        <f>VLOOKUP(A4240,Planilha1!A:Y,24,FALSE)</f>
        <v>Não</v>
      </c>
      <c r="J4240" s="8" t="str">
        <f>VLOOKUP(A4240,Planilha1!A:Y,25,FALSE)</f>
        <v>Não</v>
      </c>
    </row>
    <row r="4241" spans="1:10" x14ac:dyDescent="0.25">
      <c r="A4241" s="10">
        <v>352770</v>
      </c>
      <c r="B4241" s="13" t="s">
        <v>3279</v>
      </c>
      <c r="C4241" s="10" t="s">
        <v>22</v>
      </c>
      <c r="D4241" s="12" t="s">
        <v>58</v>
      </c>
      <c r="E4241" s="8" t="str">
        <f>VLOOKUP(A4241,Planilha1!A:Y,20,FALSE)</f>
        <v>Não</v>
      </c>
      <c r="F4241" s="8" t="str">
        <f>VLOOKUP(A4241,Planilha1!A:Y,21,FALSE)</f>
        <v>Sim</v>
      </c>
      <c r="G4241" s="8" t="str">
        <f>VLOOKUP(A4241,Planilha1!A:Y,22,FALSE)</f>
        <v>Não</v>
      </c>
      <c r="H4241" s="8" t="str">
        <f>VLOOKUP(A4241,Planilha1!A:Y,23,FALSE)</f>
        <v>Sim</v>
      </c>
      <c r="I4241" s="8" t="str">
        <f>VLOOKUP(A4241,Planilha1!A:Y,24,FALSE)</f>
        <v>Não</v>
      </c>
      <c r="J4241" s="8" t="str">
        <f>VLOOKUP(A4241,Planilha1!A:Y,25,FALSE)</f>
        <v>Não</v>
      </c>
    </row>
    <row r="4242" spans="1:10" x14ac:dyDescent="0.25">
      <c r="A4242" s="10">
        <v>352780</v>
      </c>
      <c r="B4242" s="13" t="s">
        <v>3280</v>
      </c>
      <c r="C4242" s="10" t="s">
        <v>22</v>
      </c>
      <c r="D4242" s="12" t="s">
        <v>72</v>
      </c>
      <c r="E4242" s="8" t="str">
        <f>VLOOKUP(A4242,Planilha1!A:Y,20,FALSE)</f>
        <v>Sim</v>
      </c>
      <c r="F4242" s="8" t="str">
        <f>VLOOKUP(A4242,Planilha1!A:Y,21,FALSE)</f>
        <v>Sim</v>
      </c>
      <c r="G4242" s="8" t="str">
        <f>VLOOKUP(A4242,Planilha1!A:Y,22,FALSE)</f>
        <v>Sim</v>
      </c>
      <c r="H4242" s="8" t="str">
        <f>VLOOKUP(A4242,Planilha1!A:Y,23,FALSE)</f>
        <v>Sim</v>
      </c>
      <c r="I4242" s="8" t="str">
        <f>VLOOKUP(A4242,Planilha1!A:Y,24,FALSE)</f>
        <v>Não</v>
      </c>
      <c r="J4242" s="8" t="str">
        <f>VLOOKUP(A4242,Planilha1!A:Y,25,FALSE)</f>
        <v>Não</v>
      </c>
    </row>
    <row r="4243" spans="1:10" x14ac:dyDescent="0.25">
      <c r="A4243" s="10">
        <v>352790</v>
      </c>
      <c r="B4243" s="13" t="s">
        <v>3281</v>
      </c>
      <c r="C4243" s="10" t="s">
        <v>22</v>
      </c>
      <c r="D4243" s="12" t="s">
        <v>40</v>
      </c>
      <c r="E4243" s="8" t="str">
        <f>VLOOKUP(A4243,Planilha1!A:Y,20,FALSE)</f>
        <v>Não</v>
      </c>
      <c r="F4243" s="8" t="str">
        <f>VLOOKUP(A4243,Planilha1!A:Y,21,FALSE)</f>
        <v>Não</v>
      </c>
      <c r="G4243" s="8" t="str">
        <f>VLOOKUP(A4243,Planilha1!A:Y,22,FALSE)</f>
        <v>Não</v>
      </c>
      <c r="H4243" s="8" t="str">
        <f>VLOOKUP(A4243,Planilha1!A:Y,23,FALSE)</f>
        <v>Não</v>
      </c>
      <c r="I4243" s="8" t="str">
        <f>VLOOKUP(A4243,Planilha1!A:Y,24,FALSE)</f>
        <v>Não</v>
      </c>
      <c r="J4243" s="8" t="str">
        <f>VLOOKUP(A4243,Planilha1!A:Y,25,FALSE)</f>
        <v>Não</v>
      </c>
    </row>
    <row r="4244" spans="1:10" x14ac:dyDescent="0.25">
      <c r="A4244" s="10">
        <v>352840</v>
      </c>
      <c r="B4244" s="13" t="s">
        <v>3282</v>
      </c>
      <c r="C4244" s="10" t="s">
        <v>22</v>
      </c>
      <c r="D4244" s="12" t="s">
        <v>54</v>
      </c>
      <c r="E4244" s="8" t="str">
        <f>VLOOKUP(A4244,Planilha1!A:Y,20,FALSE)</f>
        <v>Sim</v>
      </c>
      <c r="F4244" s="8" t="str">
        <f>VLOOKUP(A4244,Planilha1!A:Y,21,FALSE)</f>
        <v>Sim</v>
      </c>
      <c r="G4244" s="8" t="str">
        <f>VLOOKUP(A4244,Planilha1!A:Y,22,FALSE)</f>
        <v>Sim</v>
      </c>
      <c r="H4244" s="8" t="str">
        <f>VLOOKUP(A4244,Planilha1!A:Y,23,FALSE)</f>
        <v>Sim</v>
      </c>
      <c r="I4244" s="8" t="str">
        <f>VLOOKUP(A4244,Planilha1!A:Y,24,FALSE)</f>
        <v>Não</v>
      </c>
      <c r="J4244" s="8" t="str">
        <f>VLOOKUP(A4244,Planilha1!A:Y,25,FALSE)</f>
        <v>Não</v>
      </c>
    </row>
    <row r="4245" spans="1:10" x14ac:dyDescent="0.25">
      <c r="A4245" s="10">
        <v>352850</v>
      </c>
      <c r="B4245" s="13" t="s">
        <v>3283</v>
      </c>
      <c r="C4245" s="10" t="s">
        <v>22</v>
      </c>
      <c r="D4245" s="12" t="s">
        <v>65</v>
      </c>
      <c r="E4245" s="8" t="str">
        <f>VLOOKUP(A4245,Planilha1!A:Y,20,FALSE)</f>
        <v>Sim</v>
      </c>
      <c r="F4245" s="8" t="str">
        <f>VLOOKUP(A4245,Planilha1!A:Y,21,FALSE)</f>
        <v>Sim</v>
      </c>
      <c r="G4245" s="8" t="str">
        <f>VLOOKUP(A4245,Planilha1!A:Y,22,FALSE)</f>
        <v>Sim</v>
      </c>
      <c r="H4245" s="8" t="str">
        <f>VLOOKUP(A4245,Planilha1!A:Y,23,FALSE)</f>
        <v>Sim</v>
      </c>
      <c r="I4245" s="8" t="str">
        <f>VLOOKUP(A4245,Planilha1!A:Y,24,FALSE)</f>
        <v>Não</v>
      </c>
      <c r="J4245" s="8" t="str">
        <f>VLOOKUP(A4245,Planilha1!A:Y,25,FALSE)</f>
        <v>Não</v>
      </c>
    </row>
    <row r="4246" spans="1:10" x14ac:dyDescent="0.25">
      <c r="A4246" s="10">
        <v>352870</v>
      </c>
      <c r="B4246" s="13" t="s">
        <v>3284</v>
      </c>
      <c r="C4246" s="10" t="s">
        <v>22</v>
      </c>
      <c r="D4246" s="12" t="s">
        <v>54</v>
      </c>
      <c r="E4246" s="8" t="str">
        <f>VLOOKUP(A4246,Planilha1!A:Y,20,FALSE)</f>
        <v>Sim</v>
      </c>
      <c r="F4246" s="8" t="str">
        <f>VLOOKUP(A4246,Planilha1!A:Y,21,FALSE)</f>
        <v>Sim</v>
      </c>
      <c r="G4246" s="8" t="str">
        <f>VLOOKUP(A4246,Planilha1!A:Y,22,FALSE)</f>
        <v>Sim</v>
      </c>
      <c r="H4246" s="8" t="str">
        <f>VLOOKUP(A4246,Planilha1!A:Y,23,FALSE)</f>
        <v>Sim</v>
      </c>
      <c r="I4246" s="8" t="str">
        <f>VLOOKUP(A4246,Planilha1!A:Y,24,FALSE)</f>
        <v>Não</v>
      </c>
      <c r="J4246" s="8" t="str">
        <f>VLOOKUP(A4246,Planilha1!A:Y,25,FALSE)</f>
        <v>Não</v>
      </c>
    </row>
    <row r="4247" spans="1:10" x14ac:dyDescent="0.25">
      <c r="A4247" s="10">
        <v>352890</v>
      </c>
      <c r="B4247" s="13" t="s">
        <v>3285</v>
      </c>
      <c r="C4247" s="10" t="s">
        <v>22</v>
      </c>
      <c r="D4247" s="12" t="s">
        <v>65</v>
      </c>
      <c r="E4247" s="8" t="str">
        <f>VLOOKUP(A4247,Planilha1!A:Y,20,FALSE)</f>
        <v>Não</v>
      </c>
      <c r="F4247" s="8" t="str">
        <f>VLOOKUP(A4247,Planilha1!A:Y,21,FALSE)</f>
        <v>Não</v>
      </c>
      <c r="G4247" s="8" t="str">
        <f>VLOOKUP(A4247,Planilha1!A:Y,22,FALSE)</f>
        <v>Não</v>
      </c>
      <c r="H4247" s="8" t="str">
        <f>VLOOKUP(A4247,Planilha1!A:Y,23,FALSE)</f>
        <v>Não</v>
      </c>
      <c r="I4247" s="8" t="str">
        <f>VLOOKUP(A4247,Planilha1!A:Y,24,FALSE)</f>
        <v>Não</v>
      </c>
      <c r="J4247" s="8" t="str">
        <f>VLOOKUP(A4247,Planilha1!A:Y,25,FALSE)</f>
        <v>Não</v>
      </c>
    </row>
    <row r="4248" spans="1:10" x14ac:dyDescent="0.25">
      <c r="A4248" s="10">
        <v>352910</v>
      </c>
      <c r="B4248" s="13" t="s">
        <v>3286</v>
      </c>
      <c r="C4248" s="10" t="s">
        <v>22</v>
      </c>
      <c r="D4248" s="12" t="s">
        <v>72</v>
      </c>
      <c r="E4248" s="8" t="str">
        <f>VLOOKUP(A4248,Planilha1!A:Y,20,FALSE)</f>
        <v>Sim</v>
      </c>
      <c r="F4248" s="8" t="str">
        <f>VLOOKUP(A4248,Planilha1!A:Y,21,FALSE)</f>
        <v>Sim</v>
      </c>
      <c r="G4248" s="8" t="str">
        <f>VLOOKUP(A4248,Planilha1!A:Y,22,FALSE)</f>
        <v>Não</v>
      </c>
      <c r="H4248" s="8" t="str">
        <f>VLOOKUP(A4248,Planilha1!A:Y,23,FALSE)</f>
        <v>Sim</v>
      </c>
      <c r="I4248" s="8" t="str">
        <f>VLOOKUP(A4248,Planilha1!A:Y,24,FALSE)</f>
        <v>Não</v>
      </c>
      <c r="J4248" s="8" t="str">
        <f>VLOOKUP(A4248,Planilha1!A:Y,25,FALSE)</f>
        <v>Não</v>
      </c>
    </row>
    <row r="4249" spans="1:10" x14ac:dyDescent="0.25">
      <c r="A4249" s="10">
        <v>352920</v>
      </c>
      <c r="B4249" s="13" t="s">
        <v>3287</v>
      </c>
      <c r="C4249" s="10" t="s">
        <v>22</v>
      </c>
      <c r="D4249" s="12" t="s">
        <v>54</v>
      </c>
      <c r="E4249" s="8" t="str">
        <f>VLOOKUP(A4249,Planilha1!A:Y,20,FALSE)</f>
        <v>Não</v>
      </c>
      <c r="F4249" s="8" t="str">
        <f>VLOOKUP(A4249,Planilha1!A:Y,21,FALSE)</f>
        <v>Não</v>
      </c>
      <c r="G4249" s="8" t="str">
        <f>VLOOKUP(A4249,Planilha1!A:Y,22,FALSE)</f>
        <v>Não</v>
      </c>
      <c r="H4249" s="8" t="str">
        <f>VLOOKUP(A4249,Planilha1!A:Y,23,FALSE)</f>
        <v>Não</v>
      </c>
      <c r="I4249" s="8" t="str">
        <f>VLOOKUP(A4249,Planilha1!A:Y,24,FALSE)</f>
        <v>Não</v>
      </c>
      <c r="J4249" s="8" t="str">
        <f>VLOOKUP(A4249,Planilha1!A:Y,25,FALSE)</f>
        <v>Não</v>
      </c>
    </row>
    <row r="4250" spans="1:10" x14ac:dyDescent="0.25">
      <c r="A4250" s="10">
        <v>352940</v>
      </c>
      <c r="B4250" s="13" t="s">
        <v>3288</v>
      </c>
      <c r="C4250" s="10" t="s">
        <v>22</v>
      </c>
      <c r="D4250" s="12" t="s">
        <v>58</v>
      </c>
      <c r="E4250" s="8" t="str">
        <f>VLOOKUP(A4250,Planilha1!A:Y,20,FALSE)</f>
        <v>Não</v>
      </c>
      <c r="F4250" s="8" t="str">
        <f>VLOOKUP(A4250,Planilha1!A:Y,21,FALSE)</f>
        <v>Sim</v>
      </c>
      <c r="G4250" s="8" t="str">
        <f>VLOOKUP(A4250,Planilha1!A:Y,22,FALSE)</f>
        <v>Não</v>
      </c>
      <c r="H4250" s="8" t="str">
        <f>VLOOKUP(A4250,Planilha1!A:Y,23,FALSE)</f>
        <v>Sim</v>
      </c>
      <c r="I4250" s="8" t="str">
        <f>VLOOKUP(A4250,Planilha1!A:Y,24,FALSE)</f>
        <v>Não</v>
      </c>
      <c r="J4250" s="8" t="str">
        <f>VLOOKUP(A4250,Planilha1!A:Y,25,FALSE)</f>
        <v>Não</v>
      </c>
    </row>
    <row r="4251" spans="1:10" x14ac:dyDescent="0.25">
      <c r="A4251" s="10">
        <v>352960</v>
      </c>
      <c r="B4251" s="13" t="s">
        <v>3289</v>
      </c>
      <c r="C4251" s="10" t="s">
        <v>22</v>
      </c>
      <c r="D4251" s="12" t="s">
        <v>72</v>
      </c>
      <c r="E4251" s="8" t="str">
        <f>VLOOKUP(A4251,Planilha1!A:Y,20,FALSE)</f>
        <v>Sim</v>
      </c>
      <c r="F4251" s="8" t="str">
        <f>VLOOKUP(A4251,Planilha1!A:Y,21,FALSE)</f>
        <v>Sim</v>
      </c>
      <c r="G4251" s="8" t="str">
        <f>VLOOKUP(A4251,Planilha1!A:Y,22,FALSE)</f>
        <v>Sim</v>
      </c>
      <c r="H4251" s="8" t="str">
        <f>VLOOKUP(A4251,Planilha1!A:Y,23,FALSE)</f>
        <v>Sim</v>
      </c>
      <c r="I4251" s="8" t="str">
        <f>VLOOKUP(A4251,Planilha1!A:Y,24,FALSE)</f>
        <v>Não</v>
      </c>
      <c r="J4251" s="8" t="str">
        <f>VLOOKUP(A4251,Planilha1!A:Y,25,FALSE)</f>
        <v>Não</v>
      </c>
    </row>
    <row r="4252" spans="1:10" x14ac:dyDescent="0.25">
      <c r="A4252" s="10">
        <v>352965</v>
      </c>
      <c r="B4252" s="13" t="s">
        <v>3290</v>
      </c>
      <c r="C4252" s="10" t="s">
        <v>22</v>
      </c>
      <c r="D4252" s="12" t="s">
        <v>58</v>
      </c>
      <c r="E4252" s="8" t="str">
        <f>VLOOKUP(A4252,Planilha1!A:Y,20,FALSE)</f>
        <v>Não</v>
      </c>
      <c r="F4252" s="8" t="str">
        <f>VLOOKUP(A4252,Planilha1!A:Y,21,FALSE)</f>
        <v>Sim</v>
      </c>
      <c r="G4252" s="8" t="str">
        <f>VLOOKUP(A4252,Planilha1!A:Y,22,FALSE)</f>
        <v>Não</v>
      </c>
      <c r="H4252" s="8" t="str">
        <f>VLOOKUP(A4252,Planilha1!A:Y,23,FALSE)</f>
        <v>Sim</v>
      </c>
      <c r="I4252" s="8" t="str">
        <f>VLOOKUP(A4252,Planilha1!A:Y,24,FALSE)</f>
        <v>Não</v>
      </c>
      <c r="J4252" s="8" t="str">
        <f>VLOOKUP(A4252,Planilha1!A:Y,25,FALSE)</f>
        <v>Não</v>
      </c>
    </row>
    <row r="4253" spans="1:10" x14ac:dyDescent="0.25">
      <c r="A4253" s="10">
        <v>352970</v>
      </c>
      <c r="B4253" s="13" t="s">
        <v>3291</v>
      </c>
      <c r="C4253" s="10" t="s">
        <v>22</v>
      </c>
      <c r="D4253" s="12" t="s">
        <v>58</v>
      </c>
      <c r="E4253" s="8" t="str">
        <f>VLOOKUP(A4253,Planilha1!A:Y,20,FALSE)</f>
        <v>Sim</v>
      </c>
      <c r="F4253" s="8" t="str">
        <f>VLOOKUP(A4253,Planilha1!A:Y,21,FALSE)</f>
        <v>Sim</v>
      </c>
      <c r="G4253" s="8" t="str">
        <f>VLOOKUP(A4253,Planilha1!A:Y,22,FALSE)</f>
        <v>Sim</v>
      </c>
      <c r="H4253" s="8" t="str">
        <f>VLOOKUP(A4253,Planilha1!A:Y,23,FALSE)</f>
        <v>Sim</v>
      </c>
      <c r="I4253" s="8" t="str">
        <f>VLOOKUP(A4253,Planilha1!A:Y,24,FALSE)</f>
        <v>Não</v>
      </c>
      <c r="J4253" s="8" t="str">
        <f>VLOOKUP(A4253,Planilha1!A:Y,25,FALSE)</f>
        <v>Não</v>
      </c>
    </row>
    <row r="4254" spans="1:10" x14ac:dyDescent="0.25">
      <c r="A4254" s="10">
        <v>352980</v>
      </c>
      <c r="B4254" s="13" t="s">
        <v>3292</v>
      </c>
      <c r="C4254" s="10" t="s">
        <v>22</v>
      </c>
      <c r="D4254" s="12" t="s">
        <v>72</v>
      </c>
      <c r="E4254" s="8" t="str">
        <f>VLOOKUP(A4254,Planilha1!A:Y,20,FALSE)</f>
        <v>Não</v>
      </c>
      <c r="F4254" s="8" t="str">
        <f>VLOOKUP(A4254,Planilha1!A:Y,21,FALSE)</f>
        <v>Não</v>
      </c>
      <c r="G4254" s="8" t="str">
        <f>VLOOKUP(A4254,Planilha1!A:Y,22,FALSE)</f>
        <v>Não</v>
      </c>
      <c r="H4254" s="8" t="str">
        <f>VLOOKUP(A4254,Planilha1!A:Y,23,FALSE)</f>
        <v>Não</v>
      </c>
      <c r="I4254" s="8" t="str">
        <f>VLOOKUP(A4254,Planilha1!A:Y,24,FALSE)</f>
        <v>Não</v>
      </c>
      <c r="J4254" s="8" t="str">
        <f>VLOOKUP(A4254,Planilha1!A:Y,25,FALSE)</f>
        <v>Não</v>
      </c>
    </row>
    <row r="4255" spans="1:10" x14ac:dyDescent="0.25">
      <c r="A4255" s="10">
        <v>352990</v>
      </c>
      <c r="B4255" s="13" t="s">
        <v>3293</v>
      </c>
      <c r="C4255" s="10" t="s">
        <v>22</v>
      </c>
      <c r="D4255" s="12" t="s">
        <v>65</v>
      </c>
      <c r="E4255" s="8" t="str">
        <f>VLOOKUP(A4255,Planilha1!A:Y,20,FALSE)</f>
        <v>Sim</v>
      </c>
      <c r="F4255" s="8" t="str">
        <f>VLOOKUP(A4255,Planilha1!A:Y,21,FALSE)</f>
        <v>Sim</v>
      </c>
      <c r="G4255" s="8" t="str">
        <f>VLOOKUP(A4255,Planilha1!A:Y,22,FALSE)</f>
        <v>Sim</v>
      </c>
      <c r="H4255" s="8" t="str">
        <f>VLOOKUP(A4255,Planilha1!A:Y,23,FALSE)</f>
        <v>Sim</v>
      </c>
      <c r="I4255" s="8" t="str">
        <f>VLOOKUP(A4255,Planilha1!A:Y,24,FALSE)</f>
        <v>Não</v>
      </c>
      <c r="J4255" s="8" t="str">
        <f>VLOOKUP(A4255,Planilha1!A:Y,25,FALSE)</f>
        <v>Não</v>
      </c>
    </row>
    <row r="4256" spans="1:10" x14ac:dyDescent="0.25">
      <c r="A4256" s="10">
        <v>353010</v>
      </c>
      <c r="B4256" s="13" t="s">
        <v>3294</v>
      </c>
      <c r="C4256" s="10" t="s">
        <v>22</v>
      </c>
      <c r="D4256" s="12" t="s">
        <v>72</v>
      </c>
      <c r="E4256" s="8" t="str">
        <f>VLOOKUP(A4256,Planilha1!A:Y,20,FALSE)</f>
        <v>Sim</v>
      </c>
      <c r="F4256" s="8" t="str">
        <f>VLOOKUP(A4256,Planilha1!A:Y,21,FALSE)</f>
        <v>Sim</v>
      </c>
      <c r="G4256" s="8" t="str">
        <f>VLOOKUP(A4256,Planilha1!A:Y,22,FALSE)</f>
        <v>Sim</v>
      </c>
      <c r="H4256" s="8" t="str">
        <f>VLOOKUP(A4256,Planilha1!A:Y,23,FALSE)</f>
        <v>Sim</v>
      </c>
      <c r="I4256" s="8" t="str">
        <f>VLOOKUP(A4256,Planilha1!A:Y,24,FALSE)</f>
        <v>Não</v>
      </c>
      <c r="J4256" s="8" t="str">
        <f>VLOOKUP(A4256,Planilha1!A:Y,25,FALSE)</f>
        <v>Não</v>
      </c>
    </row>
    <row r="4257" spans="1:10" x14ac:dyDescent="0.25">
      <c r="A4257" s="10">
        <v>353020</v>
      </c>
      <c r="B4257" s="13" t="s">
        <v>3295</v>
      </c>
      <c r="C4257" s="10" t="s">
        <v>22</v>
      </c>
      <c r="D4257" s="12" t="s">
        <v>42</v>
      </c>
      <c r="E4257" s="8" t="str">
        <f>VLOOKUP(A4257,Planilha1!A:Y,20,FALSE)</f>
        <v>Sim</v>
      </c>
      <c r="F4257" s="8" t="str">
        <f>VLOOKUP(A4257,Planilha1!A:Y,21,FALSE)</f>
        <v>Sim</v>
      </c>
      <c r="G4257" s="8" t="str">
        <f>VLOOKUP(A4257,Planilha1!A:Y,22,FALSE)</f>
        <v>Sim</v>
      </c>
      <c r="H4257" s="8" t="str">
        <f>VLOOKUP(A4257,Planilha1!A:Y,23,FALSE)</f>
        <v>Sim</v>
      </c>
      <c r="I4257" s="8" t="str">
        <f>VLOOKUP(A4257,Planilha1!A:Y,24,FALSE)</f>
        <v>Não</v>
      </c>
      <c r="J4257" s="8" t="str">
        <f>VLOOKUP(A4257,Planilha1!A:Y,25,FALSE)</f>
        <v>Não</v>
      </c>
    </row>
    <row r="4258" spans="1:10" x14ac:dyDescent="0.25">
      <c r="A4258" s="10">
        <v>353030</v>
      </c>
      <c r="B4258" s="13" t="s">
        <v>3296</v>
      </c>
      <c r="C4258" s="10" t="s">
        <v>22</v>
      </c>
      <c r="D4258" s="12" t="s">
        <v>54</v>
      </c>
      <c r="E4258" s="8" t="str">
        <f>VLOOKUP(A4258,Planilha1!A:Y,20,FALSE)</f>
        <v>Não</v>
      </c>
      <c r="F4258" s="8" t="str">
        <f>VLOOKUP(A4258,Planilha1!A:Y,21,FALSE)</f>
        <v>Não</v>
      </c>
      <c r="G4258" s="8" t="str">
        <f>VLOOKUP(A4258,Planilha1!A:Y,22,FALSE)</f>
        <v>Não</v>
      </c>
      <c r="H4258" s="8" t="str">
        <f>VLOOKUP(A4258,Planilha1!A:Y,23,FALSE)</f>
        <v>Não</v>
      </c>
      <c r="I4258" s="8" t="str">
        <f>VLOOKUP(A4258,Planilha1!A:Y,24,FALSE)</f>
        <v>Não</v>
      </c>
      <c r="J4258" s="8" t="str">
        <f>VLOOKUP(A4258,Planilha1!A:Y,25,FALSE)</f>
        <v>Não</v>
      </c>
    </row>
    <row r="4259" spans="1:10" x14ac:dyDescent="0.25">
      <c r="A4259" s="10">
        <v>353040</v>
      </c>
      <c r="B4259" s="13" t="s">
        <v>3297</v>
      </c>
      <c r="C4259" s="10" t="s">
        <v>22</v>
      </c>
      <c r="D4259" s="12" t="s">
        <v>40</v>
      </c>
      <c r="E4259" s="8" t="str">
        <f>VLOOKUP(A4259,Planilha1!A:Y,20,FALSE)</f>
        <v>Não</v>
      </c>
      <c r="F4259" s="8" t="str">
        <f>VLOOKUP(A4259,Planilha1!A:Y,21,FALSE)</f>
        <v>Não</v>
      </c>
      <c r="G4259" s="8" t="str">
        <f>VLOOKUP(A4259,Planilha1!A:Y,22,FALSE)</f>
        <v>Não</v>
      </c>
      <c r="H4259" s="8" t="str">
        <f>VLOOKUP(A4259,Planilha1!A:Y,23,FALSE)</f>
        <v>Não</v>
      </c>
      <c r="I4259" s="8" t="str">
        <f>VLOOKUP(A4259,Planilha1!A:Y,24,FALSE)</f>
        <v>Não</v>
      </c>
      <c r="J4259" s="8" t="str">
        <f>VLOOKUP(A4259,Planilha1!A:Y,25,FALSE)</f>
        <v>Não</v>
      </c>
    </row>
    <row r="4260" spans="1:10" x14ac:dyDescent="0.25">
      <c r="A4260" s="10">
        <v>353060</v>
      </c>
      <c r="B4260" s="13" t="s">
        <v>3298</v>
      </c>
      <c r="C4260" s="10" t="s">
        <v>22</v>
      </c>
      <c r="D4260" s="12" t="s">
        <v>72</v>
      </c>
      <c r="E4260" s="8" t="str">
        <f>VLOOKUP(A4260,Planilha1!A:Y,20,FALSE)</f>
        <v>Sim</v>
      </c>
      <c r="F4260" s="8" t="str">
        <f>VLOOKUP(A4260,Planilha1!A:Y,21,FALSE)</f>
        <v>Sim</v>
      </c>
      <c r="G4260" s="8" t="str">
        <f>VLOOKUP(A4260,Planilha1!A:Y,22,FALSE)</f>
        <v>Sim</v>
      </c>
      <c r="H4260" s="8" t="str">
        <f>VLOOKUP(A4260,Planilha1!A:Y,23,FALSE)</f>
        <v>Sim</v>
      </c>
      <c r="I4260" s="8" t="str">
        <f>VLOOKUP(A4260,Planilha1!A:Y,24,FALSE)</f>
        <v>Não</v>
      </c>
      <c r="J4260" s="8" t="str">
        <f>VLOOKUP(A4260,Planilha1!A:Y,25,FALSE)</f>
        <v>Não</v>
      </c>
    </row>
    <row r="4261" spans="1:10" x14ac:dyDescent="0.25">
      <c r="A4261" s="10">
        <v>353090</v>
      </c>
      <c r="B4261" s="13" t="s">
        <v>3299</v>
      </c>
      <c r="C4261" s="10" t="s">
        <v>22</v>
      </c>
      <c r="D4261" s="12" t="s">
        <v>54</v>
      </c>
      <c r="E4261" s="8" t="str">
        <f>VLOOKUP(A4261,Planilha1!A:Y,20,FALSE)</f>
        <v>Sim</v>
      </c>
      <c r="F4261" s="8" t="str">
        <f>VLOOKUP(A4261,Planilha1!A:Y,21,FALSE)</f>
        <v>Sim</v>
      </c>
      <c r="G4261" s="8" t="str">
        <f>VLOOKUP(A4261,Planilha1!A:Y,22,FALSE)</f>
        <v>Sim</v>
      </c>
      <c r="H4261" s="8" t="str">
        <f>VLOOKUP(A4261,Planilha1!A:Y,23,FALSE)</f>
        <v>Sim</v>
      </c>
      <c r="I4261" s="8" t="str">
        <f>VLOOKUP(A4261,Planilha1!A:Y,24,FALSE)</f>
        <v>Não</v>
      </c>
      <c r="J4261" s="8" t="str">
        <f>VLOOKUP(A4261,Planilha1!A:Y,25,FALSE)</f>
        <v>Não</v>
      </c>
    </row>
    <row r="4262" spans="1:10" x14ac:dyDescent="0.25">
      <c r="A4262" s="10">
        <v>353110</v>
      </c>
      <c r="B4262" s="13" t="s">
        <v>3300</v>
      </c>
      <c r="C4262" s="10" t="s">
        <v>22</v>
      </c>
      <c r="D4262" s="12" t="s">
        <v>42</v>
      </c>
      <c r="E4262" s="8" t="str">
        <f>VLOOKUP(A4262,Planilha1!A:Y,20,FALSE)</f>
        <v>Não</v>
      </c>
      <c r="F4262" s="8" t="str">
        <f>VLOOKUP(A4262,Planilha1!A:Y,21,FALSE)</f>
        <v>Não</v>
      </c>
      <c r="G4262" s="8" t="str">
        <f>VLOOKUP(A4262,Planilha1!A:Y,22,FALSE)</f>
        <v>Não</v>
      </c>
      <c r="H4262" s="8" t="str">
        <f>VLOOKUP(A4262,Planilha1!A:Y,23,FALSE)</f>
        <v>Não</v>
      </c>
      <c r="I4262" s="8" t="str">
        <f>VLOOKUP(A4262,Planilha1!A:Y,24,FALSE)</f>
        <v>Não</v>
      </c>
      <c r="J4262" s="8" t="str">
        <f>VLOOKUP(A4262,Planilha1!A:Y,25,FALSE)</f>
        <v>Não</v>
      </c>
    </row>
    <row r="4263" spans="1:10" x14ac:dyDescent="0.25">
      <c r="A4263" s="10">
        <v>353130</v>
      </c>
      <c r="B4263" s="13" t="s">
        <v>3301</v>
      </c>
      <c r="C4263" s="10" t="s">
        <v>22</v>
      </c>
      <c r="D4263" s="12" t="s">
        <v>72</v>
      </c>
      <c r="E4263" s="8" t="str">
        <f>VLOOKUP(A4263,Planilha1!A:Y,20,FALSE)</f>
        <v>Não</v>
      </c>
      <c r="F4263" s="8" t="str">
        <f>VLOOKUP(A4263,Planilha1!A:Y,21,FALSE)</f>
        <v>Sim</v>
      </c>
      <c r="G4263" s="8" t="str">
        <f>VLOOKUP(A4263,Planilha1!A:Y,22,FALSE)</f>
        <v>Não</v>
      </c>
      <c r="H4263" s="8" t="str">
        <f>VLOOKUP(A4263,Planilha1!A:Y,23,FALSE)</f>
        <v>Sim</v>
      </c>
      <c r="I4263" s="8" t="str">
        <f>VLOOKUP(A4263,Planilha1!A:Y,24,FALSE)</f>
        <v>Não</v>
      </c>
      <c r="J4263" s="8" t="str">
        <f>VLOOKUP(A4263,Planilha1!A:Y,25,FALSE)</f>
        <v>Não</v>
      </c>
    </row>
    <row r="4264" spans="1:10" x14ac:dyDescent="0.25">
      <c r="A4264" s="10">
        <v>353170</v>
      </c>
      <c r="B4264" s="14" t="s">
        <v>4416</v>
      </c>
      <c r="C4264" s="10" t="s">
        <v>22</v>
      </c>
      <c r="D4264" s="12" t="s">
        <v>4248</v>
      </c>
      <c r="E4264" s="8" t="str">
        <f>VLOOKUP(A4264,Planilha1!A:Y,20,FALSE)</f>
        <v>Não</v>
      </c>
      <c r="F4264" s="8" t="str">
        <f>VLOOKUP(A4264,Planilha1!A:Y,21,FALSE)</f>
        <v>Não</v>
      </c>
      <c r="G4264" s="8" t="str">
        <f>VLOOKUP(A4264,Planilha1!A:Y,22,FALSE)</f>
        <v>Não</v>
      </c>
      <c r="H4264" s="8" t="str">
        <f>VLOOKUP(A4264,Planilha1!A:Y,23,FALSE)</f>
        <v>Não</v>
      </c>
      <c r="I4264" s="8" t="str">
        <f>VLOOKUP(A4264,Planilha1!A:Y,24,FALSE)</f>
        <v>Não</v>
      </c>
      <c r="J4264" s="8" t="str">
        <f>VLOOKUP(A4264,Planilha1!A:Y,25,FALSE)</f>
        <v>Não</v>
      </c>
    </row>
    <row r="4265" spans="1:10" x14ac:dyDescent="0.25">
      <c r="A4265" s="10">
        <v>353190</v>
      </c>
      <c r="B4265" s="13" t="s">
        <v>3302</v>
      </c>
      <c r="C4265" s="10" t="s">
        <v>22</v>
      </c>
      <c r="D4265" s="12" t="s">
        <v>54</v>
      </c>
      <c r="E4265" s="8" t="str">
        <f>VLOOKUP(A4265,Planilha1!A:Y,20,FALSE)</f>
        <v>Não</v>
      </c>
      <c r="F4265" s="8" t="str">
        <f>VLOOKUP(A4265,Planilha1!A:Y,21,FALSE)</f>
        <v>Não</v>
      </c>
      <c r="G4265" s="8" t="str">
        <f>VLOOKUP(A4265,Planilha1!A:Y,22,FALSE)</f>
        <v>Não</v>
      </c>
      <c r="H4265" s="8" t="str">
        <f>VLOOKUP(A4265,Planilha1!A:Y,23,FALSE)</f>
        <v>Não</v>
      </c>
      <c r="I4265" s="8" t="str">
        <f>VLOOKUP(A4265,Planilha1!A:Y,24,FALSE)</f>
        <v>Não</v>
      </c>
      <c r="J4265" s="8" t="str">
        <f>VLOOKUP(A4265,Planilha1!A:Y,25,FALSE)</f>
        <v>Não</v>
      </c>
    </row>
    <row r="4266" spans="1:10" x14ac:dyDescent="0.25">
      <c r="A4266" s="10">
        <v>353200</v>
      </c>
      <c r="B4266" s="13" t="s">
        <v>3303</v>
      </c>
      <c r="C4266" s="10" t="s">
        <v>22</v>
      </c>
      <c r="D4266" s="12" t="s">
        <v>58</v>
      </c>
      <c r="E4266" s="8" t="str">
        <f>VLOOKUP(A4266,Planilha1!A:Y,20,FALSE)</f>
        <v>Não</v>
      </c>
      <c r="F4266" s="8" t="str">
        <f>VLOOKUP(A4266,Planilha1!A:Y,21,FALSE)</f>
        <v>Não</v>
      </c>
      <c r="G4266" s="8" t="str">
        <f>VLOOKUP(A4266,Planilha1!A:Y,22,FALSE)</f>
        <v>Não</v>
      </c>
      <c r="H4266" s="8" t="str">
        <f>VLOOKUP(A4266,Planilha1!A:Y,23,FALSE)</f>
        <v>Não</v>
      </c>
      <c r="I4266" s="8" t="str">
        <f>VLOOKUP(A4266,Planilha1!A:Y,24,FALSE)</f>
        <v>Não</v>
      </c>
      <c r="J4266" s="8" t="str">
        <f>VLOOKUP(A4266,Planilha1!A:Y,25,FALSE)</f>
        <v>Não</v>
      </c>
    </row>
    <row r="4267" spans="1:10" x14ac:dyDescent="0.25">
      <c r="A4267" s="10">
        <v>353205</v>
      </c>
      <c r="B4267" s="13" t="s">
        <v>3304</v>
      </c>
      <c r="C4267" s="10" t="s">
        <v>22</v>
      </c>
      <c r="D4267" s="12" t="s">
        <v>40</v>
      </c>
      <c r="E4267" s="8" t="str">
        <f>VLOOKUP(A4267,Planilha1!A:Y,20,FALSE)</f>
        <v>Sim</v>
      </c>
      <c r="F4267" s="8" t="str">
        <f>VLOOKUP(A4267,Planilha1!A:Y,21,FALSE)</f>
        <v>Sim</v>
      </c>
      <c r="G4267" s="8" t="str">
        <f>VLOOKUP(A4267,Planilha1!A:Y,22,FALSE)</f>
        <v>Sim</v>
      </c>
      <c r="H4267" s="8" t="str">
        <f>VLOOKUP(A4267,Planilha1!A:Y,23,FALSE)</f>
        <v>Sim</v>
      </c>
      <c r="I4267" s="8" t="str">
        <f>VLOOKUP(A4267,Planilha1!A:Y,24,FALSE)</f>
        <v>Não</v>
      </c>
      <c r="J4267" s="8" t="str">
        <f>VLOOKUP(A4267,Planilha1!A:Y,25,FALSE)</f>
        <v>Não</v>
      </c>
    </row>
    <row r="4268" spans="1:10" x14ac:dyDescent="0.25">
      <c r="A4268" s="10">
        <v>353210</v>
      </c>
      <c r="B4268" s="13" t="s">
        <v>3305</v>
      </c>
      <c r="C4268" s="10" t="s">
        <v>22</v>
      </c>
      <c r="D4268" s="12" t="s">
        <v>58</v>
      </c>
      <c r="E4268" s="8" t="str">
        <f>VLOOKUP(A4268,Planilha1!A:Y,20,FALSE)</f>
        <v>Sim</v>
      </c>
      <c r="F4268" s="8" t="str">
        <f>VLOOKUP(A4268,Planilha1!A:Y,21,FALSE)</f>
        <v>Sim</v>
      </c>
      <c r="G4268" s="8" t="str">
        <f>VLOOKUP(A4268,Planilha1!A:Y,22,FALSE)</f>
        <v>Sim</v>
      </c>
      <c r="H4268" s="8" t="str">
        <f>VLOOKUP(A4268,Planilha1!A:Y,23,FALSE)</f>
        <v>Sim</v>
      </c>
      <c r="I4268" s="8" t="str">
        <f>VLOOKUP(A4268,Planilha1!A:Y,24,FALSE)</f>
        <v>Não</v>
      </c>
      <c r="J4268" s="8" t="str">
        <f>VLOOKUP(A4268,Planilha1!A:Y,25,FALSE)</f>
        <v>Não</v>
      </c>
    </row>
    <row r="4269" spans="1:10" x14ac:dyDescent="0.25">
      <c r="A4269" s="10">
        <v>353215</v>
      </c>
      <c r="B4269" s="13" t="s">
        <v>3306</v>
      </c>
      <c r="C4269" s="10" t="s">
        <v>22</v>
      </c>
      <c r="D4269" s="12" t="s">
        <v>54</v>
      </c>
      <c r="E4269" s="8" t="str">
        <f>VLOOKUP(A4269,Planilha1!A:Y,20,FALSE)</f>
        <v>Sim</v>
      </c>
      <c r="F4269" s="8" t="str">
        <f>VLOOKUP(A4269,Planilha1!A:Y,21,FALSE)</f>
        <v>Sim</v>
      </c>
      <c r="G4269" s="8" t="str">
        <f>VLOOKUP(A4269,Planilha1!A:Y,22,FALSE)</f>
        <v>Sim</v>
      </c>
      <c r="H4269" s="8" t="str">
        <f>VLOOKUP(A4269,Planilha1!A:Y,23,FALSE)</f>
        <v>Sim</v>
      </c>
      <c r="I4269" s="8" t="str">
        <f>VLOOKUP(A4269,Planilha1!A:Y,24,FALSE)</f>
        <v>Não</v>
      </c>
      <c r="J4269" s="8" t="str">
        <f>VLOOKUP(A4269,Planilha1!A:Y,25,FALSE)</f>
        <v>Não</v>
      </c>
    </row>
    <row r="4270" spans="1:10" x14ac:dyDescent="0.25">
      <c r="A4270" s="10">
        <v>353220</v>
      </c>
      <c r="B4270" s="13" t="s">
        <v>3307</v>
      </c>
      <c r="C4270" s="10" t="s">
        <v>22</v>
      </c>
      <c r="D4270" s="12" t="s">
        <v>58</v>
      </c>
      <c r="E4270" s="8" t="str">
        <f>VLOOKUP(A4270,Planilha1!A:Y,20,FALSE)</f>
        <v>Sim</v>
      </c>
      <c r="F4270" s="8" t="str">
        <f>VLOOKUP(A4270,Planilha1!A:Y,21,FALSE)</f>
        <v>Sim</v>
      </c>
      <c r="G4270" s="8" t="str">
        <f>VLOOKUP(A4270,Planilha1!A:Y,22,FALSE)</f>
        <v>Sim</v>
      </c>
      <c r="H4270" s="8" t="str">
        <f>VLOOKUP(A4270,Planilha1!A:Y,23,FALSE)</f>
        <v>Sim</v>
      </c>
      <c r="I4270" s="8" t="str">
        <f>VLOOKUP(A4270,Planilha1!A:Y,24,FALSE)</f>
        <v>Não</v>
      </c>
      <c r="J4270" s="8" t="str">
        <f>VLOOKUP(A4270,Planilha1!A:Y,25,FALSE)</f>
        <v>Não</v>
      </c>
    </row>
    <row r="4271" spans="1:10" x14ac:dyDescent="0.25">
      <c r="A4271" s="10">
        <v>353230</v>
      </c>
      <c r="B4271" s="13" t="s">
        <v>3308</v>
      </c>
      <c r="C4271" s="10" t="s">
        <v>22</v>
      </c>
      <c r="D4271" s="12" t="s">
        <v>40</v>
      </c>
      <c r="E4271" s="8" t="str">
        <f>VLOOKUP(A4271,Planilha1!A:Y,20,FALSE)</f>
        <v>Não</v>
      </c>
      <c r="F4271" s="8" t="str">
        <f>VLOOKUP(A4271,Planilha1!A:Y,21,FALSE)</f>
        <v>Sim</v>
      </c>
      <c r="G4271" s="8" t="str">
        <f>VLOOKUP(A4271,Planilha1!A:Y,22,FALSE)</f>
        <v>Não</v>
      </c>
      <c r="H4271" s="8" t="str">
        <f>VLOOKUP(A4271,Planilha1!A:Y,23,FALSE)</f>
        <v>Sim</v>
      </c>
      <c r="I4271" s="8" t="str">
        <f>VLOOKUP(A4271,Planilha1!A:Y,24,FALSE)</f>
        <v>Não</v>
      </c>
      <c r="J4271" s="8" t="str">
        <f>VLOOKUP(A4271,Planilha1!A:Y,25,FALSE)</f>
        <v>Não</v>
      </c>
    </row>
    <row r="4272" spans="1:10" x14ac:dyDescent="0.25">
      <c r="A4272" s="10">
        <v>353240</v>
      </c>
      <c r="B4272" s="13" t="s">
        <v>3309</v>
      </c>
      <c r="C4272" s="10" t="s">
        <v>22</v>
      </c>
      <c r="D4272" s="12" t="s">
        <v>72</v>
      </c>
      <c r="E4272" s="8" t="str">
        <f>VLOOKUP(A4272,Planilha1!A:Y,20,FALSE)</f>
        <v>Sim</v>
      </c>
      <c r="F4272" s="8" t="str">
        <f>VLOOKUP(A4272,Planilha1!A:Y,21,FALSE)</f>
        <v>Sim</v>
      </c>
      <c r="G4272" s="8" t="str">
        <f>VLOOKUP(A4272,Planilha1!A:Y,22,FALSE)</f>
        <v>Sim</v>
      </c>
      <c r="H4272" s="8" t="str">
        <f>VLOOKUP(A4272,Planilha1!A:Y,23,FALSE)</f>
        <v>Sim</v>
      </c>
      <c r="I4272" s="8" t="str">
        <f>VLOOKUP(A4272,Planilha1!A:Y,24,FALSE)</f>
        <v>Não</v>
      </c>
      <c r="J4272" s="8" t="str">
        <f>VLOOKUP(A4272,Planilha1!A:Y,25,FALSE)</f>
        <v>Não</v>
      </c>
    </row>
    <row r="4273" spans="1:10" x14ac:dyDescent="0.25">
      <c r="A4273" s="10">
        <v>353270</v>
      </c>
      <c r="B4273" s="13" t="s">
        <v>3310</v>
      </c>
      <c r="C4273" s="10" t="s">
        <v>22</v>
      </c>
      <c r="D4273" s="12" t="s">
        <v>54</v>
      </c>
      <c r="E4273" s="8" t="str">
        <f>VLOOKUP(A4273,Planilha1!A:Y,20,FALSE)</f>
        <v>Não</v>
      </c>
      <c r="F4273" s="8" t="str">
        <f>VLOOKUP(A4273,Planilha1!A:Y,21,FALSE)</f>
        <v>Sim</v>
      </c>
      <c r="G4273" s="8" t="str">
        <f>VLOOKUP(A4273,Planilha1!A:Y,22,FALSE)</f>
        <v>Não</v>
      </c>
      <c r="H4273" s="8" t="str">
        <f>VLOOKUP(A4273,Planilha1!A:Y,23,FALSE)</f>
        <v>Sim</v>
      </c>
      <c r="I4273" s="8" t="str">
        <f>VLOOKUP(A4273,Planilha1!A:Y,24,FALSE)</f>
        <v>Não</v>
      </c>
      <c r="J4273" s="8" t="str">
        <f>VLOOKUP(A4273,Planilha1!A:Y,25,FALSE)</f>
        <v>Não</v>
      </c>
    </row>
    <row r="4274" spans="1:10" x14ac:dyDescent="0.25">
      <c r="A4274" s="10">
        <v>353282</v>
      </c>
      <c r="B4274" s="13" t="s">
        <v>3311</v>
      </c>
      <c r="C4274" s="10" t="s">
        <v>22</v>
      </c>
      <c r="D4274" s="12" t="s">
        <v>40</v>
      </c>
      <c r="E4274" s="8" t="str">
        <f>VLOOKUP(A4274,Planilha1!A:Y,20,FALSE)</f>
        <v>Não</v>
      </c>
      <c r="F4274" s="8" t="str">
        <f>VLOOKUP(A4274,Planilha1!A:Y,21,FALSE)</f>
        <v>Sim</v>
      </c>
      <c r="G4274" s="8" t="str">
        <f>VLOOKUP(A4274,Planilha1!A:Y,22,FALSE)</f>
        <v>Não</v>
      </c>
      <c r="H4274" s="8" t="str">
        <f>VLOOKUP(A4274,Planilha1!A:Y,23,FALSE)</f>
        <v>Sim</v>
      </c>
      <c r="I4274" s="8" t="str">
        <f>VLOOKUP(A4274,Planilha1!A:Y,24,FALSE)</f>
        <v>Não</v>
      </c>
      <c r="J4274" s="8" t="str">
        <f>VLOOKUP(A4274,Planilha1!A:Y,25,FALSE)</f>
        <v>Não</v>
      </c>
    </row>
    <row r="4275" spans="1:10" x14ac:dyDescent="0.25">
      <c r="A4275" s="10">
        <v>353284</v>
      </c>
      <c r="B4275" s="13" t="s">
        <v>3312</v>
      </c>
      <c r="C4275" s="10" t="s">
        <v>22</v>
      </c>
      <c r="D4275" s="12" t="s">
        <v>65</v>
      </c>
      <c r="E4275" s="8" t="str">
        <f>VLOOKUP(A4275,Planilha1!A:Y,20,FALSE)</f>
        <v>Sim</v>
      </c>
      <c r="F4275" s="8" t="str">
        <f>VLOOKUP(A4275,Planilha1!A:Y,21,FALSE)</f>
        <v>Sim</v>
      </c>
      <c r="G4275" s="8" t="str">
        <f>VLOOKUP(A4275,Planilha1!A:Y,22,FALSE)</f>
        <v>Sim</v>
      </c>
      <c r="H4275" s="8" t="str">
        <f>VLOOKUP(A4275,Planilha1!A:Y,23,FALSE)</f>
        <v>Sim</v>
      </c>
      <c r="I4275" s="8" t="str">
        <f>VLOOKUP(A4275,Planilha1!A:Y,24,FALSE)</f>
        <v>Não</v>
      </c>
      <c r="J4275" s="8" t="str">
        <f>VLOOKUP(A4275,Planilha1!A:Y,25,FALSE)</f>
        <v>Não</v>
      </c>
    </row>
    <row r="4276" spans="1:10" x14ac:dyDescent="0.25">
      <c r="A4276" s="10">
        <v>353300</v>
      </c>
      <c r="B4276" s="13" t="s">
        <v>3313</v>
      </c>
      <c r="C4276" s="10" t="s">
        <v>22</v>
      </c>
      <c r="D4276" s="12" t="s">
        <v>58</v>
      </c>
      <c r="E4276" s="8" t="str">
        <f>VLOOKUP(A4276,Planilha1!A:Y,20,FALSE)</f>
        <v>Não</v>
      </c>
      <c r="F4276" s="8" t="str">
        <f>VLOOKUP(A4276,Planilha1!A:Y,21,FALSE)</f>
        <v>Sim</v>
      </c>
      <c r="G4276" s="8" t="str">
        <f>VLOOKUP(A4276,Planilha1!A:Y,22,FALSE)</f>
        <v>Não</v>
      </c>
      <c r="H4276" s="8" t="str">
        <f>VLOOKUP(A4276,Planilha1!A:Y,23,FALSE)</f>
        <v>Sim</v>
      </c>
      <c r="I4276" s="8" t="str">
        <f>VLOOKUP(A4276,Planilha1!A:Y,24,FALSE)</f>
        <v>Não</v>
      </c>
      <c r="J4276" s="8" t="str">
        <f>VLOOKUP(A4276,Planilha1!A:Y,25,FALSE)</f>
        <v>Não</v>
      </c>
    </row>
    <row r="4277" spans="1:10" x14ac:dyDescent="0.25">
      <c r="A4277" s="10">
        <v>353310</v>
      </c>
      <c r="B4277" s="13" t="s">
        <v>3314</v>
      </c>
      <c r="C4277" s="10" t="s">
        <v>22</v>
      </c>
      <c r="D4277" s="12" t="s">
        <v>72</v>
      </c>
      <c r="E4277" s="8" t="str">
        <f>VLOOKUP(A4277,Planilha1!A:Y,20,FALSE)</f>
        <v>Não</v>
      </c>
      <c r="F4277" s="8" t="str">
        <f>VLOOKUP(A4277,Planilha1!A:Y,21,FALSE)</f>
        <v>Não</v>
      </c>
      <c r="G4277" s="8" t="str">
        <f>VLOOKUP(A4277,Planilha1!A:Y,22,FALSE)</f>
        <v>Não</v>
      </c>
      <c r="H4277" s="8" t="str">
        <f>VLOOKUP(A4277,Planilha1!A:Y,23,FALSE)</f>
        <v>Não</v>
      </c>
      <c r="I4277" s="8" t="str">
        <f>VLOOKUP(A4277,Planilha1!A:Y,24,FALSE)</f>
        <v>Não</v>
      </c>
      <c r="J4277" s="8" t="str">
        <f>VLOOKUP(A4277,Planilha1!A:Y,25,FALSE)</f>
        <v>Não</v>
      </c>
    </row>
    <row r="4278" spans="1:10" x14ac:dyDescent="0.25">
      <c r="A4278" s="10">
        <v>353325</v>
      </c>
      <c r="B4278" s="13" t="s">
        <v>3315</v>
      </c>
      <c r="C4278" s="10" t="s">
        <v>22</v>
      </c>
      <c r="D4278" s="12" t="s">
        <v>58</v>
      </c>
      <c r="E4278" s="8" t="str">
        <f>VLOOKUP(A4278,Planilha1!A:Y,20,FALSE)</f>
        <v>Não</v>
      </c>
      <c r="F4278" s="8" t="str">
        <f>VLOOKUP(A4278,Planilha1!A:Y,21,FALSE)</f>
        <v>Não</v>
      </c>
      <c r="G4278" s="8" t="str">
        <f>VLOOKUP(A4278,Planilha1!A:Y,22,FALSE)</f>
        <v>Não</v>
      </c>
      <c r="H4278" s="8" t="str">
        <f>VLOOKUP(A4278,Planilha1!A:Y,23,FALSE)</f>
        <v>Não</v>
      </c>
      <c r="I4278" s="8" t="str">
        <f>VLOOKUP(A4278,Planilha1!A:Y,24,FALSE)</f>
        <v>Não</v>
      </c>
      <c r="J4278" s="8" t="str">
        <f>VLOOKUP(A4278,Planilha1!A:Y,25,FALSE)</f>
        <v>Não</v>
      </c>
    </row>
    <row r="4279" spans="1:10" x14ac:dyDescent="0.25">
      <c r="A4279" s="10">
        <v>353350</v>
      </c>
      <c r="B4279" s="13" t="s">
        <v>348</v>
      </c>
      <c r="C4279" s="10" t="s">
        <v>22</v>
      </c>
      <c r="D4279" s="12" t="s">
        <v>72</v>
      </c>
      <c r="E4279" s="8" t="str">
        <f>VLOOKUP(A4279,Planilha1!A:Y,20,FALSE)</f>
        <v>Sim</v>
      </c>
      <c r="F4279" s="8" t="str">
        <f>VLOOKUP(A4279,Planilha1!A:Y,21,FALSE)</f>
        <v>Sim</v>
      </c>
      <c r="G4279" s="8" t="str">
        <f>VLOOKUP(A4279,Planilha1!A:Y,22,FALSE)</f>
        <v>Sim</v>
      </c>
      <c r="H4279" s="8" t="str">
        <f>VLOOKUP(A4279,Planilha1!A:Y,23,FALSE)</f>
        <v>Sim</v>
      </c>
      <c r="I4279" s="8" t="str">
        <f>VLOOKUP(A4279,Planilha1!A:Y,24,FALSE)</f>
        <v>Não</v>
      </c>
      <c r="J4279" s="8" t="str">
        <f>VLOOKUP(A4279,Planilha1!A:Y,25,FALSE)</f>
        <v>Não</v>
      </c>
    </row>
    <row r="4280" spans="1:10" x14ac:dyDescent="0.25">
      <c r="A4280" s="10">
        <v>353370</v>
      </c>
      <c r="B4280" s="13" t="s">
        <v>3316</v>
      </c>
      <c r="C4280" s="10" t="s">
        <v>22</v>
      </c>
      <c r="D4280" s="12" t="s">
        <v>72</v>
      </c>
      <c r="E4280" s="8" t="str">
        <f>VLOOKUP(A4280,Planilha1!A:Y,20,FALSE)</f>
        <v>Sim</v>
      </c>
      <c r="F4280" s="8" t="str">
        <f>VLOOKUP(A4280,Planilha1!A:Y,21,FALSE)</f>
        <v>Sim</v>
      </c>
      <c r="G4280" s="8" t="str">
        <f>VLOOKUP(A4280,Planilha1!A:Y,22,FALSE)</f>
        <v>Sim</v>
      </c>
      <c r="H4280" s="8" t="str">
        <f>VLOOKUP(A4280,Planilha1!A:Y,23,FALSE)</f>
        <v>Sim</v>
      </c>
      <c r="I4280" s="8" t="str">
        <f>VLOOKUP(A4280,Planilha1!A:Y,24,FALSE)</f>
        <v>Não</v>
      </c>
      <c r="J4280" s="8" t="str">
        <f>VLOOKUP(A4280,Planilha1!A:Y,25,FALSE)</f>
        <v>Não</v>
      </c>
    </row>
    <row r="4281" spans="1:10" x14ac:dyDescent="0.25">
      <c r="A4281" s="10">
        <v>353380</v>
      </c>
      <c r="B4281" s="14" t="s">
        <v>4417</v>
      </c>
      <c r="C4281" s="10" t="s">
        <v>22</v>
      </c>
      <c r="D4281" s="12" t="s">
        <v>4248</v>
      </c>
      <c r="E4281" s="8" t="str">
        <f>VLOOKUP(A4281,Planilha1!A:Y,20,FALSE)</f>
        <v>Não</v>
      </c>
      <c r="F4281" s="8" t="str">
        <f>VLOOKUP(A4281,Planilha1!A:Y,21,FALSE)</f>
        <v>Não</v>
      </c>
      <c r="G4281" s="8" t="str">
        <f>VLOOKUP(A4281,Planilha1!A:Y,22,FALSE)</f>
        <v>Não</v>
      </c>
      <c r="H4281" s="8" t="str">
        <f>VLOOKUP(A4281,Planilha1!A:Y,23,FALSE)</f>
        <v>Não</v>
      </c>
      <c r="I4281" s="8" t="str">
        <f>VLOOKUP(A4281,Planilha1!A:Y,24,FALSE)</f>
        <v>Não</v>
      </c>
      <c r="J4281" s="8" t="str">
        <f>VLOOKUP(A4281,Planilha1!A:Y,25,FALSE)</f>
        <v>Não</v>
      </c>
    </row>
    <row r="4282" spans="1:10" x14ac:dyDescent="0.25">
      <c r="A4282" s="10">
        <v>353390</v>
      </c>
      <c r="B4282" s="13" t="s">
        <v>3317</v>
      </c>
      <c r="C4282" s="10" t="s">
        <v>22</v>
      </c>
      <c r="D4282" s="12" t="s">
        <v>72</v>
      </c>
      <c r="E4282" s="8" t="str">
        <f>VLOOKUP(A4282,Planilha1!A:Y,20,FALSE)</f>
        <v>Não</v>
      </c>
      <c r="F4282" s="8" t="str">
        <f>VLOOKUP(A4282,Planilha1!A:Y,21,FALSE)</f>
        <v>Não</v>
      </c>
      <c r="G4282" s="8" t="str">
        <f>VLOOKUP(A4282,Planilha1!A:Y,22,FALSE)</f>
        <v>Não</v>
      </c>
      <c r="H4282" s="8" t="str">
        <f>VLOOKUP(A4282,Planilha1!A:Y,23,FALSE)</f>
        <v>Sim</v>
      </c>
      <c r="I4282" s="8" t="str">
        <f>VLOOKUP(A4282,Planilha1!A:Y,24,FALSE)</f>
        <v>Não</v>
      </c>
      <c r="J4282" s="8" t="str">
        <f>VLOOKUP(A4282,Planilha1!A:Y,25,FALSE)</f>
        <v>Não</v>
      </c>
    </row>
    <row r="4283" spans="1:10" x14ac:dyDescent="0.25">
      <c r="A4283" s="10">
        <v>353470</v>
      </c>
      <c r="B4283" s="13" t="s">
        <v>3318</v>
      </c>
      <c r="C4283" s="10" t="s">
        <v>22</v>
      </c>
      <c r="D4283" s="12" t="s">
        <v>72</v>
      </c>
      <c r="E4283" s="8" t="str">
        <f>VLOOKUP(A4283,Planilha1!A:Y,20,FALSE)</f>
        <v>Não</v>
      </c>
      <c r="F4283" s="8" t="str">
        <f>VLOOKUP(A4283,Planilha1!A:Y,21,FALSE)</f>
        <v>Não</v>
      </c>
      <c r="G4283" s="8" t="str">
        <f>VLOOKUP(A4283,Planilha1!A:Y,22,FALSE)</f>
        <v>Não</v>
      </c>
      <c r="H4283" s="8" t="str">
        <f>VLOOKUP(A4283,Planilha1!A:Y,23,FALSE)</f>
        <v>Não</v>
      </c>
      <c r="I4283" s="8" t="str">
        <f>VLOOKUP(A4283,Planilha1!A:Y,24,FALSE)</f>
        <v>Não</v>
      </c>
      <c r="J4283" s="8" t="str">
        <f>VLOOKUP(A4283,Planilha1!A:Y,25,FALSE)</f>
        <v>Não</v>
      </c>
    </row>
    <row r="4284" spans="1:10" x14ac:dyDescent="0.25">
      <c r="A4284" s="10">
        <v>353480</v>
      </c>
      <c r="B4284" s="13" t="s">
        <v>3000</v>
      </c>
      <c r="C4284" s="10" t="s">
        <v>22</v>
      </c>
      <c r="D4284" s="12" t="s">
        <v>58</v>
      </c>
      <c r="E4284" s="8" t="str">
        <f>VLOOKUP(A4284,Planilha1!A:Y,20,FALSE)</f>
        <v>Não</v>
      </c>
      <c r="F4284" s="8" t="str">
        <f>VLOOKUP(A4284,Planilha1!A:Y,21,FALSE)</f>
        <v>Sim</v>
      </c>
      <c r="G4284" s="8" t="str">
        <f>VLOOKUP(A4284,Planilha1!A:Y,22,FALSE)</f>
        <v>Não</v>
      </c>
      <c r="H4284" s="8" t="str">
        <f>VLOOKUP(A4284,Planilha1!A:Y,23,FALSE)</f>
        <v>Sim</v>
      </c>
      <c r="I4284" s="8" t="str">
        <f>VLOOKUP(A4284,Planilha1!A:Y,24,FALSE)</f>
        <v>Não</v>
      </c>
      <c r="J4284" s="8" t="str">
        <f>VLOOKUP(A4284,Planilha1!A:Y,25,FALSE)</f>
        <v>Não</v>
      </c>
    </row>
    <row r="4285" spans="1:10" x14ac:dyDescent="0.25">
      <c r="A4285" s="10">
        <v>353490</v>
      </c>
      <c r="B4285" s="13" t="s">
        <v>3319</v>
      </c>
      <c r="C4285" s="10" t="s">
        <v>22</v>
      </c>
      <c r="D4285" s="12" t="s">
        <v>58</v>
      </c>
      <c r="E4285" s="8" t="str">
        <f>VLOOKUP(A4285,Planilha1!A:Y,20,FALSE)</f>
        <v>Não</v>
      </c>
      <c r="F4285" s="8" t="str">
        <f>VLOOKUP(A4285,Planilha1!A:Y,21,FALSE)</f>
        <v>Não</v>
      </c>
      <c r="G4285" s="8" t="str">
        <f>VLOOKUP(A4285,Planilha1!A:Y,22,FALSE)</f>
        <v>Não</v>
      </c>
      <c r="H4285" s="8" t="str">
        <f>VLOOKUP(A4285,Planilha1!A:Y,23,FALSE)</f>
        <v>Não</v>
      </c>
      <c r="I4285" s="8" t="str">
        <f>VLOOKUP(A4285,Planilha1!A:Y,24,FALSE)</f>
        <v>Não</v>
      </c>
      <c r="J4285" s="8" t="str">
        <f>VLOOKUP(A4285,Planilha1!A:Y,25,FALSE)</f>
        <v>Não</v>
      </c>
    </row>
    <row r="4286" spans="1:10" x14ac:dyDescent="0.25">
      <c r="A4286" s="10">
        <v>353500</v>
      </c>
      <c r="B4286" s="13" t="s">
        <v>3320</v>
      </c>
      <c r="C4286" s="10" t="s">
        <v>22</v>
      </c>
      <c r="D4286" s="12" t="s">
        <v>72</v>
      </c>
      <c r="E4286" s="8" t="str">
        <f>VLOOKUP(A4286,Planilha1!A:Y,20,FALSE)</f>
        <v>Não</v>
      </c>
      <c r="F4286" s="8" t="str">
        <f>VLOOKUP(A4286,Planilha1!A:Y,21,FALSE)</f>
        <v>Sim</v>
      </c>
      <c r="G4286" s="8" t="str">
        <f>VLOOKUP(A4286,Planilha1!A:Y,22,FALSE)</f>
        <v>Não</v>
      </c>
      <c r="H4286" s="8" t="str">
        <f>VLOOKUP(A4286,Planilha1!A:Y,23,FALSE)</f>
        <v>Sim</v>
      </c>
      <c r="I4286" s="8" t="str">
        <f>VLOOKUP(A4286,Planilha1!A:Y,24,FALSE)</f>
        <v>Não</v>
      </c>
      <c r="J4286" s="8" t="str">
        <f>VLOOKUP(A4286,Planilha1!A:Y,25,FALSE)</f>
        <v>Não</v>
      </c>
    </row>
    <row r="4287" spans="1:10" x14ac:dyDescent="0.25">
      <c r="A4287" s="10">
        <v>353510</v>
      </c>
      <c r="B4287" s="13" t="s">
        <v>3321</v>
      </c>
      <c r="C4287" s="10" t="s">
        <v>22</v>
      </c>
      <c r="D4287" s="12" t="s">
        <v>54</v>
      </c>
      <c r="E4287" s="8" t="str">
        <f>VLOOKUP(A4287,Planilha1!A:Y,20,FALSE)</f>
        <v>Sim</v>
      </c>
      <c r="F4287" s="8" t="str">
        <f>VLOOKUP(A4287,Planilha1!A:Y,21,FALSE)</f>
        <v>Sim</v>
      </c>
      <c r="G4287" s="8" t="str">
        <f>VLOOKUP(A4287,Planilha1!A:Y,22,FALSE)</f>
        <v>Sim</v>
      </c>
      <c r="H4287" s="8" t="str">
        <f>VLOOKUP(A4287,Planilha1!A:Y,23,FALSE)</f>
        <v>Sim</v>
      </c>
      <c r="I4287" s="8" t="str">
        <f>VLOOKUP(A4287,Planilha1!A:Y,24,FALSE)</f>
        <v>Não</v>
      </c>
      <c r="J4287" s="8" t="str">
        <f>VLOOKUP(A4287,Planilha1!A:Y,25,FALSE)</f>
        <v>Não</v>
      </c>
    </row>
    <row r="4288" spans="1:10" x14ac:dyDescent="0.25">
      <c r="A4288" s="10">
        <v>353530</v>
      </c>
      <c r="B4288" s="13" t="s">
        <v>2332</v>
      </c>
      <c r="C4288" s="10" t="s">
        <v>22</v>
      </c>
      <c r="D4288" s="12" t="s">
        <v>58</v>
      </c>
      <c r="E4288" s="8" t="str">
        <f>VLOOKUP(A4288,Planilha1!A:Y,20,FALSE)</f>
        <v>Sim</v>
      </c>
      <c r="F4288" s="8" t="str">
        <f>VLOOKUP(A4288,Planilha1!A:Y,21,FALSE)</f>
        <v>Sim</v>
      </c>
      <c r="G4288" s="8" t="str">
        <f>VLOOKUP(A4288,Planilha1!A:Y,22,FALSE)</f>
        <v>Não</v>
      </c>
      <c r="H4288" s="8" t="str">
        <f>VLOOKUP(A4288,Planilha1!A:Y,23,FALSE)</f>
        <v>Sim</v>
      </c>
      <c r="I4288" s="8" t="str">
        <f>VLOOKUP(A4288,Planilha1!A:Y,24,FALSE)</f>
        <v>Não</v>
      </c>
      <c r="J4288" s="8" t="str">
        <f>VLOOKUP(A4288,Planilha1!A:Y,25,FALSE)</f>
        <v>Não</v>
      </c>
    </row>
    <row r="4289" spans="1:10" x14ac:dyDescent="0.25">
      <c r="A4289" s="10">
        <v>353540</v>
      </c>
      <c r="B4289" s="13" t="s">
        <v>3322</v>
      </c>
      <c r="C4289" s="10" t="s">
        <v>22</v>
      </c>
      <c r="D4289" s="12" t="s">
        <v>58</v>
      </c>
      <c r="E4289" s="8" t="str">
        <f>VLOOKUP(A4289,Planilha1!A:Y,20,FALSE)</f>
        <v>Sim</v>
      </c>
      <c r="F4289" s="8" t="str">
        <f>VLOOKUP(A4289,Planilha1!A:Y,21,FALSE)</f>
        <v>Sim</v>
      </c>
      <c r="G4289" s="8" t="str">
        <f>VLOOKUP(A4289,Planilha1!A:Y,22,FALSE)</f>
        <v>Sim</v>
      </c>
      <c r="H4289" s="8" t="str">
        <f>VLOOKUP(A4289,Planilha1!A:Y,23,FALSE)</f>
        <v>Sim</v>
      </c>
      <c r="I4289" s="8" t="str">
        <f>VLOOKUP(A4289,Planilha1!A:Y,24,FALSE)</f>
        <v>Não</v>
      </c>
      <c r="J4289" s="8" t="str">
        <f>VLOOKUP(A4289,Planilha1!A:Y,25,FALSE)</f>
        <v>Não</v>
      </c>
    </row>
    <row r="4290" spans="1:10" x14ac:dyDescent="0.25">
      <c r="A4290" s="10">
        <v>353560</v>
      </c>
      <c r="B4290" s="13" t="s">
        <v>3323</v>
      </c>
      <c r="C4290" s="10" t="s">
        <v>22</v>
      </c>
      <c r="D4290" s="12" t="s">
        <v>58</v>
      </c>
      <c r="E4290" s="8" t="str">
        <f>VLOOKUP(A4290,Planilha1!A:Y,20,FALSE)</f>
        <v>Não</v>
      </c>
      <c r="F4290" s="8" t="str">
        <f>VLOOKUP(A4290,Planilha1!A:Y,21,FALSE)</f>
        <v>Não</v>
      </c>
      <c r="G4290" s="8" t="str">
        <f>VLOOKUP(A4290,Planilha1!A:Y,22,FALSE)</f>
        <v>Não</v>
      </c>
      <c r="H4290" s="8" t="str">
        <f>VLOOKUP(A4290,Planilha1!A:Y,23,FALSE)</f>
        <v>Não</v>
      </c>
      <c r="I4290" s="8" t="str">
        <f>VLOOKUP(A4290,Planilha1!A:Y,24,FALSE)</f>
        <v>Não</v>
      </c>
      <c r="J4290" s="8" t="str">
        <f>VLOOKUP(A4290,Planilha1!A:Y,25,FALSE)</f>
        <v>Não</v>
      </c>
    </row>
    <row r="4291" spans="1:10" x14ac:dyDescent="0.25">
      <c r="A4291" s="10">
        <v>353580</v>
      </c>
      <c r="B4291" s="13" t="s">
        <v>3324</v>
      </c>
      <c r="C4291" s="10" t="s">
        <v>22</v>
      </c>
      <c r="D4291" s="12" t="s">
        <v>54</v>
      </c>
      <c r="E4291" s="8" t="str">
        <f>VLOOKUP(A4291,Planilha1!A:Y,20,FALSE)</f>
        <v>Não</v>
      </c>
      <c r="F4291" s="8" t="str">
        <f>VLOOKUP(A4291,Planilha1!A:Y,21,FALSE)</f>
        <v>Não</v>
      </c>
      <c r="G4291" s="8" t="str">
        <f>VLOOKUP(A4291,Planilha1!A:Y,22,FALSE)</f>
        <v>Não</v>
      </c>
      <c r="H4291" s="8" t="str">
        <f>VLOOKUP(A4291,Planilha1!A:Y,23,FALSE)</f>
        <v>Não</v>
      </c>
      <c r="I4291" s="8" t="str">
        <f>VLOOKUP(A4291,Planilha1!A:Y,24,FALSE)</f>
        <v>Não</v>
      </c>
      <c r="J4291" s="8" t="str">
        <f>VLOOKUP(A4291,Planilha1!A:Y,25,FALSE)</f>
        <v>Não</v>
      </c>
    </row>
    <row r="4292" spans="1:10" x14ac:dyDescent="0.25">
      <c r="A4292" s="10">
        <v>353590</v>
      </c>
      <c r="B4292" s="13" t="s">
        <v>3325</v>
      </c>
      <c r="C4292" s="10" t="s">
        <v>22</v>
      </c>
      <c r="D4292" s="12" t="s">
        <v>72</v>
      </c>
      <c r="E4292" s="8" t="str">
        <f>VLOOKUP(A4292,Planilha1!A:Y,20,FALSE)</f>
        <v>Não</v>
      </c>
      <c r="F4292" s="8" t="str">
        <f>VLOOKUP(A4292,Planilha1!A:Y,21,FALSE)</f>
        <v>Não</v>
      </c>
      <c r="G4292" s="8" t="str">
        <f>VLOOKUP(A4292,Planilha1!A:Y,22,FALSE)</f>
        <v>Não</v>
      </c>
      <c r="H4292" s="8" t="str">
        <f>VLOOKUP(A4292,Planilha1!A:Y,23,FALSE)</f>
        <v>Não</v>
      </c>
      <c r="I4292" s="8" t="str">
        <f>VLOOKUP(A4292,Planilha1!A:Y,24,FALSE)</f>
        <v>Não</v>
      </c>
      <c r="J4292" s="8" t="str">
        <f>VLOOKUP(A4292,Planilha1!A:Y,25,FALSE)</f>
        <v>Não</v>
      </c>
    </row>
    <row r="4293" spans="1:10" x14ac:dyDescent="0.25">
      <c r="A4293" s="10">
        <v>353610</v>
      </c>
      <c r="B4293" s="13" t="s">
        <v>3326</v>
      </c>
      <c r="C4293" s="10" t="s">
        <v>22</v>
      </c>
      <c r="D4293" s="12" t="s">
        <v>72</v>
      </c>
      <c r="E4293" s="8" t="str">
        <f>VLOOKUP(A4293,Planilha1!A:Y,20,FALSE)</f>
        <v>Não</v>
      </c>
      <c r="F4293" s="8" t="str">
        <f>VLOOKUP(A4293,Planilha1!A:Y,21,FALSE)</f>
        <v>Não</v>
      </c>
      <c r="G4293" s="8" t="str">
        <f>VLOOKUP(A4293,Planilha1!A:Y,22,FALSE)</f>
        <v>Não</v>
      </c>
      <c r="H4293" s="8" t="str">
        <f>VLOOKUP(A4293,Planilha1!A:Y,23,FALSE)</f>
        <v>Não</v>
      </c>
      <c r="I4293" s="8" t="str">
        <f>VLOOKUP(A4293,Planilha1!A:Y,24,FALSE)</f>
        <v>Não</v>
      </c>
      <c r="J4293" s="8" t="str">
        <f>VLOOKUP(A4293,Planilha1!A:Y,25,FALSE)</f>
        <v>Não</v>
      </c>
    </row>
    <row r="4294" spans="1:10" x14ac:dyDescent="0.25">
      <c r="A4294" s="10">
        <v>353620</v>
      </c>
      <c r="B4294" s="13" t="s">
        <v>3327</v>
      </c>
      <c r="C4294" s="10" t="s">
        <v>22</v>
      </c>
      <c r="D4294" s="12" t="s">
        <v>42</v>
      </c>
      <c r="E4294" s="8" t="str">
        <f>VLOOKUP(A4294,Planilha1!A:Y,20,FALSE)</f>
        <v>Sim</v>
      </c>
      <c r="F4294" s="8" t="str">
        <f>VLOOKUP(A4294,Planilha1!A:Y,21,FALSE)</f>
        <v>Sim</v>
      </c>
      <c r="G4294" s="8" t="str">
        <f>VLOOKUP(A4294,Planilha1!A:Y,22,FALSE)</f>
        <v>Sim</v>
      </c>
      <c r="H4294" s="8" t="str">
        <f>VLOOKUP(A4294,Planilha1!A:Y,23,FALSE)</f>
        <v>Sim</v>
      </c>
      <c r="I4294" s="8" t="str">
        <f>VLOOKUP(A4294,Planilha1!A:Y,24,FALSE)</f>
        <v>Não</v>
      </c>
      <c r="J4294" s="8" t="str">
        <f>VLOOKUP(A4294,Planilha1!A:Y,25,FALSE)</f>
        <v>Não</v>
      </c>
    </row>
    <row r="4295" spans="1:10" x14ac:dyDescent="0.25">
      <c r="A4295" s="10">
        <v>353625</v>
      </c>
      <c r="B4295" s="13" t="s">
        <v>3328</v>
      </c>
      <c r="C4295" s="10" t="s">
        <v>22</v>
      </c>
      <c r="D4295" s="12" t="s">
        <v>54</v>
      </c>
      <c r="E4295" s="8" t="str">
        <f>VLOOKUP(A4295,Planilha1!A:Y,20,FALSE)</f>
        <v>Não</v>
      </c>
      <c r="F4295" s="8" t="str">
        <f>VLOOKUP(A4295,Planilha1!A:Y,21,FALSE)</f>
        <v>Não</v>
      </c>
      <c r="G4295" s="8" t="str">
        <f>VLOOKUP(A4295,Planilha1!A:Y,22,FALSE)</f>
        <v>Não</v>
      </c>
      <c r="H4295" s="8" t="str">
        <f>VLOOKUP(A4295,Planilha1!A:Y,23,FALSE)</f>
        <v>Não</v>
      </c>
      <c r="I4295" s="8" t="str">
        <f>VLOOKUP(A4295,Planilha1!A:Y,24,FALSE)</f>
        <v>Não</v>
      </c>
      <c r="J4295" s="8" t="str">
        <f>VLOOKUP(A4295,Planilha1!A:Y,25,FALSE)</f>
        <v>Não</v>
      </c>
    </row>
    <row r="4296" spans="1:10" x14ac:dyDescent="0.25">
      <c r="A4296" s="10">
        <v>353630</v>
      </c>
      <c r="B4296" s="14" t="s">
        <v>4418</v>
      </c>
      <c r="C4296" s="10" t="s">
        <v>22</v>
      </c>
      <c r="D4296" s="12" t="s">
        <v>4248</v>
      </c>
      <c r="E4296" s="8" t="str">
        <f>VLOOKUP(A4296,Planilha1!A:Y,20,FALSE)</f>
        <v>Não</v>
      </c>
      <c r="F4296" s="8" t="str">
        <f>VLOOKUP(A4296,Planilha1!A:Y,21,FALSE)</f>
        <v>Não</v>
      </c>
      <c r="G4296" s="8" t="str">
        <f>VLOOKUP(A4296,Planilha1!A:Y,22,FALSE)</f>
        <v>Não</v>
      </c>
      <c r="H4296" s="8" t="str">
        <f>VLOOKUP(A4296,Planilha1!A:Y,23,FALSE)</f>
        <v>Não</v>
      </c>
      <c r="I4296" s="8" t="str">
        <f>VLOOKUP(A4296,Planilha1!A:Y,24,FALSE)</f>
        <v>Não</v>
      </c>
      <c r="J4296" s="8" t="str">
        <f>VLOOKUP(A4296,Planilha1!A:Y,25,FALSE)</f>
        <v>Não</v>
      </c>
    </row>
    <row r="4297" spans="1:10" x14ac:dyDescent="0.25">
      <c r="A4297" s="10">
        <v>353640</v>
      </c>
      <c r="B4297" s="13" t="s">
        <v>3329</v>
      </c>
      <c r="C4297" s="10" t="s">
        <v>22</v>
      </c>
      <c r="D4297" s="12" t="s">
        <v>54</v>
      </c>
      <c r="E4297" s="8" t="str">
        <f>VLOOKUP(A4297,Planilha1!A:Y,20,FALSE)</f>
        <v>Sim</v>
      </c>
      <c r="F4297" s="8" t="str">
        <f>VLOOKUP(A4297,Planilha1!A:Y,21,FALSE)</f>
        <v>Sim</v>
      </c>
      <c r="G4297" s="8" t="str">
        <f>VLOOKUP(A4297,Planilha1!A:Y,22,FALSE)</f>
        <v>Sim</v>
      </c>
      <c r="H4297" s="8" t="str">
        <f>VLOOKUP(A4297,Planilha1!A:Y,23,FALSE)</f>
        <v>Sim</v>
      </c>
      <c r="I4297" s="8" t="str">
        <f>VLOOKUP(A4297,Planilha1!A:Y,24,FALSE)</f>
        <v>Não</v>
      </c>
      <c r="J4297" s="8" t="str">
        <f>VLOOKUP(A4297,Planilha1!A:Y,25,FALSE)</f>
        <v>Não</v>
      </c>
    </row>
    <row r="4298" spans="1:10" x14ac:dyDescent="0.25">
      <c r="A4298" s="10">
        <v>353657</v>
      </c>
      <c r="B4298" s="13" t="s">
        <v>3330</v>
      </c>
      <c r="C4298" s="10" t="s">
        <v>22</v>
      </c>
      <c r="D4298" s="12" t="s">
        <v>54</v>
      </c>
      <c r="E4298" s="8" t="str">
        <f>VLOOKUP(A4298,Planilha1!A:Y,20,FALSE)</f>
        <v>Não</v>
      </c>
      <c r="F4298" s="8" t="str">
        <f>VLOOKUP(A4298,Planilha1!A:Y,21,FALSE)</f>
        <v>Não</v>
      </c>
      <c r="G4298" s="8" t="str">
        <f>VLOOKUP(A4298,Planilha1!A:Y,22,FALSE)</f>
        <v>Não</v>
      </c>
      <c r="H4298" s="8" t="str">
        <f>VLOOKUP(A4298,Planilha1!A:Y,23,FALSE)</f>
        <v>Não</v>
      </c>
      <c r="I4298" s="8" t="str">
        <f>VLOOKUP(A4298,Planilha1!A:Y,24,FALSE)</f>
        <v>Não</v>
      </c>
      <c r="J4298" s="8" t="str">
        <f>VLOOKUP(A4298,Planilha1!A:Y,25,FALSE)</f>
        <v>Não</v>
      </c>
    </row>
    <row r="4299" spans="1:10" x14ac:dyDescent="0.25">
      <c r="A4299" s="10">
        <v>353660</v>
      </c>
      <c r="B4299" s="13" t="s">
        <v>3331</v>
      </c>
      <c r="C4299" s="10" t="s">
        <v>22</v>
      </c>
      <c r="D4299" s="12" t="s">
        <v>72</v>
      </c>
      <c r="E4299" s="8" t="str">
        <f>VLOOKUP(A4299,Planilha1!A:Y,20,FALSE)</f>
        <v>Sim</v>
      </c>
      <c r="F4299" s="8" t="str">
        <f>VLOOKUP(A4299,Planilha1!A:Y,21,FALSE)</f>
        <v>Sim</v>
      </c>
      <c r="G4299" s="8" t="str">
        <f>VLOOKUP(A4299,Planilha1!A:Y,22,FALSE)</f>
        <v>Sim</v>
      </c>
      <c r="H4299" s="8" t="str">
        <f>VLOOKUP(A4299,Planilha1!A:Y,23,FALSE)</f>
        <v>Sim</v>
      </c>
      <c r="I4299" s="8" t="str">
        <f>VLOOKUP(A4299,Planilha1!A:Y,24,FALSE)</f>
        <v>Não</v>
      </c>
      <c r="J4299" s="8" t="str">
        <f>VLOOKUP(A4299,Planilha1!A:Y,25,FALSE)</f>
        <v>Não</v>
      </c>
    </row>
    <row r="4300" spans="1:10" x14ac:dyDescent="0.25">
      <c r="A4300" s="10">
        <v>353670</v>
      </c>
      <c r="B4300" s="13" t="s">
        <v>3332</v>
      </c>
      <c r="C4300" s="10" t="s">
        <v>22</v>
      </c>
      <c r="D4300" s="12" t="s">
        <v>54</v>
      </c>
      <c r="E4300" s="8" t="str">
        <f>VLOOKUP(A4300,Planilha1!A:Y,20,FALSE)</f>
        <v>Não</v>
      </c>
      <c r="F4300" s="8" t="str">
        <f>VLOOKUP(A4300,Planilha1!A:Y,21,FALSE)</f>
        <v>Não</v>
      </c>
      <c r="G4300" s="8" t="str">
        <f>VLOOKUP(A4300,Planilha1!A:Y,22,FALSE)</f>
        <v>Não</v>
      </c>
      <c r="H4300" s="8" t="str">
        <f>VLOOKUP(A4300,Planilha1!A:Y,23,FALSE)</f>
        <v>Não</v>
      </c>
      <c r="I4300" s="8" t="str">
        <f>VLOOKUP(A4300,Planilha1!A:Y,24,FALSE)</f>
        <v>Não</v>
      </c>
      <c r="J4300" s="8" t="str">
        <f>VLOOKUP(A4300,Planilha1!A:Y,25,FALSE)</f>
        <v>Não</v>
      </c>
    </row>
    <row r="4301" spans="1:10" x14ac:dyDescent="0.25">
      <c r="A4301" s="10">
        <v>353680</v>
      </c>
      <c r="B4301" s="13" t="s">
        <v>3333</v>
      </c>
      <c r="C4301" s="10" t="s">
        <v>22</v>
      </c>
      <c r="D4301" s="12" t="s">
        <v>58</v>
      </c>
      <c r="E4301" s="8" t="str">
        <f>VLOOKUP(A4301,Planilha1!A:Y,20,FALSE)</f>
        <v>Sim</v>
      </c>
      <c r="F4301" s="8" t="str">
        <f>VLOOKUP(A4301,Planilha1!A:Y,21,FALSE)</f>
        <v>Sim</v>
      </c>
      <c r="G4301" s="8" t="str">
        <f>VLOOKUP(A4301,Planilha1!A:Y,22,FALSE)</f>
        <v>Sim</v>
      </c>
      <c r="H4301" s="8" t="str">
        <f>VLOOKUP(A4301,Planilha1!A:Y,23,FALSE)</f>
        <v>Sim</v>
      </c>
      <c r="I4301" s="8" t="str">
        <f>VLOOKUP(A4301,Planilha1!A:Y,24,FALSE)</f>
        <v>Não</v>
      </c>
      <c r="J4301" s="8" t="str">
        <f>VLOOKUP(A4301,Planilha1!A:Y,25,FALSE)</f>
        <v>Não</v>
      </c>
    </row>
    <row r="4302" spans="1:10" x14ac:dyDescent="0.25">
      <c r="A4302" s="10">
        <v>353700</v>
      </c>
      <c r="B4302" s="14" t="s">
        <v>4419</v>
      </c>
      <c r="C4302" s="10" t="s">
        <v>22</v>
      </c>
      <c r="D4302" s="12" t="s">
        <v>4248</v>
      </c>
      <c r="E4302" s="8" t="str">
        <f>VLOOKUP(A4302,Planilha1!A:Y,20,FALSE)</f>
        <v>Não</v>
      </c>
      <c r="F4302" s="8" t="str">
        <f>VLOOKUP(A4302,Planilha1!A:Y,21,FALSE)</f>
        <v>Não</v>
      </c>
      <c r="G4302" s="8" t="str">
        <f>VLOOKUP(A4302,Planilha1!A:Y,22,FALSE)</f>
        <v>Não</v>
      </c>
      <c r="H4302" s="8" t="str">
        <f>VLOOKUP(A4302,Planilha1!A:Y,23,FALSE)</f>
        <v>Não</v>
      </c>
      <c r="I4302" s="8" t="str">
        <f>VLOOKUP(A4302,Planilha1!A:Y,24,FALSE)</f>
        <v>Não</v>
      </c>
      <c r="J4302" s="8" t="str">
        <f>VLOOKUP(A4302,Planilha1!A:Y,25,FALSE)</f>
        <v>Não</v>
      </c>
    </row>
    <row r="4303" spans="1:10" x14ac:dyDescent="0.25">
      <c r="A4303" s="10">
        <v>353720</v>
      </c>
      <c r="B4303" s="13" t="s">
        <v>3334</v>
      </c>
      <c r="C4303" s="10" t="s">
        <v>22</v>
      </c>
      <c r="D4303" s="12" t="s">
        <v>65</v>
      </c>
      <c r="E4303" s="8" t="str">
        <f>VLOOKUP(A4303,Planilha1!A:Y,20,FALSE)</f>
        <v>Sim</v>
      </c>
      <c r="F4303" s="8" t="str">
        <f>VLOOKUP(A4303,Planilha1!A:Y,21,FALSE)</f>
        <v>Sim</v>
      </c>
      <c r="G4303" s="8" t="str">
        <f>VLOOKUP(A4303,Planilha1!A:Y,22,FALSE)</f>
        <v>Sim</v>
      </c>
      <c r="H4303" s="8" t="str">
        <f>VLOOKUP(A4303,Planilha1!A:Y,23,FALSE)</f>
        <v>Sim</v>
      </c>
      <c r="I4303" s="8" t="str">
        <f>VLOOKUP(A4303,Planilha1!A:Y,24,FALSE)</f>
        <v>Não</v>
      </c>
      <c r="J4303" s="8" t="str">
        <f>VLOOKUP(A4303,Planilha1!A:Y,25,FALSE)</f>
        <v>Não</v>
      </c>
    </row>
    <row r="4304" spans="1:10" x14ac:dyDescent="0.25">
      <c r="A4304" s="10">
        <v>353730</v>
      </c>
      <c r="B4304" s="13" t="s">
        <v>3335</v>
      </c>
      <c r="C4304" s="10" t="s">
        <v>22</v>
      </c>
      <c r="D4304" s="12" t="s">
        <v>58</v>
      </c>
      <c r="E4304" s="8" t="str">
        <f>VLOOKUP(A4304,Planilha1!A:Y,20,FALSE)</f>
        <v>Sim</v>
      </c>
      <c r="F4304" s="8" t="str">
        <f>VLOOKUP(A4304,Planilha1!A:Y,21,FALSE)</f>
        <v>Sim</v>
      </c>
      <c r="G4304" s="8" t="str">
        <f>VLOOKUP(A4304,Planilha1!A:Y,22,FALSE)</f>
        <v>Sim</v>
      </c>
      <c r="H4304" s="8" t="str">
        <f>VLOOKUP(A4304,Planilha1!A:Y,23,FALSE)</f>
        <v>Sim</v>
      </c>
      <c r="I4304" s="8" t="str">
        <f>VLOOKUP(A4304,Planilha1!A:Y,24,FALSE)</f>
        <v>Não</v>
      </c>
      <c r="J4304" s="8" t="str">
        <f>VLOOKUP(A4304,Planilha1!A:Y,25,FALSE)</f>
        <v>Não</v>
      </c>
    </row>
    <row r="4305" spans="1:10" x14ac:dyDescent="0.25">
      <c r="A4305" s="10">
        <v>353760</v>
      </c>
      <c r="B4305" s="13" t="s">
        <v>3336</v>
      </c>
      <c r="C4305" s="10" t="s">
        <v>22</v>
      </c>
      <c r="D4305" s="12" t="s">
        <v>42</v>
      </c>
      <c r="E4305" s="8" t="str">
        <f>VLOOKUP(A4305,Planilha1!A:Y,20,FALSE)</f>
        <v>Não</v>
      </c>
      <c r="F4305" s="8" t="str">
        <f>VLOOKUP(A4305,Planilha1!A:Y,21,FALSE)</f>
        <v>Não</v>
      </c>
      <c r="G4305" s="8" t="str">
        <f>VLOOKUP(A4305,Planilha1!A:Y,22,FALSE)</f>
        <v>Sim</v>
      </c>
      <c r="H4305" s="8" t="str">
        <f>VLOOKUP(A4305,Planilha1!A:Y,23,FALSE)</f>
        <v>Sim</v>
      </c>
      <c r="I4305" s="8" t="str">
        <f>VLOOKUP(A4305,Planilha1!A:Y,24,FALSE)</f>
        <v>Não</v>
      </c>
      <c r="J4305" s="8" t="str">
        <f>VLOOKUP(A4305,Planilha1!A:Y,25,FALSE)</f>
        <v>Não</v>
      </c>
    </row>
    <row r="4306" spans="1:10" x14ac:dyDescent="0.25">
      <c r="A4306" s="10">
        <v>353770</v>
      </c>
      <c r="B4306" s="13" t="s">
        <v>3337</v>
      </c>
      <c r="C4306" s="10" t="s">
        <v>22</v>
      </c>
      <c r="D4306" s="12" t="s">
        <v>72</v>
      </c>
      <c r="E4306" s="8" t="str">
        <f>VLOOKUP(A4306,Planilha1!A:Y,20,FALSE)</f>
        <v>Sim</v>
      </c>
      <c r="F4306" s="8" t="str">
        <f>VLOOKUP(A4306,Planilha1!A:Y,21,FALSE)</f>
        <v>Sim</v>
      </c>
      <c r="G4306" s="8" t="str">
        <f>VLOOKUP(A4306,Planilha1!A:Y,22,FALSE)</f>
        <v>Sim</v>
      </c>
      <c r="H4306" s="8" t="str">
        <f>VLOOKUP(A4306,Planilha1!A:Y,23,FALSE)</f>
        <v>Sim</v>
      </c>
      <c r="I4306" s="8" t="str">
        <f>VLOOKUP(A4306,Planilha1!A:Y,24,FALSE)</f>
        <v>Não</v>
      </c>
      <c r="J4306" s="8" t="str">
        <f>VLOOKUP(A4306,Planilha1!A:Y,25,FALSE)</f>
        <v>Não</v>
      </c>
    </row>
    <row r="4307" spans="1:10" x14ac:dyDescent="0.25">
      <c r="A4307" s="10">
        <v>353780</v>
      </c>
      <c r="B4307" s="13" t="s">
        <v>3338</v>
      </c>
      <c r="C4307" s="10" t="s">
        <v>22</v>
      </c>
      <c r="D4307" s="12" t="s">
        <v>40</v>
      </c>
      <c r="E4307" s="8" t="str">
        <f>VLOOKUP(A4307,Planilha1!A:Y,20,FALSE)</f>
        <v>Não</v>
      </c>
      <c r="F4307" s="8" t="str">
        <f>VLOOKUP(A4307,Planilha1!A:Y,21,FALSE)</f>
        <v>Sim</v>
      </c>
      <c r="G4307" s="8" t="str">
        <f>VLOOKUP(A4307,Planilha1!A:Y,22,FALSE)</f>
        <v>Não</v>
      </c>
      <c r="H4307" s="8" t="str">
        <f>VLOOKUP(A4307,Planilha1!A:Y,23,FALSE)</f>
        <v>Sim</v>
      </c>
      <c r="I4307" s="8" t="str">
        <f>VLOOKUP(A4307,Planilha1!A:Y,24,FALSE)</f>
        <v>Não</v>
      </c>
      <c r="J4307" s="8" t="str">
        <f>VLOOKUP(A4307,Planilha1!A:Y,25,FALSE)</f>
        <v>Não</v>
      </c>
    </row>
    <row r="4308" spans="1:10" x14ac:dyDescent="0.25">
      <c r="A4308" s="10">
        <v>353790</v>
      </c>
      <c r="B4308" s="13" t="s">
        <v>3339</v>
      </c>
      <c r="C4308" s="10" t="s">
        <v>22</v>
      </c>
      <c r="D4308" s="12" t="s">
        <v>54</v>
      </c>
      <c r="E4308" s="8" t="str">
        <f>VLOOKUP(A4308,Planilha1!A:Y,20,FALSE)</f>
        <v>Sim</v>
      </c>
      <c r="F4308" s="8" t="str">
        <f>VLOOKUP(A4308,Planilha1!A:Y,21,FALSE)</f>
        <v>Sim</v>
      </c>
      <c r="G4308" s="8" t="str">
        <f>VLOOKUP(A4308,Planilha1!A:Y,22,FALSE)</f>
        <v>Sim</v>
      </c>
      <c r="H4308" s="8" t="str">
        <f>VLOOKUP(A4308,Planilha1!A:Y,23,FALSE)</f>
        <v>Sim</v>
      </c>
      <c r="I4308" s="8" t="str">
        <f>VLOOKUP(A4308,Planilha1!A:Y,24,FALSE)</f>
        <v>Não</v>
      </c>
      <c r="J4308" s="8" t="str">
        <f>VLOOKUP(A4308,Planilha1!A:Y,25,FALSE)</f>
        <v>Não</v>
      </c>
    </row>
    <row r="4309" spans="1:10" x14ac:dyDescent="0.25">
      <c r="A4309" s="10">
        <v>353800</v>
      </c>
      <c r="B4309" s="13" t="s">
        <v>3340</v>
      </c>
      <c r="C4309" s="10" t="s">
        <v>22</v>
      </c>
      <c r="D4309" s="12" t="s">
        <v>72</v>
      </c>
      <c r="E4309" s="8" t="str">
        <f>VLOOKUP(A4309,Planilha1!A:Y,20,FALSE)</f>
        <v>Não</v>
      </c>
      <c r="F4309" s="8" t="str">
        <f>VLOOKUP(A4309,Planilha1!A:Y,21,FALSE)</f>
        <v>Sim</v>
      </c>
      <c r="G4309" s="8" t="str">
        <f>VLOOKUP(A4309,Planilha1!A:Y,22,FALSE)</f>
        <v>Não</v>
      </c>
      <c r="H4309" s="8" t="str">
        <f>VLOOKUP(A4309,Planilha1!A:Y,23,FALSE)</f>
        <v>Sim</v>
      </c>
      <c r="I4309" s="8" t="str">
        <f>VLOOKUP(A4309,Planilha1!A:Y,24,FALSE)</f>
        <v>Não</v>
      </c>
      <c r="J4309" s="8" t="str">
        <f>VLOOKUP(A4309,Planilha1!A:Y,25,FALSE)</f>
        <v>Não</v>
      </c>
    </row>
    <row r="4310" spans="1:10" x14ac:dyDescent="0.25">
      <c r="A4310" s="10">
        <v>353820</v>
      </c>
      <c r="B4310" s="13" t="s">
        <v>3341</v>
      </c>
      <c r="C4310" s="10" t="s">
        <v>22</v>
      </c>
      <c r="D4310" s="12" t="s">
        <v>58</v>
      </c>
      <c r="E4310" s="8" t="str">
        <f>VLOOKUP(A4310,Planilha1!A:Y,20,FALSE)</f>
        <v>Não</v>
      </c>
      <c r="F4310" s="8" t="str">
        <f>VLOOKUP(A4310,Planilha1!A:Y,21,FALSE)</f>
        <v>Não</v>
      </c>
      <c r="G4310" s="8" t="str">
        <f>VLOOKUP(A4310,Planilha1!A:Y,22,FALSE)</f>
        <v>Não</v>
      </c>
      <c r="H4310" s="8" t="str">
        <f>VLOOKUP(A4310,Planilha1!A:Y,23,FALSE)</f>
        <v>Não</v>
      </c>
      <c r="I4310" s="8" t="str">
        <f>VLOOKUP(A4310,Planilha1!A:Y,24,FALSE)</f>
        <v>Não</v>
      </c>
      <c r="J4310" s="8" t="str">
        <f>VLOOKUP(A4310,Planilha1!A:Y,25,FALSE)</f>
        <v>Não</v>
      </c>
    </row>
    <row r="4311" spans="1:10" x14ac:dyDescent="0.25">
      <c r="A4311" s="10">
        <v>353830</v>
      </c>
      <c r="B4311" s="13" t="s">
        <v>3342</v>
      </c>
      <c r="C4311" s="10" t="s">
        <v>22</v>
      </c>
      <c r="D4311" s="12" t="s">
        <v>54</v>
      </c>
      <c r="E4311" s="8" t="str">
        <f>VLOOKUP(A4311,Planilha1!A:Y,20,FALSE)</f>
        <v>Sim</v>
      </c>
      <c r="F4311" s="8" t="str">
        <f>VLOOKUP(A4311,Planilha1!A:Y,21,FALSE)</f>
        <v>Sim</v>
      </c>
      <c r="G4311" s="8" t="str">
        <f>VLOOKUP(A4311,Planilha1!A:Y,22,FALSE)</f>
        <v>Sim</v>
      </c>
      <c r="H4311" s="8" t="str">
        <f>VLOOKUP(A4311,Planilha1!A:Y,23,FALSE)</f>
        <v>Sim</v>
      </c>
      <c r="I4311" s="8" t="str">
        <f>VLOOKUP(A4311,Planilha1!A:Y,24,FALSE)</f>
        <v>Não</v>
      </c>
      <c r="J4311" s="8" t="str">
        <f>VLOOKUP(A4311,Planilha1!A:Y,25,FALSE)</f>
        <v>Não</v>
      </c>
    </row>
    <row r="4312" spans="1:10" x14ac:dyDescent="0.25">
      <c r="A4312" s="10">
        <v>353860</v>
      </c>
      <c r="B4312" s="13" t="s">
        <v>3343</v>
      </c>
      <c r="C4312" s="10" t="s">
        <v>22</v>
      </c>
      <c r="D4312" s="12" t="s">
        <v>58</v>
      </c>
      <c r="E4312" s="8" t="str">
        <f>VLOOKUP(A4312,Planilha1!A:Y,20,FALSE)</f>
        <v>Sim</v>
      </c>
      <c r="F4312" s="8" t="str">
        <f>VLOOKUP(A4312,Planilha1!A:Y,21,FALSE)</f>
        <v>Sim</v>
      </c>
      <c r="G4312" s="8" t="str">
        <f>VLOOKUP(A4312,Planilha1!A:Y,22,FALSE)</f>
        <v>Sim</v>
      </c>
      <c r="H4312" s="8" t="str">
        <f>VLOOKUP(A4312,Planilha1!A:Y,23,FALSE)</f>
        <v>Sim</v>
      </c>
      <c r="I4312" s="8" t="str">
        <f>VLOOKUP(A4312,Planilha1!A:Y,24,FALSE)</f>
        <v>Não</v>
      </c>
      <c r="J4312" s="8" t="str">
        <f>VLOOKUP(A4312,Planilha1!A:Y,25,FALSE)</f>
        <v>Não</v>
      </c>
    </row>
    <row r="4313" spans="1:10" x14ac:dyDescent="0.25">
      <c r="A4313" s="10">
        <v>353890</v>
      </c>
      <c r="B4313" s="13" t="s">
        <v>3344</v>
      </c>
      <c r="C4313" s="10" t="s">
        <v>22</v>
      </c>
      <c r="D4313" s="12" t="s">
        <v>72</v>
      </c>
      <c r="E4313" s="8" t="str">
        <f>VLOOKUP(A4313,Planilha1!A:Y,20,FALSE)</f>
        <v>Sim</v>
      </c>
      <c r="F4313" s="8" t="str">
        <f>VLOOKUP(A4313,Planilha1!A:Y,21,FALSE)</f>
        <v>Sim</v>
      </c>
      <c r="G4313" s="8" t="str">
        <f>VLOOKUP(A4313,Planilha1!A:Y,22,FALSE)</f>
        <v>Sim</v>
      </c>
      <c r="H4313" s="8" t="str">
        <f>VLOOKUP(A4313,Planilha1!A:Y,23,FALSE)</f>
        <v>Sim</v>
      </c>
      <c r="I4313" s="8" t="str">
        <f>VLOOKUP(A4313,Planilha1!A:Y,24,FALSE)</f>
        <v>Não</v>
      </c>
      <c r="J4313" s="8" t="str">
        <f>VLOOKUP(A4313,Planilha1!A:Y,25,FALSE)</f>
        <v>Não</v>
      </c>
    </row>
    <row r="4314" spans="1:10" x14ac:dyDescent="0.25">
      <c r="A4314" s="10">
        <v>353910</v>
      </c>
      <c r="B4314" s="13" t="s">
        <v>3345</v>
      </c>
      <c r="C4314" s="10" t="s">
        <v>22</v>
      </c>
      <c r="D4314" s="12" t="s">
        <v>40</v>
      </c>
      <c r="E4314" s="8" t="str">
        <f>VLOOKUP(A4314,Planilha1!A:Y,20,FALSE)</f>
        <v>Sim</v>
      </c>
      <c r="F4314" s="8" t="str">
        <f>VLOOKUP(A4314,Planilha1!A:Y,21,FALSE)</f>
        <v>Sim</v>
      </c>
      <c r="G4314" s="8" t="str">
        <f>VLOOKUP(A4314,Planilha1!A:Y,22,FALSE)</f>
        <v>Sim</v>
      </c>
      <c r="H4314" s="8" t="str">
        <f>VLOOKUP(A4314,Planilha1!A:Y,23,FALSE)</f>
        <v>Sim</v>
      </c>
      <c r="I4314" s="8" t="str">
        <f>VLOOKUP(A4314,Planilha1!A:Y,24,FALSE)</f>
        <v>Não</v>
      </c>
      <c r="J4314" s="8" t="str">
        <f>VLOOKUP(A4314,Planilha1!A:Y,25,FALSE)</f>
        <v>Não</v>
      </c>
    </row>
    <row r="4315" spans="1:10" x14ac:dyDescent="0.25">
      <c r="A4315" s="10">
        <v>353950</v>
      </c>
      <c r="B4315" s="13" t="s">
        <v>3346</v>
      </c>
      <c r="C4315" s="10" t="s">
        <v>22</v>
      </c>
      <c r="D4315" s="12" t="s">
        <v>40</v>
      </c>
      <c r="E4315" s="8" t="str">
        <f>VLOOKUP(A4315,Planilha1!A:Y,20,FALSE)</f>
        <v>Não</v>
      </c>
      <c r="F4315" s="8" t="str">
        <f>VLOOKUP(A4315,Planilha1!A:Y,21,FALSE)</f>
        <v>Não</v>
      </c>
      <c r="G4315" s="8" t="str">
        <f>VLOOKUP(A4315,Planilha1!A:Y,22,FALSE)</f>
        <v>Não</v>
      </c>
      <c r="H4315" s="8" t="str">
        <f>VLOOKUP(A4315,Planilha1!A:Y,23,FALSE)</f>
        <v>Não</v>
      </c>
      <c r="I4315" s="8" t="str">
        <f>VLOOKUP(A4315,Planilha1!A:Y,24,FALSE)</f>
        <v>Não</v>
      </c>
      <c r="J4315" s="8" t="str">
        <f>VLOOKUP(A4315,Planilha1!A:Y,25,FALSE)</f>
        <v>Não</v>
      </c>
    </row>
    <row r="4316" spans="1:10" x14ac:dyDescent="0.25">
      <c r="A4316" s="10">
        <v>353960</v>
      </c>
      <c r="B4316" s="13" t="s">
        <v>249</v>
      </c>
      <c r="C4316" s="10" t="s">
        <v>22</v>
      </c>
      <c r="D4316" s="12" t="s">
        <v>58</v>
      </c>
      <c r="E4316" s="8" t="str">
        <f>VLOOKUP(A4316,Planilha1!A:Y,20,FALSE)</f>
        <v>Sim</v>
      </c>
      <c r="F4316" s="8" t="str">
        <f>VLOOKUP(A4316,Planilha1!A:Y,21,FALSE)</f>
        <v>Sim</v>
      </c>
      <c r="G4316" s="8" t="str">
        <f>VLOOKUP(A4316,Planilha1!A:Y,22,FALSE)</f>
        <v>Sim</v>
      </c>
      <c r="H4316" s="8" t="str">
        <f>VLOOKUP(A4316,Planilha1!A:Y,23,FALSE)</f>
        <v>Sim</v>
      </c>
      <c r="I4316" s="8" t="str">
        <f>VLOOKUP(A4316,Planilha1!A:Y,24,FALSE)</f>
        <v>Não</v>
      </c>
      <c r="J4316" s="8" t="str">
        <f>VLOOKUP(A4316,Planilha1!A:Y,25,FALSE)</f>
        <v>Não</v>
      </c>
    </row>
    <row r="4317" spans="1:10" x14ac:dyDescent="0.25">
      <c r="A4317" s="10">
        <v>353970</v>
      </c>
      <c r="B4317" s="13" t="s">
        <v>3347</v>
      </c>
      <c r="C4317" s="10" t="s">
        <v>22</v>
      </c>
      <c r="D4317" s="12" t="s">
        <v>42</v>
      </c>
      <c r="E4317" s="8" t="str">
        <f>VLOOKUP(A4317,Planilha1!A:Y,20,FALSE)</f>
        <v>Sim</v>
      </c>
      <c r="F4317" s="8" t="str">
        <f>VLOOKUP(A4317,Planilha1!A:Y,21,FALSE)</f>
        <v>Sim</v>
      </c>
      <c r="G4317" s="8" t="str">
        <f>VLOOKUP(A4317,Planilha1!A:Y,22,FALSE)</f>
        <v>Sim</v>
      </c>
      <c r="H4317" s="8" t="str">
        <f>VLOOKUP(A4317,Planilha1!A:Y,23,FALSE)</f>
        <v>Sim</v>
      </c>
      <c r="I4317" s="8" t="str">
        <f>VLOOKUP(A4317,Planilha1!A:Y,24,FALSE)</f>
        <v>Não</v>
      </c>
      <c r="J4317" s="8" t="str">
        <f>VLOOKUP(A4317,Planilha1!A:Y,25,FALSE)</f>
        <v>Não</v>
      </c>
    </row>
    <row r="4318" spans="1:10" x14ac:dyDescent="0.25">
      <c r="A4318" s="10">
        <v>353980</v>
      </c>
      <c r="B4318" s="13" t="s">
        <v>3348</v>
      </c>
      <c r="C4318" s="10" t="s">
        <v>22</v>
      </c>
      <c r="D4318" s="12" t="s">
        <v>58</v>
      </c>
      <c r="E4318" s="8" t="str">
        <f>VLOOKUP(A4318,Planilha1!A:Y,20,FALSE)</f>
        <v>Sim</v>
      </c>
      <c r="F4318" s="8" t="str">
        <f>VLOOKUP(A4318,Planilha1!A:Y,21,FALSE)</f>
        <v>Sim</v>
      </c>
      <c r="G4318" s="8" t="str">
        <f>VLOOKUP(A4318,Planilha1!A:Y,22,FALSE)</f>
        <v>Sim</v>
      </c>
      <c r="H4318" s="8" t="str">
        <f>VLOOKUP(A4318,Planilha1!A:Y,23,FALSE)</f>
        <v>Sim</v>
      </c>
      <c r="I4318" s="8" t="str">
        <f>VLOOKUP(A4318,Planilha1!A:Y,24,FALSE)</f>
        <v>Não</v>
      </c>
      <c r="J4318" s="8" t="str">
        <f>VLOOKUP(A4318,Planilha1!A:Y,25,FALSE)</f>
        <v>Não</v>
      </c>
    </row>
    <row r="4319" spans="1:10" x14ac:dyDescent="0.25">
      <c r="A4319" s="10">
        <v>354020</v>
      </c>
      <c r="B4319" s="13" t="s">
        <v>3349</v>
      </c>
      <c r="C4319" s="10" t="s">
        <v>22</v>
      </c>
      <c r="D4319" s="12" t="s">
        <v>54</v>
      </c>
      <c r="E4319" s="8" t="str">
        <f>VLOOKUP(A4319,Planilha1!A:Y,20,FALSE)</f>
        <v>Sim</v>
      </c>
      <c r="F4319" s="8" t="str">
        <f>VLOOKUP(A4319,Planilha1!A:Y,21,FALSE)</f>
        <v>Sim</v>
      </c>
      <c r="G4319" s="8" t="str">
        <f>VLOOKUP(A4319,Planilha1!A:Y,22,FALSE)</f>
        <v>Sim</v>
      </c>
      <c r="H4319" s="8" t="str">
        <f>VLOOKUP(A4319,Planilha1!A:Y,23,FALSE)</f>
        <v>Sim</v>
      </c>
      <c r="I4319" s="8" t="str">
        <f>VLOOKUP(A4319,Planilha1!A:Y,24,FALSE)</f>
        <v>Não</v>
      </c>
      <c r="J4319" s="8" t="str">
        <f>VLOOKUP(A4319,Planilha1!A:Y,25,FALSE)</f>
        <v>Não</v>
      </c>
    </row>
    <row r="4320" spans="1:10" x14ac:dyDescent="0.25">
      <c r="A4320" s="10">
        <v>354025</v>
      </c>
      <c r="B4320" s="13" t="s">
        <v>3350</v>
      </c>
      <c r="C4320" s="10" t="s">
        <v>22</v>
      </c>
      <c r="D4320" s="12" t="s">
        <v>72</v>
      </c>
      <c r="E4320" s="8" t="str">
        <f>VLOOKUP(A4320,Planilha1!A:Y,20,FALSE)</f>
        <v>Sim</v>
      </c>
      <c r="F4320" s="8" t="str">
        <f>VLOOKUP(A4320,Planilha1!A:Y,21,FALSE)</f>
        <v>Sim</v>
      </c>
      <c r="G4320" s="8" t="str">
        <f>VLOOKUP(A4320,Planilha1!A:Y,22,FALSE)</f>
        <v>Sim</v>
      </c>
      <c r="H4320" s="8" t="str">
        <f>VLOOKUP(A4320,Planilha1!A:Y,23,FALSE)</f>
        <v>Sim</v>
      </c>
      <c r="I4320" s="8" t="str">
        <f>VLOOKUP(A4320,Planilha1!A:Y,24,FALSE)</f>
        <v>Não</v>
      </c>
      <c r="J4320" s="8" t="str">
        <f>VLOOKUP(A4320,Planilha1!A:Y,25,FALSE)</f>
        <v>Não</v>
      </c>
    </row>
    <row r="4321" spans="1:10" x14ac:dyDescent="0.25">
      <c r="A4321" s="10">
        <v>354030</v>
      </c>
      <c r="B4321" s="13" t="s">
        <v>3351</v>
      </c>
      <c r="C4321" s="10" t="s">
        <v>22</v>
      </c>
      <c r="D4321" s="12" t="s">
        <v>72</v>
      </c>
      <c r="E4321" s="8" t="str">
        <f>VLOOKUP(A4321,Planilha1!A:Y,20,FALSE)</f>
        <v>Não</v>
      </c>
      <c r="F4321" s="8" t="str">
        <f>VLOOKUP(A4321,Planilha1!A:Y,21,FALSE)</f>
        <v>Não</v>
      </c>
      <c r="G4321" s="8" t="str">
        <f>VLOOKUP(A4321,Planilha1!A:Y,22,FALSE)</f>
        <v>Não</v>
      </c>
      <c r="H4321" s="8" t="str">
        <f>VLOOKUP(A4321,Planilha1!A:Y,23,FALSE)</f>
        <v>Não</v>
      </c>
      <c r="I4321" s="8" t="str">
        <f>VLOOKUP(A4321,Planilha1!A:Y,24,FALSE)</f>
        <v>Não</v>
      </c>
      <c r="J4321" s="8" t="str">
        <f>VLOOKUP(A4321,Planilha1!A:Y,25,FALSE)</f>
        <v>Não</v>
      </c>
    </row>
    <row r="4322" spans="1:10" x14ac:dyDescent="0.25">
      <c r="A4322" s="10">
        <v>354040</v>
      </c>
      <c r="B4322" s="13" t="s">
        <v>3352</v>
      </c>
      <c r="C4322" s="10" t="s">
        <v>22</v>
      </c>
      <c r="D4322" s="12" t="s">
        <v>54</v>
      </c>
      <c r="E4322" s="8" t="str">
        <f>VLOOKUP(A4322,Planilha1!A:Y,20,FALSE)</f>
        <v>Não</v>
      </c>
      <c r="F4322" s="8" t="str">
        <f>VLOOKUP(A4322,Planilha1!A:Y,21,FALSE)</f>
        <v>Não</v>
      </c>
      <c r="G4322" s="8" t="str">
        <f>VLOOKUP(A4322,Planilha1!A:Y,22,FALSE)</f>
        <v>Não</v>
      </c>
      <c r="H4322" s="8" t="str">
        <f>VLOOKUP(A4322,Planilha1!A:Y,23,FALSE)</f>
        <v>Não</v>
      </c>
      <c r="I4322" s="8" t="str">
        <f>VLOOKUP(A4322,Planilha1!A:Y,24,FALSE)</f>
        <v>Não</v>
      </c>
      <c r="J4322" s="8" t="str">
        <f>VLOOKUP(A4322,Planilha1!A:Y,25,FALSE)</f>
        <v>Não</v>
      </c>
    </row>
    <row r="4323" spans="1:10" x14ac:dyDescent="0.25">
      <c r="A4323" s="10">
        <v>354050</v>
      </c>
      <c r="B4323" s="13" t="s">
        <v>3353</v>
      </c>
      <c r="C4323" s="10" t="s">
        <v>22</v>
      </c>
      <c r="D4323" s="12" t="s">
        <v>40</v>
      </c>
      <c r="E4323" s="8" t="str">
        <f>VLOOKUP(A4323,Planilha1!A:Y,20,FALSE)</f>
        <v>Não</v>
      </c>
      <c r="F4323" s="8" t="str">
        <f>VLOOKUP(A4323,Planilha1!A:Y,21,FALSE)</f>
        <v>Sim</v>
      </c>
      <c r="G4323" s="8" t="str">
        <f>VLOOKUP(A4323,Planilha1!A:Y,22,FALSE)</f>
        <v>Não</v>
      </c>
      <c r="H4323" s="8" t="str">
        <f>VLOOKUP(A4323,Planilha1!A:Y,23,FALSE)</f>
        <v>Sim</v>
      </c>
      <c r="I4323" s="8" t="str">
        <f>VLOOKUP(A4323,Planilha1!A:Y,24,FALSE)</f>
        <v>Não</v>
      </c>
      <c r="J4323" s="8" t="str">
        <f>VLOOKUP(A4323,Planilha1!A:Y,25,FALSE)</f>
        <v>Não</v>
      </c>
    </row>
    <row r="4324" spans="1:10" x14ac:dyDescent="0.25">
      <c r="A4324" s="10">
        <v>354060</v>
      </c>
      <c r="B4324" s="13" t="s">
        <v>3354</v>
      </c>
      <c r="C4324" s="10" t="s">
        <v>22</v>
      </c>
      <c r="D4324" s="12" t="s">
        <v>58</v>
      </c>
      <c r="E4324" s="8" t="str">
        <f>VLOOKUP(A4324,Planilha1!A:Y,20,FALSE)</f>
        <v>Sim</v>
      </c>
      <c r="F4324" s="8" t="str">
        <f>VLOOKUP(A4324,Planilha1!A:Y,21,FALSE)</f>
        <v>Sim</v>
      </c>
      <c r="G4324" s="8" t="str">
        <f>VLOOKUP(A4324,Planilha1!A:Y,22,FALSE)</f>
        <v>Sim</v>
      </c>
      <c r="H4324" s="8" t="str">
        <f>VLOOKUP(A4324,Planilha1!A:Y,23,FALSE)</f>
        <v>Sim</v>
      </c>
      <c r="I4324" s="8" t="str">
        <f>VLOOKUP(A4324,Planilha1!A:Y,24,FALSE)</f>
        <v>Não</v>
      </c>
      <c r="J4324" s="8" t="str">
        <f>VLOOKUP(A4324,Planilha1!A:Y,25,FALSE)</f>
        <v>Não</v>
      </c>
    </row>
    <row r="4325" spans="1:10" x14ac:dyDescent="0.25">
      <c r="A4325" s="10">
        <v>354070</v>
      </c>
      <c r="B4325" s="13" t="s">
        <v>3355</v>
      </c>
      <c r="C4325" s="10" t="s">
        <v>22</v>
      </c>
      <c r="D4325" s="12" t="s">
        <v>54</v>
      </c>
      <c r="E4325" s="8" t="str">
        <f>VLOOKUP(A4325,Planilha1!A:Y,20,FALSE)</f>
        <v>Sim</v>
      </c>
      <c r="F4325" s="8" t="str">
        <f>VLOOKUP(A4325,Planilha1!A:Y,21,FALSE)</f>
        <v>Sim</v>
      </c>
      <c r="G4325" s="8" t="str">
        <f>VLOOKUP(A4325,Planilha1!A:Y,22,FALSE)</f>
        <v>Sim</v>
      </c>
      <c r="H4325" s="8" t="str">
        <f>VLOOKUP(A4325,Planilha1!A:Y,23,FALSE)</f>
        <v>Sim</v>
      </c>
      <c r="I4325" s="8" t="str">
        <f>VLOOKUP(A4325,Planilha1!A:Y,24,FALSE)</f>
        <v>Não</v>
      </c>
      <c r="J4325" s="8" t="str">
        <f>VLOOKUP(A4325,Planilha1!A:Y,25,FALSE)</f>
        <v>Não</v>
      </c>
    </row>
    <row r="4326" spans="1:10" x14ac:dyDescent="0.25">
      <c r="A4326" s="10">
        <v>354075</v>
      </c>
      <c r="B4326" s="13" t="s">
        <v>3356</v>
      </c>
      <c r="C4326" s="10" t="s">
        <v>22</v>
      </c>
      <c r="D4326" s="12" t="s">
        <v>54</v>
      </c>
      <c r="E4326" s="8" t="str">
        <f>VLOOKUP(A4326,Planilha1!A:Y,20,FALSE)</f>
        <v>Sim</v>
      </c>
      <c r="F4326" s="8" t="str">
        <f>VLOOKUP(A4326,Planilha1!A:Y,21,FALSE)</f>
        <v>Sim</v>
      </c>
      <c r="G4326" s="8" t="str">
        <f>VLOOKUP(A4326,Planilha1!A:Y,22,FALSE)</f>
        <v>Sim</v>
      </c>
      <c r="H4326" s="8" t="str">
        <f>VLOOKUP(A4326,Planilha1!A:Y,23,FALSE)</f>
        <v>Sim</v>
      </c>
      <c r="I4326" s="8" t="str">
        <f>VLOOKUP(A4326,Planilha1!A:Y,24,FALSE)</f>
        <v>Não</v>
      </c>
      <c r="J4326" s="8" t="str">
        <f>VLOOKUP(A4326,Planilha1!A:Y,25,FALSE)</f>
        <v>Não</v>
      </c>
    </row>
    <row r="4327" spans="1:10" x14ac:dyDescent="0.25">
      <c r="A4327" s="10">
        <v>354085</v>
      </c>
      <c r="B4327" s="13" t="s">
        <v>3357</v>
      </c>
      <c r="C4327" s="10" t="s">
        <v>22</v>
      </c>
      <c r="D4327" s="12" t="s">
        <v>58</v>
      </c>
      <c r="E4327" s="8" t="str">
        <f>VLOOKUP(A4327,Planilha1!A:Y,20,FALSE)</f>
        <v>Sim</v>
      </c>
      <c r="F4327" s="8" t="str">
        <f>VLOOKUP(A4327,Planilha1!A:Y,21,FALSE)</f>
        <v>Sim</v>
      </c>
      <c r="G4327" s="8" t="str">
        <f>VLOOKUP(A4327,Planilha1!A:Y,22,FALSE)</f>
        <v>Sim</v>
      </c>
      <c r="H4327" s="8" t="str">
        <f>VLOOKUP(A4327,Planilha1!A:Y,23,FALSE)</f>
        <v>Sim</v>
      </c>
      <c r="I4327" s="8" t="str">
        <f>VLOOKUP(A4327,Planilha1!A:Y,24,FALSE)</f>
        <v>Não</v>
      </c>
      <c r="J4327" s="8" t="str">
        <f>VLOOKUP(A4327,Planilha1!A:Y,25,FALSE)</f>
        <v>Não</v>
      </c>
    </row>
    <row r="4328" spans="1:10" x14ac:dyDescent="0.25">
      <c r="A4328" s="10">
        <v>354090</v>
      </c>
      <c r="B4328" s="13" t="s">
        <v>3358</v>
      </c>
      <c r="C4328" s="10" t="s">
        <v>22</v>
      </c>
      <c r="D4328" s="12" t="s">
        <v>65</v>
      </c>
      <c r="E4328" s="8" t="str">
        <f>VLOOKUP(A4328,Planilha1!A:Y,20,FALSE)</f>
        <v>Sim</v>
      </c>
      <c r="F4328" s="8" t="str">
        <f>VLOOKUP(A4328,Planilha1!A:Y,21,FALSE)</f>
        <v>Sim</v>
      </c>
      <c r="G4328" s="8" t="str">
        <f>VLOOKUP(A4328,Planilha1!A:Y,22,FALSE)</f>
        <v>Sim</v>
      </c>
      <c r="H4328" s="8" t="str">
        <f>VLOOKUP(A4328,Planilha1!A:Y,23,FALSE)</f>
        <v>Sim</v>
      </c>
      <c r="I4328" s="8" t="str">
        <f>VLOOKUP(A4328,Planilha1!A:Y,24,FALSE)</f>
        <v>Não</v>
      </c>
      <c r="J4328" s="8" t="str">
        <f>VLOOKUP(A4328,Planilha1!A:Y,25,FALSE)</f>
        <v>Não</v>
      </c>
    </row>
    <row r="4329" spans="1:10" x14ac:dyDescent="0.25">
      <c r="A4329" s="10">
        <v>354105</v>
      </c>
      <c r="B4329" s="13" t="s">
        <v>3359</v>
      </c>
      <c r="C4329" s="10" t="s">
        <v>22</v>
      </c>
      <c r="D4329" s="12" t="s">
        <v>54</v>
      </c>
      <c r="E4329" s="8" t="str">
        <f>VLOOKUP(A4329,Planilha1!A:Y,20,FALSE)</f>
        <v>Não</v>
      </c>
      <c r="F4329" s="8" t="str">
        <f>VLOOKUP(A4329,Planilha1!A:Y,21,FALSE)</f>
        <v>Não</v>
      </c>
      <c r="G4329" s="8" t="str">
        <f>VLOOKUP(A4329,Planilha1!A:Y,22,FALSE)</f>
        <v>Não</v>
      </c>
      <c r="H4329" s="8" t="str">
        <f>VLOOKUP(A4329,Planilha1!A:Y,23,FALSE)</f>
        <v>Não</v>
      </c>
      <c r="I4329" s="8" t="str">
        <f>VLOOKUP(A4329,Planilha1!A:Y,24,FALSE)</f>
        <v>Não</v>
      </c>
      <c r="J4329" s="8" t="str">
        <f>VLOOKUP(A4329,Planilha1!A:Y,25,FALSE)</f>
        <v>Não</v>
      </c>
    </row>
    <row r="4330" spans="1:10" x14ac:dyDescent="0.25">
      <c r="A4330" s="10">
        <v>354130</v>
      </c>
      <c r="B4330" s="13" t="s">
        <v>3360</v>
      </c>
      <c r="C4330" s="10" t="s">
        <v>22</v>
      </c>
      <c r="D4330" s="12" t="s">
        <v>72</v>
      </c>
      <c r="E4330" s="8" t="str">
        <f>VLOOKUP(A4330,Planilha1!A:Y,20,FALSE)</f>
        <v>Sim</v>
      </c>
      <c r="F4330" s="8" t="str">
        <f>VLOOKUP(A4330,Planilha1!A:Y,21,FALSE)</f>
        <v>Sim</v>
      </c>
      <c r="G4330" s="8" t="str">
        <f>VLOOKUP(A4330,Planilha1!A:Y,22,FALSE)</f>
        <v>Sim</v>
      </c>
      <c r="H4330" s="8" t="str">
        <f>VLOOKUP(A4330,Planilha1!A:Y,23,FALSE)</f>
        <v>Sim</v>
      </c>
      <c r="I4330" s="8" t="str">
        <f>VLOOKUP(A4330,Planilha1!A:Y,24,FALSE)</f>
        <v>Não</v>
      </c>
      <c r="J4330" s="8" t="str">
        <f>VLOOKUP(A4330,Planilha1!A:Y,25,FALSE)</f>
        <v>Não</v>
      </c>
    </row>
    <row r="4331" spans="1:10" x14ac:dyDescent="0.25">
      <c r="A4331" s="10">
        <v>354160</v>
      </c>
      <c r="B4331" s="13" t="s">
        <v>3361</v>
      </c>
      <c r="C4331" s="10" t="s">
        <v>22</v>
      </c>
      <c r="D4331" s="12" t="s">
        <v>54</v>
      </c>
      <c r="E4331" s="8" t="str">
        <f>VLOOKUP(A4331,Planilha1!A:Y,20,FALSE)</f>
        <v>Sim</v>
      </c>
      <c r="F4331" s="8" t="str">
        <f>VLOOKUP(A4331,Planilha1!A:Y,21,FALSE)</f>
        <v>Sim</v>
      </c>
      <c r="G4331" s="8" t="str">
        <f>VLOOKUP(A4331,Planilha1!A:Y,22,FALSE)</f>
        <v>Sim</v>
      </c>
      <c r="H4331" s="8" t="str">
        <f>VLOOKUP(A4331,Planilha1!A:Y,23,FALSE)</f>
        <v>Sim</v>
      </c>
      <c r="I4331" s="8" t="str">
        <f>VLOOKUP(A4331,Planilha1!A:Y,24,FALSE)</f>
        <v>Não</v>
      </c>
      <c r="J4331" s="8" t="str">
        <f>VLOOKUP(A4331,Planilha1!A:Y,25,FALSE)</f>
        <v>Não</v>
      </c>
    </row>
    <row r="4332" spans="1:10" x14ac:dyDescent="0.25">
      <c r="A4332" s="10">
        <v>354165</v>
      </c>
      <c r="B4332" s="13" t="s">
        <v>3362</v>
      </c>
      <c r="C4332" s="10" t="s">
        <v>22</v>
      </c>
      <c r="D4332" s="12" t="s">
        <v>58</v>
      </c>
      <c r="E4332" s="8" t="str">
        <f>VLOOKUP(A4332,Planilha1!A:Y,20,FALSE)</f>
        <v>Sim</v>
      </c>
      <c r="F4332" s="8" t="str">
        <f>VLOOKUP(A4332,Planilha1!A:Y,21,FALSE)</f>
        <v>Sim</v>
      </c>
      <c r="G4332" s="8" t="str">
        <f>VLOOKUP(A4332,Planilha1!A:Y,22,FALSE)</f>
        <v>Não</v>
      </c>
      <c r="H4332" s="8" t="str">
        <f>VLOOKUP(A4332,Planilha1!A:Y,23,FALSE)</f>
        <v>Sim</v>
      </c>
      <c r="I4332" s="8" t="str">
        <f>VLOOKUP(A4332,Planilha1!A:Y,24,FALSE)</f>
        <v>Não</v>
      </c>
      <c r="J4332" s="8" t="str">
        <f>VLOOKUP(A4332,Planilha1!A:Y,25,FALSE)</f>
        <v>Não</v>
      </c>
    </row>
    <row r="4333" spans="1:10" x14ac:dyDescent="0.25">
      <c r="A4333" s="10">
        <v>354180</v>
      </c>
      <c r="B4333" s="13" t="s">
        <v>3363</v>
      </c>
      <c r="C4333" s="10" t="s">
        <v>22</v>
      </c>
      <c r="D4333" s="12" t="s">
        <v>72</v>
      </c>
      <c r="E4333" s="8" t="str">
        <f>VLOOKUP(A4333,Planilha1!A:Y,20,FALSE)</f>
        <v>Sim</v>
      </c>
      <c r="F4333" s="8" t="str">
        <f>VLOOKUP(A4333,Planilha1!A:Y,21,FALSE)</f>
        <v>Sim</v>
      </c>
      <c r="G4333" s="8" t="str">
        <f>VLOOKUP(A4333,Planilha1!A:Y,22,FALSE)</f>
        <v>Sim</v>
      </c>
      <c r="H4333" s="8" t="str">
        <f>VLOOKUP(A4333,Planilha1!A:Y,23,FALSE)</f>
        <v>Sim</v>
      </c>
      <c r="I4333" s="8" t="str">
        <f>VLOOKUP(A4333,Planilha1!A:Y,24,FALSE)</f>
        <v>Não</v>
      </c>
      <c r="J4333" s="8" t="str">
        <f>VLOOKUP(A4333,Planilha1!A:Y,25,FALSE)</f>
        <v>Não</v>
      </c>
    </row>
    <row r="4334" spans="1:10" x14ac:dyDescent="0.25">
      <c r="A4334" s="10">
        <v>354190</v>
      </c>
      <c r="B4334" s="13" t="s">
        <v>3364</v>
      </c>
      <c r="C4334" s="10" t="s">
        <v>22</v>
      </c>
      <c r="D4334" s="12" t="s">
        <v>42</v>
      </c>
      <c r="E4334" s="8" t="str">
        <f>VLOOKUP(A4334,Planilha1!A:Y,20,FALSE)</f>
        <v>Sim</v>
      </c>
      <c r="F4334" s="8" t="str">
        <f>VLOOKUP(A4334,Planilha1!A:Y,21,FALSE)</f>
        <v>Sim</v>
      </c>
      <c r="G4334" s="8" t="str">
        <f>VLOOKUP(A4334,Planilha1!A:Y,22,FALSE)</f>
        <v>Sim</v>
      </c>
      <c r="H4334" s="8" t="str">
        <f>VLOOKUP(A4334,Planilha1!A:Y,23,FALSE)</f>
        <v>Sim</v>
      </c>
      <c r="I4334" s="8" t="str">
        <f>VLOOKUP(A4334,Planilha1!A:Y,24,FALSE)</f>
        <v>Não</v>
      </c>
      <c r="J4334" s="8" t="str">
        <f>VLOOKUP(A4334,Planilha1!A:Y,25,FALSE)</f>
        <v>Não</v>
      </c>
    </row>
    <row r="4335" spans="1:10" x14ac:dyDescent="0.25">
      <c r="A4335" s="10">
        <v>354200</v>
      </c>
      <c r="B4335" s="13" t="s">
        <v>3365</v>
      </c>
      <c r="C4335" s="10" t="s">
        <v>22</v>
      </c>
      <c r="D4335" s="12" t="s">
        <v>72</v>
      </c>
      <c r="E4335" s="8" t="str">
        <f>VLOOKUP(A4335,Planilha1!A:Y,20,FALSE)</f>
        <v>Sim</v>
      </c>
      <c r="F4335" s="8" t="str">
        <f>VLOOKUP(A4335,Planilha1!A:Y,21,FALSE)</f>
        <v>Sim</v>
      </c>
      <c r="G4335" s="8" t="str">
        <f>VLOOKUP(A4335,Planilha1!A:Y,22,FALSE)</f>
        <v>Sim</v>
      </c>
      <c r="H4335" s="8" t="str">
        <f>VLOOKUP(A4335,Planilha1!A:Y,23,FALSE)</f>
        <v>Sim</v>
      </c>
      <c r="I4335" s="8" t="str">
        <f>VLOOKUP(A4335,Planilha1!A:Y,24,FALSE)</f>
        <v>Não</v>
      </c>
      <c r="J4335" s="8" t="str">
        <f>VLOOKUP(A4335,Planilha1!A:Y,25,FALSE)</f>
        <v>Não</v>
      </c>
    </row>
    <row r="4336" spans="1:10" x14ac:dyDescent="0.25">
      <c r="A4336" s="10">
        <v>354220</v>
      </c>
      <c r="B4336" s="13" t="s">
        <v>3366</v>
      </c>
      <c r="C4336" s="10" t="s">
        <v>22</v>
      </c>
      <c r="D4336" s="12" t="s">
        <v>72</v>
      </c>
      <c r="E4336" s="8" t="str">
        <f>VLOOKUP(A4336,Planilha1!A:Y,20,FALSE)</f>
        <v>Sim</v>
      </c>
      <c r="F4336" s="8" t="str">
        <f>VLOOKUP(A4336,Planilha1!A:Y,21,FALSE)</f>
        <v>Sim</v>
      </c>
      <c r="G4336" s="8" t="str">
        <f>VLOOKUP(A4336,Planilha1!A:Y,22,FALSE)</f>
        <v>Sim</v>
      </c>
      <c r="H4336" s="8" t="str">
        <f>VLOOKUP(A4336,Planilha1!A:Y,23,FALSE)</f>
        <v>Sim</v>
      </c>
      <c r="I4336" s="8" t="str">
        <f>VLOOKUP(A4336,Planilha1!A:Y,24,FALSE)</f>
        <v>Não</v>
      </c>
      <c r="J4336" s="8" t="str">
        <f>VLOOKUP(A4336,Planilha1!A:Y,25,FALSE)</f>
        <v>Não</v>
      </c>
    </row>
    <row r="4337" spans="1:10" x14ac:dyDescent="0.25">
      <c r="A4337" s="10">
        <v>354230</v>
      </c>
      <c r="B4337" s="13" t="s">
        <v>3367</v>
      </c>
      <c r="C4337" s="10" t="s">
        <v>22</v>
      </c>
      <c r="D4337" s="12" t="s">
        <v>58</v>
      </c>
      <c r="E4337" s="8" t="str">
        <f>VLOOKUP(A4337,Planilha1!A:Y,20,FALSE)</f>
        <v>Sim</v>
      </c>
      <c r="F4337" s="8" t="str">
        <f>VLOOKUP(A4337,Planilha1!A:Y,21,FALSE)</f>
        <v>Sim</v>
      </c>
      <c r="G4337" s="8" t="str">
        <f>VLOOKUP(A4337,Planilha1!A:Y,22,FALSE)</f>
        <v>Sim</v>
      </c>
      <c r="H4337" s="8" t="str">
        <f>VLOOKUP(A4337,Planilha1!A:Y,23,FALSE)</f>
        <v>Sim</v>
      </c>
      <c r="I4337" s="8" t="str">
        <f>VLOOKUP(A4337,Planilha1!A:Y,24,FALSE)</f>
        <v>Não</v>
      </c>
      <c r="J4337" s="8" t="str">
        <f>VLOOKUP(A4337,Planilha1!A:Y,25,FALSE)</f>
        <v>Não</v>
      </c>
    </row>
    <row r="4338" spans="1:10" x14ac:dyDescent="0.25">
      <c r="A4338" s="10">
        <v>354250</v>
      </c>
      <c r="B4338" s="13" t="s">
        <v>3368</v>
      </c>
      <c r="C4338" s="10" t="s">
        <v>22</v>
      </c>
      <c r="D4338" s="12" t="s">
        <v>72</v>
      </c>
      <c r="E4338" s="8" t="str">
        <f>VLOOKUP(A4338,Planilha1!A:Y,20,FALSE)</f>
        <v>Sim</v>
      </c>
      <c r="F4338" s="8" t="str">
        <f>VLOOKUP(A4338,Planilha1!A:Y,21,FALSE)</f>
        <v>Sim</v>
      </c>
      <c r="G4338" s="8" t="str">
        <f>VLOOKUP(A4338,Planilha1!A:Y,22,FALSE)</f>
        <v>Sim</v>
      </c>
      <c r="H4338" s="8" t="str">
        <f>VLOOKUP(A4338,Planilha1!A:Y,23,FALSE)</f>
        <v>Sim</v>
      </c>
      <c r="I4338" s="8" t="str">
        <f>VLOOKUP(A4338,Planilha1!A:Y,24,FALSE)</f>
        <v>Não</v>
      </c>
      <c r="J4338" s="8" t="str">
        <f>VLOOKUP(A4338,Planilha1!A:Y,25,FALSE)</f>
        <v>Não</v>
      </c>
    </row>
    <row r="4339" spans="1:10" x14ac:dyDescent="0.25">
      <c r="A4339" s="10">
        <v>354260</v>
      </c>
      <c r="B4339" s="13" t="s">
        <v>3369</v>
      </c>
      <c r="C4339" s="10" t="s">
        <v>22</v>
      </c>
      <c r="D4339" s="12" t="s">
        <v>42</v>
      </c>
      <c r="E4339" s="8" t="str">
        <f>VLOOKUP(A4339,Planilha1!A:Y,20,FALSE)</f>
        <v>Não</v>
      </c>
      <c r="F4339" s="8" t="str">
        <f>VLOOKUP(A4339,Planilha1!A:Y,21,FALSE)</f>
        <v>Sim</v>
      </c>
      <c r="G4339" s="8" t="str">
        <f>VLOOKUP(A4339,Planilha1!A:Y,22,FALSE)</f>
        <v>Não</v>
      </c>
      <c r="H4339" s="8" t="str">
        <f>VLOOKUP(A4339,Planilha1!A:Y,23,FALSE)</f>
        <v>Sim</v>
      </c>
      <c r="I4339" s="8" t="str">
        <f>VLOOKUP(A4339,Planilha1!A:Y,24,FALSE)</f>
        <v>Não</v>
      </c>
      <c r="J4339" s="8" t="str">
        <f>VLOOKUP(A4339,Planilha1!A:Y,25,FALSE)</f>
        <v>Não</v>
      </c>
    </row>
    <row r="4340" spans="1:10" x14ac:dyDescent="0.25">
      <c r="A4340" s="10">
        <v>354270</v>
      </c>
      <c r="B4340" s="13" t="s">
        <v>3370</v>
      </c>
      <c r="C4340" s="10" t="s">
        <v>22</v>
      </c>
      <c r="D4340" s="12" t="s">
        <v>65</v>
      </c>
      <c r="E4340" s="8" t="str">
        <f>VLOOKUP(A4340,Planilha1!A:Y,20,FALSE)</f>
        <v>Não</v>
      </c>
      <c r="F4340" s="8" t="str">
        <f>VLOOKUP(A4340,Planilha1!A:Y,21,FALSE)</f>
        <v>Sim</v>
      </c>
      <c r="G4340" s="8" t="str">
        <f>VLOOKUP(A4340,Planilha1!A:Y,22,FALSE)</f>
        <v>Não</v>
      </c>
      <c r="H4340" s="8" t="str">
        <f>VLOOKUP(A4340,Planilha1!A:Y,23,FALSE)</f>
        <v>Sim</v>
      </c>
      <c r="I4340" s="8" t="str">
        <f>VLOOKUP(A4340,Planilha1!A:Y,24,FALSE)</f>
        <v>Não</v>
      </c>
      <c r="J4340" s="8" t="str">
        <f>VLOOKUP(A4340,Planilha1!A:Y,25,FALSE)</f>
        <v>Não</v>
      </c>
    </row>
    <row r="4341" spans="1:10" x14ac:dyDescent="0.25">
      <c r="A4341" s="10">
        <v>354280</v>
      </c>
      <c r="B4341" s="13" t="s">
        <v>3371</v>
      </c>
      <c r="C4341" s="10" t="s">
        <v>22</v>
      </c>
      <c r="D4341" s="12" t="s">
        <v>40</v>
      </c>
      <c r="E4341" s="8" t="str">
        <f>VLOOKUP(A4341,Planilha1!A:Y,20,FALSE)</f>
        <v>Sim</v>
      </c>
      <c r="F4341" s="8" t="str">
        <f>VLOOKUP(A4341,Planilha1!A:Y,21,FALSE)</f>
        <v>Sim</v>
      </c>
      <c r="G4341" s="8" t="str">
        <f>VLOOKUP(A4341,Planilha1!A:Y,22,FALSE)</f>
        <v>Sim</v>
      </c>
      <c r="H4341" s="8" t="str">
        <f>VLOOKUP(A4341,Planilha1!A:Y,23,FALSE)</f>
        <v>Sim</v>
      </c>
      <c r="I4341" s="8" t="str">
        <f>VLOOKUP(A4341,Planilha1!A:Y,24,FALSE)</f>
        <v>Não</v>
      </c>
      <c r="J4341" s="8" t="str">
        <f>VLOOKUP(A4341,Planilha1!A:Y,25,FALSE)</f>
        <v>Não</v>
      </c>
    </row>
    <row r="4342" spans="1:10" x14ac:dyDescent="0.25">
      <c r="A4342" s="10">
        <v>354290</v>
      </c>
      <c r="B4342" s="14" t="s">
        <v>4420</v>
      </c>
      <c r="C4342" s="10" t="s">
        <v>22</v>
      </c>
      <c r="D4342" s="12" t="s">
        <v>4248</v>
      </c>
      <c r="E4342" s="8" t="str">
        <f>VLOOKUP(A4342,Planilha1!A:Y,20,FALSE)</f>
        <v>Não</v>
      </c>
      <c r="F4342" s="8" t="str">
        <f>VLOOKUP(A4342,Planilha1!A:Y,21,FALSE)</f>
        <v>Sim</v>
      </c>
      <c r="G4342" s="8" t="str">
        <f>VLOOKUP(A4342,Planilha1!A:Y,22,FALSE)</f>
        <v>Não</v>
      </c>
      <c r="H4342" s="8" t="str">
        <f>VLOOKUP(A4342,Planilha1!A:Y,23,FALSE)</f>
        <v>Sim</v>
      </c>
      <c r="I4342" s="8" t="str">
        <f>VLOOKUP(A4342,Planilha1!A:Y,24,FALSE)</f>
        <v>Não</v>
      </c>
      <c r="J4342" s="8" t="str">
        <f>VLOOKUP(A4342,Planilha1!A:Y,25,FALSE)</f>
        <v>Não</v>
      </c>
    </row>
    <row r="4343" spans="1:10" x14ac:dyDescent="0.25">
      <c r="A4343" s="10">
        <v>354300</v>
      </c>
      <c r="B4343" s="13" t="s">
        <v>3372</v>
      </c>
      <c r="C4343" s="10" t="s">
        <v>22</v>
      </c>
      <c r="D4343" s="12" t="s">
        <v>65</v>
      </c>
      <c r="E4343" s="8" t="str">
        <f>VLOOKUP(A4343,Planilha1!A:Y,20,FALSE)</f>
        <v>Sim</v>
      </c>
      <c r="F4343" s="8" t="str">
        <f>VLOOKUP(A4343,Planilha1!A:Y,21,FALSE)</f>
        <v>Sim</v>
      </c>
      <c r="G4343" s="8" t="str">
        <f>VLOOKUP(A4343,Planilha1!A:Y,22,FALSE)</f>
        <v>Não</v>
      </c>
      <c r="H4343" s="8" t="str">
        <f>VLOOKUP(A4343,Planilha1!A:Y,23,FALSE)</f>
        <v>Sim</v>
      </c>
      <c r="I4343" s="8" t="str">
        <f>VLOOKUP(A4343,Planilha1!A:Y,24,FALSE)</f>
        <v>Não</v>
      </c>
      <c r="J4343" s="8" t="str">
        <f>VLOOKUP(A4343,Planilha1!A:Y,25,FALSE)</f>
        <v>Não</v>
      </c>
    </row>
    <row r="4344" spans="1:10" x14ac:dyDescent="0.25">
      <c r="A4344" s="10">
        <v>354310</v>
      </c>
      <c r="B4344" s="13" t="s">
        <v>3373</v>
      </c>
      <c r="C4344" s="10" t="s">
        <v>22</v>
      </c>
      <c r="D4344" s="12" t="s">
        <v>58</v>
      </c>
      <c r="E4344" s="8" t="str">
        <f>VLOOKUP(A4344,Planilha1!A:Y,20,FALSE)</f>
        <v>Não</v>
      </c>
      <c r="F4344" s="8" t="str">
        <f>VLOOKUP(A4344,Planilha1!A:Y,21,FALSE)</f>
        <v>Não</v>
      </c>
      <c r="G4344" s="8" t="str">
        <f>VLOOKUP(A4344,Planilha1!A:Y,22,FALSE)</f>
        <v>Não</v>
      </c>
      <c r="H4344" s="8" t="str">
        <f>VLOOKUP(A4344,Planilha1!A:Y,23,FALSE)</f>
        <v>Não</v>
      </c>
      <c r="I4344" s="8" t="str">
        <f>VLOOKUP(A4344,Planilha1!A:Y,24,FALSE)</f>
        <v>Não</v>
      </c>
      <c r="J4344" s="8" t="str">
        <f>VLOOKUP(A4344,Planilha1!A:Y,25,FALSE)</f>
        <v>Não</v>
      </c>
    </row>
    <row r="4345" spans="1:10" x14ac:dyDescent="0.25">
      <c r="A4345" s="10">
        <v>354323</v>
      </c>
      <c r="B4345" s="13" t="s">
        <v>3374</v>
      </c>
      <c r="C4345" s="10" t="s">
        <v>22</v>
      </c>
      <c r="D4345" s="12" t="s">
        <v>58</v>
      </c>
      <c r="E4345" s="8" t="str">
        <f>VLOOKUP(A4345,Planilha1!A:Y,20,FALSE)</f>
        <v>Não</v>
      </c>
      <c r="F4345" s="8" t="str">
        <f>VLOOKUP(A4345,Planilha1!A:Y,21,FALSE)</f>
        <v>Não</v>
      </c>
      <c r="G4345" s="8" t="str">
        <f>VLOOKUP(A4345,Planilha1!A:Y,22,FALSE)</f>
        <v>Não</v>
      </c>
      <c r="H4345" s="8" t="str">
        <f>VLOOKUP(A4345,Planilha1!A:Y,23,FALSE)</f>
        <v>Não</v>
      </c>
      <c r="I4345" s="8" t="str">
        <f>VLOOKUP(A4345,Planilha1!A:Y,24,FALSE)</f>
        <v>Não</v>
      </c>
      <c r="J4345" s="8" t="str">
        <f>VLOOKUP(A4345,Planilha1!A:Y,25,FALSE)</f>
        <v>Não</v>
      </c>
    </row>
    <row r="4346" spans="1:10" x14ac:dyDescent="0.25">
      <c r="A4346" s="10">
        <v>354325</v>
      </c>
      <c r="B4346" s="13" t="s">
        <v>3375</v>
      </c>
      <c r="C4346" s="10" t="s">
        <v>22</v>
      </c>
      <c r="D4346" s="12" t="s">
        <v>42</v>
      </c>
      <c r="E4346" s="8" t="str">
        <f>VLOOKUP(A4346,Planilha1!A:Y,20,FALSE)</f>
        <v>Sim</v>
      </c>
      <c r="F4346" s="8" t="str">
        <f>VLOOKUP(A4346,Planilha1!A:Y,21,FALSE)</f>
        <v>Sim</v>
      </c>
      <c r="G4346" s="8" t="str">
        <f>VLOOKUP(A4346,Planilha1!A:Y,22,FALSE)</f>
        <v>Sim</v>
      </c>
      <c r="H4346" s="8" t="str">
        <f>VLOOKUP(A4346,Planilha1!A:Y,23,FALSE)</f>
        <v>Sim</v>
      </c>
      <c r="I4346" s="8" t="str">
        <f>VLOOKUP(A4346,Planilha1!A:Y,24,FALSE)</f>
        <v>Não</v>
      </c>
      <c r="J4346" s="8" t="str">
        <f>VLOOKUP(A4346,Planilha1!A:Y,25,FALSE)</f>
        <v>Não</v>
      </c>
    </row>
    <row r="4347" spans="1:10" x14ac:dyDescent="0.25">
      <c r="A4347" s="10">
        <v>354330</v>
      </c>
      <c r="B4347" s="13" t="s">
        <v>3376</v>
      </c>
      <c r="C4347" s="10" t="s">
        <v>22</v>
      </c>
      <c r="D4347" s="12" t="s">
        <v>72</v>
      </c>
      <c r="E4347" s="8" t="str">
        <f>VLOOKUP(A4347,Planilha1!A:Y,20,FALSE)</f>
        <v>Não</v>
      </c>
      <c r="F4347" s="8" t="str">
        <f>VLOOKUP(A4347,Planilha1!A:Y,21,FALSE)</f>
        <v>Sim</v>
      </c>
      <c r="G4347" s="8" t="str">
        <f>VLOOKUP(A4347,Planilha1!A:Y,22,FALSE)</f>
        <v>Não</v>
      </c>
      <c r="H4347" s="8" t="str">
        <f>VLOOKUP(A4347,Planilha1!A:Y,23,FALSE)</f>
        <v>Sim</v>
      </c>
      <c r="I4347" s="8" t="str">
        <f>VLOOKUP(A4347,Planilha1!A:Y,24,FALSE)</f>
        <v>Não</v>
      </c>
      <c r="J4347" s="8" t="str">
        <f>VLOOKUP(A4347,Planilha1!A:Y,25,FALSE)</f>
        <v>Não</v>
      </c>
    </row>
    <row r="4348" spans="1:10" x14ac:dyDescent="0.25">
      <c r="A4348" s="10">
        <v>354350</v>
      </c>
      <c r="B4348" s="13" t="s">
        <v>3381</v>
      </c>
      <c r="C4348" s="10" t="s">
        <v>22</v>
      </c>
      <c r="D4348" s="12" t="s">
        <v>40</v>
      </c>
      <c r="E4348" s="8" t="str">
        <f>VLOOKUP(A4348,Planilha1!A:Y,20,FALSE)</f>
        <v>Sim</v>
      </c>
      <c r="F4348" s="8" t="str">
        <f>VLOOKUP(A4348,Planilha1!A:Y,21,FALSE)</f>
        <v>Sim</v>
      </c>
      <c r="G4348" s="8" t="str">
        <f>VLOOKUP(A4348,Planilha1!A:Y,22,FALSE)</f>
        <v>Sim</v>
      </c>
      <c r="H4348" s="8" t="str">
        <f>VLOOKUP(A4348,Planilha1!A:Y,23,FALSE)</f>
        <v>Sim</v>
      </c>
      <c r="I4348" s="8" t="str">
        <f>VLOOKUP(A4348,Planilha1!A:Y,24,FALSE)</f>
        <v>Não</v>
      </c>
      <c r="J4348" s="8" t="str">
        <f>VLOOKUP(A4348,Planilha1!A:Y,25,FALSE)</f>
        <v>Não</v>
      </c>
    </row>
    <row r="4349" spans="1:10" x14ac:dyDescent="0.25">
      <c r="A4349" s="10">
        <v>354370</v>
      </c>
      <c r="B4349" s="13" t="s">
        <v>3377</v>
      </c>
      <c r="C4349" s="10" t="s">
        <v>22</v>
      </c>
      <c r="D4349" s="12" t="s">
        <v>72</v>
      </c>
      <c r="E4349" s="8" t="str">
        <f>VLOOKUP(A4349,Planilha1!A:Y,20,FALSE)</f>
        <v>Não</v>
      </c>
      <c r="F4349" s="8" t="str">
        <f>VLOOKUP(A4349,Planilha1!A:Y,21,FALSE)</f>
        <v>Não</v>
      </c>
      <c r="G4349" s="8" t="str">
        <f>VLOOKUP(A4349,Planilha1!A:Y,22,FALSE)</f>
        <v>Não</v>
      </c>
      <c r="H4349" s="8" t="str">
        <f>VLOOKUP(A4349,Planilha1!A:Y,23,FALSE)</f>
        <v>Não</v>
      </c>
      <c r="I4349" s="8" t="str">
        <f>VLOOKUP(A4349,Planilha1!A:Y,24,FALSE)</f>
        <v>Não</v>
      </c>
      <c r="J4349" s="8" t="str">
        <f>VLOOKUP(A4349,Planilha1!A:Y,25,FALSE)</f>
        <v>Não</v>
      </c>
    </row>
    <row r="4350" spans="1:10" x14ac:dyDescent="0.25">
      <c r="A4350" s="10">
        <v>354380</v>
      </c>
      <c r="B4350" s="13" t="s">
        <v>3378</v>
      </c>
      <c r="C4350" s="10" t="s">
        <v>22</v>
      </c>
      <c r="D4350" s="12" t="s">
        <v>54</v>
      </c>
      <c r="E4350" s="8" t="str">
        <f>VLOOKUP(A4350,Planilha1!A:Y,20,FALSE)</f>
        <v>Sim</v>
      </c>
      <c r="F4350" s="8" t="str">
        <f>VLOOKUP(A4350,Planilha1!A:Y,21,FALSE)</f>
        <v>Sim</v>
      </c>
      <c r="G4350" s="8" t="str">
        <f>VLOOKUP(A4350,Planilha1!A:Y,22,FALSE)</f>
        <v>Sim</v>
      </c>
      <c r="H4350" s="8" t="str">
        <f>VLOOKUP(A4350,Planilha1!A:Y,23,FALSE)</f>
        <v>Sim</v>
      </c>
      <c r="I4350" s="8" t="str">
        <f>VLOOKUP(A4350,Planilha1!A:Y,24,FALSE)</f>
        <v>Não</v>
      </c>
      <c r="J4350" s="8" t="str">
        <f>VLOOKUP(A4350,Planilha1!A:Y,25,FALSE)</f>
        <v>Não</v>
      </c>
    </row>
    <row r="4351" spans="1:10" x14ac:dyDescent="0.25">
      <c r="A4351" s="10">
        <v>354410</v>
      </c>
      <c r="B4351" s="13" t="s">
        <v>3379</v>
      </c>
      <c r="C4351" s="10" t="s">
        <v>22</v>
      </c>
      <c r="D4351" s="12" t="s">
        <v>65</v>
      </c>
      <c r="E4351" s="8" t="str">
        <f>VLOOKUP(A4351,Planilha1!A:Y,20,FALSE)</f>
        <v>Sim</v>
      </c>
      <c r="F4351" s="8" t="str">
        <f>VLOOKUP(A4351,Planilha1!A:Y,21,FALSE)</f>
        <v>Sim</v>
      </c>
      <c r="G4351" s="8" t="str">
        <f>VLOOKUP(A4351,Planilha1!A:Y,22,FALSE)</f>
        <v>Sim</v>
      </c>
      <c r="H4351" s="8" t="str">
        <f>VLOOKUP(A4351,Planilha1!A:Y,23,FALSE)</f>
        <v>Sim</v>
      </c>
      <c r="I4351" s="8" t="str">
        <f>VLOOKUP(A4351,Planilha1!A:Y,24,FALSE)</f>
        <v>Não</v>
      </c>
      <c r="J4351" s="8" t="str">
        <f>VLOOKUP(A4351,Planilha1!A:Y,25,FALSE)</f>
        <v>Não</v>
      </c>
    </row>
    <row r="4352" spans="1:10" x14ac:dyDescent="0.25">
      <c r="A4352" s="10">
        <v>354420</v>
      </c>
      <c r="B4352" s="13" t="s">
        <v>3380</v>
      </c>
      <c r="C4352" s="10" t="s">
        <v>22</v>
      </c>
      <c r="D4352" s="12" t="s">
        <v>72</v>
      </c>
      <c r="E4352" s="8" t="str">
        <f>VLOOKUP(A4352,Planilha1!A:Y,20,FALSE)</f>
        <v>Sim</v>
      </c>
      <c r="F4352" s="8" t="str">
        <f>VLOOKUP(A4352,Planilha1!A:Y,21,FALSE)</f>
        <v>Sim</v>
      </c>
      <c r="G4352" s="8" t="str">
        <f>VLOOKUP(A4352,Planilha1!A:Y,22,FALSE)</f>
        <v>Sim</v>
      </c>
      <c r="H4352" s="8" t="str">
        <f>VLOOKUP(A4352,Planilha1!A:Y,23,FALSE)</f>
        <v>Sim</v>
      </c>
      <c r="I4352" s="8" t="str">
        <f>VLOOKUP(A4352,Planilha1!A:Y,24,FALSE)</f>
        <v>Não</v>
      </c>
      <c r="J4352" s="8" t="str">
        <f>VLOOKUP(A4352,Planilha1!A:Y,25,FALSE)</f>
        <v>Não</v>
      </c>
    </row>
    <row r="4353" spans="1:10" x14ac:dyDescent="0.25">
      <c r="A4353" s="10">
        <v>354425</v>
      </c>
      <c r="B4353" s="13" t="s">
        <v>3382</v>
      </c>
      <c r="C4353" s="10" t="s">
        <v>22</v>
      </c>
      <c r="D4353" s="12" t="s">
        <v>65</v>
      </c>
      <c r="E4353" s="8" t="str">
        <f>VLOOKUP(A4353,Planilha1!A:Y,20,FALSE)</f>
        <v>Não</v>
      </c>
      <c r="F4353" s="8" t="str">
        <f>VLOOKUP(A4353,Planilha1!A:Y,21,FALSE)</f>
        <v>Sim</v>
      </c>
      <c r="G4353" s="8" t="str">
        <f>VLOOKUP(A4353,Planilha1!A:Y,22,FALSE)</f>
        <v>Não</v>
      </c>
      <c r="H4353" s="8" t="str">
        <f>VLOOKUP(A4353,Planilha1!A:Y,23,FALSE)</f>
        <v>Sim</v>
      </c>
      <c r="I4353" s="8" t="str">
        <f>VLOOKUP(A4353,Planilha1!A:Y,24,FALSE)</f>
        <v>Não</v>
      </c>
      <c r="J4353" s="8" t="str">
        <f>VLOOKUP(A4353,Planilha1!A:Y,25,FALSE)</f>
        <v>Não</v>
      </c>
    </row>
    <row r="4354" spans="1:10" x14ac:dyDescent="0.25">
      <c r="A4354" s="10">
        <v>354440</v>
      </c>
      <c r="B4354" s="13" t="s">
        <v>3383</v>
      </c>
      <c r="C4354" s="10" t="s">
        <v>22</v>
      </c>
      <c r="D4354" s="12" t="s">
        <v>54</v>
      </c>
      <c r="E4354" s="8" t="str">
        <f>VLOOKUP(A4354,Planilha1!A:Y,20,FALSE)</f>
        <v>Não</v>
      </c>
      <c r="F4354" s="8" t="str">
        <f>VLOOKUP(A4354,Planilha1!A:Y,21,FALSE)</f>
        <v>Não</v>
      </c>
      <c r="G4354" s="8" t="str">
        <f>VLOOKUP(A4354,Planilha1!A:Y,22,FALSE)</f>
        <v>Não</v>
      </c>
      <c r="H4354" s="8" t="str">
        <f>VLOOKUP(A4354,Planilha1!A:Y,23,FALSE)</f>
        <v>Não</v>
      </c>
      <c r="I4354" s="8" t="str">
        <f>VLOOKUP(A4354,Planilha1!A:Y,24,FALSE)</f>
        <v>Não</v>
      </c>
      <c r="J4354" s="8" t="str">
        <f>VLOOKUP(A4354,Planilha1!A:Y,25,FALSE)</f>
        <v>Não</v>
      </c>
    </row>
    <row r="4355" spans="1:10" x14ac:dyDescent="0.25">
      <c r="A4355" s="10">
        <v>354450</v>
      </c>
      <c r="B4355" s="13" t="s">
        <v>3384</v>
      </c>
      <c r="C4355" s="10" t="s">
        <v>22</v>
      </c>
      <c r="D4355" s="12" t="s">
        <v>42</v>
      </c>
      <c r="E4355" s="8" t="str">
        <f>VLOOKUP(A4355,Planilha1!A:Y,20,FALSE)</f>
        <v>Sim</v>
      </c>
      <c r="F4355" s="8" t="str">
        <f>VLOOKUP(A4355,Planilha1!A:Y,21,FALSE)</f>
        <v>Sim</v>
      </c>
      <c r="G4355" s="8" t="str">
        <f>VLOOKUP(A4355,Planilha1!A:Y,22,FALSE)</f>
        <v>Sim</v>
      </c>
      <c r="H4355" s="8" t="str">
        <f>VLOOKUP(A4355,Planilha1!A:Y,23,FALSE)</f>
        <v>Sim</v>
      </c>
      <c r="I4355" s="8" t="str">
        <f>VLOOKUP(A4355,Planilha1!A:Y,24,FALSE)</f>
        <v>Não</v>
      </c>
      <c r="J4355" s="8" t="str">
        <f>VLOOKUP(A4355,Planilha1!A:Y,25,FALSE)</f>
        <v>Não</v>
      </c>
    </row>
    <row r="4356" spans="1:10" x14ac:dyDescent="0.25">
      <c r="A4356" s="10">
        <v>354460</v>
      </c>
      <c r="B4356" s="13" t="s">
        <v>3385</v>
      </c>
      <c r="C4356" s="10" t="s">
        <v>22</v>
      </c>
      <c r="D4356" s="12" t="s">
        <v>72</v>
      </c>
      <c r="E4356" s="8" t="str">
        <f>VLOOKUP(A4356,Planilha1!A:Y,20,FALSE)</f>
        <v>Sim</v>
      </c>
      <c r="F4356" s="8" t="str">
        <f>VLOOKUP(A4356,Planilha1!A:Y,21,FALSE)</f>
        <v>Sim</v>
      </c>
      <c r="G4356" s="8" t="str">
        <f>VLOOKUP(A4356,Planilha1!A:Y,22,FALSE)</f>
        <v>Sim</v>
      </c>
      <c r="H4356" s="8" t="str">
        <f>VLOOKUP(A4356,Planilha1!A:Y,23,FALSE)</f>
        <v>Sim</v>
      </c>
      <c r="I4356" s="8" t="str">
        <f>VLOOKUP(A4356,Planilha1!A:Y,24,FALSE)</f>
        <v>Não</v>
      </c>
      <c r="J4356" s="8" t="str">
        <f>VLOOKUP(A4356,Planilha1!A:Y,25,FALSE)</f>
        <v>Não</v>
      </c>
    </row>
    <row r="4357" spans="1:10" x14ac:dyDescent="0.25">
      <c r="A4357" s="10">
        <v>354470</v>
      </c>
      <c r="B4357" s="13" t="s">
        <v>3386</v>
      </c>
      <c r="C4357" s="10" t="s">
        <v>22</v>
      </c>
      <c r="D4357" s="12" t="s">
        <v>72</v>
      </c>
      <c r="E4357" s="8" t="str">
        <f>VLOOKUP(A4357,Planilha1!A:Y,20,FALSE)</f>
        <v>Sim</v>
      </c>
      <c r="F4357" s="8" t="str">
        <f>VLOOKUP(A4357,Planilha1!A:Y,21,FALSE)</f>
        <v>Sim</v>
      </c>
      <c r="G4357" s="8" t="str">
        <f>VLOOKUP(A4357,Planilha1!A:Y,22,FALSE)</f>
        <v>Sim</v>
      </c>
      <c r="H4357" s="8" t="str">
        <f>VLOOKUP(A4357,Planilha1!A:Y,23,FALSE)</f>
        <v>Sim</v>
      </c>
      <c r="I4357" s="8" t="str">
        <f>VLOOKUP(A4357,Planilha1!A:Y,24,FALSE)</f>
        <v>Não</v>
      </c>
      <c r="J4357" s="8" t="str">
        <f>VLOOKUP(A4357,Planilha1!A:Y,25,FALSE)</f>
        <v>Não</v>
      </c>
    </row>
    <row r="4358" spans="1:10" x14ac:dyDescent="0.25">
      <c r="A4358" s="10">
        <v>354500</v>
      </c>
      <c r="B4358" s="14" t="s">
        <v>4421</v>
      </c>
      <c r="C4358" s="10" t="s">
        <v>22</v>
      </c>
      <c r="D4358" s="12" t="s">
        <v>4248</v>
      </c>
      <c r="E4358" s="8" t="str">
        <f>VLOOKUP(A4358,Planilha1!A:Y,20,FALSE)</f>
        <v>Sim</v>
      </c>
      <c r="F4358" s="8" t="str">
        <f>VLOOKUP(A4358,Planilha1!A:Y,21,FALSE)</f>
        <v>Sim</v>
      </c>
      <c r="G4358" s="8" t="str">
        <f>VLOOKUP(A4358,Planilha1!A:Y,22,FALSE)</f>
        <v>Sim</v>
      </c>
      <c r="H4358" s="8" t="str">
        <f>VLOOKUP(A4358,Planilha1!A:Y,23,FALSE)</f>
        <v>Sim</v>
      </c>
      <c r="I4358" s="8" t="str">
        <f>VLOOKUP(A4358,Planilha1!A:Y,24,FALSE)</f>
        <v>Não</v>
      </c>
      <c r="J4358" s="8" t="str">
        <f>VLOOKUP(A4358,Planilha1!A:Y,25,FALSE)</f>
        <v>Não</v>
      </c>
    </row>
    <row r="4359" spans="1:10" x14ac:dyDescent="0.25">
      <c r="A4359" s="10">
        <v>354510</v>
      </c>
      <c r="B4359" s="13" t="s">
        <v>3387</v>
      </c>
      <c r="C4359" s="10" t="s">
        <v>22</v>
      </c>
      <c r="D4359" s="12" t="s">
        <v>58</v>
      </c>
      <c r="E4359" s="8" t="str">
        <f>VLOOKUP(A4359,Planilha1!A:Y,20,FALSE)</f>
        <v>Sim</v>
      </c>
      <c r="F4359" s="8" t="str">
        <f>VLOOKUP(A4359,Planilha1!A:Y,21,FALSE)</f>
        <v>Sim</v>
      </c>
      <c r="G4359" s="8" t="str">
        <f>VLOOKUP(A4359,Planilha1!A:Y,22,FALSE)</f>
        <v>Sim</v>
      </c>
      <c r="H4359" s="8" t="str">
        <f>VLOOKUP(A4359,Planilha1!A:Y,23,FALSE)</f>
        <v>Sim</v>
      </c>
      <c r="I4359" s="8" t="str">
        <f>VLOOKUP(A4359,Planilha1!A:Y,24,FALSE)</f>
        <v>Não</v>
      </c>
      <c r="J4359" s="8" t="str">
        <f>VLOOKUP(A4359,Planilha1!A:Y,25,FALSE)</f>
        <v>Não</v>
      </c>
    </row>
    <row r="4360" spans="1:10" x14ac:dyDescent="0.25">
      <c r="A4360" s="10">
        <v>354520</v>
      </c>
      <c r="B4360" s="13" t="s">
        <v>3388</v>
      </c>
      <c r="C4360" s="10" t="s">
        <v>22</v>
      </c>
      <c r="D4360" s="12" t="s">
        <v>72</v>
      </c>
      <c r="E4360" s="8" t="str">
        <f>VLOOKUP(A4360,Planilha1!A:Y,20,FALSE)</f>
        <v>Sim</v>
      </c>
      <c r="F4360" s="8" t="str">
        <f>VLOOKUP(A4360,Planilha1!A:Y,21,FALSE)</f>
        <v>Sim</v>
      </c>
      <c r="G4360" s="8" t="str">
        <f>VLOOKUP(A4360,Planilha1!A:Y,22,FALSE)</f>
        <v>Sim</v>
      </c>
      <c r="H4360" s="8" t="str">
        <f>VLOOKUP(A4360,Planilha1!A:Y,23,FALSE)</f>
        <v>Sim</v>
      </c>
      <c r="I4360" s="8" t="str">
        <f>VLOOKUP(A4360,Planilha1!A:Y,24,FALSE)</f>
        <v>Não</v>
      </c>
      <c r="J4360" s="8" t="str">
        <f>VLOOKUP(A4360,Planilha1!A:Y,25,FALSE)</f>
        <v>Não</v>
      </c>
    </row>
    <row r="4361" spans="1:10" x14ac:dyDescent="0.25">
      <c r="A4361" s="10">
        <v>354530</v>
      </c>
      <c r="B4361" s="13" t="s">
        <v>3389</v>
      </c>
      <c r="C4361" s="10" t="s">
        <v>22</v>
      </c>
      <c r="D4361" s="12" t="s">
        <v>58</v>
      </c>
      <c r="E4361" s="8" t="str">
        <f>VLOOKUP(A4361,Planilha1!A:Y,20,FALSE)</f>
        <v>Não</v>
      </c>
      <c r="F4361" s="8" t="str">
        <f>VLOOKUP(A4361,Planilha1!A:Y,21,FALSE)</f>
        <v>Não</v>
      </c>
      <c r="G4361" s="8" t="str">
        <f>VLOOKUP(A4361,Planilha1!A:Y,22,FALSE)</f>
        <v>Não</v>
      </c>
      <c r="H4361" s="8" t="str">
        <f>VLOOKUP(A4361,Planilha1!A:Y,23,FALSE)</f>
        <v>Não</v>
      </c>
      <c r="I4361" s="8" t="str">
        <f>VLOOKUP(A4361,Planilha1!A:Y,24,FALSE)</f>
        <v>Não</v>
      </c>
      <c r="J4361" s="8" t="str">
        <f>VLOOKUP(A4361,Planilha1!A:Y,25,FALSE)</f>
        <v>Não</v>
      </c>
    </row>
    <row r="4362" spans="1:10" x14ac:dyDescent="0.25">
      <c r="A4362" s="10">
        <v>354540</v>
      </c>
      <c r="B4362" s="13" t="s">
        <v>3390</v>
      </c>
      <c r="C4362" s="10" t="s">
        <v>22</v>
      </c>
      <c r="D4362" s="12" t="s">
        <v>40</v>
      </c>
      <c r="E4362" s="8" t="str">
        <f>VLOOKUP(A4362,Planilha1!A:Y,20,FALSE)</f>
        <v>Sim</v>
      </c>
      <c r="F4362" s="8" t="str">
        <f>VLOOKUP(A4362,Planilha1!A:Y,21,FALSE)</f>
        <v>Sim</v>
      </c>
      <c r="G4362" s="8" t="str">
        <f>VLOOKUP(A4362,Planilha1!A:Y,22,FALSE)</f>
        <v>Sim</v>
      </c>
      <c r="H4362" s="8" t="str">
        <f>VLOOKUP(A4362,Planilha1!A:Y,23,FALSE)</f>
        <v>Sim</v>
      </c>
      <c r="I4362" s="8" t="str">
        <f>VLOOKUP(A4362,Planilha1!A:Y,24,FALSE)</f>
        <v>Não</v>
      </c>
      <c r="J4362" s="8" t="str">
        <f>VLOOKUP(A4362,Planilha1!A:Y,25,FALSE)</f>
        <v>Não</v>
      </c>
    </row>
    <row r="4363" spans="1:10" x14ac:dyDescent="0.25">
      <c r="A4363" s="10">
        <v>354550</v>
      </c>
      <c r="B4363" s="13" t="s">
        <v>3391</v>
      </c>
      <c r="C4363" s="10" t="s">
        <v>22</v>
      </c>
      <c r="D4363" s="12" t="s">
        <v>65</v>
      </c>
      <c r="E4363" s="8" t="str">
        <f>VLOOKUP(A4363,Planilha1!A:Y,20,FALSE)</f>
        <v>Sim</v>
      </c>
      <c r="F4363" s="8" t="str">
        <f>VLOOKUP(A4363,Planilha1!A:Y,21,FALSE)</f>
        <v>Sim</v>
      </c>
      <c r="G4363" s="8" t="str">
        <f>VLOOKUP(A4363,Planilha1!A:Y,22,FALSE)</f>
        <v>Sim</v>
      </c>
      <c r="H4363" s="8" t="str">
        <f>VLOOKUP(A4363,Planilha1!A:Y,23,FALSE)</f>
        <v>Sim</v>
      </c>
      <c r="I4363" s="8" t="str">
        <f>VLOOKUP(A4363,Planilha1!A:Y,24,FALSE)</f>
        <v>Não</v>
      </c>
      <c r="J4363" s="8" t="str">
        <f>VLOOKUP(A4363,Planilha1!A:Y,25,FALSE)</f>
        <v>Não</v>
      </c>
    </row>
    <row r="4364" spans="1:10" x14ac:dyDescent="0.25">
      <c r="A4364" s="10">
        <v>354570</v>
      </c>
      <c r="B4364" s="13" t="s">
        <v>3392</v>
      </c>
      <c r="C4364" s="10" t="s">
        <v>22</v>
      </c>
      <c r="D4364" s="12" t="s">
        <v>72</v>
      </c>
      <c r="E4364" s="8" t="str">
        <f>VLOOKUP(A4364,Planilha1!A:Y,20,FALSE)</f>
        <v>Sim</v>
      </c>
      <c r="F4364" s="8" t="str">
        <f>VLOOKUP(A4364,Planilha1!A:Y,21,FALSE)</f>
        <v>Sim</v>
      </c>
      <c r="G4364" s="8" t="str">
        <f>VLOOKUP(A4364,Planilha1!A:Y,22,FALSE)</f>
        <v>Sim</v>
      </c>
      <c r="H4364" s="8" t="str">
        <f>VLOOKUP(A4364,Planilha1!A:Y,23,FALSE)</f>
        <v>Sim</v>
      </c>
      <c r="I4364" s="8" t="str">
        <f>VLOOKUP(A4364,Planilha1!A:Y,24,FALSE)</f>
        <v>Não</v>
      </c>
      <c r="J4364" s="8" t="str">
        <f>VLOOKUP(A4364,Planilha1!A:Y,25,FALSE)</f>
        <v>Não</v>
      </c>
    </row>
    <row r="4365" spans="1:10" x14ac:dyDescent="0.25">
      <c r="A4365" s="10">
        <v>354580</v>
      </c>
      <c r="B4365" s="13" t="s">
        <v>3393</v>
      </c>
      <c r="C4365" s="10" t="s">
        <v>22</v>
      </c>
      <c r="D4365" s="12" t="s">
        <v>72</v>
      </c>
      <c r="E4365" s="8" t="str">
        <f>VLOOKUP(A4365,Planilha1!A:Y,20,FALSE)</f>
        <v>Sim</v>
      </c>
      <c r="F4365" s="8" t="str">
        <f>VLOOKUP(A4365,Planilha1!A:Y,21,FALSE)</f>
        <v>Sim</v>
      </c>
      <c r="G4365" s="8" t="str">
        <f>VLOOKUP(A4365,Planilha1!A:Y,22,FALSE)</f>
        <v>Sim</v>
      </c>
      <c r="H4365" s="8" t="str">
        <f>VLOOKUP(A4365,Planilha1!A:Y,23,FALSE)</f>
        <v>Sim</v>
      </c>
      <c r="I4365" s="8" t="str">
        <f>VLOOKUP(A4365,Planilha1!A:Y,24,FALSE)</f>
        <v>Não</v>
      </c>
      <c r="J4365" s="8" t="str">
        <f>VLOOKUP(A4365,Planilha1!A:Y,25,FALSE)</f>
        <v>Não</v>
      </c>
    </row>
    <row r="4366" spans="1:10" x14ac:dyDescent="0.25">
      <c r="A4366" s="10">
        <v>354600</v>
      </c>
      <c r="B4366" s="13" t="s">
        <v>3394</v>
      </c>
      <c r="C4366" s="10" t="s">
        <v>22</v>
      </c>
      <c r="D4366" s="12" t="s">
        <v>72</v>
      </c>
      <c r="E4366" s="8" t="str">
        <f>VLOOKUP(A4366,Planilha1!A:Y,20,FALSE)</f>
        <v>Sim</v>
      </c>
      <c r="F4366" s="8" t="str">
        <f>VLOOKUP(A4366,Planilha1!A:Y,21,FALSE)</f>
        <v>Sim</v>
      </c>
      <c r="G4366" s="8" t="str">
        <f>VLOOKUP(A4366,Planilha1!A:Y,22,FALSE)</f>
        <v>Sim</v>
      </c>
      <c r="H4366" s="8" t="str">
        <f>VLOOKUP(A4366,Planilha1!A:Y,23,FALSE)</f>
        <v>Sim</v>
      </c>
      <c r="I4366" s="8" t="str">
        <f>VLOOKUP(A4366,Planilha1!A:Y,24,FALSE)</f>
        <v>Não</v>
      </c>
      <c r="J4366" s="8" t="str">
        <f>VLOOKUP(A4366,Planilha1!A:Y,25,FALSE)</f>
        <v>Não</v>
      </c>
    </row>
    <row r="4367" spans="1:10" x14ac:dyDescent="0.25">
      <c r="A4367" s="10">
        <v>354610</v>
      </c>
      <c r="B4367" s="13" t="s">
        <v>3395</v>
      </c>
      <c r="C4367" s="10" t="s">
        <v>22</v>
      </c>
      <c r="D4367" s="12" t="s">
        <v>72</v>
      </c>
      <c r="E4367" s="8" t="str">
        <f>VLOOKUP(A4367,Planilha1!A:Y,20,FALSE)</f>
        <v>Não</v>
      </c>
      <c r="F4367" s="8" t="str">
        <f>VLOOKUP(A4367,Planilha1!A:Y,21,FALSE)</f>
        <v>Não</v>
      </c>
      <c r="G4367" s="8" t="str">
        <f>VLOOKUP(A4367,Planilha1!A:Y,22,FALSE)</f>
        <v>Não</v>
      </c>
      <c r="H4367" s="8" t="str">
        <f>VLOOKUP(A4367,Planilha1!A:Y,23,FALSE)</f>
        <v>Não</v>
      </c>
      <c r="I4367" s="8" t="str">
        <f>VLOOKUP(A4367,Planilha1!A:Y,24,FALSE)</f>
        <v>Não</v>
      </c>
      <c r="J4367" s="8" t="str">
        <f>VLOOKUP(A4367,Planilha1!A:Y,25,FALSE)</f>
        <v>Não</v>
      </c>
    </row>
    <row r="4368" spans="1:10" x14ac:dyDescent="0.25">
      <c r="A4368" s="10">
        <v>354625</v>
      </c>
      <c r="B4368" s="13" t="s">
        <v>3396</v>
      </c>
      <c r="C4368" s="10" t="s">
        <v>22</v>
      </c>
      <c r="D4368" s="12" t="s">
        <v>40</v>
      </c>
      <c r="E4368" s="8" t="str">
        <f>VLOOKUP(A4368,Planilha1!A:Y,20,FALSE)</f>
        <v>Não</v>
      </c>
      <c r="F4368" s="8" t="str">
        <f>VLOOKUP(A4368,Planilha1!A:Y,21,FALSE)</f>
        <v>Sim</v>
      </c>
      <c r="G4368" s="8" t="str">
        <f>VLOOKUP(A4368,Planilha1!A:Y,22,FALSE)</f>
        <v>Não</v>
      </c>
      <c r="H4368" s="8" t="str">
        <f>VLOOKUP(A4368,Planilha1!A:Y,23,FALSE)</f>
        <v>Sim</v>
      </c>
      <c r="I4368" s="8" t="str">
        <f>VLOOKUP(A4368,Planilha1!A:Y,24,FALSE)</f>
        <v>Não</v>
      </c>
      <c r="J4368" s="8" t="str">
        <f>VLOOKUP(A4368,Planilha1!A:Y,25,FALSE)</f>
        <v>Não</v>
      </c>
    </row>
    <row r="4369" spans="1:10" x14ac:dyDescent="0.25">
      <c r="A4369" s="10">
        <v>354630</v>
      </c>
      <c r="B4369" s="13" t="s">
        <v>3397</v>
      </c>
      <c r="C4369" s="10" t="s">
        <v>22</v>
      </c>
      <c r="D4369" s="12" t="s">
        <v>58</v>
      </c>
      <c r="E4369" s="8" t="str">
        <f>VLOOKUP(A4369,Planilha1!A:Y,20,FALSE)</f>
        <v>Sim</v>
      </c>
      <c r="F4369" s="8" t="str">
        <f>VLOOKUP(A4369,Planilha1!A:Y,21,FALSE)</f>
        <v>Não</v>
      </c>
      <c r="G4369" s="8" t="str">
        <f>VLOOKUP(A4369,Planilha1!A:Y,22,FALSE)</f>
        <v>Sim</v>
      </c>
      <c r="H4369" s="8" t="str">
        <f>VLOOKUP(A4369,Planilha1!A:Y,23,FALSE)</f>
        <v>Sim</v>
      </c>
      <c r="I4369" s="8" t="str">
        <f>VLOOKUP(A4369,Planilha1!A:Y,24,FALSE)</f>
        <v>Não</v>
      </c>
      <c r="J4369" s="8" t="str">
        <f>VLOOKUP(A4369,Planilha1!A:Y,25,FALSE)</f>
        <v>Não</v>
      </c>
    </row>
    <row r="4370" spans="1:10" x14ac:dyDescent="0.25">
      <c r="A4370" s="10">
        <v>354670</v>
      </c>
      <c r="B4370" s="13" t="s">
        <v>3398</v>
      </c>
      <c r="C4370" s="10" t="s">
        <v>22</v>
      </c>
      <c r="D4370" s="12" t="s">
        <v>54</v>
      </c>
      <c r="E4370" s="8" t="str">
        <f>VLOOKUP(A4370,Planilha1!A:Y,20,FALSE)</f>
        <v>Sim</v>
      </c>
      <c r="F4370" s="8" t="str">
        <f>VLOOKUP(A4370,Planilha1!A:Y,21,FALSE)</f>
        <v>Sim</v>
      </c>
      <c r="G4370" s="8" t="str">
        <f>VLOOKUP(A4370,Planilha1!A:Y,22,FALSE)</f>
        <v>Sim</v>
      </c>
      <c r="H4370" s="8" t="str">
        <f>VLOOKUP(A4370,Planilha1!A:Y,23,FALSE)</f>
        <v>Sim</v>
      </c>
      <c r="I4370" s="8" t="str">
        <f>VLOOKUP(A4370,Planilha1!A:Y,24,FALSE)</f>
        <v>Não</v>
      </c>
      <c r="J4370" s="8" t="str">
        <f>VLOOKUP(A4370,Planilha1!A:Y,25,FALSE)</f>
        <v>Não</v>
      </c>
    </row>
    <row r="4371" spans="1:10" x14ac:dyDescent="0.25">
      <c r="A4371" s="10">
        <v>354680</v>
      </c>
      <c r="B4371" s="13" t="s">
        <v>691</v>
      </c>
      <c r="C4371" s="10" t="s">
        <v>22</v>
      </c>
      <c r="D4371" s="12" t="s">
        <v>65</v>
      </c>
      <c r="E4371" s="8" t="str">
        <f>VLOOKUP(A4371,Planilha1!A:Y,20,FALSE)</f>
        <v>Sim</v>
      </c>
      <c r="F4371" s="8" t="str">
        <f>VLOOKUP(A4371,Planilha1!A:Y,21,FALSE)</f>
        <v>Sim</v>
      </c>
      <c r="G4371" s="8" t="str">
        <f>VLOOKUP(A4371,Planilha1!A:Y,22,FALSE)</f>
        <v>Sim</v>
      </c>
      <c r="H4371" s="8" t="str">
        <f>VLOOKUP(A4371,Planilha1!A:Y,23,FALSE)</f>
        <v>Sim</v>
      </c>
      <c r="I4371" s="8" t="str">
        <f>VLOOKUP(A4371,Planilha1!A:Y,24,FALSE)</f>
        <v>Não</v>
      </c>
      <c r="J4371" s="8" t="str">
        <f>VLOOKUP(A4371,Planilha1!A:Y,25,FALSE)</f>
        <v>Não</v>
      </c>
    </row>
    <row r="4372" spans="1:10" x14ac:dyDescent="0.25">
      <c r="A4372" s="10">
        <v>354700</v>
      </c>
      <c r="B4372" s="13" t="s">
        <v>3399</v>
      </c>
      <c r="C4372" s="10" t="s">
        <v>22</v>
      </c>
      <c r="D4372" s="12" t="s">
        <v>58</v>
      </c>
      <c r="E4372" s="8" t="str">
        <f>VLOOKUP(A4372,Planilha1!A:Y,20,FALSE)</f>
        <v>Não</v>
      </c>
      <c r="F4372" s="8" t="str">
        <f>VLOOKUP(A4372,Planilha1!A:Y,21,FALSE)</f>
        <v>Sim</v>
      </c>
      <c r="G4372" s="8" t="str">
        <f>VLOOKUP(A4372,Planilha1!A:Y,22,FALSE)</f>
        <v>Não</v>
      </c>
      <c r="H4372" s="8" t="str">
        <f>VLOOKUP(A4372,Planilha1!A:Y,23,FALSE)</f>
        <v>Sim</v>
      </c>
      <c r="I4372" s="8" t="str">
        <f>VLOOKUP(A4372,Planilha1!A:Y,24,FALSE)</f>
        <v>Não</v>
      </c>
      <c r="J4372" s="8" t="str">
        <f>VLOOKUP(A4372,Planilha1!A:Y,25,FALSE)</f>
        <v>Não</v>
      </c>
    </row>
    <row r="4373" spans="1:10" x14ac:dyDescent="0.25">
      <c r="A4373" s="10">
        <v>354770</v>
      </c>
      <c r="B4373" s="13" t="s">
        <v>3400</v>
      </c>
      <c r="C4373" s="10" t="s">
        <v>22</v>
      </c>
      <c r="D4373" s="12" t="s">
        <v>72</v>
      </c>
      <c r="E4373" s="8" t="str">
        <f>VLOOKUP(A4373,Planilha1!A:Y,20,FALSE)</f>
        <v>Sim</v>
      </c>
      <c r="F4373" s="8" t="str">
        <f>VLOOKUP(A4373,Planilha1!A:Y,21,FALSE)</f>
        <v>Não</v>
      </c>
      <c r="G4373" s="8" t="str">
        <f>VLOOKUP(A4373,Planilha1!A:Y,22,FALSE)</f>
        <v>Sim</v>
      </c>
      <c r="H4373" s="8" t="str">
        <f>VLOOKUP(A4373,Planilha1!A:Y,23,FALSE)</f>
        <v>Sim</v>
      </c>
      <c r="I4373" s="8" t="str">
        <f>VLOOKUP(A4373,Planilha1!A:Y,24,FALSE)</f>
        <v>Não</v>
      </c>
      <c r="J4373" s="8" t="str">
        <f>VLOOKUP(A4373,Planilha1!A:Y,25,FALSE)</f>
        <v>Não</v>
      </c>
    </row>
    <row r="4374" spans="1:10" x14ac:dyDescent="0.25">
      <c r="A4374" s="10">
        <v>354790</v>
      </c>
      <c r="B4374" s="13" t="s">
        <v>3401</v>
      </c>
      <c r="C4374" s="10" t="s">
        <v>22</v>
      </c>
      <c r="D4374" s="12" t="s">
        <v>54</v>
      </c>
      <c r="E4374" s="8" t="str">
        <f>VLOOKUP(A4374,Planilha1!A:Y,20,FALSE)</f>
        <v>Sim</v>
      </c>
      <c r="F4374" s="8" t="str">
        <f>VLOOKUP(A4374,Planilha1!A:Y,21,FALSE)</f>
        <v>Sim</v>
      </c>
      <c r="G4374" s="8" t="str">
        <f>VLOOKUP(A4374,Planilha1!A:Y,22,FALSE)</f>
        <v>Sim</v>
      </c>
      <c r="H4374" s="8" t="str">
        <f>VLOOKUP(A4374,Planilha1!A:Y,23,FALSE)</f>
        <v>Sim</v>
      </c>
      <c r="I4374" s="8" t="str">
        <f>VLOOKUP(A4374,Planilha1!A:Y,24,FALSE)</f>
        <v>Não</v>
      </c>
      <c r="J4374" s="8" t="str">
        <f>VLOOKUP(A4374,Planilha1!A:Y,25,FALSE)</f>
        <v>Não</v>
      </c>
    </row>
    <row r="4375" spans="1:10" x14ac:dyDescent="0.25">
      <c r="A4375" s="10">
        <v>354800</v>
      </c>
      <c r="B4375" s="13" t="s">
        <v>3402</v>
      </c>
      <c r="C4375" s="10" t="s">
        <v>22</v>
      </c>
      <c r="D4375" s="12" t="s">
        <v>58</v>
      </c>
      <c r="E4375" s="8" t="str">
        <f>VLOOKUP(A4375,Planilha1!A:Y,20,FALSE)</f>
        <v>Não</v>
      </c>
      <c r="F4375" s="8" t="str">
        <f>VLOOKUP(A4375,Planilha1!A:Y,21,FALSE)</f>
        <v>Sim</v>
      </c>
      <c r="G4375" s="8" t="str">
        <f>VLOOKUP(A4375,Planilha1!A:Y,22,FALSE)</f>
        <v>Não</v>
      </c>
      <c r="H4375" s="8" t="str">
        <f>VLOOKUP(A4375,Planilha1!A:Y,23,FALSE)</f>
        <v>Sim</v>
      </c>
      <c r="I4375" s="8" t="str">
        <f>VLOOKUP(A4375,Planilha1!A:Y,24,FALSE)</f>
        <v>Não</v>
      </c>
      <c r="J4375" s="8" t="str">
        <f>VLOOKUP(A4375,Planilha1!A:Y,25,FALSE)</f>
        <v>Não</v>
      </c>
    </row>
    <row r="4376" spans="1:10" x14ac:dyDescent="0.25">
      <c r="A4376" s="10">
        <v>354810</v>
      </c>
      <c r="B4376" s="13" t="s">
        <v>3403</v>
      </c>
      <c r="C4376" s="10" t="s">
        <v>22</v>
      </c>
      <c r="D4376" s="12" t="s">
        <v>72</v>
      </c>
      <c r="E4376" s="8" t="str">
        <f>VLOOKUP(A4376,Planilha1!A:Y,20,FALSE)</f>
        <v>Sim</v>
      </c>
      <c r="F4376" s="8" t="str">
        <f>VLOOKUP(A4376,Planilha1!A:Y,21,FALSE)</f>
        <v>Sim</v>
      </c>
      <c r="G4376" s="8" t="str">
        <f>VLOOKUP(A4376,Planilha1!A:Y,22,FALSE)</f>
        <v>Sim</v>
      </c>
      <c r="H4376" s="8" t="str">
        <f>VLOOKUP(A4376,Planilha1!A:Y,23,FALSE)</f>
        <v>Sim</v>
      </c>
      <c r="I4376" s="8" t="str">
        <f>VLOOKUP(A4376,Planilha1!A:Y,24,FALSE)</f>
        <v>Não</v>
      </c>
      <c r="J4376" s="8" t="str">
        <f>VLOOKUP(A4376,Planilha1!A:Y,25,FALSE)</f>
        <v>Não</v>
      </c>
    </row>
    <row r="4377" spans="1:10" x14ac:dyDescent="0.25">
      <c r="A4377" s="10">
        <v>354820</v>
      </c>
      <c r="B4377" s="13" t="s">
        <v>3404</v>
      </c>
      <c r="C4377" s="10" t="s">
        <v>22</v>
      </c>
      <c r="D4377" s="12" t="s">
        <v>58</v>
      </c>
      <c r="E4377" s="8" t="str">
        <f>VLOOKUP(A4377,Planilha1!A:Y,20,FALSE)</f>
        <v>Sim</v>
      </c>
      <c r="F4377" s="8" t="str">
        <f>VLOOKUP(A4377,Planilha1!A:Y,21,FALSE)</f>
        <v>Sim</v>
      </c>
      <c r="G4377" s="8" t="str">
        <f>VLOOKUP(A4377,Planilha1!A:Y,22,FALSE)</f>
        <v>Sim</v>
      </c>
      <c r="H4377" s="8" t="str">
        <f>VLOOKUP(A4377,Planilha1!A:Y,23,FALSE)</f>
        <v>Sim</v>
      </c>
      <c r="I4377" s="8" t="str">
        <f>VLOOKUP(A4377,Planilha1!A:Y,24,FALSE)</f>
        <v>Não</v>
      </c>
      <c r="J4377" s="8" t="str">
        <f>VLOOKUP(A4377,Planilha1!A:Y,25,FALSE)</f>
        <v>Não</v>
      </c>
    </row>
    <row r="4378" spans="1:10" x14ac:dyDescent="0.25">
      <c r="A4378" s="10">
        <v>354830</v>
      </c>
      <c r="B4378" s="13" t="s">
        <v>3405</v>
      </c>
      <c r="C4378" s="10" t="s">
        <v>22</v>
      </c>
      <c r="D4378" s="12" t="s">
        <v>72</v>
      </c>
      <c r="E4378" s="8" t="str">
        <f>VLOOKUP(A4378,Planilha1!A:Y,20,FALSE)</f>
        <v>Sim</v>
      </c>
      <c r="F4378" s="8" t="str">
        <f>VLOOKUP(A4378,Planilha1!A:Y,21,FALSE)</f>
        <v>Sim</v>
      </c>
      <c r="G4378" s="8" t="str">
        <f>VLOOKUP(A4378,Planilha1!A:Y,22,FALSE)</f>
        <v>Sim</v>
      </c>
      <c r="H4378" s="8" t="str">
        <f>VLOOKUP(A4378,Planilha1!A:Y,23,FALSE)</f>
        <v>Sim</v>
      </c>
      <c r="I4378" s="8" t="str">
        <f>VLOOKUP(A4378,Planilha1!A:Y,24,FALSE)</f>
        <v>Não</v>
      </c>
      <c r="J4378" s="8" t="str">
        <f>VLOOKUP(A4378,Planilha1!A:Y,25,FALSE)</f>
        <v>Não</v>
      </c>
    </row>
    <row r="4379" spans="1:10" x14ac:dyDescent="0.25">
      <c r="A4379" s="10">
        <v>354860</v>
      </c>
      <c r="B4379" s="13" t="s">
        <v>3406</v>
      </c>
      <c r="C4379" s="10" t="s">
        <v>22</v>
      </c>
      <c r="D4379" s="12" t="s">
        <v>58</v>
      </c>
      <c r="E4379" s="8" t="str">
        <f>VLOOKUP(A4379,Planilha1!A:Y,20,FALSE)</f>
        <v>Sim</v>
      </c>
      <c r="F4379" s="8" t="str">
        <f>VLOOKUP(A4379,Planilha1!A:Y,21,FALSE)</f>
        <v>Sim</v>
      </c>
      <c r="G4379" s="8" t="str">
        <f>VLOOKUP(A4379,Planilha1!A:Y,22,FALSE)</f>
        <v>Sim</v>
      </c>
      <c r="H4379" s="8" t="str">
        <f>VLOOKUP(A4379,Planilha1!A:Y,23,FALSE)</f>
        <v>Sim</v>
      </c>
      <c r="I4379" s="8" t="str">
        <f>VLOOKUP(A4379,Planilha1!A:Y,24,FALSE)</f>
        <v>Não</v>
      </c>
      <c r="J4379" s="8" t="str">
        <f>VLOOKUP(A4379,Planilha1!A:Y,25,FALSE)</f>
        <v>Não</v>
      </c>
    </row>
    <row r="4380" spans="1:10" x14ac:dyDescent="0.25">
      <c r="A4380" s="10">
        <v>354900</v>
      </c>
      <c r="B4380" s="13" t="s">
        <v>1275</v>
      </c>
      <c r="C4380" s="10" t="s">
        <v>22</v>
      </c>
      <c r="D4380" s="12" t="s">
        <v>58</v>
      </c>
      <c r="E4380" s="8" t="str">
        <f>VLOOKUP(A4380,Planilha1!A:Y,20,FALSE)</f>
        <v>Sim</v>
      </c>
      <c r="F4380" s="8" t="str">
        <f>VLOOKUP(A4380,Planilha1!A:Y,21,FALSE)</f>
        <v>Sim</v>
      </c>
      <c r="G4380" s="8" t="str">
        <f>VLOOKUP(A4380,Planilha1!A:Y,22,FALSE)</f>
        <v>Sim</v>
      </c>
      <c r="H4380" s="8" t="str">
        <f>VLOOKUP(A4380,Planilha1!A:Y,23,FALSE)</f>
        <v>Sim</v>
      </c>
      <c r="I4380" s="8" t="str">
        <f>VLOOKUP(A4380,Planilha1!A:Y,24,FALSE)</f>
        <v>Não</v>
      </c>
      <c r="J4380" s="8" t="str">
        <f>VLOOKUP(A4380,Planilha1!A:Y,25,FALSE)</f>
        <v>Não</v>
      </c>
    </row>
    <row r="4381" spans="1:10" x14ac:dyDescent="0.25">
      <c r="A4381" s="10">
        <v>354920</v>
      </c>
      <c r="B4381" s="13" t="s">
        <v>3407</v>
      </c>
      <c r="C4381" s="10" t="s">
        <v>22</v>
      </c>
      <c r="D4381" s="12" t="s">
        <v>54</v>
      </c>
      <c r="E4381" s="8" t="str">
        <f>VLOOKUP(A4381,Planilha1!A:Y,20,FALSE)</f>
        <v>Não</v>
      </c>
      <c r="F4381" s="8" t="str">
        <f>VLOOKUP(A4381,Planilha1!A:Y,21,FALSE)</f>
        <v>Sim</v>
      </c>
      <c r="G4381" s="8" t="str">
        <f>VLOOKUP(A4381,Planilha1!A:Y,22,FALSE)</f>
        <v>Sim</v>
      </c>
      <c r="H4381" s="8" t="str">
        <f>VLOOKUP(A4381,Planilha1!A:Y,23,FALSE)</f>
        <v>Sim</v>
      </c>
      <c r="I4381" s="8" t="str">
        <f>VLOOKUP(A4381,Planilha1!A:Y,24,FALSE)</f>
        <v>Não</v>
      </c>
      <c r="J4381" s="8" t="str">
        <f>VLOOKUP(A4381,Planilha1!A:Y,25,FALSE)</f>
        <v>Não</v>
      </c>
    </row>
    <row r="4382" spans="1:10" x14ac:dyDescent="0.25">
      <c r="A4382" s="10">
        <v>354950</v>
      </c>
      <c r="B4382" s="13" t="s">
        <v>3408</v>
      </c>
      <c r="C4382" s="10" t="s">
        <v>22</v>
      </c>
      <c r="D4382" s="12" t="s">
        <v>65</v>
      </c>
      <c r="E4382" s="8" t="str">
        <f>VLOOKUP(A4382,Planilha1!A:Y,20,FALSE)</f>
        <v>Sim</v>
      </c>
      <c r="F4382" s="8" t="str">
        <f>VLOOKUP(A4382,Planilha1!A:Y,21,FALSE)</f>
        <v>Sim</v>
      </c>
      <c r="G4382" s="8" t="str">
        <f>VLOOKUP(A4382,Planilha1!A:Y,22,FALSE)</f>
        <v>Sim</v>
      </c>
      <c r="H4382" s="8" t="str">
        <f>VLOOKUP(A4382,Planilha1!A:Y,23,FALSE)</f>
        <v>Sim</v>
      </c>
      <c r="I4382" s="8" t="str">
        <f>VLOOKUP(A4382,Planilha1!A:Y,24,FALSE)</f>
        <v>Não</v>
      </c>
      <c r="J4382" s="8" t="str">
        <f>VLOOKUP(A4382,Planilha1!A:Y,25,FALSE)</f>
        <v>Não</v>
      </c>
    </row>
    <row r="4383" spans="1:10" x14ac:dyDescent="0.25">
      <c r="A4383" s="10">
        <v>354960</v>
      </c>
      <c r="B4383" s="13" t="s">
        <v>3409</v>
      </c>
      <c r="C4383" s="10" t="s">
        <v>22</v>
      </c>
      <c r="D4383" s="12" t="s">
        <v>42</v>
      </c>
      <c r="E4383" s="8" t="str">
        <f>VLOOKUP(A4383,Planilha1!A:Y,20,FALSE)</f>
        <v>Sim</v>
      </c>
      <c r="F4383" s="8" t="str">
        <f>VLOOKUP(A4383,Planilha1!A:Y,21,FALSE)</f>
        <v>Sim</v>
      </c>
      <c r="G4383" s="8" t="str">
        <f>VLOOKUP(A4383,Planilha1!A:Y,22,FALSE)</f>
        <v>Sim</v>
      </c>
      <c r="H4383" s="8" t="str">
        <f>VLOOKUP(A4383,Planilha1!A:Y,23,FALSE)</f>
        <v>Sim</v>
      </c>
      <c r="I4383" s="8" t="str">
        <f>VLOOKUP(A4383,Planilha1!A:Y,24,FALSE)</f>
        <v>Não</v>
      </c>
      <c r="J4383" s="8" t="str">
        <f>VLOOKUP(A4383,Planilha1!A:Y,25,FALSE)</f>
        <v>Não</v>
      </c>
    </row>
    <row r="4384" spans="1:10" x14ac:dyDescent="0.25">
      <c r="A4384" s="10">
        <v>354970</v>
      </c>
      <c r="B4384" s="13" t="s">
        <v>3410</v>
      </c>
      <c r="C4384" s="10" t="s">
        <v>22</v>
      </c>
      <c r="D4384" s="12" t="s">
        <v>72</v>
      </c>
      <c r="E4384" s="8" t="str">
        <f>VLOOKUP(A4384,Planilha1!A:Y,20,FALSE)</f>
        <v>Não</v>
      </c>
      <c r="F4384" s="8" t="str">
        <f>VLOOKUP(A4384,Planilha1!A:Y,21,FALSE)</f>
        <v>Não</v>
      </c>
      <c r="G4384" s="8" t="str">
        <f>VLOOKUP(A4384,Planilha1!A:Y,22,FALSE)</f>
        <v>Não</v>
      </c>
      <c r="H4384" s="8" t="str">
        <f>VLOOKUP(A4384,Planilha1!A:Y,23,FALSE)</f>
        <v>Não</v>
      </c>
      <c r="I4384" s="8" t="str">
        <f>VLOOKUP(A4384,Planilha1!A:Y,24,FALSE)</f>
        <v>Não</v>
      </c>
      <c r="J4384" s="8" t="str">
        <f>VLOOKUP(A4384,Planilha1!A:Y,25,FALSE)</f>
        <v>Não</v>
      </c>
    </row>
    <row r="4385" spans="1:10" x14ac:dyDescent="0.25">
      <c r="A4385" s="10">
        <v>354995</v>
      </c>
      <c r="B4385" s="13" t="s">
        <v>3411</v>
      </c>
      <c r="C4385" s="10" t="s">
        <v>22</v>
      </c>
      <c r="D4385" s="12" t="s">
        <v>58</v>
      </c>
      <c r="E4385" s="8" t="str">
        <f>VLOOKUP(A4385,Planilha1!A:Y,20,FALSE)</f>
        <v>Sim</v>
      </c>
      <c r="F4385" s="8" t="str">
        <f>VLOOKUP(A4385,Planilha1!A:Y,21,FALSE)</f>
        <v>Sim</v>
      </c>
      <c r="G4385" s="8" t="str">
        <f>VLOOKUP(A4385,Planilha1!A:Y,22,FALSE)</f>
        <v>Sim</v>
      </c>
      <c r="H4385" s="8" t="str">
        <f>VLOOKUP(A4385,Planilha1!A:Y,23,FALSE)</f>
        <v>Sim</v>
      </c>
      <c r="I4385" s="8" t="str">
        <f>VLOOKUP(A4385,Planilha1!A:Y,24,FALSE)</f>
        <v>Não</v>
      </c>
      <c r="J4385" s="8" t="str">
        <f>VLOOKUP(A4385,Planilha1!A:Y,25,FALSE)</f>
        <v>Não</v>
      </c>
    </row>
    <row r="4386" spans="1:10" x14ac:dyDescent="0.25">
      <c r="A4386" s="10">
        <v>355000</v>
      </c>
      <c r="B4386" s="14" t="s">
        <v>4240</v>
      </c>
      <c r="C4386" s="10" t="s">
        <v>22</v>
      </c>
      <c r="D4386" s="12" t="s">
        <v>4243</v>
      </c>
      <c r="E4386" s="8" t="str">
        <f>VLOOKUP(A4386,Planilha1!A:Y,20,FALSE)</f>
        <v>Sim</v>
      </c>
      <c r="F4386" s="8" t="str">
        <f>VLOOKUP(A4386,Planilha1!A:Y,21,FALSE)</f>
        <v>Sim</v>
      </c>
      <c r="G4386" s="8" t="str">
        <f>VLOOKUP(A4386,Planilha1!A:Y,22,FALSE)</f>
        <v>Sim</v>
      </c>
      <c r="H4386" s="8" t="str">
        <f>VLOOKUP(A4386,Planilha1!A:Y,23,FALSE)</f>
        <v>Sim</v>
      </c>
      <c r="I4386" s="8" t="str">
        <f>VLOOKUP(A4386,Planilha1!A:Y,24,FALSE)</f>
        <v>Não</v>
      </c>
      <c r="J4386" s="8" t="str">
        <f>VLOOKUP(A4386,Planilha1!A:Y,25,FALSE)</f>
        <v>Não</v>
      </c>
    </row>
    <row r="4387" spans="1:10" x14ac:dyDescent="0.25">
      <c r="A4387" s="10">
        <v>355010</v>
      </c>
      <c r="B4387" s="13" t="s">
        <v>3412</v>
      </c>
      <c r="C4387" s="10" t="s">
        <v>22</v>
      </c>
      <c r="D4387" s="12" t="s">
        <v>58</v>
      </c>
      <c r="E4387" s="8" t="str">
        <f>VLOOKUP(A4387,Planilha1!A:Y,20,FALSE)</f>
        <v>Sim</v>
      </c>
      <c r="F4387" s="8" t="str">
        <f>VLOOKUP(A4387,Planilha1!A:Y,21,FALSE)</f>
        <v>Sim</v>
      </c>
      <c r="G4387" s="8" t="str">
        <f>VLOOKUP(A4387,Planilha1!A:Y,22,FALSE)</f>
        <v>Sim</v>
      </c>
      <c r="H4387" s="8" t="str">
        <f>VLOOKUP(A4387,Planilha1!A:Y,23,FALSE)</f>
        <v>Sim</v>
      </c>
      <c r="I4387" s="8" t="str">
        <f>VLOOKUP(A4387,Planilha1!A:Y,24,FALSE)</f>
        <v>Não</v>
      </c>
      <c r="J4387" s="8" t="str">
        <f>VLOOKUP(A4387,Planilha1!A:Y,25,FALSE)</f>
        <v>Não</v>
      </c>
    </row>
    <row r="4388" spans="1:10" x14ac:dyDescent="0.25">
      <c r="A4388" s="10">
        <v>355020</v>
      </c>
      <c r="B4388" s="13" t="s">
        <v>3413</v>
      </c>
      <c r="C4388" s="10" t="s">
        <v>22</v>
      </c>
      <c r="D4388" s="12" t="s">
        <v>40</v>
      </c>
      <c r="E4388" s="8" t="str">
        <f>VLOOKUP(A4388,Planilha1!A:Y,20,FALSE)</f>
        <v>Sim</v>
      </c>
      <c r="F4388" s="8" t="str">
        <f>VLOOKUP(A4388,Planilha1!A:Y,21,FALSE)</f>
        <v>Sim</v>
      </c>
      <c r="G4388" s="8" t="str">
        <f>VLOOKUP(A4388,Planilha1!A:Y,22,FALSE)</f>
        <v>Sim</v>
      </c>
      <c r="H4388" s="8" t="str">
        <f>VLOOKUP(A4388,Planilha1!A:Y,23,FALSE)</f>
        <v>Sim</v>
      </c>
      <c r="I4388" s="8" t="str">
        <f>VLOOKUP(A4388,Planilha1!A:Y,24,FALSE)</f>
        <v>Não</v>
      </c>
      <c r="J4388" s="8" t="str">
        <f>VLOOKUP(A4388,Planilha1!A:Y,25,FALSE)</f>
        <v>Não</v>
      </c>
    </row>
    <row r="4389" spans="1:10" x14ac:dyDescent="0.25">
      <c r="A4389" s="10">
        <v>355050</v>
      </c>
      <c r="B4389" s="13" t="s">
        <v>3414</v>
      </c>
      <c r="C4389" s="10" t="s">
        <v>22</v>
      </c>
      <c r="D4389" s="12" t="s">
        <v>58</v>
      </c>
      <c r="E4389" s="8" t="str">
        <f>VLOOKUP(A4389,Planilha1!A:Y,20,FALSE)</f>
        <v>Não</v>
      </c>
      <c r="F4389" s="8" t="str">
        <f>VLOOKUP(A4389,Planilha1!A:Y,21,FALSE)</f>
        <v>Não</v>
      </c>
      <c r="G4389" s="8" t="str">
        <f>VLOOKUP(A4389,Planilha1!A:Y,22,FALSE)</f>
        <v>Não</v>
      </c>
      <c r="H4389" s="8" t="str">
        <f>VLOOKUP(A4389,Planilha1!A:Y,23,FALSE)</f>
        <v>Não</v>
      </c>
      <c r="I4389" s="8" t="str">
        <f>VLOOKUP(A4389,Planilha1!A:Y,24,FALSE)</f>
        <v>Não</v>
      </c>
      <c r="J4389" s="8" t="str">
        <f>VLOOKUP(A4389,Planilha1!A:Y,25,FALSE)</f>
        <v>Não</v>
      </c>
    </row>
    <row r="4390" spans="1:10" x14ac:dyDescent="0.25">
      <c r="A4390" s="10">
        <v>355060</v>
      </c>
      <c r="B4390" s="13" t="s">
        <v>3415</v>
      </c>
      <c r="C4390" s="10" t="s">
        <v>22</v>
      </c>
      <c r="D4390" s="12" t="s">
        <v>72</v>
      </c>
      <c r="E4390" s="8" t="str">
        <f>VLOOKUP(A4390,Planilha1!A:Y,20,FALSE)</f>
        <v>Sim</v>
      </c>
      <c r="F4390" s="8" t="str">
        <f>VLOOKUP(A4390,Planilha1!A:Y,21,FALSE)</f>
        <v>Sim</v>
      </c>
      <c r="G4390" s="8" t="str">
        <f>VLOOKUP(A4390,Planilha1!A:Y,22,FALSE)</f>
        <v>Sim</v>
      </c>
      <c r="H4390" s="8" t="str">
        <f>VLOOKUP(A4390,Planilha1!A:Y,23,FALSE)</f>
        <v>Sim</v>
      </c>
      <c r="I4390" s="8" t="str">
        <f>VLOOKUP(A4390,Planilha1!A:Y,24,FALSE)</f>
        <v>Não</v>
      </c>
      <c r="J4390" s="8" t="str">
        <f>VLOOKUP(A4390,Planilha1!A:Y,25,FALSE)</f>
        <v>Não</v>
      </c>
    </row>
    <row r="4391" spans="1:10" x14ac:dyDescent="0.25">
      <c r="A4391" s="10">
        <v>355080</v>
      </c>
      <c r="B4391" s="13" t="s">
        <v>3416</v>
      </c>
      <c r="C4391" s="10" t="s">
        <v>22</v>
      </c>
      <c r="D4391" s="12" t="s">
        <v>58</v>
      </c>
      <c r="E4391" s="8" t="str">
        <f>VLOOKUP(A4391,Planilha1!A:Y,20,FALSE)</f>
        <v>Não</v>
      </c>
      <c r="F4391" s="8" t="str">
        <f>VLOOKUP(A4391,Planilha1!A:Y,21,FALSE)</f>
        <v>Sim</v>
      </c>
      <c r="G4391" s="8" t="str">
        <f>VLOOKUP(A4391,Planilha1!A:Y,22,FALSE)</f>
        <v>Não</v>
      </c>
      <c r="H4391" s="8" t="str">
        <f>VLOOKUP(A4391,Planilha1!A:Y,23,FALSE)</f>
        <v>Sim</v>
      </c>
      <c r="I4391" s="8" t="str">
        <f>VLOOKUP(A4391,Planilha1!A:Y,24,FALSE)</f>
        <v>Não</v>
      </c>
      <c r="J4391" s="8" t="str">
        <f>VLOOKUP(A4391,Planilha1!A:Y,25,FALSE)</f>
        <v>Não</v>
      </c>
    </row>
    <row r="4392" spans="1:10" x14ac:dyDescent="0.25">
      <c r="A4392" s="10">
        <v>355100</v>
      </c>
      <c r="B4392" s="13" t="s">
        <v>2570</v>
      </c>
      <c r="C4392" s="10" t="s">
        <v>22</v>
      </c>
      <c r="D4392" s="12" t="s">
        <v>58</v>
      </c>
      <c r="E4392" s="8" t="str">
        <f>VLOOKUP(A4392,Planilha1!A:Y,20,FALSE)</f>
        <v>Não</v>
      </c>
      <c r="F4392" s="8" t="str">
        <f>VLOOKUP(A4392,Planilha1!A:Y,21,FALSE)</f>
        <v>Não</v>
      </c>
      <c r="G4392" s="8" t="str">
        <f>VLOOKUP(A4392,Planilha1!A:Y,22,FALSE)</f>
        <v>Não</v>
      </c>
      <c r="H4392" s="8" t="str">
        <f>VLOOKUP(A4392,Planilha1!A:Y,23,FALSE)</f>
        <v>Não</v>
      </c>
      <c r="I4392" s="8" t="str">
        <f>VLOOKUP(A4392,Planilha1!A:Y,24,FALSE)</f>
        <v>Não</v>
      </c>
      <c r="J4392" s="8" t="str">
        <f>VLOOKUP(A4392,Planilha1!A:Y,25,FALSE)</f>
        <v>Não</v>
      </c>
    </row>
    <row r="4393" spans="1:10" x14ac:dyDescent="0.25">
      <c r="A4393" s="10">
        <v>355110</v>
      </c>
      <c r="B4393" s="13" t="s">
        <v>3417</v>
      </c>
      <c r="C4393" s="10" t="s">
        <v>22</v>
      </c>
      <c r="D4393" s="12" t="s">
        <v>42</v>
      </c>
      <c r="E4393" s="8" t="str">
        <f>VLOOKUP(A4393,Planilha1!A:Y,20,FALSE)</f>
        <v>Sim</v>
      </c>
      <c r="F4393" s="8" t="str">
        <f>VLOOKUP(A4393,Planilha1!A:Y,21,FALSE)</f>
        <v>Sim</v>
      </c>
      <c r="G4393" s="8" t="str">
        <f>VLOOKUP(A4393,Planilha1!A:Y,22,FALSE)</f>
        <v>Sim</v>
      </c>
      <c r="H4393" s="8" t="str">
        <f>VLOOKUP(A4393,Planilha1!A:Y,23,FALSE)</f>
        <v>Sim</v>
      </c>
      <c r="I4393" s="8" t="str">
        <f>VLOOKUP(A4393,Planilha1!A:Y,24,FALSE)</f>
        <v>Não</v>
      </c>
      <c r="J4393" s="8" t="str">
        <f>VLOOKUP(A4393,Planilha1!A:Y,25,FALSE)</f>
        <v>Não</v>
      </c>
    </row>
    <row r="4394" spans="1:10" x14ac:dyDescent="0.25">
      <c r="A4394" s="10">
        <v>355120</v>
      </c>
      <c r="B4394" s="14" t="s">
        <v>3452</v>
      </c>
      <c r="C4394" s="10" t="s">
        <v>22</v>
      </c>
      <c r="D4394" s="12" t="s">
        <v>332</v>
      </c>
      <c r="E4394" s="8" t="str">
        <f>VLOOKUP(A4394,Planilha1!A:Y,20,FALSE)</f>
        <v>Não</v>
      </c>
      <c r="F4394" s="8" t="str">
        <f>VLOOKUP(A4394,Planilha1!A:Y,21,FALSE)</f>
        <v>Não</v>
      </c>
      <c r="G4394" s="8" t="str">
        <f>VLOOKUP(A4394,Planilha1!A:Y,22,FALSE)</f>
        <v>Não</v>
      </c>
      <c r="H4394" s="8" t="str">
        <f>VLOOKUP(A4394,Planilha1!A:Y,23,FALSE)</f>
        <v>Não</v>
      </c>
      <c r="I4394" s="8" t="str">
        <f>VLOOKUP(A4394,Planilha1!A:Y,24,FALSE)</f>
        <v>Não</v>
      </c>
      <c r="J4394" s="8" t="str">
        <f>VLOOKUP(A4394,Planilha1!A:Y,25,FALSE)</f>
        <v>Não</v>
      </c>
    </row>
    <row r="4395" spans="1:10" x14ac:dyDescent="0.25">
      <c r="A4395" s="10">
        <v>355140</v>
      </c>
      <c r="B4395" s="13" t="s">
        <v>3418</v>
      </c>
      <c r="C4395" s="10" t="s">
        <v>22</v>
      </c>
      <c r="D4395" s="12" t="s">
        <v>54</v>
      </c>
      <c r="E4395" s="8" t="str">
        <f>VLOOKUP(A4395,Planilha1!A:Y,20,FALSE)</f>
        <v>Não</v>
      </c>
      <c r="F4395" s="8" t="str">
        <f>VLOOKUP(A4395,Planilha1!A:Y,21,FALSE)</f>
        <v>Não</v>
      </c>
      <c r="G4395" s="8" t="str">
        <f>VLOOKUP(A4395,Planilha1!A:Y,22,FALSE)</f>
        <v>Não</v>
      </c>
      <c r="H4395" s="8" t="str">
        <f>VLOOKUP(A4395,Planilha1!A:Y,23,FALSE)</f>
        <v>Não</v>
      </c>
      <c r="I4395" s="8" t="str">
        <f>VLOOKUP(A4395,Planilha1!A:Y,24,FALSE)</f>
        <v>Não</v>
      </c>
      <c r="J4395" s="8" t="str">
        <f>VLOOKUP(A4395,Planilha1!A:Y,25,FALSE)</f>
        <v>Não</v>
      </c>
    </row>
    <row r="4396" spans="1:10" x14ac:dyDescent="0.25">
      <c r="A4396" s="10">
        <v>355150</v>
      </c>
      <c r="B4396" s="14" t="s">
        <v>4422</v>
      </c>
      <c r="C4396" s="10" t="s">
        <v>22</v>
      </c>
      <c r="D4396" s="12" t="s">
        <v>4248</v>
      </c>
      <c r="E4396" s="8" t="str">
        <f>VLOOKUP(A4396,Planilha1!A:Y,20,FALSE)</f>
        <v>Sim</v>
      </c>
      <c r="F4396" s="8" t="str">
        <f>VLOOKUP(A4396,Planilha1!A:Y,21,FALSE)</f>
        <v>Sim</v>
      </c>
      <c r="G4396" s="8" t="str">
        <f>VLOOKUP(A4396,Planilha1!A:Y,22,FALSE)</f>
        <v>Sim</v>
      </c>
      <c r="H4396" s="8" t="str">
        <f>VLOOKUP(A4396,Planilha1!A:Y,23,FALSE)</f>
        <v>Sim</v>
      </c>
      <c r="I4396" s="8" t="str">
        <f>VLOOKUP(A4396,Planilha1!A:Y,24,FALSE)</f>
        <v>Não</v>
      </c>
      <c r="J4396" s="8" t="str">
        <f>VLOOKUP(A4396,Planilha1!A:Y,25,FALSE)</f>
        <v>Não</v>
      </c>
    </row>
    <row r="4397" spans="1:10" x14ac:dyDescent="0.25">
      <c r="A4397" s="10">
        <v>355170</v>
      </c>
      <c r="B4397" s="13" t="s">
        <v>3419</v>
      </c>
      <c r="C4397" s="10" t="s">
        <v>22</v>
      </c>
      <c r="D4397" s="12" t="s">
        <v>54</v>
      </c>
      <c r="E4397" s="8" t="str">
        <f>VLOOKUP(A4397,Planilha1!A:Y,20,FALSE)</f>
        <v>Não</v>
      </c>
      <c r="F4397" s="8" t="str">
        <f>VLOOKUP(A4397,Planilha1!A:Y,21,FALSE)</f>
        <v>Não</v>
      </c>
      <c r="G4397" s="8" t="str">
        <f>VLOOKUP(A4397,Planilha1!A:Y,22,FALSE)</f>
        <v>Não</v>
      </c>
      <c r="H4397" s="8" t="str">
        <f>VLOOKUP(A4397,Planilha1!A:Y,23,FALSE)</f>
        <v>Não</v>
      </c>
      <c r="I4397" s="8" t="str">
        <f>VLOOKUP(A4397,Planilha1!A:Y,24,FALSE)</f>
        <v>Não</v>
      </c>
      <c r="J4397" s="8" t="str">
        <f>VLOOKUP(A4397,Planilha1!A:Y,25,FALSE)</f>
        <v>Não</v>
      </c>
    </row>
    <row r="4398" spans="1:10" x14ac:dyDescent="0.25">
      <c r="A4398" s="10">
        <v>355180</v>
      </c>
      <c r="B4398" s="13" t="s">
        <v>3420</v>
      </c>
      <c r="C4398" s="10" t="s">
        <v>22</v>
      </c>
      <c r="D4398" s="12" t="s">
        <v>42</v>
      </c>
      <c r="E4398" s="8" t="str">
        <f>VLOOKUP(A4398,Planilha1!A:Y,20,FALSE)</f>
        <v>Sim</v>
      </c>
      <c r="F4398" s="8" t="str">
        <f>VLOOKUP(A4398,Planilha1!A:Y,21,FALSE)</f>
        <v>Sim</v>
      </c>
      <c r="G4398" s="8" t="str">
        <f>VLOOKUP(A4398,Planilha1!A:Y,22,FALSE)</f>
        <v>Sim</v>
      </c>
      <c r="H4398" s="8" t="str">
        <f>VLOOKUP(A4398,Planilha1!A:Y,23,FALSE)</f>
        <v>Sim</v>
      </c>
      <c r="I4398" s="8" t="str">
        <f>VLOOKUP(A4398,Planilha1!A:Y,24,FALSE)</f>
        <v>Não</v>
      </c>
      <c r="J4398" s="8" t="str">
        <f>VLOOKUP(A4398,Planilha1!A:Y,25,FALSE)</f>
        <v>Não</v>
      </c>
    </row>
    <row r="4399" spans="1:10" x14ac:dyDescent="0.25">
      <c r="A4399" s="10">
        <v>355190</v>
      </c>
      <c r="B4399" s="13" t="s">
        <v>3421</v>
      </c>
      <c r="C4399" s="10" t="s">
        <v>22</v>
      </c>
      <c r="D4399" s="12" t="s">
        <v>58</v>
      </c>
      <c r="E4399" s="8" t="str">
        <f>VLOOKUP(A4399,Planilha1!A:Y,20,FALSE)</f>
        <v>Não</v>
      </c>
      <c r="F4399" s="8" t="str">
        <f>VLOOKUP(A4399,Planilha1!A:Y,21,FALSE)</f>
        <v>Não</v>
      </c>
      <c r="G4399" s="8" t="str">
        <f>VLOOKUP(A4399,Planilha1!A:Y,22,FALSE)</f>
        <v>Não</v>
      </c>
      <c r="H4399" s="8" t="str">
        <f>VLOOKUP(A4399,Planilha1!A:Y,23,FALSE)</f>
        <v>Não</v>
      </c>
      <c r="I4399" s="8" t="str">
        <f>VLOOKUP(A4399,Planilha1!A:Y,24,FALSE)</f>
        <v>Não</v>
      </c>
      <c r="J4399" s="8" t="str">
        <f>VLOOKUP(A4399,Planilha1!A:Y,25,FALSE)</f>
        <v>Não</v>
      </c>
    </row>
    <row r="4400" spans="1:10" x14ac:dyDescent="0.25">
      <c r="A4400" s="10">
        <v>355200</v>
      </c>
      <c r="B4400" s="13" t="s">
        <v>3422</v>
      </c>
      <c r="C4400" s="10" t="s">
        <v>22</v>
      </c>
      <c r="D4400" s="12" t="s">
        <v>54</v>
      </c>
      <c r="E4400" s="8" t="str">
        <f>VLOOKUP(A4400,Planilha1!A:Y,20,FALSE)</f>
        <v>Não</v>
      </c>
      <c r="F4400" s="8" t="str">
        <f>VLOOKUP(A4400,Planilha1!A:Y,21,FALSE)</f>
        <v>Não</v>
      </c>
      <c r="G4400" s="8" t="str">
        <f>VLOOKUP(A4400,Planilha1!A:Y,22,FALSE)</f>
        <v>Não</v>
      </c>
      <c r="H4400" s="8" t="str">
        <f>VLOOKUP(A4400,Planilha1!A:Y,23,FALSE)</f>
        <v>Não</v>
      </c>
      <c r="I4400" s="8" t="str">
        <f>VLOOKUP(A4400,Planilha1!A:Y,24,FALSE)</f>
        <v>Não</v>
      </c>
      <c r="J4400" s="8" t="str">
        <f>VLOOKUP(A4400,Planilha1!A:Y,25,FALSE)</f>
        <v>Não</v>
      </c>
    </row>
    <row r="4401" spans="1:10" x14ac:dyDescent="0.25">
      <c r="A4401" s="10">
        <v>355210</v>
      </c>
      <c r="B4401" s="13" t="s">
        <v>3423</v>
      </c>
      <c r="C4401" s="10" t="s">
        <v>22</v>
      </c>
      <c r="D4401" s="12" t="s">
        <v>58</v>
      </c>
      <c r="E4401" s="8" t="str">
        <f>VLOOKUP(A4401,Planilha1!A:Y,20,FALSE)</f>
        <v>Não</v>
      </c>
      <c r="F4401" s="8" t="str">
        <f>VLOOKUP(A4401,Planilha1!A:Y,21,FALSE)</f>
        <v>Não</v>
      </c>
      <c r="G4401" s="8" t="str">
        <f>VLOOKUP(A4401,Planilha1!A:Y,22,FALSE)</f>
        <v>Não</v>
      </c>
      <c r="H4401" s="8" t="str">
        <f>VLOOKUP(A4401,Planilha1!A:Y,23,FALSE)</f>
        <v>Não</v>
      </c>
      <c r="I4401" s="8" t="str">
        <f>VLOOKUP(A4401,Planilha1!A:Y,24,FALSE)</f>
        <v>Não</v>
      </c>
      <c r="J4401" s="8" t="str">
        <f>VLOOKUP(A4401,Planilha1!A:Y,25,FALSE)</f>
        <v>Não</v>
      </c>
    </row>
    <row r="4402" spans="1:10" x14ac:dyDescent="0.25">
      <c r="A4402" s="10">
        <v>355250</v>
      </c>
      <c r="B4402" s="13" t="s">
        <v>3425</v>
      </c>
      <c r="C4402" s="10" t="s">
        <v>22</v>
      </c>
      <c r="D4402" s="12" t="s">
        <v>58</v>
      </c>
      <c r="E4402" s="8" t="str">
        <f>VLOOKUP(A4402,Planilha1!A:Y,20,FALSE)</f>
        <v>Não</v>
      </c>
      <c r="F4402" s="8" t="str">
        <f>VLOOKUP(A4402,Planilha1!A:Y,21,FALSE)</f>
        <v>Sim</v>
      </c>
      <c r="G4402" s="8" t="str">
        <f>VLOOKUP(A4402,Planilha1!A:Y,22,FALSE)</f>
        <v>Não</v>
      </c>
      <c r="H4402" s="8" t="str">
        <f>VLOOKUP(A4402,Planilha1!A:Y,23,FALSE)</f>
        <v>Sim</v>
      </c>
      <c r="I4402" s="8" t="str">
        <f>VLOOKUP(A4402,Planilha1!A:Y,24,FALSE)</f>
        <v>Não</v>
      </c>
      <c r="J4402" s="8" t="str">
        <f>VLOOKUP(A4402,Planilha1!A:Y,25,FALSE)</f>
        <v>Não</v>
      </c>
    </row>
    <row r="4403" spans="1:10" x14ac:dyDescent="0.25">
      <c r="A4403" s="10">
        <v>355255</v>
      </c>
      <c r="B4403" s="13" t="s">
        <v>3424</v>
      </c>
      <c r="C4403" s="10" t="s">
        <v>22</v>
      </c>
      <c r="D4403" s="12" t="s">
        <v>42</v>
      </c>
      <c r="E4403" s="8" t="str">
        <f>VLOOKUP(A4403,Planilha1!A:Y,20,FALSE)</f>
        <v>Sim</v>
      </c>
      <c r="F4403" s="8" t="str">
        <f>VLOOKUP(A4403,Planilha1!A:Y,21,FALSE)</f>
        <v>Sim</v>
      </c>
      <c r="G4403" s="8" t="str">
        <f>VLOOKUP(A4403,Planilha1!A:Y,22,FALSE)</f>
        <v>Sim</v>
      </c>
      <c r="H4403" s="8" t="str">
        <f>VLOOKUP(A4403,Planilha1!A:Y,23,FALSE)</f>
        <v>Sim</v>
      </c>
      <c r="I4403" s="8" t="str">
        <f>VLOOKUP(A4403,Planilha1!A:Y,24,FALSE)</f>
        <v>Não</v>
      </c>
      <c r="J4403" s="8" t="str">
        <f>VLOOKUP(A4403,Planilha1!A:Y,25,FALSE)</f>
        <v>Não</v>
      </c>
    </row>
    <row r="4404" spans="1:10" x14ac:dyDescent="0.25">
      <c r="A4404" s="10">
        <v>355260</v>
      </c>
      <c r="B4404" s="13" t="s">
        <v>3426</v>
      </c>
      <c r="C4404" s="10" t="s">
        <v>22</v>
      </c>
      <c r="D4404" s="12" t="s">
        <v>72</v>
      </c>
      <c r="E4404" s="8" t="str">
        <f>VLOOKUP(A4404,Planilha1!A:Y,20,FALSE)</f>
        <v>Não</v>
      </c>
      <c r="F4404" s="8" t="str">
        <f>VLOOKUP(A4404,Planilha1!A:Y,21,FALSE)</f>
        <v>Sim</v>
      </c>
      <c r="G4404" s="8" t="str">
        <f>VLOOKUP(A4404,Planilha1!A:Y,22,FALSE)</f>
        <v>Sim</v>
      </c>
      <c r="H4404" s="8" t="str">
        <f>VLOOKUP(A4404,Planilha1!A:Y,23,FALSE)</f>
        <v>Sim</v>
      </c>
      <c r="I4404" s="8" t="str">
        <f>VLOOKUP(A4404,Planilha1!A:Y,24,FALSE)</f>
        <v>Não</v>
      </c>
      <c r="J4404" s="8" t="str">
        <f>VLOOKUP(A4404,Planilha1!A:Y,25,FALSE)</f>
        <v>Não</v>
      </c>
    </row>
    <row r="4405" spans="1:10" x14ac:dyDescent="0.25">
      <c r="A4405" s="10">
        <v>355270</v>
      </c>
      <c r="B4405" s="14" t="s">
        <v>3773</v>
      </c>
      <c r="C4405" s="10" t="s">
        <v>22</v>
      </c>
      <c r="D4405" s="12" t="s">
        <v>4248</v>
      </c>
      <c r="E4405" s="8" t="str">
        <f>VLOOKUP(A4405,Planilha1!A:Y,20,FALSE)</f>
        <v>Não</v>
      </c>
      <c r="F4405" s="8" t="str">
        <f>VLOOKUP(A4405,Planilha1!A:Y,21,FALSE)</f>
        <v>Não</v>
      </c>
      <c r="G4405" s="8" t="str">
        <f>VLOOKUP(A4405,Planilha1!A:Y,22,FALSE)</f>
        <v>Não</v>
      </c>
      <c r="H4405" s="8" t="str">
        <f>VLOOKUP(A4405,Planilha1!A:Y,23,FALSE)</f>
        <v>Não</v>
      </c>
      <c r="I4405" s="8" t="str">
        <f>VLOOKUP(A4405,Planilha1!A:Y,24,FALSE)</f>
        <v>Não</v>
      </c>
      <c r="J4405" s="8" t="str">
        <f>VLOOKUP(A4405,Planilha1!A:Y,25,FALSE)</f>
        <v>Não</v>
      </c>
    </row>
    <row r="4406" spans="1:10" x14ac:dyDescent="0.25">
      <c r="A4406" s="10">
        <v>355280</v>
      </c>
      <c r="B4406" s="13" t="s">
        <v>3427</v>
      </c>
      <c r="C4406" s="10" t="s">
        <v>22</v>
      </c>
      <c r="D4406" s="12" t="s">
        <v>58</v>
      </c>
      <c r="E4406" s="8" t="str">
        <f>VLOOKUP(A4406,Planilha1!A:Y,20,FALSE)</f>
        <v>Não</v>
      </c>
      <c r="F4406" s="8" t="str">
        <f>VLOOKUP(A4406,Planilha1!A:Y,21,FALSE)</f>
        <v>Sim</v>
      </c>
      <c r="G4406" s="8" t="str">
        <f>VLOOKUP(A4406,Planilha1!A:Y,22,FALSE)</f>
        <v>Não</v>
      </c>
      <c r="H4406" s="8" t="str">
        <f>VLOOKUP(A4406,Planilha1!A:Y,23,FALSE)</f>
        <v>Sim</v>
      </c>
      <c r="I4406" s="8" t="str">
        <f>VLOOKUP(A4406,Planilha1!A:Y,24,FALSE)</f>
        <v>Não</v>
      </c>
      <c r="J4406" s="8" t="str">
        <f>VLOOKUP(A4406,Planilha1!A:Y,25,FALSE)</f>
        <v>Não</v>
      </c>
    </row>
    <row r="4407" spans="1:10" x14ac:dyDescent="0.25">
      <c r="A4407" s="10">
        <v>355290</v>
      </c>
      <c r="B4407" s="13" t="s">
        <v>3428</v>
      </c>
      <c r="C4407" s="10" t="s">
        <v>22</v>
      </c>
      <c r="D4407" s="12" t="s">
        <v>72</v>
      </c>
      <c r="E4407" s="8" t="str">
        <f>VLOOKUP(A4407,Planilha1!A:Y,20,FALSE)</f>
        <v>Sim</v>
      </c>
      <c r="F4407" s="8" t="str">
        <f>VLOOKUP(A4407,Planilha1!A:Y,21,FALSE)</f>
        <v>Sim</v>
      </c>
      <c r="G4407" s="8" t="str">
        <f>VLOOKUP(A4407,Planilha1!A:Y,22,FALSE)</f>
        <v>Sim</v>
      </c>
      <c r="H4407" s="8" t="str">
        <f>VLOOKUP(A4407,Planilha1!A:Y,23,FALSE)</f>
        <v>Sim</v>
      </c>
      <c r="I4407" s="8" t="str">
        <f>VLOOKUP(A4407,Planilha1!A:Y,24,FALSE)</f>
        <v>Não</v>
      </c>
      <c r="J4407" s="8" t="str">
        <f>VLOOKUP(A4407,Planilha1!A:Y,25,FALSE)</f>
        <v>Não</v>
      </c>
    </row>
    <row r="4408" spans="1:10" x14ac:dyDescent="0.25">
      <c r="A4408" s="10">
        <v>355300</v>
      </c>
      <c r="B4408" s="13" t="s">
        <v>3429</v>
      </c>
      <c r="C4408" s="10" t="s">
        <v>22</v>
      </c>
      <c r="D4408" s="12" t="s">
        <v>54</v>
      </c>
      <c r="E4408" s="8" t="str">
        <f>VLOOKUP(A4408,Planilha1!A:Y,20,FALSE)</f>
        <v>Sim</v>
      </c>
      <c r="F4408" s="8" t="str">
        <f>VLOOKUP(A4408,Planilha1!A:Y,21,FALSE)</f>
        <v>Sim</v>
      </c>
      <c r="G4408" s="8" t="str">
        <f>VLOOKUP(A4408,Planilha1!A:Y,22,FALSE)</f>
        <v>Sim</v>
      </c>
      <c r="H4408" s="8" t="str">
        <f>VLOOKUP(A4408,Planilha1!A:Y,23,FALSE)</f>
        <v>Sim</v>
      </c>
      <c r="I4408" s="8" t="str">
        <f>VLOOKUP(A4408,Planilha1!A:Y,24,FALSE)</f>
        <v>Não</v>
      </c>
      <c r="J4408" s="8" t="str">
        <f>VLOOKUP(A4408,Planilha1!A:Y,25,FALSE)</f>
        <v>Não</v>
      </c>
    </row>
    <row r="4409" spans="1:10" x14ac:dyDescent="0.25">
      <c r="A4409" s="10">
        <v>355310</v>
      </c>
      <c r="B4409" s="13" t="s">
        <v>3430</v>
      </c>
      <c r="C4409" s="10" t="s">
        <v>22</v>
      </c>
      <c r="D4409" s="12" t="s">
        <v>54</v>
      </c>
      <c r="E4409" s="8" t="str">
        <f>VLOOKUP(A4409,Planilha1!A:Y,20,FALSE)</f>
        <v>Sim</v>
      </c>
      <c r="F4409" s="8" t="str">
        <f>VLOOKUP(A4409,Planilha1!A:Y,21,FALSE)</f>
        <v>Sim</v>
      </c>
      <c r="G4409" s="8" t="str">
        <f>VLOOKUP(A4409,Planilha1!A:Y,22,FALSE)</f>
        <v>Sim</v>
      </c>
      <c r="H4409" s="8" t="str">
        <f>VLOOKUP(A4409,Planilha1!A:Y,23,FALSE)</f>
        <v>Sim</v>
      </c>
      <c r="I4409" s="8" t="str">
        <f>VLOOKUP(A4409,Planilha1!A:Y,24,FALSE)</f>
        <v>Não</v>
      </c>
      <c r="J4409" s="8" t="str">
        <f>VLOOKUP(A4409,Planilha1!A:Y,25,FALSE)</f>
        <v>Não</v>
      </c>
    </row>
    <row r="4410" spans="1:10" x14ac:dyDescent="0.25">
      <c r="A4410" s="10">
        <v>355330</v>
      </c>
      <c r="B4410" s="13" t="s">
        <v>3431</v>
      </c>
      <c r="C4410" s="10" t="s">
        <v>22</v>
      </c>
      <c r="D4410" s="12" t="s">
        <v>72</v>
      </c>
      <c r="E4410" s="8" t="str">
        <f>VLOOKUP(A4410,Planilha1!A:Y,20,FALSE)</f>
        <v>Sim</v>
      </c>
      <c r="F4410" s="8" t="str">
        <f>VLOOKUP(A4410,Planilha1!A:Y,21,FALSE)</f>
        <v>Sim</v>
      </c>
      <c r="G4410" s="8" t="str">
        <f>VLOOKUP(A4410,Planilha1!A:Y,22,FALSE)</f>
        <v>Sim</v>
      </c>
      <c r="H4410" s="8" t="str">
        <f>VLOOKUP(A4410,Planilha1!A:Y,23,FALSE)</f>
        <v>Sim</v>
      </c>
      <c r="I4410" s="8" t="str">
        <f>VLOOKUP(A4410,Planilha1!A:Y,24,FALSE)</f>
        <v>Não</v>
      </c>
      <c r="J4410" s="8" t="str">
        <f>VLOOKUP(A4410,Planilha1!A:Y,25,FALSE)</f>
        <v>Não</v>
      </c>
    </row>
    <row r="4411" spans="1:10" x14ac:dyDescent="0.25">
      <c r="A4411" s="10">
        <v>355350</v>
      </c>
      <c r="B4411" s="13" t="s">
        <v>1332</v>
      </c>
      <c r="C4411" s="10" t="s">
        <v>22</v>
      </c>
      <c r="D4411" s="12" t="s">
        <v>40</v>
      </c>
      <c r="E4411" s="8" t="str">
        <f>VLOOKUP(A4411,Planilha1!A:Y,20,FALSE)</f>
        <v>Sim</v>
      </c>
      <c r="F4411" s="8" t="str">
        <f>VLOOKUP(A4411,Planilha1!A:Y,21,FALSE)</f>
        <v>Sim</v>
      </c>
      <c r="G4411" s="8" t="str">
        <f>VLOOKUP(A4411,Planilha1!A:Y,22,FALSE)</f>
        <v>Sim</v>
      </c>
      <c r="H4411" s="8" t="str">
        <f>VLOOKUP(A4411,Planilha1!A:Y,23,FALSE)</f>
        <v>Sim</v>
      </c>
      <c r="I4411" s="8" t="str">
        <f>VLOOKUP(A4411,Planilha1!A:Y,24,FALSE)</f>
        <v>Não</v>
      </c>
      <c r="J4411" s="8" t="str">
        <f>VLOOKUP(A4411,Planilha1!A:Y,25,FALSE)</f>
        <v>Não</v>
      </c>
    </row>
    <row r="4412" spans="1:10" x14ac:dyDescent="0.25">
      <c r="A4412" s="10">
        <v>355370</v>
      </c>
      <c r="B4412" s="13" t="s">
        <v>3432</v>
      </c>
      <c r="C4412" s="10" t="s">
        <v>22</v>
      </c>
      <c r="D4412" s="12" t="s">
        <v>58</v>
      </c>
      <c r="E4412" s="8" t="str">
        <f>VLOOKUP(A4412,Planilha1!A:Y,20,FALSE)</f>
        <v>Não</v>
      </c>
      <c r="F4412" s="8" t="str">
        <f>VLOOKUP(A4412,Planilha1!A:Y,21,FALSE)</f>
        <v>Sim</v>
      </c>
      <c r="G4412" s="8" t="str">
        <f>VLOOKUP(A4412,Planilha1!A:Y,22,FALSE)</f>
        <v>Não</v>
      </c>
      <c r="H4412" s="8" t="str">
        <f>VLOOKUP(A4412,Planilha1!A:Y,23,FALSE)</f>
        <v>Sim</v>
      </c>
      <c r="I4412" s="8" t="str">
        <f>VLOOKUP(A4412,Planilha1!A:Y,24,FALSE)</f>
        <v>Não</v>
      </c>
      <c r="J4412" s="8" t="str">
        <f>VLOOKUP(A4412,Planilha1!A:Y,25,FALSE)</f>
        <v>Não</v>
      </c>
    </row>
    <row r="4413" spans="1:10" x14ac:dyDescent="0.25">
      <c r="A4413" s="10">
        <v>355380</v>
      </c>
      <c r="B4413" s="13" t="s">
        <v>3433</v>
      </c>
      <c r="C4413" s="10" t="s">
        <v>22</v>
      </c>
      <c r="D4413" s="12" t="s">
        <v>42</v>
      </c>
      <c r="E4413" s="8" t="str">
        <f>VLOOKUP(A4413,Planilha1!A:Y,20,FALSE)</f>
        <v>Sim</v>
      </c>
      <c r="F4413" s="8" t="str">
        <f>VLOOKUP(A4413,Planilha1!A:Y,21,FALSE)</f>
        <v>Sim</v>
      </c>
      <c r="G4413" s="8" t="str">
        <f>VLOOKUP(A4413,Planilha1!A:Y,22,FALSE)</f>
        <v>Sim</v>
      </c>
      <c r="H4413" s="8" t="str">
        <f>VLOOKUP(A4413,Planilha1!A:Y,23,FALSE)</f>
        <v>Sim</v>
      </c>
      <c r="I4413" s="8" t="str">
        <f>VLOOKUP(A4413,Planilha1!A:Y,24,FALSE)</f>
        <v>Não</v>
      </c>
      <c r="J4413" s="8" t="str">
        <f>VLOOKUP(A4413,Planilha1!A:Y,25,FALSE)</f>
        <v>Não</v>
      </c>
    </row>
    <row r="4414" spans="1:10" x14ac:dyDescent="0.25">
      <c r="A4414" s="10">
        <v>355385</v>
      </c>
      <c r="B4414" s="13" t="s">
        <v>3434</v>
      </c>
      <c r="C4414" s="10" t="s">
        <v>22</v>
      </c>
      <c r="D4414" s="12" t="s">
        <v>42</v>
      </c>
      <c r="E4414" s="8" t="str">
        <f>VLOOKUP(A4414,Planilha1!A:Y,20,FALSE)</f>
        <v>Não</v>
      </c>
      <c r="F4414" s="8" t="str">
        <f>VLOOKUP(A4414,Planilha1!A:Y,21,FALSE)</f>
        <v>Sim</v>
      </c>
      <c r="G4414" s="8" t="str">
        <f>VLOOKUP(A4414,Planilha1!A:Y,22,FALSE)</f>
        <v>Não</v>
      </c>
      <c r="H4414" s="8" t="str">
        <f>VLOOKUP(A4414,Planilha1!A:Y,23,FALSE)</f>
        <v>Sim</v>
      </c>
      <c r="I4414" s="8" t="str">
        <f>VLOOKUP(A4414,Planilha1!A:Y,24,FALSE)</f>
        <v>Não</v>
      </c>
      <c r="J4414" s="8" t="str">
        <f>VLOOKUP(A4414,Planilha1!A:Y,25,FALSE)</f>
        <v>Não</v>
      </c>
    </row>
    <row r="4415" spans="1:10" x14ac:dyDescent="0.25">
      <c r="A4415" s="10">
        <v>355390</v>
      </c>
      <c r="B4415" s="13" t="s">
        <v>3435</v>
      </c>
      <c r="C4415" s="10" t="s">
        <v>22</v>
      </c>
      <c r="D4415" s="12" t="s">
        <v>72</v>
      </c>
      <c r="E4415" s="8" t="str">
        <f>VLOOKUP(A4415,Planilha1!A:Y,20,FALSE)</f>
        <v>Sim</v>
      </c>
      <c r="F4415" s="8" t="str">
        <f>VLOOKUP(A4415,Planilha1!A:Y,21,FALSE)</f>
        <v>Não</v>
      </c>
      <c r="G4415" s="8" t="str">
        <f>VLOOKUP(A4415,Planilha1!A:Y,22,FALSE)</f>
        <v>Sim</v>
      </c>
      <c r="H4415" s="8" t="str">
        <f>VLOOKUP(A4415,Planilha1!A:Y,23,FALSE)</f>
        <v>Sim</v>
      </c>
      <c r="I4415" s="8" t="str">
        <f>VLOOKUP(A4415,Planilha1!A:Y,24,FALSE)</f>
        <v>Não</v>
      </c>
      <c r="J4415" s="8" t="str">
        <f>VLOOKUP(A4415,Planilha1!A:Y,25,FALSE)</f>
        <v>Não</v>
      </c>
    </row>
    <row r="4416" spans="1:10" x14ac:dyDescent="0.25">
      <c r="A4416" s="10">
        <v>355400</v>
      </c>
      <c r="B4416" s="13" t="s">
        <v>3436</v>
      </c>
      <c r="C4416" s="10" t="s">
        <v>22</v>
      </c>
      <c r="D4416" s="12" t="s">
        <v>54</v>
      </c>
      <c r="E4416" s="8" t="str">
        <f>VLOOKUP(A4416,Planilha1!A:Y,20,FALSE)</f>
        <v>Não</v>
      </c>
      <c r="F4416" s="8" t="str">
        <f>VLOOKUP(A4416,Planilha1!A:Y,21,FALSE)</f>
        <v>Não</v>
      </c>
      <c r="G4416" s="8" t="str">
        <f>VLOOKUP(A4416,Planilha1!A:Y,22,FALSE)</f>
        <v>Não</v>
      </c>
      <c r="H4416" s="8" t="str">
        <f>VLOOKUP(A4416,Planilha1!A:Y,23,FALSE)</f>
        <v>Sim</v>
      </c>
      <c r="I4416" s="8" t="str">
        <f>VLOOKUP(A4416,Planilha1!A:Y,24,FALSE)</f>
        <v>Não</v>
      </c>
      <c r="J4416" s="8" t="str">
        <f>VLOOKUP(A4416,Planilha1!A:Y,25,FALSE)</f>
        <v>Não</v>
      </c>
    </row>
    <row r="4417" spans="1:10" x14ac:dyDescent="0.25">
      <c r="A4417" s="10">
        <v>355420</v>
      </c>
      <c r="B4417" s="13" t="s">
        <v>3437</v>
      </c>
      <c r="C4417" s="10" t="s">
        <v>22</v>
      </c>
      <c r="D4417" s="12" t="s">
        <v>54</v>
      </c>
      <c r="E4417" s="8" t="str">
        <f>VLOOKUP(A4417,Planilha1!A:Y,20,FALSE)</f>
        <v>Não</v>
      </c>
      <c r="F4417" s="8" t="str">
        <f>VLOOKUP(A4417,Planilha1!A:Y,21,FALSE)</f>
        <v>Não</v>
      </c>
      <c r="G4417" s="8" t="str">
        <f>VLOOKUP(A4417,Planilha1!A:Y,22,FALSE)</f>
        <v>Não</v>
      </c>
      <c r="H4417" s="8" t="str">
        <f>VLOOKUP(A4417,Planilha1!A:Y,23,FALSE)</f>
        <v>Não</v>
      </c>
      <c r="I4417" s="8" t="str">
        <f>VLOOKUP(A4417,Planilha1!A:Y,24,FALSE)</f>
        <v>Não</v>
      </c>
      <c r="J4417" s="8" t="str">
        <f>VLOOKUP(A4417,Planilha1!A:Y,25,FALSE)</f>
        <v>Não</v>
      </c>
    </row>
    <row r="4418" spans="1:10" x14ac:dyDescent="0.25">
      <c r="A4418" s="10">
        <v>355430</v>
      </c>
      <c r="B4418" s="13" t="s">
        <v>361</v>
      </c>
      <c r="C4418" s="10" t="s">
        <v>22</v>
      </c>
      <c r="D4418" s="12" t="s">
        <v>65</v>
      </c>
      <c r="E4418" s="8" t="str">
        <f>VLOOKUP(A4418,Planilha1!A:Y,20,FALSE)</f>
        <v>Sim</v>
      </c>
      <c r="F4418" s="8" t="str">
        <f>VLOOKUP(A4418,Planilha1!A:Y,21,FALSE)</f>
        <v>Sim</v>
      </c>
      <c r="G4418" s="8" t="str">
        <f>VLOOKUP(A4418,Planilha1!A:Y,22,FALSE)</f>
        <v>Sim</v>
      </c>
      <c r="H4418" s="8" t="str">
        <f>VLOOKUP(A4418,Planilha1!A:Y,23,FALSE)</f>
        <v>Sim</v>
      </c>
      <c r="I4418" s="8" t="str">
        <f>VLOOKUP(A4418,Planilha1!A:Y,24,FALSE)</f>
        <v>Não</v>
      </c>
      <c r="J4418" s="8" t="str">
        <f>VLOOKUP(A4418,Planilha1!A:Y,25,FALSE)</f>
        <v>Não</v>
      </c>
    </row>
    <row r="4419" spans="1:10" x14ac:dyDescent="0.25">
      <c r="A4419" s="10">
        <v>355460</v>
      </c>
      <c r="B4419" s="13" t="s">
        <v>3438</v>
      </c>
      <c r="C4419" s="10" t="s">
        <v>22</v>
      </c>
      <c r="D4419" s="12" t="s">
        <v>58</v>
      </c>
      <c r="E4419" s="8" t="str">
        <f>VLOOKUP(A4419,Planilha1!A:Y,20,FALSE)</f>
        <v>Não</v>
      </c>
      <c r="F4419" s="8" t="str">
        <f>VLOOKUP(A4419,Planilha1!A:Y,21,FALSE)</f>
        <v>Sim</v>
      </c>
      <c r="G4419" s="8" t="str">
        <f>VLOOKUP(A4419,Planilha1!A:Y,22,FALSE)</f>
        <v>Não</v>
      </c>
      <c r="H4419" s="8" t="str">
        <f>VLOOKUP(A4419,Planilha1!A:Y,23,FALSE)</f>
        <v>Sim</v>
      </c>
      <c r="I4419" s="8" t="str">
        <f>VLOOKUP(A4419,Planilha1!A:Y,24,FALSE)</f>
        <v>Não</v>
      </c>
      <c r="J4419" s="8" t="str">
        <f>VLOOKUP(A4419,Planilha1!A:Y,25,FALSE)</f>
        <v>Não</v>
      </c>
    </row>
    <row r="4420" spans="1:10" x14ac:dyDescent="0.25">
      <c r="A4420" s="10">
        <v>355465</v>
      </c>
      <c r="B4420" s="13" t="s">
        <v>3439</v>
      </c>
      <c r="C4420" s="10" t="s">
        <v>22</v>
      </c>
      <c r="D4420" s="12" t="s">
        <v>72</v>
      </c>
      <c r="E4420" s="8" t="str">
        <f>VLOOKUP(A4420,Planilha1!A:Y,20,FALSE)</f>
        <v>Não</v>
      </c>
      <c r="F4420" s="8" t="str">
        <f>VLOOKUP(A4420,Planilha1!A:Y,21,FALSE)</f>
        <v>Sim</v>
      </c>
      <c r="G4420" s="8" t="str">
        <f>VLOOKUP(A4420,Planilha1!A:Y,22,FALSE)</f>
        <v>Não</v>
      </c>
      <c r="H4420" s="8" t="str">
        <f>VLOOKUP(A4420,Planilha1!A:Y,23,FALSE)</f>
        <v>Sim</v>
      </c>
      <c r="I4420" s="8" t="str">
        <f>VLOOKUP(A4420,Planilha1!A:Y,24,FALSE)</f>
        <v>Não</v>
      </c>
      <c r="J4420" s="8" t="str">
        <f>VLOOKUP(A4420,Planilha1!A:Y,25,FALSE)</f>
        <v>Não</v>
      </c>
    </row>
    <row r="4421" spans="1:10" x14ac:dyDescent="0.25">
      <c r="A4421" s="10">
        <v>355475</v>
      </c>
      <c r="B4421" s="13" t="s">
        <v>3440</v>
      </c>
      <c r="C4421" s="10" t="s">
        <v>22</v>
      </c>
      <c r="D4421" s="12" t="s">
        <v>58</v>
      </c>
      <c r="E4421" s="8" t="str">
        <f>VLOOKUP(A4421,Planilha1!A:Y,20,FALSE)</f>
        <v>Não</v>
      </c>
      <c r="F4421" s="8" t="str">
        <f>VLOOKUP(A4421,Planilha1!A:Y,21,FALSE)</f>
        <v>Sim</v>
      </c>
      <c r="G4421" s="8" t="str">
        <f>VLOOKUP(A4421,Planilha1!A:Y,22,FALSE)</f>
        <v>Não</v>
      </c>
      <c r="H4421" s="8" t="str">
        <f>VLOOKUP(A4421,Planilha1!A:Y,23,FALSE)</f>
        <v>Sim</v>
      </c>
      <c r="I4421" s="8" t="str">
        <f>VLOOKUP(A4421,Planilha1!A:Y,24,FALSE)</f>
        <v>Não</v>
      </c>
      <c r="J4421" s="8" t="str">
        <f>VLOOKUP(A4421,Planilha1!A:Y,25,FALSE)</f>
        <v>Não</v>
      </c>
    </row>
    <row r="4422" spans="1:10" x14ac:dyDescent="0.25">
      <c r="A4422" s="10">
        <v>355495</v>
      </c>
      <c r="B4422" s="14" t="s">
        <v>4423</v>
      </c>
      <c r="C4422" s="10" t="s">
        <v>22</v>
      </c>
      <c r="D4422" s="12" t="s">
        <v>4248</v>
      </c>
      <c r="E4422" s="8" t="str">
        <f>VLOOKUP(A4422,Planilha1!A:Y,20,FALSE)</f>
        <v>Não</v>
      </c>
      <c r="F4422" s="8" t="str">
        <f>VLOOKUP(A4422,Planilha1!A:Y,21,FALSE)</f>
        <v>Sim</v>
      </c>
      <c r="G4422" s="8" t="str">
        <f>VLOOKUP(A4422,Planilha1!A:Y,22,FALSE)</f>
        <v>Não</v>
      </c>
      <c r="H4422" s="8" t="str">
        <f>VLOOKUP(A4422,Planilha1!A:Y,23,FALSE)</f>
        <v>Sim</v>
      </c>
      <c r="I4422" s="8" t="str">
        <f>VLOOKUP(A4422,Planilha1!A:Y,24,FALSE)</f>
        <v>Não</v>
      </c>
      <c r="J4422" s="8" t="str">
        <f>VLOOKUP(A4422,Planilha1!A:Y,25,FALSE)</f>
        <v>Não</v>
      </c>
    </row>
    <row r="4423" spans="1:10" x14ac:dyDescent="0.25">
      <c r="A4423" s="10">
        <v>355500</v>
      </c>
      <c r="B4423" s="13" t="s">
        <v>3441</v>
      </c>
      <c r="C4423" s="10" t="s">
        <v>22</v>
      </c>
      <c r="D4423" s="12" t="s">
        <v>72</v>
      </c>
      <c r="E4423" s="8" t="str">
        <f>VLOOKUP(A4423,Planilha1!A:Y,20,FALSE)</f>
        <v>Sim</v>
      </c>
      <c r="F4423" s="8" t="str">
        <f>VLOOKUP(A4423,Planilha1!A:Y,21,FALSE)</f>
        <v>Sim</v>
      </c>
      <c r="G4423" s="8" t="str">
        <f>VLOOKUP(A4423,Planilha1!A:Y,22,FALSE)</f>
        <v>Sim</v>
      </c>
      <c r="H4423" s="8" t="str">
        <f>VLOOKUP(A4423,Planilha1!A:Y,23,FALSE)</f>
        <v>Sim</v>
      </c>
      <c r="I4423" s="8" t="str">
        <f>VLOOKUP(A4423,Planilha1!A:Y,24,FALSE)</f>
        <v>Não</v>
      </c>
      <c r="J4423" s="8" t="str">
        <f>VLOOKUP(A4423,Planilha1!A:Y,25,FALSE)</f>
        <v>Não</v>
      </c>
    </row>
    <row r="4424" spans="1:10" x14ac:dyDescent="0.25">
      <c r="A4424" s="10">
        <v>355535</v>
      </c>
      <c r="B4424" s="13" t="s">
        <v>3442</v>
      </c>
      <c r="C4424" s="10" t="s">
        <v>22</v>
      </c>
      <c r="D4424" s="12" t="s">
        <v>54</v>
      </c>
      <c r="E4424" s="8" t="str">
        <f>VLOOKUP(A4424,Planilha1!A:Y,20,FALSE)</f>
        <v>Sim</v>
      </c>
      <c r="F4424" s="8" t="str">
        <f>VLOOKUP(A4424,Planilha1!A:Y,21,FALSE)</f>
        <v>Sim</v>
      </c>
      <c r="G4424" s="8" t="str">
        <f>VLOOKUP(A4424,Planilha1!A:Y,22,FALSE)</f>
        <v>Sim</v>
      </c>
      <c r="H4424" s="8" t="str">
        <f>VLOOKUP(A4424,Planilha1!A:Y,23,FALSE)</f>
        <v>Sim</v>
      </c>
      <c r="I4424" s="8" t="str">
        <f>VLOOKUP(A4424,Planilha1!A:Y,24,FALSE)</f>
        <v>Não</v>
      </c>
      <c r="J4424" s="8" t="str">
        <f>VLOOKUP(A4424,Planilha1!A:Y,25,FALSE)</f>
        <v>Não</v>
      </c>
    </row>
    <row r="4425" spans="1:10" x14ac:dyDescent="0.25">
      <c r="A4425" s="10">
        <v>355540</v>
      </c>
      <c r="B4425" s="13" t="s">
        <v>3443</v>
      </c>
      <c r="C4425" s="10" t="s">
        <v>22</v>
      </c>
      <c r="D4425" s="12" t="s">
        <v>65</v>
      </c>
      <c r="E4425" s="8" t="str">
        <f>VLOOKUP(A4425,Planilha1!A:Y,20,FALSE)</f>
        <v>Não</v>
      </c>
      <c r="F4425" s="8" t="str">
        <f>VLOOKUP(A4425,Planilha1!A:Y,21,FALSE)</f>
        <v>Sim</v>
      </c>
      <c r="G4425" s="8" t="str">
        <f>VLOOKUP(A4425,Planilha1!A:Y,22,FALSE)</f>
        <v>Não</v>
      </c>
      <c r="H4425" s="8" t="str">
        <f>VLOOKUP(A4425,Planilha1!A:Y,23,FALSE)</f>
        <v>Sim</v>
      </c>
      <c r="I4425" s="8" t="str">
        <f>VLOOKUP(A4425,Planilha1!A:Y,24,FALSE)</f>
        <v>Não</v>
      </c>
      <c r="J4425" s="8" t="str">
        <f>VLOOKUP(A4425,Planilha1!A:Y,25,FALSE)</f>
        <v>Não</v>
      </c>
    </row>
    <row r="4426" spans="1:10" x14ac:dyDescent="0.25">
      <c r="A4426" s="10">
        <v>355550</v>
      </c>
      <c r="B4426" s="14" t="s">
        <v>4424</v>
      </c>
      <c r="C4426" s="10" t="s">
        <v>22</v>
      </c>
      <c r="D4426" s="12" t="s">
        <v>4248</v>
      </c>
      <c r="E4426" s="8" t="str">
        <f>VLOOKUP(A4426,Planilha1!A:Y,20,FALSE)</f>
        <v>Não</v>
      </c>
      <c r="F4426" s="8" t="str">
        <f>VLOOKUP(A4426,Planilha1!A:Y,21,FALSE)</f>
        <v>Sim</v>
      </c>
      <c r="G4426" s="8" t="str">
        <f>VLOOKUP(A4426,Planilha1!A:Y,22,FALSE)</f>
        <v>Não</v>
      </c>
      <c r="H4426" s="8" t="str">
        <f>VLOOKUP(A4426,Planilha1!A:Y,23,FALSE)</f>
        <v>Sim</v>
      </c>
      <c r="I4426" s="8" t="str">
        <f>VLOOKUP(A4426,Planilha1!A:Y,24,FALSE)</f>
        <v>Não</v>
      </c>
      <c r="J4426" s="8" t="str">
        <f>VLOOKUP(A4426,Planilha1!A:Y,25,FALSE)</f>
        <v>Não</v>
      </c>
    </row>
    <row r="4427" spans="1:10" x14ac:dyDescent="0.25">
      <c r="A4427" s="10">
        <v>355560</v>
      </c>
      <c r="B4427" s="13" t="s">
        <v>3444</v>
      </c>
      <c r="C4427" s="10" t="s">
        <v>22</v>
      </c>
      <c r="D4427" s="12" t="s">
        <v>54</v>
      </c>
      <c r="E4427" s="8" t="str">
        <f>VLOOKUP(A4427,Planilha1!A:Y,20,FALSE)</f>
        <v>Sim</v>
      </c>
      <c r="F4427" s="8" t="str">
        <f>VLOOKUP(A4427,Planilha1!A:Y,21,FALSE)</f>
        <v>Sim</v>
      </c>
      <c r="G4427" s="8" t="str">
        <f>VLOOKUP(A4427,Planilha1!A:Y,22,FALSE)</f>
        <v>Sim</v>
      </c>
      <c r="H4427" s="8" t="str">
        <f>VLOOKUP(A4427,Planilha1!A:Y,23,FALSE)</f>
        <v>Sim</v>
      </c>
      <c r="I4427" s="8" t="str">
        <f>VLOOKUP(A4427,Planilha1!A:Y,24,FALSE)</f>
        <v>Não</v>
      </c>
      <c r="J4427" s="8" t="str">
        <f>VLOOKUP(A4427,Planilha1!A:Y,25,FALSE)</f>
        <v>Não</v>
      </c>
    </row>
    <row r="4428" spans="1:10" x14ac:dyDescent="0.25">
      <c r="A4428" s="10">
        <v>355590</v>
      </c>
      <c r="B4428" s="13" t="s">
        <v>3445</v>
      </c>
      <c r="C4428" s="10" t="s">
        <v>22</v>
      </c>
      <c r="D4428" s="12" t="s">
        <v>58</v>
      </c>
      <c r="E4428" s="8" t="str">
        <f>VLOOKUP(A4428,Planilha1!A:Y,20,FALSE)</f>
        <v>Sim</v>
      </c>
      <c r="F4428" s="8" t="str">
        <f>VLOOKUP(A4428,Planilha1!A:Y,21,FALSE)</f>
        <v>Sim</v>
      </c>
      <c r="G4428" s="8" t="str">
        <f>VLOOKUP(A4428,Planilha1!A:Y,22,FALSE)</f>
        <v>Sim</v>
      </c>
      <c r="H4428" s="8" t="str">
        <f>VLOOKUP(A4428,Planilha1!A:Y,23,FALSE)</f>
        <v>Sim</v>
      </c>
      <c r="I4428" s="8" t="str">
        <f>VLOOKUP(A4428,Planilha1!A:Y,24,FALSE)</f>
        <v>Não</v>
      </c>
      <c r="J4428" s="8" t="str">
        <f>VLOOKUP(A4428,Planilha1!A:Y,25,FALSE)</f>
        <v>Não</v>
      </c>
    </row>
    <row r="4429" spans="1:10" x14ac:dyDescent="0.25">
      <c r="A4429" s="10">
        <v>355610</v>
      </c>
      <c r="B4429" s="13" t="s">
        <v>3446</v>
      </c>
      <c r="C4429" s="10" t="s">
        <v>22</v>
      </c>
      <c r="D4429" s="12" t="s">
        <v>72</v>
      </c>
      <c r="E4429" s="8" t="str">
        <f>VLOOKUP(A4429,Planilha1!A:Y,20,FALSE)</f>
        <v>Sim</v>
      </c>
      <c r="F4429" s="8" t="str">
        <f>VLOOKUP(A4429,Planilha1!A:Y,21,FALSE)</f>
        <v>Sim</v>
      </c>
      <c r="G4429" s="8" t="str">
        <f>VLOOKUP(A4429,Planilha1!A:Y,22,FALSE)</f>
        <v>Sim</v>
      </c>
      <c r="H4429" s="8" t="str">
        <f>VLOOKUP(A4429,Planilha1!A:Y,23,FALSE)</f>
        <v>Sim</v>
      </c>
      <c r="I4429" s="8" t="str">
        <f>VLOOKUP(A4429,Planilha1!A:Y,24,FALSE)</f>
        <v>Não</v>
      </c>
      <c r="J4429" s="8" t="str">
        <f>VLOOKUP(A4429,Planilha1!A:Y,25,FALSE)</f>
        <v>Não</v>
      </c>
    </row>
    <row r="4430" spans="1:10" x14ac:dyDescent="0.25">
      <c r="A4430" s="10">
        <v>355630</v>
      </c>
      <c r="B4430" s="13" t="s">
        <v>3447</v>
      </c>
      <c r="C4430" s="10" t="s">
        <v>22</v>
      </c>
      <c r="D4430" s="12" t="s">
        <v>54</v>
      </c>
      <c r="E4430" s="8" t="str">
        <f>VLOOKUP(A4430,Planilha1!A:Y,20,FALSE)</f>
        <v>Não</v>
      </c>
      <c r="F4430" s="8" t="str">
        <f>VLOOKUP(A4430,Planilha1!A:Y,21,FALSE)</f>
        <v>Não</v>
      </c>
      <c r="G4430" s="8" t="str">
        <f>VLOOKUP(A4430,Planilha1!A:Y,22,FALSE)</f>
        <v>Não</v>
      </c>
      <c r="H4430" s="8" t="str">
        <f>VLOOKUP(A4430,Planilha1!A:Y,23,FALSE)</f>
        <v>Não</v>
      </c>
      <c r="I4430" s="8" t="str">
        <f>VLOOKUP(A4430,Planilha1!A:Y,24,FALSE)</f>
        <v>Não</v>
      </c>
      <c r="J4430" s="8" t="str">
        <f>VLOOKUP(A4430,Planilha1!A:Y,25,FALSE)</f>
        <v>Não</v>
      </c>
    </row>
    <row r="4431" spans="1:10" x14ac:dyDescent="0.25">
      <c r="A4431" s="10">
        <v>355635</v>
      </c>
      <c r="B4431" s="13" t="s">
        <v>3047</v>
      </c>
      <c r="C4431" s="10" t="s">
        <v>22</v>
      </c>
      <c r="D4431" s="12" t="s">
        <v>72</v>
      </c>
      <c r="E4431" s="8" t="str">
        <f>VLOOKUP(A4431,Planilha1!A:Y,20,FALSE)</f>
        <v>Sim</v>
      </c>
      <c r="F4431" s="8" t="str">
        <f>VLOOKUP(A4431,Planilha1!A:Y,21,FALSE)</f>
        <v>Sim</v>
      </c>
      <c r="G4431" s="8" t="str">
        <f>VLOOKUP(A4431,Planilha1!A:Y,22,FALSE)</f>
        <v>Sim</v>
      </c>
      <c r="H4431" s="8" t="str">
        <f>VLOOKUP(A4431,Planilha1!A:Y,23,FALSE)</f>
        <v>Sim</v>
      </c>
      <c r="I4431" s="8" t="str">
        <f>VLOOKUP(A4431,Planilha1!A:Y,24,FALSE)</f>
        <v>Não</v>
      </c>
      <c r="J4431" s="8" t="str">
        <f>VLOOKUP(A4431,Planilha1!A:Y,25,FALSE)</f>
        <v>Não</v>
      </c>
    </row>
    <row r="4432" spans="1:10" x14ac:dyDescent="0.25">
      <c r="A4432" s="10">
        <v>355640</v>
      </c>
      <c r="B4432" s="13" t="s">
        <v>3448</v>
      </c>
      <c r="C4432" s="10" t="s">
        <v>22</v>
      </c>
      <c r="D4432" s="12" t="s">
        <v>72</v>
      </c>
      <c r="E4432" s="8" t="str">
        <f>VLOOKUP(A4432,Planilha1!A:Y,20,FALSE)</f>
        <v>Não</v>
      </c>
      <c r="F4432" s="8" t="str">
        <f>VLOOKUP(A4432,Planilha1!A:Y,21,FALSE)</f>
        <v>Não</v>
      </c>
      <c r="G4432" s="8" t="str">
        <f>VLOOKUP(A4432,Planilha1!A:Y,22,FALSE)</f>
        <v>Não</v>
      </c>
      <c r="H4432" s="8" t="str">
        <f>VLOOKUP(A4432,Planilha1!A:Y,23,FALSE)</f>
        <v>Não</v>
      </c>
      <c r="I4432" s="8" t="str">
        <f>VLOOKUP(A4432,Planilha1!A:Y,24,FALSE)</f>
        <v>Não</v>
      </c>
      <c r="J4432" s="8" t="str">
        <f>VLOOKUP(A4432,Planilha1!A:Y,25,FALSE)</f>
        <v>Não</v>
      </c>
    </row>
    <row r="4433" spans="1:10" x14ac:dyDescent="0.25">
      <c r="A4433" s="10">
        <v>355650</v>
      </c>
      <c r="B4433" s="13" t="s">
        <v>3449</v>
      </c>
      <c r="C4433" s="10" t="s">
        <v>22</v>
      </c>
      <c r="D4433" s="12" t="s">
        <v>58</v>
      </c>
      <c r="E4433" s="8" t="str">
        <f>VLOOKUP(A4433,Planilha1!A:Y,20,FALSE)</f>
        <v>Não</v>
      </c>
      <c r="F4433" s="8" t="str">
        <f>VLOOKUP(A4433,Planilha1!A:Y,21,FALSE)</f>
        <v>Sim</v>
      </c>
      <c r="G4433" s="8" t="str">
        <f>VLOOKUP(A4433,Planilha1!A:Y,22,FALSE)</f>
        <v>Não</v>
      </c>
      <c r="H4433" s="8" t="str">
        <f>VLOOKUP(A4433,Planilha1!A:Y,23,FALSE)</f>
        <v>Sim</v>
      </c>
      <c r="I4433" s="8" t="str">
        <f>VLOOKUP(A4433,Planilha1!A:Y,24,FALSE)</f>
        <v>Não</v>
      </c>
      <c r="J4433" s="8" t="str">
        <f>VLOOKUP(A4433,Planilha1!A:Y,25,FALSE)</f>
        <v>Não</v>
      </c>
    </row>
    <row r="4434" spans="1:10" x14ac:dyDescent="0.25">
      <c r="A4434" s="10">
        <v>355695</v>
      </c>
      <c r="B4434" s="14" t="s">
        <v>4425</v>
      </c>
      <c r="C4434" s="10" t="s">
        <v>22</v>
      </c>
      <c r="D4434" s="12" t="s">
        <v>4248</v>
      </c>
      <c r="E4434" s="8" t="str">
        <f>VLOOKUP(A4434,Planilha1!A:Y,20,FALSE)</f>
        <v>Não</v>
      </c>
      <c r="F4434" s="8" t="str">
        <f>VLOOKUP(A4434,Planilha1!A:Y,21,FALSE)</f>
        <v>Não</v>
      </c>
      <c r="G4434" s="8" t="str">
        <f>VLOOKUP(A4434,Planilha1!A:Y,22,FALSE)</f>
        <v>Não</v>
      </c>
      <c r="H4434" s="8" t="str">
        <f>VLOOKUP(A4434,Planilha1!A:Y,23,FALSE)</f>
        <v>Não</v>
      </c>
      <c r="I4434" s="8" t="str">
        <f>VLOOKUP(A4434,Planilha1!A:Y,24,FALSE)</f>
        <v>Não</v>
      </c>
      <c r="J4434" s="8" t="str">
        <f>VLOOKUP(A4434,Planilha1!A:Y,25,FALSE)</f>
        <v>Não</v>
      </c>
    </row>
    <row r="4435" spans="1:10" x14ac:dyDescent="0.25">
      <c r="A4435" s="10">
        <v>355700</v>
      </c>
      <c r="B4435" s="13" t="s">
        <v>3450</v>
      </c>
      <c r="C4435" s="10" t="s">
        <v>22</v>
      </c>
      <c r="D4435" s="12" t="s">
        <v>58</v>
      </c>
      <c r="E4435" s="8" t="str">
        <f>VLOOKUP(A4435,Planilha1!A:Y,20,FALSE)</f>
        <v>Não</v>
      </c>
      <c r="F4435" s="8" t="str">
        <f>VLOOKUP(A4435,Planilha1!A:Y,21,FALSE)</f>
        <v>Não</v>
      </c>
      <c r="G4435" s="8" t="str">
        <f>VLOOKUP(A4435,Planilha1!A:Y,22,FALSE)</f>
        <v>Não</v>
      </c>
      <c r="H4435" s="8" t="str">
        <f>VLOOKUP(A4435,Planilha1!A:Y,23,FALSE)</f>
        <v>Não</v>
      </c>
      <c r="I4435" s="8" t="str">
        <f>VLOOKUP(A4435,Planilha1!A:Y,24,FALSE)</f>
        <v>Não</v>
      </c>
      <c r="J4435" s="8" t="str">
        <f>VLOOKUP(A4435,Planilha1!A:Y,25,FALSE)</f>
        <v>Não</v>
      </c>
    </row>
    <row r="4436" spans="1:10" x14ac:dyDescent="0.25">
      <c r="A4436" s="10">
        <v>355715</v>
      </c>
      <c r="B4436" s="13" t="s">
        <v>3451</v>
      </c>
      <c r="C4436" s="10" t="s">
        <v>22</v>
      </c>
      <c r="D4436" s="12" t="s">
        <v>72</v>
      </c>
      <c r="E4436" s="8" t="str">
        <f>VLOOKUP(A4436,Planilha1!A:Y,20,FALSE)</f>
        <v>Não</v>
      </c>
      <c r="F4436" s="8" t="str">
        <f>VLOOKUP(A4436,Planilha1!A:Y,21,FALSE)</f>
        <v>Não</v>
      </c>
      <c r="G4436" s="8" t="str">
        <f>VLOOKUP(A4436,Planilha1!A:Y,22,FALSE)</f>
        <v>Não</v>
      </c>
      <c r="H4436" s="8" t="str">
        <f>VLOOKUP(A4436,Planilha1!A:Y,23,FALSE)</f>
        <v>Não</v>
      </c>
      <c r="I4436" s="8" t="str">
        <f>VLOOKUP(A4436,Planilha1!A:Y,24,FALSE)</f>
        <v>Não</v>
      </c>
      <c r="J4436" s="8" t="str">
        <f>VLOOKUP(A4436,Planilha1!A:Y,25,FALSE)</f>
        <v>Não</v>
      </c>
    </row>
    <row r="4437" spans="1:10" x14ac:dyDescent="0.25">
      <c r="A4437" s="10">
        <v>355720</v>
      </c>
      <c r="B4437" s="13" t="s">
        <v>3178</v>
      </c>
      <c r="C4437" s="10" t="s">
        <v>22</v>
      </c>
      <c r="D4437" s="12" t="s">
        <v>58</v>
      </c>
      <c r="E4437" s="8" t="str">
        <f>VLOOKUP(A4437,Planilha1!A:Y,20,FALSE)</f>
        <v>Não</v>
      </c>
      <c r="F4437" s="8" t="str">
        <f>VLOOKUP(A4437,Planilha1!A:Y,21,FALSE)</f>
        <v>Não</v>
      </c>
      <c r="G4437" s="8" t="str">
        <f>VLOOKUP(A4437,Planilha1!A:Y,22,FALSE)</f>
        <v>Não</v>
      </c>
      <c r="H4437" s="8" t="str">
        <f>VLOOKUP(A4437,Planilha1!A:Y,23,FALSE)</f>
        <v>Não</v>
      </c>
      <c r="I4437" s="8" t="str">
        <f>VLOOKUP(A4437,Planilha1!A:Y,24,FALSE)</f>
        <v>Não</v>
      </c>
      <c r="J4437" s="8" t="str">
        <f>VLOOKUP(A4437,Planilha1!A:Y,25,FALSE)</f>
        <v>Não</v>
      </c>
    </row>
    <row r="4438" spans="1:10" x14ac:dyDescent="0.25">
      <c r="A4438" s="10">
        <v>170025</v>
      </c>
      <c r="B4438" s="13" t="s">
        <v>3453</v>
      </c>
      <c r="C4438" s="10" t="s">
        <v>9</v>
      </c>
      <c r="D4438" s="12" t="s">
        <v>65</v>
      </c>
      <c r="E4438" s="8" t="str">
        <f>VLOOKUP(A4438,Planilha1!A:Y,20,FALSE)</f>
        <v>Sim</v>
      </c>
      <c r="F4438" s="8" t="str">
        <f>VLOOKUP(A4438,Planilha1!A:Y,21,FALSE)</f>
        <v>Sim</v>
      </c>
      <c r="G4438" s="8" t="str">
        <f>VLOOKUP(A4438,Planilha1!A:Y,22,FALSE)</f>
        <v>Sim</v>
      </c>
      <c r="H4438" s="8" t="str">
        <f>VLOOKUP(A4438,Planilha1!A:Y,23,FALSE)</f>
        <v>Sim</v>
      </c>
      <c r="I4438" s="8" t="str">
        <f>VLOOKUP(A4438,Planilha1!A:Y,24,FALSE)</f>
        <v>Não</v>
      </c>
      <c r="J4438" s="8" t="str">
        <f>VLOOKUP(A4438,Planilha1!A:Y,25,FALSE)</f>
        <v>Não</v>
      </c>
    </row>
    <row r="4439" spans="1:10" x14ac:dyDescent="0.25">
      <c r="A4439" s="10">
        <v>170030</v>
      </c>
      <c r="B4439" s="13" t="s">
        <v>3454</v>
      </c>
      <c r="C4439" s="10" t="s">
        <v>9</v>
      </c>
      <c r="D4439" s="12" t="s">
        <v>58</v>
      </c>
      <c r="E4439" s="8" t="str">
        <f>VLOOKUP(A4439,Planilha1!A:Y,20,FALSE)</f>
        <v>Sim</v>
      </c>
      <c r="F4439" s="8" t="str">
        <f>VLOOKUP(A4439,Planilha1!A:Y,21,FALSE)</f>
        <v>Sim</v>
      </c>
      <c r="G4439" s="8" t="str">
        <f>VLOOKUP(A4439,Planilha1!A:Y,22,FALSE)</f>
        <v>Sim</v>
      </c>
      <c r="H4439" s="8" t="str">
        <f>VLOOKUP(A4439,Planilha1!A:Y,23,FALSE)</f>
        <v>Sim</v>
      </c>
      <c r="I4439" s="8" t="str">
        <f>VLOOKUP(A4439,Planilha1!A:Y,24,FALSE)</f>
        <v>Não</v>
      </c>
      <c r="J4439" s="8" t="str">
        <f>VLOOKUP(A4439,Planilha1!A:Y,25,FALSE)</f>
        <v>Não</v>
      </c>
    </row>
    <row r="4440" spans="1:10" x14ac:dyDescent="0.25">
      <c r="A4440" s="10">
        <v>170035</v>
      </c>
      <c r="B4440" s="13" t="s">
        <v>3455</v>
      </c>
      <c r="C4440" s="10" t="s">
        <v>9</v>
      </c>
      <c r="D4440" s="12" t="s">
        <v>58</v>
      </c>
      <c r="E4440" s="8" t="str">
        <f>VLOOKUP(A4440,Planilha1!A:Y,20,FALSE)</f>
        <v>Sim</v>
      </c>
      <c r="F4440" s="8" t="str">
        <f>VLOOKUP(A4440,Planilha1!A:Y,21,FALSE)</f>
        <v>Sim</v>
      </c>
      <c r="G4440" s="8" t="str">
        <f>VLOOKUP(A4440,Planilha1!A:Y,22,FALSE)</f>
        <v>Sim</v>
      </c>
      <c r="H4440" s="8" t="str">
        <f>VLOOKUP(A4440,Planilha1!A:Y,23,FALSE)</f>
        <v>Sim</v>
      </c>
      <c r="I4440" s="8" t="str">
        <f>VLOOKUP(A4440,Planilha1!A:Y,24,FALSE)</f>
        <v>Não</v>
      </c>
      <c r="J4440" s="8" t="str">
        <f>VLOOKUP(A4440,Planilha1!A:Y,25,FALSE)</f>
        <v>Não</v>
      </c>
    </row>
    <row r="4441" spans="1:10" x14ac:dyDescent="0.25">
      <c r="A4441" s="10">
        <v>170040</v>
      </c>
      <c r="B4441" s="13" t="s">
        <v>3456</v>
      </c>
      <c r="C4441" s="10" t="s">
        <v>9</v>
      </c>
      <c r="D4441" s="12" t="s">
        <v>40</v>
      </c>
      <c r="E4441" s="8" t="str">
        <f>VLOOKUP(A4441,Planilha1!A:Y,20,FALSE)</f>
        <v>Sim</v>
      </c>
      <c r="F4441" s="8" t="str">
        <f>VLOOKUP(A4441,Planilha1!A:Y,21,FALSE)</f>
        <v>Sim</v>
      </c>
      <c r="G4441" s="8" t="str">
        <f>VLOOKUP(A4441,Planilha1!A:Y,22,FALSE)</f>
        <v>Sim</v>
      </c>
      <c r="H4441" s="8" t="str">
        <f>VLOOKUP(A4441,Planilha1!A:Y,23,FALSE)</f>
        <v>Sim</v>
      </c>
      <c r="I4441" s="8" t="str">
        <f>VLOOKUP(A4441,Planilha1!A:Y,24,FALSE)</f>
        <v>Não</v>
      </c>
      <c r="J4441" s="8" t="str">
        <f>VLOOKUP(A4441,Planilha1!A:Y,25,FALSE)</f>
        <v>Não</v>
      </c>
    </row>
    <row r="4442" spans="1:10" x14ac:dyDescent="0.25">
      <c r="A4442" s="10">
        <v>170070</v>
      </c>
      <c r="B4442" s="14" t="s">
        <v>2649</v>
      </c>
      <c r="C4442" s="10" t="s">
        <v>9</v>
      </c>
      <c r="D4442" s="12" t="s">
        <v>4248</v>
      </c>
      <c r="E4442" s="8" t="str">
        <f>VLOOKUP(A4442,Planilha1!A:Y,20,FALSE)</f>
        <v>Sim</v>
      </c>
      <c r="F4442" s="8" t="str">
        <f>VLOOKUP(A4442,Planilha1!A:Y,21,FALSE)</f>
        <v>Sim</v>
      </c>
      <c r="G4442" s="8" t="str">
        <f>VLOOKUP(A4442,Planilha1!A:Y,22,FALSE)</f>
        <v>Sim</v>
      </c>
      <c r="H4442" s="8" t="str">
        <f>VLOOKUP(A4442,Planilha1!A:Y,23,FALSE)</f>
        <v>Sim</v>
      </c>
      <c r="I4442" s="8" t="str">
        <f>VLOOKUP(A4442,Planilha1!A:Y,24,FALSE)</f>
        <v>Não</v>
      </c>
      <c r="J4442" s="8" t="str">
        <f>VLOOKUP(A4442,Planilha1!A:Y,25,FALSE)</f>
        <v>Não</v>
      </c>
    </row>
    <row r="4443" spans="1:10" x14ac:dyDescent="0.25">
      <c r="A4443" s="10">
        <v>170100</v>
      </c>
      <c r="B4443" s="13" t="s">
        <v>3457</v>
      </c>
      <c r="C4443" s="10" t="s">
        <v>9</v>
      </c>
      <c r="D4443" s="12" t="s">
        <v>58</v>
      </c>
      <c r="E4443" s="8" t="str">
        <f>VLOOKUP(A4443,Planilha1!A:Y,20,FALSE)</f>
        <v>Sim</v>
      </c>
      <c r="F4443" s="8" t="str">
        <f>VLOOKUP(A4443,Planilha1!A:Y,21,FALSE)</f>
        <v>Sim</v>
      </c>
      <c r="G4443" s="8" t="str">
        <f>VLOOKUP(A4443,Planilha1!A:Y,22,FALSE)</f>
        <v>Sim</v>
      </c>
      <c r="H4443" s="8" t="str">
        <f>VLOOKUP(A4443,Planilha1!A:Y,23,FALSE)</f>
        <v>Sim</v>
      </c>
      <c r="I4443" s="8" t="str">
        <f>VLOOKUP(A4443,Planilha1!A:Y,24,FALSE)</f>
        <v>Não</v>
      </c>
      <c r="J4443" s="8" t="str">
        <f>VLOOKUP(A4443,Planilha1!A:Y,25,FALSE)</f>
        <v>Não</v>
      </c>
    </row>
    <row r="4444" spans="1:10" x14ac:dyDescent="0.25">
      <c r="A4444" s="10">
        <v>170105</v>
      </c>
      <c r="B4444" s="13" t="s">
        <v>3458</v>
      </c>
      <c r="C4444" s="10" t="s">
        <v>9</v>
      </c>
      <c r="D4444" s="12" t="s">
        <v>58</v>
      </c>
      <c r="E4444" s="8" t="str">
        <f>VLOOKUP(A4444,Planilha1!A:Y,20,FALSE)</f>
        <v>Sim</v>
      </c>
      <c r="F4444" s="8" t="str">
        <f>VLOOKUP(A4444,Planilha1!A:Y,21,FALSE)</f>
        <v>Sim</v>
      </c>
      <c r="G4444" s="8" t="str">
        <f>VLOOKUP(A4444,Planilha1!A:Y,22,FALSE)</f>
        <v>Sim</v>
      </c>
      <c r="H4444" s="8" t="str">
        <f>VLOOKUP(A4444,Planilha1!A:Y,23,FALSE)</f>
        <v>Sim</v>
      </c>
      <c r="I4444" s="8" t="str">
        <f>VLOOKUP(A4444,Planilha1!A:Y,24,FALSE)</f>
        <v>Não</v>
      </c>
      <c r="J4444" s="8" t="str">
        <f>VLOOKUP(A4444,Planilha1!A:Y,25,FALSE)</f>
        <v>Não</v>
      </c>
    </row>
    <row r="4445" spans="1:10" x14ac:dyDescent="0.25">
      <c r="A4445" s="10">
        <v>170110</v>
      </c>
      <c r="B4445" s="13" t="s">
        <v>3459</v>
      </c>
      <c r="C4445" s="10" t="s">
        <v>9</v>
      </c>
      <c r="D4445" s="12" t="s">
        <v>72</v>
      </c>
      <c r="E4445" s="8" t="str">
        <f>VLOOKUP(A4445,Planilha1!A:Y,20,FALSE)</f>
        <v>Sim</v>
      </c>
      <c r="F4445" s="8" t="str">
        <f>VLOOKUP(A4445,Planilha1!A:Y,21,FALSE)</f>
        <v>Sim</v>
      </c>
      <c r="G4445" s="8" t="str">
        <f>VLOOKUP(A4445,Planilha1!A:Y,22,FALSE)</f>
        <v>Não</v>
      </c>
      <c r="H4445" s="8" t="str">
        <f>VLOOKUP(A4445,Planilha1!A:Y,23,FALSE)</f>
        <v>Sim</v>
      </c>
      <c r="I4445" s="8" t="str">
        <f>VLOOKUP(A4445,Planilha1!A:Y,24,FALSE)</f>
        <v>Não</v>
      </c>
      <c r="J4445" s="8" t="str">
        <f>VLOOKUP(A4445,Planilha1!A:Y,25,FALSE)</f>
        <v>Não</v>
      </c>
    </row>
    <row r="4446" spans="1:10" x14ac:dyDescent="0.25">
      <c r="A4446" s="10">
        <v>170130</v>
      </c>
      <c r="B4446" s="13" t="s">
        <v>3460</v>
      </c>
      <c r="C4446" s="10" t="s">
        <v>9</v>
      </c>
      <c r="D4446" s="12" t="s">
        <v>42</v>
      </c>
      <c r="E4446" s="8" t="str">
        <f>VLOOKUP(A4446,Planilha1!A:Y,20,FALSE)</f>
        <v>Sim</v>
      </c>
      <c r="F4446" s="8" t="str">
        <f>VLOOKUP(A4446,Planilha1!A:Y,21,FALSE)</f>
        <v>Sim</v>
      </c>
      <c r="G4446" s="8" t="str">
        <f>VLOOKUP(A4446,Planilha1!A:Y,22,FALSE)</f>
        <v>Sim</v>
      </c>
      <c r="H4446" s="8" t="str">
        <f>VLOOKUP(A4446,Planilha1!A:Y,23,FALSE)</f>
        <v>Sim</v>
      </c>
      <c r="I4446" s="8" t="str">
        <f>VLOOKUP(A4446,Planilha1!A:Y,24,FALSE)</f>
        <v>Não</v>
      </c>
      <c r="J4446" s="8" t="str">
        <f>VLOOKUP(A4446,Planilha1!A:Y,25,FALSE)</f>
        <v>Não</v>
      </c>
    </row>
    <row r="4447" spans="1:10" x14ac:dyDescent="0.25">
      <c r="A4447" s="10">
        <v>170190</v>
      </c>
      <c r="B4447" s="13" t="s">
        <v>3461</v>
      </c>
      <c r="C4447" s="10" t="s">
        <v>9</v>
      </c>
      <c r="D4447" s="12" t="s">
        <v>65</v>
      </c>
      <c r="E4447" s="8" t="str">
        <f>VLOOKUP(A4447,Planilha1!A:Y,20,FALSE)</f>
        <v>Sim</v>
      </c>
      <c r="F4447" s="8" t="str">
        <f>VLOOKUP(A4447,Planilha1!A:Y,21,FALSE)</f>
        <v>Sim</v>
      </c>
      <c r="G4447" s="8" t="str">
        <f>VLOOKUP(A4447,Planilha1!A:Y,22,FALSE)</f>
        <v>Sim</v>
      </c>
      <c r="H4447" s="8" t="str">
        <f>VLOOKUP(A4447,Planilha1!A:Y,23,FALSE)</f>
        <v>Sim</v>
      </c>
      <c r="I4447" s="8" t="str">
        <f>VLOOKUP(A4447,Planilha1!A:Y,24,FALSE)</f>
        <v>Não</v>
      </c>
      <c r="J4447" s="8" t="str">
        <f>VLOOKUP(A4447,Planilha1!A:Y,25,FALSE)</f>
        <v>Não</v>
      </c>
    </row>
    <row r="4448" spans="1:10" x14ac:dyDescent="0.25">
      <c r="A4448" s="10">
        <v>170200</v>
      </c>
      <c r="B4448" s="14" t="s">
        <v>4138</v>
      </c>
      <c r="C4448" s="10" t="s">
        <v>9</v>
      </c>
      <c r="D4448" s="12" t="s">
        <v>4160</v>
      </c>
      <c r="E4448" s="8" t="str">
        <f>VLOOKUP(A4448,Planilha1!A:Y,20,FALSE)</f>
        <v>Sim</v>
      </c>
      <c r="F4448" s="8" t="str">
        <f>VLOOKUP(A4448,Planilha1!A:Y,21,FALSE)</f>
        <v>Sim</v>
      </c>
      <c r="G4448" s="8" t="str">
        <f>VLOOKUP(A4448,Planilha1!A:Y,22,FALSE)</f>
        <v>Não</v>
      </c>
      <c r="H4448" s="8" t="str">
        <f>VLOOKUP(A4448,Planilha1!A:Y,23,FALSE)</f>
        <v>Sim</v>
      </c>
      <c r="I4448" s="8" t="str">
        <f>VLOOKUP(A4448,Planilha1!A:Y,24,FALSE)</f>
        <v>Não</v>
      </c>
      <c r="J4448" s="8" t="str">
        <f>VLOOKUP(A4448,Planilha1!A:Y,25,FALSE)</f>
        <v>Não</v>
      </c>
    </row>
    <row r="4449" spans="1:10" x14ac:dyDescent="0.25">
      <c r="A4449" s="10">
        <v>170210</v>
      </c>
      <c r="B4449" s="13" t="s">
        <v>3462</v>
      </c>
      <c r="C4449" s="10" t="s">
        <v>9</v>
      </c>
      <c r="D4449" s="12" t="s">
        <v>54</v>
      </c>
      <c r="E4449" s="8" t="str">
        <f>VLOOKUP(A4449,Planilha1!A:Y,20,FALSE)</f>
        <v>Sim</v>
      </c>
      <c r="F4449" s="8" t="str">
        <f>VLOOKUP(A4449,Planilha1!A:Y,21,FALSE)</f>
        <v>Sim</v>
      </c>
      <c r="G4449" s="8" t="str">
        <f>VLOOKUP(A4449,Planilha1!A:Y,22,FALSE)</f>
        <v>Sim</v>
      </c>
      <c r="H4449" s="8" t="str">
        <f>VLOOKUP(A4449,Planilha1!A:Y,23,FALSE)</f>
        <v>Sim</v>
      </c>
      <c r="I4449" s="8" t="str">
        <f>VLOOKUP(A4449,Planilha1!A:Y,24,FALSE)</f>
        <v>Não</v>
      </c>
      <c r="J4449" s="8" t="str">
        <f>VLOOKUP(A4449,Planilha1!A:Y,25,FALSE)</f>
        <v>Não</v>
      </c>
    </row>
    <row r="4450" spans="1:10" x14ac:dyDescent="0.25">
      <c r="A4450" s="10">
        <v>170215</v>
      </c>
      <c r="B4450" s="13" t="s">
        <v>730</v>
      </c>
      <c r="C4450" s="10" t="s">
        <v>9</v>
      </c>
      <c r="D4450" s="12" t="s">
        <v>54</v>
      </c>
      <c r="E4450" s="8" t="str">
        <f>VLOOKUP(A4450,Planilha1!A:Y,20,FALSE)</f>
        <v>Sim</v>
      </c>
      <c r="F4450" s="8" t="str">
        <f>VLOOKUP(A4450,Planilha1!A:Y,21,FALSE)</f>
        <v>Sim</v>
      </c>
      <c r="G4450" s="8" t="str">
        <f>VLOOKUP(A4450,Planilha1!A:Y,22,FALSE)</f>
        <v>Sim</v>
      </c>
      <c r="H4450" s="8" t="str">
        <f>VLOOKUP(A4450,Planilha1!A:Y,23,FALSE)</f>
        <v>Sim</v>
      </c>
      <c r="I4450" s="8" t="str">
        <f>VLOOKUP(A4450,Planilha1!A:Y,24,FALSE)</f>
        <v>Não</v>
      </c>
      <c r="J4450" s="8" t="str">
        <f>VLOOKUP(A4450,Planilha1!A:Y,25,FALSE)</f>
        <v>Não</v>
      </c>
    </row>
    <row r="4451" spans="1:10" x14ac:dyDescent="0.25">
      <c r="A4451" s="10">
        <v>170220</v>
      </c>
      <c r="B4451" s="13" t="s">
        <v>3463</v>
      </c>
      <c r="C4451" s="10" t="s">
        <v>9</v>
      </c>
      <c r="D4451" s="12" t="s">
        <v>42</v>
      </c>
      <c r="E4451" s="8" t="str">
        <f>VLOOKUP(A4451,Planilha1!A:Y,20,FALSE)</f>
        <v>Sim</v>
      </c>
      <c r="F4451" s="8" t="str">
        <f>VLOOKUP(A4451,Planilha1!A:Y,21,FALSE)</f>
        <v>Sim</v>
      </c>
      <c r="G4451" s="8" t="str">
        <f>VLOOKUP(A4451,Planilha1!A:Y,22,FALSE)</f>
        <v>Sim</v>
      </c>
      <c r="H4451" s="8" t="str">
        <f>VLOOKUP(A4451,Planilha1!A:Y,23,FALSE)</f>
        <v>Sim</v>
      </c>
      <c r="I4451" s="8" t="str">
        <f>VLOOKUP(A4451,Planilha1!A:Y,24,FALSE)</f>
        <v>Não</v>
      </c>
      <c r="J4451" s="8" t="str">
        <f>VLOOKUP(A4451,Planilha1!A:Y,25,FALSE)</f>
        <v>Não</v>
      </c>
    </row>
    <row r="4452" spans="1:10" x14ac:dyDescent="0.25">
      <c r="A4452" s="10">
        <v>170230</v>
      </c>
      <c r="B4452" s="14" t="s">
        <v>3543</v>
      </c>
      <c r="C4452" s="10" t="s">
        <v>9</v>
      </c>
      <c r="D4452" s="12" t="s">
        <v>332</v>
      </c>
      <c r="E4452" s="8" t="str">
        <f>VLOOKUP(A4452,Planilha1!A:Y,20,FALSE)</f>
        <v>Sim</v>
      </c>
      <c r="F4452" s="8" t="str">
        <f>VLOOKUP(A4452,Planilha1!A:Y,21,FALSE)</f>
        <v>Sim</v>
      </c>
      <c r="G4452" s="8" t="str">
        <f>VLOOKUP(A4452,Planilha1!A:Y,22,FALSE)</f>
        <v>Sim</v>
      </c>
      <c r="H4452" s="8" t="str">
        <f>VLOOKUP(A4452,Planilha1!A:Y,23,FALSE)</f>
        <v>Sim</v>
      </c>
      <c r="I4452" s="8" t="str">
        <f>VLOOKUP(A4452,Planilha1!A:Y,24,FALSE)</f>
        <v>Não</v>
      </c>
      <c r="J4452" s="8" t="str">
        <f>VLOOKUP(A4452,Planilha1!A:Y,25,FALSE)</f>
        <v>Não</v>
      </c>
    </row>
    <row r="4453" spans="1:10" x14ac:dyDescent="0.25">
      <c r="A4453" s="10">
        <v>170240</v>
      </c>
      <c r="B4453" s="13" t="s">
        <v>3464</v>
      </c>
      <c r="C4453" s="10" t="s">
        <v>9</v>
      </c>
      <c r="D4453" s="12" t="s">
        <v>40</v>
      </c>
      <c r="E4453" s="8" t="str">
        <f>VLOOKUP(A4453,Planilha1!A:Y,20,FALSE)</f>
        <v>Sim</v>
      </c>
      <c r="F4453" s="8" t="str">
        <f>VLOOKUP(A4453,Planilha1!A:Y,21,FALSE)</f>
        <v>Sim</v>
      </c>
      <c r="G4453" s="8" t="str">
        <f>VLOOKUP(A4453,Planilha1!A:Y,22,FALSE)</f>
        <v>Sim</v>
      </c>
      <c r="H4453" s="8" t="str">
        <f>VLOOKUP(A4453,Planilha1!A:Y,23,FALSE)</f>
        <v>Sim</v>
      </c>
      <c r="I4453" s="8" t="str">
        <f>VLOOKUP(A4453,Planilha1!A:Y,24,FALSE)</f>
        <v>Não</v>
      </c>
      <c r="J4453" s="8" t="str">
        <f>VLOOKUP(A4453,Planilha1!A:Y,25,FALSE)</f>
        <v>Não</v>
      </c>
    </row>
    <row r="4454" spans="1:10" x14ac:dyDescent="0.25">
      <c r="A4454" s="10">
        <v>170255</v>
      </c>
      <c r="B4454" s="13" t="s">
        <v>3465</v>
      </c>
      <c r="C4454" s="10" t="s">
        <v>9</v>
      </c>
      <c r="D4454" s="12" t="s">
        <v>72</v>
      </c>
      <c r="E4454" s="8" t="str">
        <f>VLOOKUP(A4454,Planilha1!A:Y,20,FALSE)</f>
        <v>Sim</v>
      </c>
      <c r="F4454" s="8" t="str">
        <f>VLOOKUP(A4454,Planilha1!A:Y,21,FALSE)</f>
        <v>Sim</v>
      </c>
      <c r="G4454" s="8" t="str">
        <f>VLOOKUP(A4454,Planilha1!A:Y,22,FALSE)</f>
        <v>Sim</v>
      </c>
      <c r="H4454" s="8" t="str">
        <f>VLOOKUP(A4454,Planilha1!A:Y,23,FALSE)</f>
        <v>Sim</v>
      </c>
      <c r="I4454" s="8" t="str">
        <f>VLOOKUP(A4454,Planilha1!A:Y,24,FALSE)</f>
        <v>Não</v>
      </c>
      <c r="J4454" s="8" t="str">
        <f>VLOOKUP(A4454,Planilha1!A:Y,25,FALSE)</f>
        <v>Não</v>
      </c>
    </row>
    <row r="4455" spans="1:10" x14ac:dyDescent="0.25">
      <c r="A4455" s="10">
        <v>170270</v>
      </c>
      <c r="B4455" s="13" t="s">
        <v>3466</v>
      </c>
      <c r="C4455" s="10" t="s">
        <v>9</v>
      </c>
      <c r="D4455" s="12" t="s">
        <v>65</v>
      </c>
      <c r="E4455" s="8" t="str">
        <f>VLOOKUP(A4455,Planilha1!A:Y,20,FALSE)</f>
        <v>Sim</v>
      </c>
      <c r="F4455" s="8" t="str">
        <f>VLOOKUP(A4455,Planilha1!A:Y,21,FALSE)</f>
        <v>Sim</v>
      </c>
      <c r="G4455" s="8" t="str">
        <f>VLOOKUP(A4455,Planilha1!A:Y,22,FALSE)</f>
        <v>Sim</v>
      </c>
      <c r="H4455" s="8" t="str">
        <f>VLOOKUP(A4455,Planilha1!A:Y,23,FALSE)</f>
        <v>Sim</v>
      </c>
      <c r="I4455" s="8" t="str">
        <f>VLOOKUP(A4455,Planilha1!A:Y,24,FALSE)</f>
        <v>Não</v>
      </c>
      <c r="J4455" s="8" t="str">
        <f>VLOOKUP(A4455,Planilha1!A:Y,25,FALSE)</f>
        <v>Não</v>
      </c>
    </row>
    <row r="4456" spans="1:10" x14ac:dyDescent="0.25">
      <c r="A4456" s="10">
        <v>170290</v>
      </c>
      <c r="B4456" s="13" t="s">
        <v>3467</v>
      </c>
      <c r="C4456" s="10" t="s">
        <v>9</v>
      </c>
      <c r="D4456" s="12" t="s">
        <v>42</v>
      </c>
      <c r="E4456" s="8" t="str">
        <f>VLOOKUP(A4456,Planilha1!A:Y,20,FALSE)</f>
        <v>Sim</v>
      </c>
      <c r="F4456" s="8" t="str">
        <f>VLOOKUP(A4456,Planilha1!A:Y,21,FALSE)</f>
        <v>Sim</v>
      </c>
      <c r="G4456" s="8" t="str">
        <f>VLOOKUP(A4456,Planilha1!A:Y,22,FALSE)</f>
        <v>Não</v>
      </c>
      <c r="H4456" s="8" t="str">
        <f>VLOOKUP(A4456,Planilha1!A:Y,23,FALSE)</f>
        <v>Sim</v>
      </c>
      <c r="I4456" s="8" t="str">
        <f>VLOOKUP(A4456,Planilha1!A:Y,24,FALSE)</f>
        <v>Não</v>
      </c>
      <c r="J4456" s="8" t="str">
        <f>VLOOKUP(A4456,Planilha1!A:Y,25,FALSE)</f>
        <v>Não</v>
      </c>
    </row>
    <row r="4457" spans="1:10" x14ac:dyDescent="0.25">
      <c r="A4457" s="10">
        <v>170300</v>
      </c>
      <c r="B4457" s="13" t="s">
        <v>3468</v>
      </c>
      <c r="C4457" s="10" t="s">
        <v>9</v>
      </c>
      <c r="D4457" s="12" t="s">
        <v>58</v>
      </c>
      <c r="E4457" s="8" t="str">
        <f>VLOOKUP(A4457,Planilha1!A:Y,20,FALSE)</f>
        <v>Sim</v>
      </c>
      <c r="F4457" s="8" t="str">
        <f>VLOOKUP(A4457,Planilha1!A:Y,21,FALSE)</f>
        <v>Sim</v>
      </c>
      <c r="G4457" s="8" t="str">
        <f>VLOOKUP(A4457,Planilha1!A:Y,22,FALSE)</f>
        <v>Sim</v>
      </c>
      <c r="H4457" s="8" t="str">
        <f>VLOOKUP(A4457,Planilha1!A:Y,23,FALSE)</f>
        <v>Sim</v>
      </c>
      <c r="I4457" s="8" t="str">
        <f>VLOOKUP(A4457,Planilha1!A:Y,24,FALSE)</f>
        <v>Não</v>
      </c>
      <c r="J4457" s="8" t="str">
        <f>VLOOKUP(A4457,Planilha1!A:Y,25,FALSE)</f>
        <v>Não</v>
      </c>
    </row>
    <row r="4458" spans="1:10" x14ac:dyDescent="0.25">
      <c r="A4458" s="10">
        <v>170305</v>
      </c>
      <c r="B4458" s="13" t="s">
        <v>3469</v>
      </c>
      <c r="C4458" s="10" t="s">
        <v>9</v>
      </c>
      <c r="D4458" s="12" t="s">
        <v>58</v>
      </c>
      <c r="E4458" s="8" t="str">
        <f>VLOOKUP(A4458,Planilha1!A:Y,20,FALSE)</f>
        <v>Sim</v>
      </c>
      <c r="F4458" s="8" t="str">
        <f>VLOOKUP(A4458,Planilha1!A:Y,21,FALSE)</f>
        <v>Sim</v>
      </c>
      <c r="G4458" s="8" t="str">
        <f>VLOOKUP(A4458,Planilha1!A:Y,22,FALSE)</f>
        <v>Sim</v>
      </c>
      <c r="H4458" s="8" t="str">
        <f>VLOOKUP(A4458,Planilha1!A:Y,23,FALSE)</f>
        <v>Sim</v>
      </c>
      <c r="I4458" s="8" t="str">
        <f>VLOOKUP(A4458,Planilha1!A:Y,24,FALSE)</f>
        <v>Não</v>
      </c>
      <c r="J4458" s="8" t="str">
        <f>VLOOKUP(A4458,Planilha1!A:Y,25,FALSE)</f>
        <v>Não</v>
      </c>
    </row>
    <row r="4459" spans="1:10" x14ac:dyDescent="0.25">
      <c r="A4459" s="10">
        <v>170307</v>
      </c>
      <c r="B4459" s="13" t="s">
        <v>3470</v>
      </c>
      <c r="C4459" s="10" t="s">
        <v>9</v>
      </c>
      <c r="D4459" s="12" t="s">
        <v>40</v>
      </c>
      <c r="E4459" s="8" t="str">
        <f>VLOOKUP(A4459,Planilha1!A:Y,20,FALSE)</f>
        <v>Sim</v>
      </c>
      <c r="F4459" s="8" t="str">
        <f>VLOOKUP(A4459,Planilha1!A:Y,21,FALSE)</f>
        <v>Sim</v>
      </c>
      <c r="G4459" s="8" t="str">
        <f>VLOOKUP(A4459,Planilha1!A:Y,22,FALSE)</f>
        <v>Sim</v>
      </c>
      <c r="H4459" s="8" t="str">
        <f>VLOOKUP(A4459,Planilha1!A:Y,23,FALSE)</f>
        <v>Sim</v>
      </c>
      <c r="I4459" s="8" t="str">
        <f>VLOOKUP(A4459,Planilha1!A:Y,24,FALSE)</f>
        <v>Não</v>
      </c>
      <c r="J4459" s="8" t="str">
        <f>VLOOKUP(A4459,Planilha1!A:Y,25,FALSE)</f>
        <v>Não</v>
      </c>
    </row>
    <row r="4460" spans="1:10" x14ac:dyDescent="0.25">
      <c r="A4460" s="10">
        <v>170310</v>
      </c>
      <c r="B4460" s="13" t="s">
        <v>3471</v>
      </c>
      <c r="C4460" s="10" t="s">
        <v>9</v>
      </c>
      <c r="D4460" s="12" t="s">
        <v>72</v>
      </c>
      <c r="E4460" s="8" t="str">
        <f>VLOOKUP(A4460,Planilha1!A:Y,20,FALSE)</f>
        <v>Sim</v>
      </c>
      <c r="F4460" s="8" t="str">
        <f>VLOOKUP(A4460,Planilha1!A:Y,21,FALSE)</f>
        <v>Sim</v>
      </c>
      <c r="G4460" s="8" t="str">
        <f>VLOOKUP(A4460,Planilha1!A:Y,22,FALSE)</f>
        <v>Sim</v>
      </c>
      <c r="H4460" s="8" t="str">
        <f>VLOOKUP(A4460,Planilha1!A:Y,23,FALSE)</f>
        <v>Sim</v>
      </c>
      <c r="I4460" s="8" t="str">
        <f>VLOOKUP(A4460,Planilha1!A:Y,24,FALSE)</f>
        <v>Não</v>
      </c>
      <c r="J4460" s="8" t="str">
        <f>VLOOKUP(A4460,Planilha1!A:Y,25,FALSE)</f>
        <v>Não</v>
      </c>
    </row>
    <row r="4461" spans="1:10" x14ac:dyDescent="0.25">
      <c r="A4461" s="10">
        <v>170320</v>
      </c>
      <c r="B4461" s="13" t="s">
        <v>3472</v>
      </c>
      <c r="C4461" s="10" t="s">
        <v>9</v>
      </c>
      <c r="D4461" s="12" t="s">
        <v>58</v>
      </c>
      <c r="E4461" s="8" t="str">
        <f>VLOOKUP(A4461,Planilha1!A:Y,20,FALSE)</f>
        <v>Sim</v>
      </c>
      <c r="F4461" s="8" t="str">
        <f>VLOOKUP(A4461,Planilha1!A:Y,21,FALSE)</f>
        <v>Sim</v>
      </c>
      <c r="G4461" s="8" t="str">
        <f>VLOOKUP(A4461,Planilha1!A:Y,22,FALSE)</f>
        <v>Sim</v>
      </c>
      <c r="H4461" s="8" t="str">
        <f>VLOOKUP(A4461,Planilha1!A:Y,23,FALSE)</f>
        <v>Sim</v>
      </c>
      <c r="I4461" s="8" t="str">
        <f>VLOOKUP(A4461,Planilha1!A:Y,24,FALSE)</f>
        <v>Não</v>
      </c>
      <c r="J4461" s="8" t="str">
        <f>VLOOKUP(A4461,Planilha1!A:Y,25,FALSE)</f>
        <v>Não</v>
      </c>
    </row>
    <row r="4462" spans="1:10" x14ac:dyDescent="0.25">
      <c r="A4462" s="10">
        <v>170330</v>
      </c>
      <c r="B4462" s="13" t="s">
        <v>1640</v>
      </c>
      <c r="C4462" s="10" t="s">
        <v>9</v>
      </c>
      <c r="D4462" s="12" t="s">
        <v>72</v>
      </c>
      <c r="E4462" s="8" t="str">
        <f>VLOOKUP(A4462,Planilha1!A:Y,20,FALSE)</f>
        <v>Sim</v>
      </c>
      <c r="F4462" s="8" t="str">
        <f>VLOOKUP(A4462,Planilha1!A:Y,21,FALSE)</f>
        <v>Sim</v>
      </c>
      <c r="G4462" s="8" t="str">
        <f>VLOOKUP(A4462,Planilha1!A:Y,22,FALSE)</f>
        <v>Não</v>
      </c>
      <c r="H4462" s="8" t="str">
        <f>VLOOKUP(A4462,Planilha1!A:Y,23,FALSE)</f>
        <v>Sim</v>
      </c>
      <c r="I4462" s="8" t="str">
        <f>VLOOKUP(A4462,Planilha1!A:Y,24,FALSE)</f>
        <v>Não</v>
      </c>
      <c r="J4462" s="8" t="str">
        <f>VLOOKUP(A4462,Planilha1!A:Y,25,FALSE)</f>
        <v>Não</v>
      </c>
    </row>
    <row r="4463" spans="1:10" x14ac:dyDescent="0.25">
      <c r="A4463" s="10">
        <v>170360</v>
      </c>
      <c r="B4463" s="14" t="s">
        <v>4139</v>
      </c>
      <c r="C4463" s="10" t="s">
        <v>9</v>
      </c>
      <c r="D4463" s="12" t="s">
        <v>4160</v>
      </c>
      <c r="E4463" s="8" t="str">
        <f>VLOOKUP(A4463,Planilha1!A:Y,20,FALSE)</f>
        <v>Sim</v>
      </c>
      <c r="F4463" s="8" t="str">
        <f>VLOOKUP(A4463,Planilha1!A:Y,21,FALSE)</f>
        <v>Sim</v>
      </c>
      <c r="G4463" s="8" t="str">
        <f>VLOOKUP(A4463,Planilha1!A:Y,22,FALSE)</f>
        <v>Sim</v>
      </c>
      <c r="H4463" s="8" t="str">
        <f>VLOOKUP(A4463,Planilha1!A:Y,23,FALSE)</f>
        <v>Sim</v>
      </c>
      <c r="I4463" s="8" t="str">
        <f>VLOOKUP(A4463,Planilha1!A:Y,24,FALSE)</f>
        <v>Não</v>
      </c>
      <c r="J4463" s="8" t="str">
        <f>VLOOKUP(A4463,Planilha1!A:Y,25,FALSE)</f>
        <v>Não</v>
      </c>
    </row>
    <row r="4464" spans="1:10" x14ac:dyDescent="0.25">
      <c r="A4464" s="10">
        <v>170370</v>
      </c>
      <c r="B4464" s="14" t="s">
        <v>3544</v>
      </c>
      <c r="C4464" s="10" t="s">
        <v>9</v>
      </c>
      <c r="D4464" s="12" t="s">
        <v>332</v>
      </c>
      <c r="E4464" s="8" t="str">
        <f>VLOOKUP(A4464,Planilha1!A:Y,20,FALSE)</f>
        <v>Sim</v>
      </c>
      <c r="F4464" s="8" t="str">
        <f>VLOOKUP(A4464,Planilha1!A:Y,21,FALSE)</f>
        <v>Sim</v>
      </c>
      <c r="G4464" s="8" t="str">
        <f>VLOOKUP(A4464,Planilha1!A:Y,22,FALSE)</f>
        <v>Não</v>
      </c>
      <c r="H4464" s="8" t="str">
        <f>VLOOKUP(A4464,Planilha1!A:Y,23,FALSE)</f>
        <v>Sim</v>
      </c>
      <c r="I4464" s="8" t="str">
        <f>VLOOKUP(A4464,Planilha1!A:Y,24,FALSE)</f>
        <v>Não</v>
      </c>
      <c r="J4464" s="8" t="str">
        <f>VLOOKUP(A4464,Planilha1!A:Y,25,FALSE)</f>
        <v>Não</v>
      </c>
    </row>
    <row r="4465" spans="1:10" x14ac:dyDescent="0.25">
      <c r="A4465" s="10">
        <v>170380</v>
      </c>
      <c r="B4465" s="13" t="s">
        <v>3473</v>
      </c>
      <c r="C4465" s="10" t="s">
        <v>9</v>
      </c>
      <c r="D4465" s="12" t="s">
        <v>65</v>
      </c>
      <c r="E4465" s="8" t="str">
        <f>VLOOKUP(A4465,Planilha1!A:Y,20,FALSE)</f>
        <v>Sim</v>
      </c>
      <c r="F4465" s="8" t="str">
        <f>VLOOKUP(A4465,Planilha1!A:Y,21,FALSE)</f>
        <v>Sim</v>
      </c>
      <c r="G4465" s="8" t="str">
        <f>VLOOKUP(A4465,Planilha1!A:Y,22,FALSE)</f>
        <v>Sim</v>
      </c>
      <c r="H4465" s="8" t="str">
        <f>VLOOKUP(A4465,Planilha1!A:Y,23,FALSE)</f>
        <v>Sim</v>
      </c>
      <c r="I4465" s="8" t="str">
        <f>VLOOKUP(A4465,Planilha1!A:Y,24,FALSE)</f>
        <v>Não</v>
      </c>
      <c r="J4465" s="8" t="str">
        <f>VLOOKUP(A4465,Planilha1!A:Y,25,FALSE)</f>
        <v>Não</v>
      </c>
    </row>
    <row r="4466" spans="1:10" x14ac:dyDescent="0.25">
      <c r="A4466" s="10">
        <v>170382</v>
      </c>
      <c r="B4466" s="13" t="s">
        <v>1870</v>
      </c>
      <c r="C4466" s="10" t="s">
        <v>9</v>
      </c>
      <c r="D4466" s="12" t="s">
        <v>42</v>
      </c>
      <c r="E4466" s="8" t="str">
        <f>VLOOKUP(A4466,Planilha1!A:Y,20,FALSE)</f>
        <v>Sim</v>
      </c>
      <c r="F4466" s="8" t="str">
        <f>VLOOKUP(A4466,Planilha1!A:Y,21,FALSE)</f>
        <v>Sim</v>
      </c>
      <c r="G4466" s="8" t="str">
        <f>VLOOKUP(A4466,Planilha1!A:Y,22,FALSE)</f>
        <v>Sim</v>
      </c>
      <c r="H4466" s="8" t="str">
        <f>VLOOKUP(A4466,Planilha1!A:Y,23,FALSE)</f>
        <v>Sim</v>
      </c>
      <c r="I4466" s="8" t="str">
        <f>VLOOKUP(A4466,Planilha1!A:Y,24,FALSE)</f>
        <v>Não</v>
      </c>
      <c r="J4466" s="8" t="str">
        <f>VLOOKUP(A4466,Planilha1!A:Y,25,FALSE)</f>
        <v>Não</v>
      </c>
    </row>
    <row r="4467" spans="1:10" x14ac:dyDescent="0.25">
      <c r="A4467" s="10">
        <v>170384</v>
      </c>
      <c r="B4467" s="13" t="s">
        <v>3474</v>
      </c>
      <c r="C4467" s="10" t="s">
        <v>9</v>
      </c>
      <c r="D4467" s="12" t="s">
        <v>65</v>
      </c>
      <c r="E4467" s="8" t="str">
        <f>VLOOKUP(A4467,Planilha1!A:Y,20,FALSE)</f>
        <v>Sim</v>
      </c>
      <c r="F4467" s="8" t="str">
        <f>VLOOKUP(A4467,Planilha1!A:Y,21,FALSE)</f>
        <v>Sim</v>
      </c>
      <c r="G4467" s="8" t="str">
        <f>VLOOKUP(A4467,Planilha1!A:Y,22,FALSE)</f>
        <v>Sim</v>
      </c>
      <c r="H4467" s="8" t="str">
        <f>VLOOKUP(A4467,Planilha1!A:Y,23,FALSE)</f>
        <v>Sim</v>
      </c>
      <c r="I4467" s="8" t="str">
        <f>VLOOKUP(A4467,Planilha1!A:Y,24,FALSE)</f>
        <v>Não</v>
      </c>
      <c r="J4467" s="8" t="str">
        <f>VLOOKUP(A4467,Planilha1!A:Y,25,FALSE)</f>
        <v>Não</v>
      </c>
    </row>
    <row r="4468" spans="1:10" x14ac:dyDescent="0.25">
      <c r="A4468" s="10">
        <v>170386</v>
      </c>
      <c r="B4468" s="14" t="s">
        <v>3545</v>
      </c>
      <c r="C4468" s="10" t="s">
        <v>9</v>
      </c>
      <c r="D4468" s="12" t="s">
        <v>332</v>
      </c>
      <c r="E4468" s="8" t="str">
        <f>VLOOKUP(A4468,Planilha1!A:Y,20,FALSE)</f>
        <v>Sim</v>
      </c>
      <c r="F4468" s="8" t="str">
        <f>VLOOKUP(A4468,Planilha1!A:Y,21,FALSE)</f>
        <v>Sim</v>
      </c>
      <c r="G4468" s="8" t="str">
        <f>VLOOKUP(A4468,Planilha1!A:Y,22,FALSE)</f>
        <v>Sim</v>
      </c>
      <c r="H4468" s="8" t="str">
        <f>VLOOKUP(A4468,Planilha1!A:Y,23,FALSE)</f>
        <v>Sim</v>
      </c>
      <c r="I4468" s="8" t="str">
        <f>VLOOKUP(A4468,Planilha1!A:Y,24,FALSE)</f>
        <v>Não</v>
      </c>
      <c r="J4468" s="8" t="str">
        <f>VLOOKUP(A4468,Planilha1!A:Y,25,FALSE)</f>
        <v>Não</v>
      </c>
    </row>
    <row r="4469" spans="1:10" x14ac:dyDescent="0.25">
      <c r="A4469" s="10">
        <v>170388</v>
      </c>
      <c r="B4469" s="13" t="s">
        <v>3475</v>
      </c>
      <c r="C4469" s="10" t="s">
        <v>9</v>
      </c>
      <c r="D4469" s="12" t="s">
        <v>58</v>
      </c>
      <c r="E4469" s="8" t="str">
        <f>VLOOKUP(A4469,Planilha1!A:Y,20,FALSE)</f>
        <v>Sim</v>
      </c>
      <c r="F4469" s="8" t="str">
        <f>VLOOKUP(A4469,Planilha1!A:Y,21,FALSE)</f>
        <v>Sim</v>
      </c>
      <c r="G4469" s="8" t="str">
        <f>VLOOKUP(A4469,Planilha1!A:Y,22,FALSE)</f>
        <v>Não</v>
      </c>
      <c r="H4469" s="8" t="str">
        <f>VLOOKUP(A4469,Planilha1!A:Y,23,FALSE)</f>
        <v>Sim</v>
      </c>
      <c r="I4469" s="8" t="str">
        <f>VLOOKUP(A4469,Planilha1!A:Y,24,FALSE)</f>
        <v>Não</v>
      </c>
      <c r="J4469" s="8" t="str">
        <f>VLOOKUP(A4469,Planilha1!A:Y,25,FALSE)</f>
        <v>Não</v>
      </c>
    </row>
    <row r="4470" spans="1:10" x14ac:dyDescent="0.25">
      <c r="A4470" s="10">
        <v>170389</v>
      </c>
      <c r="B4470" s="13" t="s">
        <v>3476</v>
      </c>
      <c r="C4470" s="10" t="s">
        <v>9</v>
      </c>
      <c r="D4470" s="12" t="s">
        <v>65</v>
      </c>
      <c r="E4470" s="8" t="str">
        <f>VLOOKUP(A4470,Planilha1!A:Y,20,FALSE)</f>
        <v>Sim</v>
      </c>
      <c r="F4470" s="8" t="str">
        <f>VLOOKUP(A4470,Planilha1!A:Y,21,FALSE)</f>
        <v>Sim</v>
      </c>
      <c r="G4470" s="8" t="str">
        <f>VLOOKUP(A4470,Planilha1!A:Y,22,FALSE)</f>
        <v>Sim</v>
      </c>
      <c r="H4470" s="8" t="str">
        <f>VLOOKUP(A4470,Planilha1!A:Y,23,FALSE)</f>
        <v>Sim</v>
      </c>
      <c r="I4470" s="8" t="str">
        <f>VLOOKUP(A4470,Planilha1!A:Y,24,FALSE)</f>
        <v>Não</v>
      </c>
      <c r="J4470" s="8" t="str">
        <f>VLOOKUP(A4470,Planilha1!A:Y,25,FALSE)</f>
        <v>Não</v>
      </c>
    </row>
    <row r="4471" spans="1:10" x14ac:dyDescent="0.25">
      <c r="A4471" s="10">
        <v>170390</v>
      </c>
      <c r="B4471" s="13" t="s">
        <v>3477</v>
      </c>
      <c r="C4471" s="10" t="s">
        <v>9</v>
      </c>
      <c r="D4471" s="12" t="s">
        <v>40</v>
      </c>
      <c r="E4471" s="8" t="str">
        <f>VLOOKUP(A4471,Planilha1!A:Y,20,FALSE)</f>
        <v>Sim</v>
      </c>
      <c r="F4471" s="8" t="str">
        <f>VLOOKUP(A4471,Planilha1!A:Y,21,FALSE)</f>
        <v>Sim</v>
      </c>
      <c r="G4471" s="8" t="str">
        <f>VLOOKUP(A4471,Planilha1!A:Y,22,FALSE)</f>
        <v>Sim</v>
      </c>
      <c r="H4471" s="8" t="str">
        <f>VLOOKUP(A4471,Planilha1!A:Y,23,FALSE)</f>
        <v>Sim</v>
      </c>
      <c r="I4471" s="8" t="str">
        <f>VLOOKUP(A4471,Planilha1!A:Y,24,FALSE)</f>
        <v>Não</v>
      </c>
      <c r="J4471" s="8" t="str">
        <f>VLOOKUP(A4471,Planilha1!A:Y,25,FALSE)</f>
        <v>Não</v>
      </c>
    </row>
    <row r="4472" spans="1:10" x14ac:dyDescent="0.25">
      <c r="A4472" s="10">
        <v>170410</v>
      </c>
      <c r="B4472" s="13" t="s">
        <v>3478</v>
      </c>
      <c r="C4472" s="10" t="s">
        <v>9</v>
      </c>
      <c r="D4472" s="12" t="s">
        <v>40</v>
      </c>
      <c r="E4472" s="8" t="str">
        <f>VLOOKUP(A4472,Planilha1!A:Y,20,FALSE)</f>
        <v>Sim</v>
      </c>
      <c r="F4472" s="8" t="str">
        <f>VLOOKUP(A4472,Planilha1!A:Y,21,FALSE)</f>
        <v>Sim</v>
      </c>
      <c r="G4472" s="8" t="str">
        <f>VLOOKUP(A4472,Planilha1!A:Y,22,FALSE)</f>
        <v>Sim</v>
      </c>
      <c r="H4472" s="8" t="str">
        <f>VLOOKUP(A4472,Planilha1!A:Y,23,FALSE)</f>
        <v>Sim</v>
      </c>
      <c r="I4472" s="8" t="str">
        <f>VLOOKUP(A4472,Planilha1!A:Y,24,FALSE)</f>
        <v>Não</v>
      </c>
      <c r="J4472" s="8" t="str">
        <f>VLOOKUP(A4472,Planilha1!A:Y,25,FALSE)</f>
        <v>Não</v>
      </c>
    </row>
    <row r="4473" spans="1:10" x14ac:dyDescent="0.25">
      <c r="A4473" s="10">
        <v>170460</v>
      </c>
      <c r="B4473" s="13" t="s">
        <v>3480</v>
      </c>
      <c r="C4473" s="10" t="s">
        <v>9</v>
      </c>
      <c r="D4473" s="12" t="s">
        <v>54</v>
      </c>
      <c r="E4473" s="8" t="str">
        <f>VLOOKUP(A4473,Planilha1!A:Y,20,FALSE)</f>
        <v>Não</v>
      </c>
      <c r="F4473" s="8" t="str">
        <f>VLOOKUP(A4473,Planilha1!A:Y,21,FALSE)</f>
        <v>Sim</v>
      </c>
      <c r="G4473" s="8" t="str">
        <f>VLOOKUP(A4473,Planilha1!A:Y,22,FALSE)</f>
        <v>Não</v>
      </c>
      <c r="H4473" s="8" t="str">
        <f>VLOOKUP(A4473,Planilha1!A:Y,23,FALSE)</f>
        <v>Sim</v>
      </c>
      <c r="I4473" s="8" t="str">
        <f>VLOOKUP(A4473,Planilha1!A:Y,24,FALSE)</f>
        <v>Não</v>
      </c>
      <c r="J4473" s="8" t="str">
        <f>VLOOKUP(A4473,Planilha1!A:Y,25,FALSE)</f>
        <v>Não</v>
      </c>
    </row>
    <row r="4474" spans="1:10" x14ac:dyDescent="0.25">
      <c r="A4474" s="10">
        <v>170510</v>
      </c>
      <c r="B4474" s="13" t="s">
        <v>3479</v>
      </c>
      <c r="C4474" s="10" t="s">
        <v>9</v>
      </c>
      <c r="D4474" s="12" t="s">
        <v>58</v>
      </c>
      <c r="E4474" s="8" t="str">
        <f>VLOOKUP(A4474,Planilha1!A:Y,20,FALSE)</f>
        <v>Sim</v>
      </c>
      <c r="F4474" s="8" t="str">
        <f>VLOOKUP(A4474,Planilha1!A:Y,21,FALSE)</f>
        <v>Sim</v>
      </c>
      <c r="G4474" s="8" t="str">
        <f>VLOOKUP(A4474,Planilha1!A:Y,22,FALSE)</f>
        <v>Sim</v>
      </c>
      <c r="H4474" s="8" t="str">
        <f>VLOOKUP(A4474,Planilha1!A:Y,23,FALSE)</f>
        <v>Sim</v>
      </c>
      <c r="I4474" s="8" t="str">
        <f>VLOOKUP(A4474,Planilha1!A:Y,24,FALSE)</f>
        <v>Não</v>
      </c>
      <c r="J4474" s="8" t="str">
        <f>VLOOKUP(A4474,Planilha1!A:Y,25,FALSE)</f>
        <v>Não</v>
      </c>
    </row>
    <row r="4475" spans="1:10" x14ac:dyDescent="0.25">
      <c r="A4475" s="10">
        <v>170550</v>
      </c>
      <c r="B4475" s="14" t="s">
        <v>4241</v>
      </c>
      <c r="C4475" s="10" t="s">
        <v>9</v>
      </c>
      <c r="D4475" s="12" t="s">
        <v>4243</v>
      </c>
      <c r="E4475" s="8" t="str">
        <f>VLOOKUP(A4475,Planilha1!A:Y,20,FALSE)</f>
        <v>Sim</v>
      </c>
      <c r="F4475" s="8" t="str">
        <f>VLOOKUP(A4475,Planilha1!A:Y,21,FALSE)</f>
        <v>Sim</v>
      </c>
      <c r="G4475" s="8" t="str">
        <f>VLOOKUP(A4475,Planilha1!A:Y,22,FALSE)</f>
        <v>Sim</v>
      </c>
      <c r="H4475" s="8" t="str">
        <f>VLOOKUP(A4475,Planilha1!A:Y,23,FALSE)</f>
        <v>Sim</v>
      </c>
      <c r="I4475" s="8" t="str">
        <f>VLOOKUP(A4475,Planilha1!A:Y,24,FALSE)</f>
        <v>Não</v>
      </c>
      <c r="J4475" s="8" t="str">
        <f>VLOOKUP(A4475,Planilha1!A:Y,25,FALSE)</f>
        <v>Não</v>
      </c>
    </row>
    <row r="4476" spans="1:10" x14ac:dyDescent="0.25">
      <c r="A4476" s="10">
        <v>170555</v>
      </c>
      <c r="B4476" s="14" t="s">
        <v>4242</v>
      </c>
      <c r="C4476" s="10" t="s">
        <v>9</v>
      </c>
      <c r="D4476" s="12" t="s">
        <v>4243</v>
      </c>
      <c r="E4476" s="8" t="str">
        <f>VLOOKUP(A4476,Planilha1!A:Y,20,FALSE)</f>
        <v>Sim</v>
      </c>
      <c r="F4476" s="8" t="str">
        <f>VLOOKUP(A4476,Planilha1!A:Y,21,FALSE)</f>
        <v>Sim</v>
      </c>
      <c r="G4476" s="8" t="str">
        <f>VLOOKUP(A4476,Planilha1!A:Y,22,FALSE)</f>
        <v>Não</v>
      </c>
      <c r="H4476" s="8" t="str">
        <f>VLOOKUP(A4476,Planilha1!A:Y,23,FALSE)</f>
        <v>Sim</v>
      </c>
      <c r="I4476" s="8" t="str">
        <f>VLOOKUP(A4476,Planilha1!A:Y,24,FALSE)</f>
        <v>Não</v>
      </c>
      <c r="J4476" s="8" t="str">
        <f>VLOOKUP(A4476,Planilha1!A:Y,25,FALSE)</f>
        <v>Não</v>
      </c>
    </row>
    <row r="4477" spans="1:10" x14ac:dyDescent="0.25">
      <c r="A4477" s="10">
        <v>170560</v>
      </c>
      <c r="B4477" s="13" t="s">
        <v>3482</v>
      </c>
      <c r="C4477" s="10" t="s">
        <v>9</v>
      </c>
      <c r="D4477" s="12" t="s">
        <v>65</v>
      </c>
      <c r="E4477" s="8" t="str">
        <f>VLOOKUP(A4477,Planilha1!A:Y,20,FALSE)</f>
        <v>Não</v>
      </c>
      <c r="F4477" s="8" t="str">
        <f>VLOOKUP(A4477,Planilha1!A:Y,21,FALSE)</f>
        <v>Sim</v>
      </c>
      <c r="G4477" s="8" t="str">
        <f>VLOOKUP(A4477,Planilha1!A:Y,22,FALSE)</f>
        <v>Não</v>
      </c>
      <c r="H4477" s="8" t="str">
        <f>VLOOKUP(A4477,Planilha1!A:Y,23,FALSE)</f>
        <v>Sim</v>
      </c>
      <c r="I4477" s="8" t="str">
        <f>VLOOKUP(A4477,Planilha1!A:Y,24,FALSE)</f>
        <v>Não</v>
      </c>
      <c r="J4477" s="8" t="str">
        <f>VLOOKUP(A4477,Planilha1!A:Y,25,FALSE)</f>
        <v>Não</v>
      </c>
    </row>
    <row r="4478" spans="1:10" x14ac:dyDescent="0.25">
      <c r="A4478" s="10">
        <v>170600</v>
      </c>
      <c r="B4478" s="13" t="s">
        <v>3483</v>
      </c>
      <c r="C4478" s="10" t="s">
        <v>9</v>
      </c>
      <c r="D4478" s="12" t="s">
        <v>42</v>
      </c>
      <c r="E4478" s="8" t="str">
        <f>VLOOKUP(A4478,Planilha1!A:Y,20,FALSE)</f>
        <v>Sim</v>
      </c>
      <c r="F4478" s="8" t="str">
        <f>VLOOKUP(A4478,Planilha1!A:Y,21,FALSE)</f>
        <v>Sim</v>
      </c>
      <c r="G4478" s="8" t="str">
        <f>VLOOKUP(A4478,Planilha1!A:Y,22,FALSE)</f>
        <v>Sim</v>
      </c>
      <c r="H4478" s="8" t="str">
        <f>VLOOKUP(A4478,Planilha1!A:Y,23,FALSE)</f>
        <v>Sim</v>
      </c>
      <c r="I4478" s="8" t="str">
        <f>VLOOKUP(A4478,Planilha1!A:Y,24,FALSE)</f>
        <v>Não</v>
      </c>
      <c r="J4478" s="8" t="str">
        <f>VLOOKUP(A4478,Planilha1!A:Y,25,FALSE)</f>
        <v>Não</v>
      </c>
    </row>
    <row r="4479" spans="1:10" x14ac:dyDescent="0.25">
      <c r="A4479" s="10">
        <v>170610</v>
      </c>
      <c r="B4479" s="13" t="s">
        <v>3484</v>
      </c>
      <c r="C4479" s="10" t="s">
        <v>9</v>
      </c>
      <c r="D4479" s="12" t="s">
        <v>72</v>
      </c>
      <c r="E4479" s="8" t="str">
        <f>VLOOKUP(A4479,Planilha1!A:Y,20,FALSE)</f>
        <v>Sim</v>
      </c>
      <c r="F4479" s="8" t="str">
        <f>VLOOKUP(A4479,Planilha1!A:Y,21,FALSE)</f>
        <v>Sim</v>
      </c>
      <c r="G4479" s="8" t="str">
        <f>VLOOKUP(A4479,Planilha1!A:Y,22,FALSE)</f>
        <v>Sim</v>
      </c>
      <c r="H4479" s="8" t="str">
        <f>VLOOKUP(A4479,Planilha1!A:Y,23,FALSE)</f>
        <v>Sim</v>
      </c>
      <c r="I4479" s="8" t="str">
        <f>VLOOKUP(A4479,Planilha1!A:Y,24,FALSE)</f>
        <v>Não</v>
      </c>
      <c r="J4479" s="8" t="str">
        <f>VLOOKUP(A4479,Planilha1!A:Y,25,FALSE)</f>
        <v>Não</v>
      </c>
    </row>
    <row r="4480" spans="1:10" x14ac:dyDescent="0.25">
      <c r="A4480" s="10">
        <v>170625</v>
      </c>
      <c r="B4480" s="13" t="s">
        <v>3485</v>
      </c>
      <c r="C4480" s="10" t="s">
        <v>9</v>
      </c>
      <c r="D4480" s="12" t="s">
        <v>58</v>
      </c>
      <c r="E4480" s="8" t="str">
        <f>VLOOKUP(A4480,Planilha1!A:Y,20,FALSE)</f>
        <v>Sim</v>
      </c>
      <c r="F4480" s="8" t="str">
        <f>VLOOKUP(A4480,Planilha1!A:Y,21,FALSE)</f>
        <v>Sim</v>
      </c>
      <c r="G4480" s="8" t="str">
        <f>VLOOKUP(A4480,Planilha1!A:Y,22,FALSE)</f>
        <v>Sim</v>
      </c>
      <c r="H4480" s="8" t="str">
        <f>VLOOKUP(A4480,Planilha1!A:Y,23,FALSE)</f>
        <v>Sim</v>
      </c>
      <c r="I4480" s="8" t="str">
        <f>VLOOKUP(A4480,Planilha1!A:Y,24,FALSE)</f>
        <v>Não</v>
      </c>
      <c r="J4480" s="8" t="str">
        <f>VLOOKUP(A4480,Planilha1!A:Y,25,FALSE)</f>
        <v>Não</v>
      </c>
    </row>
    <row r="4481" spans="1:10" x14ac:dyDescent="0.25">
      <c r="A4481" s="10">
        <v>170650</v>
      </c>
      <c r="B4481" s="13" t="s">
        <v>3486</v>
      </c>
      <c r="C4481" s="10" t="s">
        <v>9</v>
      </c>
      <c r="D4481" s="12" t="s">
        <v>42</v>
      </c>
      <c r="E4481" s="8" t="str">
        <f>VLOOKUP(A4481,Planilha1!A:Y,20,FALSE)</f>
        <v>Sim</v>
      </c>
      <c r="F4481" s="8" t="str">
        <f>VLOOKUP(A4481,Planilha1!A:Y,21,FALSE)</f>
        <v>Sim</v>
      </c>
      <c r="G4481" s="8" t="str">
        <f>VLOOKUP(A4481,Planilha1!A:Y,22,FALSE)</f>
        <v>Sim</v>
      </c>
      <c r="H4481" s="8" t="str">
        <f>VLOOKUP(A4481,Planilha1!A:Y,23,FALSE)</f>
        <v>Sim</v>
      </c>
      <c r="I4481" s="8" t="str">
        <f>VLOOKUP(A4481,Planilha1!A:Y,24,FALSE)</f>
        <v>Não</v>
      </c>
      <c r="J4481" s="8" t="str">
        <f>VLOOKUP(A4481,Planilha1!A:Y,25,FALSE)</f>
        <v>Não</v>
      </c>
    </row>
    <row r="4482" spans="1:10" x14ac:dyDescent="0.25">
      <c r="A4482" s="10">
        <v>170700</v>
      </c>
      <c r="B4482" s="13" t="s">
        <v>3487</v>
      </c>
      <c r="C4482" s="10" t="s">
        <v>9</v>
      </c>
      <c r="D4482" s="12" t="s">
        <v>58</v>
      </c>
      <c r="E4482" s="8" t="str">
        <f>VLOOKUP(A4482,Planilha1!A:Y,20,FALSE)</f>
        <v>Sim</v>
      </c>
      <c r="F4482" s="8" t="str">
        <f>VLOOKUP(A4482,Planilha1!A:Y,21,FALSE)</f>
        <v>Sim</v>
      </c>
      <c r="G4482" s="8" t="str">
        <f>VLOOKUP(A4482,Planilha1!A:Y,22,FALSE)</f>
        <v>Sim</v>
      </c>
      <c r="H4482" s="8" t="str">
        <f>VLOOKUP(A4482,Planilha1!A:Y,23,FALSE)</f>
        <v>Sim</v>
      </c>
      <c r="I4482" s="8" t="str">
        <f>VLOOKUP(A4482,Planilha1!A:Y,24,FALSE)</f>
        <v>Não</v>
      </c>
      <c r="J4482" s="8" t="str">
        <f>VLOOKUP(A4482,Planilha1!A:Y,25,FALSE)</f>
        <v>Não</v>
      </c>
    </row>
    <row r="4483" spans="1:10" x14ac:dyDescent="0.25">
      <c r="A4483" s="10">
        <v>170710</v>
      </c>
      <c r="B4483" s="14" t="s">
        <v>4140</v>
      </c>
      <c r="C4483" s="10" t="s">
        <v>9</v>
      </c>
      <c r="D4483" s="12" t="s">
        <v>4160</v>
      </c>
      <c r="E4483" s="8" t="str">
        <f>VLOOKUP(A4483,Planilha1!A:Y,20,FALSE)</f>
        <v>Sim</v>
      </c>
      <c r="F4483" s="8" t="str">
        <f>VLOOKUP(A4483,Planilha1!A:Y,21,FALSE)</f>
        <v>Sim</v>
      </c>
      <c r="G4483" s="8" t="str">
        <f>VLOOKUP(A4483,Planilha1!A:Y,22,FALSE)</f>
        <v>Sim</v>
      </c>
      <c r="H4483" s="8" t="str">
        <f>VLOOKUP(A4483,Planilha1!A:Y,23,FALSE)</f>
        <v>Sim</v>
      </c>
      <c r="I4483" s="8" t="str">
        <f>VLOOKUP(A4483,Planilha1!A:Y,24,FALSE)</f>
        <v>Não</v>
      </c>
      <c r="J4483" s="8" t="str">
        <f>VLOOKUP(A4483,Planilha1!A:Y,25,FALSE)</f>
        <v>Não</v>
      </c>
    </row>
    <row r="4484" spans="1:10" x14ac:dyDescent="0.25">
      <c r="A4484" s="10">
        <v>170720</v>
      </c>
      <c r="B4484" s="13" t="s">
        <v>3488</v>
      </c>
      <c r="C4484" s="10" t="s">
        <v>9</v>
      </c>
      <c r="D4484" s="12" t="s">
        <v>42</v>
      </c>
      <c r="E4484" s="8" t="str">
        <f>VLOOKUP(A4484,Planilha1!A:Y,20,FALSE)</f>
        <v>Sim</v>
      </c>
      <c r="F4484" s="8" t="str">
        <f>VLOOKUP(A4484,Planilha1!A:Y,21,FALSE)</f>
        <v>Sim</v>
      </c>
      <c r="G4484" s="8" t="str">
        <f>VLOOKUP(A4484,Planilha1!A:Y,22,FALSE)</f>
        <v>Sim</v>
      </c>
      <c r="H4484" s="8" t="str">
        <f>VLOOKUP(A4484,Planilha1!A:Y,23,FALSE)</f>
        <v>Sim</v>
      </c>
      <c r="I4484" s="8" t="str">
        <f>VLOOKUP(A4484,Planilha1!A:Y,24,FALSE)</f>
        <v>Não</v>
      </c>
      <c r="J4484" s="8" t="str">
        <f>VLOOKUP(A4484,Planilha1!A:Y,25,FALSE)</f>
        <v>Não</v>
      </c>
    </row>
    <row r="4485" spans="1:10" x14ac:dyDescent="0.25">
      <c r="A4485" s="10">
        <v>170730</v>
      </c>
      <c r="B4485" s="14" t="s">
        <v>4141</v>
      </c>
      <c r="C4485" s="10" t="s">
        <v>9</v>
      </c>
      <c r="D4485" s="12" t="s">
        <v>4160</v>
      </c>
      <c r="E4485" s="8" t="str">
        <f>VLOOKUP(A4485,Planilha1!A:Y,20,FALSE)</f>
        <v>Sim</v>
      </c>
      <c r="F4485" s="8" t="str">
        <f>VLOOKUP(A4485,Planilha1!A:Y,21,FALSE)</f>
        <v>Sim</v>
      </c>
      <c r="G4485" s="8" t="str">
        <f>VLOOKUP(A4485,Planilha1!A:Y,22,FALSE)</f>
        <v>Sim</v>
      </c>
      <c r="H4485" s="8" t="str">
        <f>VLOOKUP(A4485,Planilha1!A:Y,23,FALSE)</f>
        <v>Sim</v>
      </c>
      <c r="I4485" s="8" t="str">
        <f>VLOOKUP(A4485,Planilha1!A:Y,24,FALSE)</f>
        <v>Não</v>
      </c>
      <c r="J4485" s="8" t="str">
        <f>VLOOKUP(A4485,Planilha1!A:Y,25,FALSE)</f>
        <v>Não</v>
      </c>
    </row>
    <row r="4486" spans="1:10" x14ac:dyDescent="0.25">
      <c r="A4486" s="10">
        <v>170740</v>
      </c>
      <c r="B4486" s="13" t="s">
        <v>2033</v>
      </c>
      <c r="C4486" s="10" t="s">
        <v>9</v>
      </c>
      <c r="D4486" s="12" t="s">
        <v>54</v>
      </c>
      <c r="E4486" s="8" t="str">
        <f>VLOOKUP(A4486,Planilha1!A:Y,20,FALSE)</f>
        <v>Sim</v>
      </c>
      <c r="F4486" s="8" t="str">
        <f>VLOOKUP(A4486,Planilha1!A:Y,21,FALSE)</f>
        <v>Sim</v>
      </c>
      <c r="G4486" s="8" t="str">
        <f>VLOOKUP(A4486,Planilha1!A:Y,22,FALSE)</f>
        <v>Sim</v>
      </c>
      <c r="H4486" s="8" t="str">
        <f>VLOOKUP(A4486,Planilha1!A:Y,23,FALSE)</f>
        <v>Sim</v>
      </c>
      <c r="I4486" s="8" t="str">
        <f>VLOOKUP(A4486,Planilha1!A:Y,24,FALSE)</f>
        <v>Não</v>
      </c>
      <c r="J4486" s="8" t="str">
        <f>VLOOKUP(A4486,Planilha1!A:Y,25,FALSE)</f>
        <v>Não</v>
      </c>
    </row>
    <row r="4487" spans="1:10" x14ac:dyDescent="0.25">
      <c r="A4487" s="10">
        <v>170755</v>
      </c>
      <c r="B4487" s="14" t="s">
        <v>107</v>
      </c>
      <c r="C4487" s="10" t="s">
        <v>9</v>
      </c>
      <c r="D4487" s="12" t="s">
        <v>332</v>
      </c>
      <c r="E4487" s="8" t="str">
        <f>VLOOKUP(A4487,Planilha1!A:Y,20,FALSE)</f>
        <v>Sim</v>
      </c>
      <c r="F4487" s="8" t="str">
        <f>VLOOKUP(A4487,Planilha1!A:Y,21,FALSE)</f>
        <v>Sim</v>
      </c>
      <c r="G4487" s="8" t="str">
        <f>VLOOKUP(A4487,Planilha1!A:Y,22,FALSE)</f>
        <v>Não</v>
      </c>
      <c r="H4487" s="8" t="str">
        <f>VLOOKUP(A4487,Planilha1!A:Y,23,FALSE)</f>
        <v>Sim</v>
      </c>
      <c r="I4487" s="8" t="str">
        <f>VLOOKUP(A4487,Planilha1!A:Y,24,FALSE)</f>
        <v>Não</v>
      </c>
      <c r="J4487" s="8" t="str">
        <f>VLOOKUP(A4487,Planilha1!A:Y,25,FALSE)</f>
        <v>Não</v>
      </c>
    </row>
    <row r="4488" spans="1:10" x14ac:dyDescent="0.25">
      <c r="A4488" s="10">
        <v>170765</v>
      </c>
      <c r="B4488" s="14" t="s">
        <v>4142</v>
      </c>
      <c r="C4488" s="10" t="s">
        <v>9</v>
      </c>
      <c r="D4488" s="12" t="s">
        <v>4160</v>
      </c>
      <c r="E4488" s="8" t="str">
        <f>VLOOKUP(A4488,Planilha1!A:Y,20,FALSE)</f>
        <v>Sim</v>
      </c>
      <c r="F4488" s="8" t="str">
        <f>VLOOKUP(A4488,Planilha1!A:Y,21,FALSE)</f>
        <v>Sim</v>
      </c>
      <c r="G4488" s="8" t="str">
        <f>VLOOKUP(A4488,Planilha1!A:Y,22,FALSE)</f>
        <v>Sim</v>
      </c>
      <c r="H4488" s="8" t="str">
        <f>VLOOKUP(A4488,Planilha1!A:Y,23,FALSE)</f>
        <v>Sim</v>
      </c>
      <c r="I4488" s="8" t="str">
        <f>VLOOKUP(A4488,Planilha1!A:Y,24,FALSE)</f>
        <v>Não</v>
      </c>
      <c r="J4488" s="8" t="str">
        <f>VLOOKUP(A4488,Planilha1!A:Y,25,FALSE)</f>
        <v>Não</v>
      </c>
    </row>
    <row r="4489" spans="1:10" x14ac:dyDescent="0.25">
      <c r="A4489" s="10">
        <v>170770</v>
      </c>
      <c r="B4489" s="13" t="s">
        <v>109</v>
      </c>
      <c r="C4489" s="10" t="s">
        <v>9</v>
      </c>
      <c r="D4489" s="12" t="s">
        <v>54</v>
      </c>
      <c r="E4489" s="8" t="str">
        <f>VLOOKUP(A4489,Planilha1!A:Y,20,FALSE)</f>
        <v>Não</v>
      </c>
      <c r="F4489" s="8" t="str">
        <f>VLOOKUP(A4489,Planilha1!A:Y,21,FALSE)</f>
        <v>Sim</v>
      </c>
      <c r="G4489" s="8" t="str">
        <f>VLOOKUP(A4489,Planilha1!A:Y,22,FALSE)</f>
        <v>Não</v>
      </c>
      <c r="H4489" s="8" t="str">
        <f>VLOOKUP(A4489,Planilha1!A:Y,23,FALSE)</f>
        <v>Sim</v>
      </c>
      <c r="I4489" s="8" t="str">
        <f>VLOOKUP(A4489,Planilha1!A:Y,24,FALSE)</f>
        <v>Não</v>
      </c>
      <c r="J4489" s="8" t="str">
        <f>VLOOKUP(A4489,Planilha1!A:Y,25,FALSE)</f>
        <v>Não</v>
      </c>
    </row>
    <row r="4490" spans="1:10" x14ac:dyDescent="0.25">
      <c r="A4490" s="10">
        <v>170820</v>
      </c>
      <c r="B4490" s="14" t="s">
        <v>4143</v>
      </c>
      <c r="C4490" s="10" t="s">
        <v>9</v>
      </c>
      <c r="D4490" s="12" t="s">
        <v>4160</v>
      </c>
      <c r="E4490" s="8" t="str">
        <f>VLOOKUP(A4490,Planilha1!A:Y,20,FALSE)</f>
        <v>Sim</v>
      </c>
      <c r="F4490" s="8" t="str">
        <f>VLOOKUP(A4490,Planilha1!A:Y,21,FALSE)</f>
        <v>Sim</v>
      </c>
      <c r="G4490" s="8" t="str">
        <f>VLOOKUP(A4490,Planilha1!A:Y,22,FALSE)</f>
        <v>Sim</v>
      </c>
      <c r="H4490" s="8" t="str">
        <f>VLOOKUP(A4490,Planilha1!A:Y,23,FALSE)</f>
        <v>Sim</v>
      </c>
      <c r="I4490" s="8" t="str">
        <f>VLOOKUP(A4490,Planilha1!A:Y,24,FALSE)</f>
        <v>Não</v>
      </c>
      <c r="J4490" s="8" t="str">
        <f>VLOOKUP(A4490,Planilha1!A:Y,25,FALSE)</f>
        <v>Não</v>
      </c>
    </row>
    <row r="4491" spans="1:10" x14ac:dyDescent="0.25">
      <c r="A4491" s="10">
        <v>170825</v>
      </c>
      <c r="B4491" s="14" t="s">
        <v>3546</v>
      </c>
      <c r="C4491" s="10" t="s">
        <v>9</v>
      </c>
      <c r="D4491" s="12" t="s">
        <v>332</v>
      </c>
      <c r="E4491" s="8" t="str">
        <f>VLOOKUP(A4491,Planilha1!A:Y,20,FALSE)</f>
        <v>Sim</v>
      </c>
      <c r="F4491" s="8" t="str">
        <f>VLOOKUP(A4491,Planilha1!A:Y,21,FALSE)</f>
        <v>Sim</v>
      </c>
      <c r="G4491" s="8" t="str">
        <f>VLOOKUP(A4491,Planilha1!A:Y,22,FALSE)</f>
        <v>Sim</v>
      </c>
      <c r="H4491" s="8" t="str">
        <f>VLOOKUP(A4491,Planilha1!A:Y,23,FALSE)</f>
        <v>Sim</v>
      </c>
      <c r="I4491" s="8" t="str">
        <f>VLOOKUP(A4491,Planilha1!A:Y,24,FALSE)</f>
        <v>Não</v>
      </c>
      <c r="J4491" s="8" t="str">
        <f>VLOOKUP(A4491,Planilha1!A:Y,25,FALSE)</f>
        <v>Não</v>
      </c>
    </row>
    <row r="4492" spans="1:10" x14ac:dyDescent="0.25">
      <c r="A4492" s="10">
        <v>170830</v>
      </c>
      <c r="B4492" s="14" t="s">
        <v>4144</v>
      </c>
      <c r="C4492" s="10" t="s">
        <v>9</v>
      </c>
      <c r="D4492" s="12" t="s">
        <v>4160</v>
      </c>
      <c r="E4492" s="8" t="str">
        <f>VLOOKUP(A4492,Planilha1!A:Y,20,FALSE)</f>
        <v>Sim</v>
      </c>
      <c r="F4492" s="8" t="str">
        <f>VLOOKUP(A4492,Planilha1!A:Y,21,FALSE)</f>
        <v>Sim</v>
      </c>
      <c r="G4492" s="8" t="str">
        <f>VLOOKUP(A4492,Planilha1!A:Y,22,FALSE)</f>
        <v>Sim</v>
      </c>
      <c r="H4492" s="8" t="str">
        <f>VLOOKUP(A4492,Planilha1!A:Y,23,FALSE)</f>
        <v>Sim</v>
      </c>
      <c r="I4492" s="8" t="str">
        <f>VLOOKUP(A4492,Planilha1!A:Y,24,FALSE)</f>
        <v>Não</v>
      </c>
      <c r="J4492" s="8" t="str">
        <f>VLOOKUP(A4492,Planilha1!A:Y,25,FALSE)</f>
        <v>Não</v>
      </c>
    </row>
    <row r="4493" spans="1:10" x14ac:dyDescent="0.25">
      <c r="A4493" s="10">
        <v>170900</v>
      </c>
      <c r="B4493" s="13" t="s">
        <v>3489</v>
      </c>
      <c r="C4493" s="10" t="s">
        <v>9</v>
      </c>
      <c r="D4493" s="12" t="s">
        <v>42</v>
      </c>
      <c r="E4493" s="8" t="str">
        <f>VLOOKUP(A4493,Planilha1!A:Y,20,FALSE)</f>
        <v>Sim</v>
      </c>
      <c r="F4493" s="8" t="str">
        <f>VLOOKUP(A4493,Planilha1!A:Y,21,FALSE)</f>
        <v>Sim</v>
      </c>
      <c r="G4493" s="8" t="str">
        <f>VLOOKUP(A4493,Planilha1!A:Y,22,FALSE)</f>
        <v>Sim</v>
      </c>
      <c r="H4493" s="8" t="str">
        <f>VLOOKUP(A4493,Planilha1!A:Y,23,FALSE)</f>
        <v>Sim</v>
      </c>
      <c r="I4493" s="8" t="str">
        <f>VLOOKUP(A4493,Planilha1!A:Y,24,FALSE)</f>
        <v>Não</v>
      </c>
      <c r="J4493" s="8" t="str">
        <f>VLOOKUP(A4493,Planilha1!A:Y,25,FALSE)</f>
        <v>Não</v>
      </c>
    </row>
    <row r="4494" spans="1:10" x14ac:dyDescent="0.25">
      <c r="A4494" s="10">
        <v>170950</v>
      </c>
      <c r="B4494" s="13" t="s">
        <v>3490</v>
      </c>
      <c r="C4494" s="10" t="s">
        <v>9</v>
      </c>
      <c r="D4494" s="12" t="s">
        <v>54</v>
      </c>
      <c r="E4494" s="8" t="str">
        <f>VLOOKUP(A4494,Planilha1!A:Y,20,FALSE)</f>
        <v>Sim</v>
      </c>
      <c r="F4494" s="8" t="str">
        <f>VLOOKUP(A4494,Planilha1!A:Y,21,FALSE)</f>
        <v>Sim</v>
      </c>
      <c r="G4494" s="8" t="str">
        <f>VLOOKUP(A4494,Planilha1!A:Y,22,FALSE)</f>
        <v>Sim</v>
      </c>
      <c r="H4494" s="8" t="str">
        <f>VLOOKUP(A4494,Planilha1!A:Y,23,FALSE)</f>
        <v>Sim</v>
      </c>
      <c r="I4494" s="8" t="str">
        <f>VLOOKUP(A4494,Planilha1!A:Y,24,FALSE)</f>
        <v>Não</v>
      </c>
      <c r="J4494" s="8" t="str">
        <f>VLOOKUP(A4494,Planilha1!A:Y,25,FALSE)</f>
        <v>Não</v>
      </c>
    </row>
    <row r="4495" spans="1:10" x14ac:dyDescent="0.25">
      <c r="A4495" s="10">
        <v>170980</v>
      </c>
      <c r="B4495" s="13" t="s">
        <v>439</v>
      </c>
      <c r="C4495" s="10" t="s">
        <v>9</v>
      </c>
      <c r="D4495" s="12" t="s">
        <v>54</v>
      </c>
      <c r="E4495" s="8" t="str">
        <f>VLOOKUP(A4495,Planilha1!A:Y,20,FALSE)</f>
        <v>Sim</v>
      </c>
      <c r="F4495" s="8" t="str">
        <f>VLOOKUP(A4495,Planilha1!A:Y,21,FALSE)</f>
        <v>Sim</v>
      </c>
      <c r="G4495" s="8" t="str">
        <f>VLOOKUP(A4495,Planilha1!A:Y,22,FALSE)</f>
        <v>Sim</v>
      </c>
      <c r="H4495" s="8" t="str">
        <f>VLOOKUP(A4495,Planilha1!A:Y,23,FALSE)</f>
        <v>Sim</v>
      </c>
      <c r="I4495" s="8" t="str">
        <f>VLOOKUP(A4495,Planilha1!A:Y,24,FALSE)</f>
        <v>Não</v>
      </c>
      <c r="J4495" s="8" t="str">
        <f>VLOOKUP(A4495,Planilha1!A:Y,25,FALSE)</f>
        <v>Não</v>
      </c>
    </row>
    <row r="4496" spans="1:10" x14ac:dyDescent="0.25">
      <c r="A4496" s="10">
        <v>171050</v>
      </c>
      <c r="B4496" s="13" t="s">
        <v>3491</v>
      </c>
      <c r="C4496" s="10" t="s">
        <v>9</v>
      </c>
      <c r="D4496" s="12" t="s">
        <v>65</v>
      </c>
      <c r="E4496" s="8" t="str">
        <f>VLOOKUP(A4496,Planilha1!A:Y,20,FALSE)</f>
        <v>Sim</v>
      </c>
      <c r="F4496" s="8" t="str">
        <f>VLOOKUP(A4496,Planilha1!A:Y,21,FALSE)</f>
        <v>Sim</v>
      </c>
      <c r="G4496" s="8" t="str">
        <f>VLOOKUP(A4496,Planilha1!A:Y,22,FALSE)</f>
        <v>Sim</v>
      </c>
      <c r="H4496" s="8" t="str">
        <f>VLOOKUP(A4496,Planilha1!A:Y,23,FALSE)</f>
        <v>Sim</v>
      </c>
      <c r="I4496" s="8" t="str">
        <f>VLOOKUP(A4496,Planilha1!A:Y,24,FALSE)</f>
        <v>Não</v>
      </c>
      <c r="J4496" s="8" t="str">
        <f>VLOOKUP(A4496,Planilha1!A:Y,25,FALSE)</f>
        <v>Não</v>
      </c>
    </row>
    <row r="4497" spans="1:10" x14ac:dyDescent="0.25">
      <c r="A4497" s="10">
        <v>171070</v>
      </c>
      <c r="B4497" s="13" t="s">
        <v>3492</v>
      </c>
      <c r="C4497" s="10" t="s">
        <v>9</v>
      </c>
      <c r="D4497" s="12" t="s">
        <v>40</v>
      </c>
      <c r="E4497" s="8" t="str">
        <f>VLOOKUP(A4497,Planilha1!A:Y,20,FALSE)</f>
        <v>Não</v>
      </c>
      <c r="F4497" s="8" t="str">
        <f>VLOOKUP(A4497,Planilha1!A:Y,21,FALSE)</f>
        <v>Sim</v>
      </c>
      <c r="G4497" s="8" t="str">
        <f>VLOOKUP(A4497,Planilha1!A:Y,22,FALSE)</f>
        <v>Não</v>
      </c>
      <c r="H4497" s="8" t="str">
        <f>VLOOKUP(A4497,Planilha1!A:Y,23,FALSE)</f>
        <v>Sim</v>
      </c>
      <c r="I4497" s="8" t="str">
        <f>VLOOKUP(A4497,Planilha1!A:Y,24,FALSE)</f>
        <v>Não</v>
      </c>
      <c r="J4497" s="8" t="str">
        <f>VLOOKUP(A4497,Planilha1!A:Y,25,FALSE)</f>
        <v>Não</v>
      </c>
    </row>
    <row r="4498" spans="1:10" x14ac:dyDescent="0.25">
      <c r="A4498" s="10">
        <v>171090</v>
      </c>
      <c r="B4498" s="13" t="s">
        <v>3493</v>
      </c>
      <c r="C4498" s="10" t="s">
        <v>9</v>
      </c>
      <c r="D4498" s="12" t="s">
        <v>65</v>
      </c>
      <c r="E4498" s="8" t="str">
        <f>VLOOKUP(A4498,Planilha1!A:Y,20,FALSE)</f>
        <v>Sim</v>
      </c>
      <c r="F4498" s="8" t="str">
        <f>VLOOKUP(A4498,Planilha1!A:Y,21,FALSE)</f>
        <v>Sim</v>
      </c>
      <c r="G4498" s="8" t="str">
        <f>VLOOKUP(A4498,Planilha1!A:Y,22,FALSE)</f>
        <v>Sim</v>
      </c>
      <c r="H4498" s="8" t="str">
        <f>VLOOKUP(A4498,Planilha1!A:Y,23,FALSE)</f>
        <v>Sim</v>
      </c>
      <c r="I4498" s="8" t="str">
        <f>VLOOKUP(A4498,Planilha1!A:Y,24,FALSE)</f>
        <v>Não</v>
      </c>
      <c r="J4498" s="8" t="str">
        <f>VLOOKUP(A4498,Planilha1!A:Y,25,FALSE)</f>
        <v>Não</v>
      </c>
    </row>
    <row r="4499" spans="1:10" x14ac:dyDescent="0.25">
      <c r="A4499" s="10">
        <v>171110</v>
      </c>
      <c r="B4499" s="13" t="s">
        <v>3494</v>
      </c>
      <c r="C4499" s="10" t="s">
        <v>9</v>
      </c>
      <c r="D4499" s="12" t="s">
        <v>72</v>
      </c>
      <c r="E4499" s="8" t="str">
        <f>VLOOKUP(A4499,Planilha1!A:Y,20,FALSE)</f>
        <v>Sim</v>
      </c>
      <c r="F4499" s="8" t="str">
        <f>VLOOKUP(A4499,Planilha1!A:Y,21,FALSE)</f>
        <v>Sim</v>
      </c>
      <c r="G4499" s="8" t="str">
        <f>VLOOKUP(A4499,Planilha1!A:Y,22,FALSE)</f>
        <v>Sim</v>
      </c>
      <c r="H4499" s="8" t="str">
        <f>VLOOKUP(A4499,Planilha1!A:Y,23,FALSE)</f>
        <v>Sim</v>
      </c>
      <c r="I4499" s="8" t="str">
        <f>VLOOKUP(A4499,Planilha1!A:Y,24,FALSE)</f>
        <v>Não</v>
      </c>
      <c r="J4499" s="8" t="str">
        <f>VLOOKUP(A4499,Planilha1!A:Y,25,FALSE)</f>
        <v>Não</v>
      </c>
    </row>
    <row r="4500" spans="1:10" x14ac:dyDescent="0.25">
      <c r="A4500" s="10">
        <v>171150</v>
      </c>
      <c r="B4500" s="13" t="s">
        <v>3495</v>
      </c>
      <c r="C4500" s="10" t="s">
        <v>9</v>
      </c>
      <c r="D4500" s="12" t="s">
        <v>72</v>
      </c>
      <c r="E4500" s="8" t="str">
        <f>VLOOKUP(A4500,Planilha1!A:Y,20,FALSE)</f>
        <v>Sim</v>
      </c>
      <c r="F4500" s="8" t="str">
        <f>VLOOKUP(A4500,Planilha1!A:Y,21,FALSE)</f>
        <v>Sim</v>
      </c>
      <c r="G4500" s="8" t="str">
        <f>VLOOKUP(A4500,Planilha1!A:Y,22,FALSE)</f>
        <v>Sim</v>
      </c>
      <c r="H4500" s="8" t="str">
        <f>VLOOKUP(A4500,Planilha1!A:Y,23,FALSE)</f>
        <v>Sim</v>
      </c>
      <c r="I4500" s="8" t="str">
        <f>VLOOKUP(A4500,Planilha1!A:Y,24,FALSE)</f>
        <v>Não</v>
      </c>
      <c r="J4500" s="8" t="str">
        <f>VLOOKUP(A4500,Planilha1!A:Y,25,FALSE)</f>
        <v>Não</v>
      </c>
    </row>
    <row r="4501" spans="1:10" x14ac:dyDescent="0.25">
      <c r="A4501" s="10">
        <v>171180</v>
      </c>
      <c r="B4501" s="13" t="s">
        <v>3496</v>
      </c>
      <c r="C4501" s="10" t="s">
        <v>9</v>
      </c>
      <c r="D4501" s="12" t="s">
        <v>42</v>
      </c>
      <c r="E4501" s="8" t="str">
        <f>VLOOKUP(A4501,Planilha1!A:Y,20,FALSE)</f>
        <v>Sim</v>
      </c>
      <c r="F4501" s="8" t="str">
        <f>VLOOKUP(A4501,Planilha1!A:Y,21,FALSE)</f>
        <v>Sim</v>
      </c>
      <c r="G4501" s="8" t="str">
        <f>VLOOKUP(A4501,Planilha1!A:Y,22,FALSE)</f>
        <v>Sim</v>
      </c>
      <c r="H4501" s="8" t="str">
        <f>VLOOKUP(A4501,Planilha1!A:Y,23,FALSE)</f>
        <v>Sim</v>
      </c>
      <c r="I4501" s="8" t="str">
        <f>VLOOKUP(A4501,Planilha1!A:Y,24,FALSE)</f>
        <v>Não</v>
      </c>
      <c r="J4501" s="8" t="str">
        <f>VLOOKUP(A4501,Planilha1!A:Y,25,FALSE)</f>
        <v>Não</v>
      </c>
    </row>
    <row r="4502" spans="1:10" x14ac:dyDescent="0.25">
      <c r="A4502" s="10">
        <v>171190</v>
      </c>
      <c r="B4502" s="13" t="s">
        <v>3497</v>
      </c>
      <c r="C4502" s="10" t="s">
        <v>9</v>
      </c>
      <c r="D4502" s="12" t="s">
        <v>54</v>
      </c>
      <c r="E4502" s="8" t="str">
        <f>VLOOKUP(A4502,Planilha1!A:Y,20,FALSE)</f>
        <v>Sim</v>
      </c>
      <c r="F4502" s="8" t="str">
        <f>VLOOKUP(A4502,Planilha1!A:Y,21,FALSE)</f>
        <v>Sim</v>
      </c>
      <c r="G4502" s="8" t="str">
        <f>VLOOKUP(A4502,Planilha1!A:Y,22,FALSE)</f>
        <v>Sim</v>
      </c>
      <c r="H4502" s="8" t="str">
        <f>VLOOKUP(A4502,Planilha1!A:Y,23,FALSE)</f>
        <v>Sim</v>
      </c>
      <c r="I4502" s="8" t="str">
        <f>VLOOKUP(A4502,Planilha1!A:Y,24,FALSE)</f>
        <v>Não</v>
      </c>
      <c r="J4502" s="8" t="str">
        <f>VLOOKUP(A4502,Planilha1!A:Y,25,FALSE)</f>
        <v>Não</v>
      </c>
    </row>
    <row r="4503" spans="1:10" x14ac:dyDescent="0.25">
      <c r="A4503" s="10">
        <v>171195</v>
      </c>
      <c r="B4503" s="13" t="s">
        <v>3498</v>
      </c>
      <c r="C4503" s="10" t="s">
        <v>9</v>
      </c>
      <c r="D4503" s="12" t="s">
        <v>65</v>
      </c>
      <c r="E4503" s="8" t="str">
        <f>VLOOKUP(A4503,Planilha1!A:Y,20,FALSE)</f>
        <v>Sim</v>
      </c>
      <c r="F4503" s="8" t="str">
        <f>VLOOKUP(A4503,Planilha1!A:Y,21,FALSE)</f>
        <v>Sim</v>
      </c>
      <c r="G4503" s="8" t="str">
        <f>VLOOKUP(A4503,Planilha1!A:Y,22,FALSE)</f>
        <v>Sim</v>
      </c>
      <c r="H4503" s="8" t="str">
        <f>VLOOKUP(A4503,Planilha1!A:Y,23,FALSE)</f>
        <v>Sim</v>
      </c>
      <c r="I4503" s="8" t="str">
        <f>VLOOKUP(A4503,Planilha1!A:Y,24,FALSE)</f>
        <v>Não</v>
      </c>
      <c r="J4503" s="8" t="str">
        <f>VLOOKUP(A4503,Planilha1!A:Y,25,FALSE)</f>
        <v>Não</v>
      </c>
    </row>
    <row r="4504" spans="1:10" x14ac:dyDescent="0.25">
      <c r="A4504" s="10">
        <v>171200</v>
      </c>
      <c r="B4504" s="14" t="s">
        <v>4145</v>
      </c>
      <c r="C4504" s="10" t="s">
        <v>9</v>
      </c>
      <c r="D4504" s="12" t="s">
        <v>4160</v>
      </c>
      <c r="E4504" s="8" t="str">
        <f>VLOOKUP(A4504,Planilha1!A:Y,20,FALSE)</f>
        <v>Sim</v>
      </c>
      <c r="F4504" s="8" t="str">
        <f>VLOOKUP(A4504,Planilha1!A:Y,21,FALSE)</f>
        <v>Sim</v>
      </c>
      <c r="G4504" s="8" t="str">
        <f>VLOOKUP(A4504,Planilha1!A:Y,22,FALSE)</f>
        <v>Sim</v>
      </c>
      <c r="H4504" s="8" t="str">
        <f>VLOOKUP(A4504,Planilha1!A:Y,23,FALSE)</f>
        <v>Sim</v>
      </c>
      <c r="I4504" s="8" t="str">
        <f>VLOOKUP(A4504,Planilha1!A:Y,24,FALSE)</f>
        <v>Não</v>
      </c>
      <c r="J4504" s="8" t="str">
        <f>VLOOKUP(A4504,Planilha1!A:Y,25,FALSE)</f>
        <v>Não</v>
      </c>
    </row>
    <row r="4505" spans="1:10" x14ac:dyDescent="0.25">
      <c r="A4505" s="10">
        <v>171215</v>
      </c>
      <c r="B4505" s="13" t="s">
        <v>3499</v>
      </c>
      <c r="C4505" s="10" t="s">
        <v>9</v>
      </c>
      <c r="D4505" s="12" t="s">
        <v>40</v>
      </c>
      <c r="E4505" s="8" t="str">
        <f>VLOOKUP(A4505,Planilha1!A:Y,20,FALSE)</f>
        <v>Não</v>
      </c>
      <c r="F4505" s="8" t="str">
        <f>VLOOKUP(A4505,Planilha1!A:Y,21,FALSE)</f>
        <v>Sim</v>
      </c>
      <c r="G4505" s="8" t="str">
        <f>VLOOKUP(A4505,Planilha1!A:Y,22,FALSE)</f>
        <v>Sim</v>
      </c>
      <c r="H4505" s="8" t="str">
        <f>VLOOKUP(A4505,Planilha1!A:Y,23,FALSE)</f>
        <v>Sim</v>
      </c>
      <c r="I4505" s="8" t="str">
        <f>VLOOKUP(A4505,Planilha1!A:Y,24,FALSE)</f>
        <v>Não</v>
      </c>
      <c r="J4505" s="8" t="str">
        <f>VLOOKUP(A4505,Planilha1!A:Y,25,FALSE)</f>
        <v>Não</v>
      </c>
    </row>
    <row r="4506" spans="1:10" x14ac:dyDescent="0.25">
      <c r="A4506" s="10">
        <v>171240</v>
      </c>
      <c r="B4506" s="13" t="s">
        <v>3500</v>
      </c>
      <c r="C4506" s="10" t="s">
        <v>9</v>
      </c>
      <c r="D4506" s="12" t="s">
        <v>65</v>
      </c>
      <c r="E4506" s="8" t="str">
        <f>VLOOKUP(A4506,Planilha1!A:Y,20,FALSE)</f>
        <v>Sim</v>
      </c>
      <c r="F4506" s="8" t="str">
        <f>VLOOKUP(A4506,Planilha1!A:Y,21,FALSE)</f>
        <v>Sim</v>
      </c>
      <c r="G4506" s="8" t="str">
        <f>VLOOKUP(A4506,Planilha1!A:Y,22,FALSE)</f>
        <v>Sim</v>
      </c>
      <c r="H4506" s="8" t="str">
        <f>VLOOKUP(A4506,Planilha1!A:Y,23,FALSE)</f>
        <v>Sim</v>
      </c>
      <c r="I4506" s="8" t="str">
        <f>VLOOKUP(A4506,Planilha1!A:Y,24,FALSE)</f>
        <v>Não</v>
      </c>
      <c r="J4506" s="8" t="str">
        <f>VLOOKUP(A4506,Planilha1!A:Y,25,FALSE)</f>
        <v>Não</v>
      </c>
    </row>
    <row r="4507" spans="1:10" x14ac:dyDescent="0.25">
      <c r="A4507" s="10">
        <v>171245</v>
      </c>
      <c r="B4507" s="13" t="s">
        <v>3501</v>
      </c>
      <c r="C4507" s="10" t="s">
        <v>9</v>
      </c>
      <c r="D4507" s="12" t="s">
        <v>42</v>
      </c>
      <c r="E4507" s="8" t="str">
        <f>VLOOKUP(A4507,Planilha1!A:Y,20,FALSE)</f>
        <v>Sim</v>
      </c>
      <c r="F4507" s="8" t="str">
        <f>VLOOKUP(A4507,Planilha1!A:Y,21,FALSE)</f>
        <v>Sim</v>
      </c>
      <c r="G4507" s="8" t="str">
        <f>VLOOKUP(A4507,Planilha1!A:Y,22,FALSE)</f>
        <v>Sim</v>
      </c>
      <c r="H4507" s="8" t="str">
        <f>VLOOKUP(A4507,Planilha1!A:Y,23,FALSE)</f>
        <v>Sim</v>
      </c>
      <c r="I4507" s="8" t="str">
        <f>VLOOKUP(A4507,Planilha1!A:Y,24,FALSE)</f>
        <v>Não</v>
      </c>
      <c r="J4507" s="8" t="str">
        <f>VLOOKUP(A4507,Planilha1!A:Y,25,FALSE)</f>
        <v>Não</v>
      </c>
    </row>
    <row r="4508" spans="1:10" x14ac:dyDescent="0.25">
      <c r="A4508" s="10">
        <v>171250</v>
      </c>
      <c r="B4508" s="13" t="s">
        <v>3502</v>
      </c>
      <c r="C4508" s="10" t="s">
        <v>9</v>
      </c>
      <c r="D4508" s="12" t="s">
        <v>72</v>
      </c>
      <c r="E4508" s="8" t="str">
        <f>VLOOKUP(A4508,Planilha1!A:Y,20,FALSE)</f>
        <v>Sim</v>
      </c>
      <c r="F4508" s="8" t="str">
        <f>VLOOKUP(A4508,Planilha1!A:Y,21,FALSE)</f>
        <v>Sim</v>
      </c>
      <c r="G4508" s="8" t="str">
        <f>VLOOKUP(A4508,Planilha1!A:Y,22,FALSE)</f>
        <v>Sim</v>
      </c>
      <c r="H4508" s="8" t="str">
        <f>VLOOKUP(A4508,Planilha1!A:Y,23,FALSE)</f>
        <v>Sim</v>
      </c>
      <c r="I4508" s="8" t="str">
        <f>VLOOKUP(A4508,Planilha1!A:Y,24,FALSE)</f>
        <v>Não</v>
      </c>
      <c r="J4508" s="8" t="str">
        <f>VLOOKUP(A4508,Planilha1!A:Y,25,FALSE)</f>
        <v>Não</v>
      </c>
    </row>
    <row r="4509" spans="1:10" x14ac:dyDescent="0.25">
      <c r="A4509" s="10">
        <v>171270</v>
      </c>
      <c r="B4509" s="13" t="s">
        <v>3503</v>
      </c>
      <c r="C4509" s="10" t="s">
        <v>9</v>
      </c>
      <c r="D4509" s="12" t="s">
        <v>42</v>
      </c>
      <c r="E4509" s="8" t="str">
        <f>VLOOKUP(A4509,Planilha1!A:Y,20,FALSE)</f>
        <v>Sim</v>
      </c>
      <c r="F4509" s="8" t="str">
        <f>VLOOKUP(A4509,Planilha1!A:Y,21,FALSE)</f>
        <v>Sim</v>
      </c>
      <c r="G4509" s="8" t="str">
        <f>VLOOKUP(A4509,Planilha1!A:Y,22,FALSE)</f>
        <v>Sim</v>
      </c>
      <c r="H4509" s="8" t="str">
        <f>VLOOKUP(A4509,Planilha1!A:Y,23,FALSE)</f>
        <v>Sim</v>
      </c>
      <c r="I4509" s="8" t="str">
        <f>VLOOKUP(A4509,Planilha1!A:Y,24,FALSE)</f>
        <v>Não</v>
      </c>
      <c r="J4509" s="8" t="str">
        <f>VLOOKUP(A4509,Planilha1!A:Y,25,FALSE)</f>
        <v>Não</v>
      </c>
    </row>
    <row r="4510" spans="1:10" x14ac:dyDescent="0.25">
      <c r="A4510" s="10">
        <v>171280</v>
      </c>
      <c r="B4510" s="13" t="s">
        <v>3504</v>
      </c>
      <c r="C4510" s="10" t="s">
        <v>9</v>
      </c>
      <c r="D4510" s="12" t="s">
        <v>65</v>
      </c>
      <c r="E4510" s="8" t="str">
        <f>VLOOKUP(A4510,Planilha1!A:Y,20,FALSE)</f>
        <v>Não</v>
      </c>
      <c r="F4510" s="8" t="str">
        <f>VLOOKUP(A4510,Planilha1!A:Y,21,FALSE)</f>
        <v>Sim</v>
      </c>
      <c r="G4510" s="8" t="str">
        <f>VLOOKUP(A4510,Planilha1!A:Y,22,FALSE)</f>
        <v>Não</v>
      </c>
      <c r="H4510" s="8" t="str">
        <f>VLOOKUP(A4510,Planilha1!A:Y,23,FALSE)</f>
        <v>Sim</v>
      </c>
      <c r="I4510" s="8" t="str">
        <f>VLOOKUP(A4510,Planilha1!A:Y,24,FALSE)</f>
        <v>Não</v>
      </c>
      <c r="J4510" s="8" t="str">
        <f>VLOOKUP(A4510,Planilha1!A:Y,25,FALSE)</f>
        <v>Não</v>
      </c>
    </row>
    <row r="4511" spans="1:10" x14ac:dyDescent="0.25">
      <c r="A4511" s="10">
        <v>171320</v>
      </c>
      <c r="B4511" s="14" t="s">
        <v>4146</v>
      </c>
      <c r="C4511" s="10" t="s">
        <v>9</v>
      </c>
      <c r="D4511" s="12" t="s">
        <v>4160</v>
      </c>
      <c r="E4511" s="8" t="str">
        <f>VLOOKUP(A4511,Planilha1!A:Y,20,FALSE)</f>
        <v>Sim</v>
      </c>
      <c r="F4511" s="8" t="str">
        <f>VLOOKUP(A4511,Planilha1!A:Y,21,FALSE)</f>
        <v>Sim</v>
      </c>
      <c r="G4511" s="8" t="str">
        <f>VLOOKUP(A4511,Planilha1!A:Y,22,FALSE)</f>
        <v>Sim</v>
      </c>
      <c r="H4511" s="8" t="str">
        <f>VLOOKUP(A4511,Planilha1!A:Y,23,FALSE)</f>
        <v>Sim</v>
      </c>
      <c r="I4511" s="8" t="str">
        <f>VLOOKUP(A4511,Planilha1!A:Y,24,FALSE)</f>
        <v>Não</v>
      </c>
      <c r="J4511" s="8" t="str">
        <f>VLOOKUP(A4511,Planilha1!A:Y,25,FALSE)</f>
        <v>Não</v>
      </c>
    </row>
    <row r="4512" spans="1:10" x14ac:dyDescent="0.25">
      <c r="A4512" s="10">
        <v>171330</v>
      </c>
      <c r="B4512" s="14" t="s">
        <v>4147</v>
      </c>
      <c r="C4512" s="10" t="s">
        <v>9</v>
      </c>
      <c r="D4512" s="12" t="s">
        <v>4160</v>
      </c>
      <c r="E4512" s="8" t="str">
        <f>VLOOKUP(A4512,Planilha1!A:Y,20,FALSE)</f>
        <v>Sim</v>
      </c>
      <c r="F4512" s="8" t="str">
        <f>VLOOKUP(A4512,Planilha1!A:Y,21,FALSE)</f>
        <v>Sim</v>
      </c>
      <c r="G4512" s="8" t="str">
        <f>VLOOKUP(A4512,Planilha1!A:Y,22,FALSE)</f>
        <v>Sim</v>
      </c>
      <c r="H4512" s="8" t="str">
        <f>VLOOKUP(A4512,Planilha1!A:Y,23,FALSE)</f>
        <v>Sim</v>
      </c>
      <c r="I4512" s="8" t="str">
        <f>VLOOKUP(A4512,Planilha1!A:Y,24,FALSE)</f>
        <v>Não</v>
      </c>
      <c r="J4512" s="8" t="str">
        <f>VLOOKUP(A4512,Planilha1!A:Y,25,FALSE)</f>
        <v>Não</v>
      </c>
    </row>
    <row r="4513" spans="1:10" x14ac:dyDescent="0.25">
      <c r="A4513" s="10">
        <v>171360</v>
      </c>
      <c r="B4513" s="13" t="s">
        <v>3505</v>
      </c>
      <c r="C4513" s="10" t="s">
        <v>9</v>
      </c>
      <c r="D4513" s="12" t="s">
        <v>65</v>
      </c>
      <c r="E4513" s="8" t="str">
        <f>VLOOKUP(A4513,Planilha1!A:Y,20,FALSE)</f>
        <v>Sim</v>
      </c>
      <c r="F4513" s="8" t="str">
        <f>VLOOKUP(A4513,Planilha1!A:Y,21,FALSE)</f>
        <v>Sim</v>
      </c>
      <c r="G4513" s="8" t="str">
        <f>VLOOKUP(A4513,Planilha1!A:Y,22,FALSE)</f>
        <v>Sim</v>
      </c>
      <c r="H4513" s="8" t="str">
        <f>VLOOKUP(A4513,Planilha1!A:Y,23,FALSE)</f>
        <v>Sim</v>
      </c>
      <c r="I4513" s="8" t="str">
        <f>VLOOKUP(A4513,Planilha1!A:Y,24,FALSE)</f>
        <v>Não</v>
      </c>
      <c r="J4513" s="8" t="str">
        <f>VLOOKUP(A4513,Planilha1!A:Y,25,FALSE)</f>
        <v>Não</v>
      </c>
    </row>
    <row r="4514" spans="1:10" x14ac:dyDescent="0.25">
      <c r="A4514" s="10">
        <v>171370</v>
      </c>
      <c r="B4514" s="13" t="s">
        <v>3506</v>
      </c>
      <c r="C4514" s="10" t="s">
        <v>9</v>
      </c>
      <c r="D4514" s="12" t="s">
        <v>54</v>
      </c>
      <c r="E4514" s="8" t="str">
        <f>VLOOKUP(A4514,Planilha1!A:Y,20,FALSE)</f>
        <v>Sim</v>
      </c>
      <c r="F4514" s="8" t="str">
        <f>VLOOKUP(A4514,Planilha1!A:Y,21,FALSE)</f>
        <v>Sim</v>
      </c>
      <c r="G4514" s="8" t="str">
        <f>VLOOKUP(A4514,Planilha1!A:Y,22,FALSE)</f>
        <v>Sim</v>
      </c>
      <c r="H4514" s="8" t="str">
        <f>VLOOKUP(A4514,Planilha1!A:Y,23,FALSE)</f>
        <v>Sim</v>
      </c>
      <c r="I4514" s="8" t="str">
        <f>VLOOKUP(A4514,Planilha1!A:Y,24,FALSE)</f>
        <v>Não</v>
      </c>
      <c r="J4514" s="8" t="str">
        <f>VLOOKUP(A4514,Planilha1!A:Y,25,FALSE)</f>
        <v>Não</v>
      </c>
    </row>
    <row r="4515" spans="1:10" x14ac:dyDescent="0.25">
      <c r="A4515" s="10">
        <v>171380</v>
      </c>
      <c r="B4515" s="13" t="s">
        <v>3512</v>
      </c>
      <c r="C4515" s="10" t="s">
        <v>9</v>
      </c>
      <c r="D4515" s="12" t="s">
        <v>40</v>
      </c>
      <c r="E4515" s="8" t="str">
        <f>VLOOKUP(A4515,Planilha1!A:Y,20,FALSE)</f>
        <v>Sim</v>
      </c>
      <c r="F4515" s="8" t="str">
        <f>VLOOKUP(A4515,Planilha1!A:Y,21,FALSE)</f>
        <v>Sim</v>
      </c>
      <c r="G4515" s="8" t="str">
        <f>VLOOKUP(A4515,Planilha1!A:Y,22,FALSE)</f>
        <v>Sim</v>
      </c>
      <c r="H4515" s="8" t="str">
        <f>VLOOKUP(A4515,Planilha1!A:Y,23,FALSE)</f>
        <v>Sim</v>
      </c>
      <c r="I4515" s="8" t="str">
        <f>VLOOKUP(A4515,Planilha1!A:Y,24,FALSE)</f>
        <v>Não</v>
      </c>
      <c r="J4515" s="8" t="str">
        <f>VLOOKUP(A4515,Planilha1!A:Y,25,FALSE)</f>
        <v>Não</v>
      </c>
    </row>
    <row r="4516" spans="1:10" x14ac:dyDescent="0.25">
      <c r="A4516" s="10">
        <v>171395</v>
      </c>
      <c r="B4516" s="13" t="s">
        <v>3507</v>
      </c>
      <c r="C4516" s="10" t="s">
        <v>9</v>
      </c>
      <c r="D4516" s="12" t="s">
        <v>54</v>
      </c>
      <c r="E4516" s="8" t="str">
        <f>VLOOKUP(A4516,Planilha1!A:Y,20,FALSE)</f>
        <v>Sim</v>
      </c>
      <c r="F4516" s="8" t="str">
        <f>VLOOKUP(A4516,Planilha1!A:Y,21,FALSE)</f>
        <v>Sim</v>
      </c>
      <c r="G4516" s="8" t="str">
        <f>VLOOKUP(A4516,Planilha1!A:Y,22,FALSE)</f>
        <v>Sim</v>
      </c>
      <c r="H4516" s="8" t="str">
        <f>VLOOKUP(A4516,Planilha1!A:Y,23,FALSE)</f>
        <v>Sim</v>
      </c>
      <c r="I4516" s="8" t="str">
        <f>VLOOKUP(A4516,Planilha1!A:Y,24,FALSE)</f>
        <v>Não</v>
      </c>
      <c r="J4516" s="8" t="str">
        <f>VLOOKUP(A4516,Planilha1!A:Y,25,FALSE)</f>
        <v>Não</v>
      </c>
    </row>
    <row r="4517" spans="1:10" x14ac:dyDescent="0.25">
      <c r="A4517" s="10">
        <v>171420</v>
      </c>
      <c r="B4517" s="14" t="s">
        <v>4148</v>
      </c>
      <c r="C4517" s="10" t="s">
        <v>9</v>
      </c>
      <c r="D4517" s="12" t="s">
        <v>4160</v>
      </c>
      <c r="E4517" s="8" t="str">
        <f>VLOOKUP(A4517,Planilha1!A:Y,20,FALSE)</f>
        <v>Sim</v>
      </c>
      <c r="F4517" s="8" t="str">
        <f>VLOOKUP(A4517,Planilha1!A:Y,21,FALSE)</f>
        <v>Sim</v>
      </c>
      <c r="G4517" s="8" t="str">
        <f>VLOOKUP(A4517,Planilha1!A:Y,22,FALSE)</f>
        <v>Sim</v>
      </c>
      <c r="H4517" s="8" t="str">
        <f>VLOOKUP(A4517,Planilha1!A:Y,23,FALSE)</f>
        <v>Sim</v>
      </c>
      <c r="I4517" s="8" t="str">
        <f>VLOOKUP(A4517,Planilha1!A:Y,24,FALSE)</f>
        <v>Não</v>
      </c>
      <c r="J4517" s="8" t="str">
        <f>VLOOKUP(A4517,Planilha1!A:Y,25,FALSE)</f>
        <v>Não</v>
      </c>
    </row>
    <row r="4518" spans="1:10" x14ac:dyDescent="0.25">
      <c r="A4518" s="10">
        <v>171430</v>
      </c>
      <c r="B4518" s="13" t="s">
        <v>347</v>
      </c>
      <c r="C4518" s="10" t="s">
        <v>9</v>
      </c>
      <c r="D4518" s="12" t="s">
        <v>40</v>
      </c>
      <c r="E4518" s="8" t="str">
        <f>VLOOKUP(A4518,Planilha1!A:Y,20,FALSE)</f>
        <v>Sim</v>
      </c>
      <c r="F4518" s="8" t="str">
        <f>VLOOKUP(A4518,Planilha1!A:Y,21,FALSE)</f>
        <v>Sim</v>
      </c>
      <c r="G4518" s="8" t="str">
        <f>VLOOKUP(A4518,Planilha1!A:Y,22,FALSE)</f>
        <v>Sim</v>
      </c>
      <c r="H4518" s="8" t="str">
        <f>VLOOKUP(A4518,Planilha1!A:Y,23,FALSE)</f>
        <v>Sim</v>
      </c>
      <c r="I4518" s="8" t="str">
        <f>VLOOKUP(A4518,Planilha1!A:Y,24,FALSE)</f>
        <v>Não</v>
      </c>
      <c r="J4518" s="8" t="str">
        <f>VLOOKUP(A4518,Planilha1!A:Y,25,FALSE)</f>
        <v>Não</v>
      </c>
    </row>
    <row r="4519" spans="1:10" x14ac:dyDescent="0.25">
      <c r="A4519" s="10">
        <v>171488</v>
      </c>
      <c r="B4519" s="13" t="s">
        <v>474</v>
      </c>
      <c r="C4519" s="10" t="s">
        <v>9</v>
      </c>
      <c r="D4519" s="12" t="s">
        <v>72</v>
      </c>
      <c r="E4519" s="8" t="str">
        <f>VLOOKUP(A4519,Planilha1!A:Y,20,FALSE)</f>
        <v>Sim</v>
      </c>
      <c r="F4519" s="8" t="str">
        <f>VLOOKUP(A4519,Planilha1!A:Y,21,FALSE)</f>
        <v>Sim</v>
      </c>
      <c r="G4519" s="8" t="str">
        <f>VLOOKUP(A4519,Planilha1!A:Y,22,FALSE)</f>
        <v>Sim</v>
      </c>
      <c r="H4519" s="8" t="str">
        <f>VLOOKUP(A4519,Planilha1!A:Y,23,FALSE)</f>
        <v>Sim</v>
      </c>
      <c r="I4519" s="8" t="str">
        <f>VLOOKUP(A4519,Planilha1!A:Y,24,FALSE)</f>
        <v>Não</v>
      </c>
      <c r="J4519" s="8" t="str">
        <f>VLOOKUP(A4519,Planilha1!A:Y,25,FALSE)</f>
        <v>Não</v>
      </c>
    </row>
    <row r="4520" spans="1:10" x14ac:dyDescent="0.25">
      <c r="A4520" s="10">
        <v>171500</v>
      </c>
      <c r="B4520" s="13" t="s">
        <v>3508</v>
      </c>
      <c r="C4520" s="10" t="s">
        <v>9</v>
      </c>
      <c r="D4520" s="12" t="s">
        <v>65</v>
      </c>
      <c r="E4520" s="8" t="str">
        <f>VLOOKUP(A4520,Planilha1!A:Y,20,FALSE)</f>
        <v>Sim</v>
      </c>
      <c r="F4520" s="8" t="str">
        <f>VLOOKUP(A4520,Planilha1!A:Y,21,FALSE)</f>
        <v>Sim</v>
      </c>
      <c r="G4520" s="8" t="str">
        <f>VLOOKUP(A4520,Planilha1!A:Y,22,FALSE)</f>
        <v>Sim</v>
      </c>
      <c r="H4520" s="8" t="str">
        <f>VLOOKUP(A4520,Planilha1!A:Y,23,FALSE)</f>
        <v>Sim</v>
      </c>
      <c r="I4520" s="8" t="str">
        <f>VLOOKUP(A4520,Planilha1!A:Y,24,FALSE)</f>
        <v>Não</v>
      </c>
      <c r="J4520" s="8" t="str">
        <f>VLOOKUP(A4520,Planilha1!A:Y,25,FALSE)</f>
        <v>Não</v>
      </c>
    </row>
    <row r="4521" spans="1:10" x14ac:dyDescent="0.25">
      <c r="A4521" s="10">
        <v>171510</v>
      </c>
      <c r="B4521" s="13" t="s">
        <v>3509</v>
      </c>
      <c r="C4521" s="10" t="s">
        <v>9</v>
      </c>
      <c r="D4521" s="12" t="s">
        <v>42</v>
      </c>
      <c r="E4521" s="8" t="str">
        <f>VLOOKUP(A4521,Planilha1!A:Y,20,FALSE)</f>
        <v>Sim</v>
      </c>
      <c r="F4521" s="8" t="str">
        <f>VLOOKUP(A4521,Planilha1!A:Y,21,FALSE)</f>
        <v>Sim</v>
      </c>
      <c r="G4521" s="8" t="str">
        <f>VLOOKUP(A4521,Planilha1!A:Y,22,FALSE)</f>
        <v>Sim</v>
      </c>
      <c r="H4521" s="8" t="str">
        <f>VLOOKUP(A4521,Planilha1!A:Y,23,FALSE)</f>
        <v>Sim</v>
      </c>
      <c r="I4521" s="8" t="str">
        <f>VLOOKUP(A4521,Planilha1!A:Y,24,FALSE)</f>
        <v>Não</v>
      </c>
      <c r="J4521" s="8" t="str">
        <f>VLOOKUP(A4521,Planilha1!A:Y,25,FALSE)</f>
        <v>Não</v>
      </c>
    </row>
    <row r="4522" spans="1:10" x14ac:dyDescent="0.25">
      <c r="A4522" s="10">
        <v>171515</v>
      </c>
      <c r="B4522" s="14" t="s">
        <v>3547</v>
      </c>
      <c r="C4522" s="10" t="s">
        <v>9</v>
      </c>
      <c r="D4522" s="12" t="s">
        <v>332</v>
      </c>
      <c r="E4522" s="8" t="str">
        <f>VLOOKUP(A4522,Planilha1!A:Y,20,FALSE)</f>
        <v>Sim</v>
      </c>
      <c r="F4522" s="8" t="str">
        <f>VLOOKUP(A4522,Planilha1!A:Y,21,FALSE)</f>
        <v>Sim</v>
      </c>
      <c r="G4522" s="8" t="str">
        <f>VLOOKUP(A4522,Planilha1!A:Y,22,FALSE)</f>
        <v>Sim</v>
      </c>
      <c r="H4522" s="8" t="str">
        <f>VLOOKUP(A4522,Planilha1!A:Y,23,FALSE)</f>
        <v>Sim</v>
      </c>
      <c r="I4522" s="8" t="str">
        <f>VLOOKUP(A4522,Planilha1!A:Y,24,FALSE)</f>
        <v>Não</v>
      </c>
      <c r="J4522" s="8" t="str">
        <f>VLOOKUP(A4522,Planilha1!A:Y,25,FALSE)</f>
        <v>Não</v>
      </c>
    </row>
    <row r="4523" spans="1:10" x14ac:dyDescent="0.25">
      <c r="A4523" s="10">
        <v>171525</v>
      </c>
      <c r="B4523" s="13" t="s">
        <v>3510</v>
      </c>
      <c r="C4523" s="10" t="s">
        <v>9</v>
      </c>
      <c r="D4523" s="12" t="s">
        <v>40</v>
      </c>
      <c r="E4523" s="8" t="str">
        <f>VLOOKUP(A4523,Planilha1!A:Y,20,FALSE)</f>
        <v>Não</v>
      </c>
      <c r="F4523" s="8" t="str">
        <f>VLOOKUP(A4523,Planilha1!A:Y,21,FALSE)</f>
        <v>Sim</v>
      </c>
      <c r="G4523" s="8" t="str">
        <f>VLOOKUP(A4523,Planilha1!A:Y,22,FALSE)</f>
        <v>Não</v>
      </c>
      <c r="H4523" s="8" t="str">
        <f>VLOOKUP(A4523,Planilha1!A:Y,23,FALSE)</f>
        <v>Sim</v>
      </c>
      <c r="I4523" s="8" t="str">
        <f>VLOOKUP(A4523,Planilha1!A:Y,24,FALSE)</f>
        <v>Não</v>
      </c>
      <c r="J4523" s="8" t="str">
        <f>VLOOKUP(A4523,Planilha1!A:Y,25,FALSE)</f>
        <v>Não</v>
      </c>
    </row>
    <row r="4524" spans="1:10" x14ac:dyDescent="0.25">
      <c r="A4524" s="10">
        <v>171550</v>
      </c>
      <c r="B4524" s="14" t="s">
        <v>4149</v>
      </c>
      <c r="C4524" s="10" t="s">
        <v>9</v>
      </c>
      <c r="D4524" s="12" t="s">
        <v>4160</v>
      </c>
      <c r="E4524" s="8" t="str">
        <f>VLOOKUP(A4524,Planilha1!A:Y,20,FALSE)</f>
        <v>Sim</v>
      </c>
      <c r="F4524" s="8" t="str">
        <f>VLOOKUP(A4524,Planilha1!A:Y,21,FALSE)</f>
        <v>Sim</v>
      </c>
      <c r="G4524" s="8" t="str">
        <f>VLOOKUP(A4524,Planilha1!A:Y,22,FALSE)</f>
        <v>Sim</v>
      </c>
      <c r="H4524" s="8" t="str">
        <f>VLOOKUP(A4524,Planilha1!A:Y,23,FALSE)</f>
        <v>Sim</v>
      </c>
      <c r="I4524" s="8" t="str">
        <f>VLOOKUP(A4524,Planilha1!A:Y,24,FALSE)</f>
        <v>Não</v>
      </c>
      <c r="J4524" s="8" t="str">
        <f>VLOOKUP(A4524,Planilha1!A:Y,25,FALSE)</f>
        <v>Não</v>
      </c>
    </row>
    <row r="4525" spans="1:10" x14ac:dyDescent="0.25">
      <c r="A4525" s="10">
        <v>171570</v>
      </c>
      <c r="B4525" s="13" t="s">
        <v>3511</v>
      </c>
      <c r="C4525" s="10" t="s">
        <v>9</v>
      </c>
      <c r="D4525" s="12" t="s">
        <v>65</v>
      </c>
      <c r="E4525" s="8" t="str">
        <f>VLOOKUP(A4525,Planilha1!A:Y,20,FALSE)</f>
        <v>Sim</v>
      </c>
      <c r="F4525" s="8" t="str">
        <f>VLOOKUP(A4525,Planilha1!A:Y,21,FALSE)</f>
        <v>Sim</v>
      </c>
      <c r="G4525" s="8" t="str">
        <f>VLOOKUP(A4525,Planilha1!A:Y,22,FALSE)</f>
        <v>Sim</v>
      </c>
      <c r="H4525" s="8" t="str">
        <f>VLOOKUP(A4525,Planilha1!A:Y,23,FALSE)</f>
        <v>Sim</v>
      </c>
      <c r="I4525" s="8" t="str">
        <f>VLOOKUP(A4525,Planilha1!A:Y,24,FALSE)</f>
        <v>Não</v>
      </c>
      <c r="J4525" s="8" t="str">
        <f>VLOOKUP(A4525,Planilha1!A:Y,25,FALSE)</f>
        <v>Não</v>
      </c>
    </row>
    <row r="4526" spans="1:10" x14ac:dyDescent="0.25">
      <c r="A4526" s="10">
        <v>171575</v>
      </c>
      <c r="B4526" s="14" t="s">
        <v>4150</v>
      </c>
      <c r="C4526" s="10" t="s">
        <v>9</v>
      </c>
      <c r="D4526" s="12" t="s">
        <v>4160</v>
      </c>
      <c r="E4526" s="8" t="str">
        <f>VLOOKUP(A4526,Planilha1!A:Y,20,FALSE)</f>
        <v>Sim</v>
      </c>
      <c r="F4526" s="8" t="str">
        <f>VLOOKUP(A4526,Planilha1!A:Y,21,FALSE)</f>
        <v>Sim</v>
      </c>
      <c r="G4526" s="8" t="str">
        <f>VLOOKUP(A4526,Planilha1!A:Y,22,FALSE)</f>
        <v>Sim</v>
      </c>
      <c r="H4526" s="8" t="str">
        <f>VLOOKUP(A4526,Planilha1!A:Y,23,FALSE)</f>
        <v>Sim</v>
      </c>
      <c r="I4526" s="8" t="str">
        <f>VLOOKUP(A4526,Planilha1!A:Y,24,FALSE)</f>
        <v>Não</v>
      </c>
      <c r="J4526" s="8" t="str">
        <f>VLOOKUP(A4526,Planilha1!A:Y,25,FALSE)</f>
        <v>Não</v>
      </c>
    </row>
    <row r="4527" spans="1:10" x14ac:dyDescent="0.25">
      <c r="A4527" s="10">
        <v>171620</v>
      </c>
      <c r="B4527" s="13" t="s">
        <v>3513</v>
      </c>
      <c r="C4527" s="10" t="s">
        <v>9</v>
      </c>
      <c r="D4527" s="12" t="s">
        <v>40</v>
      </c>
      <c r="E4527" s="8" t="str">
        <f>VLOOKUP(A4527,Planilha1!A:Y,20,FALSE)</f>
        <v>Sim</v>
      </c>
      <c r="F4527" s="8" t="str">
        <f>VLOOKUP(A4527,Planilha1!A:Y,21,FALSE)</f>
        <v>Sim</v>
      </c>
      <c r="G4527" s="8" t="str">
        <f>VLOOKUP(A4527,Planilha1!A:Y,22,FALSE)</f>
        <v>Sim</v>
      </c>
      <c r="H4527" s="8" t="str">
        <f>VLOOKUP(A4527,Planilha1!A:Y,23,FALSE)</f>
        <v>Sim</v>
      </c>
      <c r="I4527" s="8" t="str">
        <f>VLOOKUP(A4527,Planilha1!A:Y,24,FALSE)</f>
        <v>Não</v>
      </c>
      <c r="J4527" s="8" t="str">
        <f>VLOOKUP(A4527,Planilha1!A:Y,25,FALSE)</f>
        <v>Não</v>
      </c>
    </row>
    <row r="4528" spans="1:10" x14ac:dyDescent="0.25">
      <c r="A4528" s="10">
        <v>171630</v>
      </c>
      <c r="B4528" s="13" t="s">
        <v>1604</v>
      </c>
      <c r="C4528" s="10" t="s">
        <v>9</v>
      </c>
      <c r="D4528" s="12" t="s">
        <v>72</v>
      </c>
      <c r="E4528" s="8" t="str">
        <f>VLOOKUP(A4528,Planilha1!A:Y,20,FALSE)</f>
        <v>Sim</v>
      </c>
      <c r="F4528" s="8" t="str">
        <f>VLOOKUP(A4528,Planilha1!A:Y,21,FALSE)</f>
        <v>Sim</v>
      </c>
      <c r="G4528" s="8" t="str">
        <f>VLOOKUP(A4528,Planilha1!A:Y,22,FALSE)</f>
        <v>Sim</v>
      </c>
      <c r="H4528" s="8" t="str">
        <f>VLOOKUP(A4528,Planilha1!A:Y,23,FALSE)</f>
        <v>Sim</v>
      </c>
      <c r="I4528" s="8" t="str">
        <f>VLOOKUP(A4528,Planilha1!A:Y,24,FALSE)</f>
        <v>Não</v>
      </c>
      <c r="J4528" s="8" t="str">
        <f>VLOOKUP(A4528,Planilha1!A:Y,25,FALSE)</f>
        <v>Não</v>
      </c>
    </row>
    <row r="4529" spans="1:10" x14ac:dyDescent="0.25">
      <c r="A4529" s="10">
        <v>171650</v>
      </c>
      <c r="B4529" s="14" t="s">
        <v>4253</v>
      </c>
      <c r="C4529" s="10" t="s">
        <v>9</v>
      </c>
      <c r="D4529" s="12" t="s">
        <v>4248</v>
      </c>
      <c r="E4529" s="8" t="str">
        <f>VLOOKUP(A4529,Planilha1!A:Y,20,FALSE)</f>
        <v>Sim</v>
      </c>
      <c r="F4529" s="8" t="str">
        <f>VLOOKUP(A4529,Planilha1!A:Y,21,FALSE)</f>
        <v>Sim</v>
      </c>
      <c r="G4529" s="8" t="str">
        <f>VLOOKUP(A4529,Planilha1!A:Y,22,FALSE)</f>
        <v>Sim</v>
      </c>
      <c r="H4529" s="8" t="str">
        <f>VLOOKUP(A4529,Planilha1!A:Y,23,FALSE)</f>
        <v>Sim</v>
      </c>
      <c r="I4529" s="8" t="str">
        <f>VLOOKUP(A4529,Planilha1!A:Y,24,FALSE)</f>
        <v>Não</v>
      </c>
      <c r="J4529" s="8" t="str">
        <f>VLOOKUP(A4529,Planilha1!A:Y,25,FALSE)</f>
        <v>Não</v>
      </c>
    </row>
    <row r="4530" spans="1:10" x14ac:dyDescent="0.25">
      <c r="A4530" s="10">
        <v>171660</v>
      </c>
      <c r="B4530" s="14" t="s">
        <v>4151</v>
      </c>
      <c r="C4530" s="10" t="s">
        <v>9</v>
      </c>
      <c r="D4530" s="12" t="s">
        <v>4160</v>
      </c>
      <c r="E4530" s="8" t="str">
        <f>VLOOKUP(A4530,Planilha1!A:Y,20,FALSE)</f>
        <v>Sim</v>
      </c>
      <c r="F4530" s="8" t="str">
        <f>VLOOKUP(A4530,Planilha1!A:Y,21,FALSE)</f>
        <v>Sim</v>
      </c>
      <c r="G4530" s="8" t="str">
        <f>VLOOKUP(A4530,Planilha1!A:Y,22,FALSE)</f>
        <v>Sim</v>
      </c>
      <c r="H4530" s="8" t="str">
        <f>VLOOKUP(A4530,Planilha1!A:Y,23,FALSE)</f>
        <v>Sim</v>
      </c>
      <c r="I4530" s="8" t="str">
        <f>VLOOKUP(A4530,Planilha1!A:Y,24,FALSE)</f>
        <v>Não</v>
      </c>
      <c r="J4530" s="8" t="str">
        <f>VLOOKUP(A4530,Planilha1!A:Y,25,FALSE)</f>
        <v>Não</v>
      </c>
    </row>
    <row r="4531" spans="1:10" x14ac:dyDescent="0.25">
      <c r="A4531" s="10">
        <v>171665</v>
      </c>
      <c r="B4531" s="14" t="s">
        <v>3548</v>
      </c>
      <c r="C4531" s="10" t="s">
        <v>9</v>
      </c>
      <c r="D4531" s="12" t="s">
        <v>332</v>
      </c>
      <c r="E4531" s="8" t="str">
        <f>VLOOKUP(A4531,Planilha1!A:Y,20,FALSE)</f>
        <v>Sim</v>
      </c>
      <c r="F4531" s="8" t="str">
        <f>VLOOKUP(A4531,Planilha1!A:Y,21,FALSE)</f>
        <v>Sim</v>
      </c>
      <c r="G4531" s="8" t="str">
        <f>VLOOKUP(A4531,Planilha1!A:Y,22,FALSE)</f>
        <v>Sim</v>
      </c>
      <c r="H4531" s="8" t="str">
        <f>VLOOKUP(A4531,Planilha1!A:Y,23,FALSE)</f>
        <v>Sim</v>
      </c>
      <c r="I4531" s="8" t="str">
        <f>VLOOKUP(A4531,Planilha1!A:Y,24,FALSE)</f>
        <v>Não</v>
      </c>
      <c r="J4531" s="8" t="str">
        <f>VLOOKUP(A4531,Planilha1!A:Y,25,FALSE)</f>
        <v>Não</v>
      </c>
    </row>
    <row r="4532" spans="1:10" x14ac:dyDescent="0.25">
      <c r="A4532" s="10">
        <v>171670</v>
      </c>
      <c r="B4532" s="13" t="s">
        <v>3481</v>
      </c>
      <c r="C4532" s="10" t="s">
        <v>9</v>
      </c>
      <c r="D4532" s="12" t="s">
        <v>58</v>
      </c>
      <c r="E4532" s="8" t="str">
        <f>VLOOKUP(A4532,Planilha1!A:Y,20,FALSE)</f>
        <v>Sim</v>
      </c>
      <c r="F4532" s="8" t="str">
        <f>VLOOKUP(A4532,Planilha1!A:Y,21,FALSE)</f>
        <v>Sim</v>
      </c>
      <c r="G4532" s="8" t="str">
        <f>VLOOKUP(A4532,Planilha1!A:Y,22,FALSE)</f>
        <v>Sim</v>
      </c>
      <c r="H4532" s="8" t="str">
        <f>VLOOKUP(A4532,Planilha1!A:Y,23,FALSE)</f>
        <v>Sim</v>
      </c>
      <c r="I4532" s="8" t="str">
        <f>VLOOKUP(A4532,Planilha1!A:Y,24,FALSE)</f>
        <v>Não</v>
      </c>
      <c r="J4532" s="8" t="str">
        <f>VLOOKUP(A4532,Planilha1!A:Y,25,FALSE)</f>
        <v>Não</v>
      </c>
    </row>
    <row r="4533" spans="1:10" x14ac:dyDescent="0.25">
      <c r="A4533" s="10">
        <v>171700</v>
      </c>
      <c r="B4533" s="13" t="s">
        <v>3514</v>
      </c>
      <c r="C4533" s="10" t="s">
        <v>9</v>
      </c>
      <c r="D4533" s="12" t="s">
        <v>65</v>
      </c>
      <c r="E4533" s="8" t="str">
        <f>VLOOKUP(A4533,Planilha1!A:Y,20,FALSE)</f>
        <v>Sim</v>
      </c>
      <c r="F4533" s="8" t="str">
        <f>VLOOKUP(A4533,Planilha1!A:Y,21,FALSE)</f>
        <v>Sim</v>
      </c>
      <c r="G4533" s="8" t="str">
        <f>VLOOKUP(A4533,Planilha1!A:Y,22,FALSE)</f>
        <v>Sim</v>
      </c>
      <c r="H4533" s="8" t="str">
        <f>VLOOKUP(A4533,Planilha1!A:Y,23,FALSE)</f>
        <v>Sim</v>
      </c>
      <c r="I4533" s="8" t="str">
        <f>VLOOKUP(A4533,Planilha1!A:Y,24,FALSE)</f>
        <v>Não</v>
      </c>
      <c r="J4533" s="8" t="str">
        <f>VLOOKUP(A4533,Planilha1!A:Y,25,FALSE)</f>
        <v>Não</v>
      </c>
    </row>
    <row r="4534" spans="1:10" x14ac:dyDescent="0.25">
      <c r="A4534" s="10">
        <v>171720</v>
      </c>
      <c r="B4534" s="13" t="s">
        <v>3515</v>
      </c>
      <c r="C4534" s="10" t="s">
        <v>9</v>
      </c>
      <c r="D4534" s="12" t="s">
        <v>54</v>
      </c>
      <c r="E4534" s="8" t="str">
        <f>VLOOKUP(A4534,Planilha1!A:Y,20,FALSE)</f>
        <v>Não</v>
      </c>
      <c r="F4534" s="8" t="str">
        <f>VLOOKUP(A4534,Planilha1!A:Y,21,FALSE)</f>
        <v>Sim</v>
      </c>
      <c r="G4534" s="8" t="str">
        <f>VLOOKUP(A4534,Planilha1!A:Y,22,FALSE)</f>
        <v>Não</v>
      </c>
      <c r="H4534" s="8" t="str">
        <f>VLOOKUP(A4534,Planilha1!A:Y,23,FALSE)</f>
        <v>Sim</v>
      </c>
      <c r="I4534" s="8" t="str">
        <f>VLOOKUP(A4534,Planilha1!A:Y,24,FALSE)</f>
        <v>Não</v>
      </c>
      <c r="J4534" s="8" t="str">
        <f>VLOOKUP(A4534,Planilha1!A:Y,25,FALSE)</f>
        <v>Não</v>
      </c>
    </row>
    <row r="4535" spans="1:10" x14ac:dyDescent="0.25">
      <c r="A4535" s="10">
        <v>171750</v>
      </c>
      <c r="B4535" s="13" t="s">
        <v>3516</v>
      </c>
      <c r="C4535" s="10" t="s">
        <v>9</v>
      </c>
      <c r="D4535" s="12" t="s">
        <v>72</v>
      </c>
      <c r="E4535" s="8" t="str">
        <f>VLOOKUP(A4535,Planilha1!A:Y,20,FALSE)</f>
        <v>Sim</v>
      </c>
      <c r="F4535" s="8" t="str">
        <f>VLOOKUP(A4535,Planilha1!A:Y,21,FALSE)</f>
        <v>Sim</v>
      </c>
      <c r="G4535" s="8" t="str">
        <f>VLOOKUP(A4535,Planilha1!A:Y,22,FALSE)</f>
        <v>Sim</v>
      </c>
      <c r="H4535" s="8" t="str">
        <f>VLOOKUP(A4535,Planilha1!A:Y,23,FALSE)</f>
        <v>Sim</v>
      </c>
      <c r="I4535" s="8" t="str">
        <f>VLOOKUP(A4535,Planilha1!A:Y,24,FALSE)</f>
        <v>Não</v>
      </c>
      <c r="J4535" s="8" t="str">
        <f>VLOOKUP(A4535,Planilha1!A:Y,25,FALSE)</f>
        <v>Não</v>
      </c>
    </row>
    <row r="4536" spans="1:10" x14ac:dyDescent="0.25">
      <c r="A4536" s="10">
        <v>171780</v>
      </c>
      <c r="B4536" s="13" t="s">
        <v>3517</v>
      </c>
      <c r="C4536" s="10" t="s">
        <v>9</v>
      </c>
      <c r="D4536" s="12" t="s">
        <v>40</v>
      </c>
      <c r="E4536" s="8" t="str">
        <f>VLOOKUP(A4536,Planilha1!A:Y,20,FALSE)</f>
        <v>Sim</v>
      </c>
      <c r="F4536" s="8" t="str">
        <f>VLOOKUP(A4536,Planilha1!A:Y,21,FALSE)</f>
        <v>Sim</v>
      </c>
      <c r="G4536" s="8" t="str">
        <f>VLOOKUP(A4536,Planilha1!A:Y,22,FALSE)</f>
        <v>Sim</v>
      </c>
      <c r="H4536" s="8" t="str">
        <f>VLOOKUP(A4536,Planilha1!A:Y,23,FALSE)</f>
        <v>Sim</v>
      </c>
      <c r="I4536" s="8" t="str">
        <f>VLOOKUP(A4536,Planilha1!A:Y,24,FALSE)</f>
        <v>Não</v>
      </c>
      <c r="J4536" s="8" t="str">
        <f>VLOOKUP(A4536,Planilha1!A:Y,25,FALSE)</f>
        <v>Não</v>
      </c>
    </row>
    <row r="4537" spans="1:10" x14ac:dyDescent="0.25">
      <c r="A4537" s="10">
        <v>171790</v>
      </c>
      <c r="B4537" s="13" t="s">
        <v>3518</v>
      </c>
      <c r="C4537" s="10" t="s">
        <v>9</v>
      </c>
      <c r="D4537" s="12" t="s">
        <v>40</v>
      </c>
      <c r="E4537" s="8" t="str">
        <f>VLOOKUP(A4537,Planilha1!A:Y,20,FALSE)</f>
        <v>Sim</v>
      </c>
      <c r="F4537" s="8" t="str">
        <f>VLOOKUP(A4537,Planilha1!A:Y,21,FALSE)</f>
        <v>Sim</v>
      </c>
      <c r="G4537" s="8" t="str">
        <f>VLOOKUP(A4537,Planilha1!A:Y,22,FALSE)</f>
        <v>Sim</v>
      </c>
      <c r="H4537" s="8" t="str">
        <f>VLOOKUP(A4537,Planilha1!A:Y,23,FALSE)</f>
        <v>Sim</v>
      </c>
      <c r="I4537" s="8" t="str">
        <f>VLOOKUP(A4537,Planilha1!A:Y,24,FALSE)</f>
        <v>Não</v>
      </c>
      <c r="J4537" s="8" t="str">
        <f>VLOOKUP(A4537,Planilha1!A:Y,25,FALSE)</f>
        <v>Não</v>
      </c>
    </row>
    <row r="4538" spans="1:10" x14ac:dyDescent="0.25">
      <c r="A4538" s="10">
        <v>171800</v>
      </c>
      <c r="B4538" s="13" t="s">
        <v>3519</v>
      </c>
      <c r="C4538" s="10" t="s">
        <v>9</v>
      </c>
      <c r="D4538" s="12" t="s">
        <v>42</v>
      </c>
      <c r="E4538" s="8" t="str">
        <f>VLOOKUP(A4538,Planilha1!A:Y,20,FALSE)</f>
        <v>Sim</v>
      </c>
      <c r="F4538" s="8" t="str">
        <f>VLOOKUP(A4538,Planilha1!A:Y,21,FALSE)</f>
        <v>Sim</v>
      </c>
      <c r="G4538" s="8" t="str">
        <f>VLOOKUP(A4538,Planilha1!A:Y,22,FALSE)</f>
        <v>Sim</v>
      </c>
      <c r="H4538" s="8" t="str">
        <f>VLOOKUP(A4538,Planilha1!A:Y,23,FALSE)</f>
        <v>Sim</v>
      </c>
      <c r="I4538" s="8" t="str">
        <f>VLOOKUP(A4538,Planilha1!A:Y,24,FALSE)</f>
        <v>Não</v>
      </c>
      <c r="J4538" s="8" t="str">
        <f>VLOOKUP(A4538,Planilha1!A:Y,25,FALSE)</f>
        <v>Não</v>
      </c>
    </row>
    <row r="4539" spans="1:10" x14ac:dyDescent="0.25">
      <c r="A4539" s="10">
        <v>171830</v>
      </c>
      <c r="B4539" s="13" t="s">
        <v>3520</v>
      </c>
      <c r="C4539" s="10" t="s">
        <v>9</v>
      </c>
      <c r="D4539" s="12" t="s">
        <v>65</v>
      </c>
      <c r="E4539" s="8" t="str">
        <f>VLOOKUP(A4539,Planilha1!A:Y,20,FALSE)</f>
        <v>Não</v>
      </c>
      <c r="F4539" s="8" t="str">
        <f>VLOOKUP(A4539,Planilha1!A:Y,21,FALSE)</f>
        <v>Sim</v>
      </c>
      <c r="G4539" s="8" t="str">
        <f>VLOOKUP(A4539,Planilha1!A:Y,22,FALSE)</f>
        <v>Não</v>
      </c>
      <c r="H4539" s="8" t="str">
        <f>VLOOKUP(A4539,Planilha1!A:Y,23,FALSE)</f>
        <v>Sim</v>
      </c>
      <c r="I4539" s="8" t="str">
        <f>VLOOKUP(A4539,Planilha1!A:Y,24,FALSE)</f>
        <v>Não</v>
      </c>
      <c r="J4539" s="8" t="str">
        <f>VLOOKUP(A4539,Planilha1!A:Y,25,FALSE)</f>
        <v>Não</v>
      </c>
    </row>
    <row r="4540" spans="1:10" x14ac:dyDescent="0.25">
      <c r="A4540" s="10">
        <v>171840</v>
      </c>
      <c r="B4540" s="14" t="s">
        <v>569</v>
      </c>
      <c r="C4540" s="10" t="s">
        <v>9</v>
      </c>
      <c r="D4540" s="12" t="s">
        <v>4160</v>
      </c>
      <c r="E4540" s="8" t="str">
        <f>VLOOKUP(A4540,Planilha1!A:Y,20,FALSE)</f>
        <v>Sim</v>
      </c>
      <c r="F4540" s="8" t="str">
        <f>VLOOKUP(A4540,Planilha1!A:Y,21,FALSE)</f>
        <v>Sim</v>
      </c>
      <c r="G4540" s="8" t="str">
        <f>VLOOKUP(A4540,Planilha1!A:Y,22,FALSE)</f>
        <v>Sim</v>
      </c>
      <c r="H4540" s="8" t="str">
        <f>VLOOKUP(A4540,Planilha1!A:Y,23,FALSE)</f>
        <v>Sim</v>
      </c>
      <c r="I4540" s="8" t="str">
        <f>VLOOKUP(A4540,Planilha1!A:Y,24,FALSE)</f>
        <v>Não</v>
      </c>
      <c r="J4540" s="8" t="str">
        <f>VLOOKUP(A4540,Planilha1!A:Y,25,FALSE)</f>
        <v>Não</v>
      </c>
    </row>
    <row r="4541" spans="1:10" x14ac:dyDescent="0.25">
      <c r="A4541" s="10">
        <v>171845</v>
      </c>
      <c r="B4541" s="14" t="s">
        <v>4152</v>
      </c>
      <c r="C4541" s="10" t="s">
        <v>9</v>
      </c>
      <c r="D4541" s="12" t="s">
        <v>4160</v>
      </c>
      <c r="E4541" s="8" t="str">
        <f>VLOOKUP(A4541,Planilha1!A:Y,20,FALSE)</f>
        <v>Sim</v>
      </c>
      <c r="F4541" s="8" t="str">
        <f>VLOOKUP(A4541,Planilha1!A:Y,21,FALSE)</f>
        <v>Sim</v>
      </c>
      <c r="G4541" s="8" t="str">
        <f>VLOOKUP(A4541,Planilha1!A:Y,22,FALSE)</f>
        <v>Sim</v>
      </c>
      <c r="H4541" s="8" t="str">
        <f>VLOOKUP(A4541,Planilha1!A:Y,23,FALSE)</f>
        <v>Sim</v>
      </c>
      <c r="I4541" s="8" t="str">
        <f>VLOOKUP(A4541,Planilha1!A:Y,24,FALSE)</f>
        <v>Não</v>
      </c>
      <c r="J4541" s="8" t="str">
        <f>VLOOKUP(A4541,Planilha1!A:Y,25,FALSE)</f>
        <v>Não</v>
      </c>
    </row>
    <row r="4542" spans="1:10" x14ac:dyDescent="0.25">
      <c r="A4542" s="10">
        <v>171850</v>
      </c>
      <c r="B4542" s="13" t="s">
        <v>3521</v>
      </c>
      <c r="C4542" s="10" t="s">
        <v>9</v>
      </c>
      <c r="D4542" s="12" t="s">
        <v>65</v>
      </c>
      <c r="E4542" s="8" t="str">
        <f>VLOOKUP(A4542,Planilha1!A:Y,20,FALSE)</f>
        <v>Sim</v>
      </c>
      <c r="F4542" s="8" t="str">
        <f>VLOOKUP(A4542,Planilha1!A:Y,21,FALSE)</f>
        <v>Sim</v>
      </c>
      <c r="G4542" s="8" t="str">
        <f>VLOOKUP(A4542,Planilha1!A:Y,22,FALSE)</f>
        <v>Sim</v>
      </c>
      <c r="H4542" s="8" t="str">
        <f>VLOOKUP(A4542,Planilha1!A:Y,23,FALSE)</f>
        <v>Sim</v>
      </c>
      <c r="I4542" s="8" t="str">
        <f>VLOOKUP(A4542,Planilha1!A:Y,24,FALSE)</f>
        <v>Não</v>
      </c>
      <c r="J4542" s="8" t="str">
        <f>VLOOKUP(A4542,Planilha1!A:Y,25,FALSE)</f>
        <v>Não</v>
      </c>
    </row>
    <row r="4543" spans="1:10" x14ac:dyDescent="0.25">
      <c r="A4543" s="10">
        <v>171855</v>
      </c>
      <c r="B4543" s="13" t="s">
        <v>1232</v>
      </c>
      <c r="C4543" s="10" t="s">
        <v>9</v>
      </c>
      <c r="D4543" s="12" t="s">
        <v>42</v>
      </c>
      <c r="E4543" s="8" t="str">
        <f>VLOOKUP(A4543,Planilha1!A:Y,20,FALSE)</f>
        <v>Sim</v>
      </c>
      <c r="F4543" s="8" t="str">
        <f>VLOOKUP(A4543,Planilha1!A:Y,21,FALSE)</f>
        <v>Sim</v>
      </c>
      <c r="G4543" s="8" t="str">
        <f>VLOOKUP(A4543,Planilha1!A:Y,22,FALSE)</f>
        <v>Sim</v>
      </c>
      <c r="H4543" s="8" t="str">
        <f>VLOOKUP(A4543,Planilha1!A:Y,23,FALSE)</f>
        <v>Sim</v>
      </c>
      <c r="I4543" s="8" t="str">
        <f>VLOOKUP(A4543,Planilha1!A:Y,24,FALSE)</f>
        <v>Não</v>
      </c>
      <c r="J4543" s="8" t="str">
        <f>VLOOKUP(A4543,Planilha1!A:Y,25,FALSE)</f>
        <v>Não</v>
      </c>
    </row>
    <row r="4544" spans="1:10" x14ac:dyDescent="0.25">
      <c r="A4544" s="10">
        <v>171865</v>
      </c>
      <c r="B4544" s="13" t="s">
        <v>3522</v>
      </c>
      <c r="C4544" s="10" t="s">
        <v>9</v>
      </c>
      <c r="D4544" s="12" t="s">
        <v>40</v>
      </c>
      <c r="E4544" s="8" t="str">
        <f>VLOOKUP(A4544,Planilha1!A:Y,20,FALSE)</f>
        <v>Não</v>
      </c>
      <c r="F4544" s="8" t="str">
        <f>VLOOKUP(A4544,Planilha1!A:Y,21,FALSE)</f>
        <v>Sim</v>
      </c>
      <c r="G4544" s="8" t="str">
        <f>VLOOKUP(A4544,Planilha1!A:Y,22,FALSE)</f>
        <v>Sim</v>
      </c>
      <c r="H4544" s="8" t="str">
        <f>VLOOKUP(A4544,Planilha1!A:Y,23,FALSE)</f>
        <v>Sim</v>
      </c>
      <c r="I4544" s="8" t="str">
        <f>VLOOKUP(A4544,Planilha1!A:Y,24,FALSE)</f>
        <v>Não</v>
      </c>
      <c r="J4544" s="8" t="str">
        <f>VLOOKUP(A4544,Planilha1!A:Y,25,FALSE)</f>
        <v>Não</v>
      </c>
    </row>
    <row r="4545" spans="1:10" x14ac:dyDescent="0.25">
      <c r="A4545" s="10">
        <v>171870</v>
      </c>
      <c r="B4545" s="13" t="s">
        <v>3523</v>
      </c>
      <c r="C4545" s="10" t="s">
        <v>9</v>
      </c>
      <c r="D4545" s="12" t="s">
        <v>40</v>
      </c>
      <c r="E4545" s="8" t="str">
        <f>VLOOKUP(A4545,Planilha1!A:Y,20,FALSE)</f>
        <v>Sim</v>
      </c>
      <c r="F4545" s="8" t="str">
        <f>VLOOKUP(A4545,Planilha1!A:Y,21,FALSE)</f>
        <v>Sim</v>
      </c>
      <c r="G4545" s="8" t="str">
        <f>VLOOKUP(A4545,Planilha1!A:Y,22,FALSE)</f>
        <v>Sim</v>
      </c>
      <c r="H4545" s="8" t="str">
        <f>VLOOKUP(A4545,Planilha1!A:Y,23,FALSE)</f>
        <v>Sim</v>
      </c>
      <c r="I4545" s="8" t="str">
        <f>VLOOKUP(A4545,Planilha1!A:Y,24,FALSE)</f>
        <v>Não</v>
      </c>
      <c r="J4545" s="8" t="str">
        <f>VLOOKUP(A4545,Planilha1!A:Y,25,FALSE)</f>
        <v>Não</v>
      </c>
    </row>
    <row r="4546" spans="1:10" x14ac:dyDescent="0.25">
      <c r="A4546" s="10">
        <v>171875</v>
      </c>
      <c r="B4546" s="13" t="s">
        <v>3524</v>
      </c>
      <c r="C4546" s="10" t="s">
        <v>9</v>
      </c>
      <c r="D4546" s="12" t="s">
        <v>42</v>
      </c>
      <c r="E4546" s="8" t="str">
        <f>VLOOKUP(A4546,Planilha1!A:Y,20,FALSE)</f>
        <v>Sim</v>
      </c>
      <c r="F4546" s="8" t="str">
        <f>VLOOKUP(A4546,Planilha1!A:Y,21,FALSE)</f>
        <v>Sim</v>
      </c>
      <c r="G4546" s="8" t="str">
        <f>VLOOKUP(A4546,Planilha1!A:Y,22,FALSE)</f>
        <v>Sim</v>
      </c>
      <c r="H4546" s="8" t="str">
        <f>VLOOKUP(A4546,Planilha1!A:Y,23,FALSE)</f>
        <v>Sim</v>
      </c>
      <c r="I4546" s="8" t="str">
        <f>VLOOKUP(A4546,Planilha1!A:Y,24,FALSE)</f>
        <v>Não</v>
      </c>
      <c r="J4546" s="8" t="str">
        <f>VLOOKUP(A4546,Planilha1!A:Y,25,FALSE)</f>
        <v>Não</v>
      </c>
    </row>
    <row r="4547" spans="1:10" x14ac:dyDescent="0.25">
      <c r="A4547" s="10">
        <v>171880</v>
      </c>
      <c r="B4547" s="13" t="s">
        <v>3525</v>
      </c>
      <c r="C4547" s="10" t="s">
        <v>9</v>
      </c>
      <c r="D4547" s="12" t="s">
        <v>40</v>
      </c>
      <c r="E4547" s="8" t="str">
        <f>VLOOKUP(A4547,Planilha1!A:Y,20,FALSE)</f>
        <v>Não</v>
      </c>
      <c r="F4547" s="8" t="str">
        <f>VLOOKUP(A4547,Planilha1!A:Y,21,FALSE)</f>
        <v>Sim</v>
      </c>
      <c r="G4547" s="8" t="str">
        <f>VLOOKUP(A4547,Planilha1!A:Y,22,FALSE)</f>
        <v>Não</v>
      </c>
      <c r="H4547" s="8" t="str">
        <f>VLOOKUP(A4547,Planilha1!A:Y,23,FALSE)</f>
        <v>Sim</v>
      </c>
      <c r="I4547" s="8" t="str">
        <f>VLOOKUP(A4547,Planilha1!A:Y,24,FALSE)</f>
        <v>Não</v>
      </c>
      <c r="J4547" s="8" t="str">
        <f>VLOOKUP(A4547,Planilha1!A:Y,25,FALSE)</f>
        <v>Não</v>
      </c>
    </row>
    <row r="4548" spans="1:10" x14ac:dyDescent="0.25">
      <c r="A4548" s="10">
        <v>171884</v>
      </c>
      <c r="B4548" s="13" t="s">
        <v>3526</v>
      </c>
      <c r="C4548" s="10" t="s">
        <v>9</v>
      </c>
      <c r="D4548" s="12" t="s">
        <v>72</v>
      </c>
      <c r="E4548" s="8" t="str">
        <f>VLOOKUP(A4548,Planilha1!A:Y,20,FALSE)</f>
        <v>Sim</v>
      </c>
      <c r="F4548" s="8" t="str">
        <f>VLOOKUP(A4548,Planilha1!A:Y,21,FALSE)</f>
        <v>Sim</v>
      </c>
      <c r="G4548" s="8" t="str">
        <f>VLOOKUP(A4548,Planilha1!A:Y,22,FALSE)</f>
        <v>Não</v>
      </c>
      <c r="H4548" s="8" t="str">
        <f>VLOOKUP(A4548,Planilha1!A:Y,23,FALSE)</f>
        <v>Sim</v>
      </c>
      <c r="I4548" s="8" t="str">
        <f>VLOOKUP(A4548,Planilha1!A:Y,24,FALSE)</f>
        <v>Não</v>
      </c>
      <c r="J4548" s="8" t="str">
        <f>VLOOKUP(A4548,Planilha1!A:Y,25,FALSE)</f>
        <v>Não</v>
      </c>
    </row>
    <row r="4549" spans="1:10" x14ac:dyDescent="0.25">
      <c r="A4549" s="10">
        <v>171886</v>
      </c>
      <c r="B4549" s="13" t="s">
        <v>3527</v>
      </c>
      <c r="C4549" s="10" t="s">
        <v>9</v>
      </c>
      <c r="D4549" s="12" t="s">
        <v>54</v>
      </c>
      <c r="E4549" s="8" t="str">
        <f>VLOOKUP(A4549,Planilha1!A:Y,20,FALSE)</f>
        <v>Sim</v>
      </c>
      <c r="F4549" s="8" t="str">
        <f>VLOOKUP(A4549,Planilha1!A:Y,21,FALSE)</f>
        <v>Sim</v>
      </c>
      <c r="G4549" s="8" t="str">
        <f>VLOOKUP(A4549,Planilha1!A:Y,22,FALSE)</f>
        <v>Sim</v>
      </c>
      <c r="H4549" s="8" t="str">
        <f>VLOOKUP(A4549,Planilha1!A:Y,23,FALSE)</f>
        <v>Sim</v>
      </c>
      <c r="I4549" s="8" t="str">
        <f>VLOOKUP(A4549,Planilha1!A:Y,24,FALSE)</f>
        <v>Não</v>
      </c>
      <c r="J4549" s="8" t="str">
        <f>VLOOKUP(A4549,Planilha1!A:Y,25,FALSE)</f>
        <v>Não</v>
      </c>
    </row>
    <row r="4550" spans="1:10" x14ac:dyDescent="0.25">
      <c r="A4550" s="10">
        <v>171888</v>
      </c>
      <c r="B4550" s="13" t="s">
        <v>3528</v>
      </c>
      <c r="C4550" s="10" t="s">
        <v>9</v>
      </c>
      <c r="D4550" s="12" t="s">
        <v>40</v>
      </c>
      <c r="E4550" s="8" t="str">
        <f>VLOOKUP(A4550,Planilha1!A:Y,20,FALSE)</f>
        <v>Sim</v>
      </c>
      <c r="F4550" s="8" t="str">
        <f>VLOOKUP(A4550,Planilha1!A:Y,21,FALSE)</f>
        <v>Sim</v>
      </c>
      <c r="G4550" s="8" t="str">
        <f>VLOOKUP(A4550,Planilha1!A:Y,22,FALSE)</f>
        <v>Sim</v>
      </c>
      <c r="H4550" s="8" t="str">
        <f>VLOOKUP(A4550,Planilha1!A:Y,23,FALSE)</f>
        <v>Sim</v>
      </c>
      <c r="I4550" s="8" t="str">
        <f>VLOOKUP(A4550,Planilha1!A:Y,24,FALSE)</f>
        <v>Não</v>
      </c>
      <c r="J4550" s="8" t="str">
        <f>VLOOKUP(A4550,Planilha1!A:Y,25,FALSE)</f>
        <v>Não</v>
      </c>
    </row>
    <row r="4551" spans="1:10" x14ac:dyDescent="0.25">
      <c r="A4551" s="10">
        <v>171889</v>
      </c>
      <c r="B4551" s="14" t="s">
        <v>4153</v>
      </c>
      <c r="C4551" s="10" t="s">
        <v>9</v>
      </c>
      <c r="D4551" s="12" t="s">
        <v>4160</v>
      </c>
      <c r="E4551" s="8" t="str">
        <f>VLOOKUP(A4551,Planilha1!A:Y,20,FALSE)</f>
        <v>Sim</v>
      </c>
      <c r="F4551" s="8" t="str">
        <f>VLOOKUP(A4551,Planilha1!A:Y,21,FALSE)</f>
        <v>Sim</v>
      </c>
      <c r="G4551" s="8" t="str">
        <f>VLOOKUP(A4551,Planilha1!A:Y,22,FALSE)</f>
        <v>Sim</v>
      </c>
      <c r="H4551" s="8" t="str">
        <f>VLOOKUP(A4551,Planilha1!A:Y,23,FALSE)</f>
        <v>Sim</v>
      </c>
      <c r="I4551" s="8" t="str">
        <f>VLOOKUP(A4551,Planilha1!A:Y,24,FALSE)</f>
        <v>Não</v>
      </c>
      <c r="J4551" s="8" t="str">
        <f>VLOOKUP(A4551,Planilha1!A:Y,25,FALSE)</f>
        <v>Não</v>
      </c>
    </row>
    <row r="4552" spans="1:10" x14ac:dyDescent="0.25">
      <c r="A4552" s="10">
        <v>171890</v>
      </c>
      <c r="B4552" s="13" t="s">
        <v>3529</v>
      </c>
      <c r="C4552" s="10" t="s">
        <v>9</v>
      </c>
      <c r="D4552" s="12" t="s">
        <v>40</v>
      </c>
      <c r="E4552" s="8" t="str">
        <f>VLOOKUP(A4552,Planilha1!A:Y,20,FALSE)</f>
        <v>Sim</v>
      </c>
      <c r="F4552" s="8" t="str">
        <f>VLOOKUP(A4552,Planilha1!A:Y,21,FALSE)</f>
        <v>Sim</v>
      </c>
      <c r="G4552" s="8" t="str">
        <f>VLOOKUP(A4552,Planilha1!A:Y,22,FALSE)</f>
        <v>Sim</v>
      </c>
      <c r="H4552" s="8" t="str">
        <f>VLOOKUP(A4552,Planilha1!A:Y,23,FALSE)</f>
        <v>Sim</v>
      </c>
      <c r="I4552" s="8" t="str">
        <f>VLOOKUP(A4552,Planilha1!A:Y,24,FALSE)</f>
        <v>Não</v>
      </c>
      <c r="J4552" s="8" t="str">
        <f>VLOOKUP(A4552,Planilha1!A:Y,25,FALSE)</f>
        <v>Não</v>
      </c>
    </row>
    <row r="4553" spans="1:10" x14ac:dyDescent="0.25">
      <c r="A4553" s="10">
        <v>171900</v>
      </c>
      <c r="B4553" s="14" t="s">
        <v>4154</v>
      </c>
      <c r="C4553" s="10" t="s">
        <v>9</v>
      </c>
      <c r="D4553" s="12" t="s">
        <v>4160</v>
      </c>
      <c r="E4553" s="8" t="str">
        <f>VLOOKUP(A4553,Planilha1!A:Y,20,FALSE)</f>
        <v>Sim</v>
      </c>
      <c r="F4553" s="8" t="str">
        <f>VLOOKUP(A4553,Planilha1!A:Y,21,FALSE)</f>
        <v>Sim</v>
      </c>
      <c r="G4553" s="8" t="str">
        <f>VLOOKUP(A4553,Planilha1!A:Y,22,FALSE)</f>
        <v>Sim</v>
      </c>
      <c r="H4553" s="8" t="str">
        <f>VLOOKUP(A4553,Planilha1!A:Y,23,FALSE)</f>
        <v>Sim</v>
      </c>
      <c r="I4553" s="8" t="str">
        <f>VLOOKUP(A4553,Planilha1!A:Y,24,FALSE)</f>
        <v>Não</v>
      </c>
      <c r="J4553" s="8" t="str">
        <f>VLOOKUP(A4553,Planilha1!A:Y,25,FALSE)</f>
        <v>Não</v>
      </c>
    </row>
    <row r="4554" spans="1:10" x14ac:dyDescent="0.25">
      <c r="A4554" s="10">
        <v>172000</v>
      </c>
      <c r="B4554" s="13" t="s">
        <v>3530</v>
      </c>
      <c r="C4554" s="10" t="s">
        <v>9</v>
      </c>
      <c r="D4554" s="12" t="s">
        <v>42</v>
      </c>
      <c r="E4554" s="8" t="str">
        <f>VLOOKUP(A4554,Planilha1!A:Y,20,FALSE)</f>
        <v>Sim</v>
      </c>
      <c r="F4554" s="8" t="str">
        <f>VLOOKUP(A4554,Planilha1!A:Y,21,FALSE)</f>
        <v>Sim</v>
      </c>
      <c r="G4554" s="8" t="str">
        <f>VLOOKUP(A4554,Planilha1!A:Y,22,FALSE)</f>
        <v>Sim</v>
      </c>
      <c r="H4554" s="8" t="str">
        <f>VLOOKUP(A4554,Planilha1!A:Y,23,FALSE)</f>
        <v>Sim</v>
      </c>
      <c r="I4554" s="8" t="str">
        <f>VLOOKUP(A4554,Planilha1!A:Y,24,FALSE)</f>
        <v>Não</v>
      </c>
      <c r="J4554" s="8" t="str">
        <f>VLOOKUP(A4554,Planilha1!A:Y,25,FALSE)</f>
        <v>Não</v>
      </c>
    </row>
    <row r="4555" spans="1:10" x14ac:dyDescent="0.25">
      <c r="A4555" s="10">
        <v>172010</v>
      </c>
      <c r="B4555" s="13" t="s">
        <v>3531</v>
      </c>
      <c r="C4555" s="10" t="s">
        <v>9</v>
      </c>
      <c r="D4555" s="12" t="s">
        <v>42</v>
      </c>
      <c r="E4555" s="8" t="str">
        <f>VLOOKUP(A4555,Planilha1!A:Y,20,FALSE)</f>
        <v>Sim</v>
      </c>
      <c r="F4555" s="8" t="str">
        <f>VLOOKUP(A4555,Planilha1!A:Y,21,FALSE)</f>
        <v>Sim</v>
      </c>
      <c r="G4555" s="8" t="str">
        <f>VLOOKUP(A4555,Planilha1!A:Y,22,FALSE)</f>
        <v>Sim</v>
      </c>
      <c r="H4555" s="8" t="str">
        <f>VLOOKUP(A4555,Planilha1!A:Y,23,FALSE)</f>
        <v>Sim</v>
      </c>
      <c r="I4555" s="8" t="str">
        <f>VLOOKUP(A4555,Planilha1!A:Y,24,FALSE)</f>
        <v>Não</v>
      </c>
      <c r="J4555" s="8" t="str">
        <f>VLOOKUP(A4555,Planilha1!A:Y,25,FALSE)</f>
        <v>Não</v>
      </c>
    </row>
    <row r="4556" spans="1:10" x14ac:dyDescent="0.25">
      <c r="A4556" s="10">
        <v>172015</v>
      </c>
      <c r="B4556" s="13" t="s">
        <v>3532</v>
      </c>
      <c r="C4556" s="10" t="s">
        <v>9</v>
      </c>
      <c r="D4556" s="12" t="s">
        <v>42</v>
      </c>
      <c r="E4556" s="8" t="str">
        <f>VLOOKUP(A4556,Planilha1!A:Y,20,FALSE)</f>
        <v>Sim</v>
      </c>
      <c r="F4556" s="8" t="str">
        <f>VLOOKUP(A4556,Planilha1!A:Y,21,FALSE)</f>
        <v>Sim</v>
      </c>
      <c r="G4556" s="8" t="str">
        <f>VLOOKUP(A4556,Planilha1!A:Y,22,FALSE)</f>
        <v>Sim</v>
      </c>
      <c r="H4556" s="8" t="str">
        <f>VLOOKUP(A4556,Planilha1!A:Y,23,FALSE)</f>
        <v>Sim</v>
      </c>
      <c r="I4556" s="8" t="str">
        <f>VLOOKUP(A4556,Planilha1!A:Y,24,FALSE)</f>
        <v>Não</v>
      </c>
      <c r="J4556" s="8" t="str">
        <f>VLOOKUP(A4556,Planilha1!A:Y,25,FALSE)</f>
        <v>Não</v>
      </c>
    </row>
    <row r="4557" spans="1:10" x14ac:dyDescent="0.25">
      <c r="A4557" s="10">
        <v>172020</v>
      </c>
      <c r="B4557" s="13" t="s">
        <v>3533</v>
      </c>
      <c r="C4557" s="10" t="s">
        <v>9</v>
      </c>
      <c r="D4557" s="12" t="s">
        <v>65</v>
      </c>
      <c r="E4557" s="8" t="str">
        <f>VLOOKUP(A4557,Planilha1!A:Y,20,FALSE)</f>
        <v>Sim</v>
      </c>
      <c r="F4557" s="8" t="str">
        <f>VLOOKUP(A4557,Planilha1!A:Y,21,FALSE)</f>
        <v>Sim</v>
      </c>
      <c r="G4557" s="8" t="str">
        <f>VLOOKUP(A4557,Planilha1!A:Y,22,FALSE)</f>
        <v>Sim</v>
      </c>
      <c r="H4557" s="8" t="str">
        <f>VLOOKUP(A4557,Planilha1!A:Y,23,FALSE)</f>
        <v>Sim</v>
      </c>
      <c r="I4557" s="8" t="str">
        <f>VLOOKUP(A4557,Planilha1!A:Y,24,FALSE)</f>
        <v>Não</v>
      </c>
      <c r="J4557" s="8" t="str">
        <f>VLOOKUP(A4557,Planilha1!A:Y,25,FALSE)</f>
        <v>Não</v>
      </c>
    </row>
    <row r="4558" spans="1:10" x14ac:dyDescent="0.25">
      <c r="A4558" s="10">
        <v>172025</v>
      </c>
      <c r="B4558" s="13" t="s">
        <v>3534</v>
      </c>
      <c r="C4558" s="10" t="s">
        <v>9</v>
      </c>
      <c r="D4558" s="12" t="s">
        <v>40</v>
      </c>
      <c r="E4558" s="8" t="str">
        <f>VLOOKUP(A4558,Planilha1!A:Y,20,FALSE)</f>
        <v>Sim</v>
      </c>
      <c r="F4558" s="8" t="str">
        <f>VLOOKUP(A4558,Planilha1!A:Y,21,FALSE)</f>
        <v>Sim</v>
      </c>
      <c r="G4558" s="8" t="str">
        <f>VLOOKUP(A4558,Planilha1!A:Y,22,FALSE)</f>
        <v>Sim</v>
      </c>
      <c r="H4558" s="8" t="str">
        <f>VLOOKUP(A4558,Planilha1!A:Y,23,FALSE)</f>
        <v>Sim</v>
      </c>
      <c r="I4558" s="8" t="str">
        <f>VLOOKUP(A4558,Planilha1!A:Y,24,FALSE)</f>
        <v>Não</v>
      </c>
      <c r="J4558" s="8" t="str">
        <f>VLOOKUP(A4558,Planilha1!A:Y,25,FALSE)</f>
        <v>Não</v>
      </c>
    </row>
    <row r="4559" spans="1:10" x14ac:dyDescent="0.25">
      <c r="A4559" s="10">
        <v>172030</v>
      </c>
      <c r="B4559" s="13" t="s">
        <v>3535</v>
      </c>
      <c r="C4559" s="10" t="s">
        <v>9</v>
      </c>
      <c r="D4559" s="12" t="s">
        <v>65</v>
      </c>
      <c r="E4559" s="8" t="str">
        <f>VLOOKUP(A4559,Planilha1!A:Y,20,FALSE)</f>
        <v>Sim</v>
      </c>
      <c r="F4559" s="8" t="str">
        <f>VLOOKUP(A4559,Planilha1!A:Y,21,FALSE)</f>
        <v>Sim</v>
      </c>
      <c r="G4559" s="8" t="str">
        <f>VLOOKUP(A4559,Planilha1!A:Y,22,FALSE)</f>
        <v>Sim</v>
      </c>
      <c r="H4559" s="8" t="str">
        <f>VLOOKUP(A4559,Planilha1!A:Y,23,FALSE)</f>
        <v>Sim</v>
      </c>
      <c r="I4559" s="8" t="str">
        <f>VLOOKUP(A4559,Planilha1!A:Y,24,FALSE)</f>
        <v>Não</v>
      </c>
      <c r="J4559" s="8" t="str">
        <f>VLOOKUP(A4559,Planilha1!A:Y,25,FALSE)</f>
        <v>Não</v>
      </c>
    </row>
    <row r="4560" spans="1:10" x14ac:dyDescent="0.25">
      <c r="A4560" s="10">
        <v>172049</v>
      </c>
      <c r="B4560" s="14" t="s">
        <v>4155</v>
      </c>
      <c r="C4560" s="10" t="s">
        <v>9</v>
      </c>
      <c r="D4560" s="12" t="s">
        <v>4160</v>
      </c>
      <c r="E4560" s="8" t="str">
        <f>VLOOKUP(A4560,Planilha1!A:Y,20,FALSE)</f>
        <v>Não</v>
      </c>
      <c r="F4560" s="8" t="str">
        <f>VLOOKUP(A4560,Planilha1!A:Y,21,FALSE)</f>
        <v>Sim</v>
      </c>
      <c r="G4560" s="8" t="str">
        <f>VLOOKUP(A4560,Planilha1!A:Y,22,FALSE)</f>
        <v>Não</v>
      </c>
      <c r="H4560" s="8" t="str">
        <f>VLOOKUP(A4560,Planilha1!A:Y,23,FALSE)</f>
        <v>Sim</v>
      </c>
      <c r="I4560" s="8" t="str">
        <f>VLOOKUP(A4560,Planilha1!A:Y,24,FALSE)</f>
        <v>Não</v>
      </c>
      <c r="J4560" s="8" t="str">
        <f>VLOOKUP(A4560,Planilha1!A:Y,25,FALSE)</f>
        <v>Não</v>
      </c>
    </row>
    <row r="4561" spans="1:10" x14ac:dyDescent="0.25">
      <c r="A4561" s="10">
        <v>172065</v>
      </c>
      <c r="B4561" s="14" t="s">
        <v>4156</v>
      </c>
      <c r="C4561" s="10" t="s">
        <v>9</v>
      </c>
      <c r="D4561" s="12" t="s">
        <v>4160</v>
      </c>
      <c r="E4561" s="8" t="str">
        <f>VLOOKUP(A4561,Planilha1!A:Y,20,FALSE)</f>
        <v>Sim</v>
      </c>
      <c r="F4561" s="8" t="str">
        <f>VLOOKUP(A4561,Planilha1!A:Y,21,FALSE)</f>
        <v>Sim</v>
      </c>
      <c r="G4561" s="8" t="str">
        <f>VLOOKUP(A4561,Planilha1!A:Y,22,FALSE)</f>
        <v>Sim</v>
      </c>
      <c r="H4561" s="8" t="str">
        <f>VLOOKUP(A4561,Planilha1!A:Y,23,FALSE)</f>
        <v>Sim</v>
      </c>
      <c r="I4561" s="8" t="str">
        <f>VLOOKUP(A4561,Planilha1!A:Y,24,FALSE)</f>
        <v>Não</v>
      </c>
      <c r="J4561" s="8" t="str">
        <f>VLOOKUP(A4561,Planilha1!A:Y,25,FALSE)</f>
        <v>Não</v>
      </c>
    </row>
    <row r="4562" spans="1:10" x14ac:dyDescent="0.25">
      <c r="A4562" s="10">
        <v>172080</v>
      </c>
      <c r="B4562" s="13" t="s">
        <v>3536</v>
      </c>
      <c r="C4562" s="10" t="s">
        <v>9</v>
      </c>
      <c r="D4562" s="12" t="s">
        <v>42</v>
      </c>
      <c r="E4562" s="8" t="str">
        <f>VLOOKUP(A4562,Planilha1!A:Y,20,FALSE)</f>
        <v>Sim</v>
      </c>
      <c r="F4562" s="8" t="str">
        <f>VLOOKUP(A4562,Planilha1!A:Y,21,FALSE)</f>
        <v>Sim</v>
      </c>
      <c r="G4562" s="8" t="str">
        <f>VLOOKUP(A4562,Planilha1!A:Y,22,FALSE)</f>
        <v>Sim</v>
      </c>
      <c r="H4562" s="8" t="str">
        <f>VLOOKUP(A4562,Planilha1!A:Y,23,FALSE)</f>
        <v>Sim</v>
      </c>
      <c r="I4562" s="8" t="str">
        <f>VLOOKUP(A4562,Planilha1!A:Y,24,FALSE)</f>
        <v>Não</v>
      </c>
      <c r="J4562" s="8" t="str">
        <f>VLOOKUP(A4562,Planilha1!A:Y,25,FALSE)</f>
        <v>Não</v>
      </c>
    </row>
    <row r="4563" spans="1:10" x14ac:dyDescent="0.25">
      <c r="A4563" s="10">
        <v>172085</v>
      </c>
      <c r="B4563" s="14" t="s">
        <v>4157</v>
      </c>
      <c r="C4563" s="10" t="s">
        <v>9</v>
      </c>
      <c r="D4563" s="12" t="s">
        <v>4160</v>
      </c>
      <c r="E4563" s="8" t="str">
        <f>VLOOKUP(A4563,Planilha1!A:Y,20,FALSE)</f>
        <v>Sim</v>
      </c>
      <c r="F4563" s="8" t="str">
        <f>VLOOKUP(A4563,Planilha1!A:Y,21,FALSE)</f>
        <v>Sim</v>
      </c>
      <c r="G4563" s="8" t="str">
        <f>VLOOKUP(A4563,Planilha1!A:Y,22,FALSE)</f>
        <v>Sim</v>
      </c>
      <c r="H4563" s="8" t="str">
        <f>VLOOKUP(A4563,Planilha1!A:Y,23,FALSE)</f>
        <v>Sim</v>
      </c>
      <c r="I4563" s="8" t="str">
        <f>VLOOKUP(A4563,Planilha1!A:Y,24,FALSE)</f>
        <v>Não</v>
      </c>
      <c r="J4563" s="8" t="str">
        <f>VLOOKUP(A4563,Planilha1!A:Y,25,FALSE)</f>
        <v>Não</v>
      </c>
    </row>
    <row r="4564" spans="1:10" x14ac:dyDescent="0.25">
      <c r="A4564" s="10">
        <v>172090</v>
      </c>
      <c r="B4564" s="13" t="s">
        <v>3537</v>
      </c>
      <c r="C4564" s="10" t="s">
        <v>9</v>
      </c>
      <c r="D4564" s="12" t="s">
        <v>65</v>
      </c>
      <c r="E4564" s="8" t="str">
        <f>VLOOKUP(A4564,Planilha1!A:Y,20,FALSE)</f>
        <v>Sim</v>
      </c>
      <c r="F4564" s="8" t="str">
        <f>VLOOKUP(A4564,Planilha1!A:Y,21,FALSE)</f>
        <v>Sim</v>
      </c>
      <c r="G4564" s="8" t="str">
        <f>VLOOKUP(A4564,Planilha1!A:Y,22,FALSE)</f>
        <v>Sim</v>
      </c>
      <c r="H4564" s="8" t="str">
        <f>VLOOKUP(A4564,Planilha1!A:Y,23,FALSE)</f>
        <v>Sim</v>
      </c>
      <c r="I4564" s="8" t="str">
        <f>VLOOKUP(A4564,Planilha1!A:Y,24,FALSE)</f>
        <v>Não</v>
      </c>
      <c r="J4564" s="8" t="str">
        <f>VLOOKUP(A4564,Planilha1!A:Y,25,FALSE)</f>
        <v>Não</v>
      </c>
    </row>
    <row r="4565" spans="1:10" x14ac:dyDescent="0.25">
      <c r="A4565" s="10">
        <v>172093</v>
      </c>
      <c r="B4565" s="13" t="s">
        <v>3538</v>
      </c>
      <c r="C4565" s="10" t="s">
        <v>9</v>
      </c>
      <c r="D4565" s="12" t="s">
        <v>40</v>
      </c>
      <c r="E4565" s="8" t="str">
        <f>VLOOKUP(A4565,Planilha1!A:Y,20,FALSE)</f>
        <v>Sim</v>
      </c>
      <c r="F4565" s="8" t="str">
        <f>VLOOKUP(A4565,Planilha1!A:Y,21,FALSE)</f>
        <v>Sim</v>
      </c>
      <c r="G4565" s="8" t="str">
        <f>VLOOKUP(A4565,Planilha1!A:Y,22,FALSE)</f>
        <v>Sim</v>
      </c>
      <c r="H4565" s="8" t="str">
        <f>VLOOKUP(A4565,Planilha1!A:Y,23,FALSE)</f>
        <v>Sim</v>
      </c>
      <c r="I4565" s="8" t="str">
        <f>VLOOKUP(A4565,Planilha1!A:Y,24,FALSE)</f>
        <v>Não</v>
      </c>
      <c r="J4565" s="8" t="str">
        <f>VLOOKUP(A4565,Planilha1!A:Y,25,FALSE)</f>
        <v>Não</v>
      </c>
    </row>
    <row r="4566" spans="1:10" x14ac:dyDescent="0.25">
      <c r="A4566" s="10">
        <v>172097</v>
      </c>
      <c r="B4566" s="14" t="s">
        <v>4158</v>
      </c>
      <c r="C4566" s="10" t="s">
        <v>9</v>
      </c>
      <c r="D4566" s="12" t="s">
        <v>4160</v>
      </c>
      <c r="E4566" s="8" t="str">
        <f>VLOOKUP(A4566,Planilha1!A:Y,20,FALSE)</f>
        <v>Sim</v>
      </c>
      <c r="F4566" s="8" t="str">
        <f>VLOOKUP(A4566,Planilha1!A:Y,21,FALSE)</f>
        <v>Sim</v>
      </c>
      <c r="G4566" s="8" t="str">
        <f>VLOOKUP(A4566,Planilha1!A:Y,22,FALSE)</f>
        <v>Sim</v>
      </c>
      <c r="H4566" s="8" t="str">
        <f>VLOOKUP(A4566,Planilha1!A:Y,23,FALSE)</f>
        <v>Sim</v>
      </c>
      <c r="I4566" s="8" t="str">
        <f>VLOOKUP(A4566,Planilha1!A:Y,24,FALSE)</f>
        <v>Não</v>
      </c>
      <c r="J4566" s="8" t="str">
        <f>VLOOKUP(A4566,Planilha1!A:Y,25,FALSE)</f>
        <v>Não</v>
      </c>
    </row>
    <row r="4567" spans="1:10" x14ac:dyDescent="0.25">
      <c r="A4567" s="10">
        <v>172110</v>
      </c>
      <c r="B4567" s="13" t="s">
        <v>3539</v>
      </c>
      <c r="C4567" s="10" t="s">
        <v>9</v>
      </c>
      <c r="D4567" s="12" t="s">
        <v>65</v>
      </c>
      <c r="E4567" s="8" t="str">
        <f>VLOOKUP(A4567,Planilha1!A:Y,20,FALSE)</f>
        <v>Sim</v>
      </c>
      <c r="F4567" s="8" t="str">
        <f>VLOOKUP(A4567,Planilha1!A:Y,21,FALSE)</f>
        <v>Sim</v>
      </c>
      <c r="G4567" s="8" t="str">
        <f>VLOOKUP(A4567,Planilha1!A:Y,22,FALSE)</f>
        <v>Sim</v>
      </c>
      <c r="H4567" s="8" t="str">
        <f>VLOOKUP(A4567,Planilha1!A:Y,23,FALSE)</f>
        <v>Sim</v>
      </c>
      <c r="I4567" s="8" t="str">
        <f>VLOOKUP(A4567,Planilha1!A:Y,24,FALSE)</f>
        <v>Não</v>
      </c>
      <c r="J4567" s="8" t="str">
        <f>VLOOKUP(A4567,Planilha1!A:Y,25,FALSE)</f>
        <v>Não</v>
      </c>
    </row>
    <row r="4568" spans="1:10" x14ac:dyDescent="0.25">
      <c r="A4568" s="10">
        <v>172120</v>
      </c>
      <c r="B4568" s="13" t="s">
        <v>3540</v>
      </c>
      <c r="C4568" s="10" t="s">
        <v>9</v>
      </c>
      <c r="D4568" s="12" t="s">
        <v>54</v>
      </c>
      <c r="E4568" s="8" t="str">
        <f>VLOOKUP(A4568,Planilha1!A:Y,20,FALSE)</f>
        <v>Sim</v>
      </c>
      <c r="F4568" s="8" t="str">
        <f>VLOOKUP(A4568,Planilha1!A:Y,21,FALSE)</f>
        <v>Sim</v>
      </c>
      <c r="G4568" s="8" t="str">
        <f>VLOOKUP(A4568,Planilha1!A:Y,22,FALSE)</f>
        <v>Sim</v>
      </c>
      <c r="H4568" s="8" t="str">
        <f>VLOOKUP(A4568,Planilha1!A:Y,23,FALSE)</f>
        <v>Sim</v>
      </c>
      <c r="I4568" s="8" t="str">
        <f>VLOOKUP(A4568,Planilha1!A:Y,24,FALSE)</f>
        <v>Não</v>
      </c>
      <c r="J4568" s="8" t="str">
        <f>VLOOKUP(A4568,Planilha1!A:Y,25,FALSE)</f>
        <v>Não</v>
      </c>
    </row>
    <row r="4569" spans="1:10" x14ac:dyDescent="0.25">
      <c r="A4569" s="10">
        <v>172125</v>
      </c>
      <c r="B4569" s="14" t="s">
        <v>4159</v>
      </c>
      <c r="C4569" s="10" t="s">
        <v>9</v>
      </c>
      <c r="D4569" s="12" t="s">
        <v>4160</v>
      </c>
      <c r="E4569" s="8" t="str">
        <f>VLOOKUP(A4569,Planilha1!A:Y,20,FALSE)</f>
        <v>Sim</v>
      </c>
      <c r="F4569" s="8" t="str">
        <f>VLOOKUP(A4569,Planilha1!A:Y,21,FALSE)</f>
        <v>Sim</v>
      </c>
      <c r="G4569" s="8" t="str">
        <f>VLOOKUP(A4569,Planilha1!A:Y,22,FALSE)</f>
        <v>Sim</v>
      </c>
      <c r="H4569" s="8" t="str">
        <f>VLOOKUP(A4569,Planilha1!A:Y,23,FALSE)</f>
        <v>Sim</v>
      </c>
      <c r="I4569" s="8" t="str">
        <f>VLOOKUP(A4569,Planilha1!A:Y,24,FALSE)</f>
        <v>Não</v>
      </c>
      <c r="J4569" s="8" t="str">
        <f>VLOOKUP(A4569,Planilha1!A:Y,25,FALSE)</f>
        <v>Não</v>
      </c>
    </row>
    <row r="4570" spans="1:10" x14ac:dyDescent="0.25">
      <c r="A4570" s="10">
        <v>172130</v>
      </c>
      <c r="B4570" s="13" t="s">
        <v>3541</v>
      </c>
      <c r="C4570" s="10" t="s">
        <v>9</v>
      </c>
      <c r="D4570" s="12" t="s">
        <v>40</v>
      </c>
      <c r="E4570" s="8" t="str">
        <f>VLOOKUP(A4570,Planilha1!A:Y,20,FALSE)</f>
        <v>Sim</v>
      </c>
      <c r="F4570" s="8" t="str">
        <f>VLOOKUP(A4570,Planilha1!A:Y,21,FALSE)</f>
        <v>Sim</v>
      </c>
      <c r="G4570" s="8" t="str">
        <f>VLOOKUP(A4570,Planilha1!A:Y,22,FALSE)</f>
        <v>Sim</v>
      </c>
      <c r="H4570" s="8" t="str">
        <f>VLOOKUP(A4570,Planilha1!A:Y,23,FALSE)</f>
        <v>Sim</v>
      </c>
      <c r="I4570" s="8" t="str">
        <f>VLOOKUP(A4570,Planilha1!A:Y,24,FALSE)</f>
        <v>Não</v>
      </c>
      <c r="J4570" s="8" t="str">
        <f>VLOOKUP(A4570,Planilha1!A:Y,25,FALSE)</f>
        <v>Não</v>
      </c>
    </row>
    <row r="4571" spans="1:10" x14ac:dyDescent="0.25">
      <c r="A4571" s="10">
        <v>172208</v>
      </c>
      <c r="B4571" s="13" t="s">
        <v>3542</v>
      </c>
      <c r="C4571" s="10" t="s">
        <v>9</v>
      </c>
      <c r="D4571" s="12" t="s">
        <v>58</v>
      </c>
      <c r="E4571" s="8" t="str">
        <f>VLOOKUP(A4571,Planilha1!A:Y,20,FALSE)</f>
        <v>Sim</v>
      </c>
      <c r="F4571" s="8" t="str">
        <f>VLOOKUP(A4571,Planilha1!A:Y,21,FALSE)</f>
        <v>Sim</v>
      </c>
      <c r="G4571" s="8" t="str">
        <f>VLOOKUP(A4571,Planilha1!A:Y,22,FALSE)</f>
        <v>Não</v>
      </c>
      <c r="H4571" s="8" t="str">
        <f>VLOOKUP(A4571,Planilha1!A:Y,23,FALSE)</f>
        <v>Sim</v>
      </c>
      <c r="I4571" s="8" t="str">
        <f>VLOOKUP(A4571,Planilha1!A:Y,24,FALSE)</f>
        <v>Não</v>
      </c>
      <c r="J4571" s="8" t="str">
        <f>VLOOKUP(A4571,Planilha1!A:Y,25,FALSE)</f>
        <v>Não</v>
      </c>
    </row>
    <row r="4572" spans="1:10" x14ac:dyDescent="0.25">
      <c r="A4572" s="10">
        <v>172210</v>
      </c>
      <c r="B4572" s="14" t="s">
        <v>3549</v>
      </c>
      <c r="C4572" s="10" t="s">
        <v>9</v>
      </c>
      <c r="D4572" s="12" t="s">
        <v>332</v>
      </c>
      <c r="E4572" s="8" t="str">
        <f>VLOOKUP(A4572,Planilha1!A:Y,20,FALSE)</f>
        <v>Sim</v>
      </c>
      <c r="F4572" s="8" t="str">
        <f>VLOOKUP(A4572,Planilha1!A:Y,21,FALSE)</f>
        <v>Sim</v>
      </c>
      <c r="G4572" s="8" t="str">
        <f>VLOOKUP(A4572,Planilha1!A:Y,22,FALSE)</f>
        <v>Sim</v>
      </c>
      <c r="H4572" s="8" t="str">
        <f>VLOOKUP(A4572,Planilha1!A:Y,23,FALSE)</f>
        <v>Sim</v>
      </c>
      <c r="I4572" s="8" t="str">
        <f>VLOOKUP(A4572,Planilha1!A:Y,24,FALSE)</f>
        <v>Não</v>
      </c>
      <c r="J4572" s="8" t="str">
        <f>VLOOKUP(A4572,Planilha1!A:Y,25,FALSE)</f>
        <v>Não</v>
      </c>
    </row>
    <row r="4573" spans="1:10" x14ac:dyDescent="0.25">
      <c r="A4573" s="3"/>
      <c r="B4573" s="3"/>
      <c r="C4573" s="2"/>
      <c r="D4573" s="2"/>
    </row>
    <row r="4574" spans="1:10" x14ac:dyDescent="0.25">
      <c r="A4574" s="3"/>
      <c r="B4574" s="3"/>
      <c r="C4574" s="2"/>
      <c r="D4574" s="2"/>
    </row>
    <row r="4575" spans="1:10" x14ac:dyDescent="0.25">
      <c r="A4575" s="3"/>
      <c r="B4575" s="3"/>
      <c r="C4575" s="2"/>
      <c r="D4575" s="2"/>
    </row>
    <row r="4576" spans="1:10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62"/>
  <sheetViews>
    <sheetView topLeftCell="A4379" workbookViewId="0">
      <selection activeCell="H4385" sqref="H4385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11" max="11" width="18.42578125" bestFit="1" customWidth="1"/>
    <col min="19" max="1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22079078</v>
      </c>
      <c r="D5" s="18">
        <f>IFERROR(VLOOKUP(A5,[1]Monitoramento_Base_somente_Said!$A:$J,7,FALSE),0)</f>
        <v>0</v>
      </c>
      <c r="E5" s="18">
        <f>IFERROR(VLOOKUP(A5,[1]Monitoramento_Base_somente_Said!$A:$J,8,FALSE),0)</f>
        <v>21811197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Sim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28090</v>
      </c>
      <c r="C6" s="18">
        <f>IFERROR(VLOOKUP(A6,[1]Monitoramento_Base_somente_Said!$A:$J,6,FALSE),0)</f>
        <v>16955565</v>
      </c>
      <c r="D6" s="18">
        <f>IFERROR(VLOOKUP(A6,[1]Monitoramento_Base_somente_Said!$A:$J,7,FALSE),0)</f>
        <v>2005</v>
      </c>
      <c r="E6" s="18">
        <f>IFERROR(VLOOKUP(A6,[1]Monitoramento_Base_somente_Said!$A:$J,8,FALSE),0)</f>
        <v>16740398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Sim</v>
      </c>
      <c r="W6" s="18" t="str">
        <f t="shared" ref="W6:W69" si="4">IF(E6+K6+Q6&gt;0,"Sim","Não")</f>
        <v>Sim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49696</v>
      </c>
      <c r="C7" s="18">
        <f>IFERROR(VLOOKUP(A7,[1]Monitoramento_Base_somente_Said!$A:$J,6,FALSE),0)</f>
        <v>50945400</v>
      </c>
      <c r="D7" s="18">
        <f>IFERROR(VLOOKUP(A7,[1]Monitoramento_Base_somente_Said!$A:$J,7,FALSE),0)</f>
        <v>58975</v>
      </c>
      <c r="E7" s="18">
        <f>IFERROR(VLOOKUP(A7,[1]Monitoramento_Base_somente_Said!$A:$J,8,FALSE),0)</f>
        <v>53877425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Sim</v>
      </c>
      <c r="W7" s="18" t="str">
        <f t="shared" si="4"/>
        <v>Sim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105145</v>
      </c>
      <c r="C8" s="18">
        <f>IFERROR(VLOOKUP(A8,[1]Monitoramento_Base_somente_Said!$A:$J,6,FALSE),0)</f>
        <v>35550204</v>
      </c>
      <c r="D8" s="18">
        <f>IFERROR(VLOOKUP(A8,[1]Monitoramento_Base_somente_Said!$A:$J,7,FALSE),0)</f>
        <v>62227</v>
      </c>
      <c r="E8" s="18">
        <f>IFERROR(VLOOKUP(A8,[1]Monitoramento_Base_somente_Said!$A:$J,8,FALSE),0)</f>
        <v>31607469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Sim</v>
      </c>
      <c r="W8" s="18" t="str">
        <f t="shared" si="4"/>
        <v>Sim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10050</v>
      </c>
      <c r="D9" s="18">
        <f>IFERROR(VLOOKUP(A9,[1]Monitoramento_Base_somente_Said!$A:$J,7,FALSE),0)</f>
        <v>0</v>
      </c>
      <c r="E9" s="18">
        <f>IFERROR(VLOOKUP(A9,[1]Monitoramento_Base_somente_Said!$A:$J,8,FALSE),0)</f>
        <v>9715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Sim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93807</v>
      </c>
      <c r="C10" s="18">
        <f>IFERROR(VLOOKUP(A10,[1]Monitoramento_Base_somente_Said!$A:$J,6,FALSE),0)</f>
        <v>42309027</v>
      </c>
      <c r="D10" s="18">
        <f>IFERROR(VLOOKUP(A10,[1]Monitoramento_Base_somente_Said!$A:$J,7,FALSE),0)</f>
        <v>21674</v>
      </c>
      <c r="E10" s="18">
        <f>IFERROR(VLOOKUP(A10,[1]Monitoramento_Base_somente_Said!$A:$J,8,FALSE),0)</f>
        <v>38109410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Sim</v>
      </c>
      <c r="W10" s="18" t="str">
        <f t="shared" si="4"/>
        <v>Sim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9724</v>
      </c>
      <c r="C13" s="18">
        <f>IFERROR(VLOOKUP(A13,[1]Monitoramento_Base_somente_Said!$A:$J,6,FALSE),0)</f>
        <v>66752807</v>
      </c>
      <c r="D13" s="18">
        <f>IFERROR(VLOOKUP(A13,[1]Monitoramento_Base_somente_Said!$A:$J,7,FALSE),0)</f>
        <v>174946</v>
      </c>
      <c r="E13" s="18">
        <f>IFERROR(VLOOKUP(A13,[1]Monitoramento_Base_somente_Said!$A:$J,8,FALSE),0)</f>
        <v>67277077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Sim</v>
      </c>
      <c r="W13" s="18" t="str">
        <f t="shared" si="4"/>
        <v>Sim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164050500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158582150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Sim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79873</v>
      </c>
      <c r="C15" s="18">
        <f>IFERROR(VLOOKUP(A15,[1]Monitoramento_Base_somente_Said!$A:$J,6,FALSE),0)</f>
        <v>39030724</v>
      </c>
      <c r="D15" s="18">
        <f>IFERROR(VLOOKUP(A15,[1]Monitoramento_Base_somente_Said!$A:$J,7,FALSE),0)</f>
        <v>178463</v>
      </c>
      <c r="E15" s="18">
        <f>IFERROR(VLOOKUP(A15,[1]Monitoramento_Base_somente_Said!$A:$J,8,FALSE),0)</f>
        <v>40024775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Sim</v>
      </c>
      <c r="W15" s="18" t="str">
        <f t="shared" si="4"/>
        <v>Sim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11236</v>
      </c>
      <c r="C16" s="18">
        <f>IFERROR(VLOOKUP(A16,[1]Monitoramento_Base_somente_Said!$A:$J,6,FALSE),0)</f>
        <v>47500364</v>
      </c>
      <c r="D16" s="18">
        <f>IFERROR(VLOOKUP(A16,[1]Monitoramento_Base_somente_Said!$A:$J,7,FALSE),0)</f>
        <v>176233</v>
      </c>
      <c r="E16" s="18">
        <f>IFERROR(VLOOKUP(A16,[1]Monitoramento_Base_somente_Said!$A:$J,8,FALSE),0)</f>
        <v>41876606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Sim</v>
      </c>
      <c r="W16" s="18" t="str">
        <f t="shared" si="4"/>
        <v>Sim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15172</v>
      </c>
      <c r="C17" s="18">
        <f>IFERROR(VLOOKUP(A17,[1]Monitoramento_Base_somente_Said!$A:$J,6,FALSE),0)</f>
        <v>45751917</v>
      </c>
      <c r="D17" s="18">
        <f>IFERROR(VLOOKUP(A17,[1]Monitoramento_Base_somente_Said!$A:$J,7,FALSE),0)</f>
        <v>610</v>
      </c>
      <c r="E17" s="18">
        <f>IFERROR(VLOOKUP(A17,[1]Monitoramento_Base_somente_Said!$A:$J,8,FALSE),0)</f>
        <v>42856808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Sim</v>
      </c>
      <c r="W17" s="18" t="str">
        <f t="shared" si="4"/>
        <v>Sim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14771307142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14279427669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Sim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2755170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2663331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Sim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26827140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25932902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Sim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263193</v>
      </c>
      <c r="C24" s="18">
        <f>IFERROR(VLOOKUP(A24,[1]Monitoramento_Base_somente_Said!$A:$J,6,FALSE),0)</f>
        <v>73160357</v>
      </c>
      <c r="D24" s="18">
        <f>IFERROR(VLOOKUP(A24,[1]Monitoramento_Base_somente_Said!$A:$J,7,FALSE),0)</f>
        <v>185725</v>
      </c>
      <c r="E24" s="18">
        <f>IFERROR(VLOOKUP(A24,[1]Monitoramento_Base_somente_Said!$A:$J,8,FALSE),0)</f>
        <v>60013280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Sim</v>
      </c>
      <c r="W24" s="18" t="str">
        <f t="shared" si="4"/>
        <v>Sim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7261</v>
      </c>
      <c r="C25" s="18">
        <f>IFERROR(VLOOKUP(A25,[1]Monitoramento_Base_somente_Said!$A:$J,6,FALSE),0)</f>
        <v>10515832</v>
      </c>
      <c r="D25" s="18">
        <f>IFERROR(VLOOKUP(A25,[1]Monitoramento_Base_somente_Said!$A:$J,7,FALSE),0)</f>
        <v>96016</v>
      </c>
      <c r="E25" s="18">
        <f>IFERROR(VLOOKUP(A25,[1]Monitoramento_Base_somente_Said!$A:$J,8,FALSE),0)</f>
        <v>10444984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Sim</v>
      </c>
      <c r="W25" s="18" t="str">
        <f t="shared" si="4"/>
        <v>Sim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40471680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39122624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Sim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256416</v>
      </c>
      <c r="C27" s="18">
        <f>IFERROR(VLOOKUP(A27,[1]Monitoramento_Base_somente_Said!$A:$J,6,FALSE),0)</f>
        <v>7061461</v>
      </c>
      <c r="D27" s="18">
        <f>IFERROR(VLOOKUP(A27,[1]Monitoramento_Base_somente_Said!$A:$J,7,FALSE),0)</f>
        <v>184111</v>
      </c>
      <c r="E27" s="18">
        <f>IFERROR(VLOOKUP(A27,[1]Monitoramento_Base_somente_Said!$A:$J,8,FALSE),0)</f>
        <v>12340470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Sim</v>
      </c>
      <c r="W27" s="18" t="str">
        <f t="shared" si="4"/>
        <v>Sim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124380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120234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Sim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4461011</v>
      </c>
      <c r="C29" s="18">
        <f>IFERROR(VLOOKUP(A29,[1]Monitoramento_Base_somente_Said!$A:$J,6,FALSE),0)</f>
        <v>512791551</v>
      </c>
      <c r="D29" s="18">
        <f>IFERROR(VLOOKUP(A29,[1]Monitoramento_Base_somente_Said!$A:$J,7,FALSE),0)</f>
        <v>2935512</v>
      </c>
      <c r="E29" s="18">
        <f>IFERROR(VLOOKUP(A29,[1]Monitoramento_Base_somente_Said!$A:$J,8,FALSE),0)</f>
        <v>440275755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Sim</v>
      </c>
      <c r="W29" s="18" t="str">
        <f t="shared" si="4"/>
        <v>Sim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375498</v>
      </c>
      <c r="C30" s="18">
        <f>IFERROR(VLOOKUP(A30,[1]Monitoramento_Base_somente_Said!$A:$J,6,FALSE),0)</f>
        <v>23218788</v>
      </c>
      <c r="D30" s="18">
        <f>IFERROR(VLOOKUP(A30,[1]Monitoramento_Base_somente_Said!$A:$J,7,FALSE),0)</f>
        <v>175024</v>
      </c>
      <c r="E30" s="18">
        <f>IFERROR(VLOOKUP(A30,[1]Monitoramento_Base_somente_Said!$A:$J,8,FALSE),0)</f>
        <v>18666040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Sim</v>
      </c>
      <c r="W30" s="18" t="str">
        <f t="shared" si="4"/>
        <v>Sim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16074840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15539012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Sim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13288</v>
      </c>
      <c r="C32" s="18">
        <f>IFERROR(VLOOKUP(A32,[1]Monitoramento_Base_somente_Said!$A:$J,6,FALSE),0)</f>
        <v>31910861</v>
      </c>
      <c r="D32" s="18">
        <f>IFERROR(VLOOKUP(A32,[1]Monitoramento_Base_somente_Said!$A:$J,7,FALSE),0)</f>
        <v>12625</v>
      </c>
      <c r="E32" s="18">
        <f>IFERROR(VLOOKUP(A32,[1]Monitoramento_Base_somente_Said!$A:$J,8,FALSE),0)</f>
        <v>30939835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Sim</v>
      </c>
      <c r="W32" s="18" t="str">
        <f t="shared" si="4"/>
        <v>Sim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217761</v>
      </c>
      <c r="C33" s="18">
        <f>IFERROR(VLOOKUP(A33,[1]Monitoramento_Base_somente_Said!$A:$J,6,FALSE),0)</f>
        <v>40101025</v>
      </c>
      <c r="D33" s="18">
        <f>IFERROR(VLOOKUP(A33,[1]Monitoramento_Base_somente_Said!$A:$J,7,FALSE),0)</f>
        <v>216634</v>
      </c>
      <c r="E33" s="18">
        <f>IFERROR(VLOOKUP(A33,[1]Monitoramento_Base_somente_Said!$A:$J,8,FALSE),0)</f>
        <v>36525469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Sim</v>
      </c>
      <c r="W33" s="18" t="str">
        <f t="shared" si="4"/>
        <v>Sim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121509</v>
      </c>
      <c r="C34" s="18">
        <f>IFERROR(VLOOKUP(A34,[1]Monitoramento_Base_somente_Said!$A:$J,6,FALSE),0)</f>
        <v>45269102</v>
      </c>
      <c r="D34" s="18">
        <f>IFERROR(VLOOKUP(A34,[1]Monitoramento_Base_somente_Said!$A:$J,7,FALSE),0)</f>
        <v>84046</v>
      </c>
      <c r="E34" s="18">
        <f>IFERROR(VLOOKUP(A34,[1]Monitoramento_Base_somente_Said!$A:$J,8,FALSE),0)</f>
        <v>43917169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Sim</v>
      </c>
      <c r="W34" s="18" t="str">
        <f t="shared" si="4"/>
        <v>Sim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1383840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1375122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Sim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195163</v>
      </c>
      <c r="C36" s="18">
        <f>IFERROR(VLOOKUP(A36,[1]Monitoramento_Base_somente_Said!$A:$J,6,FALSE),0)</f>
        <v>88480951</v>
      </c>
      <c r="D36" s="18">
        <f>IFERROR(VLOOKUP(A36,[1]Monitoramento_Base_somente_Said!$A:$J,7,FALSE),0)</f>
        <v>118500</v>
      </c>
      <c r="E36" s="18">
        <f>IFERROR(VLOOKUP(A36,[1]Monitoramento_Base_somente_Said!$A:$J,8,FALSE),0)</f>
        <v>89201297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Sim</v>
      </c>
      <c r="W36" s="18" t="str">
        <f t="shared" si="4"/>
        <v>Sim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78420</v>
      </c>
      <c r="C37" s="18">
        <f>IFERROR(VLOOKUP(A37,[1]Monitoramento_Base_somente_Said!$A:$J,6,FALSE),0)</f>
        <v>9459057</v>
      </c>
      <c r="D37" s="18">
        <f>IFERROR(VLOOKUP(A37,[1]Monitoramento_Base_somente_Said!$A:$J,7,FALSE),0)</f>
        <v>82950</v>
      </c>
      <c r="E37" s="18">
        <f>IFERROR(VLOOKUP(A37,[1]Monitoramento_Base_somente_Said!$A:$J,8,FALSE),0)</f>
        <v>8538615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Sim</v>
      </c>
      <c r="W37" s="18" t="str">
        <f t="shared" si="4"/>
        <v>Sim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36717</v>
      </c>
      <c r="C38" s="18">
        <f>IFERROR(VLOOKUP(A38,[1]Monitoramento_Base_somente_Said!$A:$J,6,FALSE),0)</f>
        <v>17258519</v>
      </c>
      <c r="D38" s="18">
        <f>IFERROR(VLOOKUP(A38,[1]Monitoramento_Base_somente_Said!$A:$J,7,FALSE),0)</f>
        <v>86311</v>
      </c>
      <c r="E38" s="18">
        <f>IFERROR(VLOOKUP(A38,[1]Monitoramento_Base_somente_Said!$A:$J,8,FALSE),0)</f>
        <v>15288942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Sim</v>
      </c>
      <c r="W38" s="18" t="str">
        <f t="shared" si="4"/>
        <v>Sim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216630</v>
      </c>
      <c r="C39" s="18">
        <f>IFERROR(VLOOKUP(A39,[1]Monitoramento_Base_somente_Said!$A:$J,6,FALSE),0)</f>
        <v>10136017</v>
      </c>
      <c r="D39" s="18">
        <f>IFERROR(VLOOKUP(A39,[1]Monitoramento_Base_somente_Said!$A:$J,7,FALSE),0)</f>
        <v>111910</v>
      </c>
      <c r="E39" s="18">
        <f>IFERROR(VLOOKUP(A39,[1]Monitoramento_Base_somente_Said!$A:$J,8,FALSE),0)</f>
        <v>8748659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Sim</v>
      </c>
      <c r="W39" s="18" t="str">
        <f t="shared" si="4"/>
        <v>Sim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4240300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3813615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Sim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Sim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946512</v>
      </c>
      <c r="C41" s="18">
        <f>IFERROR(VLOOKUP(A41,[1]Monitoramento_Base_somente_Said!$A:$J,6,FALSE),0)</f>
        <v>138743308</v>
      </c>
      <c r="D41" s="18">
        <f>IFERROR(VLOOKUP(A41,[1]Monitoramento_Base_somente_Said!$A:$J,7,FALSE),0)</f>
        <v>1075364</v>
      </c>
      <c r="E41" s="18">
        <f>IFERROR(VLOOKUP(A41,[1]Monitoramento_Base_somente_Said!$A:$J,8,FALSE),0)</f>
        <v>121448768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Sim</v>
      </c>
      <c r="W41" s="18" t="str">
        <f t="shared" si="4"/>
        <v>Sim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359670</v>
      </c>
      <c r="D42" s="18">
        <f>IFERROR(VLOOKUP(A42,[1]Monitoramento_Base_somente_Said!$A:$J,7,FALSE),0)</f>
        <v>54273</v>
      </c>
      <c r="E42" s="18">
        <f>IFERROR(VLOOKUP(A42,[1]Monitoramento_Base_somente_Said!$A:$J,8,FALSE),0)</f>
        <v>430192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Sim</v>
      </c>
      <c r="W42" s="18" t="str">
        <f t="shared" si="4"/>
        <v>Sim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19262655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18648305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Sim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63793</v>
      </c>
      <c r="C44" s="18">
        <f>IFERROR(VLOOKUP(A44,[1]Monitoramento_Base_somente_Said!$A:$J,6,FALSE),0)</f>
        <v>30675383</v>
      </c>
      <c r="D44" s="18">
        <f>IFERROR(VLOOKUP(A44,[1]Monitoramento_Base_somente_Said!$A:$J,7,FALSE),0)</f>
        <v>111304</v>
      </c>
      <c r="E44" s="18">
        <f>IFERROR(VLOOKUP(A44,[1]Monitoramento_Base_somente_Said!$A:$J,8,FALSE),0)</f>
        <v>24638513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Sim</v>
      </c>
      <c r="W44" s="18" t="str">
        <f t="shared" si="4"/>
        <v>Sim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661338</v>
      </c>
      <c r="C45" s="18">
        <f>IFERROR(VLOOKUP(A45,[1]Monitoramento_Base_somente_Said!$A:$J,6,FALSE),0)</f>
        <v>26997370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16441760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Sim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Sim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204390</v>
      </c>
      <c r="C46" s="18">
        <f>IFERROR(VLOOKUP(A46,[1]Monitoramento_Base_somente_Said!$A:$J,6,FALSE),0)</f>
        <v>21867257</v>
      </c>
      <c r="D46" s="18">
        <f>IFERROR(VLOOKUP(A46,[1]Monitoramento_Base_somente_Said!$A:$J,7,FALSE),0)</f>
        <v>136063</v>
      </c>
      <c r="E46" s="18">
        <f>IFERROR(VLOOKUP(A46,[1]Monitoramento_Base_somente_Said!$A:$J,8,FALSE),0)</f>
        <v>27160188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Sim</v>
      </c>
      <c r="W46" s="18" t="str">
        <f t="shared" si="4"/>
        <v>Sim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1122660</v>
      </c>
      <c r="D47" s="18">
        <f>IFERROR(VLOOKUP(A47,[1]Monitoramento_Base_somente_Said!$A:$J,7,FALSE),0)</f>
        <v>230</v>
      </c>
      <c r="E47" s="18">
        <f>IFERROR(VLOOKUP(A47,[1]Monitoramento_Base_somente_Said!$A:$J,8,FALSE),0)</f>
        <v>1693230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Sim</v>
      </c>
      <c r="W47" s="18" t="str">
        <f t="shared" si="4"/>
        <v>Sim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6135</v>
      </c>
      <c r="C48" s="18">
        <f>IFERROR(VLOOKUP(A48,[1]Monitoramento_Base_somente_Said!$A:$J,6,FALSE),0)</f>
        <v>28040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25230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Sim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Sim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8043960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7775828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Sim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850751</v>
      </c>
      <c r="C50" s="18">
        <f>IFERROR(VLOOKUP(A50,[1]Monitoramento_Base_somente_Said!$A:$J,6,FALSE),0)</f>
        <v>132043779</v>
      </c>
      <c r="D50" s="18">
        <f>IFERROR(VLOOKUP(A50,[1]Monitoramento_Base_somente_Said!$A:$J,7,FALSE),0)</f>
        <v>801572</v>
      </c>
      <c r="E50" s="18">
        <f>IFERROR(VLOOKUP(A50,[1]Monitoramento_Base_somente_Said!$A:$J,8,FALSE),0)</f>
        <v>127661425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Sim</v>
      </c>
      <c r="W50" s="18" t="str">
        <f t="shared" si="4"/>
        <v>Sim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402986</v>
      </c>
      <c r="C51" s="18">
        <f>IFERROR(VLOOKUP(A51,[1]Monitoramento_Base_somente_Said!$A:$J,6,FALSE),0)</f>
        <v>34858199</v>
      </c>
      <c r="D51" s="18">
        <f>IFERROR(VLOOKUP(A51,[1]Monitoramento_Base_somente_Said!$A:$J,7,FALSE),0)</f>
        <v>33726</v>
      </c>
      <c r="E51" s="18">
        <f>IFERROR(VLOOKUP(A51,[1]Monitoramento_Base_somente_Said!$A:$J,8,FALSE),0)</f>
        <v>37458845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Sim</v>
      </c>
      <c r="W51" s="18" t="str">
        <f t="shared" si="4"/>
        <v>Sim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311484</v>
      </c>
      <c r="C52" s="18">
        <f>IFERROR(VLOOKUP(A52,[1]Monitoramento_Base_somente_Said!$A:$J,6,FALSE),0)</f>
        <v>41709534</v>
      </c>
      <c r="D52" s="18">
        <f>IFERROR(VLOOKUP(A52,[1]Monitoramento_Base_somente_Said!$A:$J,7,FALSE),0)</f>
        <v>821914</v>
      </c>
      <c r="E52" s="18">
        <f>IFERROR(VLOOKUP(A52,[1]Monitoramento_Base_somente_Said!$A:$J,8,FALSE),0)</f>
        <v>28100709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507</v>
      </c>
      <c r="O52" s="18">
        <f>IFERROR(VLOOKUP(A52,[3]Sheet1!$A:$G,3,FALSE),0)</f>
        <v>11657</v>
      </c>
      <c r="P52" s="18">
        <f>IFERROR(VLOOKUP(A52,[3]Sheet1!$A:$G,4,FALSE),0)</f>
        <v>285332</v>
      </c>
      <c r="Q52" s="18">
        <f>IFERROR(VLOOKUP(A52,[3]Sheet1!$A:$G,5,FALSE),0)</f>
        <v>3358984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Sim</v>
      </c>
      <c r="W52" s="18" t="str">
        <f t="shared" si="4"/>
        <v>Sim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94189</v>
      </c>
      <c r="C53" s="18">
        <f>IFERROR(VLOOKUP(A53,[1]Monitoramento_Base_somente_Said!$A:$J,6,FALSE),0)</f>
        <v>47016076</v>
      </c>
      <c r="D53" s="18">
        <f>IFERROR(VLOOKUP(A53,[1]Monitoramento_Base_somente_Said!$A:$J,7,FALSE),0)</f>
        <v>125473</v>
      </c>
      <c r="E53" s="18">
        <f>IFERROR(VLOOKUP(A53,[1]Monitoramento_Base_somente_Said!$A:$J,8,FALSE),0)</f>
        <v>43699683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Sim</v>
      </c>
      <c r="W53" s="18" t="str">
        <f t="shared" si="4"/>
        <v>Sim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21271050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20562015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Sim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245550</v>
      </c>
      <c r="C55" s="18">
        <f>IFERROR(VLOOKUP(A55,[1]Monitoramento_Base_somente_Said!$A:$J,6,FALSE),0)</f>
        <v>22083759</v>
      </c>
      <c r="D55" s="18">
        <f>IFERROR(VLOOKUP(A55,[1]Monitoramento_Base_somente_Said!$A:$J,7,FALSE),0)</f>
        <v>164807</v>
      </c>
      <c r="E55" s="18">
        <f>IFERROR(VLOOKUP(A55,[1]Monitoramento_Base_somente_Said!$A:$J,8,FALSE),0)</f>
        <v>16934033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Sim</v>
      </c>
      <c r="W55" s="18" t="str">
        <f t="shared" si="4"/>
        <v>Sim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5410</v>
      </c>
      <c r="C56" s="18">
        <f>IFERROR(VLOOKUP(A56,[1]Monitoramento_Base_somente_Said!$A:$J,6,FALSE),0)</f>
        <v>8822433</v>
      </c>
      <c r="D56" s="18">
        <f>IFERROR(VLOOKUP(A56,[1]Monitoramento_Base_somente_Said!$A:$J,7,FALSE),0)</f>
        <v>4562</v>
      </c>
      <c r="E56" s="18">
        <f>IFERROR(VLOOKUP(A56,[1]Monitoramento_Base_somente_Said!$A:$J,8,FALSE),0)</f>
        <v>7952787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Sim</v>
      </c>
      <c r="W56" s="18" t="str">
        <f t="shared" si="4"/>
        <v>Sim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243030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234929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Sim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429734</v>
      </c>
      <c r="C58" s="18">
        <f>IFERROR(VLOOKUP(A58,[1]Monitoramento_Base_somente_Said!$A:$J,6,FALSE),0)</f>
        <v>89679724</v>
      </c>
      <c r="D58" s="18">
        <f>IFERROR(VLOOKUP(A58,[1]Monitoramento_Base_somente_Said!$A:$J,7,FALSE),0)</f>
        <v>279496</v>
      </c>
      <c r="E58" s="18">
        <f>IFERROR(VLOOKUP(A58,[1]Monitoramento_Base_somente_Said!$A:$J,8,FALSE),0)</f>
        <v>90901560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Sim</v>
      </c>
      <c r="W58" s="18" t="str">
        <f t="shared" si="4"/>
        <v>Sim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118735306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114535442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Sim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586255</v>
      </c>
      <c r="C60" s="18">
        <f>IFERROR(VLOOKUP(A60,[1]Monitoramento_Base_somente_Said!$A:$J,6,FALSE),0)</f>
        <v>118632496</v>
      </c>
      <c r="D60" s="18">
        <f>IFERROR(VLOOKUP(A60,[1]Monitoramento_Base_somente_Said!$A:$J,7,FALSE),0)</f>
        <v>414426</v>
      </c>
      <c r="E60" s="18">
        <f>IFERROR(VLOOKUP(A60,[1]Monitoramento_Base_somente_Said!$A:$J,8,FALSE),0)</f>
        <v>109010086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Sim</v>
      </c>
      <c r="W60" s="18" t="str">
        <f t="shared" si="4"/>
        <v>Sim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24910</v>
      </c>
      <c r="C61" s="18">
        <f>IFERROR(VLOOKUP(A61,[1]Monitoramento_Base_somente_Said!$A:$J,6,FALSE),0)</f>
        <v>287502270</v>
      </c>
      <c r="D61" s="18">
        <f>IFERROR(VLOOKUP(A61,[1]Monitoramento_Base_somente_Said!$A:$J,7,FALSE),0)</f>
        <v>28888</v>
      </c>
      <c r="E61" s="18">
        <f>IFERROR(VLOOKUP(A61,[1]Monitoramento_Base_somente_Said!$A:$J,8,FALSE),0)</f>
        <v>283500149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Sim</v>
      </c>
      <c r="W61" s="18" t="str">
        <f t="shared" si="4"/>
        <v>Sim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141676146</v>
      </c>
      <c r="D62" s="18">
        <f>IFERROR(VLOOKUP(A62,[1]Monitoramento_Base_somente_Said!$A:$J,7,FALSE),0)</f>
        <v>112324</v>
      </c>
      <c r="E62" s="18">
        <f>IFERROR(VLOOKUP(A62,[1]Monitoramento_Base_somente_Said!$A:$J,8,FALSE),0)</f>
        <v>134308386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Sim</v>
      </c>
      <c r="U62" s="18" t="str">
        <f t="shared" si="2"/>
        <v>Sim</v>
      </c>
      <c r="V62" s="18" t="str">
        <f t="shared" si="3"/>
        <v>Sim</v>
      </c>
      <c r="W62" s="18" t="str">
        <f t="shared" si="4"/>
        <v>Sim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15175827</v>
      </c>
      <c r="D63" s="18">
        <f>IFERROR(VLOOKUP(A63,[1]Monitoramento_Base_somente_Said!$A:$J,7,FALSE),0)</f>
        <v>40411</v>
      </c>
      <c r="E63" s="18">
        <f>IFERROR(VLOOKUP(A63,[1]Monitoramento_Base_somente_Said!$A:$J,8,FALSE),0)</f>
        <v>15351800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Sim</v>
      </c>
      <c r="W63" s="18" t="str">
        <f t="shared" si="4"/>
        <v>Sim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3439860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3345817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Sim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37939930</v>
      </c>
      <c r="D65" s="18">
        <f>IFERROR(VLOOKUP(A65,[1]Monitoramento_Base_somente_Said!$A:$J,7,FALSE),0)</f>
        <v>846613</v>
      </c>
      <c r="E65" s="18">
        <f>IFERROR(VLOOKUP(A65,[1]Monitoramento_Base_somente_Said!$A:$J,8,FALSE),0)</f>
        <v>35284779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Sim</v>
      </c>
      <c r="W65" s="18" t="str">
        <f t="shared" si="4"/>
        <v>Sim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29989</v>
      </c>
      <c r="C66" s="18">
        <f>IFERROR(VLOOKUP(A66,[1]Monitoramento_Base_somente_Said!$A:$J,6,FALSE),0)</f>
        <v>13280832</v>
      </c>
      <c r="D66" s="18">
        <f>IFERROR(VLOOKUP(A66,[1]Monitoramento_Base_somente_Said!$A:$J,7,FALSE),0)</f>
        <v>152952</v>
      </c>
      <c r="E66" s="18">
        <f>IFERROR(VLOOKUP(A66,[1]Monitoramento_Base_somente_Said!$A:$J,8,FALSE),0)</f>
        <v>11613389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Sim</v>
      </c>
      <c r="U66" s="18" t="str">
        <f t="shared" si="2"/>
        <v>Sim</v>
      </c>
      <c r="V66" s="18" t="str">
        <f t="shared" si="3"/>
        <v>Sim</v>
      </c>
      <c r="W66" s="18" t="str">
        <f t="shared" si="4"/>
        <v>Sim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242120</v>
      </c>
      <c r="C67" s="18">
        <f>IFERROR(VLOOKUP(A67,[1]Monitoramento_Base_somente_Said!$A:$J,6,FALSE),0)</f>
        <v>29408159</v>
      </c>
      <c r="D67" s="18">
        <f>IFERROR(VLOOKUP(A67,[1]Monitoramento_Base_somente_Said!$A:$J,7,FALSE),0)</f>
        <v>194977</v>
      </c>
      <c r="E67" s="18">
        <f>IFERROR(VLOOKUP(A67,[1]Monitoramento_Base_somente_Said!$A:$J,8,FALSE),0)</f>
        <v>25715630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Sim</v>
      </c>
      <c r="W67" s="18" t="str">
        <f t="shared" si="4"/>
        <v>Sim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7282140</v>
      </c>
      <c r="D68" s="18">
        <f>IFERROR(VLOOKUP(A68,[1]Monitoramento_Base_somente_Said!$A:$J,7,FALSE),0)</f>
        <v>48</v>
      </c>
      <c r="E68" s="18">
        <f>IFERROR(VLOOKUP(A68,[1]Monitoramento_Base_somente_Said!$A:$J,8,FALSE),0)</f>
        <v>7038778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Sim</v>
      </c>
      <c r="W68" s="18" t="str">
        <f t="shared" si="4"/>
        <v>Sim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80383</v>
      </c>
      <c r="C69" s="18">
        <f>IFERROR(VLOOKUP(A69,[1]Monitoramento_Base_somente_Said!$A:$J,6,FALSE),0)</f>
        <v>17812350</v>
      </c>
      <c r="D69" s="18">
        <f>IFERROR(VLOOKUP(A69,[1]Monitoramento_Base_somente_Said!$A:$J,7,FALSE),0)</f>
        <v>57107</v>
      </c>
      <c r="E69" s="18">
        <f>IFERROR(VLOOKUP(A69,[1]Monitoramento_Base_somente_Said!$A:$J,8,FALSE),0)</f>
        <v>18378059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Sim</v>
      </c>
      <c r="W69" s="18" t="str">
        <f t="shared" si="4"/>
        <v>Sim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302549</v>
      </c>
      <c r="C70" s="18">
        <f>IFERROR(VLOOKUP(A70,[1]Monitoramento_Base_somente_Said!$A:$J,6,FALSE),0)</f>
        <v>24817110</v>
      </c>
      <c r="D70" s="18">
        <f>IFERROR(VLOOKUP(A70,[1]Monitoramento_Base_somente_Said!$A:$J,7,FALSE),0)</f>
        <v>115394</v>
      </c>
      <c r="E70" s="18">
        <f>IFERROR(VLOOKUP(A70,[1]Monitoramento_Base_somente_Said!$A:$J,8,FALSE),0)</f>
        <v>26695121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Sim</v>
      </c>
      <c r="W70" s="18" t="str">
        <f t="shared" ref="W70:W133" si="10">IF(E70+K70+Q70&gt;0,"Sim","Não")</f>
        <v>Sim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319375</v>
      </c>
      <c r="C71" s="18">
        <f>IFERROR(VLOOKUP(A71,[1]Monitoramento_Base_somente_Said!$A:$J,6,FALSE),0)</f>
        <v>33072484</v>
      </c>
      <c r="D71" s="18">
        <f>IFERROR(VLOOKUP(A71,[1]Monitoramento_Base_somente_Said!$A:$J,7,FALSE),0)</f>
        <v>224762</v>
      </c>
      <c r="E71" s="18">
        <f>IFERROR(VLOOKUP(A71,[1]Monitoramento_Base_somente_Said!$A:$J,8,FALSE),0)</f>
        <v>28545923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Sim</v>
      </c>
      <c r="W71" s="18" t="str">
        <f t="shared" si="10"/>
        <v>Sim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43570560</v>
      </c>
      <c r="D72" s="18">
        <f>IFERROR(VLOOKUP(A72,[1]Monitoramento_Base_somente_Said!$A:$J,7,FALSE),0)</f>
        <v>400</v>
      </c>
      <c r="E72" s="18">
        <f>IFERROR(VLOOKUP(A72,[1]Monitoramento_Base_somente_Said!$A:$J,8,FALSE),0)</f>
        <v>42090118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8758</v>
      </c>
      <c r="O72" s="18">
        <f>IFERROR(VLOOKUP(A72,[3]Sheet1!$A:$G,3,FALSE),0)</f>
        <v>0</v>
      </c>
      <c r="P72" s="18">
        <f>IFERROR(VLOOKUP(A72,[3]Sheet1!$A:$G,4,FALSE),0)</f>
        <v>8860</v>
      </c>
      <c r="Q72" s="18">
        <f>IFERROR(VLOOKUP(A72,[3]Sheet1!$A:$G,5,FALSE),0)</f>
        <v>108179</v>
      </c>
      <c r="R72" s="18">
        <f>IFERROR(VLOOKUP(A72,[3]Sheet1!$A:$H,6,FALSE),0)</f>
        <v>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Sim</v>
      </c>
      <c r="W72" s="18" t="str">
        <f t="shared" si="10"/>
        <v>Sim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4645</v>
      </c>
      <c r="C73" s="18">
        <f>IFERROR(VLOOKUP(A73,[1]Monitoramento_Base_somente_Said!$A:$J,6,FALSE),0)</f>
        <v>107004493</v>
      </c>
      <c r="D73" s="18">
        <f>IFERROR(VLOOKUP(A73,[1]Monitoramento_Base_somente_Said!$A:$J,7,FALSE),0)</f>
        <v>10</v>
      </c>
      <c r="E73" s="18">
        <f>IFERROR(VLOOKUP(A73,[1]Monitoramento_Base_somente_Said!$A:$J,8,FALSE),0)</f>
        <v>105357975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Sim</v>
      </c>
      <c r="W73" s="18" t="str">
        <f t="shared" si="10"/>
        <v>Sim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70509</v>
      </c>
      <c r="C74" s="18">
        <f>IFERROR(VLOOKUP(A74,[1]Monitoramento_Base_somente_Said!$A:$J,6,FALSE),0)</f>
        <v>35741149</v>
      </c>
      <c r="D74" s="18">
        <f>IFERROR(VLOOKUP(A74,[1]Monitoramento_Base_somente_Said!$A:$J,7,FALSE),0)</f>
        <v>36263</v>
      </c>
      <c r="E74" s="18">
        <f>IFERROR(VLOOKUP(A74,[1]Monitoramento_Base_somente_Said!$A:$J,8,FALSE),0)</f>
        <v>40299999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Sim</v>
      </c>
      <c r="W74" s="18" t="str">
        <f t="shared" si="10"/>
        <v>Sim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5603040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5416272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Sim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39912326</v>
      </c>
      <c r="D76" s="18">
        <f>IFERROR(VLOOKUP(A76,[1]Monitoramento_Base_somente_Said!$A:$J,7,FALSE),0)</f>
        <v>27726</v>
      </c>
      <c r="E76" s="18">
        <f>IFERROR(VLOOKUP(A76,[1]Monitoramento_Base_somente_Said!$A:$J,8,FALSE),0)</f>
        <v>37827894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Sim</v>
      </c>
      <c r="W76" s="18" t="str">
        <f t="shared" si="10"/>
        <v>Sim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1710278</v>
      </c>
      <c r="C77" s="18">
        <f>IFERROR(VLOOKUP(A77,[1]Monitoramento_Base_somente_Said!$A:$J,6,FALSE),0)</f>
        <v>230178739</v>
      </c>
      <c r="D77" s="18">
        <f>IFERROR(VLOOKUP(A77,[1]Monitoramento_Base_somente_Said!$A:$J,7,FALSE),0)</f>
        <v>1937529</v>
      </c>
      <c r="E77" s="18">
        <f>IFERROR(VLOOKUP(A77,[1]Monitoramento_Base_somente_Said!$A:$J,8,FALSE),0)</f>
        <v>222047105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Sim</v>
      </c>
      <c r="W77" s="18" t="str">
        <f t="shared" si="10"/>
        <v>Sim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11320</v>
      </c>
      <c r="C78" s="18">
        <f>IFERROR(VLOOKUP(A78,[1]Monitoramento_Base_somente_Said!$A:$J,6,FALSE),0)</f>
        <v>17269019</v>
      </c>
      <c r="D78" s="18">
        <f>IFERROR(VLOOKUP(A78,[1]Monitoramento_Base_somente_Said!$A:$J,7,FALSE),0)</f>
        <v>9564</v>
      </c>
      <c r="E78" s="18">
        <f>IFERROR(VLOOKUP(A78,[1]Monitoramento_Base_somente_Said!$A:$J,8,FALSE),0)</f>
        <v>11683305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Sim</v>
      </c>
      <c r="W78" s="18" t="str">
        <f t="shared" si="10"/>
        <v>Sim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68328</v>
      </c>
      <c r="C79" s="18">
        <f>IFERROR(VLOOKUP(A79,[1]Monitoramento_Base_somente_Said!$A:$J,6,FALSE),0)</f>
        <v>155161266</v>
      </c>
      <c r="D79" s="18">
        <f>IFERROR(VLOOKUP(A79,[1]Monitoramento_Base_somente_Said!$A:$J,7,FALSE),0)</f>
        <v>94558</v>
      </c>
      <c r="E79" s="18">
        <f>IFERROR(VLOOKUP(A79,[1]Monitoramento_Base_somente_Said!$A:$J,8,FALSE),0)</f>
        <v>189022300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Sim</v>
      </c>
      <c r="W79" s="18" t="str">
        <f t="shared" si="10"/>
        <v>Sim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116320</v>
      </c>
      <c r="C80" s="18">
        <f>IFERROR(VLOOKUP(A80,[1]Monitoramento_Base_somente_Said!$A:$J,6,FALSE),0)</f>
        <v>123260537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118681670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Sim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Sim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118593</v>
      </c>
      <c r="C81" s="18">
        <f>IFERROR(VLOOKUP(A81,[1]Monitoramento_Base_somente_Said!$A:$J,6,FALSE),0)</f>
        <v>10631804</v>
      </c>
      <c r="D81" s="18">
        <f>IFERROR(VLOOKUP(A81,[1]Monitoramento_Base_somente_Said!$A:$J,7,FALSE),0)</f>
        <v>115234</v>
      </c>
      <c r="E81" s="18">
        <f>IFERROR(VLOOKUP(A81,[1]Monitoramento_Base_somente_Said!$A:$J,8,FALSE),0)</f>
        <v>9653124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Sim</v>
      </c>
      <c r="W81" s="18" t="str">
        <f t="shared" si="10"/>
        <v>Sim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18416</v>
      </c>
      <c r="C82" s="18">
        <f>IFERROR(VLOOKUP(A82,[1]Monitoramento_Base_somente_Said!$A:$J,6,FALSE),0)</f>
        <v>16967847</v>
      </c>
      <c r="D82" s="18">
        <f>IFERROR(VLOOKUP(A82,[1]Monitoramento_Base_somente_Said!$A:$J,7,FALSE),0)</f>
        <v>28153</v>
      </c>
      <c r="E82" s="18">
        <f>IFERROR(VLOOKUP(A82,[1]Monitoramento_Base_somente_Said!$A:$J,8,FALSE),0)</f>
        <v>17256723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Sim</v>
      </c>
      <c r="W82" s="18" t="str">
        <f t="shared" si="10"/>
        <v>Sim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21960</v>
      </c>
      <c r="C83" s="18">
        <f>IFERROR(VLOOKUP(A83,[1]Monitoramento_Base_somente_Said!$A:$J,6,FALSE),0)</f>
        <v>8092966</v>
      </c>
      <c r="D83" s="18">
        <f>IFERROR(VLOOKUP(A83,[1]Monitoramento_Base_somente_Said!$A:$J,7,FALSE),0)</f>
        <v>6328</v>
      </c>
      <c r="E83" s="18">
        <f>IFERROR(VLOOKUP(A83,[1]Monitoramento_Base_somente_Said!$A:$J,8,FALSE),0)</f>
        <v>6744834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Sim</v>
      </c>
      <c r="W83" s="18" t="str">
        <f t="shared" si="10"/>
        <v>Sim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87257</v>
      </c>
      <c r="C84" s="18">
        <f>IFERROR(VLOOKUP(A84,[1]Monitoramento_Base_somente_Said!$A:$J,6,FALSE),0)</f>
        <v>11772108</v>
      </c>
      <c r="D84" s="18">
        <f>IFERROR(VLOOKUP(A84,[1]Monitoramento_Base_somente_Said!$A:$J,7,FALSE),0)</f>
        <v>75262</v>
      </c>
      <c r="E84" s="18">
        <f>IFERROR(VLOOKUP(A84,[1]Monitoramento_Base_somente_Said!$A:$J,8,FALSE),0)</f>
        <v>14126751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Sim</v>
      </c>
      <c r="W84" s="18" t="str">
        <f t="shared" si="10"/>
        <v>Sim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76571880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74019484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Sim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962</v>
      </c>
      <c r="C86" s="18">
        <f>IFERROR(VLOOKUP(A86,[1]Monitoramento_Base_somente_Said!$A:$J,6,FALSE),0)</f>
        <v>93650458</v>
      </c>
      <c r="D86" s="18">
        <f>IFERROR(VLOOKUP(A86,[1]Monitoramento_Base_somente_Said!$A:$J,7,FALSE),0)</f>
        <v>56710</v>
      </c>
      <c r="E86" s="18">
        <f>IFERROR(VLOOKUP(A86,[1]Monitoramento_Base_somente_Said!$A:$J,8,FALSE),0)</f>
        <v>102980861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Sim</v>
      </c>
      <c r="W86" s="18" t="str">
        <f t="shared" si="10"/>
        <v>Sim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4712</v>
      </c>
      <c r="C87" s="18">
        <f>IFERROR(VLOOKUP(A87,[1]Monitoramento_Base_somente_Said!$A:$J,6,FALSE),0)</f>
        <v>55272658</v>
      </c>
      <c r="D87" s="18">
        <f>IFERROR(VLOOKUP(A87,[1]Monitoramento_Base_somente_Said!$A:$J,7,FALSE),0)</f>
        <v>674</v>
      </c>
      <c r="E87" s="18">
        <f>IFERROR(VLOOKUP(A87,[1]Monitoramento_Base_somente_Said!$A:$J,8,FALSE),0)</f>
        <v>55580798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Sim</v>
      </c>
      <c r="W87" s="18" t="str">
        <f t="shared" si="10"/>
        <v>Sim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27418170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26504231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Sim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294188</v>
      </c>
      <c r="C89" s="18">
        <f>IFERROR(VLOOKUP(A89,[1]Monitoramento_Base_somente_Said!$A:$J,6,FALSE),0)</f>
        <v>7924770</v>
      </c>
      <c r="D89" s="18">
        <f>IFERROR(VLOOKUP(A89,[1]Monitoramento_Base_somente_Said!$A:$J,7,FALSE),0)</f>
        <v>42132</v>
      </c>
      <c r="E89" s="18">
        <f>IFERROR(VLOOKUP(A89,[1]Monitoramento_Base_somente_Said!$A:$J,8,FALSE),0)</f>
        <v>4212031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Sim</v>
      </c>
      <c r="W89" s="18" t="str">
        <f t="shared" si="10"/>
        <v>Sim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534871</v>
      </c>
      <c r="C90" s="18">
        <f>IFERROR(VLOOKUP(A90,[1]Monitoramento_Base_somente_Said!$A:$J,6,FALSE),0)</f>
        <v>15557207</v>
      </c>
      <c r="D90" s="18">
        <f>IFERROR(VLOOKUP(A90,[1]Monitoramento_Base_somente_Said!$A:$J,7,FALSE),0)</f>
        <v>152810</v>
      </c>
      <c r="E90" s="18">
        <f>IFERROR(VLOOKUP(A90,[1]Monitoramento_Base_somente_Said!$A:$J,8,FALSE),0)</f>
        <v>13570827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Sim</v>
      </c>
      <c r="W90" s="18" t="str">
        <f t="shared" si="10"/>
        <v>Sim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1366230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1326989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Sim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541690</v>
      </c>
      <c r="C92" s="18">
        <f>IFERROR(VLOOKUP(A92,[1]Monitoramento_Base_somente_Said!$A:$J,6,FALSE),0)</f>
        <v>3241577562</v>
      </c>
      <c r="D92" s="18">
        <f>IFERROR(VLOOKUP(A92,[1]Monitoramento_Base_somente_Said!$A:$J,7,FALSE),0)</f>
        <v>1398631</v>
      </c>
      <c r="E92" s="18">
        <f>IFERROR(VLOOKUP(A92,[1]Monitoramento_Base_somente_Said!$A:$J,8,FALSE),0)</f>
        <v>186994275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Sim</v>
      </c>
      <c r="W92" s="18" t="str">
        <f t="shared" si="10"/>
        <v>Sim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165872</v>
      </c>
      <c r="C93" s="18">
        <f>IFERROR(VLOOKUP(A93,[1]Monitoramento_Base_somente_Said!$A:$J,6,FALSE),0)</f>
        <v>52894260</v>
      </c>
      <c r="D93" s="18">
        <f>IFERROR(VLOOKUP(A93,[1]Monitoramento_Base_somente_Said!$A:$J,7,FALSE),0)</f>
        <v>237360</v>
      </c>
      <c r="E93" s="18">
        <f>IFERROR(VLOOKUP(A93,[1]Monitoramento_Base_somente_Said!$A:$J,8,FALSE),0)</f>
        <v>44985520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Sim</v>
      </c>
      <c r="W93" s="18" t="str">
        <f t="shared" si="10"/>
        <v>Sim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9773178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9325016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Sim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192564</v>
      </c>
      <c r="C95" s="18">
        <f>IFERROR(VLOOKUP(A95,[1]Monitoramento_Base_somente_Said!$A:$J,6,FALSE),0)</f>
        <v>40694832</v>
      </c>
      <c r="D95" s="18">
        <f>IFERROR(VLOOKUP(A95,[1]Monitoramento_Base_somente_Said!$A:$J,7,FALSE),0)</f>
        <v>288279</v>
      </c>
      <c r="E95" s="18">
        <f>IFERROR(VLOOKUP(A95,[1]Monitoramento_Base_somente_Said!$A:$J,8,FALSE),0)</f>
        <v>37531364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Sim</v>
      </c>
      <c r="W95" s="18" t="str">
        <f t="shared" si="10"/>
        <v>Sim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1126205820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1088880699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Sim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11166</v>
      </c>
      <c r="C97" s="18">
        <f>IFERROR(VLOOKUP(A97,[1]Monitoramento_Base_somente_Said!$A:$J,6,FALSE),0)</f>
        <v>28440779</v>
      </c>
      <c r="D97" s="18">
        <f>IFERROR(VLOOKUP(A97,[1]Monitoramento_Base_somente_Said!$A:$J,7,FALSE),0)</f>
        <v>3064</v>
      </c>
      <c r="E97" s="18">
        <f>IFERROR(VLOOKUP(A97,[1]Monitoramento_Base_somente_Said!$A:$J,8,FALSE),0)</f>
        <v>26778882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Sim</v>
      </c>
      <c r="W97" s="18" t="str">
        <f t="shared" si="10"/>
        <v>Sim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1442295</v>
      </c>
      <c r="C98" s="18">
        <f>IFERROR(VLOOKUP(A98,[1]Monitoramento_Base_somente_Said!$A:$J,6,FALSE),0)</f>
        <v>286180080</v>
      </c>
      <c r="D98" s="18">
        <f>IFERROR(VLOOKUP(A98,[1]Monitoramento_Base_somente_Said!$A:$J,7,FALSE),0)</f>
        <v>1623481</v>
      </c>
      <c r="E98" s="18">
        <f>IFERROR(VLOOKUP(A98,[1]Monitoramento_Base_somente_Said!$A:$J,8,FALSE),0)</f>
        <v>250961857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Sim</v>
      </c>
      <c r="W98" s="18" t="str">
        <f t="shared" si="10"/>
        <v>Sim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13019</v>
      </c>
      <c r="C99" s="18">
        <f>IFERROR(VLOOKUP(A99,[1]Monitoramento_Base_somente_Said!$A:$J,6,FALSE),0)</f>
        <v>57893939</v>
      </c>
      <c r="D99" s="18">
        <f>IFERROR(VLOOKUP(A99,[1]Monitoramento_Base_somente_Said!$A:$J,7,FALSE),0)</f>
        <v>12577</v>
      </c>
      <c r="E99" s="18">
        <f>IFERROR(VLOOKUP(A99,[1]Monitoramento_Base_somente_Said!$A:$J,8,FALSE),0)</f>
        <v>64054909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Sim</v>
      </c>
      <c r="W99" s="18" t="str">
        <f t="shared" si="10"/>
        <v>Sim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100</v>
      </c>
      <c r="C100" s="18">
        <f>IFERROR(VLOOKUP(A100,[1]Monitoramento_Base_somente_Said!$A:$J,6,FALSE),0)</f>
        <v>84709520</v>
      </c>
      <c r="D100" s="18">
        <f>IFERROR(VLOOKUP(A100,[1]Monitoramento_Base_somente_Said!$A:$J,7,FALSE),0)</f>
        <v>8392</v>
      </c>
      <c r="E100" s="18">
        <f>IFERROR(VLOOKUP(A100,[1]Monitoramento_Base_somente_Said!$A:$J,8,FALSE),0)</f>
        <v>82785856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Sim</v>
      </c>
      <c r="U100" s="18" t="str">
        <f t="shared" si="8"/>
        <v>Sim</v>
      </c>
      <c r="V100" s="18" t="str">
        <f t="shared" si="9"/>
        <v>Sim</v>
      </c>
      <c r="W100" s="18" t="str">
        <f t="shared" si="10"/>
        <v>Sim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1584270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1531461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Sim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3174930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3069099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Sim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114360</v>
      </c>
      <c r="C103" s="18">
        <f>IFERROR(VLOOKUP(A103,[1]Monitoramento_Base_somente_Said!$A:$J,6,FALSE),0)</f>
        <v>108738358</v>
      </c>
      <c r="D103" s="18">
        <f>IFERROR(VLOOKUP(A103,[1]Monitoramento_Base_somente_Said!$A:$J,7,FALSE),0)</f>
        <v>16838</v>
      </c>
      <c r="E103" s="18">
        <f>IFERROR(VLOOKUP(A103,[1]Monitoramento_Base_somente_Said!$A:$J,8,FALSE),0)</f>
        <v>137899407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Sim</v>
      </c>
      <c r="W103" s="18" t="str">
        <f t="shared" si="10"/>
        <v>Sim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452205</v>
      </c>
      <c r="C104" s="18">
        <f>IFERROR(VLOOKUP(A104,[1]Monitoramento_Base_somente_Said!$A:$J,6,FALSE),0)</f>
        <v>64651156</v>
      </c>
      <c r="D104" s="18">
        <f>IFERROR(VLOOKUP(A104,[1]Monitoramento_Base_somente_Said!$A:$J,7,FALSE),0)</f>
        <v>402773</v>
      </c>
      <c r="E104" s="18">
        <f>IFERROR(VLOOKUP(A104,[1]Monitoramento_Base_somente_Said!$A:$J,8,FALSE),0)</f>
        <v>64547814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Sim</v>
      </c>
      <c r="W104" s="18" t="str">
        <f t="shared" si="10"/>
        <v>Sim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25342332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25152921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Sim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352742</v>
      </c>
      <c r="C106" s="18">
        <f>IFERROR(VLOOKUP(A106,[1]Monitoramento_Base_somente_Said!$A:$J,6,FALSE),0)</f>
        <v>90026603</v>
      </c>
      <c r="D106" s="18">
        <f>IFERROR(VLOOKUP(A106,[1]Monitoramento_Base_somente_Said!$A:$J,7,FALSE),0)</f>
        <v>203217</v>
      </c>
      <c r="E106" s="18">
        <f>IFERROR(VLOOKUP(A106,[1]Monitoramento_Base_somente_Said!$A:$J,8,FALSE),0)</f>
        <v>92263786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Sim</v>
      </c>
      <c r="W106" s="18" t="str">
        <f t="shared" si="10"/>
        <v>Sim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146034</v>
      </c>
      <c r="C107" s="18">
        <f>IFERROR(VLOOKUP(A107,[1]Monitoramento_Base_somente_Said!$A:$J,6,FALSE),0)</f>
        <v>26591494</v>
      </c>
      <c r="D107" s="18">
        <f>IFERROR(VLOOKUP(A107,[1]Monitoramento_Base_somente_Said!$A:$J,7,FALSE),0)</f>
        <v>282357</v>
      </c>
      <c r="E107" s="18">
        <f>IFERROR(VLOOKUP(A107,[1]Monitoramento_Base_somente_Said!$A:$J,8,FALSE),0)</f>
        <v>34541168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Sim</v>
      </c>
      <c r="W107" s="18" t="str">
        <f t="shared" si="10"/>
        <v>Sim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4936801</v>
      </c>
      <c r="C108" s="18">
        <f>IFERROR(VLOOKUP(A108,[1]Monitoramento_Base_somente_Said!$A:$J,6,FALSE),0)</f>
        <v>2182200509</v>
      </c>
      <c r="D108" s="18">
        <f>IFERROR(VLOOKUP(A108,[1]Monitoramento_Base_somente_Said!$A:$J,7,FALSE),0)</f>
        <v>952236</v>
      </c>
      <c r="E108" s="18">
        <f>IFERROR(VLOOKUP(A108,[1]Monitoramento_Base_somente_Said!$A:$J,8,FALSE),0)</f>
        <v>2055969181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Sim</v>
      </c>
      <c r="W108" s="18" t="str">
        <f t="shared" si="10"/>
        <v>Sim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162260</v>
      </c>
      <c r="C109" s="18">
        <f>IFERROR(VLOOKUP(A109,[1]Monitoramento_Base_somente_Said!$A:$J,6,FALSE),0)</f>
        <v>28150904</v>
      </c>
      <c r="D109" s="18">
        <f>IFERROR(VLOOKUP(A109,[1]Monitoramento_Base_somente_Said!$A:$J,7,FALSE),0)</f>
        <v>108738</v>
      </c>
      <c r="E109" s="18">
        <f>IFERROR(VLOOKUP(A109,[1]Monitoramento_Base_somente_Said!$A:$J,8,FALSE),0)</f>
        <v>26778098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Sim</v>
      </c>
      <c r="W109" s="18" t="str">
        <f t="shared" si="10"/>
        <v>Sim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11534</v>
      </c>
      <c r="C110" s="18">
        <f>IFERROR(VLOOKUP(A110,[1]Monitoramento_Base_somente_Said!$A:$J,6,FALSE),0)</f>
        <v>41926911</v>
      </c>
      <c r="D110" s="18">
        <f>IFERROR(VLOOKUP(A110,[1]Monitoramento_Base_somente_Said!$A:$J,7,FALSE),0)</f>
        <v>5801</v>
      </c>
      <c r="E110" s="18">
        <f>IFERROR(VLOOKUP(A110,[1]Monitoramento_Base_somente_Said!$A:$J,8,FALSE),0)</f>
        <v>39220450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Sim</v>
      </c>
      <c r="W110" s="18" t="str">
        <f t="shared" si="10"/>
        <v>Sim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52184880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50445384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Sim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106389</v>
      </c>
      <c r="C112" s="18">
        <f>IFERROR(VLOOKUP(A112,[1]Monitoramento_Base_somente_Said!$A:$J,6,FALSE),0)</f>
        <v>13440636</v>
      </c>
      <c r="D112" s="18">
        <f>IFERROR(VLOOKUP(A112,[1]Monitoramento_Base_somente_Said!$A:$J,7,FALSE),0)</f>
        <v>130886</v>
      </c>
      <c r="E112" s="18">
        <f>IFERROR(VLOOKUP(A112,[1]Monitoramento_Base_somente_Said!$A:$J,8,FALSE),0)</f>
        <v>13144256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Sim</v>
      </c>
      <c r="W112" s="18" t="str">
        <f t="shared" si="10"/>
        <v>Sim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64788079</v>
      </c>
      <c r="D113" s="18">
        <f>IFERROR(VLOOKUP(A113,[1]Monitoramento_Base_somente_Said!$A:$J,7,FALSE),0)</f>
        <v>9662</v>
      </c>
      <c r="E113" s="18">
        <f>IFERROR(VLOOKUP(A113,[1]Monitoramento_Base_somente_Said!$A:$J,8,FALSE),0)</f>
        <v>63344392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Sim</v>
      </c>
      <c r="W113" s="18" t="str">
        <f t="shared" si="10"/>
        <v>Sim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18995795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50773455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Sim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306084</v>
      </c>
      <c r="C115" s="18">
        <f>IFERROR(VLOOKUP(A115,[1]Monitoramento_Base_somente_Said!$A:$J,6,FALSE),0)</f>
        <v>57020550</v>
      </c>
      <c r="D115" s="18">
        <f>IFERROR(VLOOKUP(A115,[1]Monitoramento_Base_somente_Said!$A:$J,7,FALSE),0)</f>
        <v>129162</v>
      </c>
      <c r="E115" s="18">
        <f>IFERROR(VLOOKUP(A115,[1]Monitoramento_Base_somente_Said!$A:$J,8,FALSE),0)</f>
        <v>62389020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Sim</v>
      </c>
      <c r="W115" s="18" t="str">
        <f t="shared" si="10"/>
        <v>Sim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159706</v>
      </c>
      <c r="C116" s="18">
        <f>IFERROR(VLOOKUP(A116,[1]Monitoramento_Base_somente_Said!$A:$J,6,FALSE),0)</f>
        <v>23787198</v>
      </c>
      <c r="D116" s="18">
        <f>IFERROR(VLOOKUP(A116,[1]Monitoramento_Base_somente_Said!$A:$J,7,FALSE),0)</f>
        <v>26585</v>
      </c>
      <c r="E116" s="18">
        <f>IFERROR(VLOOKUP(A116,[1]Monitoramento_Base_somente_Said!$A:$J,8,FALSE),0)</f>
        <v>22471868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Sim</v>
      </c>
      <c r="W116" s="18" t="str">
        <f t="shared" si="10"/>
        <v>Sim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15102562350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14599143605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Sim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26038745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25199634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Sim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203205</v>
      </c>
      <c r="C119" s="18">
        <f>IFERROR(VLOOKUP(A119,[1]Monitoramento_Base_somente_Said!$A:$J,6,FALSE),0)</f>
        <v>20796299</v>
      </c>
      <c r="D119" s="18">
        <f>IFERROR(VLOOKUP(A119,[1]Monitoramento_Base_somente_Said!$A:$J,7,FALSE),0)</f>
        <v>20973</v>
      </c>
      <c r="E119" s="18">
        <f>IFERROR(VLOOKUP(A119,[1]Monitoramento_Base_somente_Said!$A:$J,8,FALSE),0)</f>
        <v>15992525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Sim</v>
      </c>
      <c r="W119" s="18" t="str">
        <f t="shared" si="10"/>
        <v>Sim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11030130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10662459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Sim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84959</v>
      </c>
      <c r="C121" s="18">
        <f>IFERROR(VLOOKUP(A121,[1]Monitoramento_Base_somente_Said!$A:$J,6,FALSE),0)</f>
        <v>26580888</v>
      </c>
      <c r="D121" s="18">
        <f>IFERROR(VLOOKUP(A121,[1]Monitoramento_Base_somente_Said!$A:$J,7,FALSE),0)</f>
        <v>209204</v>
      </c>
      <c r="E121" s="18">
        <f>IFERROR(VLOOKUP(A121,[1]Monitoramento_Base_somente_Said!$A:$J,8,FALSE),0)</f>
        <v>23418840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Sim</v>
      </c>
      <c r="W121" s="18" t="str">
        <f t="shared" si="10"/>
        <v>Sim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72445</v>
      </c>
      <c r="C122" s="18">
        <f>IFERROR(VLOOKUP(A122,[1]Monitoramento_Base_somente_Said!$A:$J,6,FALSE),0)</f>
        <v>27796289</v>
      </c>
      <c r="D122" s="18">
        <f>IFERROR(VLOOKUP(A122,[1]Monitoramento_Base_somente_Said!$A:$J,7,FALSE),0)</f>
        <v>43870</v>
      </c>
      <c r="E122" s="18">
        <f>IFERROR(VLOOKUP(A122,[1]Monitoramento_Base_somente_Said!$A:$J,8,FALSE),0)</f>
        <v>27984754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Sim</v>
      </c>
      <c r="W122" s="18" t="str">
        <f t="shared" si="10"/>
        <v>Sim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2825</v>
      </c>
      <c r="C123" s="18">
        <f>IFERROR(VLOOKUP(A123,[1]Monitoramento_Base_somente_Said!$A:$J,6,FALSE),0)</f>
        <v>81011443</v>
      </c>
      <c r="D123" s="18">
        <f>IFERROR(VLOOKUP(A123,[1]Monitoramento_Base_somente_Said!$A:$J,7,FALSE),0)</f>
        <v>21077</v>
      </c>
      <c r="E123" s="18">
        <f>IFERROR(VLOOKUP(A123,[1]Monitoramento_Base_somente_Said!$A:$J,8,FALSE),0)</f>
        <v>79224404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Sim</v>
      </c>
      <c r="U123" s="18" t="str">
        <f t="shared" si="8"/>
        <v>Sim</v>
      </c>
      <c r="V123" s="18" t="str">
        <f t="shared" si="9"/>
        <v>Sim</v>
      </c>
      <c r="W123" s="18" t="str">
        <f t="shared" si="10"/>
        <v>Sim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1228614</v>
      </c>
      <c r="C124" s="18">
        <f>IFERROR(VLOOKUP(A124,[1]Monitoramento_Base_somente_Said!$A:$J,6,FALSE),0)</f>
        <v>251086110</v>
      </c>
      <c r="D124" s="18">
        <f>IFERROR(VLOOKUP(A124,[1]Monitoramento_Base_somente_Said!$A:$J,7,FALSE),0)</f>
        <v>784021</v>
      </c>
      <c r="E124" s="18">
        <f>IFERROR(VLOOKUP(A124,[1]Monitoramento_Base_somente_Said!$A:$J,8,FALSE),0)</f>
        <v>232624688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Sim</v>
      </c>
      <c r="W124" s="18" t="str">
        <f t="shared" si="10"/>
        <v>Sim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10513530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10163079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Sim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996644</v>
      </c>
      <c r="C126" s="18">
        <f>IFERROR(VLOOKUP(A126,[1]Monitoramento_Base_somente_Said!$A:$J,6,FALSE),0)</f>
        <v>253194958</v>
      </c>
      <c r="D126" s="18">
        <f>IFERROR(VLOOKUP(A126,[1]Monitoramento_Base_somente_Said!$A:$J,7,FALSE),0)</f>
        <v>785089</v>
      </c>
      <c r="E126" s="18">
        <f>IFERROR(VLOOKUP(A126,[1]Monitoramento_Base_somente_Said!$A:$J,8,FALSE),0)</f>
        <v>245715079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Sim</v>
      </c>
      <c r="W126" s="18" t="str">
        <f t="shared" si="10"/>
        <v>Sim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212276</v>
      </c>
      <c r="C127" s="18">
        <f>IFERROR(VLOOKUP(A127,[1]Monitoramento_Base_somente_Said!$A:$J,6,FALSE),0)</f>
        <v>10992131</v>
      </c>
      <c r="D127" s="18">
        <f>IFERROR(VLOOKUP(A127,[1]Monitoramento_Base_somente_Said!$A:$J,7,FALSE),0)</f>
        <v>93658</v>
      </c>
      <c r="E127" s="18">
        <f>IFERROR(VLOOKUP(A127,[1]Monitoramento_Base_somente_Said!$A:$J,8,FALSE),0)</f>
        <v>9919050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Sim</v>
      </c>
      <c r="W127" s="18" t="str">
        <f t="shared" si="10"/>
        <v>Sim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15747090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15222187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Sim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123791</v>
      </c>
      <c r="C132" s="18">
        <f>IFERROR(VLOOKUP(A132,[1]Monitoramento_Base_somente_Said!$A:$J,6,FALSE),0)</f>
        <v>34638475</v>
      </c>
      <c r="D132" s="18">
        <f>IFERROR(VLOOKUP(A132,[1]Monitoramento_Base_somente_Said!$A:$J,7,FALSE),0)</f>
        <v>106504</v>
      </c>
      <c r="E132" s="18">
        <f>IFERROR(VLOOKUP(A132,[1]Monitoramento_Base_somente_Said!$A:$J,8,FALSE),0)</f>
        <v>31569954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Sim</v>
      </c>
      <c r="W132" s="18" t="str">
        <f t="shared" si="10"/>
        <v>Sim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157778</v>
      </c>
      <c r="C133" s="18">
        <f>IFERROR(VLOOKUP(A133,[1]Monitoramento_Base_somente_Said!$A:$J,6,FALSE),0)</f>
        <v>14802727</v>
      </c>
      <c r="D133" s="18">
        <f>IFERROR(VLOOKUP(A133,[1]Monitoramento_Base_somente_Said!$A:$J,7,FALSE),0)</f>
        <v>96186</v>
      </c>
      <c r="E133" s="18">
        <f>IFERROR(VLOOKUP(A133,[1]Monitoramento_Base_somente_Said!$A:$J,8,FALSE),0)</f>
        <v>11999190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Sim</v>
      </c>
      <c r="W133" s="18" t="str">
        <f t="shared" si="10"/>
        <v>Sim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162021</v>
      </c>
      <c r="C134" s="18">
        <f>IFERROR(VLOOKUP(A134,[1]Monitoramento_Base_somente_Said!$A:$J,6,FALSE),0)</f>
        <v>17149574</v>
      </c>
      <c r="D134" s="18">
        <f>IFERROR(VLOOKUP(A134,[1]Monitoramento_Base_somente_Said!$A:$J,7,FALSE),0)</f>
        <v>74589</v>
      </c>
      <c r="E134" s="18">
        <f>IFERROR(VLOOKUP(A134,[1]Monitoramento_Base_somente_Said!$A:$J,8,FALSE),0)</f>
        <v>17861326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Sim</v>
      </c>
      <c r="W134" s="18" t="str">
        <f t="shared" ref="W134:W197" si="16">IF(E134+K134+Q134&gt;0,"Sim","Não")</f>
        <v>Sim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11793180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11807156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Sim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7197330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6957419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Sim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150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145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Sim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71043660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68675538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Sim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59162</v>
      </c>
      <c r="C145" s="18">
        <f>IFERROR(VLOOKUP(A145,[1]Monitoramento_Base_somente_Said!$A:$J,6,FALSE),0)</f>
        <v>30611723</v>
      </c>
      <c r="D145" s="18">
        <f>IFERROR(VLOOKUP(A145,[1]Monitoramento_Base_somente_Said!$A:$J,7,FALSE),0)</f>
        <v>22155</v>
      </c>
      <c r="E145" s="18">
        <f>IFERROR(VLOOKUP(A145,[1]Monitoramento_Base_somente_Said!$A:$J,8,FALSE),0)</f>
        <v>58897974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Sim</v>
      </c>
      <c r="W145" s="18" t="str">
        <f t="shared" si="16"/>
        <v>Sim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6180985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2752390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Sim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339367</v>
      </c>
      <c r="C149" s="18">
        <f>IFERROR(VLOOKUP(A149,[1]Monitoramento_Base_somente_Said!$A:$J,6,FALSE),0)</f>
        <v>69506461</v>
      </c>
      <c r="D149" s="18">
        <f>IFERROR(VLOOKUP(A149,[1]Monitoramento_Base_somente_Said!$A:$J,7,FALSE),0)</f>
        <v>243257</v>
      </c>
      <c r="E149" s="18">
        <f>IFERROR(VLOOKUP(A149,[1]Monitoramento_Base_somente_Said!$A:$J,8,FALSE),0)</f>
        <v>60476902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Sim</v>
      </c>
      <c r="W149" s="18" t="str">
        <f t="shared" si="16"/>
        <v>Sim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78487</v>
      </c>
      <c r="D151" s="18">
        <f>IFERROR(VLOOKUP(A151,[1]Monitoramento_Base_somente_Said!$A:$J,7,FALSE),0)</f>
        <v>7047</v>
      </c>
      <c r="E151" s="18">
        <f>IFERROR(VLOOKUP(A151,[1]Monitoramento_Base_somente_Said!$A:$J,8,FALSE),0)</f>
        <v>935094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Sim</v>
      </c>
      <c r="V151" s="18" t="str">
        <f t="shared" si="15"/>
        <v>Sim</v>
      </c>
      <c r="W151" s="18" t="str">
        <f t="shared" si="16"/>
        <v>Sim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78751</v>
      </c>
      <c r="C152" s="18">
        <f>IFERROR(VLOOKUP(A152,[1]Monitoramento_Base_somente_Said!$A:$J,6,FALSE),0)</f>
        <v>17572607</v>
      </c>
      <c r="D152" s="18">
        <f>IFERROR(VLOOKUP(A152,[1]Monitoramento_Base_somente_Said!$A:$J,7,FALSE),0)</f>
        <v>160493</v>
      </c>
      <c r="E152" s="18">
        <f>IFERROR(VLOOKUP(A152,[1]Monitoramento_Base_somente_Said!$A:$J,8,FALSE),0)</f>
        <v>19740193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Sim</v>
      </c>
      <c r="W152" s="18" t="str">
        <f t="shared" si="16"/>
        <v>Sim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119655</v>
      </c>
      <c r="C153" s="18">
        <f>IFERROR(VLOOKUP(A153,[1]Monitoramento_Base_somente_Said!$A:$J,6,FALSE),0)</f>
        <v>28137436</v>
      </c>
      <c r="D153" s="18">
        <f>IFERROR(VLOOKUP(A153,[1]Monitoramento_Base_somente_Said!$A:$J,7,FALSE),0)</f>
        <v>192548</v>
      </c>
      <c r="E153" s="18">
        <f>IFERROR(VLOOKUP(A153,[1]Monitoramento_Base_somente_Said!$A:$J,8,FALSE),0)</f>
        <v>31916486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Sim</v>
      </c>
      <c r="W153" s="18" t="str">
        <f t="shared" si="16"/>
        <v>Sim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14108</v>
      </c>
      <c r="C154" s="18">
        <f>IFERROR(VLOOKUP(A154,[1]Monitoramento_Base_somente_Said!$A:$J,6,FALSE),0)</f>
        <v>28260777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29495284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Sim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Sim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7511</v>
      </c>
      <c r="C155" s="18">
        <f>IFERROR(VLOOKUP(A155,[1]Monitoramento_Base_somente_Said!$A:$J,6,FALSE),0)</f>
        <v>66217335</v>
      </c>
      <c r="D155" s="18">
        <f>IFERROR(VLOOKUP(A155,[1]Monitoramento_Base_somente_Said!$A:$J,7,FALSE),0)</f>
        <v>2255</v>
      </c>
      <c r="E155" s="18">
        <f>IFERROR(VLOOKUP(A155,[1]Monitoramento_Base_somente_Said!$A:$J,8,FALSE),0)</f>
        <v>63830963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Sim</v>
      </c>
      <c r="U155" s="18" t="str">
        <f t="shared" si="14"/>
        <v>Sim</v>
      </c>
      <c r="V155" s="18" t="str">
        <f t="shared" si="15"/>
        <v>Sim</v>
      </c>
      <c r="W155" s="18" t="str">
        <f t="shared" si="16"/>
        <v>Sim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57530</v>
      </c>
      <c r="C156" s="18">
        <f>IFERROR(VLOOKUP(A156,[1]Monitoramento_Base_somente_Said!$A:$J,6,FALSE),0)</f>
        <v>5797771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7768061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Sim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Sim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947801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1516298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Sim</v>
      </c>
      <c r="V157" s="18" t="str">
        <f t="shared" si="15"/>
        <v>Não</v>
      </c>
      <c r="W157" s="18" t="str">
        <f t="shared" si="16"/>
        <v>Sim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134964</v>
      </c>
      <c r="C158" s="18">
        <f>IFERROR(VLOOKUP(A158,[1]Monitoramento_Base_somente_Said!$A:$J,6,FALSE),0)</f>
        <v>12968217</v>
      </c>
      <c r="D158" s="18">
        <f>IFERROR(VLOOKUP(A158,[1]Monitoramento_Base_somente_Said!$A:$J,7,FALSE),0)</f>
        <v>71498</v>
      </c>
      <c r="E158" s="18">
        <f>IFERROR(VLOOKUP(A158,[1]Monitoramento_Base_somente_Said!$A:$J,8,FALSE),0)</f>
        <v>11359363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Sim</v>
      </c>
      <c r="W158" s="18" t="str">
        <f t="shared" si="16"/>
        <v>Sim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1581538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Sim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847691046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1009073903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Sim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8865</v>
      </c>
      <c r="C164" s="18">
        <f>IFERROR(VLOOKUP(A164,[1]Monitoramento_Base_somente_Said!$A:$J,6,FALSE),0)</f>
        <v>1140515</v>
      </c>
      <c r="D164" s="18">
        <f>IFERROR(VLOOKUP(A164,[1]Monitoramento_Base_somente_Said!$A:$J,7,FALSE),0)</f>
        <v>9630</v>
      </c>
      <c r="E164" s="18">
        <f>IFERROR(VLOOKUP(A164,[1]Monitoramento_Base_somente_Said!$A:$J,8,FALSE),0)</f>
        <v>1165741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Sim</v>
      </c>
      <c r="U164" s="18" t="str">
        <f t="shared" si="14"/>
        <v>Sim</v>
      </c>
      <c r="V164" s="18" t="str">
        <f t="shared" si="15"/>
        <v>Sim</v>
      </c>
      <c r="W164" s="18" t="str">
        <f t="shared" si="16"/>
        <v>Sim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1127114</v>
      </c>
      <c r="C165" s="18">
        <f>IFERROR(VLOOKUP(A165,[1]Monitoramento_Base_somente_Said!$A:$J,6,FALSE),0)</f>
        <v>93700439</v>
      </c>
      <c r="D165" s="18">
        <f>IFERROR(VLOOKUP(A165,[1]Monitoramento_Base_somente_Said!$A:$J,7,FALSE),0)</f>
        <v>168300</v>
      </c>
      <c r="E165" s="18">
        <f>IFERROR(VLOOKUP(A165,[1]Monitoramento_Base_somente_Said!$A:$J,8,FALSE),0)</f>
        <v>87360884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Sim</v>
      </c>
      <c r="W165" s="18" t="str">
        <f t="shared" si="16"/>
        <v>Sim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4527610</v>
      </c>
      <c r="D166" s="18">
        <f>IFERROR(VLOOKUP(A166,[1]Monitoramento_Base_somente_Said!$A:$J,7,FALSE),0)</f>
        <v>147410</v>
      </c>
      <c r="E166" s="18">
        <f>IFERROR(VLOOKUP(A166,[1]Monitoramento_Base_somente_Said!$A:$J,8,FALSE),0)</f>
        <v>6691497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Sim</v>
      </c>
      <c r="U166" s="18" t="str">
        <f t="shared" si="14"/>
        <v>Sim</v>
      </c>
      <c r="V166" s="18" t="str">
        <f t="shared" si="15"/>
        <v>Sim</v>
      </c>
      <c r="W166" s="18" t="str">
        <f t="shared" si="16"/>
        <v>Sim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7244250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7002775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Sim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90859</v>
      </c>
      <c r="C170" s="18">
        <f>IFERROR(VLOOKUP(A170,[1]Monitoramento_Base_somente_Said!$A:$J,6,FALSE),0)</f>
        <v>63108872</v>
      </c>
      <c r="D170" s="18">
        <f>IFERROR(VLOOKUP(A170,[1]Monitoramento_Base_somente_Said!$A:$J,7,FALSE),0)</f>
        <v>69379</v>
      </c>
      <c r="E170" s="18">
        <f>IFERROR(VLOOKUP(A170,[1]Monitoramento_Base_somente_Said!$A:$J,8,FALSE),0)</f>
        <v>60252433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Sim</v>
      </c>
      <c r="W170" s="18" t="str">
        <f t="shared" si="16"/>
        <v>Sim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2492100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2409030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Sim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19000</v>
      </c>
      <c r="E172" s="18">
        <f>IFERROR(VLOOKUP(A172,[1]Monitoramento_Base_somente_Said!$A:$J,8,FALSE),0)</f>
        <v>151580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Sim</v>
      </c>
      <c r="W172" s="18" t="str">
        <f t="shared" si="16"/>
        <v>Sim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25847</v>
      </c>
      <c r="C174" s="18">
        <f>IFERROR(VLOOKUP(A174,[1]Monitoramento_Base_somente_Said!$A:$J,6,FALSE),0)</f>
        <v>67116752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64348036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Sim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12238</v>
      </c>
      <c r="E177" s="18">
        <f>IFERROR(VLOOKUP(A177,[1]Monitoramento_Base_somente_Said!$A:$J,8,FALSE),0)</f>
        <v>461170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Sim</v>
      </c>
      <c r="W177" s="18" t="str">
        <f t="shared" si="16"/>
        <v>Sim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38482290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37199547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Sim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58098</v>
      </c>
      <c r="C179" s="18">
        <f>IFERROR(VLOOKUP(A179,[1]Monitoramento_Base_somente_Said!$A:$J,6,FALSE),0)</f>
        <v>25763710</v>
      </c>
      <c r="D179" s="18">
        <f>IFERROR(VLOOKUP(A179,[1]Monitoramento_Base_somente_Said!$A:$J,7,FALSE),0)</f>
        <v>29801</v>
      </c>
      <c r="E179" s="18">
        <f>IFERROR(VLOOKUP(A179,[1]Monitoramento_Base_somente_Said!$A:$J,8,FALSE),0)</f>
        <v>26617434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Sim</v>
      </c>
      <c r="W179" s="18" t="str">
        <f t="shared" si="16"/>
        <v>Sim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18781726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18066950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Sim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31764</v>
      </c>
      <c r="C181" s="18">
        <f>IFERROR(VLOOKUP(A181,[1]Monitoramento_Base_somente_Said!$A:$J,6,FALSE),0)</f>
        <v>17986623</v>
      </c>
      <c r="D181" s="18">
        <f>IFERROR(VLOOKUP(A181,[1]Monitoramento_Base_somente_Said!$A:$J,7,FALSE),0)</f>
        <v>26276</v>
      </c>
      <c r="E181" s="18">
        <f>IFERROR(VLOOKUP(A181,[1]Monitoramento_Base_somente_Said!$A:$J,8,FALSE),0)</f>
        <v>18688305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Sim</v>
      </c>
      <c r="W181" s="18" t="str">
        <f t="shared" si="16"/>
        <v>Sim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6175310</v>
      </c>
      <c r="C182" s="18">
        <f>IFERROR(VLOOKUP(A182,[1]Monitoramento_Base_somente_Said!$A:$J,6,FALSE),0)</f>
        <v>1999365062</v>
      </c>
      <c r="D182" s="18">
        <f>IFERROR(VLOOKUP(A182,[1]Monitoramento_Base_somente_Said!$A:$J,7,FALSE),0)</f>
        <v>56709562</v>
      </c>
      <c r="E182" s="18">
        <f>IFERROR(VLOOKUP(A182,[1]Monitoramento_Base_somente_Said!$A:$J,8,FALSE),0)</f>
        <v>128878074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Sim</v>
      </c>
      <c r="W182" s="18" t="str">
        <f t="shared" si="16"/>
        <v>Sim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21699900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20976570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Sim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100421</v>
      </c>
      <c r="C184" s="18">
        <f>IFERROR(VLOOKUP(A184,[1]Monitoramento_Base_somente_Said!$A:$J,6,FALSE),0)</f>
        <v>175458598</v>
      </c>
      <c r="D184" s="18">
        <f>IFERROR(VLOOKUP(A184,[1]Monitoramento_Base_somente_Said!$A:$J,7,FALSE),0)</f>
        <v>109610</v>
      </c>
      <c r="E184" s="18">
        <f>IFERROR(VLOOKUP(A184,[1]Monitoramento_Base_somente_Said!$A:$J,8,FALSE),0)</f>
        <v>168001932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Sim</v>
      </c>
      <c r="W184" s="18" t="str">
        <f t="shared" si="16"/>
        <v>Sim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25192830</v>
      </c>
      <c r="D186" s="18">
        <f>IFERROR(VLOOKUP(A186,[1]Monitoramento_Base_somente_Said!$A:$J,7,FALSE),0)</f>
        <v>839761</v>
      </c>
      <c r="E186" s="18">
        <f>IFERROR(VLOOKUP(A186,[1]Monitoramento_Base_somente_Said!$A:$J,8,FALSE),0)</f>
        <v>14360210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Sim</v>
      </c>
      <c r="W186" s="18" t="str">
        <f t="shared" si="16"/>
        <v>Sim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6399203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10003088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Sim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10756</v>
      </c>
      <c r="C188" s="18">
        <f>IFERROR(VLOOKUP(A188,[1]Monitoramento_Base_somente_Said!$A:$J,6,FALSE),0)</f>
        <v>1736622</v>
      </c>
      <c r="D188" s="18">
        <f>IFERROR(VLOOKUP(A188,[1]Monitoramento_Base_somente_Said!$A:$J,7,FALSE),0)</f>
        <v>1749</v>
      </c>
      <c r="E188" s="18">
        <f>IFERROR(VLOOKUP(A188,[1]Monitoramento_Base_somente_Said!$A:$J,8,FALSE),0)</f>
        <v>1934314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Sim</v>
      </c>
      <c r="U188" s="18" t="str">
        <f t="shared" si="14"/>
        <v>Sim</v>
      </c>
      <c r="V188" s="18" t="str">
        <f t="shared" si="15"/>
        <v>Sim</v>
      </c>
      <c r="W188" s="18" t="str">
        <f t="shared" si="16"/>
        <v>Sim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17831</v>
      </c>
      <c r="C190" s="18">
        <f>IFERROR(VLOOKUP(A190,[1]Monitoramento_Base_somente_Said!$A:$J,6,FALSE),0)</f>
        <v>22225706</v>
      </c>
      <c r="D190" s="18">
        <f>IFERROR(VLOOKUP(A190,[1]Monitoramento_Base_somente_Said!$A:$J,7,FALSE),0)</f>
        <v>1878</v>
      </c>
      <c r="E190" s="18">
        <f>IFERROR(VLOOKUP(A190,[1]Monitoramento_Base_somente_Said!$A:$J,8,FALSE),0)</f>
        <v>21386065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Sim</v>
      </c>
      <c r="W190" s="18" t="str">
        <f t="shared" si="16"/>
        <v>Sim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52635570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50881051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Sim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6865224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6643900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Sim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1198</v>
      </c>
      <c r="C194" s="18">
        <f>IFERROR(VLOOKUP(A194,[1]Monitoramento_Base_somente_Said!$A:$J,6,FALSE),0)</f>
        <v>3999612</v>
      </c>
      <c r="D194" s="18">
        <f>IFERROR(VLOOKUP(A194,[1]Monitoramento_Base_somente_Said!$A:$J,7,FALSE),0)</f>
        <v>156</v>
      </c>
      <c r="E194" s="18">
        <f>IFERROR(VLOOKUP(A194,[1]Monitoramento_Base_somente_Said!$A:$J,8,FALSE),0)</f>
        <v>4039897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Sim</v>
      </c>
      <c r="U194" s="18" t="str">
        <f t="shared" si="14"/>
        <v>Sim</v>
      </c>
      <c r="V194" s="18" t="str">
        <f t="shared" si="15"/>
        <v>Sim</v>
      </c>
      <c r="W194" s="18" t="str">
        <f t="shared" si="16"/>
        <v>Sim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22016660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21280838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Sim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337753</v>
      </c>
      <c r="C199" s="18">
        <f>IFERROR(VLOOKUP(A199,[1]Monitoramento_Base_somente_Said!$A:$J,6,FALSE),0)</f>
        <v>64626566</v>
      </c>
      <c r="D199" s="18">
        <f>IFERROR(VLOOKUP(A199,[1]Monitoramento_Base_somente_Said!$A:$J,7,FALSE),0)</f>
        <v>382318</v>
      </c>
      <c r="E199" s="18">
        <f>IFERROR(VLOOKUP(A199,[1]Monitoramento_Base_somente_Said!$A:$J,8,FALSE),0)</f>
        <v>63953146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Sim</v>
      </c>
      <c r="W199" s="18" t="str">
        <f t="shared" si="22"/>
        <v>Sim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7528230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7277289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Sim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7804770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7544611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Sim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492</v>
      </c>
      <c r="C202" s="18">
        <f>IFERROR(VLOOKUP(A202,[1]Monitoramento_Base_somente_Said!$A:$J,6,FALSE),0)</f>
        <v>7372748</v>
      </c>
      <c r="D202" s="18">
        <f>IFERROR(VLOOKUP(A202,[1]Monitoramento_Base_somente_Said!$A:$J,7,FALSE),0)</f>
        <v>60</v>
      </c>
      <c r="E202" s="18">
        <f>IFERROR(VLOOKUP(A202,[1]Monitoramento_Base_somente_Said!$A:$J,8,FALSE),0)</f>
        <v>7078315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Sim</v>
      </c>
      <c r="W202" s="18" t="str">
        <f t="shared" si="22"/>
        <v>Sim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136820</v>
      </c>
      <c r="C203" s="18">
        <f>IFERROR(VLOOKUP(A203,[1]Monitoramento_Base_somente_Said!$A:$J,6,FALSE),0)</f>
        <v>6679500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3413416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Sim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Sim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7508531</v>
      </c>
      <c r="D204" s="18">
        <f>IFERROR(VLOOKUP(A204,[1]Monitoramento_Base_somente_Said!$A:$J,7,FALSE),0)</f>
        <v>1643</v>
      </c>
      <c r="E204" s="18">
        <f>IFERROR(VLOOKUP(A204,[1]Monitoramento_Base_somente_Said!$A:$J,8,FALSE),0)</f>
        <v>6350671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Sim</v>
      </c>
      <c r="U204" s="18" t="str">
        <f t="shared" si="20"/>
        <v>Sim</v>
      </c>
      <c r="V204" s="18" t="str">
        <f t="shared" si="21"/>
        <v>Sim</v>
      </c>
      <c r="W204" s="18" t="str">
        <f t="shared" si="22"/>
        <v>Sim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277169610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267930623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Sim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117841</v>
      </c>
      <c r="C206" s="18">
        <f>IFERROR(VLOOKUP(A206,[1]Monitoramento_Base_somente_Said!$A:$J,6,FALSE),0)</f>
        <v>34153231</v>
      </c>
      <c r="D206" s="18">
        <f>IFERROR(VLOOKUP(A206,[1]Monitoramento_Base_somente_Said!$A:$J,7,FALSE),0)</f>
        <v>116764</v>
      </c>
      <c r="E206" s="18">
        <f>IFERROR(VLOOKUP(A206,[1]Monitoramento_Base_somente_Said!$A:$J,8,FALSE),0)</f>
        <v>39892947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Sim</v>
      </c>
      <c r="U206" s="18" t="str">
        <f t="shared" si="20"/>
        <v>Sim</v>
      </c>
      <c r="V206" s="18" t="str">
        <f t="shared" si="21"/>
        <v>Sim</v>
      </c>
      <c r="W206" s="18" t="str">
        <f t="shared" si="22"/>
        <v>Sim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44885910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43410233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Sim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20378615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19129753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Sim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2386649</v>
      </c>
      <c r="C209" s="18">
        <f>IFERROR(VLOOKUP(A209,[1]Monitoramento_Base_somente_Said!$A:$J,6,FALSE),0)</f>
        <v>207911862</v>
      </c>
      <c r="D209" s="18">
        <f>IFERROR(VLOOKUP(A209,[1]Monitoramento_Base_somente_Said!$A:$J,7,FALSE),0)</f>
        <v>555210</v>
      </c>
      <c r="E209" s="18">
        <f>IFERROR(VLOOKUP(A209,[1]Monitoramento_Base_somente_Said!$A:$J,8,FALSE),0)</f>
        <v>233839719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Sim</v>
      </c>
      <c r="W209" s="18" t="str">
        <f t="shared" si="22"/>
        <v>Sim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25638</v>
      </c>
      <c r="C211" s="18">
        <f>IFERROR(VLOOKUP(A211,[1]Monitoramento_Base_somente_Said!$A:$J,6,FALSE),0)</f>
        <v>1180895</v>
      </c>
      <c r="D211" s="18">
        <f>IFERROR(VLOOKUP(A211,[1]Monitoramento_Base_somente_Said!$A:$J,7,FALSE),0)</f>
        <v>39019</v>
      </c>
      <c r="E211" s="18">
        <f>IFERROR(VLOOKUP(A211,[1]Monitoramento_Base_somente_Said!$A:$J,8,FALSE),0)</f>
        <v>1166171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Sim</v>
      </c>
      <c r="W211" s="18" t="str">
        <f t="shared" si="22"/>
        <v>Sim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242573</v>
      </c>
      <c r="C212" s="18">
        <f>IFERROR(VLOOKUP(A212,[1]Monitoramento_Base_somente_Said!$A:$J,6,FALSE),0)</f>
        <v>33415463</v>
      </c>
      <c r="D212" s="18">
        <f>IFERROR(VLOOKUP(A212,[1]Monitoramento_Base_somente_Said!$A:$J,7,FALSE),0)</f>
        <v>246427</v>
      </c>
      <c r="E212" s="18">
        <f>IFERROR(VLOOKUP(A212,[1]Monitoramento_Base_somente_Said!$A:$J,8,FALSE),0)</f>
        <v>36497246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1115907</v>
      </c>
      <c r="P212" s="18">
        <f>IFERROR(VLOOKUP(A212,[3]Sheet1!$A:$G,4,FALSE),0)</f>
        <v>0</v>
      </c>
      <c r="Q212" s="18">
        <f>IFERROR(VLOOKUP(A212,[3]Sheet1!$A:$G,5,FALSE),0)</f>
        <v>1888458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Sim</v>
      </c>
      <c r="W212" s="18" t="str">
        <f t="shared" si="22"/>
        <v>Sim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488287</v>
      </c>
      <c r="C213" s="18">
        <f>IFERROR(VLOOKUP(A213,[1]Monitoramento_Base_somente_Said!$A:$J,6,FALSE),0)</f>
        <v>95540841</v>
      </c>
      <c r="D213" s="18">
        <f>IFERROR(VLOOKUP(A213,[1]Monitoramento_Base_somente_Said!$A:$J,7,FALSE),0)</f>
        <v>210319</v>
      </c>
      <c r="E213" s="18">
        <f>IFERROR(VLOOKUP(A213,[1]Monitoramento_Base_somente_Said!$A:$J,8,FALSE),0)</f>
        <v>93599321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Sim</v>
      </c>
      <c r="W213" s="18" t="str">
        <f t="shared" si="22"/>
        <v>Sim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29090525</v>
      </c>
      <c r="D214" s="18">
        <f>IFERROR(VLOOKUP(A214,[1]Monitoramento_Base_somente_Said!$A:$J,7,FALSE),0)</f>
        <v>25</v>
      </c>
      <c r="E214" s="18">
        <f>IFERROR(VLOOKUP(A214,[1]Monitoramento_Base_somente_Said!$A:$J,8,FALSE),0)</f>
        <v>27807509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Sim</v>
      </c>
      <c r="W214" s="18" t="str">
        <f t="shared" si="22"/>
        <v>Sim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290055</v>
      </c>
      <c r="C215" s="18">
        <f>IFERROR(VLOOKUP(A215,[1]Monitoramento_Base_somente_Said!$A:$J,6,FALSE),0)</f>
        <v>116850924</v>
      </c>
      <c r="D215" s="18">
        <f>IFERROR(VLOOKUP(A215,[1]Monitoramento_Base_somente_Said!$A:$J,7,FALSE),0)</f>
        <v>221623</v>
      </c>
      <c r="E215" s="18">
        <f>IFERROR(VLOOKUP(A215,[1]Monitoramento_Base_somente_Said!$A:$J,8,FALSE),0)</f>
        <v>106746660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Sim</v>
      </c>
      <c r="W215" s="18" t="str">
        <f t="shared" si="22"/>
        <v>Sim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98870730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95575039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Sim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333778</v>
      </c>
      <c r="C217" s="18">
        <f>IFERROR(VLOOKUP(A217,[1]Monitoramento_Base_somente_Said!$A:$J,6,FALSE),0)</f>
        <v>49519424</v>
      </c>
      <c r="D217" s="18">
        <f>IFERROR(VLOOKUP(A217,[1]Monitoramento_Base_somente_Said!$A:$J,7,FALSE),0)</f>
        <v>202608</v>
      </c>
      <c r="E217" s="18">
        <f>IFERROR(VLOOKUP(A217,[1]Monitoramento_Base_somente_Said!$A:$J,8,FALSE),0)</f>
        <v>64377124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Sim</v>
      </c>
      <c r="W217" s="18" t="str">
        <f t="shared" si="22"/>
        <v>Sim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644258</v>
      </c>
      <c r="C218" s="18">
        <f>IFERROR(VLOOKUP(A218,[1]Monitoramento_Base_somente_Said!$A:$J,6,FALSE),0)</f>
        <v>16910442</v>
      </c>
      <c r="D218" s="18">
        <f>IFERROR(VLOOKUP(A218,[1]Monitoramento_Base_somente_Said!$A:$J,7,FALSE),0)</f>
        <v>23119</v>
      </c>
      <c r="E218" s="18">
        <f>IFERROR(VLOOKUP(A218,[1]Monitoramento_Base_somente_Said!$A:$J,8,FALSE),0)</f>
        <v>14328955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Sim</v>
      </c>
      <c r="W218" s="18" t="str">
        <f t="shared" si="22"/>
        <v>Sim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17390143</v>
      </c>
      <c r="D219" s="18">
        <f>IFERROR(VLOOKUP(A219,[1]Monitoramento_Base_somente_Said!$A:$J,7,FALSE),0)</f>
        <v>91685</v>
      </c>
      <c r="E219" s="18">
        <f>IFERROR(VLOOKUP(A219,[1]Monitoramento_Base_somente_Said!$A:$J,8,FALSE),0)</f>
        <v>15036466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Sim</v>
      </c>
      <c r="U219" s="18" t="str">
        <f t="shared" si="20"/>
        <v>Sim</v>
      </c>
      <c r="V219" s="18" t="str">
        <f t="shared" si="21"/>
        <v>Sim</v>
      </c>
      <c r="W219" s="18" t="str">
        <f t="shared" si="22"/>
        <v>Sim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61763</v>
      </c>
      <c r="C221" s="18">
        <f>IFERROR(VLOOKUP(A221,[1]Monitoramento_Base_somente_Said!$A:$J,6,FALSE),0)</f>
        <v>11772291</v>
      </c>
      <c r="D221" s="18">
        <f>IFERROR(VLOOKUP(A221,[1]Monitoramento_Base_somente_Said!$A:$J,7,FALSE),0)</f>
        <v>172579</v>
      </c>
      <c r="E221" s="18">
        <f>IFERROR(VLOOKUP(A221,[1]Monitoramento_Base_somente_Said!$A:$J,8,FALSE),0)</f>
        <v>6794848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27</v>
      </c>
      <c r="P221" s="18">
        <f>IFERROR(VLOOKUP(A221,[3]Sheet1!$A:$G,4,FALSE),0)</f>
        <v>0</v>
      </c>
      <c r="Q221" s="18">
        <f>IFERROR(VLOOKUP(A221,[3]Sheet1!$A:$G,5,FALSE),0)</f>
        <v>150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Sim</v>
      </c>
      <c r="U221" s="18" t="str">
        <f t="shared" si="20"/>
        <v>Sim</v>
      </c>
      <c r="V221" s="18" t="str">
        <f t="shared" si="21"/>
        <v>Sim</v>
      </c>
      <c r="W221" s="18" t="str">
        <f t="shared" si="22"/>
        <v>Sim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48993</v>
      </c>
      <c r="C222" s="18">
        <f>IFERROR(VLOOKUP(A222,[1]Monitoramento_Base_somente_Said!$A:$J,6,FALSE),0)</f>
        <v>19352540</v>
      </c>
      <c r="D222" s="18">
        <f>IFERROR(VLOOKUP(A222,[1]Monitoramento_Base_somente_Said!$A:$J,7,FALSE),0)</f>
        <v>73658</v>
      </c>
      <c r="E222" s="18">
        <f>IFERROR(VLOOKUP(A222,[1]Monitoramento_Base_somente_Said!$A:$J,8,FALSE),0)</f>
        <v>17945514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Sim</v>
      </c>
      <c r="W222" s="18" t="str">
        <f t="shared" si="22"/>
        <v>Sim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174600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168780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Sim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38229</v>
      </c>
      <c r="C224" s="18">
        <f>IFERROR(VLOOKUP(A224,[1]Monitoramento_Base_somente_Said!$A:$J,6,FALSE),0)</f>
        <v>11051224</v>
      </c>
      <c r="D224" s="18">
        <f>IFERROR(VLOOKUP(A224,[1]Monitoramento_Base_somente_Said!$A:$J,7,FALSE),0)</f>
        <v>7300</v>
      </c>
      <c r="E224" s="18">
        <f>IFERROR(VLOOKUP(A224,[1]Monitoramento_Base_somente_Said!$A:$J,8,FALSE),0)</f>
        <v>10292730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Sim</v>
      </c>
      <c r="W224" s="18" t="str">
        <f t="shared" si="22"/>
        <v>Sim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3322</v>
      </c>
      <c r="C225" s="18">
        <f>IFERROR(VLOOKUP(A225,[1]Monitoramento_Base_somente_Said!$A:$J,6,FALSE),0)</f>
        <v>16142471</v>
      </c>
      <c r="D225" s="18">
        <f>IFERROR(VLOOKUP(A225,[1]Monitoramento_Base_somente_Said!$A:$J,7,FALSE),0)</f>
        <v>1537</v>
      </c>
      <c r="E225" s="18">
        <f>IFERROR(VLOOKUP(A225,[1]Monitoramento_Base_somente_Said!$A:$J,8,FALSE),0)</f>
        <v>16112884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Sim</v>
      </c>
      <c r="W225" s="18" t="str">
        <f t="shared" si="22"/>
        <v>Sim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418</v>
      </c>
      <c r="C226" s="18">
        <f>IFERROR(VLOOKUP(A226,[1]Monitoramento_Base_somente_Said!$A:$J,6,FALSE),0)</f>
        <v>31632</v>
      </c>
      <c r="D226" s="18">
        <f>IFERROR(VLOOKUP(A226,[1]Monitoramento_Base_somente_Said!$A:$J,7,FALSE),0)</f>
        <v>260</v>
      </c>
      <c r="E226" s="18">
        <f>IFERROR(VLOOKUP(A226,[1]Monitoramento_Base_somente_Said!$A:$J,8,FALSE),0)</f>
        <v>18020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Sim</v>
      </c>
      <c r="U226" s="18" t="str">
        <f t="shared" si="20"/>
        <v>Sim</v>
      </c>
      <c r="V226" s="18" t="str">
        <f t="shared" si="21"/>
        <v>Sim</v>
      </c>
      <c r="W226" s="18" t="str">
        <f t="shared" si="22"/>
        <v>Sim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47293530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45717079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14646355</v>
      </c>
      <c r="P227" s="18">
        <f>IFERROR(VLOOKUP(A227,[3]Sheet1!$A:$G,4,FALSE),0)</f>
        <v>0</v>
      </c>
      <c r="Q227" s="18">
        <f>IFERROR(VLOOKUP(A227,[3]Sheet1!$A:$G,5,FALSE),0)</f>
        <v>10319448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Sim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6010564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8928035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Sim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358450</v>
      </c>
      <c r="C229" s="18">
        <f>IFERROR(VLOOKUP(A229,[1]Monitoramento_Base_somente_Said!$A:$J,6,FALSE),0)</f>
        <v>20974914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14895045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Sim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Sim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4500</v>
      </c>
      <c r="C230" s="18">
        <f>IFERROR(VLOOKUP(A230,[1]Monitoramento_Base_somente_Said!$A:$J,6,FALSE),0)</f>
        <v>9416329</v>
      </c>
      <c r="D230" s="18">
        <f>IFERROR(VLOOKUP(A230,[1]Monitoramento_Base_somente_Said!$A:$J,7,FALSE),0)</f>
        <v>2100</v>
      </c>
      <c r="E230" s="18">
        <f>IFERROR(VLOOKUP(A230,[1]Monitoramento_Base_somente_Said!$A:$J,8,FALSE),0)</f>
        <v>9075453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Sim</v>
      </c>
      <c r="W230" s="18" t="str">
        <f t="shared" si="22"/>
        <v>Sim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550</v>
      </c>
      <c r="C231" s="18">
        <f>IFERROR(VLOOKUP(A231,[1]Monitoramento_Base_somente_Said!$A:$J,6,FALSE),0)</f>
        <v>104958023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100576731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Sim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1811730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1751339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Sim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18930</v>
      </c>
      <c r="C233" s="18">
        <f>IFERROR(VLOOKUP(A233,[1]Monitoramento_Base_somente_Said!$A:$J,6,FALSE),0)</f>
        <v>58520560</v>
      </c>
      <c r="D233" s="18">
        <f>IFERROR(VLOOKUP(A233,[1]Monitoramento_Base_somente_Said!$A:$J,7,FALSE),0)</f>
        <v>9050</v>
      </c>
      <c r="E233" s="18">
        <f>IFERROR(VLOOKUP(A233,[1]Monitoramento_Base_somente_Said!$A:$J,8,FALSE),0)</f>
        <v>58940543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Sim</v>
      </c>
      <c r="U233" s="18" t="str">
        <f t="shared" si="20"/>
        <v>Sim</v>
      </c>
      <c r="V233" s="18" t="str">
        <f t="shared" si="21"/>
        <v>Sim</v>
      </c>
      <c r="W233" s="18" t="str">
        <f t="shared" si="22"/>
        <v>Sim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79008633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79140078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Sim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79190736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75963399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Sim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156939</v>
      </c>
      <c r="C236" s="18">
        <f>IFERROR(VLOOKUP(A236,[1]Monitoramento_Base_somente_Said!$A:$J,6,FALSE),0)</f>
        <v>16699403</v>
      </c>
      <c r="D236" s="18">
        <f>IFERROR(VLOOKUP(A236,[1]Monitoramento_Base_somente_Said!$A:$J,7,FALSE),0)</f>
        <v>91415</v>
      </c>
      <c r="E236" s="18">
        <f>IFERROR(VLOOKUP(A236,[1]Monitoramento_Base_somente_Said!$A:$J,8,FALSE),0)</f>
        <v>14176907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Sim</v>
      </c>
      <c r="W236" s="18" t="str">
        <f t="shared" si="22"/>
        <v>Sim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259336</v>
      </c>
      <c r="C237" s="18">
        <f>IFERROR(VLOOKUP(A237,[1]Monitoramento_Base_somente_Said!$A:$J,6,FALSE),0)</f>
        <v>43756660</v>
      </c>
      <c r="D237" s="18">
        <f>IFERROR(VLOOKUP(A237,[1]Monitoramento_Base_somente_Said!$A:$J,7,FALSE),0)</f>
        <v>342080</v>
      </c>
      <c r="E237" s="18">
        <f>IFERROR(VLOOKUP(A237,[1]Monitoramento_Base_somente_Said!$A:$J,8,FALSE),0)</f>
        <v>59870184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Sim</v>
      </c>
      <c r="W237" s="18" t="str">
        <f t="shared" si="22"/>
        <v>Sim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317977</v>
      </c>
      <c r="C238" s="18">
        <f>IFERROR(VLOOKUP(A238,[1]Monitoramento_Base_somente_Said!$A:$J,6,FALSE),0)</f>
        <v>897814933</v>
      </c>
      <c r="D238" s="18">
        <f>IFERROR(VLOOKUP(A238,[1]Monitoramento_Base_somente_Said!$A:$J,7,FALSE),0)</f>
        <v>600</v>
      </c>
      <c r="E238" s="18">
        <f>IFERROR(VLOOKUP(A238,[1]Monitoramento_Base_somente_Said!$A:$J,8,FALSE),0)</f>
        <v>869991682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Sim</v>
      </c>
      <c r="W238" s="18" t="str">
        <f t="shared" si="22"/>
        <v>Sim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23459176</v>
      </c>
      <c r="D239" s="18">
        <f>IFERROR(VLOOKUP(A239,[1]Monitoramento_Base_somente_Said!$A:$J,7,FALSE),0)</f>
        <v>44600</v>
      </c>
      <c r="E239" s="18">
        <f>IFERROR(VLOOKUP(A239,[1]Monitoramento_Base_somente_Said!$A:$J,8,FALSE),0)</f>
        <v>22575795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Sim</v>
      </c>
      <c r="W239" s="18" t="str">
        <f t="shared" si="22"/>
        <v>Sim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1917300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1853390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Sim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16874</v>
      </c>
      <c r="C242" s="18">
        <f>IFERROR(VLOOKUP(A242,[1]Monitoramento_Base_somente_Said!$A:$J,6,FALSE),0)</f>
        <v>94765724</v>
      </c>
      <c r="D242" s="18">
        <f>IFERROR(VLOOKUP(A242,[1]Monitoramento_Base_somente_Said!$A:$J,7,FALSE),0)</f>
        <v>11270</v>
      </c>
      <c r="E242" s="18">
        <f>IFERROR(VLOOKUP(A242,[1]Monitoramento_Base_somente_Said!$A:$J,8,FALSE),0)</f>
        <v>96753023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Sim</v>
      </c>
      <c r="W242" s="18" t="str">
        <f t="shared" si="22"/>
        <v>Sim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20786165</v>
      </c>
      <c r="D243" s="18">
        <f>IFERROR(VLOOKUP(A243,[1]Monitoramento_Base_somente_Said!$A:$J,7,FALSE),0)</f>
        <v>30</v>
      </c>
      <c r="E243" s="18">
        <f>IFERROR(VLOOKUP(A243,[1]Monitoramento_Base_somente_Said!$A:$J,8,FALSE),0)</f>
        <v>24135159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Sim</v>
      </c>
      <c r="W243" s="18" t="str">
        <f t="shared" si="22"/>
        <v>Sim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18997</v>
      </c>
      <c r="C244" s="18">
        <f>IFERROR(VLOOKUP(A244,[1]Monitoramento_Base_somente_Said!$A:$J,6,FALSE),0)</f>
        <v>65964123</v>
      </c>
      <c r="D244" s="18">
        <f>IFERROR(VLOOKUP(A244,[1]Monitoramento_Base_somente_Said!$A:$J,7,FALSE),0)</f>
        <v>17258</v>
      </c>
      <c r="E244" s="18">
        <f>IFERROR(VLOOKUP(A244,[1]Monitoramento_Base_somente_Said!$A:$J,8,FALSE),0)</f>
        <v>62574417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Sim</v>
      </c>
      <c r="W244" s="18" t="str">
        <f t="shared" si="22"/>
        <v>Sim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6000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5800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Sim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40940430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39575749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Sim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10190220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9850546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Sim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80633656</v>
      </c>
      <c r="D248" s="18">
        <f>IFERROR(VLOOKUP(A248,[1]Monitoramento_Base_somente_Said!$A:$J,7,FALSE),0)</f>
        <v>298413</v>
      </c>
      <c r="E248" s="18">
        <f>IFERROR(VLOOKUP(A248,[1]Monitoramento_Base_somente_Said!$A:$J,8,FALSE),0)</f>
        <v>101795925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Sim</v>
      </c>
      <c r="U248" s="18" t="str">
        <f t="shared" si="20"/>
        <v>Sim</v>
      </c>
      <c r="V248" s="18" t="str">
        <f t="shared" si="21"/>
        <v>Sim</v>
      </c>
      <c r="W248" s="18" t="str">
        <f t="shared" si="22"/>
        <v>Sim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45342</v>
      </c>
      <c r="C249" s="18">
        <f>IFERROR(VLOOKUP(A249,[1]Monitoramento_Base_somente_Said!$A:$J,6,FALSE),0)</f>
        <v>13172185</v>
      </c>
      <c r="D249" s="18">
        <f>IFERROR(VLOOKUP(A249,[1]Monitoramento_Base_somente_Said!$A:$J,7,FALSE),0)</f>
        <v>4691</v>
      </c>
      <c r="E249" s="18">
        <f>IFERROR(VLOOKUP(A249,[1]Monitoramento_Base_somente_Said!$A:$J,8,FALSE),0)</f>
        <v>12545873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Sim</v>
      </c>
      <c r="W249" s="18" t="str">
        <f t="shared" si="22"/>
        <v>Sim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107380</v>
      </c>
      <c r="C250" s="18">
        <f>IFERROR(VLOOKUP(A250,[1]Monitoramento_Base_somente_Said!$A:$J,6,FALSE),0)</f>
        <v>22456145</v>
      </c>
      <c r="D250" s="18">
        <f>IFERROR(VLOOKUP(A250,[1]Monitoramento_Base_somente_Said!$A:$J,7,FALSE),0)</f>
        <v>89375</v>
      </c>
      <c r="E250" s="18">
        <f>IFERROR(VLOOKUP(A250,[1]Monitoramento_Base_somente_Said!$A:$J,8,FALSE),0)</f>
        <v>21724549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Sim</v>
      </c>
      <c r="W250" s="18" t="str">
        <f t="shared" si="22"/>
        <v>Sim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50457</v>
      </c>
      <c r="C251" s="18">
        <f>IFERROR(VLOOKUP(A251,[1]Monitoramento_Base_somente_Said!$A:$J,6,FALSE),0)</f>
        <v>10885769</v>
      </c>
      <c r="D251" s="18">
        <f>IFERROR(VLOOKUP(A251,[1]Monitoramento_Base_somente_Said!$A:$J,7,FALSE),0)</f>
        <v>490</v>
      </c>
      <c r="E251" s="18">
        <f>IFERROR(VLOOKUP(A251,[1]Monitoramento_Base_somente_Said!$A:$J,8,FALSE),0)</f>
        <v>9811010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Sim</v>
      </c>
      <c r="W251" s="18" t="str">
        <f t="shared" si="22"/>
        <v>Sim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6946425</v>
      </c>
      <c r="D253" s="18">
        <f>IFERROR(VLOOKUP(A253,[1]Monitoramento_Base_somente_Said!$A:$J,7,FALSE),0)</f>
        <v>110017</v>
      </c>
      <c r="E253" s="18">
        <f>IFERROR(VLOOKUP(A253,[1]Monitoramento_Base_somente_Said!$A:$J,8,FALSE),0)</f>
        <v>5745155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Sim</v>
      </c>
      <c r="U253" s="18" t="str">
        <f t="shared" si="20"/>
        <v>Sim</v>
      </c>
      <c r="V253" s="18" t="str">
        <f t="shared" si="21"/>
        <v>Sim</v>
      </c>
      <c r="W253" s="18" t="str">
        <f t="shared" si="22"/>
        <v>Sim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68981220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66681846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Sim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26149</v>
      </c>
      <c r="C255" s="18">
        <f>IFERROR(VLOOKUP(A255,[1]Monitoramento_Base_somente_Said!$A:$J,6,FALSE),0)</f>
        <v>7697517</v>
      </c>
      <c r="D255" s="18">
        <f>IFERROR(VLOOKUP(A255,[1]Monitoramento_Base_somente_Said!$A:$J,7,FALSE),0)</f>
        <v>2103</v>
      </c>
      <c r="E255" s="18">
        <f>IFERROR(VLOOKUP(A255,[1]Monitoramento_Base_somente_Said!$A:$J,8,FALSE),0)</f>
        <v>5646881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Sim</v>
      </c>
      <c r="W255" s="18" t="str">
        <f t="shared" si="22"/>
        <v>Sim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16568070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16015801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Sim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1111930</v>
      </c>
      <c r="C257" s="18">
        <f>IFERROR(VLOOKUP(A257,[1]Monitoramento_Base_somente_Said!$A:$J,6,FALSE),0)</f>
        <v>147912665</v>
      </c>
      <c r="D257" s="18">
        <f>IFERROR(VLOOKUP(A257,[1]Monitoramento_Base_somente_Said!$A:$J,7,FALSE),0)</f>
        <v>868378</v>
      </c>
      <c r="E257" s="18">
        <f>IFERROR(VLOOKUP(A257,[1]Monitoramento_Base_somente_Said!$A:$J,8,FALSE),0)</f>
        <v>123349157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Sim</v>
      </c>
      <c r="W257" s="18" t="str">
        <f t="shared" si="22"/>
        <v>Sim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5751390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5559677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Sim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81923</v>
      </c>
      <c r="C259" s="18">
        <f>IFERROR(VLOOKUP(A259,[1]Monitoramento_Base_somente_Said!$A:$J,6,FALSE),0)</f>
        <v>45984006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48622618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Sim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Sim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42083340</v>
      </c>
      <c r="D261" s="18">
        <f>IFERROR(VLOOKUP(A261,[1]Monitoramento_Base_somente_Said!$A:$J,7,FALSE),0)</f>
        <v>13150</v>
      </c>
      <c r="E261" s="18">
        <f>IFERROR(VLOOKUP(A261,[1]Monitoramento_Base_somente_Said!$A:$J,8,FALSE),0)</f>
        <v>40180291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Sim</v>
      </c>
      <c r="U261" s="18" t="str">
        <f t="shared" si="20"/>
        <v>Sim</v>
      </c>
      <c r="V261" s="18" t="str">
        <f t="shared" si="21"/>
        <v>Sim</v>
      </c>
      <c r="W261" s="18" t="str">
        <f t="shared" si="22"/>
        <v>Sim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44957466</v>
      </c>
      <c r="P262" s="18">
        <f>IFERROR(VLOOKUP(A262,[3]Sheet1!$A:$G,4,FALSE),0)</f>
        <v>0</v>
      </c>
      <c r="Q262" s="18">
        <f>IFERROR(VLOOKUP(A262,[3]Sheet1!$A:$G,5,FALSE),0)</f>
        <v>21513079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Sim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85083</v>
      </c>
      <c r="C263" s="18">
        <f>IFERROR(VLOOKUP(A263,[1]Monitoramento_Base_somente_Said!$A:$J,6,FALSE),0)</f>
        <v>26082601</v>
      </c>
      <c r="D263" s="18">
        <f>IFERROR(VLOOKUP(A263,[1]Monitoramento_Base_somente_Said!$A:$J,7,FALSE),0)</f>
        <v>113217</v>
      </c>
      <c r="E263" s="18">
        <f>IFERROR(VLOOKUP(A263,[1]Monitoramento_Base_somente_Said!$A:$J,8,FALSE),0)</f>
        <v>24164053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Sim</v>
      </c>
      <c r="W263" s="18" t="str">
        <f t="shared" si="28"/>
        <v>Sim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16983722</v>
      </c>
      <c r="D264" s="18">
        <f>IFERROR(VLOOKUP(A264,[1]Monitoramento_Base_somente_Said!$A:$J,7,FALSE),0)</f>
        <v>86856</v>
      </c>
      <c r="E264" s="18">
        <f>IFERROR(VLOOKUP(A264,[1]Monitoramento_Base_somente_Said!$A:$J,8,FALSE),0)</f>
        <v>16411972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Sim</v>
      </c>
      <c r="W264" s="18" t="str">
        <f t="shared" si="28"/>
        <v>Sim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65004288</v>
      </c>
      <c r="D265" s="18">
        <f>IFERROR(VLOOKUP(A265,[1]Monitoramento_Base_somente_Said!$A:$J,7,FALSE),0)</f>
        <v>1900</v>
      </c>
      <c r="E265" s="18">
        <f>IFERROR(VLOOKUP(A265,[1]Monitoramento_Base_somente_Said!$A:$J,8,FALSE),0)</f>
        <v>61237352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Sim</v>
      </c>
      <c r="W265" s="18" t="str">
        <f t="shared" si="28"/>
        <v>Sim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17411043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59625570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Sim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8152</v>
      </c>
      <c r="C267" s="18">
        <f>IFERROR(VLOOKUP(A267,[1]Monitoramento_Base_somente_Said!$A:$J,6,FALSE),0)</f>
        <v>37259966</v>
      </c>
      <c r="D267" s="18">
        <f>IFERROR(VLOOKUP(A267,[1]Monitoramento_Base_somente_Said!$A:$J,7,FALSE),0)</f>
        <v>510</v>
      </c>
      <c r="E267" s="18">
        <f>IFERROR(VLOOKUP(A267,[1]Monitoramento_Base_somente_Said!$A:$J,8,FALSE),0)</f>
        <v>35863768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Sim</v>
      </c>
      <c r="U267" s="18" t="str">
        <f t="shared" si="26"/>
        <v>Sim</v>
      </c>
      <c r="V267" s="18" t="str">
        <f t="shared" si="27"/>
        <v>Sim</v>
      </c>
      <c r="W267" s="18" t="str">
        <f t="shared" si="28"/>
        <v>Sim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157653848</v>
      </c>
      <c r="D268" s="18">
        <f>IFERROR(VLOOKUP(A268,[1]Monitoramento_Base_somente_Said!$A:$J,7,FALSE),0)</f>
        <v>16406</v>
      </c>
      <c r="E268" s="18">
        <f>IFERROR(VLOOKUP(A268,[1]Monitoramento_Base_somente_Said!$A:$J,8,FALSE),0)</f>
        <v>151693967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Sim</v>
      </c>
      <c r="W268" s="18" t="str">
        <f t="shared" si="28"/>
        <v>Sim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21640</v>
      </c>
      <c r="C269" s="18">
        <f>IFERROR(VLOOKUP(A269,[1]Monitoramento_Base_somente_Said!$A:$J,6,FALSE),0)</f>
        <v>63058976</v>
      </c>
      <c r="D269" s="18">
        <f>IFERROR(VLOOKUP(A269,[1]Monitoramento_Base_somente_Said!$A:$J,7,FALSE),0)</f>
        <v>9800</v>
      </c>
      <c r="E269" s="18">
        <f>IFERROR(VLOOKUP(A269,[1]Monitoramento_Base_somente_Said!$A:$J,8,FALSE),0)</f>
        <v>66796933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Sim</v>
      </c>
      <c r="W269" s="18" t="str">
        <f t="shared" si="28"/>
        <v>Sim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509689</v>
      </c>
      <c r="C270" s="18">
        <f>IFERROR(VLOOKUP(A270,[1]Monitoramento_Base_somente_Said!$A:$J,6,FALSE),0)</f>
        <v>137239224</v>
      </c>
      <c r="D270" s="18">
        <f>IFERROR(VLOOKUP(A270,[1]Monitoramento_Base_somente_Said!$A:$J,7,FALSE),0)</f>
        <v>108482</v>
      </c>
      <c r="E270" s="18">
        <f>IFERROR(VLOOKUP(A270,[1]Monitoramento_Base_somente_Said!$A:$J,8,FALSE),0)</f>
        <v>128739690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Sim</v>
      </c>
      <c r="W270" s="18" t="str">
        <f t="shared" si="28"/>
        <v>Sim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21852120</v>
      </c>
      <c r="D271" s="18">
        <f>IFERROR(VLOOKUP(A271,[1]Monitoramento_Base_somente_Said!$A:$J,7,FALSE),0)</f>
        <v>2577</v>
      </c>
      <c r="E271" s="18">
        <f>IFERROR(VLOOKUP(A271,[1]Monitoramento_Base_somente_Said!$A:$J,8,FALSE),0)</f>
        <v>21413726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Sim</v>
      </c>
      <c r="W271" s="18" t="str">
        <f t="shared" si="28"/>
        <v>Sim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38450628</v>
      </c>
      <c r="D272" s="18">
        <f>IFERROR(VLOOKUP(A272,[1]Monitoramento_Base_somente_Said!$A:$J,7,FALSE),0)</f>
        <v>4705</v>
      </c>
      <c r="E272" s="18">
        <f>IFERROR(VLOOKUP(A272,[1]Monitoramento_Base_somente_Said!$A:$J,8,FALSE),0)</f>
        <v>38616366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Sim</v>
      </c>
      <c r="W272" s="18" t="str">
        <f t="shared" si="28"/>
        <v>Sim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9989970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9656971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Sim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792929</v>
      </c>
      <c r="C274" s="18">
        <f>IFERROR(VLOOKUP(A274,[1]Monitoramento_Base_somente_Said!$A:$J,6,FALSE),0)</f>
        <v>53953683</v>
      </c>
      <c r="D274" s="18">
        <f>IFERROR(VLOOKUP(A274,[1]Monitoramento_Base_somente_Said!$A:$J,7,FALSE),0)</f>
        <v>674875</v>
      </c>
      <c r="E274" s="18">
        <f>IFERROR(VLOOKUP(A274,[1]Monitoramento_Base_somente_Said!$A:$J,8,FALSE),0)</f>
        <v>55402462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Sim</v>
      </c>
      <c r="W274" s="18" t="str">
        <f t="shared" si="28"/>
        <v>Sim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34268940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33126642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Sim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22000</v>
      </c>
      <c r="C276" s="18">
        <f>IFERROR(VLOOKUP(A276,[1]Monitoramento_Base_somente_Said!$A:$J,6,FALSE),0)</f>
        <v>17915795</v>
      </c>
      <c r="D276" s="18">
        <f>IFERROR(VLOOKUP(A276,[1]Monitoramento_Base_somente_Said!$A:$J,7,FALSE),0)</f>
        <v>21000</v>
      </c>
      <c r="E276" s="18">
        <f>IFERROR(VLOOKUP(A276,[1]Monitoramento_Base_somente_Said!$A:$J,8,FALSE),0)</f>
        <v>17187361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Sim</v>
      </c>
      <c r="U276" s="18" t="str">
        <f t="shared" si="26"/>
        <v>Sim</v>
      </c>
      <c r="V276" s="18" t="str">
        <f t="shared" si="27"/>
        <v>Sim</v>
      </c>
      <c r="W276" s="18" t="str">
        <f t="shared" si="28"/>
        <v>Sim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74873965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73063231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Sim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Sim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5100</v>
      </c>
      <c r="C278" s="18">
        <f>IFERROR(VLOOKUP(A278,[1]Monitoramento_Base_somente_Said!$A:$J,6,FALSE),0)</f>
        <v>17564046</v>
      </c>
      <c r="D278" s="18">
        <f>IFERROR(VLOOKUP(A278,[1]Monitoramento_Base_somente_Said!$A:$J,7,FALSE),0)</f>
        <v>7050</v>
      </c>
      <c r="E278" s="18">
        <f>IFERROR(VLOOKUP(A278,[1]Monitoramento_Base_somente_Said!$A:$J,8,FALSE),0)</f>
        <v>16715249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Sim</v>
      </c>
      <c r="U278" s="18" t="str">
        <f t="shared" si="26"/>
        <v>Sim</v>
      </c>
      <c r="V278" s="18" t="str">
        <f t="shared" si="27"/>
        <v>Sim</v>
      </c>
      <c r="W278" s="18" t="str">
        <f t="shared" si="28"/>
        <v>Sim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394353</v>
      </c>
      <c r="C281" s="18">
        <f>IFERROR(VLOOKUP(A281,[1]Monitoramento_Base_somente_Said!$A:$J,6,FALSE),0)</f>
        <v>62723448</v>
      </c>
      <c r="D281" s="18">
        <f>IFERROR(VLOOKUP(A281,[1]Monitoramento_Base_somente_Said!$A:$J,7,FALSE),0)</f>
        <v>400308</v>
      </c>
      <c r="E281" s="18">
        <f>IFERROR(VLOOKUP(A281,[1]Monitoramento_Base_somente_Said!$A:$J,8,FALSE),0)</f>
        <v>66093580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Sim</v>
      </c>
      <c r="W281" s="18" t="str">
        <f t="shared" si="28"/>
        <v>Sim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7190</v>
      </c>
      <c r="O282" s="18">
        <f>IFERROR(VLOOKUP(A282,[3]Sheet1!$A:$G,3,FALSE),0)</f>
        <v>85480006</v>
      </c>
      <c r="P282" s="18">
        <f>IFERROR(VLOOKUP(A282,[3]Sheet1!$A:$G,4,FALSE),0)</f>
        <v>10450</v>
      </c>
      <c r="Q282" s="18">
        <f>IFERROR(VLOOKUP(A282,[3]Sheet1!$A:$G,5,FALSE),0)</f>
        <v>10218531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Sim</v>
      </c>
      <c r="W282" s="18" t="str">
        <f t="shared" si="28"/>
        <v>Sim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14017710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13550453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Sim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42370</v>
      </c>
      <c r="C284" s="18">
        <f>IFERROR(VLOOKUP(A284,[1]Monitoramento_Base_somente_Said!$A:$J,6,FALSE),0)</f>
        <v>52677286</v>
      </c>
      <c r="D284" s="18">
        <f>IFERROR(VLOOKUP(A284,[1]Monitoramento_Base_somente_Said!$A:$J,7,FALSE),0)</f>
        <v>49457</v>
      </c>
      <c r="E284" s="18">
        <f>IFERROR(VLOOKUP(A284,[1]Monitoramento_Base_somente_Said!$A:$J,8,FALSE),0)</f>
        <v>53811816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Sim</v>
      </c>
      <c r="W284" s="18" t="str">
        <f t="shared" si="28"/>
        <v>Sim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272852</v>
      </c>
      <c r="C285" s="18">
        <f>IFERROR(VLOOKUP(A285,[1]Monitoramento_Base_somente_Said!$A:$J,6,FALSE),0)</f>
        <v>63218098</v>
      </c>
      <c r="D285" s="18">
        <f>IFERROR(VLOOKUP(A285,[1]Monitoramento_Base_somente_Said!$A:$J,7,FALSE),0)</f>
        <v>354867</v>
      </c>
      <c r="E285" s="18">
        <f>IFERROR(VLOOKUP(A285,[1]Monitoramento_Base_somente_Said!$A:$J,8,FALSE),0)</f>
        <v>58496303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Sim</v>
      </c>
      <c r="W285" s="18" t="str">
        <f t="shared" si="28"/>
        <v>Sim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2287</v>
      </c>
      <c r="C286" s="18">
        <f>IFERROR(VLOOKUP(A286,[1]Monitoramento_Base_somente_Said!$A:$J,6,FALSE),0)</f>
        <v>607884</v>
      </c>
      <c r="D286" s="18">
        <f>IFERROR(VLOOKUP(A286,[1]Monitoramento_Base_somente_Said!$A:$J,7,FALSE),0)</f>
        <v>1374</v>
      </c>
      <c r="E286" s="18">
        <f>IFERROR(VLOOKUP(A286,[1]Monitoramento_Base_somente_Said!$A:$J,8,FALSE),0)</f>
        <v>316240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Sim</v>
      </c>
      <c r="U286" s="18" t="str">
        <f t="shared" si="26"/>
        <v>Sim</v>
      </c>
      <c r="V286" s="18" t="str">
        <f t="shared" si="27"/>
        <v>Sim</v>
      </c>
      <c r="W286" s="18" t="str">
        <f t="shared" si="28"/>
        <v>Sim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131732280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127341204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Sim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46629300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45074990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296639</v>
      </c>
      <c r="P288" s="18">
        <f>IFERROR(VLOOKUP(A288,[3]Sheet1!$A:$G,4,FALSE),0)</f>
        <v>0</v>
      </c>
      <c r="Q288" s="18">
        <f>IFERROR(VLOOKUP(A288,[3]Sheet1!$A:$G,5,FALSE),0)</f>
        <v>2191205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Sim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153427</v>
      </c>
      <c r="C289" s="18">
        <f>IFERROR(VLOOKUP(A289,[1]Monitoramento_Base_somente_Said!$A:$J,6,FALSE),0)</f>
        <v>84622725</v>
      </c>
      <c r="D289" s="18">
        <f>IFERROR(VLOOKUP(A289,[1]Monitoramento_Base_somente_Said!$A:$J,7,FALSE),0)</f>
        <v>185</v>
      </c>
      <c r="E289" s="18">
        <f>IFERROR(VLOOKUP(A289,[1]Monitoramento_Base_somente_Said!$A:$J,8,FALSE),0)</f>
        <v>81208323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Sim</v>
      </c>
      <c r="W289" s="18" t="str">
        <f t="shared" si="28"/>
        <v>Sim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318339</v>
      </c>
      <c r="C290" s="18">
        <f>IFERROR(VLOOKUP(A290,[1]Monitoramento_Base_somente_Said!$A:$J,6,FALSE),0)</f>
        <v>987813795</v>
      </c>
      <c r="D290" s="18">
        <f>IFERROR(VLOOKUP(A290,[1]Monitoramento_Base_somente_Said!$A:$J,7,FALSE),0)</f>
        <v>296597</v>
      </c>
      <c r="E290" s="18">
        <f>IFERROR(VLOOKUP(A290,[1]Monitoramento_Base_somente_Said!$A:$J,8,FALSE),0)</f>
        <v>943413805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Sim</v>
      </c>
      <c r="W290" s="18" t="str">
        <f t="shared" si="28"/>
        <v>Sim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34692</v>
      </c>
      <c r="C291" s="18">
        <f>IFERROR(VLOOKUP(A291,[1]Monitoramento_Base_somente_Said!$A:$J,6,FALSE),0)</f>
        <v>145836249</v>
      </c>
      <c r="D291" s="18">
        <f>IFERROR(VLOOKUP(A291,[1]Monitoramento_Base_somente_Said!$A:$J,7,FALSE),0)</f>
        <v>93701</v>
      </c>
      <c r="E291" s="18">
        <f>IFERROR(VLOOKUP(A291,[1]Monitoramento_Base_somente_Said!$A:$J,8,FALSE),0)</f>
        <v>145581548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Sim</v>
      </c>
      <c r="U291" s="18" t="str">
        <f t="shared" si="26"/>
        <v>Sim</v>
      </c>
      <c r="V291" s="18" t="str">
        <f t="shared" si="27"/>
        <v>Sim</v>
      </c>
      <c r="W291" s="18" t="str">
        <f t="shared" si="28"/>
        <v>Sim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255840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247312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Sim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454333</v>
      </c>
      <c r="C293" s="18">
        <f>IFERROR(VLOOKUP(A293,[1]Monitoramento_Base_somente_Said!$A:$J,6,FALSE),0)</f>
        <v>97247872</v>
      </c>
      <c r="D293" s="18">
        <f>IFERROR(VLOOKUP(A293,[1]Monitoramento_Base_somente_Said!$A:$J,7,FALSE),0)</f>
        <v>291526</v>
      </c>
      <c r="E293" s="18">
        <f>IFERROR(VLOOKUP(A293,[1]Monitoramento_Base_somente_Said!$A:$J,8,FALSE),0)</f>
        <v>85285044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Sim</v>
      </c>
      <c r="W293" s="18" t="str">
        <f t="shared" si="28"/>
        <v>Sim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12745584</v>
      </c>
      <c r="D294" s="18">
        <f>IFERROR(VLOOKUP(A294,[1]Monitoramento_Base_somente_Said!$A:$J,7,FALSE),0)</f>
        <v>1060</v>
      </c>
      <c r="E294" s="18">
        <f>IFERROR(VLOOKUP(A294,[1]Monitoramento_Base_somente_Said!$A:$J,8,FALSE),0)</f>
        <v>13694768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Sim</v>
      </c>
      <c r="W294" s="18" t="str">
        <f t="shared" si="28"/>
        <v>Sim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50615</v>
      </c>
      <c r="C295" s="18">
        <f>IFERROR(VLOOKUP(A295,[1]Monitoramento_Base_somente_Said!$A:$J,6,FALSE),0)</f>
        <v>97435776</v>
      </c>
      <c r="D295" s="18">
        <f>IFERROR(VLOOKUP(A295,[1]Monitoramento_Base_somente_Said!$A:$J,7,FALSE),0)</f>
        <v>28138</v>
      </c>
      <c r="E295" s="18">
        <f>IFERROR(VLOOKUP(A295,[1]Monitoramento_Base_somente_Said!$A:$J,8,FALSE),0)</f>
        <v>94349919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Sim</v>
      </c>
      <c r="W295" s="18" t="str">
        <f t="shared" si="28"/>
        <v>Sim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75737580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73212994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Sim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3397</v>
      </c>
      <c r="C298" s="18">
        <f>IFERROR(VLOOKUP(A298,[1]Monitoramento_Base_somente_Said!$A:$J,6,FALSE),0)</f>
        <v>69369031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68485343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Sim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33193915</v>
      </c>
      <c r="D299" s="18">
        <f>IFERROR(VLOOKUP(A299,[1]Monitoramento_Base_somente_Said!$A:$J,7,FALSE),0)</f>
        <v>4181</v>
      </c>
      <c r="E299" s="18">
        <f>IFERROR(VLOOKUP(A299,[1]Monitoramento_Base_somente_Said!$A:$J,8,FALSE),0)</f>
        <v>32098157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Sim</v>
      </c>
      <c r="W299" s="18" t="str">
        <f t="shared" si="28"/>
        <v>Sim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88223</v>
      </c>
      <c r="C300" s="18">
        <f>IFERROR(VLOOKUP(A300,[1]Monitoramento_Base_somente_Said!$A:$J,6,FALSE),0)</f>
        <v>23131338</v>
      </c>
      <c r="D300" s="18">
        <f>IFERROR(VLOOKUP(A300,[1]Monitoramento_Base_somente_Said!$A:$J,7,FALSE),0)</f>
        <v>22071</v>
      </c>
      <c r="E300" s="18">
        <f>IFERROR(VLOOKUP(A300,[1]Monitoramento_Base_somente_Said!$A:$J,8,FALSE),0)</f>
        <v>24646209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Sim</v>
      </c>
      <c r="W300" s="18" t="str">
        <f t="shared" si="28"/>
        <v>Sim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7065</v>
      </c>
      <c r="C302" s="18">
        <f>IFERROR(VLOOKUP(A302,[1]Monitoramento_Base_somente_Said!$A:$J,6,FALSE),0)</f>
        <v>20447595</v>
      </c>
      <c r="D302" s="18">
        <f>IFERROR(VLOOKUP(A302,[1]Monitoramento_Base_somente_Said!$A:$J,7,FALSE),0)</f>
        <v>4900</v>
      </c>
      <c r="E302" s="18">
        <f>IFERROR(VLOOKUP(A302,[1]Monitoramento_Base_somente_Said!$A:$J,8,FALSE),0)</f>
        <v>31096897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Sim</v>
      </c>
      <c r="U302" s="18" t="str">
        <f t="shared" si="26"/>
        <v>Sim</v>
      </c>
      <c r="V302" s="18" t="str">
        <f t="shared" si="27"/>
        <v>Sim</v>
      </c>
      <c r="W302" s="18" t="str">
        <f t="shared" si="28"/>
        <v>Sim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47808900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46215270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38526620</v>
      </c>
      <c r="P303" s="18">
        <f>IFERROR(VLOOKUP(A303,[3]Sheet1!$A:$G,4,FALSE),0)</f>
        <v>0</v>
      </c>
      <c r="Q303" s="18">
        <f>IFERROR(VLOOKUP(A303,[3]Sheet1!$A:$G,5,FALSE),0)</f>
        <v>38340988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Sim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217636</v>
      </c>
      <c r="C304" s="18">
        <f>IFERROR(VLOOKUP(A304,[1]Monitoramento_Base_somente_Said!$A:$J,6,FALSE),0)</f>
        <v>25439299</v>
      </c>
      <c r="D304" s="18">
        <f>IFERROR(VLOOKUP(A304,[1]Monitoramento_Base_somente_Said!$A:$J,7,FALSE),0)</f>
        <v>66794</v>
      </c>
      <c r="E304" s="18">
        <f>IFERROR(VLOOKUP(A304,[1]Monitoramento_Base_somente_Said!$A:$J,8,FALSE),0)</f>
        <v>22759051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Sim</v>
      </c>
      <c r="W304" s="18" t="str">
        <f t="shared" si="28"/>
        <v>Sim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108034110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104432973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Sim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23541321</v>
      </c>
      <c r="D306" s="18">
        <f>IFERROR(VLOOKUP(A306,[1]Monitoramento_Base_somente_Said!$A:$J,7,FALSE),0)</f>
        <v>2435</v>
      </c>
      <c r="E306" s="18">
        <f>IFERROR(VLOOKUP(A306,[1]Monitoramento_Base_somente_Said!$A:$J,8,FALSE),0)</f>
        <v>23317819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Sim</v>
      </c>
      <c r="W306" s="18" t="str">
        <f t="shared" si="28"/>
        <v>Sim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189030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182729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Sim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43868400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46057883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Sim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400</v>
      </c>
      <c r="C309" s="18">
        <f>IFERROR(VLOOKUP(A309,[1]Monitoramento_Base_somente_Said!$A:$J,6,FALSE),0)</f>
        <v>118526840</v>
      </c>
      <c r="D309" s="18">
        <f>IFERROR(VLOOKUP(A309,[1]Monitoramento_Base_somente_Said!$A:$J,7,FALSE),0)</f>
        <v>46710</v>
      </c>
      <c r="E309" s="18">
        <f>IFERROR(VLOOKUP(A309,[1]Monitoramento_Base_somente_Said!$A:$J,8,FALSE),0)</f>
        <v>114353088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Sim</v>
      </c>
      <c r="U309" s="18" t="str">
        <f t="shared" si="26"/>
        <v>Sim</v>
      </c>
      <c r="V309" s="18" t="str">
        <f t="shared" si="27"/>
        <v>Sim</v>
      </c>
      <c r="W309" s="18" t="str">
        <f t="shared" si="28"/>
        <v>Sim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2567580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2452321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Sim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9826244</v>
      </c>
      <c r="D311" s="18">
        <f>IFERROR(VLOOKUP(A311,[1]Monitoramento_Base_somente_Said!$A:$J,7,FALSE),0)</f>
        <v>15684</v>
      </c>
      <c r="E311" s="18">
        <f>IFERROR(VLOOKUP(A311,[1]Monitoramento_Base_somente_Said!$A:$J,8,FALSE),0)</f>
        <v>12373986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Sim</v>
      </c>
      <c r="W311" s="18" t="str">
        <f t="shared" si="28"/>
        <v>Sim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46612620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45058866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Sim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22996515</v>
      </c>
      <c r="D313" s="18">
        <f>IFERROR(VLOOKUP(A313,[1]Monitoramento_Base_somente_Said!$A:$J,7,FALSE),0)</f>
        <v>8743</v>
      </c>
      <c r="E313" s="18">
        <f>IFERROR(VLOOKUP(A313,[1]Monitoramento_Base_somente_Said!$A:$J,8,FALSE),0)</f>
        <v>22676200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Sim</v>
      </c>
      <c r="U313" s="18" t="str">
        <f t="shared" si="26"/>
        <v>Sim</v>
      </c>
      <c r="V313" s="18" t="str">
        <f t="shared" si="27"/>
        <v>Sim</v>
      </c>
      <c r="W313" s="18" t="str">
        <f t="shared" si="28"/>
        <v>Sim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6463293</v>
      </c>
      <c r="D314" s="18">
        <f>IFERROR(VLOOKUP(A314,[1]Monitoramento_Base_somente_Said!$A:$J,7,FALSE),0)</f>
        <v>15463</v>
      </c>
      <c r="E314" s="18">
        <f>IFERROR(VLOOKUP(A314,[1]Monitoramento_Base_somente_Said!$A:$J,8,FALSE),0)</f>
        <v>8410372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Sim</v>
      </c>
      <c r="W314" s="18" t="str">
        <f t="shared" si="28"/>
        <v>Sim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56486</v>
      </c>
      <c r="C315" s="18">
        <f>IFERROR(VLOOKUP(A315,[1]Monitoramento_Base_somente_Said!$A:$J,6,FALSE),0)</f>
        <v>16482976</v>
      </c>
      <c r="D315" s="18">
        <f>IFERROR(VLOOKUP(A315,[1]Monitoramento_Base_somente_Said!$A:$J,7,FALSE),0)</f>
        <v>43336</v>
      </c>
      <c r="E315" s="18">
        <f>IFERROR(VLOOKUP(A315,[1]Monitoramento_Base_somente_Said!$A:$J,8,FALSE),0)</f>
        <v>18521419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Sim</v>
      </c>
      <c r="W315" s="18" t="str">
        <f t="shared" si="28"/>
        <v>Sim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42220707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44164838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Sim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Sim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106385</v>
      </c>
      <c r="C317" s="18">
        <f>IFERROR(VLOOKUP(A317,[1]Monitoramento_Base_somente_Said!$A:$J,6,FALSE),0)</f>
        <v>892777367</v>
      </c>
      <c r="D317" s="18">
        <f>IFERROR(VLOOKUP(A317,[1]Monitoramento_Base_somente_Said!$A:$J,7,FALSE),0)</f>
        <v>59250</v>
      </c>
      <c r="E317" s="18">
        <f>IFERROR(VLOOKUP(A317,[1]Monitoramento_Base_somente_Said!$A:$J,8,FALSE),0)</f>
        <v>864475203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Sim</v>
      </c>
      <c r="W317" s="18" t="str">
        <f t="shared" si="28"/>
        <v>Sim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3031880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3201082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Sim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749400</v>
      </c>
      <c r="C319" s="18">
        <f>IFERROR(VLOOKUP(A319,[1]Monitoramento_Base_somente_Said!$A:$J,6,FALSE),0)</f>
        <v>167978927</v>
      </c>
      <c r="D319" s="18">
        <f>IFERROR(VLOOKUP(A319,[1]Monitoramento_Base_somente_Said!$A:$J,7,FALSE),0)</f>
        <v>683743</v>
      </c>
      <c r="E319" s="18">
        <f>IFERROR(VLOOKUP(A319,[1]Monitoramento_Base_somente_Said!$A:$J,8,FALSE),0)</f>
        <v>172822200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Sim</v>
      </c>
      <c r="W319" s="18" t="str">
        <f t="shared" si="28"/>
        <v>Sim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160788</v>
      </c>
      <c r="C320" s="18">
        <f>IFERROR(VLOOKUP(A320,[1]Monitoramento_Base_somente_Said!$A:$J,6,FALSE),0)</f>
        <v>24724365</v>
      </c>
      <c r="D320" s="18">
        <f>IFERROR(VLOOKUP(A320,[1]Monitoramento_Base_somente_Said!$A:$J,7,FALSE),0)</f>
        <v>109493</v>
      </c>
      <c r="E320" s="18">
        <f>IFERROR(VLOOKUP(A320,[1]Monitoramento_Base_somente_Said!$A:$J,8,FALSE),0)</f>
        <v>22428361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Sim</v>
      </c>
      <c r="W320" s="18" t="str">
        <f t="shared" si="28"/>
        <v>Sim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36223</v>
      </c>
      <c r="C321" s="18">
        <f>IFERROR(VLOOKUP(A321,[1]Monitoramento_Base_somente_Said!$A:$J,6,FALSE),0)</f>
        <v>22068305</v>
      </c>
      <c r="D321" s="18">
        <f>IFERROR(VLOOKUP(A321,[1]Monitoramento_Base_somente_Said!$A:$J,7,FALSE),0)</f>
        <v>5422</v>
      </c>
      <c r="E321" s="18">
        <f>IFERROR(VLOOKUP(A321,[1]Monitoramento_Base_somente_Said!$A:$J,8,FALSE),0)</f>
        <v>22586158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Sim</v>
      </c>
      <c r="W321" s="18" t="str">
        <f t="shared" si="28"/>
        <v>Sim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26740</v>
      </c>
      <c r="C322" s="18">
        <f>IFERROR(VLOOKUP(A322,[1]Monitoramento_Base_somente_Said!$A:$J,6,FALSE),0)</f>
        <v>17994726</v>
      </c>
      <c r="D322" s="18">
        <f>IFERROR(VLOOKUP(A322,[1]Monitoramento_Base_somente_Said!$A:$J,7,FALSE),0)</f>
        <v>345</v>
      </c>
      <c r="E322" s="18">
        <f>IFERROR(VLOOKUP(A322,[1]Monitoramento_Base_somente_Said!$A:$J,8,FALSE),0)</f>
        <v>16574250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Sim</v>
      </c>
      <c r="W322" s="18" t="str">
        <f t="shared" si="28"/>
        <v>Sim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48796820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46596130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Sim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Sim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246467575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238037249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Sim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4485</v>
      </c>
      <c r="C325" s="18">
        <f>IFERROR(VLOOKUP(A325,[1]Monitoramento_Base_somente_Said!$A:$J,6,FALSE),0)</f>
        <v>6292624</v>
      </c>
      <c r="D325" s="18">
        <f>IFERROR(VLOOKUP(A325,[1]Monitoramento_Base_somente_Said!$A:$J,7,FALSE),0)</f>
        <v>6504</v>
      </c>
      <c r="E325" s="18">
        <f>IFERROR(VLOOKUP(A325,[1]Monitoramento_Base_somente_Said!$A:$J,8,FALSE),0)</f>
        <v>6681179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Sim</v>
      </c>
      <c r="U325" s="18" t="str">
        <f t="shared" si="26"/>
        <v>Sim</v>
      </c>
      <c r="V325" s="18" t="str">
        <f t="shared" si="27"/>
        <v>Sim</v>
      </c>
      <c r="W325" s="18" t="str">
        <f t="shared" si="28"/>
        <v>Sim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615519</v>
      </c>
      <c r="C327" s="18">
        <f>IFERROR(VLOOKUP(A327,[1]Monitoramento_Base_somente_Said!$A:$J,6,FALSE),0)</f>
        <v>460527314</v>
      </c>
      <c r="D327" s="18">
        <f>IFERROR(VLOOKUP(A327,[1]Monitoramento_Base_somente_Said!$A:$J,7,FALSE),0)</f>
        <v>690348</v>
      </c>
      <c r="E327" s="18">
        <f>IFERROR(VLOOKUP(A327,[1]Monitoramento_Base_somente_Said!$A:$J,8,FALSE),0)</f>
        <v>453279216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Sim</v>
      </c>
      <c r="W327" s="18" t="str">
        <f t="shared" si="34"/>
        <v>Sim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885702</v>
      </c>
      <c r="C328" s="18">
        <f>IFERROR(VLOOKUP(A328,[1]Monitoramento_Base_somente_Said!$A:$J,6,FALSE),0)</f>
        <v>121961798</v>
      </c>
      <c r="D328" s="18">
        <f>IFERROR(VLOOKUP(A328,[1]Monitoramento_Base_somente_Said!$A:$J,7,FALSE),0)</f>
        <v>390483</v>
      </c>
      <c r="E328" s="18">
        <f>IFERROR(VLOOKUP(A328,[1]Monitoramento_Base_somente_Said!$A:$J,8,FALSE),0)</f>
        <v>171869077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Sim</v>
      </c>
      <c r="W328" s="18" t="str">
        <f t="shared" si="34"/>
        <v>Sim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100117</v>
      </c>
      <c r="C329" s="18">
        <f>IFERROR(VLOOKUP(A329,[1]Monitoramento_Base_somente_Said!$A:$J,6,FALSE),0)</f>
        <v>21225207</v>
      </c>
      <c r="D329" s="18">
        <f>IFERROR(VLOOKUP(A329,[1]Monitoramento_Base_somente_Said!$A:$J,7,FALSE),0)</f>
        <v>74104</v>
      </c>
      <c r="E329" s="18">
        <f>IFERROR(VLOOKUP(A329,[1]Monitoramento_Base_somente_Said!$A:$J,8,FALSE),0)</f>
        <v>19199103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Sim</v>
      </c>
      <c r="W329" s="18" t="str">
        <f t="shared" si="34"/>
        <v>Sim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42708</v>
      </c>
      <c r="C330" s="18">
        <f>IFERROR(VLOOKUP(A330,[1]Monitoramento_Base_somente_Said!$A:$J,6,FALSE),0)</f>
        <v>63155454</v>
      </c>
      <c r="D330" s="18">
        <f>IFERROR(VLOOKUP(A330,[1]Monitoramento_Base_somente_Said!$A:$J,7,FALSE),0)</f>
        <v>16426</v>
      </c>
      <c r="E330" s="18">
        <f>IFERROR(VLOOKUP(A330,[1]Monitoramento_Base_somente_Said!$A:$J,8,FALSE),0)</f>
        <v>60755223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Sim</v>
      </c>
      <c r="W330" s="18" t="str">
        <f t="shared" si="34"/>
        <v>Sim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86311</v>
      </c>
      <c r="C331" s="18">
        <f>IFERROR(VLOOKUP(A331,[1]Monitoramento_Base_somente_Said!$A:$J,6,FALSE),0)</f>
        <v>19726712</v>
      </c>
      <c r="D331" s="18">
        <f>IFERROR(VLOOKUP(A331,[1]Monitoramento_Base_somente_Said!$A:$J,7,FALSE),0)</f>
        <v>8950</v>
      </c>
      <c r="E331" s="18">
        <f>IFERROR(VLOOKUP(A331,[1]Monitoramento_Base_somente_Said!$A:$J,8,FALSE),0)</f>
        <v>17723871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Sim</v>
      </c>
      <c r="U331" s="18" t="str">
        <f t="shared" si="32"/>
        <v>Sim</v>
      </c>
      <c r="V331" s="18" t="str">
        <f t="shared" si="33"/>
        <v>Sim</v>
      </c>
      <c r="W331" s="18" t="str">
        <f t="shared" si="34"/>
        <v>Sim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6924</v>
      </c>
      <c r="C332" s="18">
        <f>IFERROR(VLOOKUP(A332,[1]Monitoramento_Base_somente_Said!$A:$J,6,FALSE),0)</f>
        <v>19328026</v>
      </c>
      <c r="D332" s="18">
        <f>IFERROR(VLOOKUP(A332,[1]Monitoramento_Base_somente_Said!$A:$J,7,FALSE),0)</f>
        <v>5993</v>
      </c>
      <c r="E332" s="18">
        <f>IFERROR(VLOOKUP(A332,[1]Monitoramento_Base_somente_Said!$A:$J,8,FALSE),0)</f>
        <v>18228234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Sim</v>
      </c>
      <c r="W332" s="18" t="str">
        <f t="shared" si="34"/>
        <v>Sim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7971900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7706170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Sim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220026</v>
      </c>
      <c r="C334" s="18">
        <f>IFERROR(VLOOKUP(A334,[1]Monitoramento_Base_somente_Said!$A:$J,6,FALSE),0)</f>
        <v>63862590</v>
      </c>
      <c r="D334" s="18">
        <f>IFERROR(VLOOKUP(A334,[1]Monitoramento_Base_somente_Said!$A:$J,7,FALSE),0)</f>
        <v>95799</v>
      </c>
      <c r="E334" s="18">
        <f>IFERROR(VLOOKUP(A334,[1]Monitoramento_Base_somente_Said!$A:$J,8,FALSE),0)</f>
        <v>53271405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Sim</v>
      </c>
      <c r="U334" s="18" t="str">
        <f t="shared" si="32"/>
        <v>Sim</v>
      </c>
      <c r="V334" s="18" t="str">
        <f t="shared" si="33"/>
        <v>Sim</v>
      </c>
      <c r="W334" s="18" t="str">
        <f t="shared" si="34"/>
        <v>Sim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32673720</v>
      </c>
      <c r="D335" s="18">
        <f>IFERROR(VLOOKUP(A335,[1]Monitoramento_Base_somente_Said!$A:$J,7,FALSE),0)</f>
        <v>7730</v>
      </c>
      <c r="E335" s="18">
        <f>IFERROR(VLOOKUP(A335,[1]Monitoramento_Base_somente_Said!$A:$J,8,FALSE),0)</f>
        <v>31414872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Sim</v>
      </c>
      <c r="W335" s="18" t="str">
        <f t="shared" si="34"/>
        <v>Sim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15607435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15364674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Sim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128152</v>
      </c>
      <c r="C337" s="18">
        <f>IFERROR(VLOOKUP(A337,[1]Monitoramento_Base_somente_Said!$A:$J,6,FALSE),0)</f>
        <v>17611788</v>
      </c>
      <c r="D337" s="18">
        <f>IFERROR(VLOOKUP(A337,[1]Monitoramento_Base_somente_Said!$A:$J,7,FALSE),0)</f>
        <v>31975</v>
      </c>
      <c r="E337" s="18">
        <f>IFERROR(VLOOKUP(A337,[1]Monitoramento_Base_somente_Said!$A:$J,8,FALSE),0)</f>
        <v>19049794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Sim</v>
      </c>
      <c r="W337" s="18" t="str">
        <f t="shared" si="34"/>
        <v>Sim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12462804</v>
      </c>
      <c r="D338" s="18">
        <f>IFERROR(VLOOKUP(A338,[1]Monitoramento_Base_somente_Said!$A:$J,7,FALSE),0)</f>
        <v>56916</v>
      </c>
      <c r="E338" s="18">
        <f>IFERROR(VLOOKUP(A338,[1]Monitoramento_Base_somente_Said!$A:$J,8,FALSE),0)</f>
        <v>19437747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Sim</v>
      </c>
      <c r="W338" s="18" t="str">
        <f t="shared" si="34"/>
        <v>Sim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19782746</v>
      </c>
      <c r="D339" s="18">
        <f>IFERROR(VLOOKUP(A339,[1]Monitoramento_Base_somente_Said!$A:$J,7,FALSE),0)</f>
        <v>2008</v>
      </c>
      <c r="E339" s="18">
        <f>IFERROR(VLOOKUP(A339,[1]Monitoramento_Base_somente_Said!$A:$J,8,FALSE),0)</f>
        <v>19149343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Sim</v>
      </c>
      <c r="W339" s="18" t="str">
        <f t="shared" si="34"/>
        <v>Sim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3415</v>
      </c>
      <c r="C341" s="18">
        <f>IFERROR(VLOOKUP(A341,[1]Monitoramento_Base_somente_Said!$A:$J,6,FALSE),0)</f>
        <v>31595230</v>
      </c>
      <c r="D341" s="18">
        <f>IFERROR(VLOOKUP(A341,[1]Monitoramento_Base_somente_Said!$A:$J,7,FALSE),0)</f>
        <v>8440</v>
      </c>
      <c r="E341" s="18">
        <f>IFERROR(VLOOKUP(A341,[1]Monitoramento_Base_somente_Said!$A:$J,8,FALSE),0)</f>
        <v>30352395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Sim</v>
      </c>
      <c r="U341" s="18" t="str">
        <f t="shared" si="32"/>
        <v>Sim</v>
      </c>
      <c r="V341" s="18" t="str">
        <f t="shared" si="33"/>
        <v>Sim</v>
      </c>
      <c r="W341" s="18" t="str">
        <f t="shared" si="34"/>
        <v>Sim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77813280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75219504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Sim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1425900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1378370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Sim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4740</v>
      </c>
      <c r="C344" s="18">
        <f>IFERROR(VLOOKUP(A344,[1]Monitoramento_Base_somente_Said!$A:$J,6,FALSE),0)</f>
        <v>37876914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37080100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Sim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Sim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21703860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20980398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Sim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51424</v>
      </c>
      <c r="C346" s="18">
        <f>IFERROR(VLOOKUP(A346,[1]Monitoramento_Base_somente_Said!$A:$J,6,FALSE),0)</f>
        <v>7817535</v>
      </c>
      <c r="D346" s="18">
        <f>IFERROR(VLOOKUP(A346,[1]Monitoramento_Base_somente_Said!$A:$J,7,FALSE),0)</f>
        <v>70952</v>
      </c>
      <c r="E346" s="18">
        <f>IFERROR(VLOOKUP(A346,[1]Monitoramento_Base_somente_Said!$A:$J,8,FALSE),0)</f>
        <v>9982996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Sim</v>
      </c>
      <c r="W346" s="18" t="str">
        <f t="shared" si="34"/>
        <v>Sim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18356490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17744607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Sim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323407</v>
      </c>
      <c r="C348" s="18">
        <f>IFERROR(VLOOKUP(A348,[1]Monitoramento_Base_somente_Said!$A:$J,6,FALSE),0)</f>
        <v>21410713</v>
      </c>
      <c r="D348" s="18">
        <f>IFERROR(VLOOKUP(A348,[1]Monitoramento_Base_somente_Said!$A:$J,7,FALSE),0)</f>
        <v>138325</v>
      </c>
      <c r="E348" s="18">
        <f>IFERROR(VLOOKUP(A348,[1]Monitoramento_Base_somente_Said!$A:$J,8,FALSE),0)</f>
        <v>12290936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Sim</v>
      </c>
      <c r="W348" s="18" t="str">
        <f t="shared" si="34"/>
        <v>Sim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1980000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1914000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Sim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5530</v>
      </c>
      <c r="C350" s="18">
        <f>IFERROR(VLOOKUP(A350,[1]Monitoramento_Base_somente_Said!$A:$J,6,FALSE),0)</f>
        <v>32903709</v>
      </c>
      <c r="D350" s="18">
        <f>IFERROR(VLOOKUP(A350,[1]Monitoramento_Base_somente_Said!$A:$J,7,FALSE),0)</f>
        <v>15700</v>
      </c>
      <c r="E350" s="18">
        <f>IFERROR(VLOOKUP(A350,[1]Monitoramento_Base_somente_Said!$A:$J,8,FALSE),0)</f>
        <v>34953878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Sim</v>
      </c>
      <c r="W350" s="18" t="str">
        <f t="shared" si="34"/>
        <v>Sim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104665</v>
      </c>
      <c r="C351" s="18">
        <f>IFERROR(VLOOKUP(A351,[1]Monitoramento_Base_somente_Said!$A:$J,6,FALSE),0)</f>
        <v>9067791</v>
      </c>
      <c r="D351" s="18">
        <f>IFERROR(VLOOKUP(A351,[1]Monitoramento_Base_somente_Said!$A:$J,7,FALSE),0)</f>
        <v>79136</v>
      </c>
      <c r="E351" s="18">
        <f>IFERROR(VLOOKUP(A351,[1]Monitoramento_Base_somente_Said!$A:$J,8,FALSE),0)</f>
        <v>7279641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Sim</v>
      </c>
      <c r="W351" s="18" t="str">
        <f t="shared" si="34"/>
        <v>Sim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1926990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1862757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Sim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10670727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16924516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Sim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8640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8352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Sim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26212140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26001467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Sim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151541940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146490542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Sim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71692804</v>
      </c>
      <c r="D357" s="18">
        <f>IFERROR(VLOOKUP(A357,[1]Monitoramento_Base_somente_Said!$A:$J,7,FALSE),0)</f>
        <v>7000</v>
      </c>
      <c r="E357" s="18">
        <f>IFERROR(VLOOKUP(A357,[1]Monitoramento_Base_somente_Said!$A:$J,8,FALSE),0)</f>
        <v>69249578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Sim</v>
      </c>
      <c r="W357" s="18" t="str">
        <f t="shared" si="34"/>
        <v>Sim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238545</v>
      </c>
      <c r="C358" s="18">
        <f>IFERROR(VLOOKUP(A358,[1]Monitoramento_Base_somente_Said!$A:$J,6,FALSE),0)</f>
        <v>47624468</v>
      </c>
      <c r="D358" s="18">
        <f>IFERROR(VLOOKUP(A358,[1]Monitoramento_Base_somente_Said!$A:$J,7,FALSE),0)</f>
        <v>174093</v>
      </c>
      <c r="E358" s="18">
        <f>IFERROR(VLOOKUP(A358,[1]Monitoramento_Base_somente_Said!$A:$J,8,FALSE),0)</f>
        <v>46901539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Sim</v>
      </c>
      <c r="W358" s="18" t="str">
        <f t="shared" si="34"/>
        <v>Sim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10349310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10004333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Sim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24676</v>
      </c>
      <c r="C360" s="18">
        <f>IFERROR(VLOOKUP(A360,[1]Monitoramento_Base_somente_Said!$A:$J,6,FALSE),0)</f>
        <v>2313223</v>
      </c>
      <c r="D360" s="18">
        <f>IFERROR(VLOOKUP(A360,[1]Monitoramento_Base_somente_Said!$A:$J,7,FALSE),0)</f>
        <v>9511</v>
      </c>
      <c r="E360" s="18">
        <f>IFERROR(VLOOKUP(A360,[1]Monitoramento_Base_somente_Said!$A:$J,8,FALSE),0)</f>
        <v>2109460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Sim</v>
      </c>
      <c r="W360" s="18" t="str">
        <f t="shared" si="34"/>
        <v>Sim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56761560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54869508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Sim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1782288</v>
      </c>
      <c r="C363" s="18">
        <f>IFERROR(VLOOKUP(A363,[1]Monitoramento_Base_somente_Said!$A:$J,6,FALSE),0)</f>
        <v>178911924</v>
      </c>
      <c r="D363" s="18">
        <f>IFERROR(VLOOKUP(A363,[1]Monitoramento_Base_somente_Said!$A:$J,7,FALSE),0)</f>
        <v>2167706</v>
      </c>
      <c r="E363" s="18">
        <f>IFERROR(VLOOKUP(A363,[1]Monitoramento_Base_somente_Said!$A:$J,8,FALSE),0)</f>
        <v>157550870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Sim</v>
      </c>
      <c r="W363" s="18" t="str">
        <f t="shared" si="34"/>
        <v>Sim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1900</v>
      </c>
      <c r="C365" s="18">
        <f>IFERROR(VLOOKUP(A365,[1]Monitoramento_Base_somente_Said!$A:$J,6,FALSE),0)</f>
        <v>4394899</v>
      </c>
      <c r="D365" s="18">
        <f>IFERROR(VLOOKUP(A365,[1]Monitoramento_Base_somente_Said!$A:$J,7,FALSE),0)</f>
        <v>20000</v>
      </c>
      <c r="E365" s="18">
        <f>IFERROR(VLOOKUP(A365,[1]Monitoramento_Base_somente_Said!$A:$J,8,FALSE),0)</f>
        <v>4493303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278448</v>
      </c>
      <c r="P365" s="18">
        <f>IFERROR(VLOOKUP(A365,[3]Sheet1!$A:$G,4,FALSE),0)</f>
        <v>0</v>
      </c>
      <c r="Q365" s="18">
        <f>IFERROR(VLOOKUP(A365,[3]Sheet1!$A:$G,5,FALSE),0)</f>
        <v>2077167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Sim</v>
      </c>
      <c r="W365" s="18" t="str">
        <f t="shared" si="34"/>
        <v>Sim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321054</v>
      </c>
      <c r="C366" s="18">
        <f>IFERROR(VLOOKUP(A366,[1]Monitoramento_Base_somente_Said!$A:$J,6,FALSE),0)</f>
        <v>44200909</v>
      </c>
      <c r="D366" s="18">
        <f>IFERROR(VLOOKUP(A366,[1]Monitoramento_Base_somente_Said!$A:$J,7,FALSE),0)</f>
        <v>303293</v>
      </c>
      <c r="E366" s="18">
        <f>IFERROR(VLOOKUP(A366,[1]Monitoramento_Base_somente_Said!$A:$J,8,FALSE),0)</f>
        <v>39968130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Sim</v>
      </c>
      <c r="W366" s="18" t="str">
        <f t="shared" si="34"/>
        <v>Sim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25936451</v>
      </c>
      <c r="D367" s="18">
        <f>IFERROR(VLOOKUP(A367,[1]Monitoramento_Base_somente_Said!$A:$J,7,FALSE),0)</f>
        <v>13000</v>
      </c>
      <c r="E367" s="18">
        <f>IFERROR(VLOOKUP(A367,[1]Monitoramento_Base_somente_Said!$A:$J,8,FALSE),0)</f>
        <v>24984586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Sim</v>
      </c>
      <c r="U367" s="18" t="str">
        <f t="shared" si="32"/>
        <v>Sim</v>
      </c>
      <c r="V367" s="18" t="str">
        <f t="shared" si="33"/>
        <v>Sim</v>
      </c>
      <c r="W367" s="18" t="str">
        <f t="shared" si="34"/>
        <v>Sim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27903423</v>
      </c>
      <c r="D368" s="18">
        <f>IFERROR(VLOOKUP(A368,[1]Monitoramento_Base_somente_Said!$A:$J,7,FALSE),0)</f>
        <v>60</v>
      </c>
      <c r="E368" s="18">
        <f>IFERROR(VLOOKUP(A368,[1]Monitoramento_Base_somente_Said!$A:$J,8,FALSE),0)</f>
        <v>26817870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Sim</v>
      </c>
      <c r="W368" s="18" t="str">
        <f t="shared" si="34"/>
        <v>Sim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79465</v>
      </c>
      <c r="C369" s="18">
        <f>IFERROR(VLOOKUP(A369,[1]Monitoramento_Base_somente_Said!$A:$J,6,FALSE),0)</f>
        <v>18860009</v>
      </c>
      <c r="D369" s="18">
        <f>IFERROR(VLOOKUP(A369,[1]Monitoramento_Base_somente_Said!$A:$J,7,FALSE),0)</f>
        <v>46164</v>
      </c>
      <c r="E369" s="18">
        <f>IFERROR(VLOOKUP(A369,[1]Monitoramento_Base_somente_Said!$A:$J,8,FALSE),0)</f>
        <v>16645295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Sim</v>
      </c>
      <c r="W369" s="18" t="str">
        <f t="shared" si="34"/>
        <v>Sim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15589864</v>
      </c>
      <c r="D370" s="18">
        <f>IFERROR(VLOOKUP(A370,[1]Monitoramento_Base_somente_Said!$A:$J,7,FALSE),0)</f>
        <v>2982</v>
      </c>
      <c r="E370" s="18">
        <f>IFERROR(VLOOKUP(A370,[1]Monitoramento_Base_somente_Said!$A:$J,8,FALSE),0)</f>
        <v>15498074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Sim</v>
      </c>
      <c r="U370" s="18" t="str">
        <f t="shared" si="32"/>
        <v>Sim</v>
      </c>
      <c r="V370" s="18" t="str">
        <f t="shared" si="33"/>
        <v>Sim</v>
      </c>
      <c r="W370" s="18" t="str">
        <f t="shared" si="34"/>
        <v>Sim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672623</v>
      </c>
      <c r="C371" s="18">
        <f>IFERROR(VLOOKUP(A371,[1]Monitoramento_Base_somente_Said!$A:$J,6,FALSE),0)</f>
        <v>104367544</v>
      </c>
      <c r="D371" s="18">
        <f>IFERROR(VLOOKUP(A371,[1]Monitoramento_Base_somente_Said!$A:$J,7,FALSE),0)</f>
        <v>402884</v>
      </c>
      <c r="E371" s="18">
        <f>IFERROR(VLOOKUP(A371,[1]Monitoramento_Base_somente_Said!$A:$J,8,FALSE),0)</f>
        <v>86391987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Sim</v>
      </c>
      <c r="W371" s="18" t="str">
        <f t="shared" si="34"/>
        <v>Sim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114334</v>
      </c>
      <c r="C372" s="18">
        <f>IFERROR(VLOOKUP(A372,[1]Monitoramento_Base_somente_Said!$A:$J,6,FALSE),0)</f>
        <v>157758627</v>
      </c>
      <c r="D372" s="18">
        <f>IFERROR(VLOOKUP(A372,[1]Monitoramento_Base_somente_Said!$A:$J,7,FALSE),0)</f>
        <v>24693</v>
      </c>
      <c r="E372" s="18">
        <f>IFERROR(VLOOKUP(A372,[1]Monitoramento_Base_somente_Said!$A:$J,8,FALSE),0)</f>
        <v>154401216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Sim</v>
      </c>
      <c r="W372" s="18" t="str">
        <f t="shared" si="34"/>
        <v>Sim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3981840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3849112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96635</v>
      </c>
      <c r="O373" s="18">
        <f>IFERROR(VLOOKUP(A373,[3]Sheet1!$A:$G,3,FALSE),0)</f>
        <v>353815519</v>
      </c>
      <c r="P373" s="18">
        <f>IFERROR(VLOOKUP(A373,[3]Sheet1!$A:$G,4,FALSE),0)</f>
        <v>79915</v>
      </c>
      <c r="Q373" s="18">
        <f>IFERROR(VLOOKUP(A373,[3]Sheet1!$A:$G,5,FALSE),0)</f>
        <v>46244640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Sim</v>
      </c>
      <c r="W373" s="18" t="str">
        <f t="shared" si="34"/>
        <v>Sim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8411722</v>
      </c>
      <c r="D374" s="18">
        <f>IFERROR(VLOOKUP(A374,[1]Monitoramento_Base_somente_Said!$A:$J,7,FALSE),0)</f>
        <v>153895</v>
      </c>
      <c r="E374" s="18">
        <f>IFERROR(VLOOKUP(A374,[1]Monitoramento_Base_somente_Said!$A:$J,8,FALSE),0)</f>
        <v>9743227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Sim</v>
      </c>
      <c r="W374" s="18" t="str">
        <f t="shared" si="34"/>
        <v>Sim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479</v>
      </c>
      <c r="C375" s="18">
        <f>IFERROR(VLOOKUP(A375,[1]Monitoramento_Base_somente_Said!$A:$J,6,FALSE),0)</f>
        <v>39597348</v>
      </c>
      <c r="D375" s="18">
        <f>IFERROR(VLOOKUP(A375,[1]Monitoramento_Base_somente_Said!$A:$J,7,FALSE),0)</f>
        <v>1742</v>
      </c>
      <c r="E375" s="18">
        <f>IFERROR(VLOOKUP(A375,[1]Monitoramento_Base_somente_Said!$A:$J,8,FALSE),0)</f>
        <v>37114548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Sim</v>
      </c>
      <c r="W375" s="18" t="str">
        <f t="shared" si="34"/>
        <v>Sim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14338680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13860724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Sim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42502056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46973752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Sim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19574272</v>
      </c>
      <c r="D378" s="18">
        <f>IFERROR(VLOOKUP(A378,[1]Monitoramento_Base_somente_Said!$A:$J,7,FALSE),0)</f>
        <v>200</v>
      </c>
      <c r="E378" s="18">
        <f>IFERROR(VLOOKUP(A378,[1]Monitoramento_Base_somente_Said!$A:$J,8,FALSE),0)</f>
        <v>19156464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Sim</v>
      </c>
      <c r="U378" s="18" t="str">
        <f t="shared" si="32"/>
        <v>Sim</v>
      </c>
      <c r="V378" s="18" t="str">
        <f t="shared" si="33"/>
        <v>Sim</v>
      </c>
      <c r="W378" s="18" t="str">
        <f t="shared" si="34"/>
        <v>Sim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77527170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74942931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Sim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40854</v>
      </c>
      <c r="C381" s="18">
        <f>IFERROR(VLOOKUP(A381,[1]Monitoramento_Base_somente_Said!$A:$J,6,FALSE),0)</f>
        <v>18530237</v>
      </c>
      <c r="D381" s="18">
        <f>IFERROR(VLOOKUP(A381,[1]Monitoramento_Base_somente_Said!$A:$J,7,FALSE),0)</f>
        <v>27078</v>
      </c>
      <c r="E381" s="18">
        <f>IFERROR(VLOOKUP(A381,[1]Monitoramento_Base_somente_Said!$A:$J,8,FALSE),0)</f>
        <v>17107202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Sim</v>
      </c>
      <c r="W381" s="18" t="str">
        <f t="shared" si="34"/>
        <v>Sim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248646</v>
      </c>
      <c r="C383" s="18">
        <f>IFERROR(VLOOKUP(A383,[1]Monitoramento_Base_somente_Said!$A:$J,6,FALSE),0)</f>
        <v>109674869</v>
      </c>
      <c r="D383" s="18">
        <f>IFERROR(VLOOKUP(A383,[1]Monitoramento_Base_somente_Said!$A:$J,7,FALSE),0)</f>
        <v>180464</v>
      </c>
      <c r="E383" s="18">
        <f>IFERROR(VLOOKUP(A383,[1]Monitoramento_Base_somente_Said!$A:$J,8,FALSE),0)</f>
        <v>103780005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Sim</v>
      </c>
      <c r="W383" s="18" t="str">
        <f t="shared" si="34"/>
        <v>Sim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4699170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4542531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Sim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10739</v>
      </c>
      <c r="C386" s="18">
        <f>IFERROR(VLOOKUP(A386,[1]Monitoramento_Base_somente_Said!$A:$J,6,FALSE),0)</f>
        <v>292581020</v>
      </c>
      <c r="D386" s="18">
        <f>IFERROR(VLOOKUP(A386,[1]Monitoramento_Base_somente_Said!$A:$J,7,FALSE),0)</f>
        <v>15764</v>
      </c>
      <c r="E386" s="18">
        <f>IFERROR(VLOOKUP(A386,[1]Monitoramento_Base_somente_Said!$A:$J,8,FALSE),0)</f>
        <v>282378331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Sim</v>
      </c>
      <c r="W386" s="18" t="str">
        <f t="shared" si="34"/>
        <v>Sim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36260760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35052068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Sim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390766</v>
      </c>
      <c r="C389" s="18">
        <f>IFERROR(VLOOKUP(A389,[1]Monitoramento_Base_somente_Said!$A:$J,6,FALSE),0)</f>
        <v>36952925</v>
      </c>
      <c r="D389" s="18">
        <f>IFERROR(VLOOKUP(A389,[1]Monitoramento_Base_somente_Said!$A:$J,7,FALSE),0)</f>
        <v>557110</v>
      </c>
      <c r="E389" s="18">
        <f>IFERROR(VLOOKUP(A389,[1]Monitoramento_Base_somente_Said!$A:$J,8,FALSE),0)</f>
        <v>40107181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Sim</v>
      </c>
      <c r="W389" s="18" t="str">
        <f t="shared" si="34"/>
        <v>Sim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8160210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7888203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Sim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444628</v>
      </c>
      <c r="C392" s="18">
        <f>IFERROR(VLOOKUP(A392,[1]Monitoramento_Base_somente_Said!$A:$J,6,FALSE),0)</f>
        <v>158557621</v>
      </c>
      <c r="D392" s="18">
        <f>IFERROR(VLOOKUP(A392,[1]Monitoramento_Base_somente_Said!$A:$J,7,FALSE),0)</f>
        <v>822433</v>
      </c>
      <c r="E392" s="18">
        <f>IFERROR(VLOOKUP(A392,[1]Monitoramento_Base_somente_Said!$A:$J,8,FALSE),0)</f>
        <v>159014289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Sim</v>
      </c>
      <c r="W392" s="18" t="str">
        <f t="shared" si="40"/>
        <v>Sim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1500</v>
      </c>
      <c r="C393" s="18">
        <f>IFERROR(VLOOKUP(A393,[1]Monitoramento_Base_somente_Said!$A:$J,6,FALSE),0)</f>
        <v>76999180</v>
      </c>
      <c r="D393" s="18">
        <f>IFERROR(VLOOKUP(A393,[1]Monitoramento_Base_somente_Said!$A:$J,7,FALSE),0)</f>
        <v>10</v>
      </c>
      <c r="E393" s="18">
        <f>IFERROR(VLOOKUP(A393,[1]Monitoramento_Base_somente_Said!$A:$J,8,FALSE),0)</f>
        <v>76876010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Sim</v>
      </c>
      <c r="U393" s="18" t="str">
        <f t="shared" si="38"/>
        <v>Sim</v>
      </c>
      <c r="V393" s="18" t="str">
        <f t="shared" si="39"/>
        <v>Sim</v>
      </c>
      <c r="W393" s="18" t="str">
        <f t="shared" si="40"/>
        <v>Sim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8116440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7845892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Sim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30189840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29183512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143787</v>
      </c>
      <c r="O397" s="18">
        <f>IFERROR(VLOOKUP(A397,[3]Sheet1!$A:$G,3,FALSE),0)</f>
        <v>7637607</v>
      </c>
      <c r="P397" s="18">
        <f>IFERROR(VLOOKUP(A397,[3]Sheet1!$A:$G,4,FALSE),0)</f>
        <v>101695</v>
      </c>
      <c r="Q397" s="18">
        <f>IFERROR(VLOOKUP(A397,[3]Sheet1!$A:$G,5,FALSE),0)</f>
        <v>4378363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Sim</v>
      </c>
      <c r="W397" s="18" t="str">
        <f t="shared" si="40"/>
        <v>Sim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65905470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63708621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Sim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8</v>
      </c>
      <c r="C399" s="18">
        <f>IFERROR(VLOOKUP(A399,[1]Monitoramento_Base_somente_Said!$A:$J,6,FALSE),0)</f>
        <v>6192530</v>
      </c>
      <c r="D399" s="18">
        <f>IFERROR(VLOOKUP(A399,[1]Monitoramento_Base_somente_Said!$A:$J,7,FALSE),0)</f>
        <v>6</v>
      </c>
      <c r="E399" s="18">
        <f>IFERROR(VLOOKUP(A399,[1]Monitoramento_Base_somente_Said!$A:$J,8,FALSE),0)</f>
        <v>6837940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Sim</v>
      </c>
      <c r="W399" s="18" t="str">
        <f t="shared" si="40"/>
        <v>Sim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48308395</v>
      </c>
      <c r="D400" s="18">
        <f>IFERROR(VLOOKUP(A400,[1]Monitoramento_Base_somente_Said!$A:$J,7,FALSE),0)</f>
        <v>16932</v>
      </c>
      <c r="E400" s="18">
        <f>IFERROR(VLOOKUP(A400,[1]Monitoramento_Base_somente_Said!$A:$J,8,FALSE),0)</f>
        <v>45947271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Sim</v>
      </c>
      <c r="U400" s="18" t="str">
        <f t="shared" si="38"/>
        <v>Sim</v>
      </c>
      <c r="V400" s="18" t="str">
        <f t="shared" si="39"/>
        <v>Sim</v>
      </c>
      <c r="W400" s="18" t="str">
        <f t="shared" si="40"/>
        <v>Sim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252648</v>
      </c>
      <c r="C401" s="18">
        <f>IFERROR(VLOOKUP(A401,[1]Monitoramento_Base_somente_Said!$A:$J,6,FALSE),0)</f>
        <v>23699838</v>
      </c>
      <c r="D401" s="18">
        <f>IFERROR(VLOOKUP(A401,[1]Monitoramento_Base_somente_Said!$A:$J,7,FALSE),0)</f>
        <v>318654</v>
      </c>
      <c r="E401" s="18">
        <f>IFERROR(VLOOKUP(A401,[1]Monitoramento_Base_somente_Said!$A:$J,8,FALSE),0)</f>
        <v>21677640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Sim</v>
      </c>
      <c r="W401" s="18" t="str">
        <f t="shared" si="40"/>
        <v>Sim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921453930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890738799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Sim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57979</v>
      </c>
      <c r="C403" s="18">
        <f>IFERROR(VLOOKUP(A403,[1]Monitoramento_Base_somente_Said!$A:$J,6,FALSE),0)</f>
        <v>33520678</v>
      </c>
      <c r="D403" s="18">
        <f>IFERROR(VLOOKUP(A403,[1]Monitoramento_Base_somente_Said!$A:$J,7,FALSE),0)</f>
        <v>50510</v>
      </c>
      <c r="E403" s="18">
        <f>IFERROR(VLOOKUP(A403,[1]Monitoramento_Base_somente_Said!$A:$J,8,FALSE),0)</f>
        <v>32563547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Sim</v>
      </c>
      <c r="W403" s="18" t="str">
        <f t="shared" si="40"/>
        <v>Sim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155226</v>
      </c>
      <c r="C404" s="18">
        <f>IFERROR(VLOOKUP(A404,[1]Monitoramento_Base_somente_Said!$A:$J,6,FALSE),0)</f>
        <v>37344634</v>
      </c>
      <c r="D404" s="18">
        <f>IFERROR(VLOOKUP(A404,[1]Monitoramento_Base_somente_Said!$A:$J,7,FALSE),0)</f>
        <v>52428</v>
      </c>
      <c r="E404" s="18">
        <f>IFERROR(VLOOKUP(A404,[1]Monitoramento_Base_somente_Said!$A:$J,8,FALSE),0)</f>
        <v>41207400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Sim</v>
      </c>
      <c r="W404" s="18" t="str">
        <f t="shared" si="40"/>
        <v>Sim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57450</v>
      </c>
      <c r="C405" s="18">
        <f>IFERROR(VLOOKUP(A405,[1]Monitoramento_Base_somente_Said!$A:$J,6,FALSE),0)</f>
        <v>16493927</v>
      </c>
      <c r="D405" s="18">
        <f>IFERROR(VLOOKUP(A405,[1]Monitoramento_Base_somente_Said!$A:$J,7,FALSE),0)</f>
        <v>66058</v>
      </c>
      <c r="E405" s="18">
        <f>IFERROR(VLOOKUP(A405,[1]Monitoramento_Base_somente_Said!$A:$J,8,FALSE),0)</f>
        <v>18902781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Sim</v>
      </c>
      <c r="W405" s="18" t="str">
        <f t="shared" si="40"/>
        <v>Sim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10</v>
      </c>
      <c r="C406" s="18">
        <f>IFERROR(VLOOKUP(A406,[1]Monitoramento_Base_somente_Said!$A:$J,6,FALSE),0)</f>
        <v>39226317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38992860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Sim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Sim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138351089</v>
      </c>
      <c r="D407" s="18">
        <f>IFERROR(VLOOKUP(A407,[1]Monitoramento_Base_somente_Said!$A:$J,7,FALSE),0)</f>
        <v>73137</v>
      </c>
      <c r="E407" s="18">
        <f>IFERROR(VLOOKUP(A407,[1]Monitoramento_Base_somente_Said!$A:$J,8,FALSE),0)</f>
        <v>133395560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Sim</v>
      </c>
      <c r="W407" s="18" t="str">
        <f t="shared" si="40"/>
        <v>Sim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39526970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40007825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Sim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Sim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56377</v>
      </c>
      <c r="C409" s="18">
        <f>IFERROR(VLOOKUP(A409,[1]Monitoramento_Base_somente_Said!$A:$J,6,FALSE),0)</f>
        <v>22384587</v>
      </c>
      <c r="D409" s="18">
        <f>IFERROR(VLOOKUP(A409,[1]Monitoramento_Base_somente_Said!$A:$J,7,FALSE),0)</f>
        <v>50208</v>
      </c>
      <c r="E409" s="18">
        <f>IFERROR(VLOOKUP(A409,[1]Monitoramento_Base_somente_Said!$A:$J,8,FALSE),0)</f>
        <v>20123439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Sim</v>
      </c>
      <c r="W409" s="18" t="str">
        <f t="shared" si="40"/>
        <v>Sim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2323140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2245702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Sim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2247436</v>
      </c>
      <c r="C411" s="18">
        <f>IFERROR(VLOOKUP(A411,[1]Monitoramento_Base_somente_Said!$A:$J,6,FALSE),0)</f>
        <v>404112251</v>
      </c>
      <c r="D411" s="18">
        <f>IFERROR(VLOOKUP(A411,[1]Monitoramento_Base_somente_Said!$A:$J,7,FALSE),0)</f>
        <v>1741320</v>
      </c>
      <c r="E411" s="18">
        <f>IFERROR(VLOOKUP(A411,[1]Monitoramento_Base_somente_Said!$A:$J,8,FALSE),0)</f>
        <v>357278416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Sim</v>
      </c>
      <c r="W411" s="18" t="str">
        <f t="shared" si="40"/>
        <v>Sim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214260</v>
      </c>
      <c r="C412" s="18">
        <f>IFERROR(VLOOKUP(A412,[1]Monitoramento_Base_somente_Said!$A:$J,6,FALSE),0)</f>
        <v>85369926</v>
      </c>
      <c r="D412" s="18">
        <f>IFERROR(VLOOKUP(A412,[1]Monitoramento_Base_somente_Said!$A:$J,7,FALSE),0)</f>
        <v>76170</v>
      </c>
      <c r="E412" s="18">
        <f>IFERROR(VLOOKUP(A412,[1]Monitoramento_Base_somente_Said!$A:$J,8,FALSE),0)</f>
        <v>92047997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Sim</v>
      </c>
      <c r="U412" s="18" t="str">
        <f t="shared" si="38"/>
        <v>Sim</v>
      </c>
      <c r="V412" s="18" t="str">
        <f t="shared" si="39"/>
        <v>Sim</v>
      </c>
      <c r="W412" s="18" t="str">
        <f t="shared" si="40"/>
        <v>Sim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36830</v>
      </c>
      <c r="C413" s="18">
        <f>IFERROR(VLOOKUP(A413,[1]Monitoramento_Base_somente_Said!$A:$J,6,FALSE),0)</f>
        <v>5802589</v>
      </c>
      <c r="D413" s="18">
        <f>IFERROR(VLOOKUP(A413,[1]Monitoramento_Base_somente_Said!$A:$J,7,FALSE),0)</f>
        <v>43745</v>
      </c>
      <c r="E413" s="18">
        <f>IFERROR(VLOOKUP(A413,[1]Monitoramento_Base_somente_Said!$A:$J,8,FALSE),0)</f>
        <v>6528739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Sim</v>
      </c>
      <c r="W413" s="18" t="str">
        <f t="shared" si="40"/>
        <v>Sim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125731</v>
      </c>
      <c r="C414" s="18">
        <f>IFERROR(VLOOKUP(A414,[1]Monitoramento_Base_somente_Said!$A:$J,6,FALSE),0)</f>
        <v>22357601</v>
      </c>
      <c r="D414" s="18">
        <f>IFERROR(VLOOKUP(A414,[1]Monitoramento_Base_somente_Said!$A:$J,7,FALSE),0)</f>
        <v>104394</v>
      </c>
      <c r="E414" s="18">
        <f>IFERROR(VLOOKUP(A414,[1]Monitoramento_Base_somente_Said!$A:$J,8,FALSE),0)</f>
        <v>23301651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Sim</v>
      </c>
      <c r="W414" s="18" t="str">
        <f t="shared" si="40"/>
        <v>Sim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266420959</v>
      </c>
      <c r="D415" s="18">
        <f>IFERROR(VLOOKUP(A415,[1]Monitoramento_Base_somente_Said!$A:$J,7,FALSE),0)</f>
        <v>9455</v>
      </c>
      <c r="E415" s="18">
        <f>IFERROR(VLOOKUP(A415,[1]Monitoramento_Base_somente_Said!$A:$J,8,FALSE),0)</f>
        <v>267346130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Sim</v>
      </c>
      <c r="W415" s="18" t="str">
        <f t="shared" si="40"/>
        <v>Sim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2528702</v>
      </c>
      <c r="C416" s="18">
        <f>IFERROR(VLOOKUP(A416,[1]Monitoramento_Base_somente_Said!$A:$J,6,FALSE),0)</f>
        <v>374047335</v>
      </c>
      <c r="D416" s="18">
        <f>IFERROR(VLOOKUP(A416,[1]Monitoramento_Base_somente_Said!$A:$J,7,FALSE),0)</f>
        <v>1805070</v>
      </c>
      <c r="E416" s="18">
        <f>IFERROR(VLOOKUP(A416,[1]Monitoramento_Base_somente_Said!$A:$J,8,FALSE),0)</f>
        <v>330127659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Sim</v>
      </c>
      <c r="W416" s="18" t="str">
        <f t="shared" si="40"/>
        <v>Sim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21049575</v>
      </c>
      <c r="D418" s="18">
        <f>IFERROR(VLOOKUP(A418,[1]Monitoramento_Base_somente_Said!$A:$J,7,FALSE),0)</f>
        <v>130</v>
      </c>
      <c r="E418" s="18">
        <f>IFERROR(VLOOKUP(A418,[1]Monitoramento_Base_somente_Said!$A:$J,8,FALSE),0)</f>
        <v>20394886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Sim</v>
      </c>
      <c r="U418" s="18" t="str">
        <f t="shared" si="38"/>
        <v>Sim</v>
      </c>
      <c r="V418" s="18" t="str">
        <f t="shared" si="39"/>
        <v>Sim</v>
      </c>
      <c r="W418" s="18" t="str">
        <f t="shared" si="40"/>
        <v>Sim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44085</v>
      </c>
      <c r="C419" s="18">
        <f>IFERROR(VLOOKUP(A419,[1]Monitoramento_Base_somente_Said!$A:$J,6,FALSE),0)</f>
        <v>8652643</v>
      </c>
      <c r="D419" s="18">
        <f>IFERROR(VLOOKUP(A419,[1]Monitoramento_Base_somente_Said!$A:$J,7,FALSE),0)</f>
        <v>50300</v>
      </c>
      <c r="E419" s="18">
        <f>IFERROR(VLOOKUP(A419,[1]Monitoramento_Base_somente_Said!$A:$J,8,FALSE),0)</f>
        <v>8740492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Sim</v>
      </c>
      <c r="W419" s="18" t="str">
        <f t="shared" si="40"/>
        <v>Sim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12061170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11659131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Sim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86510</v>
      </c>
      <c r="C421" s="18">
        <f>IFERROR(VLOOKUP(A421,[1]Monitoramento_Base_somente_Said!$A:$J,6,FALSE),0)</f>
        <v>12357969</v>
      </c>
      <c r="D421" s="18">
        <f>IFERROR(VLOOKUP(A421,[1]Monitoramento_Base_somente_Said!$A:$J,7,FALSE),0)</f>
        <v>76013</v>
      </c>
      <c r="E421" s="18">
        <f>IFERROR(VLOOKUP(A421,[1]Monitoramento_Base_somente_Said!$A:$J,8,FALSE),0)</f>
        <v>12041187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Sim</v>
      </c>
      <c r="W421" s="18" t="str">
        <f t="shared" si="40"/>
        <v>Sim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15783</v>
      </c>
      <c r="C422" s="18">
        <f>IFERROR(VLOOKUP(A422,[1]Monitoramento_Base_somente_Said!$A:$J,6,FALSE),0)</f>
        <v>16848572</v>
      </c>
      <c r="D422" s="18">
        <f>IFERROR(VLOOKUP(A422,[1]Monitoramento_Base_somente_Said!$A:$J,7,FALSE),0)</f>
        <v>38120</v>
      </c>
      <c r="E422" s="18">
        <f>IFERROR(VLOOKUP(A422,[1]Monitoramento_Base_somente_Said!$A:$J,8,FALSE),0)</f>
        <v>17113537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Sim</v>
      </c>
      <c r="W422" s="18" t="str">
        <f t="shared" si="40"/>
        <v>Sim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10</v>
      </c>
      <c r="C423" s="18">
        <f>IFERROR(VLOOKUP(A423,[1]Monitoramento_Base_somente_Said!$A:$J,6,FALSE),0)</f>
        <v>1440</v>
      </c>
      <c r="D423" s="18">
        <f>IFERROR(VLOOKUP(A423,[1]Monitoramento_Base_somente_Said!$A:$J,7,FALSE),0)</f>
        <v>30</v>
      </c>
      <c r="E423" s="18">
        <f>IFERROR(VLOOKUP(A423,[1]Monitoramento_Base_somente_Said!$A:$J,8,FALSE),0)</f>
        <v>9600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Sim</v>
      </c>
      <c r="U423" s="18" t="str">
        <f t="shared" si="38"/>
        <v>Sim</v>
      </c>
      <c r="V423" s="18" t="str">
        <f t="shared" si="39"/>
        <v>Sim</v>
      </c>
      <c r="W423" s="18" t="str">
        <f t="shared" si="40"/>
        <v>Sim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4785030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4619089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Sim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22323228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21166040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Sim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7150</v>
      </c>
      <c r="C427" s="18">
        <f>IFERROR(VLOOKUP(A427,[1]Monitoramento_Base_somente_Said!$A:$J,6,FALSE),0)</f>
        <v>8474462</v>
      </c>
      <c r="D427" s="18">
        <f>IFERROR(VLOOKUP(A427,[1]Monitoramento_Base_somente_Said!$A:$J,7,FALSE),0)</f>
        <v>101380</v>
      </c>
      <c r="E427" s="18">
        <f>IFERROR(VLOOKUP(A427,[1]Monitoramento_Base_somente_Said!$A:$J,8,FALSE),0)</f>
        <v>5600725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Sim</v>
      </c>
      <c r="U427" s="18" t="str">
        <f t="shared" si="38"/>
        <v>Sim</v>
      </c>
      <c r="V427" s="18" t="str">
        <f t="shared" si="39"/>
        <v>Sim</v>
      </c>
      <c r="W427" s="18" t="str">
        <f t="shared" si="40"/>
        <v>Sim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51055390</v>
      </c>
      <c r="D428" s="18">
        <f>IFERROR(VLOOKUP(A428,[1]Monitoramento_Base_somente_Said!$A:$J,7,FALSE),0)</f>
        <v>17850</v>
      </c>
      <c r="E428" s="18">
        <f>IFERROR(VLOOKUP(A428,[1]Monitoramento_Base_somente_Said!$A:$J,8,FALSE),0)</f>
        <v>48687585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Sim</v>
      </c>
      <c r="U428" s="18" t="str">
        <f t="shared" si="38"/>
        <v>Sim</v>
      </c>
      <c r="V428" s="18" t="str">
        <f t="shared" si="39"/>
        <v>Sim</v>
      </c>
      <c r="W428" s="18" t="str">
        <f t="shared" si="40"/>
        <v>Sim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14569020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14083386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Sim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211924</v>
      </c>
      <c r="C430" s="18">
        <f>IFERROR(VLOOKUP(A430,[1]Monitoramento_Base_somente_Said!$A:$J,6,FALSE),0)</f>
        <v>25061721</v>
      </c>
      <c r="D430" s="18">
        <f>IFERROR(VLOOKUP(A430,[1]Monitoramento_Base_somente_Said!$A:$J,7,FALSE),0)</f>
        <v>183685</v>
      </c>
      <c r="E430" s="18">
        <f>IFERROR(VLOOKUP(A430,[1]Monitoramento_Base_somente_Said!$A:$J,8,FALSE),0)</f>
        <v>28732225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Sim</v>
      </c>
      <c r="W430" s="18" t="str">
        <f t="shared" si="40"/>
        <v>Sim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414632</v>
      </c>
      <c r="C431" s="18">
        <f>IFERROR(VLOOKUP(A431,[1]Monitoramento_Base_somente_Said!$A:$J,6,FALSE),0)</f>
        <v>68639519</v>
      </c>
      <c r="D431" s="18">
        <f>IFERROR(VLOOKUP(A431,[1]Monitoramento_Base_somente_Said!$A:$J,7,FALSE),0)</f>
        <v>431728</v>
      </c>
      <c r="E431" s="18">
        <f>IFERROR(VLOOKUP(A431,[1]Monitoramento_Base_somente_Said!$A:$J,8,FALSE),0)</f>
        <v>65237306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Sim</v>
      </c>
      <c r="W431" s="18" t="str">
        <f t="shared" si="40"/>
        <v>Sim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48773</v>
      </c>
      <c r="C432" s="18">
        <f>IFERROR(VLOOKUP(A432,[1]Monitoramento_Base_somente_Said!$A:$J,6,FALSE),0)</f>
        <v>26603004</v>
      </c>
      <c r="D432" s="18">
        <f>IFERROR(VLOOKUP(A432,[1]Monitoramento_Base_somente_Said!$A:$J,7,FALSE),0)</f>
        <v>62319</v>
      </c>
      <c r="E432" s="18">
        <f>IFERROR(VLOOKUP(A432,[1]Monitoramento_Base_somente_Said!$A:$J,8,FALSE),0)</f>
        <v>24890988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Sim</v>
      </c>
      <c r="W432" s="18" t="str">
        <f t="shared" si="40"/>
        <v>Sim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523590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506137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Sim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1450</v>
      </c>
      <c r="C434" s="18">
        <f>IFERROR(VLOOKUP(A434,[1]Monitoramento_Base_somente_Said!$A:$J,6,FALSE),0)</f>
        <v>13483652</v>
      </c>
      <c r="D434" s="18">
        <f>IFERROR(VLOOKUP(A434,[1]Monitoramento_Base_somente_Said!$A:$J,7,FALSE),0)</f>
        <v>748</v>
      </c>
      <c r="E434" s="18">
        <f>IFERROR(VLOOKUP(A434,[1]Monitoramento_Base_somente_Said!$A:$J,8,FALSE),0)</f>
        <v>12635023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Sim</v>
      </c>
      <c r="U434" s="18" t="str">
        <f t="shared" si="38"/>
        <v>Sim</v>
      </c>
      <c r="V434" s="18" t="str">
        <f t="shared" si="39"/>
        <v>Sim</v>
      </c>
      <c r="W434" s="18" t="str">
        <f t="shared" si="40"/>
        <v>Sim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12673202</v>
      </c>
      <c r="D435" s="18">
        <f>IFERROR(VLOOKUP(A435,[1]Monitoramento_Base_somente_Said!$A:$J,7,FALSE),0)</f>
        <v>29691</v>
      </c>
      <c r="E435" s="18">
        <f>IFERROR(VLOOKUP(A435,[1]Monitoramento_Base_somente_Said!$A:$J,8,FALSE),0)</f>
        <v>13593313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Sim</v>
      </c>
      <c r="W435" s="18" t="str">
        <f t="shared" si="40"/>
        <v>Sim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8145937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7617446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Sim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1589070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1536101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Sim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163603</v>
      </c>
      <c r="C438" s="18">
        <f>IFERROR(VLOOKUP(A438,[1]Monitoramento_Base_somente_Said!$A:$J,6,FALSE),0)</f>
        <v>114714134</v>
      </c>
      <c r="D438" s="18">
        <f>IFERROR(VLOOKUP(A438,[1]Monitoramento_Base_somente_Said!$A:$J,7,FALSE),0)</f>
        <v>130997</v>
      </c>
      <c r="E438" s="18">
        <f>IFERROR(VLOOKUP(A438,[1]Monitoramento_Base_somente_Said!$A:$J,8,FALSE),0)</f>
        <v>113296814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Sim</v>
      </c>
      <c r="U438" s="18" t="str">
        <f t="shared" si="38"/>
        <v>Sim</v>
      </c>
      <c r="V438" s="18" t="str">
        <f t="shared" si="39"/>
        <v>Sim</v>
      </c>
      <c r="W438" s="18" t="str">
        <f t="shared" si="40"/>
        <v>Sim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2304990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2228157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Sim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21943637</v>
      </c>
      <c r="D440" s="18">
        <f>IFERROR(VLOOKUP(A440,[1]Monitoramento_Base_somente_Said!$A:$J,7,FALSE),0)</f>
        <v>11100</v>
      </c>
      <c r="E440" s="18">
        <f>IFERROR(VLOOKUP(A440,[1]Monitoramento_Base_somente_Said!$A:$J,8,FALSE),0)</f>
        <v>21522465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Sim</v>
      </c>
      <c r="W440" s="18" t="str">
        <f t="shared" si="40"/>
        <v>Sim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46591770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45038711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Sim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261534</v>
      </c>
      <c r="C443" s="18">
        <f>IFERROR(VLOOKUP(A443,[1]Monitoramento_Base_somente_Said!$A:$J,6,FALSE),0)</f>
        <v>26972696</v>
      </c>
      <c r="D443" s="18">
        <f>IFERROR(VLOOKUP(A443,[1]Monitoramento_Base_somente_Said!$A:$J,7,FALSE),0)</f>
        <v>188620</v>
      </c>
      <c r="E443" s="18">
        <f>IFERROR(VLOOKUP(A443,[1]Monitoramento_Base_somente_Said!$A:$J,8,FALSE),0)</f>
        <v>25004155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Sim</v>
      </c>
      <c r="W443" s="18" t="str">
        <f t="shared" si="40"/>
        <v>Sim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50183400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48510620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Sim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5450490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5268807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Sim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47471201</v>
      </c>
      <c r="D446" s="18">
        <f>IFERROR(VLOOKUP(A446,[1]Monitoramento_Base_somente_Said!$A:$J,7,FALSE),0)</f>
        <v>37</v>
      </c>
      <c r="E446" s="18">
        <f>IFERROR(VLOOKUP(A446,[1]Monitoramento_Base_somente_Said!$A:$J,8,FALSE),0)</f>
        <v>45981614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Sim</v>
      </c>
      <c r="W446" s="18" t="str">
        <f t="shared" si="40"/>
        <v>Sim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107896</v>
      </c>
      <c r="C447" s="18">
        <f>IFERROR(VLOOKUP(A447,[1]Monitoramento_Base_somente_Said!$A:$J,6,FALSE),0)</f>
        <v>10267509</v>
      </c>
      <c r="D447" s="18">
        <f>IFERROR(VLOOKUP(A447,[1]Monitoramento_Base_somente_Said!$A:$J,7,FALSE),0)</f>
        <v>84060</v>
      </c>
      <c r="E447" s="18">
        <f>IFERROR(VLOOKUP(A447,[1]Monitoramento_Base_somente_Said!$A:$J,8,FALSE),0)</f>
        <v>11397581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Sim</v>
      </c>
      <c r="W447" s="18" t="str">
        <f t="shared" si="40"/>
        <v>Sim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28186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Sim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13996751</v>
      </c>
      <c r="D449" s="18">
        <f>IFERROR(VLOOKUP(A449,[1]Monitoramento_Base_somente_Said!$A:$J,7,FALSE),0)</f>
        <v>80</v>
      </c>
      <c r="E449" s="18">
        <f>IFERROR(VLOOKUP(A449,[1]Monitoramento_Base_somente_Said!$A:$J,8,FALSE),0)</f>
        <v>13499927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Sim</v>
      </c>
      <c r="W449" s="18" t="str">
        <f t="shared" si="40"/>
        <v>Sim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57951720</v>
      </c>
      <c r="D450" s="18">
        <f>IFERROR(VLOOKUP(A450,[1]Monitoramento_Base_somente_Said!$A:$J,7,FALSE),0)</f>
        <v>500</v>
      </c>
      <c r="E450" s="18">
        <f>IFERROR(VLOOKUP(A450,[1]Monitoramento_Base_somente_Said!$A:$J,8,FALSE),0)</f>
        <v>60692619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Sim</v>
      </c>
      <c r="W450" s="18" t="str">
        <f t="shared" si="40"/>
        <v>Sim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302992</v>
      </c>
      <c r="C451" s="18">
        <f>IFERROR(VLOOKUP(A451,[1]Monitoramento_Base_somente_Said!$A:$J,6,FALSE),0)</f>
        <v>22251058</v>
      </c>
      <c r="D451" s="18">
        <f>IFERROR(VLOOKUP(A451,[1]Monitoramento_Base_somente_Said!$A:$J,7,FALSE),0)</f>
        <v>100644</v>
      </c>
      <c r="E451" s="18">
        <f>IFERROR(VLOOKUP(A451,[1]Monitoramento_Base_somente_Said!$A:$J,8,FALSE),0)</f>
        <v>19782983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Sim</v>
      </c>
      <c r="W451" s="18" t="str">
        <f t="shared" si="40"/>
        <v>Sim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2010509</v>
      </c>
      <c r="D452" s="18">
        <f>IFERROR(VLOOKUP(A452,[1]Monitoramento_Base_somente_Said!$A:$J,7,FALSE),0)</f>
        <v>18595</v>
      </c>
      <c r="E452" s="18">
        <f>IFERROR(VLOOKUP(A452,[1]Monitoramento_Base_somente_Said!$A:$J,8,FALSE),0)</f>
        <v>1444780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Sim</v>
      </c>
      <c r="U452" s="18" t="str">
        <f t="shared" si="38"/>
        <v>Sim</v>
      </c>
      <c r="V452" s="18" t="str">
        <f t="shared" si="39"/>
        <v>Sim</v>
      </c>
      <c r="W452" s="18" t="str">
        <f t="shared" si="40"/>
        <v>Sim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202688</v>
      </c>
      <c r="C453" s="18">
        <f>IFERROR(VLOOKUP(A453,[1]Monitoramento_Base_somente_Said!$A:$J,6,FALSE),0)</f>
        <v>30067258</v>
      </c>
      <c r="D453" s="18">
        <f>IFERROR(VLOOKUP(A453,[1]Monitoramento_Base_somente_Said!$A:$J,7,FALSE),0)</f>
        <v>229205</v>
      </c>
      <c r="E453" s="18">
        <f>IFERROR(VLOOKUP(A453,[1]Monitoramento_Base_somente_Said!$A:$J,8,FALSE),0)</f>
        <v>28183706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Sim</v>
      </c>
      <c r="W453" s="18" t="str">
        <f t="shared" si="40"/>
        <v>Sim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132939</v>
      </c>
      <c r="C454" s="18">
        <f>IFERROR(VLOOKUP(A454,[1]Monitoramento_Base_somente_Said!$A:$J,6,FALSE),0)</f>
        <v>55186896</v>
      </c>
      <c r="D454" s="18">
        <f>IFERROR(VLOOKUP(A454,[1]Monitoramento_Base_somente_Said!$A:$J,7,FALSE),0)</f>
        <v>193506</v>
      </c>
      <c r="E454" s="18">
        <f>IFERROR(VLOOKUP(A454,[1]Monitoramento_Base_somente_Said!$A:$J,8,FALSE),0)</f>
        <v>50789770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Sim</v>
      </c>
      <c r="W454" s="18" t="str">
        <f t="shared" ref="W454:W517" si="46">IF(E454+K454+Q454&gt;0,"Sim","Não")</f>
        <v>Sim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1141174</v>
      </c>
      <c r="C455" s="18">
        <f>IFERROR(VLOOKUP(A455,[1]Monitoramento_Base_somente_Said!$A:$J,6,FALSE),0)</f>
        <v>646799261</v>
      </c>
      <c r="D455" s="18">
        <f>IFERROR(VLOOKUP(A455,[1]Monitoramento_Base_somente_Said!$A:$J,7,FALSE),0)</f>
        <v>401366</v>
      </c>
      <c r="E455" s="18">
        <f>IFERROR(VLOOKUP(A455,[1]Monitoramento_Base_somente_Said!$A:$J,8,FALSE),0)</f>
        <v>634788300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Sim</v>
      </c>
      <c r="W455" s="18" t="str">
        <f t="shared" si="46"/>
        <v>Sim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618380</v>
      </c>
      <c r="C456" s="18">
        <f>IFERROR(VLOOKUP(A456,[1]Monitoramento_Base_somente_Said!$A:$J,6,FALSE),0)</f>
        <v>20160552</v>
      </c>
      <c r="D456" s="18">
        <f>IFERROR(VLOOKUP(A456,[1]Monitoramento_Base_somente_Said!$A:$J,7,FALSE),0)</f>
        <v>8056</v>
      </c>
      <c r="E456" s="18">
        <f>IFERROR(VLOOKUP(A456,[1]Monitoramento_Base_somente_Said!$A:$J,8,FALSE),0)</f>
        <v>4345490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Sim</v>
      </c>
      <c r="U456" s="18" t="str">
        <f t="shared" si="44"/>
        <v>Sim</v>
      </c>
      <c r="V456" s="18" t="str">
        <f t="shared" si="45"/>
        <v>Sim</v>
      </c>
      <c r="W456" s="18" t="str">
        <f t="shared" si="46"/>
        <v>Sim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7824114</v>
      </c>
      <c r="D457" s="18">
        <f>IFERROR(VLOOKUP(A457,[1]Monitoramento_Base_somente_Said!$A:$J,7,FALSE),0)</f>
        <v>34</v>
      </c>
      <c r="E457" s="18">
        <f>IFERROR(VLOOKUP(A457,[1]Monitoramento_Base_somente_Said!$A:$J,8,FALSE),0)</f>
        <v>9028184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Sim</v>
      </c>
      <c r="W457" s="18" t="str">
        <f t="shared" si="46"/>
        <v>Sim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112155</v>
      </c>
      <c r="C458" s="18">
        <f>IFERROR(VLOOKUP(A458,[1]Monitoramento_Base_somente_Said!$A:$J,6,FALSE),0)</f>
        <v>51831981</v>
      </c>
      <c r="D458" s="18">
        <f>IFERROR(VLOOKUP(A458,[1]Monitoramento_Base_somente_Said!$A:$J,7,FALSE),0)</f>
        <v>127986</v>
      </c>
      <c r="E458" s="18">
        <f>IFERROR(VLOOKUP(A458,[1]Monitoramento_Base_somente_Said!$A:$J,8,FALSE),0)</f>
        <v>50570752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Sim</v>
      </c>
      <c r="U458" s="18" t="str">
        <f t="shared" si="44"/>
        <v>Sim</v>
      </c>
      <c r="V458" s="18" t="str">
        <f t="shared" si="45"/>
        <v>Sim</v>
      </c>
      <c r="W458" s="18" t="str">
        <f t="shared" si="46"/>
        <v>Sim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13347180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12902274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Sim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376075</v>
      </c>
      <c r="C460" s="18">
        <f>IFERROR(VLOOKUP(A460,[1]Monitoramento_Base_somente_Said!$A:$J,6,FALSE),0)</f>
        <v>19833776</v>
      </c>
      <c r="D460" s="18">
        <f>IFERROR(VLOOKUP(A460,[1]Monitoramento_Base_somente_Said!$A:$J,7,FALSE),0)</f>
        <v>118280</v>
      </c>
      <c r="E460" s="18">
        <f>IFERROR(VLOOKUP(A460,[1]Monitoramento_Base_somente_Said!$A:$J,8,FALSE),0)</f>
        <v>15030915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Sim</v>
      </c>
      <c r="W460" s="18" t="str">
        <f t="shared" si="46"/>
        <v>Sim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26506245</v>
      </c>
      <c r="D461" s="18">
        <f>IFERROR(VLOOKUP(A461,[1]Monitoramento_Base_somente_Said!$A:$J,7,FALSE),0)</f>
        <v>33437</v>
      </c>
      <c r="E461" s="18">
        <f>IFERROR(VLOOKUP(A461,[1]Monitoramento_Base_somente_Said!$A:$J,8,FALSE),0)</f>
        <v>24622007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Sim</v>
      </c>
      <c r="U461" s="18" t="str">
        <f t="shared" si="44"/>
        <v>Sim</v>
      </c>
      <c r="V461" s="18" t="str">
        <f t="shared" si="45"/>
        <v>Sim</v>
      </c>
      <c r="W461" s="18" t="str">
        <f t="shared" si="46"/>
        <v>Sim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126053487</v>
      </c>
      <c r="D462" s="18">
        <f>IFERROR(VLOOKUP(A462,[1]Monitoramento_Base_somente_Said!$A:$J,7,FALSE),0)</f>
        <v>705</v>
      </c>
      <c r="E462" s="18">
        <f>IFERROR(VLOOKUP(A462,[1]Monitoramento_Base_somente_Said!$A:$J,8,FALSE),0)</f>
        <v>123069941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Sim</v>
      </c>
      <c r="U462" s="18" t="str">
        <f t="shared" si="44"/>
        <v>Sim</v>
      </c>
      <c r="V462" s="18" t="str">
        <f t="shared" si="45"/>
        <v>Sim</v>
      </c>
      <c r="W462" s="18" t="str">
        <f t="shared" si="46"/>
        <v>Sim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1687110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1630873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Sim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35122</v>
      </c>
      <c r="C464" s="18">
        <f>IFERROR(VLOOKUP(A464,[1]Monitoramento_Base_somente_Said!$A:$J,6,FALSE),0)</f>
        <v>6192331</v>
      </c>
      <c r="D464" s="18">
        <f>IFERROR(VLOOKUP(A464,[1]Monitoramento_Base_somente_Said!$A:$J,7,FALSE),0)</f>
        <v>51360</v>
      </c>
      <c r="E464" s="18">
        <f>IFERROR(VLOOKUP(A464,[1]Monitoramento_Base_somente_Said!$A:$J,8,FALSE),0)</f>
        <v>6719401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Sim</v>
      </c>
      <c r="U464" s="18" t="str">
        <f t="shared" si="44"/>
        <v>Sim</v>
      </c>
      <c r="V464" s="18" t="str">
        <f t="shared" si="45"/>
        <v>Sim</v>
      </c>
      <c r="W464" s="18" t="str">
        <f t="shared" si="46"/>
        <v>Sim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171370</v>
      </c>
      <c r="C465" s="18">
        <f>IFERROR(VLOOKUP(A465,[1]Monitoramento_Base_somente_Said!$A:$J,6,FALSE),0)</f>
        <v>21320548</v>
      </c>
      <c r="D465" s="18">
        <f>IFERROR(VLOOKUP(A465,[1]Monitoramento_Base_somente_Said!$A:$J,7,FALSE),0)</f>
        <v>183688</v>
      </c>
      <c r="E465" s="18">
        <f>IFERROR(VLOOKUP(A465,[1]Monitoramento_Base_somente_Said!$A:$J,8,FALSE),0)</f>
        <v>17940069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Sim</v>
      </c>
      <c r="W465" s="18" t="str">
        <f t="shared" si="46"/>
        <v>Sim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12824030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13486131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Sim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10920</v>
      </c>
      <c r="C467" s="18">
        <f>IFERROR(VLOOKUP(A467,[1]Monitoramento_Base_somente_Said!$A:$J,6,FALSE),0)</f>
        <v>10135686</v>
      </c>
      <c r="D467" s="18">
        <f>IFERROR(VLOOKUP(A467,[1]Monitoramento_Base_somente_Said!$A:$J,7,FALSE),0)</f>
        <v>1740</v>
      </c>
      <c r="E467" s="18">
        <f>IFERROR(VLOOKUP(A467,[1]Monitoramento_Base_somente_Said!$A:$J,8,FALSE),0)</f>
        <v>9794881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Sim</v>
      </c>
      <c r="U467" s="18" t="str">
        <f t="shared" si="44"/>
        <v>Sim</v>
      </c>
      <c r="V467" s="18" t="str">
        <f t="shared" si="45"/>
        <v>Sim</v>
      </c>
      <c r="W467" s="18" t="str">
        <f t="shared" si="46"/>
        <v>Sim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19418310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18771033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Sim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7439</v>
      </c>
      <c r="C469" s="18">
        <f>IFERROR(VLOOKUP(A469,[1]Monitoramento_Base_somente_Said!$A:$J,6,FALSE),0)</f>
        <v>24453208</v>
      </c>
      <c r="D469" s="18">
        <f>IFERROR(VLOOKUP(A469,[1]Monitoramento_Base_somente_Said!$A:$J,7,FALSE),0)</f>
        <v>109479</v>
      </c>
      <c r="E469" s="18">
        <f>IFERROR(VLOOKUP(A469,[1]Monitoramento_Base_somente_Said!$A:$J,8,FALSE),0)</f>
        <v>26569775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1094130</v>
      </c>
      <c r="P469" s="18">
        <f>IFERROR(VLOOKUP(A469,[3]Sheet1!$A:$G,4,FALSE),0)</f>
        <v>0</v>
      </c>
      <c r="Q469" s="18">
        <f>IFERROR(VLOOKUP(A469,[3]Sheet1!$A:$G,5,FALSE),0)</f>
        <v>802362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tr">
        <f t="shared" si="43"/>
        <v>Sim</v>
      </c>
      <c r="U469" s="18" t="str">
        <f t="shared" si="44"/>
        <v>Sim</v>
      </c>
      <c r="V469" s="18" t="str">
        <f t="shared" si="45"/>
        <v>Sim</v>
      </c>
      <c r="W469" s="18" t="str">
        <f t="shared" si="46"/>
        <v>Sim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963</v>
      </c>
      <c r="C470" s="18">
        <f>IFERROR(VLOOKUP(A470,[1]Monitoramento_Base_somente_Said!$A:$J,6,FALSE),0)</f>
        <v>43312914</v>
      </c>
      <c r="D470" s="18">
        <f>IFERROR(VLOOKUP(A470,[1]Monitoramento_Base_somente_Said!$A:$J,7,FALSE),0)</f>
        <v>5400</v>
      </c>
      <c r="E470" s="18">
        <f>IFERROR(VLOOKUP(A470,[1]Monitoramento_Base_somente_Said!$A:$J,8,FALSE),0)</f>
        <v>47076427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Sim</v>
      </c>
      <c r="W470" s="18" t="str">
        <f t="shared" si="46"/>
        <v>Sim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4032786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3692399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Sim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73126</v>
      </c>
      <c r="C472" s="18">
        <f>IFERROR(VLOOKUP(A472,[1]Monitoramento_Base_somente_Said!$A:$J,6,FALSE),0)</f>
        <v>5678573</v>
      </c>
      <c r="D472" s="18">
        <f>IFERROR(VLOOKUP(A472,[1]Monitoramento_Base_somente_Said!$A:$J,7,FALSE),0)</f>
        <v>71071</v>
      </c>
      <c r="E472" s="18">
        <f>IFERROR(VLOOKUP(A472,[1]Monitoramento_Base_somente_Said!$A:$J,8,FALSE),0)</f>
        <v>3508819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Sim</v>
      </c>
      <c r="W472" s="18" t="str">
        <f t="shared" si="46"/>
        <v>Sim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71924</v>
      </c>
      <c r="C473" s="18">
        <f>IFERROR(VLOOKUP(A473,[1]Monitoramento_Base_somente_Said!$A:$J,6,FALSE),0)</f>
        <v>10254305</v>
      </c>
      <c r="D473" s="18">
        <f>IFERROR(VLOOKUP(A473,[1]Monitoramento_Base_somente_Said!$A:$J,7,FALSE),0)</f>
        <v>282</v>
      </c>
      <c r="E473" s="18">
        <f>IFERROR(VLOOKUP(A473,[1]Monitoramento_Base_somente_Said!$A:$J,8,FALSE),0)</f>
        <v>8681933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Sim</v>
      </c>
      <c r="W473" s="18" t="str">
        <f t="shared" si="46"/>
        <v>Sim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2572140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2486402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808242</v>
      </c>
      <c r="P475" s="18">
        <f>IFERROR(VLOOKUP(A475,[3]Sheet1!$A:$G,4,FALSE),0)</f>
        <v>0</v>
      </c>
      <c r="Q475" s="18">
        <f>IFERROR(VLOOKUP(A475,[3]Sheet1!$A:$G,5,FALSE),0)</f>
        <v>6227187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Sim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138462</v>
      </c>
      <c r="C476" s="18">
        <f>IFERROR(VLOOKUP(A476,[1]Monitoramento_Base_somente_Said!$A:$J,6,FALSE),0)</f>
        <v>742120974</v>
      </c>
      <c r="D476" s="18">
        <f>IFERROR(VLOOKUP(A476,[1]Monitoramento_Base_somente_Said!$A:$J,7,FALSE),0)</f>
        <v>68856</v>
      </c>
      <c r="E476" s="18">
        <f>IFERROR(VLOOKUP(A476,[1]Monitoramento_Base_somente_Said!$A:$J,8,FALSE),0)</f>
        <v>718596086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Sim</v>
      </c>
      <c r="W476" s="18" t="str">
        <f t="shared" si="46"/>
        <v>Sim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163900</v>
      </c>
      <c r="C477" s="18">
        <f>IFERROR(VLOOKUP(A477,[1]Monitoramento_Base_somente_Said!$A:$J,6,FALSE),0)</f>
        <v>18912790</v>
      </c>
      <c r="D477" s="18">
        <f>IFERROR(VLOOKUP(A477,[1]Monitoramento_Base_somente_Said!$A:$J,7,FALSE),0)</f>
        <v>41500</v>
      </c>
      <c r="E477" s="18">
        <f>IFERROR(VLOOKUP(A477,[1]Monitoramento_Base_somente_Said!$A:$J,8,FALSE),0)</f>
        <v>23587187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Sim</v>
      </c>
      <c r="U477" s="18" t="str">
        <f t="shared" si="44"/>
        <v>Sim</v>
      </c>
      <c r="V477" s="18" t="str">
        <f t="shared" si="45"/>
        <v>Sim</v>
      </c>
      <c r="W477" s="18" t="str">
        <f t="shared" si="46"/>
        <v>Sim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30804810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29777983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Sim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157202</v>
      </c>
      <c r="C481" s="18">
        <f>IFERROR(VLOOKUP(A481,[1]Monitoramento_Base_somente_Said!$A:$J,6,FALSE),0)</f>
        <v>6831050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5126156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Sim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45444570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43929751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Sim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22109931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25536617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Sim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8100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7830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Sim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2043</v>
      </c>
      <c r="C485" s="18">
        <f>IFERROR(VLOOKUP(A485,[1]Monitoramento_Base_somente_Said!$A:$J,6,FALSE),0)</f>
        <v>4649703</v>
      </c>
      <c r="D485" s="18">
        <f>IFERROR(VLOOKUP(A485,[1]Monitoramento_Base_somente_Said!$A:$J,7,FALSE),0)</f>
        <v>1781</v>
      </c>
      <c r="E485" s="18">
        <f>IFERROR(VLOOKUP(A485,[1]Monitoramento_Base_somente_Said!$A:$J,8,FALSE),0)</f>
        <v>4772974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Sim</v>
      </c>
      <c r="U485" s="18" t="str">
        <f t="shared" si="44"/>
        <v>Sim</v>
      </c>
      <c r="V485" s="18" t="str">
        <f t="shared" si="45"/>
        <v>Sim</v>
      </c>
      <c r="W485" s="18" t="str">
        <f t="shared" si="46"/>
        <v>Sim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46685</v>
      </c>
      <c r="C486" s="18">
        <f>IFERROR(VLOOKUP(A486,[1]Monitoramento_Base_somente_Said!$A:$J,6,FALSE),0)</f>
        <v>36465569</v>
      </c>
      <c r="D486" s="18">
        <f>IFERROR(VLOOKUP(A486,[1]Monitoramento_Base_somente_Said!$A:$J,7,FALSE),0)</f>
        <v>7147</v>
      </c>
      <c r="E486" s="18">
        <f>IFERROR(VLOOKUP(A486,[1]Monitoramento_Base_somente_Said!$A:$J,8,FALSE),0)</f>
        <v>34515129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Sim</v>
      </c>
      <c r="W486" s="18" t="str">
        <f t="shared" si="46"/>
        <v>Sim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603702</v>
      </c>
      <c r="C487" s="18">
        <f>IFERROR(VLOOKUP(A487,[1]Monitoramento_Base_somente_Said!$A:$J,6,FALSE),0)</f>
        <v>25239198</v>
      </c>
      <c r="D487" s="18">
        <f>IFERROR(VLOOKUP(A487,[1]Monitoramento_Base_somente_Said!$A:$J,7,FALSE),0)</f>
        <v>117159</v>
      </c>
      <c r="E487" s="18">
        <f>IFERROR(VLOOKUP(A487,[1]Monitoramento_Base_somente_Said!$A:$J,8,FALSE),0)</f>
        <v>24209704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Sim</v>
      </c>
      <c r="W487" s="18" t="str">
        <f t="shared" si="46"/>
        <v>Sim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167563</v>
      </c>
      <c r="C488" s="18">
        <f>IFERROR(VLOOKUP(A488,[1]Monitoramento_Base_somente_Said!$A:$J,6,FALSE),0)</f>
        <v>20523154</v>
      </c>
      <c r="D488" s="18">
        <f>IFERROR(VLOOKUP(A488,[1]Monitoramento_Base_somente_Said!$A:$J,7,FALSE),0)</f>
        <v>221605</v>
      </c>
      <c r="E488" s="18">
        <f>IFERROR(VLOOKUP(A488,[1]Monitoramento_Base_somente_Said!$A:$J,8,FALSE),0)</f>
        <v>20559449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Sim</v>
      </c>
      <c r="W488" s="18" t="str">
        <f t="shared" si="46"/>
        <v>Sim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2123920625</v>
      </c>
      <c r="D489" s="18">
        <f>IFERROR(VLOOKUP(A489,[1]Monitoramento_Base_somente_Said!$A:$J,7,FALSE),0)</f>
        <v>14840258</v>
      </c>
      <c r="E489" s="18">
        <f>IFERROR(VLOOKUP(A489,[1]Monitoramento_Base_somente_Said!$A:$J,8,FALSE),0)</f>
        <v>1856001382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Sim</v>
      </c>
      <c r="U489" s="18" t="str">
        <f t="shared" si="44"/>
        <v>Sim</v>
      </c>
      <c r="V489" s="18" t="str">
        <f t="shared" si="45"/>
        <v>Sim</v>
      </c>
      <c r="W489" s="18" t="str">
        <f t="shared" si="46"/>
        <v>Sim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2767</v>
      </c>
      <c r="C490" s="18">
        <f>IFERROR(VLOOKUP(A490,[1]Monitoramento_Base_somente_Said!$A:$J,6,FALSE),0)</f>
        <v>14861945</v>
      </c>
      <c r="D490" s="18">
        <f>IFERROR(VLOOKUP(A490,[1]Monitoramento_Base_somente_Said!$A:$J,7,FALSE),0)</f>
        <v>260</v>
      </c>
      <c r="E490" s="18">
        <f>IFERROR(VLOOKUP(A490,[1]Monitoramento_Base_somente_Said!$A:$J,8,FALSE),0)</f>
        <v>14370239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Sim</v>
      </c>
      <c r="W490" s="18" t="str">
        <f t="shared" si="46"/>
        <v>Sim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57781</v>
      </c>
      <c r="C491" s="18">
        <f>IFERROR(VLOOKUP(A491,[1]Monitoramento_Base_somente_Said!$A:$J,6,FALSE),0)</f>
        <v>3412639</v>
      </c>
      <c r="D491" s="18">
        <f>IFERROR(VLOOKUP(A491,[1]Monitoramento_Base_somente_Said!$A:$J,7,FALSE),0)</f>
        <v>35249</v>
      </c>
      <c r="E491" s="18">
        <f>IFERROR(VLOOKUP(A491,[1]Monitoramento_Base_somente_Said!$A:$J,8,FALSE),0)</f>
        <v>4127183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Sim</v>
      </c>
      <c r="W491" s="18" t="str">
        <f t="shared" si="46"/>
        <v>Sim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39026280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37725404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Sim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185811</v>
      </c>
      <c r="C494" s="18">
        <f>IFERROR(VLOOKUP(A494,[1]Monitoramento_Base_somente_Said!$A:$J,6,FALSE),0)</f>
        <v>153108220</v>
      </c>
      <c r="D494" s="18">
        <f>IFERROR(VLOOKUP(A494,[1]Monitoramento_Base_somente_Said!$A:$J,7,FALSE),0)</f>
        <v>18112</v>
      </c>
      <c r="E494" s="18">
        <f>IFERROR(VLOOKUP(A494,[1]Monitoramento_Base_somente_Said!$A:$J,8,FALSE),0)</f>
        <v>285183725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Sim</v>
      </c>
      <c r="U494" s="18" t="str">
        <f t="shared" si="44"/>
        <v>Sim</v>
      </c>
      <c r="V494" s="18" t="str">
        <f t="shared" si="45"/>
        <v>Sim</v>
      </c>
      <c r="W494" s="18" t="str">
        <f t="shared" si="46"/>
        <v>Sim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67513590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66291093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Sim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14333686</v>
      </c>
      <c r="D497" s="18">
        <f>IFERROR(VLOOKUP(A497,[1]Monitoramento_Base_somente_Said!$A:$J,7,FALSE),0)</f>
        <v>4500</v>
      </c>
      <c r="E497" s="18">
        <f>IFERROR(VLOOKUP(A497,[1]Monitoramento_Base_somente_Said!$A:$J,8,FALSE),0)</f>
        <v>13262844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Sim</v>
      </c>
      <c r="W497" s="18" t="str">
        <f t="shared" si="46"/>
        <v>Sim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28079894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28673301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Sim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128258</v>
      </c>
      <c r="C500" s="18">
        <f>IFERROR(VLOOKUP(A500,[1]Monitoramento_Base_somente_Said!$A:$J,6,FALSE),0)</f>
        <v>23391103</v>
      </c>
      <c r="D500" s="18">
        <f>IFERROR(VLOOKUP(A500,[1]Monitoramento_Base_somente_Said!$A:$J,7,FALSE),0)</f>
        <v>81228</v>
      </c>
      <c r="E500" s="18">
        <f>IFERROR(VLOOKUP(A500,[1]Monitoramento_Base_somente_Said!$A:$J,8,FALSE),0)</f>
        <v>19645583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Sim</v>
      </c>
      <c r="W500" s="18" t="str">
        <f t="shared" si="46"/>
        <v>Sim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38267700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36992110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Sim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326351</v>
      </c>
      <c r="C502" s="18">
        <f>IFERROR(VLOOKUP(A502,[1]Monitoramento_Base_somente_Said!$A:$J,6,FALSE),0)</f>
        <v>28610703</v>
      </c>
      <c r="D502" s="18">
        <f>IFERROR(VLOOKUP(A502,[1]Monitoramento_Base_somente_Said!$A:$J,7,FALSE),0)</f>
        <v>178771</v>
      </c>
      <c r="E502" s="18">
        <f>IFERROR(VLOOKUP(A502,[1]Monitoramento_Base_somente_Said!$A:$J,8,FALSE),0)</f>
        <v>23794650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Sim</v>
      </c>
      <c r="W502" s="18" t="str">
        <f t="shared" si="46"/>
        <v>Sim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314547</v>
      </c>
      <c r="C503" s="18">
        <f>IFERROR(VLOOKUP(A503,[1]Monitoramento_Base_somente_Said!$A:$J,6,FALSE),0)</f>
        <v>64375179</v>
      </c>
      <c r="D503" s="18">
        <f>IFERROR(VLOOKUP(A503,[1]Monitoramento_Base_somente_Said!$A:$J,7,FALSE),0)</f>
        <v>238346</v>
      </c>
      <c r="E503" s="18">
        <f>IFERROR(VLOOKUP(A503,[1]Monitoramento_Base_somente_Said!$A:$J,8,FALSE),0)</f>
        <v>67320031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Sim</v>
      </c>
      <c r="W503" s="18" t="str">
        <f t="shared" si="46"/>
        <v>Sim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329580</v>
      </c>
      <c r="C505" s="18">
        <f>IFERROR(VLOOKUP(A505,[1]Monitoramento_Base_somente_Said!$A:$J,6,FALSE),0)</f>
        <v>35625073</v>
      </c>
      <c r="D505" s="18">
        <f>IFERROR(VLOOKUP(A505,[1]Monitoramento_Base_somente_Said!$A:$J,7,FALSE),0)</f>
        <v>32799</v>
      </c>
      <c r="E505" s="18">
        <f>IFERROR(VLOOKUP(A505,[1]Monitoramento_Base_somente_Said!$A:$J,8,FALSE),0)</f>
        <v>28916992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Sim</v>
      </c>
      <c r="W505" s="18" t="str">
        <f t="shared" si="46"/>
        <v>Sim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1111560</v>
      </c>
      <c r="C506" s="18">
        <f>IFERROR(VLOOKUP(A506,[1]Monitoramento_Base_somente_Said!$A:$J,6,FALSE),0)</f>
        <v>226897020</v>
      </c>
      <c r="D506" s="18">
        <f>IFERROR(VLOOKUP(A506,[1]Monitoramento_Base_somente_Said!$A:$J,7,FALSE),0)</f>
        <v>1196158</v>
      </c>
      <c r="E506" s="18">
        <f>IFERROR(VLOOKUP(A506,[1]Monitoramento_Base_somente_Said!$A:$J,8,FALSE),0)</f>
        <v>198212278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Sim</v>
      </c>
      <c r="W506" s="18" t="str">
        <f t="shared" si="46"/>
        <v>Sim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18103470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19873056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Sim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2315340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2238162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Sim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5388000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5208400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Sim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279890</v>
      </c>
      <c r="C510" s="18">
        <f>IFERROR(VLOOKUP(A510,[1]Monitoramento_Base_somente_Said!$A:$J,6,FALSE),0)</f>
        <v>56493744</v>
      </c>
      <c r="D510" s="18">
        <f>IFERROR(VLOOKUP(A510,[1]Monitoramento_Base_somente_Said!$A:$J,7,FALSE),0)</f>
        <v>26850</v>
      </c>
      <c r="E510" s="18">
        <f>IFERROR(VLOOKUP(A510,[1]Monitoramento_Base_somente_Said!$A:$J,8,FALSE),0)</f>
        <v>51913210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Sim</v>
      </c>
      <c r="W510" s="18" t="str">
        <f t="shared" si="46"/>
        <v>Sim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13993860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13527398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Sim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45842</v>
      </c>
      <c r="C512" s="18">
        <f>IFERROR(VLOOKUP(A512,[1]Monitoramento_Base_somente_Said!$A:$J,6,FALSE),0)</f>
        <v>20758442</v>
      </c>
      <c r="D512" s="18">
        <f>IFERROR(VLOOKUP(A512,[1]Monitoramento_Base_somente_Said!$A:$J,7,FALSE),0)</f>
        <v>39231</v>
      </c>
      <c r="E512" s="18">
        <f>IFERROR(VLOOKUP(A512,[1]Monitoramento_Base_somente_Said!$A:$J,8,FALSE),0)</f>
        <v>20565414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Sim</v>
      </c>
      <c r="W512" s="18" t="str">
        <f t="shared" si="46"/>
        <v>Sim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31240</v>
      </c>
      <c r="C513" s="18">
        <f>IFERROR(VLOOKUP(A513,[1]Monitoramento_Base_somente_Said!$A:$J,6,FALSE),0)</f>
        <v>150104055</v>
      </c>
      <c r="D513" s="18">
        <f>IFERROR(VLOOKUP(A513,[1]Monitoramento_Base_somente_Said!$A:$J,7,FALSE),0)</f>
        <v>128</v>
      </c>
      <c r="E513" s="18">
        <f>IFERROR(VLOOKUP(A513,[1]Monitoramento_Base_somente_Said!$A:$J,8,FALSE),0)</f>
        <v>145319289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Sim</v>
      </c>
      <c r="U513" s="18" t="str">
        <f t="shared" si="44"/>
        <v>Sim</v>
      </c>
      <c r="V513" s="18" t="str">
        <f t="shared" si="45"/>
        <v>Sim</v>
      </c>
      <c r="W513" s="18" t="str">
        <f t="shared" si="46"/>
        <v>Sim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87162</v>
      </c>
      <c r="C514" s="18">
        <f>IFERROR(VLOOKUP(A514,[1]Monitoramento_Base_somente_Said!$A:$J,6,FALSE),0)</f>
        <v>22408328</v>
      </c>
      <c r="D514" s="18">
        <f>IFERROR(VLOOKUP(A514,[1]Monitoramento_Base_somente_Said!$A:$J,7,FALSE),0)</f>
        <v>132115</v>
      </c>
      <c r="E514" s="18">
        <f>IFERROR(VLOOKUP(A514,[1]Monitoramento_Base_somente_Said!$A:$J,8,FALSE),0)</f>
        <v>22638168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Sim</v>
      </c>
      <c r="W514" s="18" t="str">
        <f t="shared" si="46"/>
        <v>Sim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76773960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74214828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342</v>
      </c>
      <c r="P515" s="18">
        <f>IFERROR(VLOOKUP(A515,[3]Sheet1!$A:$G,4,FALSE),0)</f>
        <v>0</v>
      </c>
      <c r="Q515" s="18">
        <f>IFERROR(VLOOKUP(A515,[3]Sheet1!$A:$G,5,FALSE),0)</f>
        <v>2508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Sim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205507</v>
      </c>
      <c r="C516" s="18">
        <f>IFERROR(VLOOKUP(A516,[1]Monitoramento_Base_somente_Said!$A:$J,6,FALSE),0)</f>
        <v>3894062660</v>
      </c>
      <c r="D516" s="18">
        <f>IFERROR(VLOOKUP(A516,[1]Monitoramento_Base_somente_Said!$A:$J,7,FALSE),0)</f>
        <v>176224</v>
      </c>
      <c r="E516" s="18">
        <f>IFERROR(VLOOKUP(A516,[1]Monitoramento_Base_somente_Said!$A:$J,8,FALSE),0)</f>
        <v>3765554392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Sim</v>
      </c>
      <c r="W516" s="18" t="str">
        <f t="shared" si="46"/>
        <v>Sim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19861</v>
      </c>
      <c r="C517" s="18">
        <f>IFERROR(VLOOKUP(A517,[1]Monitoramento_Base_somente_Said!$A:$J,6,FALSE),0)</f>
        <v>10447908</v>
      </c>
      <c r="D517" s="18">
        <f>IFERROR(VLOOKUP(A517,[1]Monitoramento_Base_somente_Said!$A:$J,7,FALSE),0)</f>
        <v>4044</v>
      </c>
      <c r="E517" s="18">
        <f>IFERROR(VLOOKUP(A517,[1]Monitoramento_Base_somente_Said!$A:$J,8,FALSE),0)</f>
        <v>14622494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Sim</v>
      </c>
      <c r="U517" s="18" t="str">
        <f t="shared" si="44"/>
        <v>Sim</v>
      </c>
      <c r="V517" s="18" t="str">
        <f t="shared" si="45"/>
        <v>Sim</v>
      </c>
      <c r="W517" s="18" t="str">
        <f t="shared" si="46"/>
        <v>Sim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13832026</v>
      </c>
      <c r="D518" s="18">
        <f>IFERROR(VLOOKUP(A518,[1]Monitoramento_Base_somente_Said!$A:$J,7,FALSE),0)</f>
        <v>4976</v>
      </c>
      <c r="E518" s="18">
        <f>IFERROR(VLOOKUP(A518,[1]Monitoramento_Base_somente_Said!$A:$J,8,FALSE),0)</f>
        <v>13221058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Sim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Sim</v>
      </c>
      <c r="W518" s="18" t="str">
        <f t="shared" ref="W518:W581" si="52">IF(E518+K518+Q518&gt;0,"Sim","Não")</f>
        <v>Sim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93070620</v>
      </c>
      <c r="D519" s="18">
        <f>IFERROR(VLOOKUP(A519,[1]Monitoramento_Base_somente_Said!$A:$J,7,FALSE),0)</f>
        <v>8500</v>
      </c>
      <c r="E519" s="18">
        <f>IFERROR(VLOOKUP(A519,[1]Monitoramento_Base_somente_Said!$A:$J,8,FALSE),0)</f>
        <v>89919076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Sim</v>
      </c>
      <c r="W519" s="18" t="str">
        <f t="shared" si="52"/>
        <v>Sim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174040740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168239382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Sim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2802849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2534463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Sim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61488641</v>
      </c>
      <c r="P522" s="18">
        <f>IFERROR(VLOOKUP(A522,[3]Sheet1!$A:$G,4,FALSE),0)</f>
        <v>0</v>
      </c>
      <c r="Q522" s="18">
        <f>IFERROR(VLOOKUP(A522,[3]Sheet1!$A:$G,5,FALSE),0)</f>
        <v>40838580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Sim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18179070</v>
      </c>
      <c r="D523" s="18">
        <f>IFERROR(VLOOKUP(A523,[1]Monitoramento_Base_somente_Said!$A:$J,7,FALSE),0)</f>
        <v>3360</v>
      </c>
      <c r="E523" s="18">
        <f>IFERROR(VLOOKUP(A523,[1]Monitoramento_Base_somente_Said!$A:$J,8,FALSE),0)</f>
        <v>17526061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Sim</v>
      </c>
      <c r="W523" s="18" t="str">
        <f t="shared" si="52"/>
        <v>Sim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19325550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18681365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Sim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461970</v>
      </c>
      <c r="C525" s="18">
        <f>IFERROR(VLOOKUP(A525,[1]Monitoramento_Base_somente_Said!$A:$J,6,FALSE),0)</f>
        <v>27276255</v>
      </c>
      <c r="D525" s="18">
        <f>IFERROR(VLOOKUP(A525,[1]Monitoramento_Base_somente_Said!$A:$J,7,FALSE),0)</f>
        <v>91268</v>
      </c>
      <c r="E525" s="18">
        <f>IFERROR(VLOOKUP(A525,[1]Monitoramento_Base_somente_Said!$A:$J,8,FALSE),0)</f>
        <v>23402421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Sim</v>
      </c>
      <c r="W525" s="18" t="str">
        <f t="shared" si="52"/>
        <v>Sim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3778140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3651032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Sim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9138350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9062661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Sim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25058651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24187287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Sim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25310906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36413723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Sim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8014740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7747582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Sim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4544520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4393036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3089586</v>
      </c>
      <c r="P531" s="18">
        <f>IFERROR(VLOOKUP(A531,[3]Sheet1!$A:$G,4,FALSE),0)</f>
        <v>0</v>
      </c>
      <c r="Q531" s="18">
        <f>IFERROR(VLOOKUP(A531,[3]Sheet1!$A:$G,5,FALSE),0)</f>
        <v>3026041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Sim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79008</v>
      </c>
      <c r="C532" s="18">
        <f>IFERROR(VLOOKUP(A532,[1]Monitoramento_Base_somente_Said!$A:$J,6,FALSE),0)</f>
        <v>50226909</v>
      </c>
      <c r="D532" s="18">
        <f>IFERROR(VLOOKUP(A532,[1]Monitoramento_Base_somente_Said!$A:$J,7,FALSE),0)</f>
        <v>96902</v>
      </c>
      <c r="E532" s="18">
        <f>IFERROR(VLOOKUP(A532,[1]Monitoramento_Base_somente_Said!$A:$J,8,FALSE),0)</f>
        <v>63832407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Sim</v>
      </c>
      <c r="W532" s="18" t="str">
        <f t="shared" si="52"/>
        <v>Sim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203696</v>
      </c>
      <c r="C533" s="18">
        <f>IFERROR(VLOOKUP(A533,[1]Monitoramento_Base_somente_Said!$A:$J,6,FALSE),0)</f>
        <v>23550852</v>
      </c>
      <c r="D533" s="18">
        <f>IFERROR(VLOOKUP(A533,[1]Monitoramento_Base_somente_Said!$A:$J,7,FALSE),0)</f>
        <v>106626</v>
      </c>
      <c r="E533" s="18">
        <f>IFERROR(VLOOKUP(A533,[1]Monitoramento_Base_somente_Said!$A:$J,8,FALSE),0)</f>
        <v>18772263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Sim</v>
      </c>
      <c r="W533" s="18" t="str">
        <f t="shared" si="52"/>
        <v>Sim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108567</v>
      </c>
      <c r="C534" s="18">
        <f>IFERROR(VLOOKUP(A534,[1]Monitoramento_Base_somente_Said!$A:$J,6,FALSE),0)</f>
        <v>8852001</v>
      </c>
      <c r="D534" s="18">
        <f>IFERROR(VLOOKUP(A534,[1]Monitoramento_Base_somente_Said!$A:$J,7,FALSE),0)</f>
        <v>46506</v>
      </c>
      <c r="E534" s="18">
        <f>IFERROR(VLOOKUP(A534,[1]Monitoramento_Base_somente_Said!$A:$J,8,FALSE),0)</f>
        <v>8925493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Sim</v>
      </c>
      <c r="W534" s="18" t="str">
        <f t="shared" si="52"/>
        <v>Sim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12817530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11186954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Sim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24042</v>
      </c>
      <c r="C536" s="18">
        <f>IFERROR(VLOOKUP(A536,[1]Monitoramento_Base_somente_Said!$A:$J,6,FALSE),0)</f>
        <v>48063588</v>
      </c>
      <c r="D536" s="18">
        <f>IFERROR(VLOOKUP(A536,[1]Monitoramento_Base_somente_Said!$A:$J,7,FALSE),0)</f>
        <v>28220</v>
      </c>
      <c r="E536" s="18">
        <f>IFERROR(VLOOKUP(A536,[1]Monitoramento_Base_somente_Said!$A:$J,8,FALSE),0)</f>
        <v>50314266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Sim</v>
      </c>
      <c r="U536" s="18" t="str">
        <f t="shared" si="50"/>
        <v>Sim</v>
      </c>
      <c r="V536" s="18" t="str">
        <f t="shared" si="51"/>
        <v>Sim</v>
      </c>
      <c r="W536" s="18" t="str">
        <f t="shared" si="52"/>
        <v>Sim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94596906</v>
      </c>
      <c r="D537" s="18">
        <f>IFERROR(VLOOKUP(A537,[1]Monitoramento_Base_somente_Said!$A:$J,7,FALSE),0)</f>
        <v>84840</v>
      </c>
      <c r="E537" s="18">
        <f>IFERROR(VLOOKUP(A537,[1]Monitoramento_Base_somente_Said!$A:$J,8,FALSE),0)</f>
        <v>96567972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Sim</v>
      </c>
      <c r="U537" s="18" t="str">
        <f t="shared" si="50"/>
        <v>Sim</v>
      </c>
      <c r="V537" s="18" t="str">
        <f t="shared" si="51"/>
        <v>Sim</v>
      </c>
      <c r="W537" s="18" t="str">
        <f t="shared" si="52"/>
        <v>Sim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4031321</v>
      </c>
      <c r="D539" s="18">
        <f>IFERROR(VLOOKUP(A539,[1]Monitoramento_Base_somente_Said!$A:$J,7,FALSE),0)</f>
        <v>19571</v>
      </c>
      <c r="E539" s="18">
        <f>IFERROR(VLOOKUP(A539,[1]Monitoramento_Base_somente_Said!$A:$J,8,FALSE),0)</f>
        <v>3640817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Sim</v>
      </c>
      <c r="U539" s="18" t="str">
        <f t="shared" si="50"/>
        <v>Sim</v>
      </c>
      <c r="V539" s="18" t="str">
        <f t="shared" si="51"/>
        <v>Sim</v>
      </c>
      <c r="W539" s="18" t="str">
        <f t="shared" si="52"/>
        <v>Sim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45950</v>
      </c>
      <c r="C540" s="18">
        <f>IFERROR(VLOOKUP(A540,[1]Monitoramento_Base_somente_Said!$A:$J,6,FALSE),0)</f>
        <v>78866398</v>
      </c>
      <c r="D540" s="18">
        <f>IFERROR(VLOOKUP(A540,[1]Monitoramento_Base_somente_Said!$A:$J,7,FALSE),0)</f>
        <v>19691</v>
      </c>
      <c r="E540" s="18">
        <f>IFERROR(VLOOKUP(A540,[1]Monitoramento_Base_somente_Said!$A:$J,8,FALSE),0)</f>
        <v>74930979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Sim</v>
      </c>
      <c r="U540" s="18" t="str">
        <f t="shared" si="50"/>
        <v>Sim</v>
      </c>
      <c r="V540" s="18" t="str">
        <f t="shared" si="51"/>
        <v>Sim</v>
      </c>
      <c r="W540" s="18" t="str">
        <f t="shared" si="52"/>
        <v>Sim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3470</v>
      </c>
      <c r="C541" s="18">
        <f>IFERROR(VLOOKUP(A541,[1]Monitoramento_Base_somente_Said!$A:$J,6,FALSE),0)</f>
        <v>12115505</v>
      </c>
      <c r="D541" s="18">
        <f>IFERROR(VLOOKUP(A541,[1]Monitoramento_Base_somente_Said!$A:$J,7,FALSE),0)</f>
        <v>10400</v>
      </c>
      <c r="E541" s="18">
        <f>IFERROR(VLOOKUP(A541,[1]Monitoramento_Base_somente_Said!$A:$J,8,FALSE),0)</f>
        <v>14699426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Sim</v>
      </c>
      <c r="U541" s="18" t="str">
        <f t="shared" si="50"/>
        <v>Sim</v>
      </c>
      <c r="V541" s="18" t="str">
        <f t="shared" si="51"/>
        <v>Sim</v>
      </c>
      <c r="W541" s="18" t="str">
        <f t="shared" si="52"/>
        <v>Sim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13604496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12701360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Sim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14006640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13539752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Sim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83051370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100654334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Sim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296683</v>
      </c>
      <c r="C545" s="18">
        <f>IFERROR(VLOOKUP(A545,[1]Monitoramento_Base_somente_Said!$A:$J,6,FALSE),0)</f>
        <v>38188855</v>
      </c>
      <c r="D545" s="18">
        <f>IFERROR(VLOOKUP(A545,[1]Monitoramento_Base_somente_Said!$A:$J,7,FALSE),0)</f>
        <v>179956</v>
      </c>
      <c r="E545" s="18">
        <f>IFERROR(VLOOKUP(A545,[1]Monitoramento_Base_somente_Said!$A:$J,8,FALSE),0)</f>
        <v>30074180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Sim</v>
      </c>
      <c r="W545" s="18" t="str">
        <f t="shared" si="52"/>
        <v>Sim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39490</v>
      </c>
      <c r="C546" s="18">
        <f>IFERROR(VLOOKUP(A546,[1]Monitoramento_Base_somente_Said!$A:$J,6,FALSE),0)</f>
        <v>20805079</v>
      </c>
      <c r="D546" s="18">
        <f>IFERROR(VLOOKUP(A546,[1]Monitoramento_Base_somente_Said!$A:$J,7,FALSE),0)</f>
        <v>71332</v>
      </c>
      <c r="E546" s="18">
        <f>IFERROR(VLOOKUP(A546,[1]Monitoramento_Base_somente_Said!$A:$J,8,FALSE),0)</f>
        <v>18434908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Sim</v>
      </c>
      <c r="U546" s="18" t="str">
        <f t="shared" si="50"/>
        <v>Sim</v>
      </c>
      <c r="V546" s="18" t="str">
        <f t="shared" si="51"/>
        <v>Sim</v>
      </c>
      <c r="W546" s="18" t="str">
        <f t="shared" si="52"/>
        <v>Sim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320983890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310284427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Sim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78720</v>
      </c>
      <c r="C548" s="18">
        <f>IFERROR(VLOOKUP(A548,[1]Monitoramento_Base_somente_Said!$A:$J,6,FALSE),0)</f>
        <v>27310442</v>
      </c>
      <c r="D548" s="18">
        <f>IFERROR(VLOOKUP(A548,[1]Monitoramento_Base_somente_Said!$A:$J,7,FALSE),0)</f>
        <v>96868</v>
      </c>
      <c r="E548" s="18">
        <f>IFERROR(VLOOKUP(A548,[1]Monitoramento_Base_somente_Said!$A:$J,8,FALSE),0)</f>
        <v>30753537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Sim</v>
      </c>
      <c r="W548" s="18" t="str">
        <f t="shared" si="52"/>
        <v>Sim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33314142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32200875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Sim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786986</v>
      </c>
      <c r="C550" s="18">
        <f>IFERROR(VLOOKUP(A550,[1]Monitoramento_Base_somente_Said!$A:$J,6,FALSE),0)</f>
        <v>121883874</v>
      </c>
      <c r="D550" s="18">
        <f>IFERROR(VLOOKUP(A550,[1]Monitoramento_Base_somente_Said!$A:$J,7,FALSE),0)</f>
        <v>5160</v>
      </c>
      <c r="E550" s="18">
        <f>IFERROR(VLOOKUP(A550,[1]Monitoramento_Base_somente_Said!$A:$J,8,FALSE),0)</f>
        <v>127339882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Sim</v>
      </c>
      <c r="W550" s="18" t="str">
        <f t="shared" si="52"/>
        <v>Sim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1500</v>
      </c>
      <c r="C551" s="18">
        <f>IFERROR(VLOOKUP(A551,[1]Monitoramento_Base_somente_Said!$A:$J,6,FALSE),0)</f>
        <v>55951424</v>
      </c>
      <c r="D551" s="18">
        <f>IFERROR(VLOOKUP(A551,[1]Monitoramento_Base_somente_Said!$A:$J,7,FALSE),0)</f>
        <v>400</v>
      </c>
      <c r="E551" s="18">
        <f>IFERROR(VLOOKUP(A551,[1]Monitoramento_Base_somente_Said!$A:$J,8,FALSE),0)</f>
        <v>55995606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Sim</v>
      </c>
      <c r="U551" s="18" t="str">
        <f t="shared" si="50"/>
        <v>Sim</v>
      </c>
      <c r="V551" s="18" t="str">
        <f t="shared" si="51"/>
        <v>Sim</v>
      </c>
      <c r="W551" s="18" t="str">
        <f t="shared" si="52"/>
        <v>Sim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89538</v>
      </c>
      <c r="C554" s="18">
        <f>IFERROR(VLOOKUP(A554,[1]Monitoramento_Base_somente_Said!$A:$J,6,FALSE),0)</f>
        <v>67226628</v>
      </c>
      <c r="D554" s="18">
        <f>IFERROR(VLOOKUP(A554,[1]Monitoramento_Base_somente_Said!$A:$J,7,FALSE),0)</f>
        <v>120280</v>
      </c>
      <c r="E554" s="18">
        <f>IFERROR(VLOOKUP(A554,[1]Monitoramento_Base_somente_Said!$A:$J,8,FALSE),0)</f>
        <v>66287247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Sim</v>
      </c>
      <c r="W554" s="18" t="str">
        <f t="shared" si="52"/>
        <v>Sim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29902077</v>
      </c>
      <c r="D555" s="18">
        <f>IFERROR(VLOOKUP(A555,[1]Monitoramento_Base_somente_Said!$A:$J,7,FALSE),0)</f>
        <v>33638</v>
      </c>
      <c r="E555" s="18">
        <f>IFERROR(VLOOKUP(A555,[1]Monitoramento_Base_somente_Said!$A:$J,8,FALSE),0)</f>
        <v>28002304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Sim</v>
      </c>
      <c r="W555" s="18" t="str">
        <f t="shared" si="52"/>
        <v>Sim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21859590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21130937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Sim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12125</v>
      </c>
      <c r="C558" s="18">
        <f>IFERROR(VLOOKUP(A558,[1]Monitoramento_Base_somente_Said!$A:$J,6,FALSE),0)</f>
        <v>5302195</v>
      </c>
      <c r="D558" s="18">
        <f>IFERROR(VLOOKUP(A558,[1]Monitoramento_Base_somente_Said!$A:$J,7,FALSE),0)</f>
        <v>1701</v>
      </c>
      <c r="E558" s="18">
        <f>IFERROR(VLOOKUP(A558,[1]Monitoramento_Base_somente_Said!$A:$J,8,FALSE),0)</f>
        <v>5128641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Sim</v>
      </c>
      <c r="W558" s="18" t="str">
        <f t="shared" si="52"/>
        <v>Sim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5395760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5113040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Sim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23811</v>
      </c>
      <c r="C560" s="18">
        <f>IFERROR(VLOOKUP(A560,[1]Monitoramento_Base_somente_Said!$A:$J,6,FALSE),0)</f>
        <v>793497301</v>
      </c>
      <c r="D560" s="18">
        <f>IFERROR(VLOOKUP(A560,[1]Monitoramento_Base_somente_Said!$A:$J,7,FALSE),0)</f>
        <v>6951</v>
      </c>
      <c r="E560" s="18">
        <f>IFERROR(VLOOKUP(A560,[1]Monitoramento_Base_somente_Said!$A:$J,8,FALSE),0)</f>
        <v>766543745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Sim</v>
      </c>
      <c r="W560" s="18" t="str">
        <f t="shared" si="52"/>
        <v>Sim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472197</v>
      </c>
      <c r="C561" s="18">
        <f>IFERROR(VLOOKUP(A561,[1]Monitoramento_Base_somente_Said!$A:$J,6,FALSE),0)</f>
        <v>44831052</v>
      </c>
      <c r="D561" s="18">
        <f>IFERROR(VLOOKUP(A561,[1]Monitoramento_Base_somente_Said!$A:$J,7,FALSE),0)</f>
        <v>231202</v>
      </c>
      <c r="E561" s="18">
        <f>IFERROR(VLOOKUP(A561,[1]Monitoramento_Base_somente_Said!$A:$J,8,FALSE),0)</f>
        <v>44547068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Sim</v>
      </c>
      <c r="W561" s="18" t="str">
        <f t="shared" si="52"/>
        <v>Sim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91186</v>
      </c>
      <c r="C562" s="18">
        <f>IFERROR(VLOOKUP(A562,[1]Monitoramento_Base_somente_Said!$A:$J,6,FALSE),0)</f>
        <v>20915658</v>
      </c>
      <c r="D562" s="18">
        <f>IFERROR(VLOOKUP(A562,[1]Monitoramento_Base_somente_Said!$A:$J,7,FALSE),0)</f>
        <v>47130</v>
      </c>
      <c r="E562" s="18">
        <f>IFERROR(VLOOKUP(A562,[1]Monitoramento_Base_somente_Said!$A:$J,8,FALSE),0)</f>
        <v>20002246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Sim</v>
      </c>
      <c r="W562" s="18" t="str">
        <f t="shared" si="52"/>
        <v>Sim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730660</v>
      </c>
      <c r="C563" s="18">
        <f>IFERROR(VLOOKUP(A563,[1]Monitoramento_Base_somente_Said!$A:$J,6,FALSE),0)</f>
        <v>125251925</v>
      </c>
      <c r="D563" s="18">
        <f>IFERROR(VLOOKUP(A563,[1]Monitoramento_Base_somente_Said!$A:$J,7,FALSE),0)</f>
        <v>797150</v>
      </c>
      <c r="E563" s="18">
        <f>IFERROR(VLOOKUP(A563,[1]Monitoramento_Base_somente_Said!$A:$J,8,FALSE),0)</f>
        <v>136122925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Sim</v>
      </c>
      <c r="W563" s="18" t="str">
        <f t="shared" si="52"/>
        <v>Sim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34251</v>
      </c>
      <c r="C564" s="18">
        <f>IFERROR(VLOOKUP(A564,[1]Monitoramento_Base_somente_Said!$A:$J,6,FALSE),0)</f>
        <v>14317255</v>
      </c>
      <c r="D564" s="18">
        <f>IFERROR(VLOOKUP(A564,[1]Monitoramento_Base_somente_Said!$A:$J,7,FALSE),0)</f>
        <v>33794</v>
      </c>
      <c r="E564" s="18">
        <f>IFERROR(VLOOKUP(A564,[1]Monitoramento_Base_somente_Said!$A:$J,8,FALSE),0)</f>
        <v>11469442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Sim</v>
      </c>
      <c r="W564" s="18" t="str">
        <f t="shared" si="52"/>
        <v>Sim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15962430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15430349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Sim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1000</v>
      </c>
      <c r="C566" s="18">
        <f>IFERROR(VLOOKUP(A566,[1]Monitoramento_Base_somente_Said!$A:$J,6,FALSE),0)</f>
        <v>271092000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263112994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Sim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Sim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18494220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17877746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Sim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176319</v>
      </c>
      <c r="C568" s="18">
        <f>IFERROR(VLOOKUP(A568,[1]Monitoramento_Base_somente_Said!$A:$J,6,FALSE),0)</f>
        <v>64652736</v>
      </c>
      <c r="D568" s="18">
        <f>IFERROR(VLOOKUP(A568,[1]Monitoramento_Base_somente_Said!$A:$J,7,FALSE),0)</f>
        <v>159541</v>
      </c>
      <c r="E568" s="18">
        <f>IFERROR(VLOOKUP(A568,[1]Monitoramento_Base_somente_Said!$A:$J,8,FALSE),0)</f>
        <v>65490917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Sim</v>
      </c>
      <c r="U568" s="18" t="str">
        <f t="shared" si="50"/>
        <v>Sim</v>
      </c>
      <c r="V568" s="18" t="str">
        <f t="shared" si="51"/>
        <v>Sim</v>
      </c>
      <c r="W568" s="18" t="str">
        <f t="shared" si="52"/>
        <v>Sim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14860702</v>
      </c>
      <c r="D569" s="18">
        <f>IFERROR(VLOOKUP(A569,[1]Monitoramento_Base_somente_Said!$A:$J,7,FALSE),0)</f>
        <v>23937</v>
      </c>
      <c r="E569" s="18">
        <f>IFERROR(VLOOKUP(A569,[1]Monitoramento_Base_somente_Said!$A:$J,8,FALSE),0)</f>
        <v>13372329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Sim</v>
      </c>
      <c r="W569" s="18" t="str">
        <f t="shared" si="52"/>
        <v>Sim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72436020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70021486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Sim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3932940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3801842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Sim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180731</v>
      </c>
      <c r="C572" s="18">
        <f>IFERROR(VLOOKUP(A572,[1]Monitoramento_Base_somente_Said!$A:$J,6,FALSE),0)</f>
        <v>19142668</v>
      </c>
      <c r="D572" s="18">
        <f>IFERROR(VLOOKUP(A572,[1]Monitoramento_Base_somente_Said!$A:$J,7,FALSE),0)</f>
        <v>40496</v>
      </c>
      <c r="E572" s="18">
        <f>IFERROR(VLOOKUP(A572,[1]Monitoramento_Base_somente_Said!$A:$J,8,FALSE),0)</f>
        <v>27376422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Sim</v>
      </c>
      <c r="W572" s="18" t="str">
        <f t="shared" si="52"/>
        <v>Sim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218572</v>
      </c>
      <c r="C573" s="18">
        <f>IFERROR(VLOOKUP(A573,[1]Monitoramento_Base_somente_Said!$A:$J,6,FALSE),0)</f>
        <v>42391824</v>
      </c>
      <c r="D573" s="18">
        <f>IFERROR(VLOOKUP(A573,[1]Monitoramento_Base_somente_Said!$A:$J,7,FALSE),0)</f>
        <v>134774</v>
      </c>
      <c r="E573" s="18">
        <f>IFERROR(VLOOKUP(A573,[1]Monitoramento_Base_somente_Said!$A:$J,8,FALSE),0)</f>
        <v>41896213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Sim</v>
      </c>
      <c r="W573" s="18" t="str">
        <f t="shared" si="52"/>
        <v>Sim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397794</v>
      </c>
      <c r="C574" s="18">
        <f>IFERROR(VLOOKUP(A574,[1]Monitoramento_Base_somente_Said!$A:$J,6,FALSE),0)</f>
        <v>79227547</v>
      </c>
      <c r="D574" s="18">
        <f>IFERROR(VLOOKUP(A574,[1]Monitoramento_Base_somente_Said!$A:$J,7,FALSE),0)</f>
        <v>70920</v>
      </c>
      <c r="E574" s="18">
        <f>IFERROR(VLOOKUP(A574,[1]Monitoramento_Base_somente_Said!$A:$J,8,FALSE),0)</f>
        <v>67878482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Sim</v>
      </c>
      <c r="W574" s="18" t="str">
        <f t="shared" si="52"/>
        <v>Sim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167574325</v>
      </c>
      <c r="D575" s="18">
        <f>IFERROR(VLOOKUP(A575,[1]Monitoramento_Base_somente_Said!$A:$J,7,FALSE),0)</f>
        <v>57397</v>
      </c>
      <c r="E575" s="18">
        <f>IFERROR(VLOOKUP(A575,[1]Monitoramento_Base_somente_Said!$A:$J,8,FALSE),0)</f>
        <v>163697531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Sim</v>
      </c>
      <c r="W575" s="18" t="str">
        <f t="shared" si="52"/>
        <v>Sim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24590</v>
      </c>
      <c r="C576" s="18">
        <f>IFERROR(VLOOKUP(A576,[1]Monitoramento_Base_somente_Said!$A:$J,6,FALSE),0)</f>
        <v>4874808</v>
      </c>
      <c r="D576" s="18">
        <f>IFERROR(VLOOKUP(A576,[1]Monitoramento_Base_somente_Said!$A:$J,7,FALSE),0)</f>
        <v>55267</v>
      </c>
      <c r="E576" s="18">
        <f>IFERROR(VLOOKUP(A576,[1]Monitoramento_Base_somente_Said!$A:$J,8,FALSE),0)</f>
        <v>4347621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Sim</v>
      </c>
      <c r="U576" s="18" t="str">
        <f t="shared" si="50"/>
        <v>Sim</v>
      </c>
      <c r="V576" s="18" t="str">
        <f t="shared" si="51"/>
        <v>Sim</v>
      </c>
      <c r="W576" s="18" t="str">
        <f t="shared" si="52"/>
        <v>Sim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9017070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8716501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Sim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9141480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8836764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Sim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11706</v>
      </c>
      <c r="C580" s="18">
        <f>IFERROR(VLOOKUP(A580,[1]Monitoramento_Base_somente_Said!$A:$J,6,FALSE),0)</f>
        <v>41653571</v>
      </c>
      <c r="D580" s="18">
        <f>IFERROR(VLOOKUP(A580,[1]Monitoramento_Base_somente_Said!$A:$J,7,FALSE),0)</f>
        <v>631</v>
      </c>
      <c r="E580" s="18">
        <f>IFERROR(VLOOKUP(A580,[1]Monitoramento_Base_somente_Said!$A:$J,8,FALSE),0)</f>
        <v>38697700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Sim</v>
      </c>
      <c r="U580" s="18" t="str">
        <f t="shared" si="50"/>
        <v>Sim</v>
      </c>
      <c r="V580" s="18" t="str">
        <f t="shared" si="51"/>
        <v>Sim</v>
      </c>
      <c r="W580" s="18" t="str">
        <f t="shared" si="52"/>
        <v>Sim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274122570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264985151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Sim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151034</v>
      </c>
      <c r="C582" s="18">
        <f>IFERROR(VLOOKUP(A582,[1]Monitoramento_Base_somente_Said!$A:$J,6,FALSE),0)</f>
        <v>14226328</v>
      </c>
      <c r="D582" s="18">
        <f>IFERROR(VLOOKUP(A582,[1]Monitoramento_Base_somente_Said!$A:$J,7,FALSE),0)</f>
        <v>60681</v>
      </c>
      <c r="E582" s="18">
        <f>IFERROR(VLOOKUP(A582,[1]Monitoramento_Base_somente_Said!$A:$J,8,FALSE),0)</f>
        <v>13528450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Sim</v>
      </c>
      <c r="W582" s="18" t="str">
        <f t="shared" ref="W582:W645" si="58">IF(E582+K582+Q582&gt;0,"Sim","Não")</f>
        <v>Sim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5099430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4929449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Sim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28801331</v>
      </c>
      <c r="D584" s="18">
        <f>IFERROR(VLOOKUP(A584,[1]Monitoramento_Base_somente_Said!$A:$J,7,FALSE),0)</f>
        <v>119800</v>
      </c>
      <c r="E584" s="18">
        <f>IFERROR(VLOOKUP(A584,[1]Monitoramento_Base_somente_Said!$A:$J,8,FALSE),0)</f>
        <v>30169600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Sim</v>
      </c>
      <c r="W584" s="18" t="str">
        <f t="shared" si="58"/>
        <v>Sim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492618609</v>
      </c>
      <c r="P585" s="18">
        <f>IFERROR(VLOOKUP(A585,[3]Sheet1!$A:$G,4,FALSE),0)</f>
        <v>0</v>
      </c>
      <c r="Q585" s="18">
        <f>IFERROR(VLOOKUP(A585,[3]Sheet1!$A:$G,5,FALSE),0)</f>
        <v>360427395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Sim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16697832</v>
      </c>
      <c r="D586" s="18">
        <f>IFERROR(VLOOKUP(A586,[1]Monitoramento_Base_somente_Said!$A:$J,7,FALSE),0)</f>
        <v>156924</v>
      </c>
      <c r="E586" s="18">
        <f>IFERROR(VLOOKUP(A586,[1]Monitoramento_Base_somente_Said!$A:$J,8,FALSE),0)</f>
        <v>17909180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Sim</v>
      </c>
      <c r="W586" s="18" t="str">
        <f t="shared" si="58"/>
        <v>Sim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5238780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5064154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44479812</v>
      </c>
      <c r="P587" s="18">
        <f>IFERROR(VLOOKUP(A587,[3]Sheet1!$A:$G,4,FALSE),0)</f>
        <v>0</v>
      </c>
      <c r="Q587" s="18">
        <f>IFERROR(VLOOKUP(A587,[3]Sheet1!$A:$G,5,FALSE),0)</f>
        <v>31211235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Sim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22269900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21527570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Sim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9190530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8884179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Sim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6163</v>
      </c>
      <c r="C590" s="18">
        <f>IFERROR(VLOOKUP(A590,[1]Monitoramento_Base_somente_Said!$A:$J,6,FALSE),0)</f>
        <v>39775469</v>
      </c>
      <c r="D590" s="18">
        <f>IFERROR(VLOOKUP(A590,[1]Monitoramento_Base_somente_Said!$A:$J,7,FALSE),0)</f>
        <v>3669</v>
      </c>
      <c r="E590" s="18">
        <f>IFERROR(VLOOKUP(A590,[1]Monitoramento_Base_somente_Said!$A:$J,8,FALSE),0)</f>
        <v>38426120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Sim</v>
      </c>
      <c r="U590" s="18" t="str">
        <f t="shared" si="56"/>
        <v>Sim</v>
      </c>
      <c r="V590" s="18" t="str">
        <f t="shared" si="57"/>
        <v>Sim</v>
      </c>
      <c r="W590" s="18" t="str">
        <f t="shared" si="58"/>
        <v>Sim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435</v>
      </c>
      <c r="C591" s="18">
        <f>IFERROR(VLOOKUP(A591,[1]Monitoramento_Base_somente_Said!$A:$J,6,FALSE),0)</f>
        <v>10205740</v>
      </c>
      <c r="D591" s="18">
        <f>IFERROR(VLOOKUP(A591,[1]Monitoramento_Base_somente_Said!$A:$J,7,FALSE),0)</f>
        <v>484</v>
      </c>
      <c r="E591" s="18">
        <f>IFERROR(VLOOKUP(A591,[1]Monitoramento_Base_somente_Said!$A:$J,8,FALSE),0)</f>
        <v>10242972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Sim</v>
      </c>
      <c r="W591" s="18" t="str">
        <f t="shared" si="58"/>
        <v>Sim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218364</v>
      </c>
      <c r="C592" s="18">
        <f>IFERROR(VLOOKUP(A592,[1]Monitoramento_Base_somente_Said!$A:$J,6,FALSE),0)</f>
        <v>11676498</v>
      </c>
      <c r="D592" s="18">
        <f>IFERROR(VLOOKUP(A592,[1]Monitoramento_Base_somente_Said!$A:$J,7,FALSE),0)</f>
        <v>47844</v>
      </c>
      <c r="E592" s="18">
        <f>IFERROR(VLOOKUP(A592,[1]Monitoramento_Base_somente_Said!$A:$J,8,FALSE),0)</f>
        <v>10737065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Sim</v>
      </c>
      <c r="W592" s="18" t="str">
        <f t="shared" si="58"/>
        <v>Sim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14881650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14385595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Sim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3646</v>
      </c>
      <c r="C595" s="18">
        <f>IFERROR(VLOOKUP(A595,[1]Monitoramento_Base_somente_Said!$A:$J,6,FALSE),0)</f>
        <v>68903759</v>
      </c>
      <c r="D595" s="18">
        <f>IFERROR(VLOOKUP(A595,[1]Monitoramento_Base_somente_Said!$A:$J,7,FALSE),0)</f>
        <v>4978</v>
      </c>
      <c r="E595" s="18">
        <f>IFERROR(VLOOKUP(A595,[1]Monitoramento_Base_somente_Said!$A:$J,8,FALSE),0)</f>
        <v>68877417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Sim</v>
      </c>
      <c r="W595" s="18" t="str">
        <f t="shared" si="58"/>
        <v>Sim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341</v>
      </c>
      <c r="C597" s="18">
        <f>IFERROR(VLOOKUP(A597,[1]Monitoramento_Base_somente_Said!$A:$J,6,FALSE),0)</f>
        <v>1964107</v>
      </c>
      <c r="D597" s="18">
        <f>IFERROR(VLOOKUP(A597,[1]Monitoramento_Base_somente_Said!$A:$J,7,FALSE),0)</f>
        <v>635</v>
      </c>
      <c r="E597" s="18">
        <f>IFERROR(VLOOKUP(A597,[1]Monitoramento_Base_somente_Said!$A:$J,8,FALSE),0)</f>
        <v>1282727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Sim</v>
      </c>
      <c r="W597" s="18" t="str">
        <f t="shared" si="58"/>
        <v>Sim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20646</v>
      </c>
      <c r="C598" s="18">
        <f>IFERROR(VLOOKUP(A598,[1]Monitoramento_Base_somente_Said!$A:$J,6,FALSE),0)</f>
        <v>38734932</v>
      </c>
      <c r="D598" s="18">
        <f>IFERROR(VLOOKUP(A598,[1]Monitoramento_Base_somente_Said!$A:$J,7,FALSE),0)</f>
        <v>2763</v>
      </c>
      <c r="E598" s="18">
        <f>IFERROR(VLOOKUP(A598,[1]Monitoramento_Base_somente_Said!$A:$J,8,FALSE),0)</f>
        <v>37153657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Sim</v>
      </c>
      <c r="W598" s="18" t="str">
        <f t="shared" si="58"/>
        <v>Sim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21750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Sim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207970</v>
      </c>
      <c r="C600" s="18">
        <f>IFERROR(VLOOKUP(A600,[1]Monitoramento_Base_somente_Said!$A:$J,6,FALSE),0)</f>
        <v>29395319</v>
      </c>
      <c r="D600" s="18">
        <f>IFERROR(VLOOKUP(A600,[1]Monitoramento_Base_somente_Said!$A:$J,7,FALSE),0)</f>
        <v>37600</v>
      </c>
      <c r="E600" s="18">
        <f>IFERROR(VLOOKUP(A600,[1]Monitoramento_Base_somente_Said!$A:$J,8,FALSE),0)</f>
        <v>30285256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Sim</v>
      </c>
      <c r="W600" s="18" t="str">
        <f t="shared" si="58"/>
        <v>Sim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21970291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20789600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Sim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12696726</v>
      </c>
      <c r="D602" s="18">
        <f>IFERROR(VLOOKUP(A602,[1]Monitoramento_Base_somente_Said!$A:$J,7,FALSE),0)</f>
        <v>4775</v>
      </c>
      <c r="E602" s="18">
        <f>IFERROR(VLOOKUP(A602,[1]Monitoramento_Base_somente_Said!$A:$J,8,FALSE),0)</f>
        <v>11204241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Sim</v>
      </c>
      <c r="W602" s="18" t="str">
        <f t="shared" si="58"/>
        <v>Sim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144406</v>
      </c>
      <c r="C603" s="18">
        <f>IFERROR(VLOOKUP(A603,[1]Monitoramento_Base_somente_Said!$A:$J,6,FALSE),0)</f>
        <v>6971518</v>
      </c>
      <c r="D603" s="18">
        <f>IFERROR(VLOOKUP(A603,[1]Monitoramento_Base_somente_Said!$A:$J,7,FALSE),0)</f>
        <v>128601</v>
      </c>
      <c r="E603" s="18">
        <f>IFERROR(VLOOKUP(A603,[1]Monitoramento_Base_somente_Said!$A:$J,8,FALSE),0)</f>
        <v>9245496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Sim</v>
      </c>
      <c r="W603" s="18" t="str">
        <f t="shared" si="58"/>
        <v>Sim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65488786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63656920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Sim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4761315</v>
      </c>
      <c r="C606" s="18">
        <f>IFERROR(VLOOKUP(A606,[1]Monitoramento_Base_somente_Said!$A:$J,6,FALSE),0)</f>
        <v>358160006</v>
      </c>
      <c r="D606" s="18">
        <f>IFERROR(VLOOKUP(A606,[1]Monitoramento_Base_somente_Said!$A:$J,7,FALSE),0)</f>
        <v>2054591</v>
      </c>
      <c r="E606" s="18">
        <f>IFERROR(VLOOKUP(A606,[1]Monitoramento_Base_somente_Said!$A:$J,8,FALSE),0)</f>
        <v>307161889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Sim</v>
      </c>
      <c r="W606" s="18" t="str">
        <f t="shared" si="58"/>
        <v>Sim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2425890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2345027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Sim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4514460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4363978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Sim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2726010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2635143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Sim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5209515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5035582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Sim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152761</v>
      </c>
      <c r="C612" s="18">
        <f>IFERROR(VLOOKUP(A612,[1]Monitoramento_Base_somente_Said!$A:$J,6,FALSE),0)</f>
        <v>9921648</v>
      </c>
      <c r="D612" s="18">
        <f>IFERROR(VLOOKUP(A612,[1]Monitoramento_Base_somente_Said!$A:$J,7,FALSE),0)</f>
        <v>16658</v>
      </c>
      <c r="E612" s="18">
        <f>IFERROR(VLOOKUP(A612,[1]Monitoramento_Base_somente_Said!$A:$J,8,FALSE),0)</f>
        <v>8522406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Sim</v>
      </c>
      <c r="W612" s="18" t="str">
        <f t="shared" si="58"/>
        <v>Sim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1468036</v>
      </c>
      <c r="C613" s="18">
        <f>IFERROR(VLOOKUP(A613,[1]Monitoramento_Base_somente_Said!$A:$J,6,FALSE),0)</f>
        <v>214471143</v>
      </c>
      <c r="D613" s="18">
        <f>IFERROR(VLOOKUP(A613,[1]Monitoramento_Base_somente_Said!$A:$J,7,FALSE),0)</f>
        <v>489152</v>
      </c>
      <c r="E613" s="18">
        <f>IFERROR(VLOOKUP(A613,[1]Monitoramento_Base_somente_Said!$A:$J,8,FALSE),0)</f>
        <v>202545362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Sim</v>
      </c>
      <c r="W613" s="18" t="str">
        <f t="shared" si="58"/>
        <v>Sim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892470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862721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Sim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213128</v>
      </c>
      <c r="C615" s="18">
        <f>IFERROR(VLOOKUP(A615,[1]Monitoramento_Base_somente_Said!$A:$J,6,FALSE),0)</f>
        <v>61473022</v>
      </c>
      <c r="D615" s="18">
        <f>IFERROR(VLOOKUP(A615,[1]Monitoramento_Base_somente_Said!$A:$J,7,FALSE),0)</f>
        <v>176496</v>
      </c>
      <c r="E615" s="18">
        <f>IFERROR(VLOOKUP(A615,[1]Monitoramento_Base_somente_Said!$A:$J,8,FALSE),0)</f>
        <v>54418199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Sim</v>
      </c>
      <c r="W615" s="18" t="str">
        <f t="shared" si="58"/>
        <v>Sim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90161</v>
      </c>
      <c r="C616" s="18">
        <f>IFERROR(VLOOKUP(A616,[1]Monitoramento_Base_somente_Said!$A:$J,6,FALSE),0)</f>
        <v>11887075</v>
      </c>
      <c r="D616" s="18">
        <f>IFERROR(VLOOKUP(A616,[1]Monitoramento_Base_somente_Said!$A:$J,7,FALSE),0)</f>
        <v>71799</v>
      </c>
      <c r="E616" s="18">
        <f>IFERROR(VLOOKUP(A616,[1]Monitoramento_Base_somente_Said!$A:$J,8,FALSE),0)</f>
        <v>10284500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Sim</v>
      </c>
      <c r="W616" s="18" t="str">
        <f t="shared" si="58"/>
        <v>Sim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119212</v>
      </c>
      <c r="C617" s="18">
        <f>IFERROR(VLOOKUP(A617,[1]Monitoramento_Base_somente_Said!$A:$J,6,FALSE),0)</f>
        <v>16878433</v>
      </c>
      <c r="D617" s="18">
        <f>IFERROR(VLOOKUP(A617,[1]Monitoramento_Base_somente_Said!$A:$J,7,FALSE),0)</f>
        <v>129174</v>
      </c>
      <c r="E617" s="18">
        <f>IFERROR(VLOOKUP(A617,[1]Monitoramento_Base_somente_Said!$A:$J,8,FALSE),0)</f>
        <v>13685314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Sim</v>
      </c>
      <c r="W617" s="18" t="str">
        <f t="shared" si="58"/>
        <v>Sim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95415</v>
      </c>
      <c r="C618" s="18">
        <f>IFERROR(VLOOKUP(A618,[1]Monitoramento_Base_somente_Said!$A:$J,6,FALSE),0)</f>
        <v>19673704</v>
      </c>
      <c r="D618" s="18">
        <f>IFERROR(VLOOKUP(A618,[1]Monitoramento_Base_somente_Said!$A:$J,7,FALSE),0)</f>
        <v>60867</v>
      </c>
      <c r="E618" s="18">
        <f>IFERROR(VLOOKUP(A618,[1]Monitoramento_Base_somente_Said!$A:$J,8,FALSE),0)</f>
        <v>16605638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Sim</v>
      </c>
      <c r="W618" s="18" t="str">
        <f t="shared" si="58"/>
        <v>Sim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234366</v>
      </c>
      <c r="C619" s="18">
        <f>IFERROR(VLOOKUP(A619,[1]Monitoramento_Base_somente_Said!$A:$J,6,FALSE),0)</f>
        <v>76019222</v>
      </c>
      <c r="D619" s="18">
        <f>IFERROR(VLOOKUP(A619,[1]Monitoramento_Base_somente_Said!$A:$J,7,FALSE),0)</f>
        <v>114918</v>
      </c>
      <c r="E619" s="18">
        <f>IFERROR(VLOOKUP(A619,[1]Monitoramento_Base_somente_Said!$A:$J,8,FALSE),0)</f>
        <v>73208049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Sim</v>
      </c>
      <c r="W619" s="18" t="str">
        <f t="shared" si="58"/>
        <v>Sim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26342</v>
      </c>
      <c r="C620" s="18">
        <f>IFERROR(VLOOKUP(A620,[1]Monitoramento_Base_somente_Said!$A:$J,6,FALSE),0)</f>
        <v>4169634</v>
      </c>
      <c r="D620" s="18">
        <f>IFERROR(VLOOKUP(A620,[1]Monitoramento_Base_somente_Said!$A:$J,7,FALSE),0)</f>
        <v>66916</v>
      </c>
      <c r="E620" s="18">
        <f>IFERROR(VLOOKUP(A620,[1]Monitoramento_Base_somente_Said!$A:$J,8,FALSE),0)</f>
        <v>4310826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Sim</v>
      </c>
      <c r="W620" s="18" t="str">
        <f t="shared" si="58"/>
        <v>Sim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7155</v>
      </c>
      <c r="C621" s="18">
        <f>IFERROR(VLOOKUP(A621,[1]Monitoramento_Base_somente_Said!$A:$J,6,FALSE),0)</f>
        <v>21636811</v>
      </c>
      <c r="D621" s="18">
        <f>IFERROR(VLOOKUP(A621,[1]Monitoramento_Base_somente_Said!$A:$J,7,FALSE),0)</f>
        <v>5527</v>
      </c>
      <c r="E621" s="18">
        <f>IFERROR(VLOOKUP(A621,[1]Monitoramento_Base_somente_Said!$A:$J,8,FALSE),0)</f>
        <v>18958889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Sim</v>
      </c>
      <c r="U621" s="18" t="str">
        <f t="shared" si="56"/>
        <v>Sim</v>
      </c>
      <c r="V621" s="18" t="str">
        <f t="shared" si="57"/>
        <v>Sim</v>
      </c>
      <c r="W621" s="18" t="str">
        <f t="shared" si="58"/>
        <v>Sim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1075811</v>
      </c>
      <c r="C622" s="18">
        <f>IFERROR(VLOOKUP(A622,[1]Monitoramento_Base_somente_Said!$A:$J,6,FALSE),0)</f>
        <v>136359054</v>
      </c>
      <c r="D622" s="18">
        <f>IFERROR(VLOOKUP(A622,[1]Monitoramento_Base_somente_Said!$A:$J,7,FALSE),0)</f>
        <v>1413211</v>
      </c>
      <c r="E622" s="18">
        <f>IFERROR(VLOOKUP(A622,[1]Monitoramento_Base_somente_Said!$A:$J,8,FALSE),0)</f>
        <v>107876134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Sim</v>
      </c>
      <c r="W622" s="18" t="str">
        <f t="shared" si="58"/>
        <v>Sim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689310</v>
      </c>
      <c r="C623" s="18">
        <f>IFERROR(VLOOKUP(A623,[1]Monitoramento_Base_somente_Said!$A:$J,6,FALSE),0)</f>
        <v>72404836</v>
      </c>
      <c r="D623" s="18">
        <f>IFERROR(VLOOKUP(A623,[1]Monitoramento_Base_somente_Said!$A:$J,7,FALSE),0)</f>
        <v>507023</v>
      </c>
      <c r="E623" s="18">
        <f>IFERROR(VLOOKUP(A623,[1]Monitoramento_Base_somente_Said!$A:$J,8,FALSE),0)</f>
        <v>60817015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Sim</v>
      </c>
      <c r="W623" s="18" t="str">
        <f t="shared" si="58"/>
        <v>Sim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487285</v>
      </c>
      <c r="C624" s="18">
        <f>IFERROR(VLOOKUP(A624,[1]Monitoramento_Base_somente_Said!$A:$J,6,FALSE),0)</f>
        <v>32880599</v>
      </c>
      <c r="D624" s="18">
        <f>IFERROR(VLOOKUP(A624,[1]Monitoramento_Base_somente_Said!$A:$J,7,FALSE),0)</f>
        <v>293899</v>
      </c>
      <c r="E624" s="18">
        <f>IFERROR(VLOOKUP(A624,[1]Monitoramento_Base_somente_Said!$A:$J,8,FALSE),0)</f>
        <v>27071663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Sim</v>
      </c>
      <c r="W624" s="18" t="str">
        <f t="shared" si="58"/>
        <v>Sim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34716</v>
      </c>
      <c r="C625" s="18">
        <f>IFERROR(VLOOKUP(A625,[1]Monitoramento_Base_somente_Said!$A:$J,6,FALSE),0)</f>
        <v>69217116</v>
      </c>
      <c r="D625" s="18">
        <f>IFERROR(VLOOKUP(A625,[1]Monitoramento_Base_somente_Said!$A:$J,7,FALSE),0)</f>
        <v>71203</v>
      </c>
      <c r="E625" s="18">
        <f>IFERROR(VLOOKUP(A625,[1]Monitoramento_Base_somente_Said!$A:$J,8,FALSE),0)</f>
        <v>65563890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Sim</v>
      </c>
      <c r="W625" s="18" t="str">
        <f t="shared" si="58"/>
        <v>Sim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337014</v>
      </c>
      <c r="C626" s="18">
        <f>IFERROR(VLOOKUP(A626,[1]Monitoramento_Base_somente_Said!$A:$J,6,FALSE),0)</f>
        <v>34349770</v>
      </c>
      <c r="D626" s="18">
        <f>IFERROR(VLOOKUP(A626,[1]Monitoramento_Base_somente_Said!$A:$J,7,FALSE),0)</f>
        <v>242433</v>
      </c>
      <c r="E626" s="18">
        <f>IFERROR(VLOOKUP(A626,[1]Monitoramento_Base_somente_Said!$A:$J,8,FALSE),0)</f>
        <v>29312541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Sim</v>
      </c>
      <c r="W626" s="18" t="str">
        <f t="shared" si="58"/>
        <v>Sim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136952</v>
      </c>
      <c r="C627" s="18">
        <f>IFERROR(VLOOKUP(A627,[1]Monitoramento_Base_somente_Said!$A:$J,6,FALSE),0)</f>
        <v>23462703</v>
      </c>
      <c r="D627" s="18">
        <f>IFERROR(VLOOKUP(A627,[1]Monitoramento_Base_somente_Said!$A:$J,7,FALSE),0)</f>
        <v>164066</v>
      </c>
      <c r="E627" s="18">
        <f>IFERROR(VLOOKUP(A627,[1]Monitoramento_Base_somente_Said!$A:$J,8,FALSE),0)</f>
        <v>19421784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Sim</v>
      </c>
      <c r="W627" s="18" t="str">
        <f t="shared" si="58"/>
        <v>Sim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135985</v>
      </c>
      <c r="C628" s="18">
        <f>IFERROR(VLOOKUP(A628,[1]Monitoramento_Base_somente_Said!$A:$J,6,FALSE),0)</f>
        <v>8637104</v>
      </c>
      <c r="D628" s="18">
        <f>IFERROR(VLOOKUP(A628,[1]Monitoramento_Base_somente_Said!$A:$J,7,FALSE),0)</f>
        <v>57809</v>
      </c>
      <c r="E628" s="18">
        <f>IFERROR(VLOOKUP(A628,[1]Monitoramento_Base_somente_Said!$A:$J,8,FALSE),0)</f>
        <v>7531040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Sim</v>
      </c>
      <c r="W628" s="18" t="str">
        <f t="shared" si="58"/>
        <v>Sim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158105</v>
      </c>
      <c r="C629" s="18">
        <f>IFERROR(VLOOKUP(A629,[1]Monitoramento_Base_somente_Said!$A:$J,6,FALSE),0)</f>
        <v>37375043</v>
      </c>
      <c r="D629" s="18">
        <f>IFERROR(VLOOKUP(A629,[1]Monitoramento_Base_somente_Said!$A:$J,7,FALSE),0)</f>
        <v>231593</v>
      </c>
      <c r="E629" s="18">
        <f>IFERROR(VLOOKUP(A629,[1]Monitoramento_Base_somente_Said!$A:$J,8,FALSE),0)</f>
        <v>29683668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Sim</v>
      </c>
      <c r="W629" s="18" t="str">
        <f t="shared" si="58"/>
        <v>Sim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98127273</v>
      </c>
      <c r="D630" s="18">
        <f>IFERROR(VLOOKUP(A630,[1]Monitoramento_Base_somente_Said!$A:$J,7,FALSE),0)</f>
        <v>5</v>
      </c>
      <c r="E630" s="18">
        <f>IFERROR(VLOOKUP(A630,[1]Monitoramento_Base_somente_Said!$A:$J,8,FALSE),0)</f>
        <v>95535938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Sim</v>
      </c>
      <c r="W630" s="18" t="str">
        <f t="shared" si="58"/>
        <v>Sim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40264</v>
      </c>
      <c r="C631" s="18">
        <f>IFERROR(VLOOKUP(A631,[1]Monitoramento_Base_somente_Said!$A:$J,6,FALSE),0)</f>
        <v>16192294</v>
      </c>
      <c r="D631" s="18">
        <f>IFERROR(VLOOKUP(A631,[1]Monitoramento_Base_somente_Said!$A:$J,7,FALSE),0)</f>
        <v>24835</v>
      </c>
      <c r="E631" s="18">
        <f>IFERROR(VLOOKUP(A631,[1]Monitoramento_Base_somente_Said!$A:$J,8,FALSE),0)</f>
        <v>16384786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Sim</v>
      </c>
      <c r="W631" s="18" t="str">
        <f t="shared" si="58"/>
        <v>Sim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230741</v>
      </c>
      <c r="C632" s="18">
        <f>IFERROR(VLOOKUP(A632,[1]Monitoramento_Base_somente_Said!$A:$J,6,FALSE),0)</f>
        <v>31947259</v>
      </c>
      <c r="D632" s="18">
        <f>IFERROR(VLOOKUP(A632,[1]Monitoramento_Base_somente_Said!$A:$J,7,FALSE),0)</f>
        <v>216409</v>
      </c>
      <c r="E632" s="18">
        <f>IFERROR(VLOOKUP(A632,[1]Monitoramento_Base_somente_Said!$A:$J,8,FALSE),0)</f>
        <v>27830376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Sim</v>
      </c>
      <c r="W632" s="18" t="str">
        <f t="shared" si="58"/>
        <v>Sim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571892</v>
      </c>
      <c r="C633" s="18">
        <f>IFERROR(VLOOKUP(A633,[1]Monitoramento_Base_somente_Said!$A:$J,6,FALSE),0)</f>
        <v>240342324</v>
      </c>
      <c r="D633" s="18">
        <f>IFERROR(VLOOKUP(A633,[1]Monitoramento_Base_somente_Said!$A:$J,7,FALSE),0)</f>
        <v>1745947</v>
      </c>
      <c r="E633" s="18">
        <f>IFERROR(VLOOKUP(A633,[1]Monitoramento_Base_somente_Said!$A:$J,8,FALSE),0)</f>
        <v>204332949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Sim</v>
      </c>
      <c r="W633" s="18" t="str">
        <f t="shared" si="58"/>
        <v>Sim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323593</v>
      </c>
      <c r="C634" s="18">
        <f>IFERROR(VLOOKUP(A634,[1]Monitoramento_Base_somente_Said!$A:$J,6,FALSE),0)</f>
        <v>25905257</v>
      </c>
      <c r="D634" s="18">
        <f>IFERROR(VLOOKUP(A634,[1]Monitoramento_Base_somente_Said!$A:$J,7,FALSE),0)</f>
        <v>385440</v>
      </c>
      <c r="E634" s="18">
        <f>IFERROR(VLOOKUP(A634,[1]Monitoramento_Base_somente_Said!$A:$J,8,FALSE),0)</f>
        <v>18441682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Sim</v>
      </c>
      <c r="W634" s="18" t="str">
        <f t="shared" si="58"/>
        <v>Sim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251388</v>
      </c>
      <c r="C635" s="18">
        <f>IFERROR(VLOOKUP(A635,[1]Monitoramento_Base_somente_Said!$A:$J,6,FALSE),0)</f>
        <v>47117007</v>
      </c>
      <c r="D635" s="18">
        <f>IFERROR(VLOOKUP(A635,[1]Monitoramento_Base_somente_Said!$A:$J,7,FALSE),0)</f>
        <v>186853</v>
      </c>
      <c r="E635" s="18">
        <f>IFERROR(VLOOKUP(A635,[1]Monitoramento_Base_somente_Said!$A:$J,8,FALSE),0)</f>
        <v>44529907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Sim</v>
      </c>
      <c r="W635" s="18" t="str">
        <f t="shared" si="58"/>
        <v>Sim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271818</v>
      </c>
      <c r="C636" s="18">
        <f>IFERROR(VLOOKUP(A636,[1]Monitoramento_Base_somente_Said!$A:$J,6,FALSE),0)</f>
        <v>5818901</v>
      </c>
      <c r="D636" s="18">
        <f>IFERROR(VLOOKUP(A636,[1]Monitoramento_Base_somente_Said!$A:$J,7,FALSE),0)</f>
        <v>1413</v>
      </c>
      <c r="E636" s="18">
        <f>IFERROR(VLOOKUP(A636,[1]Monitoramento_Base_somente_Said!$A:$J,8,FALSE),0)</f>
        <v>2840538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Sim</v>
      </c>
      <c r="W636" s="18" t="str">
        <f t="shared" si="58"/>
        <v>Sim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153004</v>
      </c>
      <c r="C637" s="18">
        <f>IFERROR(VLOOKUP(A637,[1]Monitoramento_Base_somente_Said!$A:$J,6,FALSE),0)</f>
        <v>39096774</v>
      </c>
      <c r="D637" s="18">
        <f>IFERROR(VLOOKUP(A637,[1]Monitoramento_Base_somente_Said!$A:$J,7,FALSE),0)</f>
        <v>196048</v>
      </c>
      <c r="E637" s="18">
        <f>IFERROR(VLOOKUP(A637,[1]Monitoramento_Base_somente_Said!$A:$J,8,FALSE),0)</f>
        <v>35110011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Sim</v>
      </c>
      <c r="W637" s="18" t="str">
        <f t="shared" si="58"/>
        <v>Sim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736799</v>
      </c>
      <c r="C638" s="18">
        <f>IFERROR(VLOOKUP(A638,[1]Monitoramento_Base_somente_Said!$A:$J,6,FALSE),0)</f>
        <v>66178921</v>
      </c>
      <c r="D638" s="18">
        <f>IFERROR(VLOOKUP(A638,[1]Monitoramento_Base_somente_Said!$A:$J,7,FALSE),0)</f>
        <v>572006</v>
      </c>
      <c r="E638" s="18">
        <f>IFERROR(VLOOKUP(A638,[1]Monitoramento_Base_somente_Said!$A:$J,8,FALSE),0)</f>
        <v>66703412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Sim</v>
      </c>
      <c r="W638" s="18" t="str">
        <f t="shared" si="58"/>
        <v>Sim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197521</v>
      </c>
      <c r="C639" s="18">
        <f>IFERROR(VLOOKUP(A639,[1]Monitoramento_Base_somente_Said!$A:$J,6,FALSE),0)</f>
        <v>17932559</v>
      </c>
      <c r="D639" s="18">
        <f>IFERROR(VLOOKUP(A639,[1]Monitoramento_Base_somente_Said!$A:$J,7,FALSE),0)</f>
        <v>614115</v>
      </c>
      <c r="E639" s="18">
        <f>IFERROR(VLOOKUP(A639,[1]Monitoramento_Base_somente_Said!$A:$J,8,FALSE),0)</f>
        <v>22195198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Sim</v>
      </c>
      <c r="W639" s="18" t="str">
        <f t="shared" si="58"/>
        <v>Sim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832075</v>
      </c>
      <c r="C640" s="18">
        <f>IFERROR(VLOOKUP(A640,[1]Monitoramento_Base_somente_Said!$A:$J,6,FALSE),0)</f>
        <v>57242896</v>
      </c>
      <c r="D640" s="18">
        <f>IFERROR(VLOOKUP(A640,[1]Monitoramento_Base_somente_Said!$A:$J,7,FALSE),0)</f>
        <v>191843</v>
      </c>
      <c r="E640" s="18">
        <f>IFERROR(VLOOKUP(A640,[1]Monitoramento_Base_somente_Said!$A:$J,8,FALSE),0)</f>
        <v>51173157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Sim</v>
      </c>
      <c r="W640" s="18" t="str">
        <f t="shared" si="58"/>
        <v>Sim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235008</v>
      </c>
      <c r="C641" s="18">
        <f>IFERROR(VLOOKUP(A641,[1]Monitoramento_Base_somente_Said!$A:$J,6,FALSE),0)</f>
        <v>64948608</v>
      </c>
      <c r="D641" s="18">
        <f>IFERROR(VLOOKUP(A641,[1]Monitoramento_Base_somente_Said!$A:$J,7,FALSE),0)</f>
        <v>178303</v>
      </c>
      <c r="E641" s="18">
        <f>IFERROR(VLOOKUP(A641,[1]Monitoramento_Base_somente_Said!$A:$J,8,FALSE),0)</f>
        <v>53161503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Sim</v>
      </c>
      <c r="W641" s="18" t="str">
        <f t="shared" si="58"/>
        <v>Sim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1379691</v>
      </c>
      <c r="C642" s="18">
        <f>IFERROR(VLOOKUP(A642,[1]Monitoramento_Base_somente_Said!$A:$J,6,FALSE),0)</f>
        <v>155451222</v>
      </c>
      <c r="D642" s="18">
        <f>IFERROR(VLOOKUP(A642,[1]Monitoramento_Base_somente_Said!$A:$J,7,FALSE),0)</f>
        <v>1398806</v>
      </c>
      <c r="E642" s="18">
        <f>IFERROR(VLOOKUP(A642,[1]Monitoramento_Base_somente_Said!$A:$J,8,FALSE),0)</f>
        <v>129255465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Sim</v>
      </c>
      <c r="W642" s="18" t="str">
        <f t="shared" si="58"/>
        <v>Sim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6</v>
      </c>
      <c r="C643" s="18">
        <f>IFERROR(VLOOKUP(A643,[1]Monitoramento_Base_somente_Said!$A:$J,6,FALSE),0)</f>
        <v>385135684</v>
      </c>
      <c r="D643" s="18">
        <f>IFERROR(VLOOKUP(A643,[1]Monitoramento_Base_somente_Said!$A:$J,7,FALSE),0)</f>
        <v>1990619</v>
      </c>
      <c r="E643" s="18">
        <f>IFERROR(VLOOKUP(A643,[1]Monitoramento_Base_somente_Said!$A:$J,8,FALSE),0)</f>
        <v>381136302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Sim</v>
      </c>
      <c r="W643" s="18" t="str">
        <f t="shared" si="58"/>
        <v>Sim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665415</v>
      </c>
      <c r="C644" s="18">
        <f>IFERROR(VLOOKUP(A644,[1]Monitoramento_Base_somente_Said!$A:$J,6,FALSE),0)</f>
        <v>178237134</v>
      </c>
      <c r="D644" s="18">
        <f>IFERROR(VLOOKUP(A644,[1]Monitoramento_Base_somente_Said!$A:$J,7,FALSE),0)</f>
        <v>601970</v>
      </c>
      <c r="E644" s="18">
        <f>IFERROR(VLOOKUP(A644,[1]Monitoramento_Base_somente_Said!$A:$J,8,FALSE),0)</f>
        <v>152527395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Sim</v>
      </c>
      <c r="W644" s="18" t="str">
        <f t="shared" si="58"/>
        <v>Sim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375252</v>
      </c>
      <c r="C645" s="18">
        <f>IFERROR(VLOOKUP(A645,[1]Monitoramento_Base_somente_Said!$A:$J,6,FALSE),0)</f>
        <v>16472336</v>
      </c>
      <c r="D645" s="18">
        <f>IFERROR(VLOOKUP(A645,[1]Monitoramento_Base_somente_Said!$A:$J,7,FALSE),0)</f>
        <v>57849</v>
      </c>
      <c r="E645" s="18">
        <f>IFERROR(VLOOKUP(A645,[1]Monitoramento_Base_somente_Said!$A:$J,8,FALSE),0)</f>
        <v>12459949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Sim</v>
      </c>
      <c r="W645" s="18" t="str">
        <f t="shared" si="58"/>
        <v>Sim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254881</v>
      </c>
      <c r="C646" s="18">
        <f>IFERROR(VLOOKUP(A646,[1]Monitoramento_Base_somente_Said!$A:$J,6,FALSE),0)</f>
        <v>21056081</v>
      </c>
      <c r="D646" s="18">
        <f>IFERROR(VLOOKUP(A646,[1]Monitoramento_Base_somente_Said!$A:$J,7,FALSE),0)</f>
        <v>134028</v>
      </c>
      <c r="E646" s="18">
        <f>IFERROR(VLOOKUP(A646,[1]Monitoramento_Base_somente_Said!$A:$J,8,FALSE),0)</f>
        <v>15033096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Sim</v>
      </c>
      <c r="W646" s="18" t="str">
        <f t="shared" ref="W646:W709" si="64">IF(E646+K646+Q646&gt;0,"Sim","Não")</f>
        <v>Sim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29705</v>
      </c>
      <c r="C647" s="18">
        <f>IFERROR(VLOOKUP(A647,[1]Monitoramento_Base_somente_Said!$A:$J,6,FALSE),0)</f>
        <v>33946203</v>
      </c>
      <c r="D647" s="18">
        <f>IFERROR(VLOOKUP(A647,[1]Monitoramento_Base_somente_Said!$A:$J,7,FALSE),0)</f>
        <v>61</v>
      </c>
      <c r="E647" s="18">
        <f>IFERROR(VLOOKUP(A647,[1]Monitoramento_Base_somente_Said!$A:$J,8,FALSE),0)</f>
        <v>30494687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Sim</v>
      </c>
      <c r="U647" s="18" t="str">
        <f t="shared" si="62"/>
        <v>Sim</v>
      </c>
      <c r="V647" s="18" t="str">
        <f t="shared" si="63"/>
        <v>Sim</v>
      </c>
      <c r="W647" s="18" t="str">
        <f t="shared" si="64"/>
        <v>Sim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371853</v>
      </c>
      <c r="C648" s="18">
        <f>IFERROR(VLOOKUP(A648,[1]Monitoramento_Base_somente_Said!$A:$J,6,FALSE),0)</f>
        <v>31815279</v>
      </c>
      <c r="D648" s="18">
        <f>IFERROR(VLOOKUP(A648,[1]Monitoramento_Base_somente_Said!$A:$J,7,FALSE),0)</f>
        <v>164383</v>
      </c>
      <c r="E648" s="18">
        <f>IFERROR(VLOOKUP(A648,[1]Monitoramento_Base_somente_Said!$A:$J,8,FALSE),0)</f>
        <v>28701808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Sim</v>
      </c>
      <c r="W648" s="18" t="str">
        <f t="shared" si="64"/>
        <v>Sim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3431850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3317455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Sim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286830</v>
      </c>
      <c r="C650" s="18">
        <f>IFERROR(VLOOKUP(A650,[1]Monitoramento_Base_somente_Said!$A:$J,6,FALSE),0)</f>
        <v>21259468</v>
      </c>
      <c r="D650" s="18">
        <f>IFERROR(VLOOKUP(A650,[1]Monitoramento_Base_somente_Said!$A:$J,7,FALSE),0)</f>
        <v>137777</v>
      </c>
      <c r="E650" s="18">
        <f>IFERROR(VLOOKUP(A650,[1]Monitoramento_Base_somente_Said!$A:$J,8,FALSE),0)</f>
        <v>19750705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Sim</v>
      </c>
      <c r="W650" s="18" t="str">
        <f t="shared" si="64"/>
        <v>Sim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329757</v>
      </c>
      <c r="C651" s="18">
        <f>IFERROR(VLOOKUP(A651,[1]Monitoramento_Base_somente_Said!$A:$J,6,FALSE),0)</f>
        <v>118683962</v>
      </c>
      <c r="D651" s="18">
        <f>IFERROR(VLOOKUP(A651,[1]Monitoramento_Base_somente_Said!$A:$J,7,FALSE),0)</f>
        <v>1175224</v>
      </c>
      <c r="E651" s="18">
        <f>IFERROR(VLOOKUP(A651,[1]Monitoramento_Base_somente_Said!$A:$J,8,FALSE),0)</f>
        <v>113637504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Sim</v>
      </c>
      <c r="W651" s="18" t="str">
        <f t="shared" si="64"/>
        <v>Sim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120294</v>
      </c>
      <c r="C652" s="18">
        <f>IFERROR(VLOOKUP(A652,[1]Monitoramento_Base_somente_Said!$A:$J,6,FALSE),0)</f>
        <v>24966168</v>
      </c>
      <c r="D652" s="18">
        <f>IFERROR(VLOOKUP(A652,[1]Monitoramento_Base_somente_Said!$A:$J,7,FALSE),0)</f>
        <v>82973</v>
      </c>
      <c r="E652" s="18">
        <f>IFERROR(VLOOKUP(A652,[1]Monitoramento_Base_somente_Said!$A:$J,8,FALSE),0)</f>
        <v>22873307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Sim</v>
      </c>
      <c r="W652" s="18" t="str">
        <f t="shared" si="64"/>
        <v>Sim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49347</v>
      </c>
      <c r="C653" s="18">
        <f>IFERROR(VLOOKUP(A653,[1]Monitoramento_Base_somente_Said!$A:$J,6,FALSE),0)</f>
        <v>36320150</v>
      </c>
      <c r="D653" s="18">
        <f>IFERROR(VLOOKUP(A653,[1]Monitoramento_Base_somente_Said!$A:$J,7,FALSE),0)</f>
        <v>41196</v>
      </c>
      <c r="E653" s="18">
        <f>IFERROR(VLOOKUP(A653,[1]Monitoramento_Base_somente_Said!$A:$J,8,FALSE),0)</f>
        <v>34233963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Sim</v>
      </c>
      <c r="W653" s="18" t="str">
        <f t="shared" si="64"/>
        <v>Sim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3711479</v>
      </c>
      <c r="C654" s="18">
        <f>IFERROR(VLOOKUP(A654,[1]Monitoramento_Base_somente_Said!$A:$J,6,FALSE),0)</f>
        <v>436836787</v>
      </c>
      <c r="D654" s="18">
        <f>IFERROR(VLOOKUP(A654,[1]Monitoramento_Base_somente_Said!$A:$J,7,FALSE),0)</f>
        <v>4370725</v>
      </c>
      <c r="E654" s="18">
        <f>IFERROR(VLOOKUP(A654,[1]Monitoramento_Base_somente_Said!$A:$J,8,FALSE),0)</f>
        <v>357977456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Sim</v>
      </c>
      <c r="W654" s="18" t="str">
        <f t="shared" si="64"/>
        <v>Sim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247862</v>
      </c>
      <c r="C655" s="18">
        <f>IFERROR(VLOOKUP(A655,[1]Monitoramento_Base_somente_Said!$A:$J,6,FALSE),0)</f>
        <v>23509822</v>
      </c>
      <c r="D655" s="18">
        <f>IFERROR(VLOOKUP(A655,[1]Monitoramento_Base_somente_Said!$A:$J,7,FALSE),0)</f>
        <v>268134</v>
      </c>
      <c r="E655" s="18">
        <f>IFERROR(VLOOKUP(A655,[1]Monitoramento_Base_somente_Said!$A:$J,8,FALSE),0)</f>
        <v>23291596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Sim</v>
      </c>
      <c r="W655" s="18" t="str">
        <f t="shared" si="64"/>
        <v>Sim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90940</v>
      </c>
      <c r="C656" s="18">
        <f>IFERROR(VLOOKUP(A656,[1]Monitoramento_Base_somente_Said!$A:$J,6,FALSE),0)</f>
        <v>33774875</v>
      </c>
      <c r="D656" s="18">
        <f>IFERROR(VLOOKUP(A656,[1]Monitoramento_Base_somente_Said!$A:$J,7,FALSE),0)</f>
        <v>6699</v>
      </c>
      <c r="E656" s="18">
        <f>IFERROR(VLOOKUP(A656,[1]Monitoramento_Base_somente_Said!$A:$J,8,FALSE),0)</f>
        <v>29465580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Sim</v>
      </c>
      <c r="W656" s="18" t="str">
        <f t="shared" si="64"/>
        <v>Sim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192285</v>
      </c>
      <c r="C657" s="18">
        <f>IFERROR(VLOOKUP(A657,[1]Monitoramento_Base_somente_Said!$A:$J,6,FALSE),0)</f>
        <v>26519621</v>
      </c>
      <c r="D657" s="18">
        <f>IFERROR(VLOOKUP(A657,[1]Monitoramento_Base_somente_Said!$A:$J,7,FALSE),0)</f>
        <v>64142</v>
      </c>
      <c r="E657" s="18">
        <f>IFERROR(VLOOKUP(A657,[1]Monitoramento_Base_somente_Said!$A:$J,8,FALSE),0)</f>
        <v>23138952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Sim</v>
      </c>
      <c r="W657" s="18" t="str">
        <f t="shared" si="64"/>
        <v>Sim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194507</v>
      </c>
      <c r="C658" s="18">
        <f>IFERROR(VLOOKUP(A658,[1]Monitoramento_Base_somente_Said!$A:$J,6,FALSE),0)</f>
        <v>114884098</v>
      </c>
      <c r="D658" s="18">
        <f>IFERROR(VLOOKUP(A658,[1]Monitoramento_Base_somente_Said!$A:$J,7,FALSE),0)</f>
        <v>187602</v>
      </c>
      <c r="E658" s="18">
        <f>IFERROR(VLOOKUP(A658,[1]Monitoramento_Base_somente_Said!$A:$J,8,FALSE),0)</f>
        <v>109147842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Sim</v>
      </c>
      <c r="U658" s="18" t="str">
        <f t="shared" si="62"/>
        <v>Sim</v>
      </c>
      <c r="V658" s="18" t="str">
        <f t="shared" si="63"/>
        <v>Sim</v>
      </c>
      <c r="W658" s="18" t="str">
        <f t="shared" si="64"/>
        <v>Sim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217279</v>
      </c>
      <c r="C659" s="18">
        <f>IFERROR(VLOOKUP(A659,[1]Monitoramento_Base_somente_Said!$A:$J,6,FALSE),0)</f>
        <v>27745601</v>
      </c>
      <c r="D659" s="18">
        <f>IFERROR(VLOOKUP(A659,[1]Monitoramento_Base_somente_Said!$A:$J,7,FALSE),0)</f>
        <v>214422</v>
      </c>
      <c r="E659" s="18">
        <f>IFERROR(VLOOKUP(A659,[1]Monitoramento_Base_somente_Said!$A:$J,8,FALSE),0)</f>
        <v>23046028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Sim</v>
      </c>
      <c r="W659" s="18" t="str">
        <f t="shared" si="64"/>
        <v>Sim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1162900</v>
      </c>
      <c r="C660" s="18">
        <f>IFERROR(VLOOKUP(A660,[1]Monitoramento_Base_somente_Said!$A:$J,6,FALSE),0)</f>
        <v>93449667</v>
      </c>
      <c r="D660" s="18">
        <f>IFERROR(VLOOKUP(A660,[1]Monitoramento_Base_somente_Said!$A:$J,7,FALSE),0)</f>
        <v>895588</v>
      </c>
      <c r="E660" s="18">
        <f>IFERROR(VLOOKUP(A660,[1]Monitoramento_Base_somente_Said!$A:$J,8,FALSE),0)</f>
        <v>73214984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Sim</v>
      </c>
      <c r="W660" s="18" t="str">
        <f t="shared" si="64"/>
        <v>Sim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275651</v>
      </c>
      <c r="C661" s="18">
        <f>IFERROR(VLOOKUP(A661,[1]Monitoramento_Base_somente_Said!$A:$J,6,FALSE),0)</f>
        <v>20280042</v>
      </c>
      <c r="D661" s="18">
        <f>IFERROR(VLOOKUP(A661,[1]Monitoramento_Base_somente_Said!$A:$J,7,FALSE),0)</f>
        <v>137147</v>
      </c>
      <c r="E661" s="18">
        <f>IFERROR(VLOOKUP(A661,[1]Monitoramento_Base_somente_Said!$A:$J,8,FALSE),0)</f>
        <v>14985476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Sim</v>
      </c>
      <c r="W661" s="18" t="str">
        <f t="shared" si="64"/>
        <v>Sim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334176</v>
      </c>
      <c r="C662" s="18">
        <f>IFERROR(VLOOKUP(A662,[1]Monitoramento_Base_somente_Said!$A:$J,6,FALSE),0)</f>
        <v>82446832</v>
      </c>
      <c r="D662" s="18">
        <f>IFERROR(VLOOKUP(A662,[1]Monitoramento_Base_somente_Said!$A:$J,7,FALSE),0)</f>
        <v>345940</v>
      </c>
      <c r="E662" s="18">
        <f>IFERROR(VLOOKUP(A662,[1]Monitoramento_Base_somente_Said!$A:$J,8,FALSE),0)</f>
        <v>73619656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Sim</v>
      </c>
      <c r="W662" s="18" t="str">
        <f t="shared" si="64"/>
        <v>Sim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96514</v>
      </c>
      <c r="C663" s="18">
        <f>IFERROR(VLOOKUP(A663,[1]Monitoramento_Base_somente_Said!$A:$J,6,FALSE),0)</f>
        <v>8356581</v>
      </c>
      <c r="D663" s="18">
        <f>IFERROR(VLOOKUP(A663,[1]Monitoramento_Base_somente_Said!$A:$J,7,FALSE),0)</f>
        <v>16533</v>
      </c>
      <c r="E663" s="18">
        <f>IFERROR(VLOOKUP(A663,[1]Monitoramento_Base_somente_Said!$A:$J,8,FALSE),0)</f>
        <v>7930134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Sim</v>
      </c>
      <c r="W663" s="18" t="str">
        <f t="shared" si="64"/>
        <v>Sim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95669</v>
      </c>
      <c r="C664" s="18">
        <f>IFERROR(VLOOKUP(A664,[1]Monitoramento_Base_somente_Said!$A:$J,6,FALSE),0)</f>
        <v>15956510</v>
      </c>
      <c r="D664" s="18">
        <f>IFERROR(VLOOKUP(A664,[1]Monitoramento_Base_somente_Said!$A:$J,7,FALSE),0)</f>
        <v>69127</v>
      </c>
      <c r="E664" s="18">
        <f>IFERROR(VLOOKUP(A664,[1]Monitoramento_Base_somente_Said!$A:$J,8,FALSE),0)</f>
        <v>14876992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Sim</v>
      </c>
      <c r="W664" s="18" t="str">
        <f t="shared" si="64"/>
        <v>Sim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443950</v>
      </c>
      <c r="C665" s="18">
        <f>IFERROR(VLOOKUP(A665,[1]Monitoramento_Base_somente_Said!$A:$J,6,FALSE),0)</f>
        <v>69198000</v>
      </c>
      <c r="D665" s="18">
        <f>IFERROR(VLOOKUP(A665,[1]Monitoramento_Base_somente_Said!$A:$J,7,FALSE),0)</f>
        <v>354970</v>
      </c>
      <c r="E665" s="18">
        <f>IFERROR(VLOOKUP(A665,[1]Monitoramento_Base_somente_Said!$A:$J,8,FALSE),0)</f>
        <v>65815133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Sim</v>
      </c>
      <c r="W665" s="18" t="str">
        <f t="shared" si="64"/>
        <v>Sim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298235</v>
      </c>
      <c r="C666" s="18">
        <f>IFERROR(VLOOKUP(A666,[1]Monitoramento_Base_somente_Said!$A:$J,6,FALSE),0)</f>
        <v>60345630</v>
      </c>
      <c r="D666" s="18">
        <f>IFERROR(VLOOKUP(A666,[1]Monitoramento_Base_somente_Said!$A:$J,7,FALSE),0)</f>
        <v>251793</v>
      </c>
      <c r="E666" s="18">
        <f>IFERROR(VLOOKUP(A666,[1]Monitoramento_Base_somente_Said!$A:$J,8,FALSE),0)</f>
        <v>54271573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Sim</v>
      </c>
      <c r="W666" s="18" t="str">
        <f t="shared" si="64"/>
        <v>Sim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271236</v>
      </c>
      <c r="C667" s="18">
        <f>IFERROR(VLOOKUP(A667,[1]Monitoramento_Base_somente_Said!$A:$J,6,FALSE),0)</f>
        <v>27009668</v>
      </c>
      <c r="D667" s="18">
        <f>IFERROR(VLOOKUP(A667,[1]Monitoramento_Base_somente_Said!$A:$J,7,FALSE),0)</f>
        <v>99858</v>
      </c>
      <c r="E667" s="18">
        <f>IFERROR(VLOOKUP(A667,[1]Monitoramento_Base_somente_Said!$A:$J,8,FALSE),0)</f>
        <v>26220394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Sim</v>
      </c>
      <c r="W667" s="18" t="str">
        <f t="shared" si="64"/>
        <v>Sim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267550</v>
      </c>
      <c r="C668" s="18">
        <f>IFERROR(VLOOKUP(A668,[1]Monitoramento_Base_somente_Said!$A:$J,6,FALSE),0)</f>
        <v>30311546</v>
      </c>
      <c r="D668" s="18">
        <f>IFERROR(VLOOKUP(A668,[1]Monitoramento_Base_somente_Said!$A:$J,7,FALSE),0)</f>
        <v>266363</v>
      </c>
      <c r="E668" s="18">
        <f>IFERROR(VLOOKUP(A668,[1]Monitoramento_Base_somente_Said!$A:$J,8,FALSE),0)</f>
        <v>25864007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Sim</v>
      </c>
      <c r="W668" s="18" t="str">
        <f t="shared" si="64"/>
        <v>Sim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167960</v>
      </c>
      <c r="C669" s="18">
        <f>IFERROR(VLOOKUP(A669,[1]Monitoramento_Base_somente_Said!$A:$J,6,FALSE),0)</f>
        <v>9175594</v>
      </c>
      <c r="D669" s="18">
        <f>IFERROR(VLOOKUP(A669,[1]Monitoramento_Base_somente_Said!$A:$J,7,FALSE),0)</f>
        <v>26179</v>
      </c>
      <c r="E669" s="18">
        <f>IFERROR(VLOOKUP(A669,[1]Monitoramento_Base_somente_Said!$A:$J,8,FALSE),0)</f>
        <v>7294214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Sim</v>
      </c>
      <c r="W669" s="18" t="str">
        <f t="shared" si="64"/>
        <v>Sim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95014</v>
      </c>
      <c r="C670" s="18">
        <f>IFERROR(VLOOKUP(A670,[1]Monitoramento_Base_somente_Said!$A:$J,6,FALSE),0)</f>
        <v>12018045</v>
      </c>
      <c r="D670" s="18">
        <f>IFERROR(VLOOKUP(A670,[1]Monitoramento_Base_somente_Said!$A:$J,7,FALSE),0)</f>
        <v>190913</v>
      </c>
      <c r="E670" s="18">
        <f>IFERROR(VLOOKUP(A670,[1]Monitoramento_Base_somente_Said!$A:$J,8,FALSE),0)</f>
        <v>9870775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Sim</v>
      </c>
      <c r="W670" s="18" t="str">
        <f t="shared" si="64"/>
        <v>Sim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750501</v>
      </c>
      <c r="C671" s="18">
        <f>IFERROR(VLOOKUP(A671,[1]Monitoramento_Base_somente_Said!$A:$J,6,FALSE),0)</f>
        <v>148535712</v>
      </c>
      <c r="D671" s="18">
        <f>IFERROR(VLOOKUP(A671,[1]Monitoramento_Base_somente_Said!$A:$J,7,FALSE),0)</f>
        <v>778933</v>
      </c>
      <c r="E671" s="18">
        <f>IFERROR(VLOOKUP(A671,[1]Monitoramento_Base_somente_Said!$A:$J,8,FALSE),0)</f>
        <v>129535745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Sim</v>
      </c>
      <c r="W671" s="18" t="str">
        <f t="shared" si="64"/>
        <v>Sim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36926</v>
      </c>
      <c r="C672" s="18">
        <f>IFERROR(VLOOKUP(A672,[1]Monitoramento_Base_somente_Said!$A:$J,6,FALSE),0)</f>
        <v>9156287</v>
      </c>
      <c r="D672" s="18">
        <f>IFERROR(VLOOKUP(A672,[1]Monitoramento_Base_somente_Said!$A:$J,7,FALSE),0)</f>
        <v>37638</v>
      </c>
      <c r="E672" s="18">
        <f>IFERROR(VLOOKUP(A672,[1]Monitoramento_Base_somente_Said!$A:$J,8,FALSE),0)</f>
        <v>8324227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Sim</v>
      </c>
      <c r="W672" s="18" t="str">
        <f t="shared" si="64"/>
        <v>Sim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1073282</v>
      </c>
      <c r="C673" s="18">
        <f>IFERROR(VLOOKUP(A673,[1]Monitoramento_Base_somente_Said!$A:$J,6,FALSE),0)</f>
        <v>28455884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20243501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Sim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257102</v>
      </c>
      <c r="C674" s="18">
        <f>IFERROR(VLOOKUP(A674,[1]Monitoramento_Base_somente_Said!$A:$J,6,FALSE),0)</f>
        <v>37780170</v>
      </c>
      <c r="D674" s="18">
        <f>IFERROR(VLOOKUP(A674,[1]Monitoramento_Base_somente_Said!$A:$J,7,FALSE),0)</f>
        <v>229615</v>
      </c>
      <c r="E674" s="18">
        <f>IFERROR(VLOOKUP(A674,[1]Monitoramento_Base_somente_Said!$A:$J,8,FALSE),0)</f>
        <v>30783763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Sim</v>
      </c>
      <c r="W674" s="18" t="str">
        <f t="shared" si="64"/>
        <v>Sim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868830</v>
      </c>
      <c r="C675" s="18">
        <f>IFERROR(VLOOKUP(A675,[1]Monitoramento_Base_somente_Said!$A:$J,6,FALSE),0)</f>
        <v>86015969</v>
      </c>
      <c r="D675" s="18">
        <f>IFERROR(VLOOKUP(A675,[1]Monitoramento_Base_somente_Said!$A:$J,7,FALSE),0)</f>
        <v>1183927</v>
      </c>
      <c r="E675" s="18">
        <f>IFERROR(VLOOKUP(A675,[1]Monitoramento_Base_somente_Said!$A:$J,8,FALSE),0)</f>
        <v>72225324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Sim</v>
      </c>
      <c r="W675" s="18" t="str">
        <f t="shared" si="64"/>
        <v>Sim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82446</v>
      </c>
      <c r="C676" s="18">
        <f>IFERROR(VLOOKUP(A676,[1]Monitoramento_Base_somente_Said!$A:$J,6,FALSE),0)</f>
        <v>7980160</v>
      </c>
      <c r="D676" s="18">
        <f>IFERROR(VLOOKUP(A676,[1]Monitoramento_Base_somente_Said!$A:$J,7,FALSE),0)</f>
        <v>58346</v>
      </c>
      <c r="E676" s="18">
        <f>IFERROR(VLOOKUP(A676,[1]Monitoramento_Base_somente_Said!$A:$J,8,FALSE),0)</f>
        <v>6953508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Sim</v>
      </c>
      <c r="W676" s="18" t="str">
        <f t="shared" si="64"/>
        <v>Sim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112191</v>
      </c>
      <c r="C677" s="18">
        <f>IFERROR(VLOOKUP(A677,[1]Monitoramento_Base_somente_Said!$A:$J,6,FALSE),0)</f>
        <v>24172345</v>
      </c>
      <c r="D677" s="18">
        <f>IFERROR(VLOOKUP(A677,[1]Monitoramento_Base_somente_Said!$A:$J,7,FALSE),0)</f>
        <v>63878</v>
      </c>
      <c r="E677" s="18">
        <f>IFERROR(VLOOKUP(A677,[1]Monitoramento_Base_somente_Said!$A:$J,8,FALSE),0)</f>
        <v>20413381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Sim</v>
      </c>
      <c r="W677" s="18" t="str">
        <f t="shared" si="64"/>
        <v>Sim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151</v>
      </c>
      <c r="C678" s="18">
        <f>IFERROR(VLOOKUP(A678,[1]Monitoramento_Base_somente_Said!$A:$J,6,FALSE),0)</f>
        <v>8580836</v>
      </c>
      <c r="D678" s="18">
        <f>IFERROR(VLOOKUP(A678,[1]Monitoramento_Base_somente_Said!$A:$J,7,FALSE),0)</f>
        <v>71297</v>
      </c>
      <c r="E678" s="18">
        <f>IFERROR(VLOOKUP(A678,[1]Monitoramento_Base_somente_Said!$A:$J,8,FALSE),0)</f>
        <v>8687076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Sim</v>
      </c>
      <c r="W678" s="18" t="str">
        <f t="shared" si="64"/>
        <v>Sim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165990</v>
      </c>
      <c r="C679" s="18">
        <f>IFERROR(VLOOKUP(A679,[1]Monitoramento_Base_somente_Said!$A:$J,6,FALSE),0)</f>
        <v>8990287</v>
      </c>
      <c r="D679" s="18">
        <f>IFERROR(VLOOKUP(A679,[1]Monitoramento_Base_somente_Said!$A:$J,7,FALSE),0)</f>
        <v>83884</v>
      </c>
      <c r="E679" s="18">
        <f>IFERROR(VLOOKUP(A679,[1]Monitoramento_Base_somente_Said!$A:$J,8,FALSE),0)</f>
        <v>7557349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Sim</v>
      </c>
      <c r="W679" s="18" t="str">
        <f t="shared" si="64"/>
        <v>Sim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13116</v>
      </c>
      <c r="C680" s="18">
        <f>IFERROR(VLOOKUP(A680,[1]Monitoramento_Base_somente_Said!$A:$J,6,FALSE),0)</f>
        <v>59416329</v>
      </c>
      <c r="D680" s="18">
        <f>IFERROR(VLOOKUP(A680,[1]Monitoramento_Base_somente_Said!$A:$J,7,FALSE),0)</f>
        <v>130134</v>
      </c>
      <c r="E680" s="18">
        <f>IFERROR(VLOOKUP(A680,[1]Monitoramento_Base_somente_Said!$A:$J,8,FALSE),0)</f>
        <v>56486584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Sim</v>
      </c>
      <c r="W680" s="18" t="str">
        <f t="shared" si="64"/>
        <v>Sim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125547</v>
      </c>
      <c r="C681" s="18">
        <f>IFERROR(VLOOKUP(A681,[1]Monitoramento_Base_somente_Said!$A:$J,6,FALSE),0)</f>
        <v>9261649</v>
      </c>
      <c r="D681" s="18">
        <f>IFERROR(VLOOKUP(A681,[1]Monitoramento_Base_somente_Said!$A:$J,7,FALSE),0)</f>
        <v>58003</v>
      </c>
      <c r="E681" s="18">
        <f>IFERROR(VLOOKUP(A681,[1]Monitoramento_Base_somente_Said!$A:$J,8,FALSE),0)</f>
        <v>8543415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Sim</v>
      </c>
      <c r="W681" s="18" t="str">
        <f t="shared" si="64"/>
        <v>Sim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31736389</v>
      </c>
      <c r="D682" s="18">
        <f>IFERROR(VLOOKUP(A682,[1]Monitoramento_Base_somente_Said!$A:$J,7,FALSE),0)</f>
        <v>652</v>
      </c>
      <c r="E682" s="18">
        <f>IFERROR(VLOOKUP(A682,[1]Monitoramento_Base_somente_Said!$A:$J,8,FALSE),0)</f>
        <v>32502514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Sim</v>
      </c>
      <c r="W682" s="18" t="str">
        <f t="shared" si="64"/>
        <v>Sim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689715</v>
      </c>
      <c r="C683" s="18">
        <f>IFERROR(VLOOKUP(A683,[1]Monitoramento_Base_somente_Said!$A:$J,6,FALSE),0)</f>
        <v>66970082</v>
      </c>
      <c r="D683" s="18">
        <f>IFERROR(VLOOKUP(A683,[1]Monitoramento_Base_somente_Said!$A:$J,7,FALSE),0)</f>
        <v>587209</v>
      </c>
      <c r="E683" s="18">
        <f>IFERROR(VLOOKUP(A683,[1]Monitoramento_Base_somente_Said!$A:$J,8,FALSE),0)</f>
        <v>56333499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Sim</v>
      </c>
      <c r="W683" s="18" t="str">
        <f t="shared" si="64"/>
        <v>Sim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1390020</v>
      </c>
      <c r="C684" s="18">
        <f>IFERROR(VLOOKUP(A684,[1]Monitoramento_Base_somente_Said!$A:$J,6,FALSE),0)</f>
        <v>112270605</v>
      </c>
      <c r="D684" s="18">
        <f>IFERROR(VLOOKUP(A684,[1]Monitoramento_Base_somente_Said!$A:$J,7,FALSE),0)</f>
        <v>1257259</v>
      </c>
      <c r="E684" s="18">
        <f>IFERROR(VLOOKUP(A684,[1]Monitoramento_Base_somente_Said!$A:$J,8,FALSE),0)</f>
        <v>84879351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Sim</v>
      </c>
      <c r="W684" s="18" t="str">
        <f t="shared" si="64"/>
        <v>Sim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475136</v>
      </c>
      <c r="C685" s="18">
        <f>IFERROR(VLOOKUP(A685,[1]Monitoramento_Base_somente_Said!$A:$J,6,FALSE),0)</f>
        <v>45478761</v>
      </c>
      <c r="D685" s="18">
        <f>IFERROR(VLOOKUP(A685,[1]Monitoramento_Base_somente_Said!$A:$J,7,FALSE),0)</f>
        <v>243643</v>
      </c>
      <c r="E685" s="18">
        <f>IFERROR(VLOOKUP(A685,[1]Monitoramento_Base_somente_Said!$A:$J,8,FALSE),0)</f>
        <v>41667376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Sim</v>
      </c>
      <c r="W685" s="18" t="str">
        <f t="shared" si="64"/>
        <v>Sim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77276</v>
      </c>
      <c r="C686" s="18">
        <f>IFERROR(VLOOKUP(A686,[1]Monitoramento_Base_somente_Said!$A:$J,6,FALSE),0)</f>
        <v>34222108</v>
      </c>
      <c r="D686" s="18">
        <f>IFERROR(VLOOKUP(A686,[1]Monitoramento_Base_somente_Said!$A:$J,7,FALSE),0)</f>
        <v>201722</v>
      </c>
      <c r="E686" s="18">
        <f>IFERROR(VLOOKUP(A686,[1]Monitoramento_Base_somente_Said!$A:$J,8,FALSE),0)</f>
        <v>33906707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Sim</v>
      </c>
      <c r="W686" s="18" t="str">
        <f t="shared" si="64"/>
        <v>Sim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8873580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8625122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Sim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810246</v>
      </c>
      <c r="C688" s="18">
        <f>IFERROR(VLOOKUP(A688,[1]Monitoramento_Base_somente_Said!$A:$J,6,FALSE),0)</f>
        <v>95447141</v>
      </c>
      <c r="D688" s="18">
        <f>IFERROR(VLOOKUP(A688,[1]Monitoramento_Base_somente_Said!$A:$J,7,FALSE),0)</f>
        <v>190251</v>
      </c>
      <c r="E688" s="18">
        <f>IFERROR(VLOOKUP(A688,[1]Monitoramento_Base_somente_Said!$A:$J,8,FALSE),0)</f>
        <v>85925758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Sim</v>
      </c>
      <c r="W688" s="18" t="str">
        <f t="shared" si="64"/>
        <v>Sim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297076</v>
      </c>
      <c r="C689" s="18">
        <f>IFERROR(VLOOKUP(A689,[1]Monitoramento_Base_somente_Said!$A:$J,6,FALSE),0)</f>
        <v>65363141</v>
      </c>
      <c r="D689" s="18">
        <f>IFERROR(VLOOKUP(A689,[1]Monitoramento_Base_somente_Said!$A:$J,7,FALSE),0)</f>
        <v>228944</v>
      </c>
      <c r="E689" s="18">
        <f>IFERROR(VLOOKUP(A689,[1]Monitoramento_Base_somente_Said!$A:$J,8,FALSE),0)</f>
        <v>59249904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Sim</v>
      </c>
      <c r="W689" s="18" t="str">
        <f t="shared" si="64"/>
        <v>Sim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103582</v>
      </c>
      <c r="C690" s="18">
        <f>IFERROR(VLOOKUP(A690,[1]Monitoramento_Base_somente_Said!$A:$J,6,FALSE),0)</f>
        <v>20195570</v>
      </c>
      <c r="D690" s="18">
        <f>IFERROR(VLOOKUP(A690,[1]Monitoramento_Base_somente_Said!$A:$J,7,FALSE),0)</f>
        <v>65300</v>
      </c>
      <c r="E690" s="18">
        <f>IFERROR(VLOOKUP(A690,[1]Monitoramento_Base_somente_Said!$A:$J,8,FALSE),0)</f>
        <v>17636061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Sim</v>
      </c>
      <c r="W690" s="18" t="str">
        <f t="shared" si="64"/>
        <v>Sim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295246</v>
      </c>
      <c r="C691" s="18">
        <f>IFERROR(VLOOKUP(A691,[1]Monitoramento_Base_somente_Said!$A:$J,6,FALSE),0)</f>
        <v>29884460</v>
      </c>
      <c r="D691" s="18">
        <f>IFERROR(VLOOKUP(A691,[1]Monitoramento_Base_somente_Said!$A:$J,7,FALSE),0)</f>
        <v>226417</v>
      </c>
      <c r="E691" s="18">
        <f>IFERROR(VLOOKUP(A691,[1]Monitoramento_Base_somente_Said!$A:$J,8,FALSE),0)</f>
        <v>25876080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Sim</v>
      </c>
      <c r="W691" s="18" t="str">
        <f t="shared" si="64"/>
        <v>Sim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62631</v>
      </c>
      <c r="C692" s="18">
        <f>IFERROR(VLOOKUP(A692,[1]Monitoramento_Base_somente_Said!$A:$J,6,FALSE),0)</f>
        <v>10331770</v>
      </c>
      <c r="D692" s="18">
        <f>IFERROR(VLOOKUP(A692,[1]Monitoramento_Base_somente_Said!$A:$J,7,FALSE),0)</f>
        <v>86176</v>
      </c>
      <c r="E692" s="18">
        <f>IFERROR(VLOOKUP(A692,[1]Monitoramento_Base_somente_Said!$A:$J,8,FALSE),0)</f>
        <v>9648260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Sim</v>
      </c>
      <c r="W692" s="18" t="str">
        <f t="shared" si="64"/>
        <v>Sim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414949</v>
      </c>
      <c r="C693" s="18">
        <f>IFERROR(VLOOKUP(A693,[1]Monitoramento_Base_somente_Said!$A:$J,6,FALSE),0)</f>
        <v>56930208</v>
      </c>
      <c r="D693" s="18">
        <f>IFERROR(VLOOKUP(A693,[1]Monitoramento_Base_somente_Said!$A:$J,7,FALSE),0)</f>
        <v>695961</v>
      </c>
      <c r="E693" s="18">
        <f>IFERROR(VLOOKUP(A693,[1]Monitoramento_Base_somente_Said!$A:$J,8,FALSE),0)</f>
        <v>47930618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Sim</v>
      </c>
      <c r="W693" s="18" t="str">
        <f t="shared" si="64"/>
        <v>Sim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627490</v>
      </c>
      <c r="C694" s="18">
        <f>IFERROR(VLOOKUP(A694,[1]Monitoramento_Base_somente_Said!$A:$J,6,FALSE),0)</f>
        <v>157102252</v>
      </c>
      <c r="D694" s="18">
        <f>IFERROR(VLOOKUP(A694,[1]Monitoramento_Base_somente_Said!$A:$J,7,FALSE),0)</f>
        <v>540937</v>
      </c>
      <c r="E694" s="18">
        <f>IFERROR(VLOOKUP(A694,[1]Monitoramento_Base_somente_Said!$A:$J,8,FALSE),0)</f>
        <v>142707049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Sim</v>
      </c>
      <c r="W694" s="18" t="str">
        <f t="shared" si="64"/>
        <v>Sim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1767600</v>
      </c>
      <c r="C695" s="18">
        <f>IFERROR(VLOOKUP(A695,[1]Monitoramento_Base_somente_Said!$A:$J,6,FALSE),0)</f>
        <v>231775131</v>
      </c>
      <c r="D695" s="18">
        <f>IFERROR(VLOOKUP(A695,[1]Monitoramento_Base_somente_Said!$A:$J,7,FALSE),0)</f>
        <v>1147712</v>
      </c>
      <c r="E695" s="18">
        <f>IFERROR(VLOOKUP(A695,[1]Monitoramento_Base_somente_Said!$A:$J,8,FALSE),0)</f>
        <v>195361501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Sim</v>
      </c>
      <c r="W695" s="18" t="str">
        <f t="shared" si="64"/>
        <v>Sim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168368</v>
      </c>
      <c r="C696" s="18">
        <f>IFERROR(VLOOKUP(A696,[1]Monitoramento_Base_somente_Said!$A:$J,6,FALSE),0)</f>
        <v>16655081</v>
      </c>
      <c r="D696" s="18">
        <f>IFERROR(VLOOKUP(A696,[1]Monitoramento_Base_somente_Said!$A:$J,7,FALSE),0)</f>
        <v>173003</v>
      </c>
      <c r="E696" s="18">
        <f>IFERROR(VLOOKUP(A696,[1]Monitoramento_Base_somente_Said!$A:$J,8,FALSE),0)</f>
        <v>12288047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Sim</v>
      </c>
      <c r="W696" s="18" t="str">
        <f t="shared" si="64"/>
        <v>Sim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846435</v>
      </c>
      <c r="C697" s="18">
        <f>IFERROR(VLOOKUP(A697,[1]Monitoramento_Base_somente_Said!$A:$J,6,FALSE),0)</f>
        <v>71367345</v>
      </c>
      <c r="D697" s="18">
        <f>IFERROR(VLOOKUP(A697,[1]Monitoramento_Base_somente_Said!$A:$J,7,FALSE),0)</f>
        <v>533753</v>
      </c>
      <c r="E697" s="18">
        <f>IFERROR(VLOOKUP(A697,[1]Monitoramento_Base_somente_Said!$A:$J,8,FALSE),0)</f>
        <v>61132070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Sim</v>
      </c>
      <c r="W697" s="18" t="str">
        <f t="shared" si="64"/>
        <v>Sim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376280</v>
      </c>
      <c r="C698" s="18">
        <f>IFERROR(VLOOKUP(A698,[1]Monitoramento_Base_somente_Said!$A:$J,6,FALSE),0)</f>
        <v>36142117</v>
      </c>
      <c r="D698" s="18">
        <f>IFERROR(VLOOKUP(A698,[1]Monitoramento_Base_somente_Said!$A:$J,7,FALSE),0)</f>
        <v>183298</v>
      </c>
      <c r="E698" s="18">
        <f>IFERROR(VLOOKUP(A698,[1]Monitoramento_Base_somente_Said!$A:$J,8,FALSE),0)</f>
        <v>32083632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Sim</v>
      </c>
      <c r="W698" s="18" t="str">
        <f t="shared" si="64"/>
        <v>Sim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172590</v>
      </c>
      <c r="C699" s="18">
        <f>IFERROR(VLOOKUP(A699,[1]Monitoramento_Base_somente_Said!$A:$J,6,FALSE),0)</f>
        <v>22292720</v>
      </c>
      <c r="D699" s="18">
        <f>IFERROR(VLOOKUP(A699,[1]Monitoramento_Base_somente_Said!$A:$J,7,FALSE),0)</f>
        <v>121920</v>
      </c>
      <c r="E699" s="18">
        <f>IFERROR(VLOOKUP(A699,[1]Monitoramento_Base_somente_Said!$A:$J,8,FALSE),0)</f>
        <v>21115049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Sim</v>
      </c>
      <c r="W699" s="18" t="str">
        <f t="shared" si="64"/>
        <v>Sim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37217</v>
      </c>
      <c r="C700" s="18">
        <f>IFERROR(VLOOKUP(A700,[1]Monitoramento_Base_somente_Said!$A:$J,6,FALSE),0)</f>
        <v>20911131</v>
      </c>
      <c r="D700" s="18">
        <f>IFERROR(VLOOKUP(A700,[1]Monitoramento_Base_somente_Said!$A:$J,7,FALSE),0)</f>
        <v>142475</v>
      </c>
      <c r="E700" s="18">
        <f>IFERROR(VLOOKUP(A700,[1]Monitoramento_Base_somente_Said!$A:$J,8,FALSE),0)</f>
        <v>18923053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Sim</v>
      </c>
      <c r="W700" s="18" t="str">
        <f t="shared" si="64"/>
        <v>Sim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475722</v>
      </c>
      <c r="C701" s="18">
        <f>IFERROR(VLOOKUP(A701,[1]Monitoramento_Base_somente_Said!$A:$J,6,FALSE),0)</f>
        <v>52506179</v>
      </c>
      <c r="D701" s="18">
        <f>IFERROR(VLOOKUP(A701,[1]Monitoramento_Base_somente_Said!$A:$J,7,FALSE),0)</f>
        <v>284018</v>
      </c>
      <c r="E701" s="18">
        <f>IFERROR(VLOOKUP(A701,[1]Monitoramento_Base_somente_Said!$A:$J,8,FALSE),0)</f>
        <v>44504950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Sim</v>
      </c>
      <c r="W701" s="18" t="str">
        <f t="shared" si="64"/>
        <v>Sim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465557</v>
      </c>
      <c r="C702" s="18">
        <f>IFERROR(VLOOKUP(A702,[1]Monitoramento_Base_somente_Said!$A:$J,6,FALSE),0)</f>
        <v>66809987</v>
      </c>
      <c r="D702" s="18">
        <f>IFERROR(VLOOKUP(A702,[1]Monitoramento_Base_somente_Said!$A:$J,7,FALSE),0)</f>
        <v>512531</v>
      </c>
      <c r="E702" s="18">
        <f>IFERROR(VLOOKUP(A702,[1]Monitoramento_Base_somente_Said!$A:$J,8,FALSE),0)</f>
        <v>63872518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Sim</v>
      </c>
      <c r="W702" s="18" t="str">
        <f t="shared" si="64"/>
        <v>Sim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436809</v>
      </c>
      <c r="C703" s="18">
        <f>IFERROR(VLOOKUP(A703,[1]Monitoramento_Base_somente_Said!$A:$J,6,FALSE),0)</f>
        <v>41909709</v>
      </c>
      <c r="D703" s="18">
        <f>IFERROR(VLOOKUP(A703,[1]Monitoramento_Base_somente_Said!$A:$J,7,FALSE),0)</f>
        <v>309454</v>
      </c>
      <c r="E703" s="18">
        <f>IFERROR(VLOOKUP(A703,[1]Monitoramento_Base_somente_Said!$A:$J,8,FALSE),0)</f>
        <v>35858853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Sim</v>
      </c>
      <c r="W703" s="18" t="str">
        <f t="shared" si="64"/>
        <v>Sim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8482637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7922285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Sim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223625</v>
      </c>
      <c r="C705" s="18">
        <f>IFERROR(VLOOKUP(A705,[1]Monitoramento_Base_somente_Said!$A:$J,6,FALSE),0)</f>
        <v>38554341</v>
      </c>
      <c r="D705" s="18">
        <f>IFERROR(VLOOKUP(A705,[1]Monitoramento_Base_somente_Said!$A:$J,7,FALSE),0)</f>
        <v>163710</v>
      </c>
      <c r="E705" s="18">
        <f>IFERROR(VLOOKUP(A705,[1]Monitoramento_Base_somente_Said!$A:$J,8,FALSE),0)</f>
        <v>31535595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Sim</v>
      </c>
      <c r="W705" s="18" t="str">
        <f t="shared" si="64"/>
        <v>Sim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4259452</v>
      </c>
      <c r="C706" s="18">
        <f>IFERROR(VLOOKUP(A706,[1]Monitoramento_Base_somente_Said!$A:$J,6,FALSE),0)</f>
        <v>540868831</v>
      </c>
      <c r="D706" s="18">
        <f>IFERROR(VLOOKUP(A706,[1]Monitoramento_Base_somente_Said!$A:$J,7,FALSE),0)</f>
        <v>2487649</v>
      </c>
      <c r="E706" s="18">
        <f>IFERROR(VLOOKUP(A706,[1]Monitoramento_Base_somente_Said!$A:$J,8,FALSE),0)</f>
        <v>481437804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Sim</v>
      </c>
      <c r="W706" s="18" t="str">
        <f t="shared" si="64"/>
        <v>Sim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7076</v>
      </c>
      <c r="C707" s="18">
        <f>IFERROR(VLOOKUP(A707,[1]Monitoramento_Base_somente_Said!$A:$J,6,FALSE),0)</f>
        <v>73112962</v>
      </c>
      <c r="D707" s="18">
        <f>IFERROR(VLOOKUP(A707,[1]Monitoramento_Base_somente_Said!$A:$J,7,FALSE),0)</f>
        <v>55854</v>
      </c>
      <c r="E707" s="18">
        <f>IFERROR(VLOOKUP(A707,[1]Monitoramento_Base_somente_Said!$A:$J,8,FALSE),0)</f>
        <v>73276919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Sim</v>
      </c>
      <c r="W707" s="18" t="str">
        <f t="shared" si="64"/>
        <v>Sim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291831</v>
      </c>
      <c r="C708" s="18">
        <f>IFERROR(VLOOKUP(A708,[1]Monitoramento_Base_somente_Said!$A:$J,6,FALSE),0)</f>
        <v>50835209</v>
      </c>
      <c r="D708" s="18">
        <f>IFERROR(VLOOKUP(A708,[1]Monitoramento_Base_somente_Said!$A:$J,7,FALSE),0)</f>
        <v>595352</v>
      </c>
      <c r="E708" s="18">
        <f>IFERROR(VLOOKUP(A708,[1]Monitoramento_Base_somente_Said!$A:$J,8,FALSE),0)</f>
        <v>63793559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Sim</v>
      </c>
      <c r="W708" s="18" t="str">
        <f t="shared" si="64"/>
        <v>Sim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512113</v>
      </c>
      <c r="C709" s="18">
        <f>IFERROR(VLOOKUP(A709,[1]Monitoramento_Base_somente_Said!$A:$J,6,FALSE),0)</f>
        <v>126395399</v>
      </c>
      <c r="D709" s="18">
        <f>IFERROR(VLOOKUP(A709,[1]Monitoramento_Base_somente_Said!$A:$J,7,FALSE),0)</f>
        <v>490490</v>
      </c>
      <c r="E709" s="18">
        <f>IFERROR(VLOOKUP(A709,[1]Monitoramento_Base_somente_Said!$A:$J,8,FALSE),0)</f>
        <v>118787967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Sim</v>
      </c>
      <c r="W709" s="18" t="str">
        <f t="shared" si="64"/>
        <v>Sim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155550</v>
      </c>
      <c r="C710" s="18">
        <f>IFERROR(VLOOKUP(A710,[1]Monitoramento_Base_somente_Said!$A:$J,6,FALSE),0)</f>
        <v>18551507</v>
      </c>
      <c r="D710" s="18">
        <f>IFERROR(VLOOKUP(A710,[1]Monitoramento_Base_somente_Said!$A:$J,7,FALSE),0)</f>
        <v>82829</v>
      </c>
      <c r="E710" s="18">
        <f>IFERROR(VLOOKUP(A710,[1]Monitoramento_Base_somente_Said!$A:$J,8,FALSE),0)</f>
        <v>17006877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Sim</v>
      </c>
      <c r="W710" s="18" t="str">
        <f t="shared" ref="W710:W773" si="70">IF(E710+K710+Q710&gt;0,"Sim","Não")</f>
        <v>Sim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5338254</v>
      </c>
      <c r="C711" s="18">
        <f>IFERROR(VLOOKUP(A711,[1]Monitoramento_Base_somente_Said!$A:$J,6,FALSE),0)</f>
        <v>682159251</v>
      </c>
      <c r="D711" s="18">
        <f>IFERROR(VLOOKUP(A711,[1]Monitoramento_Base_somente_Said!$A:$J,7,FALSE),0)</f>
        <v>4664310</v>
      </c>
      <c r="E711" s="18">
        <f>IFERROR(VLOOKUP(A711,[1]Monitoramento_Base_somente_Said!$A:$J,8,FALSE),0)</f>
        <v>564252134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Sim</v>
      </c>
      <c r="W711" s="18" t="str">
        <f t="shared" si="70"/>
        <v>Sim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1341508</v>
      </c>
      <c r="C712" s="18">
        <f>IFERROR(VLOOKUP(A712,[1]Monitoramento_Base_somente_Said!$A:$J,6,FALSE),0)</f>
        <v>147329289</v>
      </c>
      <c r="D712" s="18">
        <f>IFERROR(VLOOKUP(A712,[1]Monitoramento_Base_somente_Said!$A:$J,7,FALSE),0)</f>
        <v>821957</v>
      </c>
      <c r="E712" s="18">
        <f>IFERROR(VLOOKUP(A712,[1]Monitoramento_Base_somente_Said!$A:$J,8,FALSE),0)</f>
        <v>123670847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Sim</v>
      </c>
      <c r="W712" s="18" t="str">
        <f t="shared" si="70"/>
        <v>Sim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337557</v>
      </c>
      <c r="C713" s="18">
        <f>IFERROR(VLOOKUP(A713,[1]Monitoramento_Base_somente_Said!$A:$J,6,FALSE),0)</f>
        <v>33788337</v>
      </c>
      <c r="D713" s="18">
        <f>IFERROR(VLOOKUP(A713,[1]Monitoramento_Base_somente_Said!$A:$J,7,FALSE),0)</f>
        <v>370706</v>
      </c>
      <c r="E713" s="18">
        <f>IFERROR(VLOOKUP(A713,[1]Monitoramento_Base_somente_Said!$A:$J,8,FALSE),0)</f>
        <v>27135855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Sim</v>
      </c>
      <c r="W713" s="18" t="str">
        <f t="shared" si="70"/>
        <v>Sim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259618</v>
      </c>
      <c r="C714" s="18">
        <f>IFERROR(VLOOKUP(A714,[1]Monitoramento_Base_somente_Said!$A:$J,6,FALSE),0)</f>
        <v>13298440</v>
      </c>
      <c r="D714" s="18">
        <f>IFERROR(VLOOKUP(A714,[1]Monitoramento_Base_somente_Said!$A:$J,7,FALSE),0)</f>
        <v>85024</v>
      </c>
      <c r="E714" s="18">
        <f>IFERROR(VLOOKUP(A714,[1]Monitoramento_Base_somente_Said!$A:$J,8,FALSE),0)</f>
        <v>11277483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Sim</v>
      </c>
      <c r="W714" s="18" t="str">
        <f t="shared" si="70"/>
        <v>Sim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784765</v>
      </c>
      <c r="C715" s="18">
        <f>IFERROR(VLOOKUP(A715,[1]Monitoramento_Base_somente_Said!$A:$J,6,FALSE),0)</f>
        <v>89039659</v>
      </c>
      <c r="D715" s="18">
        <f>IFERROR(VLOOKUP(A715,[1]Monitoramento_Base_somente_Said!$A:$J,7,FALSE),0)</f>
        <v>369651</v>
      </c>
      <c r="E715" s="18">
        <f>IFERROR(VLOOKUP(A715,[1]Monitoramento_Base_somente_Said!$A:$J,8,FALSE),0)</f>
        <v>77886150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Sim</v>
      </c>
      <c r="W715" s="18" t="str">
        <f t="shared" si="70"/>
        <v>Sim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431072</v>
      </c>
      <c r="C716" s="18">
        <f>IFERROR(VLOOKUP(A716,[1]Monitoramento_Base_somente_Said!$A:$J,6,FALSE),0)</f>
        <v>95576655</v>
      </c>
      <c r="D716" s="18">
        <f>IFERROR(VLOOKUP(A716,[1]Monitoramento_Base_somente_Said!$A:$J,7,FALSE),0)</f>
        <v>639840</v>
      </c>
      <c r="E716" s="18">
        <f>IFERROR(VLOOKUP(A716,[1]Monitoramento_Base_somente_Said!$A:$J,8,FALSE),0)</f>
        <v>73996460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Sim</v>
      </c>
      <c r="W716" s="18" t="str">
        <f t="shared" si="70"/>
        <v>Sim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315143</v>
      </c>
      <c r="C717" s="18">
        <f>IFERROR(VLOOKUP(A717,[1]Monitoramento_Base_somente_Said!$A:$J,6,FALSE),0)</f>
        <v>28832171</v>
      </c>
      <c r="D717" s="18">
        <f>IFERROR(VLOOKUP(A717,[1]Monitoramento_Base_somente_Said!$A:$J,7,FALSE),0)</f>
        <v>80479</v>
      </c>
      <c r="E717" s="18">
        <f>IFERROR(VLOOKUP(A717,[1]Monitoramento_Base_somente_Said!$A:$J,8,FALSE),0)</f>
        <v>27321204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Sim</v>
      </c>
      <c r="W717" s="18" t="str">
        <f t="shared" si="70"/>
        <v>Sim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407634</v>
      </c>
      <c r="C718" s="18">
        <f>IFERROR(VLOOKUP(A718,[1]Monitoramento_Base_somente_Said!$A:$J,6,FALSE),0)</f>
        <v>53415606</v>
      </c>
      <c r="D718" s="18">
        <f>IFERROR(VLOOKUP(A718,[1]Monitoramento_Base_somente_Said!$A:$J,7,FALSE),0)</f>
        <v>190813</v>
      </c>
      <c r="E718" s="18">
        <f>IFERROR(VLOOKUP(A718,[1]Monitoramento_Base_somente_Said!$A:$J,8,FALSE),0)</f>
        <v>46905264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Sim</v>
      </c>
      <c r="W718" s="18" t="str">
        <f t="shared" si="70"/>
        <v>Sim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222309</v>
      </c>
      <c r="C719" s="18">
        <f>IFERROR(VLOOKUP(A719,[1]Monitoramento_Base_somente_Said!$A:$J,6,FALSE),0)</f>
        <v>23377515</v>
      </c>
      <c r="D719" s="18">
        <f>IFERROR(VLOOKUP(A719,[1]Monitoramento_Base_somente_Said!$A:$J,7,FALSE),0)</f>
        <v>189018</v>
      </c>
      <c r="E719" s="18">
        <f>IFERROR(VLOOKUP(A719,[1]Monitoramento_Base_somente_Said!$A:$J,8,FALSE),0)</f>
        <v>20452851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Sim</v>
      </c>
      <c r="W719" s="18" t="str">
        <f t="shared" si="70"/>
        <v>Sim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29205510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28239562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Sim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476834</v>
      </c>
      <c r="C721" s="18">
        <f>IFERROR(VLOOKUP(A721,[1]Monitoramento_Base_somente_Said!$A:$J,6,FALSE),0)</f>
        <v>46678426</v>
      </c>
      <c r="D721" s="18">
        <f>IFERROR(VLOOKUP(A721,[1]Monitoramento_Base_somente_Said!$A:$J,7,FALSE),0)</f>
        <v>209417</v>
      </c>
      <c r="E721" s="18">
        <f>IFERROR(VLOOKUP(A721,[1]Monitoramento_Base_somente_Said!$A:$J,8,FALSE),0)</f>
        <v>45053332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Sim</v>
      </c>
      <c r="W721" s="18" t="str">
        <f t="shared" si="70"/>
        <v>Sim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179400</v>
      </c>
      <c r="C722" s="18">
        <f>IFERROR(VLOOKUP(A722,[1]Monitoramento_Base_somente_Said!$A:$J,6,FALSE),0)</f>
        <v>23937334</v>
      </c>
      <c r="D722" s="18">
        <f>IFERROR(VLOOKUP(A722,[1]Monitoramento_Base_somente_Said!$A:$J,7,FALSE),0)</f>
        <v>200839</v>
      </c>
      <c r="E722" s="18">
        <f>IFERROR(VLOOKUP(A722,[1]Monitoramento_Base_somente_Said!$A:$J,8,FALSE),0)</f>
        <v>21033963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Sim</v>
      </c>
      <c r="W722" s="18" t="str">
        <f t="shared" si="70"/>
        <v>Sim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115248</v>
      </c>
      <c r="C723" s="18">
        <f>IFERROR(VLOOKUP(A723,[1]Monitoramento_Base_somente_Said!$A:$J,6,FALSE),0)</f>
        <v>44108238</v>
      </c>
      <c r="D723" s="18">
        <f>IFERROR(VLOOKUP(A723,[1]Monitoramento_Base_somente_Said!$A:$J,7,FALSE),0)</f>
        <v>181053</v>
      </c>
      <c r="E723" s="18">
        <f>IFERROR(VLOOKUP(A723,[1]Monitoramento_Base_somente_Said!$A:$J,8,FALSE),0)</f>
        <v>37464082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Sim</v>
      </c>
      <c r="W723" s="18" t="str">
        <f t="shared" si="70"/>
        <v>Sim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776072</v>
      </c>
      <c r="C724" s="18">
        <f>IFERROR(VLOOKUP(A724,[1]Monitoramento_Base_somente_Said!$A:$J,6,FALSE),0)</f>
        <v>85616200</v>
      </c>
      <c r="D724" s="18">
        <f>IFERROR(VLOOKUP(A724,[1]Monitoramento_Base_somente_Said!$A:$J,7,FALSE),0)</f>
        <v>1308075</v>
      </c>
      <c r="E724" s="18">
        <f>IFERROR(VLOOKUP(A724,[1]Monitoramento_Base_somente_Said!$A:$J,8,FALSE),0)</f>
        <v>62385270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Sim</v>
      </c>
      <c r="W724" s="18" t="str">
        <f t="shared" si="70"/>
        <v>Sim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45127</v>
      </c>
      <c r="C725" s="18">
        <f>IFERROR(VLOOKUP(A725,[1]Monitoramento_Base_somente_Said!$A:$J,6,FALSE),0)</f>
        <v>9552742</v>
      </c>
      <c r="D725" s="18">
        <f>IFERROR(VLOOKUP(A725,[1]Monitoramento_Base_somente_Said!$A:$J,7,FALSE),0)</f>
        <v>57904</v>
      </c>
      <c r="E725" s="18">
        <f>IFERROR(VLOOKUP(A725,[1]Monitoramento_Base_somente_Said!$A:$J,8,FALSE),0)</f>
        <v>9226497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Sim</v>
      </c>
      <c r="W725" s="18" t="str">
        <f t="shared" si="70"/>
        <v>Sim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211560</v>
      </c>
      <c r="C726" s="18">
        <f>IFERROR(VLOOKUP(A726,[1]Monitoramento_Base_somente_Said!$A:$J,6,FALSE),0)</f>
        <v>40493789</v>
      </c>
      <c r="D726" s="18">
        <f>IFERROR(VLOOKUP(A726,[1]Monitoramento_Base_somente_Said!$A:$J,7,FALSE),0)</f>
        <v>624547</v>
      </c>
      <c r="E726" s="18">
        <f>IFERROR(VLOOKUP(A726,[1]Monitoramento_Base_somente_Said!$A:$J,8,FALSE),0)</f>
        <v>32462024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Sim</v>
      </c>
      <c r="W726" s="18" t="str">
        <f t="shared" si="70"/>
        <v>Sim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169382</v>
      </c>
      <c r="C727" s="18">
        <f>IFERROR(VLOOKUP(A727,[1]Monitoramento_Base_somente_Said!$A:$J,6,FALSE),0)</f>
        <v>19573329</v>
      </c>
      <c r="D727" s="18">
        <f>IFERROR(VLOOKUP(A727,[1]Monitoramento_Base_somente_Said!$A:$J,7,FALSE),0)</f>
        <v>91612</v>
      </c>
      <c r="E727" s="18">
        <f>IFERROR(VLOOKUP(A727,[1]Monitoramento_Base_somente_Said!$A:$J,8,FALSE),0)</f>
        <v>18141295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Sim</v>
      </c>
      <c r="W727" s="18" t="str">
        <f t="shared" si="70"/>
        <v>Sim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128167</v>
      </c>
      <c r="C728" s="18">
        <f>IFERROR(VLOOKUP(A728,[1]Monitoramento_Base_somente_Said!$A:$J,6,FALSE),0)</f>
        <v>8891134</v>
      </c>
      <c r="D728" s="18">
        <f>IFERROR(VLOOKUP(A728,[1]Monitoramento_Base_somente_Said!$A:$J,7,FALSE),0)</f>
        <v>3968</v>
      </c>
      <c r="E728" s="18">
        <f>IFERROR(VLOOKUP(A728,[1]Monitoramento_Base_somente_Said!$A:$J,8,FALSE),0)</f>
        <v>6797731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Sim</v>
      </c>
      <c r="W728" s="18" t="str">
        <f t="shared" si="70"/>
        <v>Sim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186951</v>
      </c>
      <c r="C729" s="18">
        <f>IFERROR(VLOOKUP(A729,[1]Monitoramento_Base_somente_Said!$A:$J,6,FALSE),0)</f>
        <v>39155677</v>
      </c>
      <c r="D729" s="18">
        <f>IFERROR(VLOOKUP(A729,[1]Monitoramento_Base_somente_Said!$A:$J,7,FALSE),0)</f>
        <v>494410</v>
      </c>
      <c r="E729" s="18">
        <f>IFERROR(VLOOKUP(A729,[1]Monitoramento_Base_somente_Said!$A:$J,8,FALSE),0)</f>
        <v>31763559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Sim</v>
      </c>
      <c r="W729" s="18" t="str">
        <f t="shared" si="70"/>
        <v>Sim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325872</v>
      </c>
      <c r="C730" s="18">
        <f>IFERROR(VLOOKUP(A730,[1]Monitoramento_Base_somente_Said!$A:$J,6,FALSE),0)</f>
        <v>33254951</v>
      </c>
      <c r="D730" s="18">
        <f>IFERROR(VLOOKUP(A730,[1]Monitoramento_Base_somente_Said!$A:$J,7,FALSE),0)</f>
        <v>242108</v>
      </c>
      <c r="E730" s="18">
        <f>IFERROR(VLOOKUP(A730,[1]Monitoramento_Base_somente_Said!$A:$J,8,FALSE),0)</f>
        <v>26180224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Sim</v>
      </c>
      <c r="W730" s="18" t="str">
        <f t="shared" si="70"/>
        <v>Sim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122400</v>
      </c>
      <c r="C731" s="18">
        <f>IFERROR(VLOOKUP(A731,[1]Monitoramento_Base_somente_Said!$A:$J,6,FALSE),0)</f>
        <v>30270396</v>
      </c>
      <c r="D731" s="18">
        <f>IFERROR(VLOOKUP(A731,[1]Monitoramento_Base_somente_Said!$A:$J,7,FALSE),0)</f>
        <v>191915</v>
      </c>
      <c r="E731" s="18">
        <f>IFERROR(VLOOKUP(A731,[1]Monitoramento_Base_somente_Said!$A:$J,8,FALSE),0)</f>
        <v>30376188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Sim</v>
      </c>
      <c r="W731" s="18" t="str">
        <f t="shared" si="70"/>
        <v>Sim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457637</v>
      </c>
      <c r="C732" s="18">
        <f>IFERROR(VLOOKUP(A732,[1]Monitoramento_Base_somente_Said!$A:$J,6,FALSE),0)</f>
        <v>47266335</v>
      </c>
      <c r="D732" s="18">
        <f>IFERROR(VLOOKUP(A732,[1]Monitoramento_Base_somente_Said!$A:$J,7,FALSE),0)</f>
        <v>422870</v>
      </c>
      <c r="E732" s="18">
        <f>IFERROR(VLOOKUP(A732,[1]Monitoramento_Base_somente_Said!$A:$J,8,FALSE),0)</f>
        <v>34744414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Sim</v>
      </c>
      <c r="W732" s="18" t="str">
        <f t="shared" si="70"/>
        <v>Sim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263435</v>
      </c>
      <c r="C733" s="18">
        <f>IFERROR(VLOOKUP(A733,[1]Monitoramento_Base_somente_Said!$A:$J,6,FALSE),0)</f>
        <v>32619145</v>
      </c>
      <c r="D733" s="18">
        <f>IFERROR(VLOOKUP(A733,[1]Monitoramento_Base_somente_Said!$A:$J,7,FALSE),0)</f>
        <v>321837</v>
      </c>
      <c r="E733" s="18">
        <f>IFERROR(VLOOKUP(A733,[1]Monitoramento_Base_somente_Said!$A:$J,8,FALSE),0)</f>
        <v>25496373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Sim</v>
      </c>
      <c r="W733" s="18" t="str">
        <f t="shared" si="70"/>
        <v>Sim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1114590</v>
      </c>
      <c r="C734" s="18">
        <f>IFERROR(VLOOKUP(A734,[1]Monitoramento_Base_somente_Said!$A:$J,6,FALSE),0)</f>
        <v>88789657</v>
      </c>
      <c r="D734" s="18">
        <f>IFERROR(VLOOKUP(A734,[1]Monitoramento_Base_somente_Said!$A:$J,7,FALSE),0)</f>
        <v>507110</v>
      </c>
      <c r="E734" s="18">
        <f>IFERROR(VLOOKUP(A734,[1]Monitoramento_Base_somente_Said!$A:$J,8,FALSE),0)</f>
        <v>76355689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Sim</v>
      </c>
      <c r="W734" s="18" t="str">
        <f t="shared" si="70"/>
        <v>Sim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1072651</v>
      </c>
      <c r="C735" s="18">
        <f>IFERROR(VLOOKUP(A735,[1]Monitoramento_Base_somente_Said!$A:$J,6,FALSE),0)</f>
        <v>184038743</v>
      </c>
      <c r="D735" s="18">
        <f>IFERROR(VLOOKUP(A735,[1]Monitoramento_Base_somente_Said!$A:$J,7,FALSE),0)</f>
        <v>838674</v>
      </c>
      <c r="E735" s="18">
        <f>IFERROR(VLOOKUP(A735,[1]Monitoramento_Base_somente_Said!$A:$J,8,FALSE),0)</f>
        <v>172309931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Sim</v>
      </c>
      <c r="W735" s="18" t="str">
        <f t="shared" si="70"/>
        <v>Sim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86370</v>
      </c>
      <c r="C736" s="18">
        <f>IFERROR(VLOOKUP(A736,[1]Monitoramento_Base_somente_Said!$A:$J,6,FALSE),0)</f>
        <v>8956886</v>
      </c>
      <c r="D736" s="18">
        <f>IFERROR(VLOOKUP(A736,[1]Monitoramento_Base_somente_Said!$A:$J,7,FALSE),0)</f>
        <v>136604</v>
      </c>
      <c r="E736" s="18">
        <f>IFERROR(VLOOKUP(A736,[1]Monitoramento_Base_somente_Said!$A:$J,8,FALSE),0)</f>
        <v>7745001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Sim</v>
      </c>
      <c r="W736" s="18" t="str">
        <f t="shared" si="70"/>
        <v>Sim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68067</v>
      </c>
      <c r="C737" s="18">
        <f>IFERROR(VLOOKUP(A737,[1]Monitoramento_Base_somente_Said!$A:$J,6,FALSE),0)</f>
        <v>10404830</v>
      </c>
      <c r="D737" s="18">
        <f>IFERROR(VLOOKUP(A737,[1]Monitoramento_Base_somente_Said!$A:$J,7,FALSE),0)</f>
        <v>61268</v>
      </c>
      <c r="E737" s="18">
        <f>IFERROR(VLOOKUP(A737,[1]Monitoramento_Base_somente_Said!$A:$J,8,FALSE),0)</f>
        <v>9068553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Sim</v>
      </c>
      <c r="W737" s="18" t="str">
        <f t="shared" si="70"/>
        <v>Sim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18088705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17533322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Sim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141582</v>
      </c>
      <c r="C739" s="18">
        <f>IFERROR(VLOOKUP(A739,[1]Monitoramento_Base_somente_Said!$A:$J,6,FALSE),0)</f>
        <v>7481751</v>
      </c>
      <c r="D739" s="18">
        <f>IFERROR(VLOOKUP(A739,[1]Monitoramento_Base_somente_Said!$A:$J,7,FALSE),0)</f>
        <v>54690</v>
      </c>
      <c r="E739" s="18">
        <f>IFERROR(VLOOKUP(A739,[1]Monitoramento_Base_somente_Said!$A:$J,8,FALSE),0)</f>
        <v>7914778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Sim</v>
      </c>
      <c r="W739" s="18" t="str">
        <f t="shared" si="70"/>
        <v>Sim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392688</v>
      </c>
      <c r="C740" s="18">
        <f>IFERROR(VLOOKUP(A740,[1]Monitoramento_Base_somente_Said!$A:$J,6,FALSE),0)</f>
        <v>42999975</v>
      </c>
      <c r="D740" s="18">
        <f>IFERROR(VLOOKUP(A740,[1]Monitoramento_Base_somente_Said!$A:$J,7,FALSE),0)</f>
        <v>687057</v>
      </c>
      <c r="E740" s="18">
        <f>IFERROR(VLOOKUP(A740,[1]Monitoramento_Base_somente_Said!$A:$J,8,FALSE),0)</f>
        <v>35561987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Sim</v>
      </c>
      <c r="W740" s="18" t="str">
        <f t="shared" si="70"/>
        <v>Sim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414697</v>
      </c>
      <c r="C741" s="18">
        <f>IFERROR(VLOOKUP(A741,[1]Monitoramento_Base_somente_Said!$A:$J,6,FALSE),0)</f>
        <v>63653561</v>
      </c>
      <c r="D741" s="18">
        <f>IFERROR(VLOOKUP(A741,[1]Monitoramento_Base_somente_Said!$A:$J,7,FALSE),0)</f>
        <v>909968</v>
      </c>
      <c r="E741" s="18">
        <f>IFERROR(VLOOKUP(A741,[1]Monitoramento_Base_somente_Said!$A:$J,8,FALSE),0)</f>
        <v>58202990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Sim</v>
      </c>
      <c r="W741" s="18" t="str">
        <f t="shared" si="70"/>
        <v>Sim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206551</v>
      </c>
      <c r="C742" s="18">
        <f>IFERROR(VLOOKUP(A742,[1]Monitoramento_Base_somente_Said!$A:$J,6,FALSE),0)</f>
        <v>28025557</v>
      </c>
      <c r="D742" s="18">
        <f>IFERROR(VLOOKUP(A742,[1]Monitoramento_Base_somente_Said!$A:$J,7,FALSE),0)</f>
        <v>148764</v>
      </c>
      <c r="E742" s="18">
        <f>IFERROR(VLOOKUP(A742,[1]Monitoramento_Base_somente_Said!$A:$J,8,FALSE),0)</f>
        <v>26255874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Sim</v>
      </c>
      <c r="W742" s="18" t="str">
        <f t="shared" si="70"/>
        <v>Sim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99111</v>
      </c>
      <c r="C743" s="18">
        <f>IFERROR(VLOOKUP(A743,[1]Monitoramento_Base_somente_Said!$A:$J,6,FALSE),0)</f>
        <v>14052346</v>
      </c>
      <c r="D743" s="18">
        <f>IFERROR(VLOOKUP(A743,[1]Monitoramento_Base_somente_Said!$A:$J,7,FALSE),0)</f>
        <v>126449</v>
      </c>
      <c r="E743" s="18">
        <f>IFERROR(VLOOKUP(A743,[1]Monitoramento_Base_somente_Said!$A:$J,8,FALSE),0)</f>
        <v>12241331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Sim</v>
      </c>
      <c r="W743" s="18" t="str">
        <f t="shared" si="70"/>
        <v>Sim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476329</v>
      </c>
      <c r="C744" s="18">
        <f>IFERROR(VLOOKUP(A744,[1]Monitoramento_Base_somente_Said!$A:$J,6,FALSE),0)</f>
        <v>43411738</v>
      </c>
      <c r="D744" s="18">
        <f>IFERROR(VLOOKUP(A744,[1]Monitoramento_Base_somente_Said!$A:$J,7,FALSE),0)</f>
        <v>647862</v>
      </c>
      <c r="E744" s="18">
        <f>IFERROR(VLOOKUP(A744,[1]Monitoramento_Base_somente_Said!$A:$J,8,FALSE),0)</f>
        <v>45673832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Sim</v>
      </c>
      <c r="W744" s="18" t="str">
        <f t="shared" si="70"/>
        <v>Sim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40449735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40394712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Sim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434413</v>
      </c>
      <c r="C746" s="18">
        <f>IFERROR(VLOOKUP(A746,[1]Monitoramento_Base_somente_Said!$A:$J,6,FALSE),0)</f>
        <v>39605056</v>
      </c>
      <c r="D746" s="18">
        <f>IFERROR(VLOOKUP(A746,[1]Monitoramento_Base_somente_Said!$A:$J,7,FALSE),0)</f>
        <v>100538</v>
      </c>
      <c r="E746" s="18">
        <f>IFERROR(VLOOKUP(A746,[1]Monitoramento_Base_somente_Said!$A:$J,8,FALSE),0)</f>
        <v>40305835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Sim</v>
      </c>
      <c r="W746" s="18" t="str">
        <f t="shared" si="70"/>
        <v>Sim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254928</v>
      </c>
      <c r="C747" s="18">
        <f>IFERROR(VLOOKUP(A747,[1]Monitoramento_Base_somente_Said!$A:$J,6,FALSE),0)</f>
        <v>19793257</v>
      </c>
      <c r="D747" s="18">
        <f>IFERROR(VLOOKUP(A747,[1]Monitoramento_Base_somente_Said!$A:$J,7,FALSE),0)</f>
        <v>87858</v>
      </c>
      <c r="E747" s="18">
        <f>IFERROR(VLOOKUP(A747,[1]Monitoramento_Base_somente_Said!$A:$J,8,FALSE),0)</f>
        <v>19906631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Sim</v>
      </c>
      <c r="W747" s="18" t="str">
        <f t="shared" si="70"/>
        <v>Sim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264080</v>
      </c>
      <c r="C748" s="18">
        <f>IFERROR(VLOOKUP(A748,[1]Monitoramento_Base_somente_Said!$A:$J,6,FALSE),0)</f>
        <v>33592124</v>
      </c>
      <c r="D748" s="18">
        <f>IFERROR(VLOOKUP(A748,[1]Monitoramento_Base_somente_Said!$A:$J,7,FALSE),0)</f>
        <v>332858</v>
      </c>
      <c r="E748" s="18">
        <f>IFERROR(VLOOKUP(A748,[1]Monitoramento_Base_somente_Said!$A:$J,8,FALSE),0)</f>
        <v>31190832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Sim</v>
      </c>
      <c r="W748" s="18" t="str">
        <f t="shared" si="70"/>
        <v>Sim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119332</v>
      </c>
      <c r="C749" s="18">
        <f>IFERROR(VLOOKUP(A749,[1]Monitoramento_Base_somente_Said!$A:$J,6,FALSE),0)</f>
        <v>27115115</v>
      </c>
      <c r="D749" s="18">
        <f>IFERROR(VLOOKUP(A749,[1]Monitoramento_Base_somente_Said!$A:$J,7,FALSE),0)</f>
        <v>488309</v>
      </c>
      <c r="E749" s="18">
        <f>IFERROR(VLOOKUP(A749,[1]Monitoramento_Base_somente_Said!$A:$J,8,FALSE),0)</f>
        <v>16880705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Sim</v>
      </c>
      <c r="W749" s="18" t="str">
        <f t="shared" si="70"/>
        <v>Sim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510</v>
      </c>
      <c r="C750" s="18">
        <f>IFERROR(VLOOKUP(A750,[1]Monitoramento_Base_somente_Said!$A:$J,6,FALSE),0)</f>
        <v>4532762</v>
      </c>
      <c r="D750" s="18">
        <f>IFERROR(VLOOKUP(A750,[1]Monitoramento_Base_somente_Said!$A:$J,7,FALSE),0)</f>
        <v>600</v>
      </c>
      <c r="E750" s="18">
        <f>IFERROR(VLOOKUP(A750,[1]Monitoramento_Base_somente_Said!$A:$J,8,FALSE),0)</f>
        <v>5392799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Sim</v>
      </c>
      <c r="U750" s="18" t="str">
        <f t="shared" si="68"/>
        <v>Sim</v>
      </c>
      <c r="V750" s="18" t="str">
        <f t="shared" si="69"/>
        <v>Sim</v>
      </c>
      <c r="W750" s="18" t="str">
        <f t="shared" si="70"/>
        <v>Sim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688</v>
      </c>
      <c r="C751" s="18">
        <f>IFERROR(VLOOKUP(A751,[1]Monitoramento_Base_somente_Said!$A:$J,6,FALSE),0)</f>
        <v>46411965</v>
      </c>
      <c r="D751" s="18">
        <f>IFERROR(VLOOKUP(A751,[1]Monitoramento_Base_somente_Said!$A:$J,7,FALSE),0)</f>
        <v>17850</v>
      </c>
      <c r="E751" s="18">
        <f>IFERROR(VLOOKUP(A751,[1]Monitoramento_Base_somente_Said!$A:$J,8,FALSE),0)</f>
        <v>43752808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Sim</v>
      </c>
      <c r="U751" s="18" t="str">
        <f t="shared" si="68"/>
        <v>Sim</v>
      </c>
      <c r="V751" s="18" t="str">
        <f t="shared" si="69"/>
        <v>Sim</v>
      </c>
      <c r="W751" s="18" t="str">
        <f t="shared" si="70"/>
        <v>Sim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657920</v>
      </c>
      <c r="C752" s="18">
        <f>IFERROR(VLOOKUP(A752,[1]Monitoramento_Base_somente_Said!$A:$J,6,FALSE),0)</f>
        <v>36120314</v>
      </c>
      <c r="D752" s="18">
        <f>IFERROR(VLOOKUP(A752,[1]Monitoramento_Base_somente_Said!$A:$J,7,FALSE),0)</f>
        <v>74750</v>
      </c>
      <c r="E752" s="18">
        <f>IFERROR(VLOOKUP(A752,[1]Monitoramento_Base_somente_Said!$A:$J,8,FALSE),0)</f>
        <v>31819594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Sim</v>
      </c>
      <c r="W752" s="18" t="str">
        <f t="shared" si="70"/>
        <v>Sim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76110</v>
      </c>
      <c r="C753" s="18">
        <f>IFERROR(VLOOKUP(A753,[1]Monitoramento_Base_somente_Said!$A:$J,6,FALSE),0)</f>
        <v>7907644</v>
      </c>
      <c r="D753" s="18">
        <f>IFERROR(VLOOKUP(A753,[1]Monitoramento_Base_somente_Said!$A:$J,7,FALSE),0)</f>
        <v>57619</v>
      </c>
      <c r="E753" s="18">
        <f>IFERROR(VLOOKUP(A753,[1]Monitoramento_Base_somente_Said!$A:$J,8,FALSE),0)</f>
        <v>6192976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Sim</v>
      </c>
      <c r="W753" s="18" t="str">
        <f t="shared" si="70"/>
        <v>Sim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100914</v>
      </c>
      <c r="C754" s="18">
        <f>IFERROR(VLOOKUP(A754,[1]Monitoramento_Base_somente_Said!$A:$J,6,FALSE),0)</f>
        <v>7234088</v>
      </c>
      <c r="D754" s="18">
        <f>IFERROR(VLOOKUP(A754,[1]Monitoramento_Base_somente_Said!$A:$J,7,FALSE),0)</f>
        <v>32910</v>
      </c>
      <c r="E754" s="18">
        <f>IFERROR(VLOOKUP(A754,[1]Monitoramento_Base_somente_Said!$A:$J,8,FALSE),0)</f>
        <v>6610414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Sim</v>
      </c>
      <c r="W754" s="18" t="str">
        <f t="shared" si="70"/>
        <v>Sim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618935</v>
      </c>
      <c r="C755" s="18">
        <f>IFERROR(VLOOKUP(A755,[1]Monitoramento_Base_somente_Said!$A:$J,6,FALSE),0)</f>
        <v>69568708</v>
      </c>
      <c r="D755" s="18">
        <f>IFERROR(VLOOKUP(A755,[1]Monitoramento_Base_somente_Said!$A:$J,7,FALSE),0)</f>
        <v>26410</v>
      </c>
      <c r="E755" s="18">
        <f>IFERROR(VLOOKUP(A755,[1]Monitoramento_Base_somente_Said!$A:$J,8,FALSE),0)</f>
        <v>74106148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Sim</v>
      </c>
      <c r="W755" s="18" t="str">
        <f t="shared" si="70"/>
        <v>Sim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1073587</v>
      </c>
      <c r="C756" s="18">
        <f>IFERROR(VLOOKUP(A756,[1]Monitoramento_Base_somente_Said!$A:$J,6,FALSE),0)</f>
        <v>136769223</v>
      </c>
      <c r="D756" s="18">
        <f>IFERROR(VLOOKUP(A756,[1]Monitoramento_Base_somente_Said!$A:$J,7,FALSE),0)</f>
        <v>197977</v>
      </c>
      <c r="E756" s="18">
        <f>IFERROR(VLOOKUP(A756,[1]Monitoramento_Base_somente_Said!$A:$J,8,FALSE),0)</f>
        <v>119877991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Sim</v>
      </c>
      <c r="W756" s="18" t="str">
        <f t="shared" si="70"/>
        <v>Sim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196420</v>
      </c>
      <c r="C757" s="18">
        <f>IFERROR(VLOOKUP(A757,[1]Monitoramento_Base_somente_Said!$A:$J,6,FALSE),0)</f>
        <v>24629292</v>
      </c>
      <c r="D757" s="18">
        <f>IFERROR(VLOOKUP(A757,[1]Monitoramento_Base_somente_Said!$A:$J,7,FALSE),0)</f>
        <v>174595</v>
      </c>
      <c r="E757" s="18">
        <f>IFERROR(VLOOKUP(A757,[1]Monitoramento_Base_somente_Said!$A:$J,8,FALSE),0)</f>
        <v>19828230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Sim</v>
      </c>
      <c r="W757" s="18" t="str">
        <f t="shared" si="70"/>
        <v>Sim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841033</v>
      </c>
      <c r="C758" s="18">
        <f>IFERROR(VLOOKUP(A758,[1]Monitoramento_Base_somente_Said!$A:$J,6,FALSE),0)</f>
        <v>159467712</v>
      </c>
      <c r="D758" s="18">
        <f>IFERROR(VLOOKUP(A758,[1]Monitoramento_Base_somente_Said!$A:$J,7,FALSE),0)</f>
        <v>941433</v>
      </c>
      <c r="E758" s="18">
        <f>IFERROR(VLOOKUP(A758,[1]Monitoramento_Base_somente_Said!$A:$J,8,FALSE),0)</f>
        <v>153422012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Sim</v>
      </c>
      <c r="W758" s="18" t="str">
        <f t="shared" si="70"/>
        <v>Sim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362537</v>
      </c>
      <c r="C759" s="18">
        <f>IFERROR(VLOOKUP(A759,[1]Monitoramento_Base_somente_Said!$A:$J,6,FALSE),0)</f>
        <v>38507988</v>
      </c>
      <c r="D759" s="18">
        <f>IFERROR(VLOOKUP(A759,[1]Monitoramento_Base_somente_Said!$A:$J,7,FALSE),0)</f>
        <v>268007</v>
      </c>
      <c r="E759" s="18">
        <f>IFERROR(VLOOKUP(A759,[1]Monitoramento_Base_somente_Said!$A:$J,8,FALSE),0)</f>
        <v>29688252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Sim</v>
      </c>
      <c r="W759" s="18" t="str">
        <f t="shared" si="70"/>
        <v>Sim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353622</v>
      </c>
      <c r="C760" s="18">
        <f>IFERROR(VLOOKUP(A760,[1]Monitoramento_Base_somente_Said!$A:$J,6,FALSE),0)</f>
        <v>25334774</v>
      </c>
      <c r="D760" s="18">
        <f>IFERROR(VLOOKUP(A760,[1]Monitoramento_Base_somente_Said!$A:$J,7,FALSE),0)</f>
        <v>288623</v>
      </c>
      <c r="E760" s="18">
        <f>IFERROR(VLOOKUP(A760,[1]Monitoramento_Base_somente_Said!$A:$J,8,FALSE),0)</f>
        <v>29126119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Sim</v>
      </c>
      <c r="W760" s="18" t="str">
        <f t="shared" si="70"/>
        <v>Sim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205254</v>
      </c>
      <c r="C761" s="18">
        <f>IFERROR(VLOOKUP(A761,[1]Monitoramento_Base_somente_Said!$A:$J,6,FALSE),0)</f>
        <v>101813559</v>
      </c>
      <c r="D761" s="18">
        <f>IFERROR(VLOOKUP(A761,[1]Monitoramento_Base_somente_Said!$A:$J,7,FALSE),0)</f>
        <v>74115</v>
      </c>
      <c r="E761" s="18">
        <f>IFERROR(VLOOKUP(A761,[1]Monitoramento_Base_somente_Said!$A:$J,8,FALSE),0)</f>
        <v>100398696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Sim</v>
      </c>
      <c r="W761" s="18" t="str">
        <f t="shared" si="70"/>
        <v>Sim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912849</v>
      </c>
      <c r="C762" s="18">
        <f>IFERROR(VLOOKUP(A762,[1]Monitoramento_Base_somente_Said!$A:$J,6,FALSE),0)</f>
        <v>65317374</v>
      </c>
      <c r="D762" s="18">
        <f>IFERROR(VLOOKUP(A762,[1]Monitoramento_Base_somente_Said!$A:$J,7,FALSE),0)</f>
        <v>440381</v>
      </c>
      <c r="E762" s="18">
        <f>IFERROR(VLOOKUP(A762,[1]Monitoramento_Base_somente_Said!$A:$J,8,FALSE),0)</f>
        <v>52247794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Sim</v>
      </c>
      <c r="W762" s="18" t="str">
        <f t="shared" si="70"/>
        <v>Sim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6266</v>
      </c>
      <c r="C763" s="18">
        <f>IFERROR(VLOOKUP(A763,[1]Monitoramento_Base_somente_Said!$A:$J,6,FALSE),0)</f>
        <v>641706702</v>
      </c>
      <c r="D763" s="18">
        <f>IFERROR(VLOOKUP(A763,[1]Monitoramento_Base_somente_Said!$A:$J,7,FALSE),0)</f>
        <v>690</v>
      </c>
      <c r="E763" s="18">
        <f>IFERROR(VLOOKUP(A763,[1]Monitoramento_Base_somente_Said!$A:$J,8,FALSE),0)</f>
        <v>620048133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Sim</v>
      </c>
      <c r="W763" s="18" t="str">
        <f t="shared" si="70"/>
        <v>Sim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162382378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156867730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Sim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352189</v>
      </c>
      <c r="C765" s="18">
        <f>IFERROR(VLOOKUP(A765,[1]Monitoramento_Base_somente_Said!$A:$J,6,FALSE),0)</f>
        <v>71233349</v>
      </c>
      <c r="D765" s="18">
        <f>IFERROR(VLOOKUP(A765,[1]Monitoramento_Base_somente_Said!$A:$J,7,FALSE),0)</f>
        <v>118928</v>
      </c>
      <c r="E765" s="18">
        <f>IFERROR(VLOOKUP(A765,[1]Monitoramento_Base_somente_Said!$A:$J,8,FALSE),0)</f>
        <v>64064775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Sim</v>
      </c>
      <c r="W765" s="18" t="str">
        <f t="shared" si="70"/>
        <v>Sim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344591</v>
      </c>
      <c r="C766" s="18">
        <f>IFERROR(VLOOKUP(A766,[1]Monitoramento_Base_somente_Said!$A:$J,6,FALSE),0)</f>
        <v>42562173</v>
      </c>
      <c r="D766" s="18">
        <f>IFERROR(VLOOKUP(A766,[1]Monitoramento_Base_somente_Said!$A:$J,7,FALSE),0)</f>
        <v>1040608</v>
      </c>
      <c r="E766" s="18">
        <f>IFERROR(VLOOKUP(A766,[1]Monitoramento_Base_somente_Said!$A:$J,8,FALSE),0)</f>
        <v>35367168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Sim</v>
      </c>
      <c r="W766" s="18" t="str">
        <f t="shared" si="70"/>
        <v>Sim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150785</v>
      </c>
      <c r="C767" s="18">
        <f>IFERROR(VLOOKUP(A767,[1]Monitoramento_Base_somente_Said!$A:$J,6,FALSE),0)</f>
        <v>36196506</v>
      </c>
      <c r="D767" s="18">
        <f>IFERROR(VLOOKUP(A767,[1]Monitoramento_Base_somente_Said!$A:$J,7,FALSE),0)</f>
        <v>164514</v>
      </c>
      <c r="E767" s="18">
        <f>IFERROR(VLOOKUP(A767,[1]Monitoramento_Base_somente_Said!$A:$J,8,FALSE),0)</f>
        <v>33087121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Sim</v>
      </c>
      <c r="W767" s="18" t="str">
        <f t="shared" si="70"/>
        <v>Sim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579970</v>
      </c>
      <c r="C768" s="18">
        <f>IFERROR(VLOOKUP(A768,[1]Monitoramento_Base_somente_Said!$A:$J,6,FALSE),0)</f>
        <v>77358780</v>
      </c>
      <c r="D768" s="18">
        <f>IFERROR(VLOOKUP(A768,[1]Monitoramento_Base_somente_Said!$A:$J,7,FALSE),0)</f>
        <v>518832</v>
      </c>
      <c r="E768" s="18">
        <f>IFERROR(VLOOKUP(A768,[1]Monitoramento_Base_somente_Said!$A:$J,8,FALSE),0)</f>
        <v>77667133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Sim</v>
      </c>
      <c r="W768" s="18" t="str">
        <f t="shared" si="70"/>
        <v>Sim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2190503</v>
      </c>
      <c r="C769" s="18">
        <f>IFERROR(VLOOKUP(A769,[1]Monitoramento_Base_somente_Said!$A:$J,6,FALSE),0)</f>
        <v>131359858</v>
      </c>
      <c r="D769" s="18">
        <f>IFERROR(VLOOKUP(A769,[1]Monitoramento_Base_somente_Said!$A:$J,7,FALSE),0)</f>
        <v>2064329</v>
      </c>
      <c r="E769" s="18">
        <f>IFERROR(VLOOKUP(A769,[1]Monitoramento_Base_somente_Said!$A:$J,8,FALSE),0)</f>
        <v>118119801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Sim</v>
      </c>
      <c r="W769" s="18" t="str">
        <f t="shared" si="70"/>
        <v>Sim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35957</v>
      </c>
      <c r="C770" s="18">
        <f>IFERROR(VLOOKUP(A770,[1]Monitoramento_Base_somente_Said!$A:$J,6,FALSE),0)</f>
        <v>6246115</v>
      </c>
      <c r="D770" s="18">
        <f>IFERROR(VLOOKUP(A770,[1]Monitoramento_Base_somente_Said!$A:$J,7,FALSE),0)</f>
        <v>14417</v>
      </c>
      <c r="E770" s="18">
        <f>IFERROR(VLOOKUP(A770,[1]Monitoramento_Base_somente_Said!$A:$J,8,FALSE),0)</f>
        <v>3219977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Sim</v>
      </c>
      <c r="W770" s="18" t="str">
        <f t="shared" si="70"/>
        <v>Sim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162584</v>
      </c>
      <c r="C771" s="18">
        <f>IFERROR(VLOOKUP(A771,[1]Monitoramento_Base_somente_Said!$A:$J,6,FALSE),0)</f>
        <v>46729387</v>
      </c>
      <c r="D771" s="18">
        <f>IFERROR(VLOOKUP(A771,[1]Monitoramento_Base_somente_Said!$A:$J,7,FALSE),0)</f>
        <v>67278</v>
      </c>
      <c r="E771" s="18">
        <f>IFERROR(VLOOKUP(A771,[1]Monitoramento_Base_somente_Said!$A:$J,8,FALSE),0)</f>
        <v>42325534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Sim</v>
      </c>
      <c r="U771" s="18" t="str">
        <f t="shared" si="68"/>
        <v>Sim</v>
      </c>
      <c r="V771" s="18" t="str">
        <f t="shared" si="69"/>
        <v>Sim</v>
      </c>
      <c r="W771" s="18" t="str">
        <f t="shared" si="70"/>
        <v>Sim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179674</v>
      </c>
      <c r="C772" s="18">
        <f>IFERROR(VLOOKUP(A772,[1]Monitoramento_Base_somente_Said!$A:$J,6,FALSE),0)</f>
        <v>28416061</v>
      </c>
      <c r="D772" s="18">
        <f>IFERROR(VLOOKUP(A772,[1]Monitoramento_Base_somente_Said!$A:$J,7,FALSE),0)</f>
        <v>207879</v>
      </c>
      <c r="E772" s="18">
        <f>IFERROR(VLOOKUP(A772,[1]Monitoramento_Base_somente_Said!$A:$J,8,FALSE),0)</f>
        <v>22332448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Sim</v>
      </c>
      <c r="W772" s="18" t="str">
        <f t="shared" si="70"/>
        <v>Sim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207328</v>
      </c>
      <c r="C773" s="18">
        <f>IFERROR(VLOOKUP(A773,[1]Monitoramento_Base_somente_Said!$A:$J,6,FALSE),0)</f>
        <v>13597157</v>
      </c>
      <c r="D773" s="18">
        <f>IFERROR(VLOOKUP(A773,[1]Monitoramento_Base_somente_Said!$A:$J,7,FALSE),0)</f>
        <v>54742</v>
      </c>
      <c r="E773" s="18">
        <f>IFERROR(VLOOKUP(A773,[1]Monitoramento_Base_somente_Said!$A:$J,8,FALSE),0)</f>
        <v>11225465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Sim</v>
      </c>
      <c r="W773" s="18" t="str">
        <f t="shared" si="70"/>
        <v>Sim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290829</v>
      </c>
      <c r="C774" s="18">
        <f>IFERROR(VLOOKUP(A774,[1]Monitoramento_Base_somente_Said!$A:$J,6,FALSE),0)</f>
        <v>31203022</v>
      </c>
      <c r="D774" s="18">
        <f>IFERROR(VLOOKUP(A774,[1]Monitoramento_Base_somente_Said!$A:$J,7,FALSE),0)</f>
        <v>220627</v>
      </c>
      <c r="E774" s="18">
        <f>IFERROR(VLOOKUP(A774,[1]Monitoramento_Base_somente_Said!$A:$J,8,FALSE),0)</f>
        <v>32001442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Sim</v>
      </c>
      <c r="W774" s="18" t="str">
        <f t="shared" ref="W774:W837" si="76">IF(E774+K774+Q774&gt;0,"Sim","Não")</f>
        <v>Sim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316742</v>
      </c>
      <c r="C775" s="18">
        <f>IFERROR(VLOOKUP(A775,[1]Monitoramento_Base_somente_Said!$A:$J,6,FALSE),0)</f>
        <v>293520218</v>
      </c>
      <c r="D775" s="18">
        <f>IFERROR(VLOOKUP(A775,[1]Monitoramento_Base_somente_Said!$A:$J,7,FALSE),0)</f>
        <v>263432</v>
      </c>
      <c r="E775" s="18">
        <f>IFERROR(VLOOKUP(A775,[1]Monitoramento_Base_somente_Said!$A:$J,8,FALSE),0)</f>
        <v>281234948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Sim</v>
      </c>
      <c r="W775" s="18" t="str">
        <f t="shared" si="76"/>
        <v>Sim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558923</v>
      </c>
      <c r="C776" s="18">
        <f>IFERROR(VLOOKUP(A776,[1]Monitoramento_Base_somente_Said!$A:$J,6,FALSE),0)</f>
        <v>38665636</v>
      </c>
      <c r="D776" s="18">
        <f>IFERROR(VLOOKUP(A776,[1]Monitoramento_Base_somente_Said!$A:$J,7,FALSE),0)</f>
        <v>338497</v>
      </c>
      <c r="E776" s="18">
        <f>IFERROR(VLOOKUP(A776,[1]Monitoramento_Base_somente_Said!$A:$J,8,FALSE),0)</f>
        <v>27710997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Sim</v>
      </c>
      <c r="W776" s="18" t="str">
        <f t="shared" si="76"/>
        <v>Sim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75603</v>
      </c>
      <c r="C777" s="18">
        <f>IFERROR(VLOOKUP(A777,[1]Monitoramento_Base_somente_Said!$A:$J,6,FALSE),0)</f>
        <v>12041329</v>
      </c>
      <c r="D777" s="18">
        <f>IFERROR(VLOOKUP(A777,[1]Monitoramento_Base_somente_Said!$A:$J,7,FALSE),0)</f>
        <v>39586</v>
      </c>
      <c r="E777" s="18">
        <f>IFERROR(VLOOKUP(A777,[1]Monitoramento_Base_somente_Said!$A:$J,8,FALSE),0)</f>
        <v>11244194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Sim</v>
      </c>
      <c r="W777" s="18" t="str">
        <f t="shared" si="76"/>
        <v>Sim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683779</v>
      </c>
      <c r="C778" s="18">
        <f>IFERROR(VLOOKUP(A778,[1]Monitoramento_Base_somente_Said!$A:$J,6,FALSE),0)</f>
        <v>89748308</v>
      </c>
      <c r="D778" s="18">
        <f>IFERROR(VLOOKUP(A778,[1]Monitoramento_Base_somente_Said!$A:$J,7,FALSE),0)</f>
        <v>374014</v>
      </c>
      <c r="E778" s="18">
        <f>IFERROR(VLOOKUP(A778,[1]Monitoramento_Base_somente_Said!$A:$J,8,FALSE),0)</f>
        <v>76949963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Sim</v>
      </c>
      <c r="W778" s="18" t="str">
        <f t="shared" si="76"/>
        <v>Sim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263173</v>
      </c>
      <c r="C779" s="18">
        <f>IFERROR(VLOOKUP(A779,[1]Monitoramento_Base_somente_Said!$A:$J,6,FALSE),0)</f>
        <v>45427465</v>
      </c>
      <c r="D779" s="18">
        <f>IFERROR(VLOOKUP(A779,[1]Monitoramento_Base_somente_Said!$A:$J,7,FALSE),0)</f>
        <v>240076</v>
      </c>
      <c r="E779" s="18">
        <f>IFERROR(VLOOKUP(A779,[1]Monitoramento_Base_somente_Said!$A:$J,8,FALSE),0)</f>
        <v>40203980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Sim</v>
      </c>
      <c r="W779" s="18" t="str">
        <f t="shared" si="76"/>
        <v>Sim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9175</v>
      </c>
      <c r="C780" s="18">
        <f>IFERROR(VLOOKUP(A780,[1]Monitoramento_Base_somente_Said!$A:$J,6,FALSE),0)</f>
        <v>438464416</v>
      </c>
      <c r="D780" s="18">
        <f>IFERROR(VLOOKUP(A780,[1]Monitoramento_Base_somente_Said!$A:$J,7,FALSE),0)</f>
        <v>2977</v>
      </c>
      <c r="E780" s="18">
        <f>IFERROR(VLOOKUP(A780,[1]Monitoramento_Base_somente_Said!$A:$J,8,FALSE),0)</f>
        <v>425096458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Sim</v>
      </c>
      <c r="W780" s="18" t="str">
        <f t="shared" si="76"/>
        <v>Sim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869706</v>
      </c>
      <c r="C781" s="18">
        <f>IFERROR(VLOOKUP(A781,[1]Monitoramento_Base_somente_Said!$A:$J,6,FALSE),0)</f>
        <v>158346866</v>
      </c>
      <c r="D781" s="18">
        <f>IFERROR(VLOOKUP(A781,[1]Monitoramento_Base_somente_Said!$A:$J,7,FALSE),0)</f>
        <v>980640</v>
      </c>
      <c r="E781" s="18">
        <f>IFERROR(VLOOKUP(A781,[1]Monitoramento_Base_somente_Said!$A:$J,8,FALSE),0)</f>
        <v>134992003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Sim</v>
      </c>
      <c r="W781" s="18" t="str">
        <f t="shared" si="76"/>
        <v>Sim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29579</v>
      </c>
      <c r="C782" s="18">
        <f>IFERROR(VLOOKUP(A782,[1]Monitoramento_Base_somente_Said!$A:$J,6,FALSE),0)</f>
        <v>29602234</v>
      </c>
      <c r="D782" s="18">
        <f>IFERROR(VLOOKUP(A782,[1]Monitoramento_Base_somente_Said!$A:$J,7,FALSE),0)</f>
        <v>24583</v>
      </c>
      <c r="E782" s="18">
        <f>IFERROR(VLOOKUP(A782,[1]Monitoramento_Base_somente_Said!$A:$J,8,FALSE),0)</f>
        <v>28617034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Sim</v>
      </c>
      <c r="W782" s="18" t="str">
        <f t="shared" si="76"/>
        <v>Sim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3129</v>
      </c>
      <c r="C783" s="18">
        <f>IFERROR(VLOOKUP(A783,[1]Monitoramento_Base_somente_Said!$A:$J,6,FALSE),0)</f>
        <v>34637730</v>
      </c>
      <c r="D783" s="18">
        <f>IFERROR(VLOOKUP(A783,[1]Monitoramento_Base_somente_Said!$A:$J,7,FALSE),0)</f>
        <v>861</v>
      </c>
      <c r="E783" s="18">
        <f>IFERROR(VLOOKUP(A783,[1]Monitoramento_Base_somente_Said!$A:$J,8,FALSE),0)</f>
        <v>33919713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Sim</v>
      </c>
      <c r="W783" s="18" t="str">
        <f t="shared" si="76"/>
        <v>Sim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24209</v>
      </c>
      <c r="C784" s="18">
        <f>IFERROR(VLOOKUP(A784,[1]Monitoramento_Base_somente_Said!$A:$J,6,FALSE),0)</f>
        <v>10918690</v>
      </c>
      <c r="D784" s="18">
        <f>IFERROR(VLOOKUP(A784,[1]Monitoramento_Base_somente_Said!$A:$J,7,FALSE),0)</f>
        <v>24528</v>
      </c>
      <c r="E784" s="18">
        <f>IFERROR(VLOOKUP(A784,[1]Monitoramento_Base_somente_Said!$A:$J,8,FALSE),0)</f>
        <v>10767176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Sim</v>
      </c>
      <c r="W784" s="18" t="str">
        <f t="shared" si="76"/>
        <v>Sim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288354</v>
      </c>
      <c r="C785" s="18">
        <f>IFERROR(VLOOKUP(A785,[1]Monitoramento_Base_somente_Said!$A:$J,6,FALSE),0)</f>
        <v>27768072</v>
      </c>
      <c r="D785" s="18">
        <f>IFERROR(VLOOKUP(A785,[1]Monitoramento_Base_somente_Said!$A:$J,7,FALSE),0)</f>
        <v>304789</v>
      </c>
      <c r="E785" s="18">
        <f>IFERROR(VLOOKUP(A785,[1]Monitoramento_Base_somente_Said!$A:$J,8,FALSE),0)</f>
        <v>17717157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Sim</v>
      </c>
      <c r="W785" s="18" t="str">
        <f t="shared" si="76"/>
        <v>Sim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42269</v>
      </c>
      <c r="C786" s="18">
        <f>IFERROR(VLOOKUP(A786,[1]Monitoramento_Base_somente_Said!$A:$J,6,FALSE),0)</f>
        <v>43072880</v>
      </c>
      <c r="D786" s="18">
        <f>IFERROR(VLOOKUP(A786,[1]Monitoramento_Base_somente_Said!$A:$J,7,FALSE),0)</f>
        <v>262618</v>
      </c>
      <c r="E786" s="18">
        <f>IFERROR(VLOOKUP(A786,[1]Monitoramento_Base_somente_Said!$A:$J,8,FALSE),0)</f>
        <v>38250812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Sim</v>
      </c>
      <c r="W786" s="18" t="str">
        <f t="shared" si="76"/>
        <v>Sim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242598</v>
      </c>
      <c r="C787" s="18">
        <f>IFERROR(VLOOKUP(A787,[1]Monitoramento_Base_somente_Said!$A:$J,6,FALSE),0)</f>
        <v>16867701</v>
      </c>
      <c r="D787" s="18">
        <f>IFERROR(VLOOKUP(A787,[1]Monitoramento_Base_somente_Said!$A:$J,7,FALSE),0)</f>
        <v>155351</v>
      </c>
      <c r="E787" s="18">
        <f>IFERROR(VLOOKUP(A787,[1]Monitoramento_Base_somente_Said!$A:$J,8,FALSE),0)</f>
        <v>14656884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Sim</v>
      </c>
      <c r="W787" s="18" t="str">
        <f t="shared" si="76"/>
        <v>Sim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19682456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10598628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Sim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440305</v>
      </c>
      <c r="C789" s="18">
        <f>IFERROR(VLOOKUP(A789,[1]Monitoramento_Base_somente_Said!$A:$J,6,FALSE),0)</f>
        <v>55895249</v>
      </c>
      <c r="D789" s="18">
        <f>IFERROR(VLOOKUP(A789,[1]Monitoramento_Base_somente_Said!$A:$J,7,FALSE),0)</f>
        <v>425384</v>
      </c>
      <c r="E789" s="18">
        <f>IFERROR(VLOOKUP(A789,[1]Monitoramento_Base_somente_Said!$A:$J,8,FALSE),0)</f>
        <v>47454497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Sim</v>
      </c>
      <c r="W789" s="18" t="str">
        <f t="shared" si="76"/>
        <v>Sim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528773</v>
      </c>
      <c r="C790" s="18">
        <f>IFERROR(VLOOKUP(A790,[1]Monitoramento_Base_somente_Said!$A:$J,6,FALSE),0)</f>
        <v>120760097</v>
      </c>
      <c r="D790" s="18">
        <f>IFERROR(VLOOKUP(A790,[1]Monitoramento_Base_somente_Said!$A:$J,7,FALSE),0)</f>
        <v>740789</v>
      </c>
      <c r="E790" s="18">
        <f>IFERROR(VLOOKUP(A790,[1]Monitoramento_Base_somente_Said!$A:$J,8,FALSE),0)</f>
        <v>108594613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Sim</v>
      </c>
      <c r="W790" s="18" t="str">
        <f t="shared" si="76"/>
        <v>Sim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17676180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17086974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73688</v>
      </c>
      <c r="O791" s="18">
        <f>IFERROR(VLOOKUP(A791,[3]Sheet1!$A:$G,3,FALSE),0)</f>
        <v>93935140</v>
      </c>
      <c r="P791" s="18">
        <f>IFERROR(VLOOKUP(A791,[3]Sheet1!$A:$G,4,FALSE),0)</f>
        <v>82195</v>
      </c>
      <c r="Q791" s="18">
        <f>IFERROR(VLOOKUP(A791,[3]Sheet1!$A:$G,5,FALSE),0)</f>
        <v>71716238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Sim</v>
      </c>
      <c r="W791" s="18" t="str">
        <f t="shared" si="76"/>
        <v>Sim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93366341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94445822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Sim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4741230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4583189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15608</v>
      </c>
      <c r="O793" s="18">
        <f>IFERROR(VLOOKUP(A793,[3]Sheet1!$A:$G,3,FALSE),0)</f>
        <v>8610958</v>
      </c>
      <c r="P793" s="18">
        <f>IFERROR(VLOOKUP(A793,[3]Sheet1!$A:$G,4,FALSE),0)</f>
        <v>34416</v>
      </c>
      <c r="Q793" s="18">
        <f>IFERROR(VLOOKUP(A793,[3]Sheet1!$A:$G,5,FALSE),0)</f>
        <v>12429790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Sim</v>
      </c>
      <c r="W793" s="18" t="str">
        <f t="shared" si="76"/>
        <v>Sim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34051</v>
      </c>
      <c r="C794" s="18">
        <f>IFERROR(VLOOKUP(A794,[1]Monitoramento_Base_somente_Said!$A:$J,6,FALSE),0)</f>
        <v>33134623</v>
      </c>
      <c r="D794" s="18">
        <f>IFERROR(VLOOKUP(A794,[1]Monitoramento_Base_somente_Said!$A:$J,7,FALSE),0)</f>
        <v>117</v>
      </c>
      <c r="E794" s="18">
        <f>IFERROR(VLOOKUP(A794,[1]Monitoramento_Base_somente_Said!$A:$J,8,FALSE),0)</f>
        <v>31709139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Sim</v>
      </c>
      <c r="U794" s="18" t="str">
        <f t="shared" si="74"/>
        <v>Sim</v>
      </c>
      <c r="V794" s="18" t="str">
        <f t="shared" si="75"/>
        <v>Sim</v>
      </c>
      <c r="W794" s="18" t="str">
        <f t="shared" si="76"/>
        <v>Sim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17296020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16719486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654265</v>
      </c>
      <c r="P795" s="18">
        <f>IFERROR(VLOOKUP(A795,[3]Sheet1!$A:$G,4,FALSE),0)</f>
        <v>280</v>
      </c>
      <c r="Q795" s="18">
        <f>IFERROR(VLOOKUP(A795,[3]Sheet1!$A:$G,5,FALSE),0)</f>
        <v>843203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Sim</v>
      </c>
      <c r="W795" s="18" t="str">
        <f t="shared" si="76"/>
        <v>Sim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21445470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20730621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Sim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9155</v>
      </c>
      <c r="O798" s="18">
        <f>IFERROR(VLOOKUP(A798,[3]Sheet1!$A:$G,3,FALSE),0)</f>
        <v>32904112</v>
      </c>
      <c r="P798" s="18">
        <f>IFERROR(VLOOKUP(A798,[3]Sheet1!$A:$G,4,FALSE),0)</f>
        <v>10189</v>
      </c>
      <c r="Q798" s="18">
        <f>IFERROR(VLOOKUP(A798,[3]Sheet1!$A:$G,5,FALSE),0)</f>
        <v>29586779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Sim</v>
      </c>
      <c r="W798" s="18" t="str">
        <f t="shared" si="76"/>
        <v>Sim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31441</v>
      </c>
      <c r="O799" s="18">
        <f>IFERROR(VLOOKUP(A799,[3]Sheet1!$A:$G,3,FALSE),0)</f>
        <v>12239884</v>
      </c>
      <c r="P799" s="18">
        <f>IFERROR(VLOOKUP(A799,[3]Sheet1!$A:$G,4,FALSE),0)</f>
        <v>0</v>
      </c>
      <c r="Q799" s="18">
        <f>IFERROR(VLOOKUP(A799,[3]Sheet1!$A:$G,5,FALSE),0)</f>
        <v>10866990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Sim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45705960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44182428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47615</v>
      </c>
      <c r="O800" s="18">
        <f>IFERROR(VLOOKUP(A800,[3]Sheet1!$A:$G,3,FALSE),0)</f>
        <v>10359756</v>
      </c>
      <c r="P800" s="18">
        <f>IFERROR(VLOOKUP(A800,[3]Sheet1!$A:$G,4,FALSE),0)</f>
        <v>26301</v>
      </c>
      <c r="Q800" s="18">
        <f>IFERROR(VLOOKUP(A800,[3]Sheet1!$A:$G,5,FALSE),0)</f>
        <v>6665887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Sim</v>
      </c>
      <c r="W800" s="18" t="str">
        <f t="shared" si="76"/>
        <v>Sim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535717140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517859902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1124438</v>
      </c>
      <c r="O801" s="18">
        <f>IFERROR(VLOOKUP(A801,[3]Sheet1!$A:$G,3,FALSE),0)</f>
        <v>7193191</v>
      </c>
      <c r="P801" s="18">
        <f>IFERROR(VLOOKUP(A801,[3]Sheet1!$A:$G,4,FALSE),0)</f>
        <v>1090356</v>
      </c>
      <c r="Q801" s="18">
        <f>IFERROR(VLOOKUP(A801,[3]Sheet1!$A:$G,5,FALSE),0)</f>
        <v>8483577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Sim</v>
      </c>
      <c r="W801" s="18" t="str">
        <f t="shared" si="76"/>
        <v>Sim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10184640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9845152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75235</v>
      </c>
      <c r="O802" s="18">
        <f>IFERROR(VLOOKUP(A802,[3]Sheet1!$A:$G,3,FALSE),0)</f>
        <v>819630</v>
      </c>
      <c r="P802" s="18">
        <f>IFERROR(VLOOKUP(A802,[3]Sheet1!$A:$G,4,FALSE),0)</f>
        <v>91</v>
      </c>
      <c r="Q802" s="18">
        <f>IFERROR(VLOOKUP(A802,[3]Sheet1!$A:$G,5,FALSE),0)</f>
        <v>955823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Sim</v>
      </c>
      <c r="W802" s="18" t="str">
        <f t="shared" si="76"/>
        <v>Sim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12567</v>
      </c>
      <c r="O803" s="18">
        <f>IFERROR(VLOOKUP(A803,[3]Sheet1!$A:$G,3,FALSE),0)</f>
        <v>17120458</v>
      </c>
      <c r="P803" s="18">
        <f>IFERROR(VLOOKUP(A803,[3]Sheet1!$A:$G,4,FALSE),0)</f>
        <v>1113</v>
      </c>
      <c r="Q803" s="18">
        <f>IFERROR(VLOOKUP(A803,[3]Sheet1!$A:$G,5,FALSE),0)</f>
        <v>14809367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Sim</v>
      </c>
      <c r="W803" s="18" t="str">
        <f t="shared" si="76"/>
        <v>Sim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13935390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13470877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2413</v>
      </c>
      <c r="O804" s="18">
        <f>IFERROR(VLOOKUP(A804,[3]Sheet1!$A:$G,3,FALSE),0)</f>
        <v>550044</v>
      </c>
      <c r="P804" s="18">
        <f>IFERROR(VLOOKUP(A804,[3]Sheet1!$A:$G,4,FALSE),0)</f>
        <v>2983</v>
      </c>
      <c r="Q804" s="18">
        <f>IFERROR(VLOOKUP(A804,[3]Sheet1!$A:$G,5,FALSE),0)</f>
        <v>429566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Sim</v>
      </c>
      <c r="W804" s="18" t="str">
        <f t="shared" si="76"/>
        <v>Sim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111175</v>
      </c>
      <c r="C806" s="18">
        <f>IFERROR(VLOOKUP(A806,[1]Monitoramento_Base_somente_Said!$A:$J,6,FALSE),0)</f>
        <v>75173845</v>
      </c>
      <c r="D806" s="18">
        <f>IFERROR(VLOOKUP(A806,[1]Monitoramento_Base_somente_Said!$A:$J,7,FALSE),0)</f>
        <v>110952</v>
      </c>
      <c r="E806" s="18">
        <f>IFERROR(VLOOKUP(A806,[1]Monitoramento_Base_somente_Said!$A:$J,8,FALSE),0)</f>
        <v>70404446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Sim</v>
      </c>
      <c r="W806" s="18" t="str">
        <f t="shared" si="76"/>
        <v>Sim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470</v>
      </c>
      <c r="O807" s="18">
        <f>IFERROR(VLOOKUP(A807,[3]Sheet1!$A:$G,3,FALSE),0)</f>
        <v>5465261</v>
      </c>
      <c r="P807" s="18">
        <f>IFERROR(VLOOKUP(A807,[3]Sheet1!$A:$G,4,FALSE),0)</f>
        <v>200</v>
      </c>
      <c r="Q807" s="18">
        <f>IFERROR(VLOOKUP(A807,[3]Sheet1!$A:$G,5,FALSE),0)</f>
        <v>3788324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Sim</v>
      </c>
      <c r="W807" s="18" t="str">
        <f t="shared" si="76"/>
        <v>Sim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930923</v>
      </c>
      <c r="O809" s="18">
        <f>IFERROR(VLOOKUP(A809,[3]Sheet1!$A:$G,3,FALSE),0)</f>
        <v>86957783</v>
      </c>
      <c r="P809" s="18">
        <f>IFERROR(VLOOKUP(A809,[3]Sheet1!$A:$G,4,FALSE),0)</f>
        <v>798329</v>
      </c>
      <c r="Q809" s="18">
        <f>IFERROR(VLOOKUP(A809,[3]Sheet1!$A:$G,5,FALSE),0)</f>
        <v>68283989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Sim</v>
      </c>
      <c r="W809" s="18" t="str">
        <f t="shared" si="76"/>
        <v>Sim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45378570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43865951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9854</v>
      </c>
      <c r="O810" s="18">
        <f>IFERROR(VLOOKUP(A810,[3]Sheet1!$A:$G,3,FALSE),0)</f>
        <v>10556496</v>
      </c>
      <c r="P810" s="18">
        <f>IFERROR(VLOOKUP(A810,[3]Sheet1!$A:$G,4,FALSE),0)</f>
        <v>14927</v>
      </c>
      <c r="Q810" s="18">
        <f>IFERROR(VLOOKUP(A810,[3]Sheet1!$A:$G,5,FALSE),0)</f>
        <v>9115883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Sim</v>
      </c>
      <c r="W810" s="18" t="str">
        <f t="shared" si="76"/>
        <v>Sim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19103</v>
      </c>
      <c r="O811" s="18">
        <f>IFERROR(VLOOKUP(A811,[3]Sheet1!$A:$G,3,FALSE),0)</f>
        <v>8055057</v>
      </c>
      <c r="P811" s="18">
        <f>IFERROR(VLOOKUP(A811,[3]Sheet1!$A:$G,4,FALSE),0)</f>
        <v>4587</v>
      </c>
      <c r="Q811" s="18">
        <f>IFERROR(VLOOKUP(A811,[3]Sheet1!$A:$G,5,FALSE),0)</f>
        <v>5199225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Sim</v>
      </c>
      <c r="W811" s="18" t="str">
        <f t="shared" si="76"/>
        <v>Sim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4583100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4430330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106450</v>
      </c>
      <c r="O812" s="18">
        <f>IFERROR(VLOOKUP(A812,[3]Sheet1!$A:$G,3,FALSE),0)</f>
        <v>3793590</v>
      </c>
      <c r="P812" s="18">
        <f>IFERROR(VLOOKUP(A812,[3]Sheet1!$A:$G,4,FALSE),0)</f>
        <v>177439</v>
      </c>
      <c r="Q812" s="18">
        <f>IFERROR(VLOOKUP(A812,[3]Sheet1!$A:$G,5,FALSE),0)</f>
        <v>3785803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Sim</v>
      </c>
      <c r="W812" s="18" t="str">
        <f t="shared" si="76"/>
        <v>Sim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45204</v>
      </c>
      <c r="O813" s="18">
        <f>IFERROR(VLOOKUP(A813,[3]Sheet1!$A:$G,3,FALSE),0)</f>
        <v>25882150</v>
      </c>
      <c r="P813" s="18">
        <f>IFERROR(VLOOKUP(A813,[3]Sheet1!$A:$G,4,FALSE),0)</f>
        <v>35358</v>
      </c>
      <c r="Q813" s="18">
        <f>IFERROR(VLOOKUP(A813,[3]Sheet1!$A:$G,5,FALSE),0)</f>
        <v>29205821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Sim</v>
      </c>
      <c r="W813" s="18" t="str">
        <f t="shared" si="76"/>
        <v>Sim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16783</v>
      </c>
      <c r="O815" s="18">
        <f>IFERROR(VLOOKUP(A815,[3]Sheet1!$A:$G,3,FALSE),0)</f>
        <v>19669415</v>
      </c>
      <c r="P815" s="18">
        <f>IFERROR(VLOOKUP(A815,[3]Sheet1!$A:$G,4,FALSE),0)</f>
        <v>23228</v>
      </c>
      <c r="Q815" s="18">
        <f>IFERROR(VLOOKUP(A815,[3]Sheet1!$A:$G,5,FALSE),0)</f>
        <v>12041435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Sim</v>
      </c>
      <c r="W815" s="18" t="str">
        <f t="shared" si="76"/>
        <v>Sim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93620</v>
      </c>
      <c r="O816" s="18">
        <f>IFERROR(VLOOKUP(A816,[3]Sheet1!$A:$G,3,FALSE),0)</f>
        <v>173008666</v>
      </c>
      <c r="P816" s="18">
        <f>IFERROR(VLOOKUP(A816,[3]Sheet1!$A:$G,4,FALSE),0)</f>
        <v>46200</v>
      </c>
      <c r="Q816" s="18">
        <f>IFERROR(VLOOKUP(A816,[3]Sheet1!$A:$G,5,FALSE),0)</f>
        <v>108659715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Sim</v>
      </c>
      <c r="W816" s="18" t="str">
        <f t="shared" si="76"/>
        <v>Sim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452673</v>
      </c>
      <c r="O817" s="18">
        <f>IFERROR(VLOOKUP(A817,[3]Sheet1!$A:$G,3,FALSE),0)</f>
        <v>113897910</v>
      </c>
      <c r="P817" s="18">
        <f>IFERROR(VLOOKUP(A817,[3]Sheet1!$A:$G,4,FALSE),0)</f>
        <v>172257</v>
      </c>
      <c r="Q817" s="18">
        <f>IFERROR(VLOOKUP(A817,[3]Sheet1!$A:$G,5,FALSE),0)</f>
        <v>74179789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Sim</v>
      </c>
      <c r="W817" s="18" t="str">
        <f t="shared" si="76"/>
        <v>Sim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311704</v>
      </c>
      <c r="C818" s="18">
        <f>IFERROR(VLOOKUP(A818,[1]Monitoramento_Base_somente_Said!$A:$J,6,FALSE),0)</f>
        <v>45559004</v>
      </c>
      <c r="D818" s="18">
        <f>IFERROR(VLOOKUP(A818,[1]Monitoramento_Base_somente_Said!$A:$J,7,FALSE),0)</f>
        <v>435158</v>
      </c>
      <c r="E818" s="18">
        <f>IFERROR(VLOOKUP(A818,[1]Monitoramento_Base_somente_Said!$A:$J,8,FALSE),0)</f>
        <v>39492454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Sim</v>
      </c>
      <c r="W818" s="18" t="str">
        <f t="shared" si="76"/>
        <v>Sim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36139290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34934647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227498</v>
      </c>
      <c r="O819" s="18">
        <f>IFERROR(VLOOKUP(A819,[3]Sheet1!$A:$G,3,FALSE),0)</f>
        <v>28889227</v>
      </c>
      <c r="P819" s="18">
        <f>IFERROR(VLOOKUP(A819,[3]Sheet1!$A:$G,4,FALSE),0)</f>
        <v>146820</v>
      </c>
      <c r="Q819" s="18">
        <f>IFERROR(VLOOKUP(A819,[3]Sheet1!$A:$G,5,FALSE),0)</f>
        <v>15516119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Sim</v>
      </c>
      <c r="W819" s="18" t="str">
        <f t="shared" si="76"/>
        <v>Sim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700128</v>
      </c>
      <c r="P821" s="18">
        <f>IFERROR(VLOOKUP(A821,[3]Sheet1!$A:$G,4,FALSE),0)</f>
        <v>0</v>
      </c>
      <c r="Q821" s="18">
        <f>IFERROR(VLOOKUP(A821,[3]Sheet1!$A:$G,5,FALSE),0)</f>
        <v>4837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Sim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159537</v>
      </c>
      <c r="O822" s="18">
        <f>IFERROR(VLOOKUP(A822,[3]Sheet1!$A:$G,3,FALSE),0)</f>
        <v>35849635</v>
      </c>
      <c r="P822" s="18">
        <f>IFERROR(VLOOKUP(A822,[3]Sheet1!$A:$G,4,FALSE),0)</f>
        <v>118745</v>
      </c>
      <c r="Q822" s="18">
        <f>IFERROR(VLOOKUP(A822,[3]Sheet1!$A:$G,5,FALSE),0)</f>
        <v>20749812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Sim</v>
      </c>
      <c r="W822" s="18" t="str">
        <f t="shared" si="76"/>
        <v>Sim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99534</v>
      </c>
      <c r="O823" s="18">
        <f>IFERROR(VLOOKUP(A823,[3]Sheet1!$A:$G,3,FALSE),0)</f>
        <v>8494127</v>
      </c>
      <c r="P823" s="18">
        <f>IFERROR(VLOOKUP(A823,[3]Sheet1!$A:$G,4,FALSE),0)</f>
        <v>133758</v>
      </c>
      <c r="Q823" s="18">
        <f>IFERROR(VLOOKUP(A823,[3]Sheet1!$A:$G,5,FALSE),0)</f>
        <v>5081499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Sim</v>
      </c>
      <c r="W823" s="18" t="str">
        <f t="shared" si="76"/>
        <v>Sim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466200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450660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Sim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17720490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17129807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189939</v>
      </c>
      <c r="O825" s="18">
        <f>IFERROR(VLOOKUP(A825,[3]Sheet1!$A:$G,3,FALSE),0)</f>
        <v>23968046</v>
      </c>
      <c r="P825" s="18">
        <f>IFERROR(VLOOKUP(A825,[3]Sheet1!$A:$G,4,FALSE),0)</f>
        <v>167218</v>
      </c>
      <c r="Q825" s="18">
        <f>IFERROR(VLOOKUP(A825,[3]Sheet1!$A:$G,5,FALSE),0)</f>
        <v>13815858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Sim</v>
      </c>
      <c r="W825" s="18" t="str">
        <f t="shared" si="76"/>
        <v>Sim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6551</v>
      </c>
      <c r="O826" s="18">
        <f>IFERROR(VLOOKUP(A826,[3]Sheet1!$A:$G,3,FALSE),0)</f>
        <v>13356930</v>
      </c>
      <c r="P826" s="18">
        <f>IFERROR(VLOOKUP(A826,[3]Sheet1!$A:$G,4,FALSE),0)</f>
        <v>8918</v>
      </c>
      <c r="Q826" s="18">
        <f>IFERROR(VLOOKUP(A826,[3]Sheet1!$A:$G,5,FALSE),0)</f>
        <v>7620526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Sim</v>
      </c>
      <c r="W826" s="18" t="str">
        <f t="shared" si="76"/>
        <v>Sim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182455</v>
      </c>
      <c r="O828" s="18">
        <f>IFERROR(VLOOKUP(A828,[3]Sheet1!$A:$G,3,FALSE),0)</f>
        <v>50781739</v>
      </c>
      <c r="P828" s="18">
        <f>IFERROR(VLOOKUP(A828,[3]Sheet1!$A:$G,4,FALSE),0)</f>
        <v>181012</v>
      </c>
      <c r="Q828" s="18">
        <f>IFERROR(VLOOKUP(A828,[3]Sheet1!$A:$G,5,FALSE),0)</f>
        <v>32871338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Sim</v>
      </c>
      <c r="W828" s="18" t="str">
        <f t="shared" si="76"/>
        <v>Sim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13890</v>
      </c>
      <c r="Q829" s="18">
        <f>IFERROR(VLOOKUP(A829,[3]Sheet1!$A:$G,5,FALSE),0)</f>
        <v>51830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Sim</v>
      </c>
      <c r="W829" s="18" t="str">
        <f t="shared" si="76"/>
        <v>Sim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298</v>
      </c>
      <c r="O830" s="18">
        <f>IFERROR(VLOOKUP(A830,[3]Sheet1!$A:$G,3,FALSE),0)</f>
        <v>3601193</v>
      </c>
      <c r="P830" s="18">
        <f>IFERROR(VLOOKUP(A830,[3]Sheet1!$A:$G,4,FALSE),0)</f>
        <v>725</v>
      </c>
      <c r="Q830" s="18">
        <f>IFERROR(VLOOKUP(A830,[3]Sheet1!$A:$G,5,FALSE),0)</f>
        <v>2721994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Sim</v>
      </c>
      <c r="W830" s="18" t="str">
        <f t="shared" si="76"/>
        <v>Sim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604170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584031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Sim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15205</v>
      </c>
      <c r="O833" s="18">
        <f>IFERROR(VLOOKUP(A833,[3]Sheet1!$A:$G,3,FALSE),0)</f>
        <v>20966795</v>
      </c>
      <c r="P833" s="18">
        <f>IFERROR(VLOOKUP(A833,[3]Sheet1!$A:$G,4,FALSE),0)</f>
        <v>38995</v>
      </c>
      <c r="Q833" s="18">
        <f>IFERROR(VLOOKUP(A833,[3]Sheet1!$A:$G,5,FALSE),0)</f>
        <v>18648866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Sim</v>
      </c>
      <c r="W833" s="18" t="str">
        <f t="shared" si="76"/>
        <v>Sim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8307150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8030245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965905</v>
      </c>
      <c r="O834" s="18">
        <f>IFERROR(VLOOKUP(A834,[3]Sheet1!$A:$G,3,FALSE),0)</f>
        <v>47346437</v>
      </c>
      <c r="P834" s="18">
        <f>IFERROR(VLOOKUP(A834,[3]Sheet1!$A:$G,4,FALSE),0)</f>
        <v>405426</v>
      </c>
      <c r="Q834" s="18">
        <f>IFERROR(VLOOKUP(A834,[3]Sheet1!$A:$G,5,FALSE),0)</f>
        <v>29167258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Sim</v>
      </c>
      <c r="W834" s="18" t="str">
        <f t="shared" si="76"/>
        <v>Sim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142843</v>
      </c>
      <c r="O835" s="18">
        <f>IFERROR(VLOOKUP(A835,[3]Sheet1!$A:$G,3,FALSE),0)</f>
        <v>2564181</v>
      </c>
      <c r="P835" s="18">
        <f>IFERROR(VLOOKUP(A835,[3]Sheet1!$A:$G,4,FALSE),0)</f>
        <v>112983</v>
      </c>
      <c r="Q835" s="18">
        <f>IFERROR(VLOOKUP(A835,[3]Sheet1!$A:$G,5,FALSE),0)</f>
        <v>1855342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Sim</v>
      </c>
      <c r="W835" s="18" t="str">
        <f t="shared" si="76"/>
        <v>Sim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2505</v>
      </c>
      <c r="O836" s="18">
        <f>IFERROR(VLOOKUP(A836,[3]Sheet1!$A:$G,3,FALSE),0)</f>
        <v>189086</v>
      </c>
      <c r="P836" s="18">
        <f>IFERROR(VLOOKUP(A836,[3]Sheet1!$A:$G,4,FALSE),0)</f>
        <v>4980</v>
      </c>
      <c r="Q836" s="18">
        <f>IFERROR(VLOOKUP(A836,[3]Sheet1!$A:$G,5,FALSE),0)</f>
        <v>106528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Sim</v>
      </c>
      <c r="W836" s="18" t="str">
        <f t="shared" si="76"/>
        <v>Sim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9424693770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9110537311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399581</v>
      </c>
      <c r="O837" s="18">
        <f>IFERROR(VLOOKUP(A837,[3]Sheet1!$A:$G,3,FALSE),0)</f>
        <v>51150445</v>
      </c>
      <c r="P837" s="18">
        <f>IFERROR(VLOOKUP(A837,[3]Sheet1!$A:$G,4,FALSE),0)</f>
        <v>289173</v>
      </c>
      <c r="Q837" s="18">
        <f>IFERROR(VLOOKUP(A837,[3]Sheet1!$A:$G,5,FALSE),0)</f>
        <v>38743767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Sim</v>
      </c>
      <c r="W837" s="18" t="str">
        <f t="shared" si="76"/>
        <v>Sim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5084</v>
      </c>
      <c r="O838" s="18">
        <f>IFERROR(VLOOKUP(A838,[3]Sheet1!$A:$G,3,FALSE),0)</f>
        <v>39993862</v>
      </c>
      <c r="P838" s="18">
        <f>IFERROR(VLOOKUP(A838,[3]Sheet1!$A:$G,4,FALSE),0)</f>
        <v>2329</v>
      </c>
      <c r="Q838" s="18">
        <f>IFERROR(VLOOKUP(A838,[3]Sheet1!$A:$G,5,FALSE),0)</f>
        <v>26353942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Sim</v>
      </c>
      <c r="W838" s="18" t="str">
        <f t="shared" ref="W838:W901" si="82">IF(E838+K838+Q838&gt;0,"Sim","Não")</f>
        <v>Sim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16905780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16342254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1628706</v>
      </c>
      <c r="O839" s="18">
        <f>IFERROR(VLOOKUP(A839,[3]Sheet1!$A:$G,3,FALSE),0)</f>
        <v>152768360</v>
      </c>
      <c r="P839" s="18">
        <f>IFERROR(VLOOKUP(A839,[3]Sheet1!$A:$G,4,FALSE),0)</f>
        <v>1116298</v>
      </c>
      <c r="Q839" s="18">
        <f>IFERROR(VLOOKUP(A839,[3]Sheet1!$A:$G,5,FALSE),0)</f>
        <v>131780643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Sim</v>
      </c>
      <c r="W839" s="18" t="str">
        <f t="shared" si="82"/>
        <v>Sim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1753</v>
      </c>
      <c r="O840" s="18">
        <f>IFERROR(VLOOKUP(A840,[3]Sheet1!$A:$G,3,FALSE),0)</f>
        <v>35477441</v>
      </c>
      <c r="P840" s="18">
        <f>IFERROR(VLOOKUP(A840,[3]Sheet1!$A:$G,4,FALSE),0)</f>
        <v>107573</v>
      </c>
      <c r="Q840" s="18">
        <f>IFERROR(VLOOKUP(A840,[3]Sheet1!$A:$G,5,FALSE),0)</f>
        <v>24937842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Sim</v>
      </c>
      <c r="W840" s="18" t="str">
        <f t="shared" si="82"/>
        <v>Sim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22032</v>
      </c>
      <c r="C842" s="18">
        <f>IFERROR(VLOOKUP(A842,[1]Monitoramento_Base_somente_Said!$A:$J,6,FALSE),0)</f>
        <v>38849704</v>
      </c>
      <c r="D842" s="18">
        <f>IFERROR(VLOOKUP(A842,[1]Monitoramento_Base_somente_Said!$A:$J,7,FALSE),0)</f>
        <v>16573</v>
      </c>
      <c r="E842" s="18">
        <f>IFERROR(VLOOKUP(A842,[1]Monitoramento_Base_somente_Said!$A:$J,8,FALSE),0)</f>
        <v>37071709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Sim</v>
      </c>
      <c r="U842" s="18" t="str">
        <f t="shared" si="80"/>
        <v>Sim</v>
      </c>
      <c r="V842" s="18" t="str">
        <f t="shared" si="81"/>
        <v>Sim</v>
      </c>
      <c r="W842" s="18" t="str">
        <f t="shared" si="82"/>
        <v>Sim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880</v>
      </c>
      <c r="C843" s="18">
        <f>IFERROR(VLOOKUP(A843,[1]Monitoramento_Base_somente_Said!$A:$J,6,FALSE),0)</f>
        <v>10353312</v>
      </c>
      <c r="D843" s="18">
        <f>IFERROR(VLOOKUP(A843,[1]Monitoramento_Base_somente_Said!$A:$J,7,FALSE),0)</f>
        <v>8716</v>
      </c>
      <c r="E843" s="18">
        <f>IFERROR(VLOOKUP(A843,[1]Monitoramento_Base_somente_Said!$A:$J,8,FALSE),0)</f>
        <v>9318426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Sim</v>
      </c>
      <c r="W843" s="18" t="str">
        <f t="shared" si="82"/>
        <v>Sim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8983576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10069460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Sim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338095</v>
      </c>
      <c r="C845" s="18">
        <f>IFERROR(VLOOKUP(A845,[1]Monitoramento_Base_somente_Said!$A:$J,6,FALSE),0)</f>
        <v>227754244</v>
      </c>
      <c r="D845" s="18">
        <f>IFERROR(VLOOKUP(A845,[1]Monitoramento_Base_somente_Said!$A:$J,7,FALSE),0)</f>
        <v>159902</v>
      </c>
      <c r="E845" s="18">
        <f>IFERROR(VLOOKUP(A845,[1]Monitoramento_Base_somente_Said!$A:$J,8,FALSE),0)</f>
        <v>229720940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Sim</v>
      </c>
      <c r="W845" s="18" t="str">
        <f t="shared" si="82"/>
        <v>Sim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11163152</v>
      </c>
      <c r="D847" s="18">
        <f>IFERROR(VLOOKUP(A847,[1]Monitoramento_Base_somente_Said!$A:$J,7,FALSE),0)</f>
        <v>1181</v>
      </c>
      <c r="E847" s="18">
        <f>IFERROR(VLOOKUP(A847,[1]Monitoramento_Base_somente_Said!$A:$J,8,FALSE),0)</f>
        <v>10446760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Sim</v>
      </c>
      <c r="W847" s="18" t="str">
        <f t="shared" si="82"/>
        <v>Sim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2016</v>
      </c>
      <c r="C848" s="18">
        <f>IFERROR(VLOOKUP(A848,[1]Monitoramento_Base_somente_Said!$A:$J,6,FALSE),0)</f>
        <v>887088703</v>
      </c>
      <c r="D848" s="18">
        <f>IFERROR(VLOOKUP(A848,[1]Monitoramento_Base_somente_Said!$A:$J,7,FALSE),0)</f>
        <v>19766</v>
      </c>
      <c r="E848" s="18">
        <f>IFERROR(VLOOKUP(A848,[1]Monitoramento_Base_somente_Said!$A:$J,8,FALSE),0)</f>
        <v>856250726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Sim</v>
      </c>
      <c r="U848" s="18" t="str">
        <f t="shared" si="80"/>
        <v>Sim</v>
      </c>
      <c r="V848" s="18" t="str">
        <f t="shared" si="81"/>
        <v>Sim</v>
      </c>
      <c r="W848" s="18" t="str">
        <f t="shared" si="82"/>
        <v>Sim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396232</v>
      </c>
      <c r="C849" s="18">
        <f>IFERROR(VLOOKUP(A849,[1]Monitoramento_Base_somente_Said!$A:$J,6,FALSE),0)</f>
        <v>29813800</v>
      </c>
      <c r="D849" s="18">
        <f>IFERROR(VLOOKUP(A849,[1]Monitoramento_Base_somente_Said!$A:$J,7,FALSE),0)</f>
        <v>116721</v>
      </c>
      <c r="E849" s="18">
        <f>IFERROR(VLOOKUP(A849,[1]Monitoramento_Base_somente_Said!$A:$J,8,FALSE),0)</f>
        <v>28087396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Sim</v>
      </c>
      <c r="W849" s="18" t="str">
        <f t="shared" si="82"/>
        <v>Sim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11285</v>
      </c>
      <c r="C850" s="18">
        <f>IFERROR(VLOOKUP(A850,[1]Monitoramento_Base_somente_Said!$A:$J,6,FALSE),0)</f>
        <v>16474241</v>
      </c>
      <c r="D850" s="18">
        <f>IFERROR(VLOOKUP(A850,[1]Monitoramento_Base_somente_Said!$A:$J,7,FALSE),0)</f>
        <v>2844</v>
      </c>
      <c r="E850" s="18">
        <f>IFERROR(VLOOKUP(A850,[1]Monitoramento_Base_somente_Said!$A:$J,8,FALSE),0)</f>
        <v>16760676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Sim</v>
      </c>
      <c r="W850" s="18" t="str">
        <f t="shared" si="82"/>
        <v>Sim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2159</v>
      </c>
      <c r="C851" s="18">
        <f>IFERROR(VLOOKUP(A851,[1]Monitoramento_Base_somente_Said!$A:$J,6,FALSE),0)</f>
        <v>301179</v>
      </c>
      <c r="D851" s="18">
        <f>IFERROR(VLOOKUP(A851,[1]Monitoramento_Base_somente_Said!$A:$J,7,FALSE),0)</f>
        <v>442</v>
      </c>
      <c r="E851" s="18">
        <f>IFERROR(VLOOKUP(A851,[1]Monitoramento_Base_somente_Said!$A:$J,8,FALSE),0)</f>
        <v>347415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Sim</v>
      </c>
      <c r="W851" s="18" t="str">
        <f t="shared" si="82"/>
        <v>Sim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18450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Sim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717840990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693912957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503969</v>
      </c>
      <c r="O853" s="18">
        <f>IFERROR(VLOOKUP(A853,[3]Sheet1!$A:$G,3,FALSE),0)</f>
        <v>1731554</v>
      </c>
      <c r="P853" s="18">
        <f>IFERROR(VLOOKUP(A853,[3]Sheet1!$A:$G,4,FALSE),0)</f>
        <v>157548</v>
      </c>
      <c r="Q853" s="18">
        <f>IFERROR(VLOOKUP(A853,[3]Sheet1!$A:$G,5,FALSE),0)</f>
        <v>1002595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Sim</v>
      </c>
      <c r="W853" s="18" t="str">
        <f t="shared" si="82"/>
        <v>Sim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6505486</v>
      </c>
      <c r="D854" s="18">
        <f>IFERROR(VLOOKUP(A854,[1]Monitoramento_Base_somente_Said!$A:$J,7,FALSE),0)</f>
        <v>705</v>
      </c>
      <c r="E854" s="18">
        <f>IFERROR(VLOOKUP(A854,[1]Monitoramento_Base_somente_Said!$A:$J,8,FALSE),0)</f>
        <v>5634373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Sim</v>
      </c>
      <c r="W854" s="18" t="str">
        <f t="shared" si="82"/>
        <v>Sim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11691502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10563807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Sim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8415</v>
      </c>
      <c r="C856" s="18">
        <f>IFERROR(VLOOKUP(A856,[1]Monitoramento_Base_somente_Said!$A:$J,6,FALSE),0)</f>
        <v>889162</v>
      </c>
      <c r="D856" s="18">
        <f>IFERROR(VLOOKUP(A856,[1]Monitoramento_Base_somente_Said!$A:$J,7,FALSE),0)</f>
        <v>4436</v>
      </c>
      <c r="E856" s="18">
        <f>IFERROR(VLOOKUP(A856,[1]Monitoramento_Base_somente_Said!$A:$J,8,FALSE),0)</f>
        <v>926144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Sim</v>
      </c>
      <c r="W856" s="18" t="str">
        <f t="shared" si="82"/>
        <v>Sim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16824</v>
      </c>
      <c r="C857" s="18">
        <f>IFERROR(VLOOKUP(A857,[1]Monitoramento_Base_somente_Said!$A:$J,6,FALSE),0)</f>
        <v>23627488</v>
      </c>
      <c r="D857" s="18">
        <f>IFERROR(VLOOKUP(A857,[1]Monitoramento_Base_somente_Said!$A:$J,7,FALSE),0)</f>
        <v>7412</v>
      </c>
      <c r="E857" s="18">
        <f>IFERROR(VLOOKUP(A857,[1]Monitoramento_Base_somente_Said!$A:$J,8,FALSE),0)</f>
        <v>21746136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Sim</v>
      </c>
      <c r="W857" s="18" t="str">
        <f t="shared" si="82"/>
        <v>Sim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1185</v>
      </c>
      <c r="C858" s="18">
        <f>IFERROR(VLOOKUP(A858,[1]Monitoramento_Base_somente_Said!$A:$J,6,FALSE),0)</f>
        <v>631279</v>
      </c>
      <c r="D858" s="18">
        <f>IFERROR(VLOOKUP(A858,[1]Monitoramento_Base_somente_Said!$A:$J,7,FALSE),0)</f>
        <v>182</v>
      </c>
      <c r="E858" s="18">
        <f>IFERROR(VLOOKUP(A858,[1]Monitoramento_Base_somente_Said!$A:$J,8,FALSE),0)</f>
        <v>706842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Sim</v>
      </c>
      <c r="U858" s="18" t="str">
        <f t="shared" si="80"/>
        <v>Sim</v>
      </c>
      <c r="V858" s="18" t="str">
        <f t="shared" si="81"/>
        <v>Sim</v>
      </c>
      <c r="W858" s="18" t="str">
        <f t="shared" si="82"/>
        <v>Sim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1594890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1541727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892</v>
      </c>
      <c r="O860" s="18">
        <f>IFERROR(VLOOKUP(A860,[3]Sheet1!$A:$G,3,FALSE),0)</f>
        <v>1182415</v>
      </c>
      <c r="P860" s="18">
        <f>IFERROR(VLOOKUP(A860,[3]Sheet1!$A:$G,4,FALSE),0)</f>
        <v>543</v>
      </c>
      <c r="Q860" s="18">
        <f>IFERROR(VLOOKUP(A860,[3]Sheet1!$A:$G,5,FALSE),0)</f>
        <v>784186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Sim</v>
      </c>
      <c r="W860" s="18" t="str">
        <f t="shared" si="82"/>
        <v>Sim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12676</v>
      </c>
      <c r="C861" s="18">
        <f>IFERROR(VLOOKUP(A861,[1]Monitoramento_Base_somente_Said!$A:$J,6,FALSE),0)</f>
        <v>17742658</v>
      </c>
      <c r="D861" s="18">
        <f>IFERROR(VLOOKUP(A861,[1]Monitoramento_Base_somente_Said!$A:$J,7,FALSE),0)</f>
        <v>5292</v>
      </c>
      <c r="E861" s="18">
        <f>IFERROR(VLOOKUP(A861,[1]Monitoramento_Base_somente_Said!$A:$J,8,FALSE),0)</f>
        <v>15812861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Sim</v>
      </c>
      <c r="W861" s="18" t="str">
        <f t="shared" si="82"/>
        <v>Sim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5177108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5009308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Sim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341</v>
      </c>
      <c r="C863" s="18">
        <f>IFERROR(VLOOKUP(A863,[1]Monitoramento_Base_somente_Said!$A:$J,6,FALSE),0)</f>
        <v>8007359</v>
      </c>
      <c r="D863" s="18">
        <f>IFERROR(VLOOKUP(A863,[1]Monitoramento_Base_somente_Said!$A:$J,7,FALSE),0)</f>
        <v>14110</v>
      </c>
      <c r="E863" s="18">
        <f>IFERROR(VLOOKUP(A863,[1]Monitoramento_Base_somente_Said!$A:$J,8,FALSE),0)</f>
        <v>8240580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Sim</v>
      </c>
      <c r="W863" s="18" t="str">
        <f t="shared" si="82"/>
        <v>Sim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2259</v>
      </c>
      <c r="C865" s="18">
        <f>IFERROR(VLOOKUP(A865,[1]Monitoramento_Base_somente_Said!$A:$J,6,FALSE),0)</f>
        <v>4871379</v>
      </c>
      <c r="D865" s="18">
        <f>IFERROR(VLOOKUP(A865,[1]Monitoramento_Base_somente_Said!$A:$J,7,FALSE),0)</f>
        <v>2445</v>
      </c>
      <c r="E865" s="18">
        <f>IFERROR(VLOOKUP(A865,[1]Monitoramento_Base_somente_Said!$A:$J,8,FALSE),0)</f>
        <v>4369560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Sim</v>
      </c>
      <c r="W865" s="18" t="str">
        <f t="shared" si="82"/>
        <v>Sim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40849108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37346359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Sim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43328</v>
      </c>
      <c r="C867" s="18">
        <f>IFERROR(VLOOKUP(A867,[1]Monitoramento_Base_somente_Said!$A:$J,6,FALSE),0)</f>
        <v>19423473</v>
      </c>
      <c r="D867" s="18">
        <f>IFERROR(VLOOKUP(A867,[1]Monitoramento_Base_somente_Said!$A:$J,7,FALSE),0)</f>
        <v>23830</v>
      </c>
      <c r="E867" s="18">
        <f>IFERROR(VLOOKUP(A867,[1]Monitoramento_Base_somente_Said!$A:$J,8,FALSE),0)</f>
        <v>17248244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Sim</v>
      </c>
      <c r="W867" s="18" t="str">
        <f t="shared" si="82"/>
        <v>Sim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1689570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1633251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Sim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10106</v>
      </c>
      <c r="C869" s="18">
        <f>IFERROR(VLOOKUP(A869,[1]Monitoramento_Base_somente_Said!$A:$J,6,FALSE),0)</f>
        <v>17413443</v>
      </c>
      <c r="D869" s="18">
        <f>IFERROR(VLOOKUP(A869,[1]Monitoramento_Base_somente_Said!$A:$J,7,FALSE),0)</f>
        <v>3174</v>
      </c>
      <c r="E869" s="18">
        <f>IFERROR(VLOOKUP(A869,[1]Monitoramento_Base_somente_Said!$A:$J,8,FALSE),0)</f>
        <v>17057549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Sim</v>
      </c>
      <c r="W869" s="18" t="str">
        <f t="shared" si="82"/>
        <v>Sim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906</v>
      </c>
      <c r="C870" s="18">
        <f>IFERROR(VLOOKUP(A870,[1]Monitoramento_Base_somente_Said!$A:$J,6,FALSE),0)</f>
        <v>695520</v>
      </c>
      <c r="D870" s="18">
        <f>IFERROR(VLOOKUP(A870,[1]Monitoramento_Base_somente_Said!$A:$J,7,FALSE),0)</f>
        <v>1285</v>
      </c>
      <c r="E870" s="18">
        <f>IFERROR(VLOOKUP(A870,[1]Monitoramento_Base_somente_Said!$A:$J,8,FALSE),0)</f>
        <v>642648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Sim</v>
      </c>
      <c r="W870" s="18" t="str">
        <f t="shared" si="82"/>
        <v>Sim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2627</v>
      </c>
      <c r="C871" s="18">
        <f>IFERROR(VLOOKUP(A871,[1]Monitoramento_Base_somente_Said!$A:$J,6,FALSE),0)</f>
        <v>1387416</v>
      </c>
      <c r="D871" s="18">
        <f>IFERROR(VLOOKUP(A871,[1]Monitoramento_Base_somente_Said!$A:$J,7,FALSE),0)</f>
        <v>76139</v>
      </c>
      <c r="E871" s="18">
        <f>IFERROR(VLOOKUP(A871,[1]Monitoramento_Base_somente_Said!$A:$J,8,FALSE),0)</f>
        <v>2361724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Sim</v>
      </c>
      <c r="W871" s="18" t="str">
        <f t="shared" si="82"/>
        <v>Sim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1452240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1403832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Sim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16002</v>
      </c>
      <c r="C873" s="18">
        <f>IFERROR(VLOOKUP(A873,[1]Monitoramento_Base_somente_Said!$A:$J,6,FALSE),0)</f>
        <v>27482711</v>
      </c>
      <c r="D873" s="18">
        <f>IFERROR(VLOOKUP(A873,[1]Monitoramento_Base_somente_Said!$A:$J,7,FALSE),0)</f>
        <v>775</v>
      </c>
      <c r="E873" s="18">
        <f>IFERROR(VLOOKUP(A873,[1]Monitoramento_Base_somente_Said!$A:$J,8,FALSE),0)</f>
        <v>26716716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Sim</v>
      </c>
      <c r="W873" s="18" t="str">
        <f t="shared" si="82"/>
        <v>Sim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18803</v>
      </c>
      <c r="C874" s="18">
        <f>IFERROR(VLOOKUP(A874,[1]Monitoramento_Base_somente_Said!$A:$J,6,FALSE),0)</f>
        <v>25041438</v>
      </c>
      <c r="D874" s="18">
        <f>IFERROR(VLOOKUP(A874,[1]Monitoramento_Base_somente_Said!$A:$J,7,FALSE),0)</f>
        <v>19245</v>
      </c>
      <c r="E874" s="18">
        <f>IFERROR(VLOOKUP(A874,[1]Monitoramento_Base_somente_Said!$A:$J,8,FALSE),0)</f>
        <v>28073342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3469</v>
      </c>
      <c r="O874" s="18">
        <f>IFERROR(VLOOKUP(A874,[3]Sheet1!$A:$G,3,FALSE),0)</f>
        <v>1056176</v>
      </c>
      <c r="P874" s="18">
        <f>IFERROR(VLOOKUP(A874,[3]Sheet1!$A:$G,4,FALSE),0)</f>
        <v>5131</v>
      </c>
      <c r="Q874" s="18">
        <f>IFERROR(VLOOKUP(A874,[3]Sheet1!$A:$G,5,FALSE),0)</f>
        <v>1068229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Sim</v>
      </c>
      <c r="W874" s="18" t="str">
        <f t="shared" si="82"/>
        <v>Sim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7989200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7702023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Sim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3110995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2863463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Sim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629430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608449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Sim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10224210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9883403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Sim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21496</v>
      </c>
      <c r="C879" s="18">
        <f>IFERROR(VLOOKUP(A879,[1]Monitoramento_Base_somente_Said!$A:$J,6,FALSE),0)</f>
        <v>28496685</v>
      </c>
      <c r="D879" s="18">
        <f>IFERROR(VLOOKUP(A879,[1]Monitoramento_Base_somente_Said!$A:$J,7,FALSE),0)</f>
        <v>5622</v>
      </c>
      <c r="E879" s="18">
        <f>IFERROR(VLOOKUP(A879,[1]Monitoramento_Base_somente_Said!$A:$J,8,FALSE),0)</f>
        <v>27215138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Sim</v>
      </c>
      <c r="W879" s="18" t="str">
        <f t="shared" si="82"/>
        <v>Sim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118119</v>
      </c>
      <c r="C880" s="18">
        <f>IFERROR(VLOOKUP(A880,[1]Monitoramento_Base_somente_Said!$A:$J,6,FALSE),0)</f>
        <v>14968327</v>
      </c>
      <c r="D880" s="18">
        <f>IFERROR(VLOOKUP(A880,[1]Monitoramento_Base_somente_Said!$A:$J,7,FALSE),0)</f>
        <v>43162</v>
      </c>
      <c r="E880" s="18">
        <f>IFERROR(VLOOKUP(A880,[1]Monitoramento_Base_somente_Said!$A:$J,8,FALSE),0)</f>
        <v>15649633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Sim</v>
      </c>
      <c r="W880" s="18" t="str">
        <f t="shared" si="82"/>
        <v>Sim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38919</v>
      </c>
      <c r="C881" s="18">
        <f>IFERROR(VLOOKUP(A881,[1]Monitoramento_Base_somente_Said!$A:$J,6,FALSE),0)</f>
        <v>10093375</v>
      </c>
      <c r="D881" s="18">
        <f>IFERROR(VLOOKUP(A881,[1]Monitoramento_Base_somente_Said!$A:$J,7,FALSE),0)</f>
        <v>2069</v>
      </c>
      <c r="E881" s="18">
        <f>IFERROR(VLOOKUP(A881,[1]Monitoramento_Base_somente_Said!$A:$J,8,FALSE),0)</f>
        <v>8450972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Sim</v>
      </c>
      <c r="W881" s="18" t="str">
        <f t="shared" si="82"/>
        <v>Sim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68918640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66621352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Sim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5247930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5072999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Sim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1042</v>
      </c>
      <c r="C884" s="18">
        <f>IFERROR(VLOOKUP(A884,[1]Monitoramento_Base_somente_Said!$A:$J,6,FALSE),0)</f>
        <v>10777645</v>
      </c>
      <c r="D884" s="18">
        <f>IFERROR(VLOOKUP(A884,[1]Monitoramento_Base_somente_Said!$A:$J,7,FALSE),0)</f>
        <v>8684</v>
      </c>
      <c r="E884" s="18">
        <f>IFERROR(VLOOKUP(A884,[1]Monitoramento_Base_somente_Said!$A:$J,8,FALSE),0)</f>
        <v>11113705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Sim</v>
      </c>
      <c r="W884" s="18" t="str">
        <f t="shared" si="82"/>
        <v>Sim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17681</v>
      </c>
      <c r="C885" s="18">
        <f>IFERROR(VLOOKUP(A885,[1]Monitoramento_Base_somente_Said!$A:$J,6,FALSE),0)</f>
        <v>18204257</v>
      </c>
      <c r="D885" s="18">
        <f>IFERROR(VLOOKUP(A885,[1]Monitoramento_Base_somente_Said!$A:$J,7,FALSE),0)</f>
        <v>27028</v>
      </c>
      <c r="E885" s="18">
        <f>IFERROR(VLOOKUP(A885,[1]Monitoramento_Base_somente_Said!$A:$J,8,FALSE),0)</f>
        <v>16626969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Sim</v>
      </c>
      <c r="W885" s="18" t="str">
        <f t="shared" si="82"/>
        <v>Sim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403542</v>
      </c>
      <c r="C886" s="18">
        <f>IFERROR(VLOOKUP(A886,[1]Monitoramento_Base_somente_Said!$A:$J,6,FALSE),0)</f>
        <v>65213143</v>
      </c>
      <c r="D886" s="18">
        <f>IFERROR(VLOOKUP(A886,[1]Monitoramento_Base_somente_Said!$A:$J,7,FALSE),0)</f>
        <v>315821</v>
      </c>
      <c r="E886" s="18">
        <f>IFERROR(VLOOKUP(A886,[1]Monitoramento_Base_somente_Said!$A:$J,8,FALSE),0)</f>
        <v>71370896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Sim</v>
      </c>
      <c r="W886" s="18" t="str">
        <f t="shared" si="82"/>
        <v>Sim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306847</v>
      </c>
      <c r="C887" s="18">
        <f>IFERROR(VLOOKUP(A887,[1]Monitoramento_Base_somente_Said!$A:$J,6,FALSE),0)</f>
        <v>70366027</v>
      </c>
      <c r="D887" s="18">
        <f>IFERROR(VLOOKUP(A887,[1]Monitoramento_Base_somente_Said!$A:$J,7,FALSE),0)</f>
        <v>211047</v>
      </c>
      <c r="E887" s="18">
        <f>IFERROR(VLOOKUP(A887,[1]Monitoramento_Base_somente_Said!$A:$J,8,FALSE),0)</f>
        <v>65515546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Sim</v>
      </c>
      <c r="W887" s="18" t="str">
        <f t="shared" si="82"/>
        <v>Sim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943350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911905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Sim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5260408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5017928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Sim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40187650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38842832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Sim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4133670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3995881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Sim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128737680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124446424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Sim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7101750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6865025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Sim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976590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944037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Sim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4160</v>
      </c>
      <c r="C897" s="18">
        <f>IFERROR(VLOOKUP(A897,[1]Monitoramento_Base_somente_Said!$A:$J,6,FALSE),0)</f>
        <v>6566988</v>
      </c>
      <c r="D897" s="18">
        <f>IFERROR(VLOOKUP(A897,[1]Monitoramento_Base_somente_Said!$A:$J,7,FALSE),0)</f>
        <v>100</v>
      </c>
      <c r="E897" s="18">
        <f>IFERROR(VLOOKUP(A897,[1]Monitoramento_Base_somente_Said!$A:$J,8,FALSE),0)</f>
        <v>6474654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Sim</v>
      </c>
      <c r="U897" s="18" t="str">
        <f t="shared" si="80"/>
        <v>Sim</v>
      </c>
      <c r="V897" s="18" t="str">
        <f t="shared" si="81"/>
        <v>Sim</v>
      </c>
      <c r="W897" s="18" t="str">
        <f t="shared" si="82"/>
        <v>Sim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1999904</v>
      </c>
      <c r="D898" s="18">
        <f>IFERROR(VLOOKUP(A898,[1]Monitoramento_Base_somente_Said!$A:$J,7,FALSE),0)</f>
        <v>216</v>
      </c>
      <c r="E898" s="18">
        <f>IFERROR(VLOOKUP(A898,[1]Monitoramento_Base_somente_Said!$A:$J,8,FALSE),0)</f>
        <v>2219851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Sim</v>
      </c>
      <c r="W898" s="18" t="str">
        <f t="shared" si="82"/>
        <v>Sim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3882</v>
      </c>
      <c r="C900" s="18">
        <f>IFERROR(VLOOKUP(A900,[1]Monitoramento_Base_somente_Said!$A:$J,6,FALSE),0)</f>
        <v>8689638</v>
      </c>
      <c r="D900" s="18">
        <f>IFERROR(VLOOKUP(A900,[1]Monitoramento_Base_somente_Said!$A:$J,7,FALSE),0)</f>
        <v>5342</v>
      </c>
      <c r="E900" s="18">
        <f>IFERROR(VLOOKUP(A900,[1]Monitoramento_Base_somente_Said!$A:$J,8,FALSE),0)</f>
        <v>8621581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Sim</v>
      </c>
      <c r="W900" s="18" t="str">
        <f t="shared" si="82"/>
        <v>Sim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119078</v>
      </c>
      <c r="C901" s="18">
        <f>IFERROR(VLOOKUP(A901,[1]Monitoramento_Base_somente_Said!$A:$J,6,FALSE),0)</f>
        <v>25359417</v>
      </c>
      <c r="D901" s="18">
        <f>IFERROR(VLOOKUP(A901,[1]Monitoramento_Base_somente_Said!$A:$J,7,FALSE),0)</f>
        <v>162861</v>
      </c>
      <c r="E901" s="18">
        <f>IFERROR(VLOOKUP(A901,[1]Monitoramento_Base_somente_Said!$A:$J,8,FALSE),0)</f>
        <v>28856642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Sim</v>
      </c>
      <c r="W901" s="18" t="str">
        <f t="shared" si="82"/>
        <v>Sim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7964</v>
      </c>
      <c r="C902" s="18">
        <f>IFERROR(VLOOKUP(A902,[1]Monitoramento_Base_somente_Said!$A:$J,6,FALSE),0)</f>
        <v>5644446</v>
      </c>
      <c r="D902" s="18">
        <f>IFERROR(VLOOKUP(A902,[1]Monitoramento_Base_somente_Said!$A:$J,7,FALSE),0)</f>
        <v>3898</v>
      </c>
      <c r="E902" s="18">
        <f>IFERROR(VLOOKUP(A902,[1]Monitoramento_Base_somente_Said!$A:$J,8,FALSE),0)</f>
        <v>9073305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Sim</v>
      </c>
      <c r="W902" s="18" t="str">
        <f t="shared" ref="W902:W965" si="88">IF(E902+K902+Q902&gt;0,"Sim","Não")</f>
        <v>Sim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75617</v>
      </c>
      <c r="C903" s="18">
        <f>IFERROR(VLOOKUP(A903,[1]Monitoramento_Base_somente_Said!$A:$J,6,FALSE),0)</f>
        <v>17515740</v>
      </c>
      <c r="D903" s="18">
        <f>IFERROR(VLOOKUP(A903,[1]Monitoramento_Base_somente_Said!$A:$J,7,FALSE),0)</f>
        <v>51030</v>
      </c>
      <c r="E903" s="18">
        <f>IFERROR(VLOOKUP(A903,[1]Monitoramento_Base_somente_Said!$A:$J,8,FALSE),0)</f>
        <v>20288675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Sim</v>
      </c>
      <c r="W903" s="18" t="str">
        <f t="shared" si="88"/>
        <v>Sim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73698</v>
      </c>
      <c r="C904" s="18">
        <f>IFERROR(VLOOKUP(A904,[1]Monitoramento_Base_somente_Said!$A:$J,6,FALSE),0)</f>
        <v>8410080</v>
      </c>
      <c r="D904" s="18">
        <f>IFERROR(VLOOKUP(A904,[1]Monitoramento_Base_somente_Said!$A:$J,7,FALSE),0)</f>
        <v>47540</v>
      </c>
      <c r="E904" s="18">
        <f>IFERROR(VLOOKUP(A904,[1]Monitoramento_Base_somente_Said!$A:$J,8,FALSE),0)</f>
        <v>7261383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Sim</v>
      </c>
      <c r="W904" s="18" t="str">
        <f t="shared" si="88"/>
        <v>Sim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11808806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11499979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Sim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80</v>
      </c>
      <c r="C906" s="18">
        <f>IFERROR(VLOOKUP(A906,[1]Monitoramento_Base_somente_Said!$A:$J,6,FALSE),0)</f>
        <v>4520274</v>
      </c>
      <c r="D906" s="18">
        <f>IFERROR(VLOOKUP(A906,[1]Monitoramento_Base_somente_Said!$A:$J,7,FALSE),0)</f>
        <v>230</v>
      </c>
      <c r="E906" s="18">
        <f>IFERROR(VLOOKUP(A906,[1]Monitoramento_Base_somente_Said!$A:$J,8,FALSE),0)</f>
        <v>4282939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Sim</v>
      </c>
      <c r="U906" s="18" t="str">
        <f t="shared" si="86"/>
        <v>Sim</v>
      </c>
      <c r="V906" s="18" t="str">
        <f t="shared" si="87"/>
        <v>Sim</v>
      </c>
      <c r="W906" s="18" t="str">
        <f t="shared" si="88"/>
        <v>Sim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46404737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44509124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Sim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4621</v>
      </c>
      <c r="C908" s="18">
        <f>IFERROR(VLOOKUP(A908,[1]Monitoramento_Base_somente_Said!$A:$J,6,FALSE),0)</f>
        <v>5041213</v>
      </c>
      <c r="D908" s="18">
        <f>IFERROR(VLOOKUP(A908,[1]Monitoramento_Base_somente_Said!$A:$J,7,FALSE),0)</f>
        <v>32113</v>
      </c>
      <c r="E908" s="18">
        <f>IFERROR(VLOOKUP(A908,[1]Monitoramento_Base_somente_Said!$A:$J,8,FALSE),0)</f>
        <v>5175320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Sim</v>
      </c>
      <c r="W908" s="18" t="str">
        <f t="shared" si="88"/>
        <v>Sim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373</v>
      </c>
      <c r="C909" s="18">
        <f>IFERROR(VLOOKUP(A909,[1]Monitoramento_Base_somente_Said!$A:$J,6,FALSE),0)</f>
        <v>9544186</v>
      </c>
      <c r="D909" s="18">
        <f>IFERROR(VLOOKUP(A909,[1]Monitoramento_Base_somente_Said!$A:$J,7,FALSE),0)</f>
        <v>2535</v>
      </c>
      <c r="E909" s="18">
        <f>IFERROR(VLOOKUP(A909,[1]Monitoramento_Base_somente_Said!$A:$J,8,FALSE),0)</f>
        <v>8977022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Sim</v>
      </c>
      <c r="W909" s="18" t="str">
        <f t="shared" si="88"/>
        <v>Sim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52674023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50188187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Sim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6977910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6745313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Sim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11865600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11470080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Sim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8004</v>
      </c>
      <c r="C913" s="18">
        <f>IFERROR(VLOOKUP(A913,[1]Monitoramento_Base_somente_Said!$A:$J,6,FALSE),0)</f>
        <v>11280434</v>
      </c>
      <c r="D913" s="18">
        <f>IFERROR(VLOOKUP(A913,[1]Monitoramento_Base_somente_Said!$A:$J,7,FALSE),0)</f>
        <v>132</v>
      </c>
      <c r="E913" s="18">
        <f>IFERROR(VLOOKUP(A913,[1]Monitoramento_Base_somente_Said!$A:$J,8,FALSE),0)</f>
        <v>13471530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Sim</v>
      </c>
      <c r="W913" s="18" t="str">
        <f t="shared" si="88"/>
        <v>Sim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5457540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5275622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1655</v>
      </c>
      <c r="O916" s="18">
        <f>IFERROR(VLOOKUP(A916,[3]Sheet1!$A:$G,3,FALSE),0)</f>
        <v>0</v>
      </c>
      <c r="P916" s="18">
        <f>IFERROR(VLOOKUP(A916,[3]Sheet1!$A:$G,4,FALSE),0)</f>
        <v>1921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Sim</v>
      </c>
      <c r="W916" s="18" t="str">
        <f t="shared" si="88"/>
        <v>Sim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3846</v>
      </c>
      <c r="C917" s="18">
        <f>IFERROR(VLOOKUP(A917,[1]Monitoramento_Base_somente_Said!$A:$J,6,FALSE),0)</f>
        <v>3794443</v>
      </c>
      <c r="D917" s="18">
        <f>IFERROR(VLOOKUP(A917,[1]Monitoramento_Base_somente_Said!$A:$J,7,FALSE),0)</f>
        <v>1753</v>
      </c>
      <c r="E917" s="18">
        <f>IFERROR(VLOOKUP(A917,[1]Monitoramento_Base_somente_Said!$A:$J,8,FALSE),0)</f>
        <v>4134869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Sim</v>
      </c>
      <c r="W917" s="18" t="str">
        <f t="shared" si="88"/>
        <v>Sim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5531720</v>
      </c>
      <c r="D918" s="18">
        <f>IFERROR(VLOOKUP(A918,[1]Monitoramento_Base_somente_Said!$A:$J,7,FALSE),0)</f>
        <v>3005</v>
      </c>
      <c r="E918" s="18">
        <f>IFERROR(VLOOKUP(A918,[1]Monitoramento_Base_somente_Said!$A:$J,8,FALSE),0)</f>
        <v>6207357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Sim</v>
      </c>
      <c r="W918" s="18" t="str">
        <f t="shared" si="88"/>
        <v>Sim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392910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379813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Sim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4673100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4517330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Sim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6808</v>
      </c>
      <c r="C921" s="18">
        <f>IFERROR(VLOOKUP(A921,[1]Monitoramento_Base_somente_Said!$A:$J,6,FALSE),0)</f>
        <v>12822446</v>
      </c>
      <c r="D921" s="18">
        <f>IFERROR(VLOOKUP(A921,[1]Monitoramento_Base_somente_Said!$A:$J,7,FALSE),0)</f>
        <v>3218</v>
      </c>
      <c r="E921" s="18">
        <f>IFERROR(VLOOKUP(A921,[1]Monitoramento_Base_somente_Said!$A:$J,8,FALSE),0)</f>
        <v>12851841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Sim</v>
      </c>
      <c r="W921" s="18" t="str">
        <f t="shared" si="88"/>
        <v>Sim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1031760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997368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3206039</v>
      </c>
      <c r="P923" s="18">
        <f>IFERROR(VLOOKUP(A923,[3]Sheet1!$A:$G,4,FALSE),0)</f>
        <v>1640</v>
      </c>
      <c r="Q923" s="18">
        <f>IFERROR(VLOOKUP(A923,[3]Sheet1!$A:$G,5,FALSE),0)</f>
        <v>2682961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Sim</v>
      </c>
      <c r="W923" s="18" t="str">
        <f t="shared" si="88"/>
        <v>Sim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6843360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6615248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Sim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19698060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19041458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913956</v>
      </c>
      <c r="O926" s="18">
        <f>IFERROR(VLOOKUP(A926,[3]Sheet1!$A:$G,3,FALSE),0)</f>
        <v>0</v>
      </c>
      <c r="P926" s="18">
        <f>IFERROR(VLOOKUP(A926,[3]Sheet1!$A:$G,4,FALSE),0)</f>
        <v>1228422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Sim</v>
      </c>
      <c r="W926" s="18" t="str">
        <f t="shared" si="88"/>
        <v>Sim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9764</v>
      </c>
      <c r="C927" s="18">
        <f>IFERROR(VLOOKUP(A927,[1]Monitoramento_Base_somente_Said!$A:$J,6,FALSE),0)</f>
        <v>2876531</v>
      </c>
      <c r="D927" s="18">
        <f>IFERROR(VLOOKUP(A927,[1]Monitoramento_Base_somente_Said!$A:$J,7,FALSE),0)</f>
        <v>6946</v>
      </c>
      <c r="E927" s="18">
        <f>IFERROR(VLOOKUP(A927,[1]Monitoramento_Base_somente_Said!$A:$J,8,FALSE),0)</f>
        <v>3269861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Sim</v>
      </c>
      <c r="W927" s="18" t="str">
        <f t="shared" si="88"/>
        <v>Sim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8949220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10128464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Sim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2314</v>
      </c>
      <c r="C930" s="18">
        <f>IFERROR(VLOOKUP(A930,[1]Monitoramento_Base_somente_Said!$A:$J,6,FALSE),0)</f>
        <v>2384817</v>
      </c>
      <c r="D930" s="18">
        <f>IFERROR(VLOOKUP(A930,[1]Monitoramento_Base_somente_Said!$A:$J,7,FALSE),0)</f>
        <v>5805</v>
      </c>
      <c r="E930" s="18">
        <f>IFERROR(VLOOKUP(A930,[1]Monitoramento_Base_somente_Said!$A:$J,8,FALSE),0)</f>
        <v>1908797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Sim</v>
      </c>
      <c r="U930" s="18" t="str">
        <f t="shared" si="86"/>
        <v>Sim</v>
      </c>
      <c r="V930" s="18" t="str">
        <f t="shared" si="87"/>
        <v>Sim</v>
      </c>
      <c r="W930" s="18" t="str">
        <f t="shared" si="88"/>
        <v>Sim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24043243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23430058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Sim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34310278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30895573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Sim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5574634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5325497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Sim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124350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120205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Sim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1028384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1056749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Sim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5823233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5986618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Sim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249297</v>
      </c>
      <c r="C941" s="18">
        <f>IFERROR(VLOOKUP(A941,[1]Monitoramento_Base_somente_Said!$A:$J,6,FALSE),0)</f>
        <v>25834959</v>
      </c>
      <c r="D941" s="18">
        <f>IFERROR(VLOOKUP(A941,[1]Monitoramento_Base_somente_Said!$A:$J,7,FALSE),0)</f>
        <v>344359</v>
      </c>
      <c r="E941" s="18">
        <f>IFERROR(VLOOKUP(A941,[1]Monitoramento_Base_somente_Said!$A:$J,8,FALSE),0)</f>
        <v>48327687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Sim</v>
      </c>
      <c r="W941" s="18" t="str">
        <f t="shared" si="88"/>
        <v>Sim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1509690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1459367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Sim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486</v>
      </c>
      <c r="C945" s="18">
        <f>IFERROR(VLOOKUP(A945,[1]Monitoramento_Base_somente_Said!$A:$J,6,FALSE),0)</f>
        <v>4412898</v>
      </c>
      <c r="D945" s="18">
        <f>IFERROR(VLOOKUP(A945,[1]Monitoramento_Base_somente_Said!$A:$J,7,FALSE),0)</f>
        <v>551</v>
      </c>
      <c r="E945" s="18">
        <f>IFERROR(VLOOKUP(A945,[1]Monitoramento_Base_somente_Said!$A:$J,8,FALSE),0)</f>
        <v>4718473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Sim</v>
      </c>
      <c r="U945" s="18" t="str">
        <f t="shared" si="86"/>
        <v>Sim</v>
      </c>
      <c r="V945" s="18" t="str">
        <f t="shared" si="87"/>
        <v>Sim</v>
      </c>
      <c r="W945" s="18" t="str">
        <f t="shared" si="88"/>
        <v>Sim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4164</v>
      </c>
      <c r="C946" s="18">
        <f>IFERROR(VLOOKUP(A946,[1]Monitoramento_Base_somente_Said!$A:$J,6,FALSE),0)</f>
        <v>4988641</v>
      </c>
      <c r="D946" s="18">
        <f>IFERROR(VLOOKUP(A946,[1]Monitoramento_Base_somente_Said!$A:$J,7,FALSE),0)</f>
        <v>83</v>
      </c>
      <c r="E946" s="18">
        <f>IFERROR(VLOOKUP(A946,[1]Monitoramento_Base_somente_Said!$A:$J,8,FALSE),0)</f>
        <v>4846850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Sim</v>
      </c>
      <c r="W946" s="18" t="str">
        <f t="shared" si="88"/>
        <v>Sim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351511</v>
      </c>
      <c r="C947" s="18">
        <f>IFERROR(VLOOKUP(A947,[1]Monitoramento_Base_somente_Said!$A:$J,6,FALSE),0)</f>
        <v>117520988</v>
      </c>
      <c r="D947" s="18">
        <f>IFERROR(VLOOKUP(A947,[1]Monitoramento_Base_somente_Said!$A:$J,7,FALSE),0)</f>
        <v>421372</v>
      </c>
      <c r="E947" s="18">
        <f>IFERROR(VLOOKUP(A947,[1]Monitoramento_Base_somente_Said!$A:$J,8,FALSE),0)</f>
        <v>172081651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Sim</v>
      </c>
      <c r="W947" s="18" t="str">
        <f t="shared" si="88"/>
        <v>Sim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2112330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2041919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Sim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30117563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71987362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Sim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3929</v>
      </c>
      <c r="C951" s="18">
        <f>IFERROR(VLOOKUP(A951,[1]Monitoramento_Base_somente_Said!$A:$J,6,FALSE),0)</f>
        <v>17669333</v>
      </c>
      <c r="D951" s="18">
        <f>IFERROR(VLOOKUP(A951,[1]Monitoramento_Base_somente_Said!$A:$J,7,FALSE),0)</f>
        <v>567</v>
      </c>
      <c r="E951" s="18">
        <f>IFERROR(VLOOKUP(A951,[1]Monitoramento_Base_somente_Said!$A:$J,8,FALSE),0)</f>
        <v>16522856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Sim</v>
      </c>
      <c r="W951" s="18" t="str">
        <f t="shared" si="88"/>
        <v>Sim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79729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Sim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6998474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8751806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Sim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132541</v>
      </c>
      <c r="C954" s="18">
        <f>IFERROR(VLOOKUP(A954,[1]Monitoramento_Base_somente_Said!$A:$J,6,FALSE),0)</f>
        <v>31121592</v>
      </c>
      <c r="D954" s="18">
        <f>IFERROR(VLOOKUP(A954,[1]Monitoramento_Base_somente_Said!$A:$J,7,FALSE),0)</f>
        <v>188295</v>
      </c>
      <c r="E954" s="18">
        <f>IFERROR(VLOOKUP(A954,[1]Monitoramento_Base_somente_Said!$A:$J,8,FALSE),0)</f>
        <v>32308885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Sim</v>
      </c>
      <c r="W954" s="18" t="str">
        <f t="shared" si="88"/>
        <v>Sim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2543</v>
      </c>
      <c r="C955" s="18">
        <f>IFERROR(VLOOKUP(A955,[1]Monitoramento_Base_somente_Said!$A:$J,6,FALSE),0)</f>
        <v>9383774</v>
      </c>
      <c r="D955" s="18">
        <f>IFERROR(VLOOKUP(A955,[1]Monitoramento_Base_somente_Said!$A:$J,7,FALSE),0)</f>
        <v>7508</v>
      </c>
      <c r="E955" s="18">
        <f>IFERROR(VLOOKUP(A955,[1]Monitoramento_Base_somente_Said!$A:$J,8,FALSE),0)</f>
        <v>7667462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Sim</v>
      </c>
      <c r="W955" s="18" t="str">
        <f t="shared" si="88"/>
        <v>Sim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2515</v>
      </c>
      <c r="C956" s="18">
        <f>IFERROR(VLOOKUP(A956,[1]Monitoramento_Base_somente_Said!$A:$J,6,FALSE),0)</f>
        <v>4042384</v>
      </c>
      <c r="D956" s="18">
        <f>IFERROR(VLOOKUP(A956,[1]Monitoramento_Base_somente_Said!$A:$J,7,FALSE),0)</f>
        <v>2321</v>
      </c>
      <c r="E956" s="18">
        <f>IFERROR(VLOOKUP(A956,[1]Monitoramento_Base_somente_Said!$A:$J,8,FALSE),0)</f>
        <v>3771971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Sim</v>
      </c>
      <c r="U956" s="18" t="str">
        <f t="shared" si="86"/>
        <v>Sim</v>
      </c>
      <c r="V956" s="18" t="str">
        <f t="shared" si="87"/>
        <v>Sim</v>
      </c>
      <c r="W956" s="18" t="str">
        <f t="shared" si="88"/>
        <v>Sim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265211</v>
      </c>
      <c r="C957" s="18">
        <f>IFERROR(VLOOKUP(A957,[1]Monitoramento_Base_somente_Said!$A:$J,6,FALSE),0)</f>
        <v>53107637</v>
      </c>
      <c r="D957" s="18">
        <f>IFERROR(VLOOKUP(A957,[1]Monitoramento_Base_somente_Said!$A:$J,7,FALSE),0)</f>
        <v>294168</v>
      </c>
      <c r="E957" s="18">
        <f>IFERROR(VLOOKUP(A957,[1]Monitoramento_Base_somente_Said!$A:$J,8,FALSE),0)</f>
        <v>56078070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Sim</v>
      </c>
      <c r="W957" s="18" t="str">
        <f t="shared" si="88"/>
        <v>Sim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200221</v>
      </c>
      <c r="C958" s="18">
        <f>IFERROR(VLOOKUP(A958,[1]Monitoramento_Base_somente_Said!$A:$J,6,FALSE),0)</f>
        <v>24374945</v>
      </c>
      <c r="D958" s="18">
        <f>IFERROR(VLOOKUP(A958,[1]Monitoramento_Base_somente_Said!$A:$J,7,FALSE),0)</f>
        <v>11984</v>
      </c>
      <c r="E958" s="18">
        <f>IFERROR(VLOOKUP(A958,[1]Monitoramento_Base_somente_Said!$A:$J,8,FALSE),0)</f>
        <v>23682087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Sim</v>
      </c>
      <c r="W958" s="18" t="str">
        <f t="shared" si="88"/>
        <v>Sim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2494</v>
      </c>
      <c r="C959" s="18">
        <f>IFERROR(VLOOKUP(A959,[1]Monitoramento_Base_somente_Said!$A:$J,6,FALSE),0)</f>
        <v>4059579</v>
      </c>
      <c r="D959" s="18">
        <f>IFERROR(VLOOKUP(A959,[1]Monitoramento_Base_somente_Said!$A:$J,7,FALSE),0)</f>
        <v>14227</v>
      </c>
      <c r="E959" s="18">
        <f>IFERROR(VLOOKUP(A959,[1]Monitoramento_Base_somente_Said!$A:$J,8,FALSE),0)</f>
        <v>3443745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Sim</v>
      </c>
      <c r="W959" s="18" t="str">
        <f t="shared" si="88"/>
        <v>Sim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8752341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8757757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Sim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27182540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26397723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Sim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5181</v>
      </c>
      <c r="C962" s="18">
        <f>IFERROR(VLOOKUP(A962,[1]Monitoramento_Base_somente_Said!$A:$J,6,FALSE),0)</f>
        <v>20266502</v>
      </c>
      <c r="D962" s="18">
        <f>IFERROR(VLOOKUP(A962,[1]Monitoramento_Base_somente_Said!$A:$J,7,FALSE),0)</f>
        <v>1987</v>
      </c>
      <c r="E962" s="18">
        <f>IFERROR(VLOOKUP(A962,[1]Monitoramento_Base_somente_Said!$A:$J,8,FALSE),0)</f>
        <v>18668189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Sim</v>
      </c>
      <c r="W962" s="18" t="str">
        <f t="shared" si="88"/>
        <v>Sim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156855</v>
      </c>
      <c r="C965" s="18">
        <f>IFERROR(VLOOKUP(A965,[1]Monitoramento_Base_somente_Said!$A:$J,6,FALSE),0)</f>
        <v>8964148</v>
      </c>
      <c r="D965" s="18">
        <f>IFERROR(VLOOKUP(A965,[1]Monitoramento_Base_somente_Said!$A:$J,7,FALSE),0)</f>
        <v>22111</v>
      </c>
      <c r="E965" s="18">
        <f>IFERROR(VLOOKUP(A965,[1]Monitoramento_Base_somente_Said!$A:$J,8,FALSE),0)</f>
        <v>9747779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Sim</v>
      </c>
      <c r="W965" s="18" t="str">
        <f t="shared" si="88"/>
        <v>Sim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3818436</v>
      </c>
      <c r="D966" s="18">
        <f>IFERROR(VLOOKUP(A966,[1]Monitoramento_Base_somente_Said!$A:$J,7,FALSE),0)</f>
        <v>150</v>
      </c>
      <c r="E966" s="18">
        <f>IFERROR(VLOOKUP(A966,[1]Monitoramento_Base_somente_Said!$A:$J,8,FALSE),0)</f>
        <v>3650405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Sim</v>
      </c>
      <c r="W966" s="18" t="str">
        <f t="shared" ref="W966:W1029" si="94">IF(E966+K966+Q966&gt;0,"Sim","Não")</f>
        <v>Sim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4485600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4336080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Sim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4339592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4258046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Sim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565804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553459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Sim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3852</v>
      </c>
      <c r="C971" s="18">
        <f>IFERROR(VLOOKUP(A971,[1]Monitoramento_Base_somente_Said!$A:$J,6,FALSE),0)</f>
        <v>6466024</v>
      </c>
      <c r="D971" s="18">
        <f>IFERROR(VLOOKUP(A971,[1]Monitoramento_Base_somente_Said!$A:$J,7,FALSE),0)</f>
        <v>17767</v>
      </c>
      <c r="E971" s="18">
        <f>IFERROR(VLOOKUP(A971,[1]Monitoramento_Base_somente_Said!$A:$J,8,FALSE),0)</f>
        <v>6534332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Sim</v>
      </c>
      <c r="W971" s="18" t="str">
        <f t="shared" si="94"/>
        <v>Sim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51547470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49829221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23807877</v>
      </c>
      <c r="P972" s="18">
        <f>IFERROR(VLOOKUP(A972,[3]Sheet1!$A:$G,4,FALSE),0)</f>
        <v>0</v>
      </c>
      <c r="Q972" s="18">
        <f>IFERROR(VLOOKUP(A972,[3]Sheet1!$A:$G,5,FALSE),0)</f>
        <v>17289605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Sim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545340</v>
      </c>
      <c r="D973" s="18">
        <f>IFERROR(VLOOKUP(A973,[1]Monitoramento_Base_somente_Said!$A:$J,7,FALSE),0)</f>
        <v>100</v>
      </c>
      <c r="E973" s="18">
        <f>IFERROR(VLOOKUP(A973,[1]Monitoramento_Base_somente_Said!$A:$J,8,FALSE),0)</f>
        <v>525362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Sim</v>
      </c>
      <c r="W973" s="18" t="str">
        <f t="shared" si="94"/>
        <v>Sim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6277</v>
      </c>
      <c r="C974" s="18">
        <f>IFERROR(VLOOKUP(A974,[1]Monitoramento_Base_somente_Said!$A:$J,6,FALSE),0)</f>
        <v>3850417</v>
      </c>
      <c r="D974" s="18">
        <f>IFERROR(VLOOKUP(A974,[1]Monitoramento_Base_somente_Said!$A:$J,7,FALSE),0)</f>
        <v>2743</v>
      </c>
      <c r="E974" s="18">
        <f>IFERROR(VLOOKUP(A974,[1]Monitoramento_Base_somente_Said!$A:$J,8,FALSE),0)</f>
        <v>3657297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Sim</v>
      </c>
      <c r="W974" s="18" t="str">
        <f t="shared" si="94"/>
        <v>Sim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15019</v>
      </c>
      <c r="C975" s="18">
        <f>IFERROR(VLOOKUP(A975,[1]Monitoramento_Base_somente_Said!$A:$J,6,FALSE),0)</f>
        <v>30304667</v>
      </c>
      <c r="D975" s="18">
        <f>IFERROR(VLOOKUP(A975,[1]Monitoramento_Base_somente_Said!$A:$J,7,FALSE),0)</f>
        <v>4815</v>
      </c>
      <c r="E975" s="18">
        <f>IFERROR(VLOOKUP(A975,[1]Monitoramento_Base_somente_Said!$A:$J,8,FALSE),0)</f>
        <v>38620898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Sim</v>
      </c>
      <c r="W975" s="18" t="str">
        <f t="shared" si="94"/>
        <v>Sim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4233840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4092712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Sim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2851</v>
      </c>
      <c r="C977" s="18">
        <f>IFERROR(VLOOKUP(A977,[1]Monitoramento_Base_somente_Said!$A:$J,6,FALSE),0)</f>
        <v>22402698</v>
      </c>
      <c r="D977" s="18">
        <f>IFERROR(VLOOKUP(A977,[1]Monitoramento_Base_somente_Said!$A:$J,7,FALSE),0)</f>
        <v>8285</v>
      </c>
      <c r="E977" s="18">
        <f>IFERROR(VLOOKUP(A977,[1]Monitoramento_Base_somente_Said!$A:$J,8,FALSE),0)</f>
        <v>21139413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Sim</v>
      </c>
      <c r="W977" s="18" t="str">
        <f t="shared" si="94"/>
        <v>Sim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2366181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3314242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Sim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1990</v>
      </c>
      <c r="C979" s="18">
        <f>IFERROR(VLOOKUP(A979,[1]Monitoramento_Base_somente_Said!$A:$J,6,FALSE),0)</f>
        <v>4282101</v>
      </c>
      <c r="D979" s="18">
        <f>IFERROR(VLOOKUP(A979,[1]Monitoramento_Base_somente_Said!$A:$J,7,FALSE),0)</f>
        <v>3348</v>
      </c>
      <c r="E979" s="18">
        <f>IFERROR(VLOOKUP(A979,[1]Monitoramento_Base_somente_Said!$A:$J,8,FALSE),0)</f>
        <v>3970306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Sim</v>
      </c>
      <c r="W979" s="18" t="str">
        <f t="shared" si="94"/>
        <v>Sim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18492285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17161862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Sim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1529939</v>
      </c>
      <c r="C981" s="18">
        <f>IFERROR(VLOOKUP(A981,[1]Monitoramento_Base_somente_Said!$A:$J,6,FALSE),0)</f>
        <v>155737174</v>
      </c>
      <c r="D981" s="18">
        <f>IFERROR(VLOOKUP(A981,[1]Monitoramento_Base_somente_Said!$A:$J,7,FALSE),0)</f>
        <v>820247</v>
      </c>
      <c r="E981" s="18">
        <f>IFERROR(VLOOKUP(A981,[1]Monitoramento_Base_somente_Said!$A:$J,8,FALSE),0)</f>
        <v>178421962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Sim</v>
      </c>
      <c r="W981" s="18" t="str">
        <f t="shared" si="94"/>
        <v>Sim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456146</v>
      </c>
      <c r="C982" s="18">
        <f>IFERROR(VLOOKUP(A982,[1]Monitoramento_Base_somente_Said!$A:$J,6,FALSE),0)</f>
        <v>129644056</v>
      </c>
      <c r="D982" s="18">
        <f>IFERROR(VLOOKUP(A982,[1]Monitoramento_Base_somente_Said!$A:$J,7,FALSE),0)</f>
        <v>11</v>
      </c>
      <c r="E982" s="18">
        <f>IFERROR(VLOOKUP(A982,[1]Monitoramento_Base_somente_Said!$A:$J,8,FALSE),0)</f>
        <v>120469811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Sim</v>
      </c>
      <c r="W982" s="18" t="str">
        <f t="shared" si="94"/>
        <v>Sim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49775</v>
      </c>
      <c r="C983" s="18">
        <f>IFERROR(VLOOKUP(A983,[1]Monitoramento_Base_somente_Said!$A:$J,6,FALSE),0)</f>
        <v>39132486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37859152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Sim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68796</v>
      </c>
      <c r="C984" s="18">
        <f>IFERROR(VLOOKUP(A984,[1]Monitoramento_Base_somente_Said!$A:$J,6,FALSE),0)</f>
        <v>4642970</v>
      </c>
      <c r="D984" s="18">
        <f>IFERROR(VLOOKUP(A984,[1]Monitoramento_Base_somente_Said!$A:$J,7,FALSE),0)</f>
        <v>78437</v>
      </c>
      <c r="E984" s="18">
        <f>IFERROR(VLOOKUP(A984,[1]Monitoramento_Base_somente_Said!$A:$J,8,FALSE),0)</f>
        <v>4882305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Sim</v>
      </c>
      <c r="W984" s="18" t="str">
        <f t="shared" si="94"/>
        <v>Sim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5438970</v>
      </c>
      <c r="D985" s="18">
        <f>IFERROR(VLOOKUP(A985,[1]Monitoramento_Base_somente_Said!$A:$J,7,FALSE),0)</f>
        <v>856</v>
      </c>
      <c r="E985" s="18">
        <f>IFERROR(VLOOKUP(A985,[1]Monitoramento_Base_somente_Said!$A:$J,8,FALSE),0)</f>
        <v>5250823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Sim</v>
      </c>
      <c r="W985" s="18" t="str">
        <f t="shared" si="94"/>
        <v>Sim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13702710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13245953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Sim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598</v>
      </c>
      <c r="C987" s="18">
        <f>IFERROR(VLOOKUP(A987,[1]Monitoramento_Base_somente_Said!$A:$J,6,FALSE),0)</f>
        <v>565928</v>
      </c>
      <c r="D987" s="18">
        <f>IFERROR(VLOOKUP(A987,[1]Monitoramento_Base_somente_Said!$A:$J,7,FALSE),0)</f>
        <v>1132</v>
      </c>
      <c r="E987" s="18">
        <f>IFERROR(VLOOKUP(A987,[1]Monitoramento_Base_somente_Said!$A:$J,8,FALSE),0)</f>
        <v>541948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Sim</v>
      </c>
      <c r="W987" s="18" t="str">
        <f t="shared" si="94"/>
        <v>Sim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808925</v>
      </c>
      <c r="C988" s="18">
        <f>IFERROR(VLOOKUP(A988,[1]Monitoramento_Base_somente_Said!$A:$J,6,FALSE),0)</f>
        <v>101078727</v>
      </c>
      <c r="D988" s="18">
        <f>IFERROR(VLOOKUP(A988,[1]Monitoramento_Base_somente_Said!$A:$J,7,FALSE),0)</f>
        <v>994770</v>
      </c>
      <c r="E988" s="18">
        <f>IFERROR(VLOOKUP(A988,[1]Monitoramento_Base_somente_Said!$A:$J,8,FALSE),0)</f>
        <v>90413406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Sim</v>
      </c>
      <c r="W988" s="18" t="str">
        <f t="shared" si="94"/>
        <v>Sim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6930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6699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Sim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70818</v>
      </c>
      <c r="C990" s="18">
        <f>IFERROR(VLOOKUP(A990,[1]Monitoramento_Base_somente_Said!$A:$J,6,FALSE),0)</f>
        <v>14286931</v>
      </c>
      <c r="D990" s="18">
        <f>IFERROR(VLOOKUP(A990,[1]Monitoramento_Base_somente_Said!$A:$J,7,FALSE),0)</f>
        <v>89707</v>
      </c>
      <c r="E990" s="18">
        <f>IFERROR(VLOOKUP(A990,[1]Monitoramento_Base_somente_Said!$A:$J,8,FALSE),0)</f>
        <v>13515033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Sim</v>
      </c>
      <c r="W990" s="18" t="str">
        <f t="shared" si="94"/>
        <v>Sim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15634618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14432679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Sim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54483</v>
      </c>
      <c r="C994" s="18">
        <f>IFERROR(VLOOKUP(A994,[1]Monitoramento_Base_somente_Said!$A:$J,6,FALSE),0)</f>
        <v>28510779</v>
      </c>
      <c r="D994" s="18">
        <f>IFERROR(VLOOKUP(A994,[1]Monitoramento_Base_somente_Said!$A:$J,7,FALSE),0)</f>
        <v>47554</v>
      </c>
      <c r="E994" s="18">
        <f>IFERROR(VLOOKUP(A994,[1]Monitoramento_Base_somente_Said!$A:$J,8,FALSE),0)</f>
        <v>32089859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Sim</v>
      </c>
      <c r="W994" s="18" t="str">
        <f t="shared" si="94"/>
        <v>Sim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6166</v>
      </c>
      <c r="C996" s="18">
        <f>IFERROR(VLOOKUP(A996,[1]Monitoramento_Base_somente_Said!$A:$J,6,FALSE),0)</f>
        <v>1066345</v>
      </c>
      <c r="D996" s="18">
        <f>IFERROR(VLOOKUP(A996,[1]Monitoramento_Base_somente_Said!$A:$J,7,FALSE),0)</f>
        <v>3947</v>
      </c>
      <c r="E996" s="18">
        <f>IFERROR(VLOOKUP(A996,[1]Monitoramento_Base_somente_Said!$A:$J,8,FALSE),0)</f>
        <v>1237919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Sim</v>
      </c>
      <c r="W996" s="18" t="str">
        <f t="shared" si="94"/>
        <v>Sim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2083560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2014108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Sim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1957620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1892366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Sim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4087530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3951279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Sim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8120130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7849459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Sim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510000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519235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Sim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2163690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2091567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Sim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2501610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2418223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Sim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62551672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60061195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Sim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10828050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10467115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Sim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1649520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1594536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Sim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1114260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1077118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Sim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13260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12818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Sim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15729</v>
      </c>
      <c r="C1033" s="18">
        <f>IFERROR(VLOOKUP(A1033,[1]Monitoramento_Base_somente_Said!$A:$J,6,FALSE),0)</f>
        <v>1402846</v>
      </c>
      <c r="D1033" s="18">
        <f>IFERROR(VLOOKUP(A1033,[1]Monitoramento_Base_somente_Said!$A:$J,7,FALSE),0)</f>
        <v>894</v>
      </c>
      <c r="E1033" s="18">
        <f>IFERROR(VLOOKUP(A1033,[1]Monitoramento_Base_somente_Said!$A:$J,8,FALSE),0)</f>
        <v>949664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Sim</v>
      </c>
      <c r="U1033" s="18" t="str">
        <f t="shared" si="98"/>
        <v>Sim</v>
      </c>
      <c r="V1033" s="18" t="str">
        <f t="shared" si="99"/>
        <v>Sim</v>
      </c>
      <c r="W1033" s="18" t="str">
        <f t="shared" si="100"/>
        <v>Sim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4417470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4270221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Sim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846860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815886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Sim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212460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205378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Sim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9430</v>
      </c>
      <c r="C1043" s="18">
        <f>IFERROR(VLOOKUP(A1043,[1]Monitoramento_Base_somente_Said!$A:$J,6,FALSE),0)</f>
        <v>7084448</v>
      </c>
      <c r="D1043" s="18">
        <f>IFERROR(VLOOKUP(A1043,[1]Monitoramento_Base_somente_Said!$A:$J,7,FALSE),0)</f>
        <v>1164</v>
      </c>
      <c r="E1043" s="18">
        <f>IFERROR(VLOOKUP(A1043,[1]Monitoramento_Base_somente_Said!$A:$J,8,FALSE),0)</f>
        <v>8591595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Sim</v>
      </c>
      <c r="W1043" s="18" t="str">
        <f t="shared" si="100"/>
        <v>Sim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3832227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3603095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Sim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1379910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1333913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Sim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4075800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3939940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Sim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4179870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4040541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Sim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6006180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5805974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Sim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45364</v>
      </c>
      <c r="C1059" s="18">
        <f>IFERROR(VLOOKUP(A1059,[1]Monitoramento_Base_somente_Said!$A:$J,6,FALSE),0)</f>
        <v>3876556</v>
      </c>
      <c r="D1059" s="18">
        <f>IFERROR(VLOOKUP(A1059,[1]Monitoramento_Base_somente_Said!$A:$J,7,FALSE),0)</f>
        <v>40507</v>
      </c>
      <c r="E1059" s="18">
        <f>IFERROR(VLOOKUP(A1059,[1]Monitoramento_Base_somente_Said!$A:$J,8,FALSE),0)</f>
        <v>3329197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Sim</v>
      </c>
      <c r="W1059" s="18" t="str">
        <f t="shared" si="100"/>
        <v>Sim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1700040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3828464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Sim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19506750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18856525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Sim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1320642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2042093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Sim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11420580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11039894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Sim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4156</v>
      </c>
      <c r="C1067" s="18">
        <f>IFERROR(VLOOKUP(A1067,[1]Monitoramento_Base_somente_Said!$A:$J,6,FALSE),0)</f>
        <v>1225442</v>
      </c>
      <c r="D1067" s="18">
        <f>IFERROR(VLOOKUP(A1067,[1]Monitoramento_Base_somente_Said!$A:$J,7,FALSE),0)</f>
        <v>6664</v>
      </c>
      <c r="E1067" s="18">
        <f>IFERROR(VLOOKUP(A1067,[1]Monitoramento_Base_somente_Said!$A:$J,8,FALSE),0)</f>
        <v>1404452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Sim</v>
      </c>
      <c r="W1067" s="18" t="str">
        <f t="shared" si="100"/>
        <v>Sim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2676330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2587119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Sim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10938330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10573719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Sim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45000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43500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Sim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784560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758408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Sim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1546500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1494950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Sim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94440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91292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Sim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23601780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22815054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Sim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1458120</v>
      </c>
      <c r="D1094" s="18">
        <f>IFERROR(VLOOKUP(A1094,[1]Monitoramento_Base_somente_Said!$A:$J,7,FALSE),0)</f>
        <v>8254</v>
      </c>
      <c r="E1094" s="18">
        <f>IFERROR(VLOOKUP(A1094,[1]Monitoramento_Base_somente_Said!$A:$J,8,FALSE),0)</f>
        <v>1495812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Sim</v>
      </c>
      <c r="W1094" s="18" t="str">
        <f t="shared" ref="W1094:W1157" si="106">IF(E1094+K1094+Q1094&gt;0,"Sim","Não")</f>
        <v>Sim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147300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142390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Sim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1864260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1802118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Sim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211500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204450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Sim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7968840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7669492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Sim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953610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921823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Sim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5889</v>
      </c>
      <c r="C1114" s="18">
        <f>IFERROR(VLOOKUP(A1114,[1]Monitoramento_Base_somente_Said!$A:$J,6,FALSE),0)</f>
        <v>2961804</v>
      </c>
      <c r="D1114" s="18">
        <f>IFERROR(VLOOKUP(A1114,[1]Monitoramento_Base_somente_Said!$A:$J,7,FALSE),0)</f>
        <v>328</v>
      </c>
      <c r="E1114" s="18">
        <f>IFERROR(VLOOKUP(A1114,[1]Monitoramento_Base_somente_Said!$A:$J,8,FALSE),0)</f>
        <v>2781750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Sim</v>
      </c>
      <c r="W1114" s="18" t="str">
        <f t="shared" si="106"/>
        <v>Sim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7155360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6916848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Sim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6389236</v>
      </c>
      <c r="D1117" s="18">
        <f>IFERROR(VLOOKUP(A1117,[1]Monitoramento_Base_somente_Said!$A:$J,7,FALSE),0)</f>
        <v>13</v>
      </c>
      <c r="E1117" s="18">
        <f>IFERROR(VLOOKUP(A1117,[1]Monitoramento_Base_somente_Said!$A:$J,8,FALSE),0)</f>
        <v>6146888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Sim</v>
      </c>
      <c r="W1117" s="18" t="str">
        <f t="shared" si="106"/>
        <v>Sim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0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Não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3807180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3680274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Sim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259200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250560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Sim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5483250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5300475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Sim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6029610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5828623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Sim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1434000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1386200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Sim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11027460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10659878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Sim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666254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636996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Sim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4572450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4420035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Sim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3941970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3804771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Sim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648480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626864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Sim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686130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663259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Sim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15810270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15283261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Sim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1117050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1079815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Sim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527190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509617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Sim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3026280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2925404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Sim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826860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799298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Sim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20303699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20303594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Sim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211230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214310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Sim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11574548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11174490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Sim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30435124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32663614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Sim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5787534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5698056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Sim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2231490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2157107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Sim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1433190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1385417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Sim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728490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704207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Sim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20580</v>
      </c>
      <c r="C1198" s="18">
        <f>IFERROR(VLOOKUP(A1198,[1]Monitoramento_Base_somente_Said!$A:$J,6,FALSE),0)</f>
        <v>6022360</v>
      </c>
      <c r="D1198" s="18">
        <f>IFERROR(VLOOKUP(A1198,[1]Monitoramento_Base_somente_Said!$A:$J,7,FALSE),0)</f>
        <v>10858</v>
      </c>
      <c r="E1198" s="18">
        <f>IFERROR(VLOOKUP(A1198,[1]Monitoramento_Base_somente_Said!$A:$J,8,FALSE),0)</f>
        <v>5218113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Sim</v>
      </c>
      <c r="W1198" s="18" t="str">
        <f t="shared" si="112"/>
        <v>Sim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3435630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3321109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Sim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15174900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14669070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Sim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2676570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2587351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Sim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448140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433202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Sim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2630730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2543039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Sim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287130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277559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Sim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14177550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13704965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Sim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100980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97614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Sim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28044210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27109403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Sim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12392100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11979030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Sim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20148</v>
      </c>
      <c r="O1853" s="18">
        <f>IFERROR(VLOOKUP(A1853,[3]Sheet1!$A:$G,3,FALSE),0)</f>
        <v>14369446</v>
      </c>
      <c r="P1853" s="18">
        <f>IFERROR(VLOOKUP(A1853,[3]Sheet1!$A:$G,4,FALSE),0)</f>
        <v>69969</v>
      </c>
      <c r="Q1853" s="18">
        <f>IFERROR(VLOOKUP(A1853,[3]Sheet1!$A:$G,5,FALSE),0)</f>
        <v>7937108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Sim</v>
      </c>
      <c r="W1853" s="18" t="str">
        <f t="shared" si="172"/>
        <v>Sim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32591160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31504788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269358</v>
      </c>
      <c r="O1859" s="18">
        <f>IFERROR(VLOOKUP(A1859,[3]Sheet1!$A:$G,3,FALSE),0)</f>
        <v>59014801</v>
      </c>
      <c r="P1859" s="18">
        <f>IFERROR(VLOOKUP(A1859,[3]Sheet1!$A:$G,4,FALSE),0)</f>
        <v>454410</v>
      </c>
      <c r="Q1859" s="18">
        <f>IFERROR(VLOOKUP(A1859,[3]Sheet1!$A:$G,5,FALSE),0)</f>
        <v>80451258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Sim</v>
      </c>
      <c r="W1859" s="18" t="str">
        <f t="shared" si="172"/>
        <v>Sim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27049680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26148024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Sim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50340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48662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39294</v>
      </c>
      <c r="O1861" s="18">
        <f>IFERROR(VLOOKUP(A1861,[3]Sheet1!$A:$G,3,FALSE),0)</f>
        <v>18769077</v>
      </c>
      <c r="P1861" s="18">
        <f>IFERROR(VLOOKUP(A1861,[3]Sheet1!$A:$G,4,FALSE),0)</f>
        <v>35254</v>
      </c>
      <c r="Q1861" s="18">
        <f>IFERROR(VLOOKUP(A1861,[3]Sheet1!$A:$G,5,FALSE),0)</f>
        <v>12944612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Sim</v>
      </c>
      <c r="W1861" s="18" t="str">
        <f t="shared" si="172"/>
        <v>Sim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526080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508544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20</v>
      </c>
      <c r="O1863" s="18">
        <f>IFERROR(VLOOKUP(A1863,[3]Sheet1!$A:$G,3,FALSE),0)</f>
        <v>16387388</v>
      </c>
      <c r="P1863" s="18">
        <f>IFERROR(VLOOKUP(A1863,[3]Sheet1!$A:$G,4,FALSE),0)</f>
        <v>13986</v>
      </c>
      <c r="Q1863" s="18">
        <f>IFERROR(VLOOKUP(A1863,[3]Sheet1!$A:$G,5,FALSE),0)</f>
        <v>8526720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tr">
        <f t="shared" si="175"/>
        <v>Sim</v>
      </c>
      <c r="U1863" s="18" t="str">
        <f t="shared" si="176"/>
        <v>Sim</v>
      </c>
      <c r="V1863" s="18" t="str">
        <f t="shared" si="177"/>
        <v>Sim</v>
      </c>
      <c r="W1863" s="18" t="str">
        <f t="shared" si="178"/>
        <v>Sim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344856</v>
      </c>
      <c r="O1865" s="18">
        <f>IFERROR(VLOOKUP(A1865,[3]Sheet1!$A:$G,3,FALSE),0)</f>
        <v>44683325</v>
      </c>
      <c r="P1865" s="18">
        <f>IFERROR(VLOOKUP(A1865,[3]Sheet1!$A:$G,4,FALSE),0)</f>
        <v>91130</v>
      </c>
      <c r="Q1865" s="18">
        <f>IFERROR(VLOOKUP(A1865,[3]Sheet1!$A:$G,5,FALSE),0)</f>
        <v>20973844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Sim</v>
      </c>
      <c r="W1865" s="18" t="str">
        <f t="shared" si="178"/>
        <v>Sim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4251</v>
      </c>
      <c r="O1867" s="18">
        <f>IFERROR(VLOOKUP(A1867,[3]Sheet1!$A:$G,3,FALSE),0)</f>
        <v>20239684</v>
      </c>
      <c r="P1867" s="18">
        <f>IFERROR(VLOOKUP(A1867,[3]Sheet1!$A:$G,4,FALSE),0)</f>
        <v>2726</v>
      </c>
      <c r="Q1867" s="18">
        <f>IFERROR(VLOOKUP(A1867,[3]Sheet1!$A:$G,5,FALSE),0)</f>
        <v>15264437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Sim</v>
      </c>
      <c r="W1867" s="18" t="str">
        <f t="shared" si="178"/>
        <v>Sim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16598</v>
      </c>
      <c r="O1868" s="18">
        <f>IFERROR(VLOOKUP(A1868,[3]Sheet1!$A:$G,3,FALSE),0)</f>
        <v>6498386</v>
      </c>
      <c r="P1868" s="18">
        <f>IFERROR(VLOOKUP(A1868,[3]Sheet1!$A:$G,4,FALSE),0)</f>
        <v>237919</v>
      </c>
      <c r="Q1868" s="18">
        <f>IFERROR(VLOOKUP(A1868,[3]Sheet1!$A:$G,5,FALSE),0)</f>
        <v>6645145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Sim</v>
      </c>
      <c r="W1868" s="18" t="str">
        <f t="shared" si="178"/>
        <v>Sim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214128480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206990864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34077</v>
      </c>
      <c r="O1869" s="18">
        <f>IFERROR(VLOOKUP(A1869,[3]Sheet1!$A:$G,3,FALSE),0)</f>
        <v>4056678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tr">
        <f t="shared" si="175"/>
        <v>Sim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Sim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5259314070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5084003601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Sim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359214</v>
      </c>
      <c r="O1871" s="18">
        <f>IFERROR(VLOOKUP(A1871,[3]Sheet1!$A:$G,3,FALSE),0)</f>
        <v>17100381</v>
      </c>
      <c r="P1871" s="18">
        <f>IFERROR(VLOOKUP(A1871,[3]Sheet1!$A:$G,4,FALSE),0)</f>
        <v>41464</v>
      </c>
      <c r="Q1871" s="18">
        <f>IFERROR(VLOOKUP(A1871,[3]Sheet1!$A:$G,5,FALSE),0)</f>
        <v>12139366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Sim</v>
      </c>
      <c r="W1871" s="18" t="str">
        <f t="shared" si="178"/>
        <v>Sim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35537790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34353197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Sim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5172</v>
      </c>
      <c r="O1873" s="18">
        <f>IFERROR(VLOOKUP(A1873,[3]Sheet1!$A:$G,3,FALSE),0)</f>
        <v>6625911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tr">
        <f t="shared" si="175"/>
        <v>Sim</v>
      </c>
      <c r="U1873" s="18" t="str">
        <f t="shared" si="176"/>
        <v>Sim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18987</v>
      </c>
      <c r="O1874" s="18">
        <f>IFERROR(VLOOKUP(A1874,[3]Sheet1!$A:$G,3,FALSE),0)</f>
        <v>10622113</v>
      </c>
      <c r="P1874" s="18">
        <f>IFERROR(VLOOKUP(A1874,[3]Sheet1!$A:$G,4,FALSE),0)</f>
        <v>41360</v>
      </c>
      <c r="Q1874" s="18">
        <f>IFERROR(VLOOKUP(A1874,[3]Sheet1!$A:$G,5,FALSE),0)</f>
        <v>9819160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Sim</v>
      </c>
      <c r="W1874" s="18" t="str">
        <f t="shared" si="178"/>
        <v>Sim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12770</v>
      </c>
      <c r="O1876" s="18">
        <f>IFERROR(VLOOKUP(A1876,[3]Sheet1!$A:$G,3,FALSE),0)</f>
        <v>22471854</v>
      </c>
      <c r="P1876" s="18">
        <f>IFERROR(VLOOKUP(A1876,[3]Sheet1!$A:$G,4,FALSE),0)</f>
        <v>7636</v>
      </c>
      <c r="Q1876" s="18">
        <f>IFERROR(VLOOKUP(A1876,[3]Sheet1!$A:$G,5,FALSE),0)</f>
        <v>20769917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Sim</v>
      </c>
      <c r="W1876" s="18" t="str">
        <f t="shared" si="178"/>
        <v>Sim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2276520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2200636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3571</v>
      </c>
      <c r="O1877" s="18">
        <f>IFERROR(VLOOKUP(A1877,[3]Sheet1!$A:$G,3,FALSE),0)</f>
        <v>24316382</v>
      </c>
      <c r="P1877" s="18">
        <f>IFERROR(VLOOKUP(A1877,[3]Sheet1!$A:$G,4,FALSE),0)</f>
        <v>1542</v>
      </c>
      <c r="Q1877" s="18">
        <f>IFERROR(VLOOKUP(A1877,[3]Sheet1!$A:$G,5,FALSE),0)</f>
        <v>20360041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Sim</v>
      </c>
      <c r="W1877" s="18" t="str">
        <f t="shared" si="178"/>
        <v>Sim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41365</v>
      </c>
      <c r="O1878" s="18">
        <f>IFERROR(VLOOKUP(A1878,[3]Sheet1!$A:$G,3,FALSE),0)</f>
        <v>13279190</v>
      </c>
      <c r="P1878" s="18">
        <f>IFERROR(VLOOKUP(A1878,[3]Sheet1!$A:$G,4,FALSE),0)</f>
        <v>38295</v>
      </c>
      <c r="Q1878" s="18">
        <f>IFERROR(VLOOKUP(A1878,[3]Sheet1!$A:$G,5,FALSE),0)</f>
        <v>9927975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Sim</v>
      </c>
      <c r="W1878" s="18" t="str">
        <f t="shared" si="178"/>
        <v>Sim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38668980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37380014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75327</v>
      </c>
      <c r="O1879" s="18">
        <f>IFERROR(VLOOKUP(A1879,[3]Sheet1!$A:$G,3,FALSE),0)</f>
        <v>29068539</v>
      </c>
      <c r="P1879" s="18">
        <f>IFERROR(VLOOKUP(A1879,[3]Sheet1!$A:$G,4,FALSE),0)</f>
        <v>45896</v>
      </c>
      <c r="Q1879" s="18">
        <f>IFERROR(VLOOKUP(A1879,[3]Sheet1!$A:$G,5,FALSE),0)</f>
        <v>24962130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Sim</v>
      </c>
      <c r="W1879" s="18" t="str">
        <f t="shared" si="178"/>
        <v>Sim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26846820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25951926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65140</v>
      </c>
      <c r="O1880" s="18">
        <f>IFERROR(VLOOKUP(A1880,[3]Sheet1!$A:$G,3,FALSE),0)</f>
        <v>27622406</v>
      </c>
      <c r="P1880" s="18">
        <f>IFERROR(VLOOKUP(A1880,[3]Sheet1!$A:$G,4,FALSE),0)</f>
        <v>169413</v>
      </c>
      <c r="Q1880" s="18">
        <f>IFERROR(VLOOKUP(A1880,[3]Sheet1!$A:$G,5,FALSE),0)</f>
        <v>16095065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Sim</v>
      </c>
      <c r="W1880" s="18" t="str">
        <f t="shared" si="178"/>
        <v>Sim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9450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9135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1524</v>
      </c>
      <c r="O1881" s="18">
        <f>IFERROR(VLOOKUP(A1881,[3]Sheet1!$A:$G,3,FALSE),0)</f>
        <v>624000</v>
      </c>
      <c r="P1881" s="18">
        <f>IFERROR(VLOOKUP(A1881,[3]Sheet1!$A:$G,4,FALSE),0)</f>
        <v>4142</v>
      </c>
      <c r="Q1881" s="18">
        <f>IFERROR(VLOOKUP(A1881,[3]Sheet1!$A:$G,5,FALSE),0)</f>
        <v>478400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Sim</v>
      </c>
      <c r="W1881" s="18" t="str">
        <f t="shared" si="178"/>
        <v>Sim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28052640</v>
      </c>
      <c r="P1883" s="18">
        <f>IFERROR(VLOOKUP(A1883,[3]Sheet1!$A:$G,4,FALSE),0)</f>
        <v>701</v>
      </c>
      <c r="Q1883" s="18">
        <f>IFERROR(VLOOKUP(A1883,[3]Sheet1!$A:$G,5,FALSE),0)</f>
        <v>21507024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Sim</v>
      </c>
      <c r="W1883" s="18" t="str">
        <f t="shared" si="178"/>
        <v>Sim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6063150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5861045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565</v>
      </c>
      <c r="O1884" s="18">
        <f>IFERROR(VLOOKUP(A1884,[3]Sheet1!$A:$G,3,FALSE),0)</f>
        <v>4982541</v>
      </c>
      <c r="P1884" s="18">
        <f>IFERROR(VLOOKUP(A1884,[3]Sheet1!$A:$G,4,FALSE),0)</f>
        <v>383</v>
      </c>
      <c r="Q1884" s="18">
        <f>IFERROR(VLOOKUP(A1884,[3]Sheet1!$A:$G,5,FALSE),0)</f>
        <v>2782195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Sim</v>
      </c>
      <c r="W1884" s="18" t="str">
        <f t="shared" si="178"/>
        <v>Sim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13356</v>
      </c>
      <c r="C1885" s="18">
        <f>IFERROR(VLOOKUP(A1885,[1]Monitoramento_Base_somente_Said!$A:$J,6,FALSE),0)</f>
        <v>14757353</v>
      </c>
      <c r="D1885" s="18">
        <f>IFERROR(VLOOKUP(A1885,[1]Monitoramento_Base_somente_Said!$A:$J,7,FALSE),0)</f>
        <v>14290</v>
      </c>
      <c r="E1885" s="18">
        <f>IFERROR(VLOOKUP(A1885,[1]Monitoramento_Base_somente_Said!$A:$J,8,FALSE),0)</f>
        <v>14560456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Sim</v>
      </c>
      <c r="W1885" s="18" t="str">
        <f t="shared" si="178"/>
        <v>Sim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196</v>
      </c>
      <c r="O1886" s="18">
        <f>IFERROR(VLOOKUP(A1886,[3]Sheet1!$A:$G,3,FALSE),0)</f>
        <v>0</v>
      </c>
      <c r="P1886" s="18">
        <f>IFERROR(VLOOKUP(A1886,[3]Sheet1!$A:$G,4,FALSE),0)</f>
        <v>1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Sim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16869</v>
      </c>
      <c r="O1887" s="18">
        <f>IFERROR(VLOOKUP(A1887,[3]Sheet1!$A:$G,3,FALSE),0)</f>
        <v>16644387</v>
      </c>
      <c r="P1887" s="18">
        <f>IFERROR(VLOOKUP(A1887,[3]Sheet1!$A:$G,4,FALSE),0)</f>
        <v>9785</v>
      </c>
      <c r="Q1887" s="18">
        <f>IFERROR(VLOOKUP(A1887,[3]Sheet1!$A:$G,5,FALSE),0)</f>
        <v>8544595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Sim</v>
      </c>
      <c r="W1887" s="18" t="str">
        <f t="shared" si="178"/>
        <v>Sim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24887550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24057965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558</v>
      </c>
      <c r="O1889" s="18">
        <f>IFERROR(VLOOKUP(A1889,[3]Sheet1!$A:$G,3,FALSE),0)</f>
        <v>46087621</v>
      </c>
      <c r="P1889" s="18">
        <f>IFERROR(VLOOKUP(A1889,[3]Sheet1!$A:$G,4,FALSE),0)</f>
        <v>1865</v>
      </c>
      <c r="Q1889" s="18">
        <f>IFERROR(VLOOKUP(A1889,[3]Sheet1!$A:$G,5,FALSE),0)</f>
        <v>32574602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Sim</v>
      </c>
      <c r="W1889" s="18" t="str">
        <f t="shared" si="178"/>
        <v>Sim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92969</v>
      </c>
      <c r="O1890" s="18">
        <f>IFERROR(VLOOKUP(A1890,[3]Sheet1!$A:$G,3,FALSE),0)</f>
        <v>18491015</v>
      </c>
      <c r="P1890" s="18">
        <f>IFERROR(VLOOKUP(A1890,[3]Sheet1!$A:$G,4,FALSE),0)</f>
        <v>65576</v>
      </c>
      <c r="Q1890" s="18">
        <f>IFERROR(VLOOKUP(A1890,[3]Sheet1!$A:$G,5,FALSE),0)</f>
        <v>12325869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Sim</v>
      </c>
      <c r="W1890" s="18" t="str">
        <f t="shared" si="178"/>
        <v>Sim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2515</v>
      </c>
      <c r="O1892" s="18">
        <f>IFERROR(VLOOKUP(A1892,[3]Sheet1!$A:$G,3,FALSE),0)</f>
        <v>19354726</v>
      </c>
      <c r="P1892" s="18">
        <f>IFERROR(VLOOKUP(A1892,[3]Sheet1!$A:$G,4,FALSE),0)</f>
        <v>1312</v>
      </c>
      <c r="Q1892" s="18">
        <f>IFERROR(VLOOKUP(A1892,[3]Sheet1!$A:$G,5,FALSE),0)</f>
        <v>14727505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Sim</v>
      </c>
      <c r="W1892" s="18" t="str">
        <f t="shared" si="178"/>
        <v>Sim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896730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866839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Sim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219079350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211776705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16211</v>
      </c>
      <c r="O1894" s="18">
        <f>IFERROR(VLOOKUP(A1894,[3]Sheet1!$A:$G,3,FALSE),0)</f>
        <v>57893806</v>
      </c>
      <c r="P1894" s="18">
        <f>IFERROR(VLOOKUP(A1894,[3]Sheet1!$A:$G,4,FALSE),0)</f>
        <v>46371</v>
      </c>
      <c r="Q1894" s="18">
        <f>IFERROR(VLOOKUP(A1894,[3]Sheet1!$A:$G,5,FALSE),0)</f>
        <v>44181672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Sim</v>
      </c>
      <c r="W1894" s="18" t="str">
        <f t="shared" si="178"/>
        <v>Sim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5681940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5492542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200</v>
      </c>
      <c r="O1895" s="18">
        <f>IFERROR(VLOOKUP(A1895,[3]Sheet1!$A:$G,3,FALSE),0)</f>
        <v>532252</v>
      </c>
      <c r="P1895" s="18">
        <f>IFERROR(VLOOKUP(A1895,[3]Sheet1!$A:$G,4,FALSE),0)</f>
        <v>9700</v>
      </c>
      <c r="Q1895" s="18">
        <f>IFERROR(VLOOKUP(A1895,[3]Sheet1!$A:$G,5,FALSE),0)</f>
        <v>1748828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Sim</v>
      </c>
      <c r="U1895" s="18" t="str">
        <f t="shared" si="176"/>
        <v>Sim</v>
      </c>
      <c r="V1895" s="18" t="str">
        <f t="shared" si="177"/>
        <v>Sim</v>
      </c>
      <c r="W1895" s="18" t="str">
        <f t="shared" si="178"/>
        <v>Sim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45857</v>
      </c>
      <c r="O1899" s="18">
        <f>IFERROR(VLOOKUP(A1899,[3]Sheet1!$A:$G,3,FALSE),0)</f>
        <v>15399890</v>
      </c>
      <c r="P1899" s="18">
        <f>IFERROR(VLOOKUP(A1899,[3]Sheet1!$A:$G,4,FALSE),0)</f>
        <v>27631</v>
      </c>
      <c r="Q1899" s="18">
        <f>IFERROR(VLOOKUP(A1899,[3]Sheet1!$A:$G,5,FALSE),0)</f>
        <v>11899438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Sim</v>
      </c>
      <c r="W1899" s="18" t="str">
        <f t="shared" si="178"/>
        <v>Sim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62141</v>
      </c>
      <c r="O1902" s="18">
        <f>IFERROR(VLOOKUP(A1902,[3]Sheet1!$A:$G,3,FALSE),0)</f>
        <v>5690856</v>
      </c>
      <c r="P1902" s="18">
        <f>IFERROR(VLOOKUP(A1902,[3]Sheet1!$A:$G,4,FALSE),0)</f>
        <v>54656</v>
      </c>
      <c r="Q1902" s="18">
        <f>IFERROR(VLOOKUP(A1902,[3]Sheet1!$A:$G,5,FALSE),0)</f>
        <v>3771128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Sim</v>
      </c>
      <c r="W1902" s="18" t="str">
        <f t="shared" si="178"/>
        <v>Sim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111887655</v>
      </c>
      <c r="P1903" s="18">
        <f>IFERROR(VLOOKUP(A1903,[3]Sheet1!$A:$G,4,FALSE),0)</f>
        <v>0</v>
      </c>
      <c r="Q1903" s="18">
        <f>IFERROR(VLOOKUP(A1903,[3]Sheet1!$A:$G,5,FALSE),0)</f>
        <v>84880290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Sim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3126</v>
      </c>
      <c r="C1905" s="18">
        <f>IFERROR(VLOOKUP(A1905,[1]Monitoramento_Base_somente_Said!$A:$J,6,FALSE),0)</f>
        <v>28581057</v>
      </c>
      <c r="D1905" s="18">
        <f>IFERROR(VLOOKUP(A1905,[1]Monitoramento_Base_somente_Said!$A:$J,7,FALSE),0)</f>
        <v>5414</v>
      </c>
      <c r="E1905" s="18">
        <f>IFERROR(VLOOKUP(A1905,[1]Monitoramento_Base_somente_Said!$A:$J,8,FALSE),0)</f>
        <v>29488207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Sim</v>
      </c>
      <c r="W1905" s="18" t="str">
        <f t="shared" si="178"/>
        <v>Sim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4702080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4545344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889</v>
      </c>
      <c r="O1906" s="18">
        <f>IFERROR(VLOOKUP(A1906,[3]Sheet1!$A:$G,3,FALSE),0)</f>
        <v>2230017</v>
      </c>
      <c r="P1906" s="18">
        <f>IFERROR(VLOOKUP(A1906,[3]Sheet1!$A:$G,4,FALSE),0)</f>
        <v>1668</v>
      </c>
      <c r="Q1906" s="18">
        <f>IFERROR(VLOOKUP(A1906,[3]Sheet1!$A:$G,5,FALSE),0)</f>
        <v>1307270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Sim</v>
      </c>
      <c r="W1906" s="18" t="str">
        <f t="shared" si="178"/>
        <v>Sim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8205643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6597616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Sim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375264</v>
      </c>
      <c r="C1910" s="18">
        <f>IFERROR(VLOOKUP(A1910,[1]Monitoramento_Base_somente_Said!$A:$J,6,FALSE),0)</f>
        <v>33609233</v>
      </c>
      <c r="D1910" s="18">
        <f>IFERROR(VLOOKUP(A1910,[1]Monitoramento_Base_somente_Said!$A:$J,7,FALSE),0)</f>
        <v>397846</v>
      </c>
      <c r="E1910" s="18">
        <f>IFERROR(VLOOKUP(A1910,[1]Monitoramento_Base_somente_Said!$A:$J,8,FALSE),0)</f>
        <v>25524043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Sim</v>
      </c>
      <c r="W1910" s="18" t="str">
        <f t="shared" si="178"/>
        <v>Sim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51842</v>
      </c>
      <c r="C1911" s="18">
        <f>IFERROR(VLOOKUP(A1911,[1]Monitoramento_Base_somente_Said!$A:$J,6,FALSE),0)</f>
        <v>6823528</v>
      </c>
      <c r="D1911" s="18">
        <f>IFERROR(VLOOKUP(A1911,[1]Monitoramento_Base_somente_Said!$A:$J,7,FALSE),0)</f>
        <v>11980</v>
      </c>
      <c r="E1911" s="18">
        <f>IFERROR(VLOOKUP(A1911,[1]Monitoramento_Base_somente_Said!$A:$J,8,FALSE),0)</f>
        <v>7022384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Sim</v>
      </c>
      <c r="W1911" s="18" t="str">
        <f t="shared" si="178"/>
        <v>Sim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459</v>
      </c>
      <c r="C1912" s="18">
        <f>IFERROR(VLOOKUP(A1912,[1]Monitoramento_Base_somente_Said!$A:$J,6,FALSE),0)</f>
        <v>311148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297709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35449</v>
      </c>
      <c r="O1912" s="18">
        <f>IFERROR(VLOOKUP(A1912,[3]Sheet1!$A:$G,3,FALSE),0)</f>
        <v>794998</v>
      </c>
      <c r="P1912" s="18">
        <f>IFERROR(VLOOKUP(A1912,[3]Sheet1!$A:$G,4,FALSE),0)</f>
        <v>3197</v>
      </c>
      <c r="Q1912" s="18">
        <f>IFERROR(VLOOKUP(A1912,[3]Sheet1!$A:$G,5,FALSE),0)</f>
        <v>389630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Sim</v>
      </c>
      <c r="W1912" s="18" t="str">
        <f t="shared" si="178"/>
        <v>Sim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12558</v>
      </c>
      <c r="O1913" s="18">
        <f>IFERROR(VLOOKUP(A1913,[3]Sheet1!$A:$G,3,FALSE),0)</f>
        <v>7100446</v>
      </c>
      <c r="P1913" s="18">
        <f>IFERROR(VLOOKUP(A1913,[3]Sheet1!$A:$G,4,FALSE),0)</f>
        <v>8285</v>
      </c>
      <c r="Q1913" s="18">
        <f>IFERROR(VLOOKUP(A1913,[3]Sheet1!$A:$G,5,FALSE),0)</f>
        <v>5347177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Sim</v>
      </c>
      <c r="W1913" s="18" t="str">
        <f t="shared" si="178"/>
        <v>Sim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1385</v>
      </c>
      <c r="C1914" s="18">
        <f>IFERROR(VLOOKUP(A1914,[1]Monitoramento_Base_somente_Said!$A:$J,6,FALSE),0)</f>
        <v>3148385</v>
      </c>
      <c r="D1914" s="18">
        <f>IFERROR(VLOOKUP(A1914,[1]Monitoramento_Base_somente_Said!$A:$J,7,FALSE),0)</f>
        <v>1074</v>
      </c>
      <c r="E1914" s="18">
        <f>IFERROR(VLOOKUP(A1914,[1]Monitoramento_Base_somente_Said!$A:$J,8,FALSE),0)</f>
        <v>2711490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Sim</v>
      </c>
      <c r="W1914" s="18" t="str">
        <f t="shared" si="178"/>
        <v>Sim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69528</v>
      </c>
      <c r="C1915" s="18">
        <f>IFERROR(VLOOKUP(A1915,[1]Monitoramento_Base_somente_Said!$A:$J,6,FALSE),0)</f>
        <v>20999228</v>
      </c>
      <c r="D1915" s="18">
        <f>IFERROR(VLOOKUP(A1915,[1]Monitoramento_Base_somente_Said!$A:$J,7,FALSE),0)</f>
        <v>8515</v>
      </c>
      <c r="E1915" s="18">
        <f>IFERROR(VLOOKUP(A1915,[1]Monitoramento_Base_somente_Said!$A:$J,8,FALSE),0)</f>
        <v>19341387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Sim</v>
      </c>
      <c r="W1915" s="18" t="str">
        <f t="shared" si="178"/>
        <v>Sim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115080</v>
      </c>
      <c r="C1916" s="18">
        <f>IFERROR(VLOOKUP(A1916,[1]Monitoramento_Base_somente_Said!$A:$J,6,FALSE),0)</f>
        <v>27881194</v>
      </c>
      <c r="D1916" s="18">
        <f>IFERROR(VLOOKUP(A1916,[1]Monitoramento_Base_somente_Said!$A:$J,7,FALSE),0)</f>
        <v>647194</v>
      </c>
      <c r="E1916" s="18">
        <f>IFERROR(VLOOKUP(A1916,[1]Monitoramento_Base_somente_Said!$A:$J,8,FALSE),0)</f>
        <v>12611998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Sim</v>
      </c>
      <c r="W1916" s="18" t="str">
        <f t="shared" si="178"/>
        <v>Sim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995970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962771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Sim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91283</v>
      </c>
      <c r="C1918" s="18">
        <f>IFERROR(VLOOKUP(A1918,[1]Monitoramento_Base_somente_Said!$A:$J,6,FALSE),0)</f>
        <v>45687326</v>
      </c>
      <c r="D1918" s="18">
        <f>IFERROR(VLOOKUP(A1918,[1]Monitoramento_Base_somente_Said!$A:$J,7,FALSE),0)</f>
        <v>82707</v>
      </c>
      <c r="E1918" s="18">
        <f>IFERROR(VLOOKUP(A1918,[1]Monitoramento_Base_somente_Said!$A:$J,8,FALSE),0)</f>
        <v>42219355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Sim</v>
      </c>
      <c r="W1918" s="18" t="str">
        <f t="shared" si="178"/>
        <v>Sim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653245</v>
      </c>
      <c r="C1919" s="18">
        <f>IFERROR(VLOOKUP(A1919,[1]Monitoramento_Base_somente_Said!$A:$J,6,FALSE),0)</f>
        <v>96309550</v>
      </c>
      <c r="D1919" s="18">
        <f>IFERROR(VLOOKUP(A1919,[1]Monitoramento_Base_somente_Said!$A:$J,7,FALSE),0)</f>
        <v>657661</v>
      </c>
      <c r="E1919" s="18">
        <f>IFERROR(VLOOKUP(A1919,[1]Monitoramento_Base_somente_Said!$A:$J,8,FALSE),0)</f>
        <v>99169664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Sim</v>
      </c>
      <c r="W1919" s="18" t="str">
        <f t="shared" si="178"/>
        <v>Sim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6765149</v>
      </c>
      <c r="D1920" s="18">
        <f>IFERROR(VLOOKUP(A1920,[1]Monitoramento_Base_somente_Said!$A:$J,7,FALSE),0)</f>
        <v>9887</v>
      </c>
      <c r="E1920" s="18">
        <f>IFERROR(VLOOKUP(A1920,[1]Monitoramento_Base_somente_Said!$A:$J,8,FALSE),0)</f>
        <v>6447362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Sim</v>
      </c>
      <c r="W1920" s="18" t="str">
        <f t="shared" si="178"/>
        <v>Sim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10484</v>
      </c>
      <c r="C1921" s="18">
        <f>IFERROR(VLOOKUP(A1921,[1]Monitoramento_Base_somente_Said!$A:$J,6,FALSE),0)</f>
        <v>28663545</v>
      </c>
      <c r="D1921" s="18">
        <f>IFERROR(VLOOKUP(A1921,[1]Monitoramento_Base_somente_Said!$A:$J,7,FALSE),0)</f>
        <v>2853</v>
      </c>
      <c r="E1921" s="18">
        <f>IFERROR(VLOOKUP(A1921,[1]Monitoramento_Base_somente_Said!$A:$J,8,FALSE),0)</f>
        <v>27394854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84209</v>
      </c>
      <c r="O1921" s="18">
        <f>IFERROR(VLOOKUP(A1921,[3]Sheet1!$A:$G,3,FALSE),0)</f>
        <v>7526650</v>
      </c>
      <c r="P1921" s="18">
        <f>IFERROR(VLOOKUP(A1921,[3]Sheet1!$A:$G,4,FALSE),0)</f>
        <v>113621</v>
      </c>
      <c r="Q1921" s="18">
        <f>IFERROR(VLOOKUP(A1921,[3]Sheet1!$A:$G,5,FALSE),0)</f>
        <v>9308036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Sim</v>
      </c>
      <c r="W1921" s="18" t="str">
        <f t="shared" si="178"/>
        <v>Sim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81192064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78489303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772510</v>
      </c>
      <c r="O1922" s="18">
        <f>IFERROR(VLOOKUP(A1922,[3]Sheet1!$A:$G,3,FALSE),0)</f>
        <v>126967681</v>
      </c>
      <c r="P1922" s="18">
        <f>IFERROR(VLOOKUP(A1922,[3]Sheet1!$A:$G,4,FALSE),0)</f>
        <v>480155</v>
      </c>
      <c r="Q1922" s="18">
        <f>IFERROR(VLOOKUP(A1922,[3]Sheet1!$A:$G,5,FALSE),0)</f>
        <v>96058784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Sim</v>
      </c>
      <c r="W1922" s="18" t="str">
        <f t="shared" si="178"/>
        <v>Sim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15512</v>
      </c>
      <c r="C1923" s="18">
        <f>IFERROR(VLOOKUP(A1923,[1]Monitoramento_Base_somente_Said!$A:$J,6,FALSE),0)</f>
        <v>8060415</v>
      </c>
      <c r="D1923" s="18">
        <f>IFERROR(VLOOKUP(A1923,[1]Monitoramento_Base_somente_Said!$A:$J,7,FALSE),0)</f>
        <v>33205</v>
      </c>
      <c r="E1923" s="18">
        <f>IFERROR(VLOOKUP(A1923,[1]Monitoramento_Base_somente_Said!$A:$J,8,FALSE),0)</f>
        <v>9817248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Sim</v>
      </c>
      <c r="W1923" s="18" t="str">
        <f t="shared" si="178"/>
        <v>Sim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6446460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6231578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37335</v>
      </c>
      <c r="O1924" s="18">
        <f>IFERROR(VLOOKUP(A1924,[3]Sheet1!$A:$G,3,FALSE),0)</f>
        <v>6695920</v>
      </c>
      <c r="P1924" s="18">
        <f>IFERROR(VLOOKUP(A1924,[3]Sheet1!$A:$G,4,FALSE),0)</f>
        <v>34123</v>
      </c>
      <c r="Q1924" s="18">
        <f>IFERROR(VLOOKUP(A1924,[3]Sheet1!$A:$G,5,FALSE),0)</f>
        <v>5243632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Sim</v>
      </c>
      <c r="W1924" s="18" t="str">
        <f t="shared" si="178"/>
        <v>Sim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173863</v>
      </c>
      <c r="C1925" s="18">
        <f>IFERROR(VLOOKUP(A1925,[1]Monitoramento_Base_somente_Said!$A:$J,6,FALSE),0)</f>
        <v>14402529</v>
      </c>
      <c r="D1925" s="18">
        <f>IFERROR(VLOOKUP(A1925,[1]Monitoramento_Base_somente_Said!$A:$J,7,FALSE),0)</f>
        <v>123628</v>
      </c>
      <c r="E1925" s="18">
        <f>IFERROR(VLOOKUP(A1925,[1]Monitoramento_Base_somente_Said!$A:$J,8,FALSE),0)</f>
        <v>17097999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Sim</v>
      </c>
      <c r="W1925" s="18" t="str">
        <f t="shared" si="178"/>
        <v>Sim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18853590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18225137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35138</v>
      </c>
      <c r="O1926" s="18">
        <f>IFERROR(VLOOKUP(A1926,[3]Sheet1!$A:$G,3,FALSE),0)</f>
        <v>18542924</v>
      </c>
      <c r="P1926" s="18">
        <f>IFERROR(VLOOKUP(A1926,[3]Sheet1!$A:$G,4,FALSE),0)</f>
        <v>29860</v>
      </c>
      <c r="Q1926" s="18">
        <f>IFERROR(VLOOKUP(A1926,[3]Sheet1!$A:$G,5,FALSE),0)</f>
        <v>12287881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Sim</v>
      </c>
      <c r="W1926" s="18" t="str">
        <f t="shared" ref="W1926:W1989" si="184">IF(E1926+K1926+Q1926&gt;0,"Sim","Não")</f>
        <v>Sim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2586750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2500525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Sim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99917</v>
      </c>
      <c r="C1928" s="18">
        <f>IFERROR(VLOOKUP(A1928,[1]Monitoramento_Base_somente_Said!$A:$J,6,FALSE),0)</f>
        <v>70093615</v>
      </c>
      <c r="D1928" s="18">
        <f>IFERROR(VLOOKUP(A1928,[1]Monitoramento_Base_somente_Said!$A:$J,7,FALSE),0)</f>
        <v>126652</v>
      </c>
      <c r="E1928" s="18">
        <f>IFERROR(VLOOKUP(A1928,[1]Monitoramento_Base_somente_Said!$A:$J,8,FALSE),0)</f>
        <v>69161490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Sim</v>
      </c>
      <c r="W1928" s="18" t="str">
        <f t="shared" si="184"/>
        <v>Sim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2762</v>
      </c>
      <c r="C1929" s="18">
        <f>IFERROR(VLOOKUP(A1929,[1]Monitoramento_Base_somente_Said!$A:$J,6,FALSE),0)</f>
        <v>3752587</v>
      </c>
      <c r="D1929" s="18">
        <f>IFERROR(VLOOKUP(A1929,[1]Monitoramento_Base_somente_Said!$A:$J,7,FALSE),0)</f>
        <v>2704</v>
      </c>
      <c r="E1929" s="18">
        <f>IFERROR(VLOOKUP(A1929,[1]Monitoramento_Base_somente_Said!$A:$J,8,FALSE),0)</f>
        <v>3455946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Sim</v>
      </c>
      <c r="W1929" s="18" t="str">
        <f t="shared" si="184"/>
        <v>Sim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276000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266800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27431</v>
      </c>
      <c r="O1930" s="18">
        <f>IFERROR(VLOOKUP(A1930,[3]Sheet1!$A:$G,3,FALSE),0)</f>
        <v>34524743</v>
      </c>
      <c r="P1930" s="18">
        <f>IFERROR(VLOOKUP(A1930,[3]Sheet1!$A:$G,4,FALSE),0)</f>
        <v>24694</v>
      </c>
      <c r="Q1930" s="18">
        <f>IFERROR(VLOOKUP(A1930,[3]Sheet1!$A:$G,5,FALSE),0)</f>
        <v>25968347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Sim</v>
      </c>
      <c r="W1930" s="18" t="str">
        <f t="shared" si="184"/>
        <v>Sim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58254</v>
      </c>
      <c r="C1931" s="18">
        <f>IFERROR(VLOOKUP(A1931,[1]Monitoramento_Base_somente_Said!$A:$J,6,FALSE),0)</f>
        <v>11572646</v>
      </c>
      <c r="D1931" s="18">
        <f>IFERROR(VLOOKUP(A1931,[1]Monitoramento_Base_somente_Said!$A:$J,7,FALSE),0)</f>
        <v>74283</v>
      </c>
      <c r="E1931" s="18">
        <f>IFERROR(VLOOKUP(A1931,[1]Monitoramento_Base_somente_Said!$A:$J,8,FALSE),0)</f>
        <v>11370611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Sim</v>
      </c>
      <c r="W1931" s="18" t="str">
        <f t="shared" si="184"/>
        <v>Sim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4503</v>
      </c>
      <c r="O1932" s="18">
        <f>IFERROR(VLOOKUP(A1932,[3]Sheet1!$A:$G,3,FALSE),0)</f>
        <v>807139</v>
      </c>
      <c r="P1932" s="18">
        <f>IFERROR(VLOOKUP(A1932,[3]Sheet1!$A:$G,4,FALSE),0)</f>
        <v>25166</v>
      </c>
      <c r="Q1932" s="18">
        <f>IFERROR(VLOOKUP(A1932,[3]Sheet1!$A:$G,5,FALSE),0)</f>
        <v>353046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Sim</v>
      </c>
      <c r="W1932" s="18" t="str">
        <f t="shared" si="184"/>
        <v>Sim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55999</v>
      </c>
      <c r="C1934" s="18">
        <f>IFERROR(VLOOKUP(A1934,[1]Monitoramento_Base_somente_Said!$A:$J,6,FALSE),0)</f>
        <v>8545923</v>
      </c>
      <c r="D1934" s="18">
        <f>IFERROR(VLOOKUP(A1934,[1]Monitoramento_Base_somente_Said!$A:$J,7,FALSE),0)</f>
        <v>23268</v>
      </c>
      <c r="E1934" s="18">
        <f>IFERROR(VLOOKUP(A1934,[1]Monitoramento_Base_somente_Said!$A:$J,8,FALSE),0)</f>
        <v>10612667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Sim</v>
      </c>
      <c r="W1934" s="18" t="str">
        <f t="shared" si="184"/>
        <v>Sim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5667981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5491265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Sim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Sim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2028</v>
      </c>
      <c r="C1936" s="18">
        <f>IFERROR(VLOOKUP(A1936,[1]Monitoramento_Base_somente_Said!$A:$J,6,FALSE),0)</f>
        <v>24471251</v>
      </c>
      <c r="D1936" s="18">
        <f>IFERROR(VLOOKUP(A1936,[1]Monitoramento_Base_somente_Said!$A:$J,7,FALSE),0)</f>
        <v>3734</v>
      </c>
      <c r="E1936" s="18">
        <f>IFERROR(VLOOKUP(A1936,[1]Monitoramento_Base_somente_Said!$A:$J,8,FALSE),0)</f>
        <v>22346117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Sim</v>
      </c>
      <c r="U1936" s="18" t="str">
        <f t="shared" si="182"/>
        <v>Sim</v>
      </c>
      <c r="V1936" s="18" t="str">
        <f t="shared" si="183"/>
        <v>Sim</v>
      </c>
      <c r="W1936" s="18" t="str">
        <f t="shared" si="184"/>
        <v>Sim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115286</v>
      </c>
      <c r="O1937" s="18">
        <f>IFERROR(VLOOKUP(A1937,[3]Sheet1!$A:$G,3,FALSE),0)</f>
        <v>22541268</v>
      </c>
      <c r="P1937" s="18">
        <f>IFERROR(VLOOKUP(A1937,[3]Sheet1!$A:$G,4,FALSE),0)</f>
        <v>111662</v>
      </c>
      <c r="Q1937" s="18">
        <f>IFERROR(VLOOKUP(A1937,[3]Sheet1!$A:$G,5,FALSE),0)</f>
        <v>25938594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Sim</v>
      </c>
      <c r="W1937" s="18" t="str">
        <f t="shared" si="184"/>
        <v>Sim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7229879</v>
      </c>
      <c r="D1938" s="18">
        <f>IFERROR(VLOOKUP(A1938,[1]Monitoramento_Base_somente_Said!$A:$J,7,FALSE),0)</f>
        <v>2133</v>
      </c>
      <c r="E1938" s="18">
        <f>IFERROR(VLOOKUP(A1938,[1]Monitoramento_Base_somente_Said!$A:$J,8,FALSE),0)</f>
        <v>7700846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Sim</v>
      </c>
      <c r="W1938" s="18" t="str">
        <f t="shared" si="184"/>
        <v>Sim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1808520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1748236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10687</v>
      </c>
      <c r="O1939" s="18">
        <f>IFERROR(VLOOKUP(A1939,[3]Sheet1!$A:$G,3,FALSE),0)</f>
        <v>15241932</v>
      </c>
      <c r="P1939" s="18">
        <f>IFERROR(VLOOKUP(A1939,[3]Sheet1!$A:$G,4,FALSE),0)</f>
        <v>5496</v>
      </c>
      <c r="Q1939" s="18">
        <f>IFERROR(VLOOKUP(A1939,[3]Sheet1!$A:$G,5,FALSE),0)</f>
        <v>11605464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Sim</v>
      </c>
      <c r="W1939" s="18" t="str">
        <f t="shared" si="184"/>
        <v>Sim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27804</v>
      </c>
      <c r="C1940" s="18">
        <f>IFERROR(VLOOKUP(A1940,[1]Monitoramento_Base_somente_Said!$A:$J,6,FALSE),0)</f>
        <v>5397189</v>
      </c>
      <c r="D1940" s="18">
        <f>IFERROR(VLOOKUP(A1940,[1]Monitoramento_Base_somente_Said!$A:$J,7,FALSE),0)</f>
        <v>7225</v>
      </c>
      <c r="E1940" s="18">
        <f>IFERROR(VLOOKUP(A1940,[1]Monitoramento_Base_somente_Said!$A:$J,8,FALSE),0)</f>
        <v>4891091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Sim</v>
      </c>
      <c r="W1940" s="18" t="str">
        <f t="shared" si="184"/>
        <v>Sim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62415685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60326549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205654</v>
      </c>
      <c r="O1941" s="18">
        <f>IFERROR(VLOOKUP(A1941,[3]Sheet1!$A:$G,3,FALSE),0)</f>
        <v>36059543</v>
      </c>
      <c r="P1941" s="18">
        <f>IFERROR(VLOOKUP(A1941,[3]Sheet1!$A:$G,4,FALSE),0)</f>
        <v>190334</v>
      </c>
      <c r="Q1941" s="18">
        <f>IFERROR(VLOOKUP(A1941,[3]Sheet1!$A:$G,5,FALSE),0)</f>
        <v>21255908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Sim</v>
      </c>
      <c r="W1941" s="18" t="str">
        <f t="shared" si="184"/>
        <v>Sim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14460</v>
      </c>
      <c r="C1942" s="18">
        <f>IFERROR(VLOOKUP(A1942,[1]Monitoramento_Base_somente_Said!$A:$J,6,FALSE),0)</f>
        <v>8462966</v>
      </c>
      <c r="D1942" s="18">
        <f>IFERROR(VLOOKUP(A1942,[1]Monitoramento_Base_somente_Said!$A:$J,7,FALSE),0)</f>
        <v>11392</v>
      </c>
      <c r="E1942" s="18">
        <f>IFERROR(VLOOKUP(A1942,[1]Monitoramento_Base_somente_Said!$A:$J,8,FALSE),0)</f>
        <v>9007411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Sim</v>
      </c>
      <c r="W1942" s="18" t="str">
        <f t="shared" si="184"/>
        <v>Sim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742650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717895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3130</v>
      </c>
      <c r="O1943" s="18">
        <f>IFERROR(VLOOKUP(A1943,[3]Sheet1!$A:$G,3,FALSE),0)</f>
        <v>8668384</v>
      </c>
      <c r="P1943" s="18">
        <f>IFERROR(VLOOKUP(A1943,[3]Sheet1!$A:$G,4,FALSE),0)</f>
        <v>2235</v>
      </c>
      <c r="Q1943" s="18">
        <f>IFERROR(VLOOKUP(A1943,[3]Sheet1!$A:$G,5,FALSE),0)</f>
        <v>6569168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Sim</v>
      </c>
      <c r="W1943" s="18" t="str">
        <f t="shared" si="184"/>
        <v>Sim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6772950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6547185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343595</v>
      </c>
      <c r="O1944" s="18">
        <f>IFERROR(VLOOKUP(A1944,[3]Sheet1!$A:$G,3,FALSE),0)</f>
        <v>44786927</v>
      </c>
      <c r="P1944" s="18">
        <f>IFERROR(VLOOKUP(A1944,[3]Sheet1!$A:$G,4,FALSE),0)</f>
        <v>187159</v>
      </c>
      <c r="Q1944" s="18">
        <f>IFERROR(VLOOKUP(A1944,[3]Sheet1!$A:$G,5,FALSE),0)</f>
        <v>36017707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Sim</v>
      </c>
      <c r="W1944" s="18" t="str">
        <f t="shared" si="184"/>
        <v>Sim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4418456610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4271174723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Sim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4544992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4652319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Sim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Sim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3242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3161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Sim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748200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723260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382695</v>
      </c>
      <c r="O1948" s="18">
        <f>IFERROR(VLOOKUP(A1948,[3]Sheet1!$A:$G,3,FALSE),0)</f>
        <v>30610297</v>
      </c>
      <c r="P1948" s="18">
        <f>IFERROR(VLOOKUP(A1948,[3]Sheet1!$A:$G,4,FALSE),0)</f>
        <v>297301</v>
      </c>
      <c r="Q1948" s="18">
        <f>IFERROR(VLOOKUP(A1948,[3]Sheet1!$A:$G,5,FALSE),0)</f>
        <v>28019814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Sim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3240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3132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83</v>
      </c>
      <c r="O1949" s="18">
        <f>IFERROR(VLOOKUP(A1949,[3]Sheet1!$A:$G,3,FALSE),0)</f>
        <v>6348</v>
      </c>
      <c r="P1949" s="18">
        <f>IFERROR(VLOOKUP(A1949,[3]Sheet1!$A:$G,4,FALSE),0)</f>
        <v>38</v>
      </c>
      <c r="Q1949" s="18">
        <f>IFERROR(VLOOKUP(A1949,[3]Sheet1!$A:$G,5,FALSE),0)</f>
        <v>3682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Sim</v>
      </c>
      <c r="W1949" s="18" t="str">
        <f t="shared" si="184"/>
        <v>Sim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5050</v>
      </c>
      <c r="C1950" s="18">
        <f>IFERROR(VLOOKUP(A1950,[1]Monitoramento_Base_somente_Said!$A:$J,6,FALSE),0)</f>
        <v>7997854</v>
      </c>
      <c r="D1950" s="18">
        <f>IFERROR(VLOOKUP(A1950,[1]Monitoramento_Base_somente_Said!$A:$J,7,FALSE),0)</f>
        <v>6882</v>
      </c>
      <c r="E1950" s="18">
        <f>IFERROR(VLOOKUP(A1950,[1]Monitoramento_Base_somente_Said!$A:$J,8,FALSE),0)</f>
        <v>8625080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Sim</v>
      </c>
      <c r="W1950" s="18" t="str">
        <f t="shared" si="184"/>
        <v>Sim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47493</v>
      </c>
      <c r="C1951" s="18">
        <f>IFERROR(VLOOKUP(A1951,[1]Monitoramento_Base_somente_Said!$A:$J,6,FALSE),0)</f>
        <v>7077399</v>
      </c>
      <c r="D1951" s="18">
        <f>IFERROR(VLOOKUP(A1951,[1]Monitoramento_Base_somente_Said!$A:$J,7,FALSE),0)</f>
        <v>8777</v>
      </c>
      <c r="E1951" s="18">
        <f>IFERROR(VLOOKUP(A1951,[1]Monitoramento_Base_somente_Said!$A:$J,8,FALSE),0)</f>
        <v>7733416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Sim</v>
      </c>
      <c r="W1951" s="18" t="str">
        <f t="shared" si="184"/>
        <v>Sim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3956100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3824230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127963</v>
      </c>
      <c r="O1952" s="18">
        <f>IFERROR(VLOOKUP(A1952,[3]Sheet1!$A:$G,3,FALSE),0)</f>
        <v>0</v>
      </c>
      <c r="P1952" s="18">
        <f>IFERROR(VLOOKUP(A1952,[3]Sheet1!$A:$G,4,FALSE),0)</f>
        <v>99198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Sim</v>
      </c>
      <c r="W1952" s="18" t="str">
        <f t="shared" si="184"/>
        <v>Sim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28171860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27266548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430290</v>
      </c>
      <c r="O1953" s="18">
        <f>IFERROR(VLOOKUP(A1953,[3]Sheet1!$A:$G,3,FALSE),0)</f>
        <v>908670</v>
      </c>
      <c r="P1953" s="18">
        <f>IFERROR(VLOOKUP(A1953,[3]Sheet1!$A:$G,4,FALSE),0)</f>
        <v>5637</v>
      </c>
      <c r="Q1953" s="18">
        <f>IFERROR(VLOOKUP(A1953,[3]Sheet1!$A:$G,5,FALSE),0)</f>
        <v>630474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Sim</v>
      </c>
      <c r="W1953" s="18" t="str">
        <f t="shared" si="184"/>
        <v>Sim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41677410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40288163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Sim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3628</v>
      </c>
      <c r="O1955" s="18">
        <f>IFERROR(VLOOKUP(A1955,[3]Sheet1!$A:$G,3,FALSE),0)</f>
        <v>13155145</v>
      </c>
      <c r="P1955" s="18">
        <f>IFERROR(VLOOKUP(A1955,[3]Sheet1!$A:$G,4,FALSE),0)</f>
        <v>4244</v>
      </c>
      <c r="Q1955" s="18">
        <f>IFERROR(VLOOKUP(A1955,[3]Sheet1!$A:$G,5,FALSE),0)</f>
        <v>11218059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Sim</v>
      </c>
      <c r="W1955" s="18" t="str">
        <f t="shared" si="184"/>
        <v>Sim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6457834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6242721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7243614</v>
      </c>
      <c r="P1957" s="18">
        <f>IFERROR(VLOOKUP(A1957,[3]Sheet1!$A:$G,4,FALSE),0)</f>
        <v>0</v>
      </c>
      <c r="Q1957" s="18">
        <f>IFERROR(VLOOKUP(A1957,[3]Sheet1!$A:$G,5,FALSE),0)</f>
        <v>1877974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Sim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14889</v>
      </c>
      <c r="C1958" s="18">
        <f>IFERROR(VLOOKUP(A1958,[1]Monitoramento_Base_somente_Said!$A:$J,6,FALSE),0)</f>
        <v>10237310</v>
      </c>
      <c r="D1958" s="18">
        <f>IFERROR(VLOOKUP(A1958,[1]Monitoramento_Base_somente_Said!$A:$J,7,FALSE),0)</f>
        <v>16809</v>
      </c>
      <c r="E1958" s="18">
        <f>IFERROR(VLOOKUP(A1958,[1]Monitoramento_Base_somente_Said!$A:$J,8,FALSE),0)</f>
        <v>11827927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Sim</v>
      </c>
      <c r="W1958" s="18" t="str">
        <f t="shared" si="184"/>
        <v>Sim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141</v>
      </c>
      <c r="C1959" s="18">
        <f>IFERROR(VLOOKUP(A1959,[1]Monitoramento_Base_somente_Said!$A:$J,6,FALSE),0)</f>
        <v>470491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461764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16826</v>
      </c>
      <c r="O1959" s="18">
        <f>IFERROR(VLOOKUP(A1959,[3]Sheet1!$A:$G,3,FALSE),0)</f>
        <v>709261</v>
      </c>
      <c r="P1959" s="18">
        <f>IFERROR(VLOOKUP(A1959,[3]Sheet1!$A:$G,4,FALSE),0)</f>
        <v>13386</v>
      </c>
      <c r="Q1959" s="18">
        <f>IFERROR(VLOOKUP(A1959,[3]Sheet1!$A:$G,5,FALSE),0)</f>
        <v>609787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Sim</v>
      </c>
      <c r="W1959" s="18" t="str">
        <f t="shared" si="184"/>
        <v>Sim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30298</v>
      </c>
      <c r="O1960" s="18">
        <f>IFERROR(VLOOKUP(A1960,[3]Sheet1!$A:$G,3,FALSE),0)</f>
        <v>18852851</v>
      </c>
      <c r="P1960" s="18">
        <f>IFERROR(VLOOKUP(A1960,[3]Sheet1!$A:$G,4,FALSE),0)</f>
        <v>25268</v>
      </c>
      <c r="Q1960" s="18">
        <f>IFERROR(VLOOKUP(A1960,[3]Sheet1!$A:$G,5,FALSE),0)</f>
        <v>14232478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Sim</v>
      </c>
      <c r="W1960" s="18" t="str">
        <f t="shared" si="184"/>
        <v>Sim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4212301</v>
      </c>
      <c r="D1961" s="18">
        <f>IFERROR(VLOOKUP(A1961,[1]Monitoramento_Base_somente_Said!$A:$J,7,FALSE),0)</f>
        <v>32</v>
      </c>
      <c r="E1961" s="18">
        <f>IFERROR(VLOOKUP(A1961,[1]Monitoramento_Base_somente_Said!$A:$J,8,FALSE),0)</f>
        <v>4094152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Sim</v>
      </c>
      <c r="W1961" s="18" t="str">
        <f t="shared" si="184"/>
        <v>Sim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11116</v>
      </c>
      <c r="O1963" s="18">
        <f>IFERROR(VLOOKUP(A1963,[3]Sheet1!$A:$G,3,FALSE),0)</f>
        <v>0</v>
      </c>
      <c r="P1963" s="18">
        <f>IFERROR(VLOOKUP(A1963,[3]Sheet1!$A:$G,4,FALSE),0)</f>
        <v>8365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Sim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16324920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15780756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39451</v>
      </c>
      <c r="O1964" s="18">
        <f>IFERROR(VLOOKUP(A1964,[3]Sheet1!$A:$G,3,FALSE),0)</f>
        <v>546879</v>
      </c>
      <c r="P1964" s="18">
        <f>IFERROR(VLOOKUP(A1964,[3]Sheet1!$A:$G,4,FALSE),0)</f>
        <v>31198</v>
      </c>
      <c r="Q1964" s="18">
        <f>IFERROR(VLOOKUP(A1964,[3]Sheet1!$A:$G,5,FALSE),0)</f>
        <v>539912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Sim</v>
      </c>
      <c r="W1964" s="18" t="str">
        <f t="shared" si="184"/>
        <v>Sim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9352</v>
      </c>
      <c r="C1965" s="18">
        <f>IFERROR(VLOOKUP(A1965,[1]Monitoramento_Base_somente_Said!$A:$J,6,FALSE),0)</f>
        <v>14737317</v>
      </c>
      <c r="D1965" s="18">
        <f>IFERROR(VLOOKUP(A1965,[1]Monitoramento_Base_somente_Said!$A:$J,7,FALSE),0)</f>
        <v>40181</v>
      </c>
      <c r="E1965" s="18">
        <f>IFERROR(VLOOKUP(A1965,[1]Monitoramento_Base_somente_Said!$A:$J,8,FALSE),0)</f>
        <v>17214978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Sim</v>
      </c>
      <c r="W1965" s="18" t="str">
        <f t="shared" si="184"/>
        <v>Sim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8943</v>
      </c>
      <c r="C1966" s="18">
        <f>IFERROR(VLOOKUP(A1966,[1]Monitoramento_Base_somente_Said!$A:$J,6,FALSE),0)</f>
        <v>4661895</v>
      </c>
      <c r="D1966" s="18">
        <f>IFERROR(VLOOKUP(A1966,[1]Monitoramento_Base_somente_Said!$A:$J,7,FALSE),0)</f>
        <v>8047</v>
      </c>
      <c r="E1966" s="18">
        <f>IFERROR(VLOOKUP(A1966,[1]Monitoramento_Base_somente_Said!$A:$J,8,FALSE),0)</f>
        <v>4456176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Sim</v>
      </c>
      <c r="W1966" s="18" t="str">
        <f t="shared" si="184"/>
        <v>Sim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140760</v>
      </c>
      <c r="O1968" s="18">
        <f>IFERROR(VLOOKUP(A1968,[3]Sheet1!$A:$G,3,FALSE),0)</f>
        <v>34264090</v>
      </c>
      <c r="P1968" s="18">
        <f>IFERROR(VLOOKUP(A1968,[3]Sheet1!$A:$G,4,FALSE),0)</f>
        <v>171412</v>
      </c>
      <c r="Q1968" s="18">
        <f>IFERROR(VLOOKUP(A1968,[3]Sheet1!$A:$G,5,FALSE),0)</f>
        <v>26676285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Sim</v>
      </c>
      <c r="W1968" s="18" t="str">
        <f t="shared" si="184"/>
        <v>Sim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338907</v>
      </c>
      <c r="C1969" s="18">
        <f>IFERROR(VLOOKUP(A1969,[1]Monitoramento_Base_somente_Said!$A:$J,6,FALSE),0)</f>
        <v>44908030</v>
      </c>
      <c r="D1969" s="18">
        <f>IFERROR(VLOOKUP(A1969,[1]Monitoramento_Base_somente_Said!$A:$J,7,FALSE),0)</f>
        <v>338577</v>
      </c>
      <c r="E1969" s="18">
        <f>IFERROR(VLOOKUP(A1969,[1]Monitoramento_Base_somente_Said!$A:$J,8,FALSE),0)</f>
        <v>49565671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Sim</v>
      </c>
      <c r="W1969" s="18" t="str">
        <f t="shared" si="184"/>
        <v>Sim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1213</v>
      </c>
      <c r="C1970" s="18">
        <f>IFERROR(VLOOKUP(A1970,[1]Monitoramento_Base_somente_Said!$A:$J,6,FALSE),0)</f>
        <v>1385520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1408936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92267</v>
      </c>
      <c r="O1970" s="18">
        <f>IFERROR(VLOOKUP(A1970,[3]Sheet1!$A:$G,3,FALSE),0)</f>
        <v>8662248</v>
      </c>
      <c r="P1970" s="18">
        <f>IFERROR(VLOOKUP(A1970,[3]Sheet1!$A:$G,4,FALSE),0)</f>
        <v>75591</v>
      </c>
      <c r="Q1970" s="18">
        <f>IFERROR(VLOOKUP(A1970,[3]Sheet1!$A:$G,5,FALSE),0)</f>
        <v>21578740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Sim</v>
      </c>
      <c r="W1970" s="18" t="str">
        <f t="shared" si="184"/>
        <v>Sim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32152913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31078054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11789</v>
      </c>
      <c r="O1971" s="18">
        <f>IFERROR(VLOOKUP(A1971,[3]Sheet1!$A:$G,3,FALSE),0)</f>
        <v>19498992</v>
      </c>
      <c r="P1971" s="18">
        <f>IFERROR(VLOOKUP(A1971,[3]Sheet1!$A:$G,4,FALSE),0)</f>
        <v>15879</v>
      </c>
      <c r="Q1971" s="18">
        <f>IFERROR(VLOOKUP(A1971,[3]Sheet1!$A:$G,5,FALSE),0)</f>
        <v>16148656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Sim</v>
      </c>
      <c r="W1971" s="18" t="str">
        <f t="shared" si="184"/>
        <v>Sim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15881766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15274117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8731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Sim</v>
      </c>
      <c r="U1972" s="18" t="str">
        <f t="shared" si="182"/>
        <v>Sim</v>
      </c>
      <c r="V1972" s="18" t="str">
        <f t="shared" si="183"/>
        <v>Sim</v>
      </c>
      <c r="W1972" s="18" t="str">
        <f t="shared" si="184"/>
        <v>Sim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547165</v>
      </c>
      <c r="C1973" s="18">
        <f>IFERROR(VLOOKUP(A1973,[1]Monitoramento_Base_somente_Said!$A:$J,6,FALSE),0)</f>
        <v>67456694</v>
      </c>
      <c r="D1973" s="18">
        <f>IFERROR(VLOOKUP(A1973,[1]Monitoramento_Base_somente_Said!$A:$J,7,FALSE),0)</f>
        <v>370381</v>
      </c>
      <c r="E1973" s="18">
        <f>IFERROR(VLOOKUP(A1973,[1]Monitoramento_Base_somente_Said!$A:$J,8,FALSE),0)</f>
        <v>62904167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Sim</v>
      </c>
      <c r="W1973" s="18" t="str">
        <f t="shared" si="184"/>
        <v>Sim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14031</v>
      </c>
      <c r="C1974" s="18">
        <f>IFERROR(VLOOKUP(A1974,[1]Monitoramento_Base_somente_Said!$A:$J,6,FALSE),0)</f>
        <v>7496680</v>
      </c>
      <c r="D1974" s="18">
        <f>IFERROR(VLOOKUP(A1974,[1]Monitoramento_Base_somente_Said!$A:$J,7,FALSE),0)</f>
        <v>6851</v>
      </c>
      <c r="E1974" s="18">
        <f>IFERROR(VLOOKUP(A1974,[1]Monitoramento_Base_somente_Said!$A:$J,8,FALSE),0)</f>
        <v>8345390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Sim</v>
      </c>
      <c r="U1974" s="18" t="str">
        <f t="shared" si="182"/>
        <v>Sim</v>
      </c>
      <c r="V1974" s="18" t="str">
        <f t="shared" si="183"/>
        <v>Sim</v>
      </c>
      <c r="W1974" s="18" t="str">
        <f t="shared" si="184"/>
        <v>Sim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9878</v>
      </c>
      <c r="O1975" s="18">
        <f>IFERROR(VLOOKUP(A1975,[3]Sheet1!$A:$G,3,FALSE),0)</f>
        <v>8410710</v>
      </c>
      <c r="P1975" s="18">
        <f>IFERROR(VLOOKUP(A1975,[3]Sheet1!$A:$G,4,FALSE),0)</f>
        <v>9330</v>
      </c>
      <c r="Q1975" s="18">
        <f>IFERROR(VLOOKUP(A1975,[3]Sheet1!$A:$G,5,FALSE),0)</f>
        <v>5788395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Sim</v>
      </c>
      <c r="W1975" s="18" t="str">
        <f t="shared" si="184"/>
        <v>Sim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34898016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33734801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412466</v>
      </c>
      <c r="O1976" s="18">
        <f>IFERROR(VLOOKUP(A1976,[3]Sheet1!$A:$G,3,FALSE),0)</f>
        <v>25525207</v>
      </c>
      <c r="P1976" s="18">
        <f>IFERROR(VLOOKUP(A1976,[3]Sheet1!$A:$G,4,FALSE),0)</f>
        <v>0</v>
      </c>
      <c r="Q1976" s="18">
        <f>IFERROR(VLOOKUP(A1976,[3]Sheet1!$A:$G,5,FALSE),0)</f>
        <v>21754348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Sim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111827</v>
      </c>
      <c r="C1977" s="18">
        <f>IFERROR(VLOOKUP(A1977,[1]Monitoramento_Base_somente_Said!$A:$J,6,FALSE),0)</f>
        <v>17317879</v>
      </c>
      <c r="D1977" s="18">
        <f>IFERROR(VLOOKUP(A1977,[1]Monitoramento_Base_somente_Said!$A:$J,7,FALSE),0)</f>
        <v>54887</v>
      </c>
      <c r="E1977" s="18">
        <f>IFERROR(VLOOKUP(A1977,[1]Monitoramento_Base_somente_Said!$A:$J,8,FALSE),0)</f>
        <v>17315723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Sim</v>
      </c>
      <c r="W1977" s="18" t="str">
        <f t="shared" si="184"/>
        <v>Sim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35</v>
      </c>
      <c r="C1978" s="18">
        <f>IFERROR(VLOOKUP(A1978,[1]Monitoramento_Base_somente_Said!$A:$J,6,FALSE),0)</f>
        <v>2452705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2370373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23709</v>
      </c>
      <c r="O1978" s="18">
        <f>IFERROR(VLOOKUP(A1978,[3]Sheet1!$A:$G,3,FALSE),0)</f>
        <v>0</v>
      </c>
      <c r="P1978" s="18">
        <f>IFERROR(VLOOKUP(A1978,[3]Sheet1!$A:$G,4,FALSE),0)</f>
        <v>21038</v>
      </c>
      <c r="Q1978" s="18">
        <f>IFERROR(VLOOKUP(A1978,[3]Sheet1!$A:$G,5,FALSE),0)</f>
        <v>608286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Sim</v>
      </c>
      <c r="W1978" s="18" t="str">
        <f t="shared" si="184"/>
        <v>Sim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173238</v>
      </c>
      <c r="C1979" s="18">
        <f>IFERROR(VLOOKUP(A1979,[1]Monitoramento_Base_somente_Said!$A:$J,6,FALSE),0)</f>
        <v>831259595</v>
      </c>
      <c r="D1979" s="18">
        <f>IFERROR(VLOOKUP(A1979,[1]Monitoramento_Base_somente_Said!$A:$J,7,FALSE),0)</f>
        <v>87885</v>
      </c>
      <c r="E1979" s="18">
        <f>IFERROR(VLOOKUP(A1979,[1]Monitoramento_Base_somente_Said!$A:$J,8,FALSE),0)</f>
        <v>807408797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Sim</v>
      </c>
      <c r="W1979" s="18" t="str">
        <f t="shared" si="184"/>
        <v>Sim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391264</v>
      </c>
      <c r="C1980" s="18">
        <f>IFERROR(VLOOKUP(A1980,[1]Monitoramento_Base_somente_Said!$A:$J,6,FALSE),0)</f>
        <v>62747693</v>
      </c>
      <c r="D1980" s="18">
        <f>IFERROR(VLOOKUP(A1980,[1]Monitoramento_Base_somente_Said!$A:$J,7,FALSE),0)</f>
        <v>229829</v>
      </c>
      <c r="E1980" s="18">
        <f>IFERROR(VLOOKUP(A1980,[1]Monitoramento_Base_somente_Said!$A:$J,8,FALSE),0)</f>
        <v>64100833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Sim</v>
      </c>
      <c r="W1980" s="18" t="str">
        <f t="shared" si="184"/>
        <v>Sim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6222155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6274951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Sim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Sim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46660</v>
      </c>
      <c r="C1982" s="18">
        <f>IFERROR(VLOOKUP(A1982,[1]Monitoramento_Base_somente_Said!$A:$J,6,FALSE),0)</f>
        <v>11488903</v>
      </c>
      <c r="D1982" s="18">
        <f>IFERROR(VLOOKUP(A1982,[1]Monitoramento_Base_somente_Said!$A:$J,7,FALSE),0)</f>
        <v>20847</v>
      </c>
      <c r="E1982" s="18">
        <f>IFERROR(VLOOKUP(A1982,[1]Monitoramento_Base_somente_Said!$A:$J,8,FALSE),0)</f>
        <v>11337612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Sim</v>
      </c>
      <c r="W1982" s="18" t="str">
        <f t="shared" si="184"/>
        <v>Sim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537</v>
      </c>
      <c r="C1983" s="18">
        <f>IFERROR(VLOOKUP(A1983,[1]Monitoramento_Base_somente_Said!$A:$J,6,FALSE),0)</f>
        <v>7370699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6422962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Sim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Sim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6622776</v>
      </c>
      <c r="D1984" s="18">
        <f>IFERROR(VLOOKUP(A1984,[1]Monitoramento_Base_somente_Said!$A:$J,7,FALSE),0)</f>
        <v>35295</v>
      </c>
      <c r="E1984" s="18">
        <f>IFERROR(VLOOKUP(A1984,[1]Monitoramento_Base_somente_Said!$A:$J,8,FALSE),0)</f>
        <v>5621932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Sim</v>
      </c>
      <c r="W1984" s="18" t="str">
        <f t="shared" si="184"/>
        <v>Sim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98</v>
      </c>
      <c r="C1985" s="18">
        <f>IFERROR(VLOOKUP(A1985,[1]Monitoramento_Base_somente_Said!$A:$J,6,FALSE),0)</f>
        <v>3379873</v>
      </c>
      <c r="D1985" s="18">
        <f>IFERROR(VLOOKUP(A1985,[1]Monitoramento_Base_somente_Said!$A:$J,7,FALSE),0)</f>
        <v>5436</v>
      </c>
      <c r="E1985" s="18">
        <f>IFERROR(VLOOKUP(A1985,[1]Monitoramento_Base_somente_Said!$A:$J,8,FALSE),0)</f>
        <v>3317370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Sim</v>
      </c>
      <c r="W1985" s="18" t="str">
        <f t="shared" si="184"/>
        <v>Sim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41962</v>
      </c>
      <c r="C1986" s="18">
        <f>IFERROR(VLOOKUP(A1986,[1]Monitoramento_Base_somente_Said!$A:$J,6,FALSE),0)</f>
        <v>4298011</v>
      </c>
      <c r="D1986" s="18">
        <f>IFERROR(VLOOKUP(A1986,[1]Monitoramento_Base_somente_Said!$A:$J,7,FALSE),0)</f>
        <v>47596</v>
      </c>
      <c r="E1986" s="18">
        <f>IFERROR(VLOOKUP(A1986,[1]Monitoramento_Base_somente_Said!$A:$J,8,FALSE),0)</f>
        <v>5460367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Sim</v>
      </c>
      <c r="W1986" s="18" t="str">
        <f t="shared" si="184"/>
        <v>Sim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2048</v>
      </c>
      <c r="C1987" s="18">
        <f>IFERROR(VLOOKUP(A1987,[1]Monitoramento_Base_somente_Said!$A:$J,6,FALSE),0)</f>
        <v>6742532</v>
      </c>
      <c r="D1987" s="18">
        <f>IFERROR(VLOOKUP(A1987,[1]Monitoramento_Base_somente_Said!$A:$J,7,FALSE),0)</f>
        <v>2459</v>
      </c>
      <c r="E1987" s="18">
        <f>IFERROR(VLOOKUP(A1987,[1]Monitoramento_Base_somente_Said!$A:$J,8,FALSE),0)</f>
        <v>5799164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Sim</v>
      </c>
      <c r="W1987" s="18" t="str">
        <f t="shared" si="184"/>
        <v>Sim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4945318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5942548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Sim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48501</v>
      </c>
      <c r="C1989" s="18">
        <f>IFERROR(VLOOKUP(A1989,[1]Monitoramento_Base_somente_Said!$A:$J,6,FALSE),0)</f>
        <v>10009965</v>
      </c>
      <c r="D1989" s="18">
        <f>IFERROR(VLOOKUP(A1989,[1]Monitoramento_Base_somente_Said!$A:$J,7,FALSE),0)</f>
        <v>58131</v>
      </c>
      <c r="E1989" s="18">
        <f>IFERROR(VLOOKUP(A1989,[1]Monitoramento_Base_somente_Said!$A:$J,8,FALSE),0)</f>
        <v>10500321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Sim</v>
      </c>
      <c r="W1989" s="18" t="str">
        <f t="shared" si="184"/>
        <v>Sim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2283060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2206958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Sim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7416210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7169003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26849</v>
      </c>
      <c r="O1991" s="18">
        <f>IFERROR(VLOOKUP(A1991,[3]Sheet1!$A:$G,3,FALSE),0)</f>
        <v>848860</v>
      </c>
      <c r="P1991" s="18">
        <f>IFERROR(VLOOKUP(A1991,[3]Sheet1!$A:$G,4,FALSE),0)</f>
        <v>58319</v>
      </c>
      <c r="Q1991" s="18">
        <f>IFERROR(VLOOKUP(A1991,[3]Sheet1!$A:$G,5,FALSE),0)</f>
        <v>1815293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Sim</v>
      </c>
      <c r="W1991" s="18" t="str">
        <f t="shared" si="190"/>
        <v>Sim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12123090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11718987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Sim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838</v>
      </c>
      <c r="C1993" s="18">
        <f>IFERROR(VLOOKUP(A1993,[1]Monitoramento_Base_somente_Said!$A:$J,6,FALSE),0)</f>
        <v>4585077</v>
      </c>
      <c r="D1993" s="18">
        <f>IFERROR(VLOOKUP(A1993,[1]Monitoramento_Base_somente_Said!$A:$J,7,FALSE),0)</f>
        <v>671</v>
      </c>
      <c r="E1993" s="18">
        <f>IFERROR(VLOOKUP(A1993,[1]Monitoramento_Base_somente_Said!$A:$J,8,FALSE),0)</f>
        <v>3949273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Sim</v>
      </c>
      <c r="U1993" s="18" t="str">
        <f t="shared" si="188"/>
        <v>Sim</v>
      </c>
      <c r="V1993" s="18" t="str">
        <f t="shared" si="189"/>
        <v>Sim</v>
      </c>
      <c r="W1993" s="18" t="str">
        <f t="shared" si="190"/>
        <v>Sim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807</v>
      </c>
      <c r="C1994" s="18">
        <f>IFERROR(VLOOKUP(A1994,[1]Monitoramento_Base_somente_Said!$A:$J,6,FALSE),0)</f>
        <v>50566</v>
      </c>
      <c r="D1994" s="18">
        <f>IFERROR(VLOOKUP(A1994,[1]Monitoramento_Base_somente_Said!$A:$J,7,FALSE),0)</f>
        <v>979</v>
      </c>
      <c r="E1994" s="18">
        <f>IFERROR(VLOOKUP(A1994,[1]Monitoramento_Base_somente_Said!$A:$J,8,FALSE),0)</f>
        <v>41261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42282</v>
      </c>
      <c r="O1994" s="18">
        <f>IFERROR(VLOOKUP(A1994,[3]Sheet1!$A:$G,3,FALSE),0)</f>
        <v>1844769</v>
      </c>
      <c r="P1994" s="18">
        <f>IFERROR(VLOOKUP(A1994,[3]Sheet1!$A:$G,4,FALSE),0)</f>
        <v>72408</v>
      </c>
      <c r="Q1994" s="18">
        <f>IFERROR(VLOOKUP(A1994,[3]Sheet1!$A:$G,5,FALSE),0)</f>
        <v>1414729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Sim</v>
      </c>
      <c r="W1994" s="18" t="str">
        <f t="shared" si="190"/>
        <v>Sim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26323701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26151530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Sim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98220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103646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Sim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18507</v>
      </c>
      <c r="C1997" s="18">
        <f>IFERROR(VLOOKUP(A1997,[1]Monitoramento_Base_somente_Said!$A:$J,6,FALSE),0)</f>
        <v>5255223</v>
      </c>
      <c r="D1997" s="18">
        <f>IFERROR(VLOOKUP(A1997,[1]Monitoramento_Base_somente_Said!$A:$J,7,FALSE),0)</f>
        <v>21631</v>
      </c>
      <c r="E1997" s="18">
        <f>IFERROR(VLOOKUP(A1997,[1]Monitoramento_Base_somente_Said!$A:$J,8,FALSE),0)</f>
        <v>5708981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Sim</v>
      </c>
      <c r="W1997" s="18" t="str">
        <f t="shared" si="190"/>
        <v>Sim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35554</v>
      </c>
      <c r="O1998" s="18">
        <f>IFERROR(VLOOKUP(A1998,[3]Sheet1!$A:$G,3,FALSE),0)</f>
        <v>33382753</v>
      </c>
      <c r="P1998" s="18">
        <f>IFERROR(VLOOKUP(A1998,[3]Sheet1!$A:$G,4,FALSE),0)</f>
        <v>295009</v>
      </c>
      <c r="Q1998" s="18">
        <f>IFERROR(VLOOKUP(A1998,[3]Sheet1!$A:$G,5,FALSE),0)</f>
        <v>37989285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Sim</v>
      </c>
      <c r="W1998" s="18" t="str">
        <f t="shared" si="190"/>
        <v>Sim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1194014</v>
      </c>
      <c r="O1999" s="18">
        <f>IFERROR(VLOOKUP(A1999,[3]Sheet1!$A:$G,3,FALSE),0)</f>
        <v>19625868</v>
      </c>
      <c r="P1999" s="18">
        <f>IFERROR(VLOOKUP(A1999,[3]Sheet1!$A:$G,4,FALSE),0)</f>
        <v>950016</v>
      </c>
      <c r="Q1999" s="18">
        <f>IFERROR(VLOOKUP(A1999,[3]Sheet1!$A:$G,5,FALSE),0)</f>
        <v>3188314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Sim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5704812</v>
      </c>
      <c r="D2000" s="18">
        <f>IFERROR(VLOOKUP(A2000,[1]Monitoramento_Base_somente_Said!$A:$J,7,FALSE),0)</f>
        <v>1230</v>
      </c>
      <c r="E2000" s="18">
        <f>IFERROR(VLOOKUP(A2000,[1]Monitoramento_Base_somente_Said!$A:$J,8,FALSE),0)</f>
        <v>5515476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53488</v>
      </c>
      <c r="O2000" s="18">
        <f>IFERROR(VLOOKUP(A2000,[3]Sheet1!$A:$G,3,FALSE),0)</f>
        <v>9568163</v>
      </c>
      <c r="P2000" s="18">
        <f>IFERROR(VLOOKUP(A2000,[3]Sheet1!$A:$G,4,FALSE),0)</f>
        <v>42054</v>
      </c>
      <c r="Q2000" s="18">
        <f>IFERROR(VLOOKUP(A2000,[3]Sheet1!$A:$G,5,FALSE),0)</f>
        <v>5557673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Sim</v>
      </c>
      <c r="W2000" s="18" t="str">
        <f t="shared" si="190"/>
        <v>Sim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832859</v>
      </c>
      <c r="C2001" s="18">
        <f>IFERROR(VLOOKUP(A2001,[1]Monitoramento_Base_somente_Said!$A:$J,6,FALSE),0)</f>
        <v>122411563</v>
      </c>
      <c r="D2001" s="18">
        <f>IFERROR(VLOOKUP(A2001,[1]Monitoramento_Base_somente_Said!$A:$J,7,FALSE),0)</f>
        <v>1645033</v>
      </c>
      <c r="E2001" s="18">
        <f>IFERROR(VLOOKUP(A2001,[1]Monitoramento_Base_somente_Said!$A:$J,8,FALSE),0)</f>
        <v>139644858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Sim</v>
      </c>
      <c r="W2001" s="18" t="str">
        <f t="shared" si="190"/>
        <v>Sim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866</v>
      </c>
      <c r="C2002" s="18">
        <f>IFERROR(VLOOKUP(A2002,[1]Monitoramento_Base_somente_Said!$A:$J,6,FALSE),0)</f>
        <v>8731661</v>
      </c>
      <c r="D2002" s="18">
        <f>IFERROR(VLOOKUP(A2002,[1]Monitoramento_Base_somente_Said!$A:$J,7,FALSE),0)</f>
        <v>2003</v>
      </c>
      <c r="E2002" s="18">
        <f>IFERROR(VLOOKUP(A2002,[1]Monitoramento_Base_somente_Said!$A:$J,8,FALSE),0)</f>
        <v>7797267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Sim</v>
      </c>
      <c r="W2002" s="18" t="str">
        <f t="shared" si="190"/>
        <v>Sim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32304</v>
      </c>
      <c r="C2003" s="18">
        <f>IFERROR(VLOOKUP(A2003,[1]Monitoramento_Base_somente_Said!$A:$J,6,FALSE),0)</f>
        <v>5401501</v>
      </c>
      <c r="D2003" s="18">
        <f>IFERROR(VLOOKUP(A2003,[1]Monitoramento_Base_somente_Said!$A:$J,7,FALSE),0)</f>
        <v>64943</v>
      </c>
      <c r="E2003" s="18">
        <f>IFERROR(VLOOKUP(A2003,[1]Monitoramento_Base_somente_Said!$A:$J,8,FALSE),0)</f>
        <v>8313511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Sim</v>
      </c>
      <c r="W2003" s="18" t="str">
        <f t="shared" si="190"/>
        <v>Sim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28729</v>
      </c>
      <c r="C2004" s="18">
        <f>IFERROR(VLOOKUP(A2004,[1]Monitoramento_Base_somente_Said!$A:$J,6,FALSE),0)</f>
        <v>5668130</v>
      </c>
      <c r="D2004" s="18">
        <f>IFERROR(VLOOKUP(A2004,[1]Monitoramento_Base_somente_Said!$A:$J,7,FALSE),0)</f>
        <v>65648</v>
      </c>
      <c r="E2004" s="18">
        <f>IFERROR(VLOOKUP(A2004,[1]Monitoramento_Base_somente_Said!$A:$J,8,FALSE),0)</f>
        <v>7709145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Sim</v>
      </c>
      <c r="W2004" s="18" t="str">
        <f t="shared" si="190"/>
        <v>Sim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12900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12470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Sim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34898340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33735062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161244</v>
      </c>
      <c r="O2006" s="18">
        <f>IFERROR(VLOOKUP(A2006,[3]Sheet1!$A:$G,3,FALSE),0)</f>
        <v>0</v>
      </c>
      <c r="P2006" s="18">
        <f>IFERROR(VLOOKUP(A2006,[3]Sheet1!$A:$G,4,FALSE),0)</f>
        <v>143376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Sim</v>
      </c>
      <c r="W2006" s="18" t="str">
        <f t="shared" si="190"/>
        <v>Sim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966660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934438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1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Sim</v>
      </c>
      <c r="W2007" s="18" t="str">
        <f t="shared" si="190"/>
        <v>Sim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362839</v>
      </c>
      <c r="C2008" s="18">
        <f>IFERROR(VLOOKUP(A2008,[1]Monitoramento_Base_somente_Said!$A:$J,6,FALSE),0)</f>
        <v>42013092</v>
      </c>
      <c r="D2008" s="18">
        <f>IFERROR(VLOOKUP(A2008,[1]Monitoramento_Base_somente_Said!$A:$J,7,FALSE),0)</f>
        <v>480659</v>
      </c>
      <c r="E2008" s="18">
        <f>IFERROR(VLOOKUP(A2008,[1]Monitoramento_Base_somente_Said!$A:$J,8,FALSE),0)</f>
        <v>49770233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Sim</v>
      </c>
      <c r="W2008" s="18" t="str">
        <f t="shared" si="190"/>
        <v>Sim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91381230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88335189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Sim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2478420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2395806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Sim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5466960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5284728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Sim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56310</v>
      </c>
      <c r="C2013" s="18">
        <f>IFERROR(VLOOKUP(A2013,[1]Monitoramento_Base_somente_Said!$A:$J,6,FALSE),0)</f>
        <v>28336727</v>
      </c>
      <c r="D2013" s="18">
        <f>IFERROR(VLOOKUP(A2013,[1]Monitoramento_Base_somente_Said!$A:$J,7,FALSE),0)</f>
        <v>36581</v>
      </c>
      <c r="E2013" s="18">
        <f>IFERROR(VLOOKUP(A2013,[1]Monitoramento_Base_somente_Said!$A:$J,8,FALSE),0)</f>
        <v>26495426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Sim</v>
      </c>
      <c r="W2013" s="18" t="str">
        <f t="shared" si="190"/>
        <v>Sim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221558</v>
      </c>
      <c r="C2015" s="18">
        <f>IFERROR(VLOOKUP(A2015,[1]Monitoramento_Base_somente_Said!$A:$J,6,FALSE),0)</f>
        <v>43993190</v>
      </c>
      <c r="D2015" s="18">
        <f>IFERROR(VLOOKUP(A2015,[1]Monitoramento_Base_somente_Said!$A:$J,7,FALSE),0)</f>
        <v>158253</v>
      </c>
      <c r="E2015" s="18">
        <f>IFERROR(VLOOKUP(A2015,[1]Monitoramento_Base_somente_Said!$A:$J,8,FALSE),0)</f>
        <v>39368309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Sim</v>
      </c>
      <c r="W2015" s="18" t="str">
        <f t="shared" si="190"/>
        <v>Sim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8131050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7860015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Sim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142566</v>
      </c>
      <c r="C2018" s="18">
        <f>IFERROR(VLOOKUP(A2018,[1]Monitoramento_Base_somente_Said!$A:$J,6,FALSE),0)</f>
        <v>121358521</v>
      </c>
      <c r="D2018" s="18">
        <f>IFERROR(VLOOKUP(A2018,[1]Monitoramento_Base_somente_Said!$A:$J,7,FALSE),0)</f>
        <v>92846</v>
      </c>
      <c r="E2018" s="18">
        <f>IFERROR(VLOOKUP(A2018,[1]Monitoramento_Base_somente_Said!$A:$J,8,FALSE),0)</f>
        <v>116902732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Sim</v>
      </c>
      <c r="W2018" s="18" t="str">
        <f t="shared" si="190"/>
        <v>Sim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9399</v>
      </c>
      <c r="C2021" s="18">
        <f>IFERROR(VLOOKUP(A2021,[1]Monitoramento_Base_somente_Said!$A:$J,6,FALSE),0)</f>
        <v>16666328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16031498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Sim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3305790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3195597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Sim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35850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34655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Sim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82021140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79287102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Sim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77199</v>
      </c>
      <c r="C2026" s="18">
        <f>IFERROR(VLOOKUP(A2026,[1]Monitoramento_Base_somente_Said!$A:$J,6,FALSE),0)</f>
        <v>19186193</v>
      </c>
      <c r="D2026" s="18">
        <f>IFERROR(VLOOKUP(A2026,[1]Monitoramento_Base_somente_Said!$A:$J,7,FALSE),0)</f>
        <v>212580</v>
      </c>
      <c r="E2026" s="18">
        <f>IFERROR(VLOOKUP(A2026,[1]Monitoramento_Base_somente_Said!$A:$J,8,FALSE),0)</f>
        <v>20873303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Sim</v>
      </c>
      <c r="W2026" s="18" t="str">
        <f t="shared" si="190"/>
        <v>Sim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150593</v>
      </c>
      <c r="C2027" s="18">
        <f>IFERROR(VLOOKUP(A2027,[1]Monitoramento_Base_somente_Said!$A:$J,6,FALSE),0)</f>
        <v>35465207</v>
      </c>
      <c r="D2027" s="18">
        <f>IFERROR(VLOOKUP(A2027,[1]Monitoramento_Base_somente_Said!$A:$J,7,FALSE),0)</f>
        <v>111169</v>
      </c>
      <c r="E2027" s="18">
        <f>IFERROR(VLOOKUP(A2027,[1]Monitoramento_Base_somente_Said!$A:$J,8,FALSE),0)</f>
        <v>37724703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Sim</v>
      </c>
      <c r="W2027" s="18" t="str">
        <f t="shared" si="190"/>
        <v>Sim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7928</v>
      </c>
      <c r="C2028" s="18">
        <f>IFERROR(VLOOKUP(A2028,[1]Monitoramento_Base_somente_Said!$A:$J,6,FALSE),0)</f>
        <v>518346708</v>
      </c>
      <c r="D2028" s="18">
        <f>IFERROR(VLOOKUP(A2028,[1]Monitoramento_Base_somente_Said!$A:$J,7,FALSE),0)</f>
        <v>6027</v>
      </c>
      <c r="E2028" s="18">
        <f>IFERROR(VLOOKUP(A2028,[1]Monitoramento_Base_somente_Said!$A:$J,8,FALSE),0)</f>
        <v>501134250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Sim</v>
      </c>
      <c r="W2028" s="18" t="str">
        <f t="shared" si="190"/>
        <v>Sim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69000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66700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Sim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4117590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3980337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486306</v>
      </c>
      <c r="P2030" s="18">
        <f>IFERROR(VLOOKUP(A2030,[3]Sheet1!$A:$G,4,FALSE),0)</f>
        <v>8291</v>
      </c>
      <c r="Q2030" s="18">
        <f>IFERROR(VLOOKUP(A2030,[3]Sheet1!$A:$G,5,FALSE),0)</f>
        <v>345873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Sim</v>
      </c>
      <c r="W2030" s="18" t="str">
        <f t="shared" si="190"/>
        <v>Sim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5039160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4871188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Sim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31626300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30572090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Sim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11740753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11610847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Sim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41704</v>
      </c>
      <c r="C2035" s="18">
        <f>IFERROR(VLOOKUP(A2035,[1]Monitoramento_Base_somente_Said!$A:$J,6,FALSE),0)</f>
        <v>22005240</v>
      </c>
      <c r="D2035" s="18">
        <f>IFERROR(VLOOKUP(A2035,[1]Monitoramento_Base_somente_Said!$A:$J,7,FALSE),0)</f>
        <v>31282</v>
      </c>
      <c r="E2035" s="18">
        <f>IFERROR(VLOOKUP(A2035,[1]Monitoramento_Base_somente_Said!$A:$J,8,FALSE),0)</f>
        <v>20979726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Sim</v>
      </c>
      <c r="W2035" s="18" t="str">
        <f t="shared" si="190"/>
        <v>Sim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2198220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2124946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Sim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2216</v>
      </c>
      <c r="C2038" s="18">
        <f>IFERROR(VLOOKUP(A2038,[1]Monitoramento_Base_somente_Said!$A:$J,6,FALSE),0)</f>
        <v>16797835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19412697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Sim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Sim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70848510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68486893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Sim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1428510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1380893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Sim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785774</v>
      </c>
      <c r="C2042" s="18">
        <f>IFERROR(VLOOKUP(A2042,[1]Monitoramento_Base_somente_Said!$A:$J,6,FALSE),0)</f>
        <v>52163497</v>
      </c>
      <c r="D2042" s="18">
        <f>IFERROR(VLOOKUP(A2042,[1]Monitoramento_Base_somente_Said!$A:$J,7,FALSE),0)</f>
        <v>343490</v>
      </c>
      <c r="E2042" s="18">
        <f>IFERROR(VLOOKUP(A2042,[1]Monitoramento_Base_somente_Said!$A:$J,8,FALSE),0)</f>
        <v>43230538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Sim</v>
      </c>
      <c r="W2042" s="18" t="str">
        <f t="shared" si="190"/>
        <v>Sim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19152</v>
      </c>
      <c r="C2043" s="18">
        <f>IFERROR(VLOOKUP(A2043,[1]Monitoramento_Base_somente_Said!$A:$J,6,FALSE),0)</f>
        <v>4436452</v>
      </c>
      <c r="D2043" s="18">
        <f>IFERROR(VLOOKUP(A2043,[1]Monitoramento_Base_somente_Said!$A:$J,7,FALSE),0)</f>
        <v>15005</v>
      </c>
      <c r="E2043" s="18">
        <f>IFERROR(VLOOKUP(A2043,[1]Monitoramento_Base_somente_Said!$A:$J,8,FALSE),0)</f>
        <v>5753418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Sim</v>
      </c>
      <c r="W2043" s="18" t="str">
        <f t="shared" si="190"/>
        <v>Sim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48563610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46944823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Sim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4792</v>
      </c>
      <c r="C2045" s="18">
        <f>IFERROR(VLOOKUP(A2045,[1]Monitoramento_Base_somente_Said!$A:$J,6,FALSE),0)</f>
        <v>216367161</v>
      </c>
      <c r="D2045" s="18">
        <f>IFERROR(VLOOKUP(A2045,[1]Monitoramento_Base_somente_Said!$A:$J,7,FALSE),0)</f>
        <v>103</v>
      </c>
      <c r="E2045" s="18">
        <f>IFERROR(VLOOKUP(A2045,[1]Monitoramento_Base_somente_Said!$A:$J,8,FALSE),0)</f>
        <v>208101223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Sim</v>
      </c>
      <c r="W2045" s="18" t="str">
        <f t="shared" si="190"/>
        <v>Sim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867210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838303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Sim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174039</v>
      </c>
      <c r="C2048" s="18">
        <f>IFERROR(VLOOKUP(A2048,[1]Monitoramento_Base_somente_Said!$A:$J,6,FALSE),0)</f>
        <v>331481131</v>
      </c>
      <c r="D2048" s="18">
        <f>IFERROR(VLOOKUP(A2048,[1]Monitoramento_Base_somente_Said!$A:$J,7,FALSE),0)</f>
        <v>86391</v>
      </c>
      <c r="E2048" s="18">
        <f>IFERROR(VLOOKUP(A2048,[1]Monitoramento_Base_somente_Said!$A:$J,8,FALSE),0)</f>
        <v>322609457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Sim</v>
      </c>
      <c r="W2048" s="18" t="str">
        <f t="shared" si="190"/>
        <v>Sim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5139767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4764617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Sim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39274798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39472602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Sim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17133540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16562422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Sim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362263</v>
      </c>
      <c r="C2052" s="18">
        <f>IFERROR(VLOOKUP(A2052,[1]Monitoramento_Base_somente_Said!$A:$J,6,FALSE),0)</f>
        <v>4842077245</v>
      </c>
      <c r="D2052" s="18">
        <f>IFERROR(VLOOKUP(A2052,[1]Monitoramento_Base_somente_Said!$A:$J,7,FALSE),0)</f>
        <v>1848546</v>
      </c>
      <c r="E2052" s="18">
        <f>IFERROR(VLOOKUP(A2052,[1]Monitoramento_Base_somente_Said!$A:$J,8,FALSE),0)</f>
        <v>4689192765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Sim</v>
      </c>
      <c r="W2052" s="18" t="str">
        <f t="shared" si="190"/>
        <v>Sim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2211030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2137329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Sim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14634</v>
      </c>
      <c r="C2054" s="18">
        <f>IFERROR(VLOOKUP(A2054,[1]Monitoramento_Base_somente_Said!$A:$J,6,FALSE),0)</f>
        <v>3244905</v>
      </c>
      <c r="D2054" s="18">
        <f>IFERROR(VLOOKUP(A2054,[1]Monitoramento_Base_somente_Said!$A:$J,7,FALSE),0)</f>
        <v>17094</v>
      </c>
      <c r="E2054" s="18">
        <f>IFERROR(VLOOKUP(A2054,[1]Monitoramento_Base_somente_Said!$A:$J,8,FALSE),0)</f>
        <v>6780411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Sim</v>
      </c>
      <c r="W2054" s="18" t="str">
        <f t="shared" ref="W2054:W2117" si="196">IF(E2054+K2054+Q2054&gt;0,"Sim","Não")</f>
        <v>Sim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17375123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16795524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Sim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8687370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8397791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Sim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3405750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3292225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Sim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58988427</v>
      </c>
      <c r="D2059" s="18">
        <f>IFERROR(VLOOKUP(A2059,[1]Monitoramento_Base_somente_Said!$A:$J,7,FALSE),0)</f>
        <v>51731</v>
      </c>
      <c r="E2059" s="18">
        <f>IFERROR(VLOOKUP(A2059,[1]Monitoramento_Base_somente_Said!$A:$J,8,FALSE),0)</f>
        <v>69110532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Sim</v>
      </c>
      <c r="W2059" s="18" t="str">
        <f t="shared" si="196"/>
        <v>Sim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24640384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33401660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Sim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4598880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4445584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Sim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12129120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11724816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Sim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12017794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12420033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Sim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104592</v>
      </c>
      <c r="C2067" s="18">
        <f>IFERROR(VLOOKUP(A2067,[1]Monitoramento_Base_somente_Said!$A:$J,6,FALSE),0)</f>
        <v>20698843</v>
      </c>
      <c r="D2067" s="18">
        <f>IFERROR(VLOOKUP(A2067,[1]Monitoramento_Base_somente_Said!$A:$J,7,FALSE),0)</f>
        <v>3372</v>
      </c>
      <c r="E2067" s="18">
        <f>IFERROR(VLOOKUP(A2067,[1]Monitoramento_Base_somente_Said!$A:$J,8,FALSE),0)</f>
        <v>19403223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Sim</v>
      </c>
      <c r="W2067" s="18" t="str">
        <f t="shared" si="196"/>
        <v>Sim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69594</v>
      </c>
      <c r="C2069" s="18">
        <f>IFERROR(VLOOKUP(A2069,[1]Monitoramento_Base_somente_Said!$A:$J,6,FALSE),0)</f>
        <v>38496371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37071736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Sim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358980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347014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Sim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4938240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4773632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Sim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34391</v>
      </c>
      <c r="C2074" s="18">
        <f>IFERROR(VLOOKUP(A2074,[1]Monitoramento_Base_somente_Said!$A:$J,6,FALSE),0)</f>
        <v>27446492</v>
      </c>
      <c r="D2074" s="18">
        <f>IFERROR(VLOOKUP(A2074,[1]Monitoramento_Base_somente_Said!$A:$J,7,FALSE),0)</f>
        <v>25489</v>
      </c>
      <c r="E2074" s="18">
        <f>IFERROR(VLOOKUP(A2074,[1]Monitoramento_Base_somente_Said!$A:$J,8,FALSE),0)</f>
        <v>28627248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Sim</v>
      </c>
      <c r="W2074" s="18" t="str">
        <f t="shared" si="196"/>
        <v>Sim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8263800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7988340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Sim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3633900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3512770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Sim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19080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18444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Sim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112234</v>
      </c>
      <c r="C2085" s="18">
        <f>IFERROR(VLOOKUP(A2085,[1]Monitoramento_Base_somente_Said!$A:$J,6,FALSE),0)</f>
        <v>37783586</v>
      </c>
      <c r="D2085" s="18">
        <f>IFERROR(VLOOKUP(A2085,[1]Monitoramento_Base_somente_Said!$A:$J,7,FALSE),0)</f>
        <v>100446</v>
      </c>
      <c r="E2085" s="18">
        <f>IFERROR(VLOOKUP(A2085,[1]Monitoramento_Base_somente_Said!$A:$J,8,FALSE),0)</f>
        <v>39366363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Sim</v>
      </c>
      <c r="W2085" s="18" t="str">
        <f t="shared" si="196"/>
        <v>Sim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225125</v>
      </c>
      <c r="C2087" s="18">
        <f>IFERROR(VLOOKUP(A2087,[1]Monitoramento_Base_somente_Said!$A:$J,6,FALSE),0)</f>
        <v>48872253</v>
      </c>
      <c r="D2087" s="18">
        <f>IFERROR(VLOOKUP(A2087,[1]Monitoramento_Base_somente_Said!$A:$J,7,FALSE),0)</f>
        <v>152289</v>
      </c>
      <c r="E2087" s="18">
        <f>IFERROR(VLOOKUP(A2087,[1]Monitoramento_Base_somente_Said!$A:$J,8,FALSE),0)</f>
        <v>41597865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Sim</v>
      </c>
      <c r="W2087" s="18" t="str">
        <f t="shared" si="196"/>
        <v>Sim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2848530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2753579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Sim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24463950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23648485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Sim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58210496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53448292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Sim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763320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737876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Sim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92160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89088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Sim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52231</v>
      </c>
      <c r="C2094" s="18">
        <f>IFERROR(VLOOKUP(A2094,[1]Monitoramento_Base_somente_Said!$A:$J,6,FALSE),0)</f>
        <v>187501825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181337927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Sim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17757</v>
      </c>
      <c r="C2095" s="18">
        <f>IFERROR(VLOOKUP(A2095,[1]Monitoramento_Base_somente_Said!$A:$J,6,FALSE),0)</f>
        <v>5175810</v>
      </c>
      <c r="D2095" s="18">
        <f>IFERROR(VLOOKUP(A2095,[1]Monitoramento_Base_somente_Said!$A:$J,7,FALSE),0)</f>
        <v>38886</v>
      </c>
      <c r="E2095" s="18">
        <f>IFERROR(VLOOKUP(A2095,[1]Monitoramento_Base_somente_Said!$A:$J,8,FALSE),0)</f>
        <v>5238146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Sim</v>
      </c>
      <c r="W2095" s="18" t="str">
        <f t="shared" si="196"/>
        <v>Sim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38804</v>
      </c>
      <c r="C2097" s="18">
        <f>IFERROR(VLOOKUP(A2097,[1]Monitoramento_Base_somente_Said!$A:$J,6,FALSE),0)</f>
        <v>3487258</v>
      </c>
      <c r="D2097" s="18">
        <f>IFERROR(VLOOKUP(A2097,[1]Monitoramento_Base_somente_Said!$A:$J,7,FALSE),0)</f>
        <v>20048</v>
      </c>
      <c r="E2097" s="18">
        <f>IFERROR(VLOOKUP(A2097,[1]Monitoramento_Base_somente_Said!$A:$J,8,FALSE),0)</f>
        <v>3389112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Sim</v>
      </c>
      <c r="W2097" s="18" t="str">
        <f t="shared" si="196"/>
        <v>Sim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80850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78155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Sim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14702024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15410745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Sim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Sim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4655819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4414824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Sim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658211</v>
      </c>
      <c r="C2105" s="18">
        <f>IFERROR(VLOOKUP(A2105,[1]Monitoramento_Base_somente_Said!$A:$J,6,FALSE),0)</f>
        <v>13759600</v>
      </c>
      <c r="D2105" s="18">
        <f>IFERROR(VLOOKUP(A2105,[1]Monitoramento_Base_somente_Said!$A:$J,7,FALSE),0)</f>
        <v>28027</v>
      </c>
      <c r="E2105" s="18">
        <f>IFERROR(VLOOKUP(A2105,[1]Monitoramento_Base_somente_Said!$A:$J,8,FALSE),0)</f>
        <v>428980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63820</v>
      </c>
      <c r="O2105" s="18">
        <f>IFERROR(VLOOKUP(A2105,[3]Sheet1!$A:$G,3,FALSE),0)</f>
        <v>6569928</v>
      </c>
      <c r="P2105" s="18">
        <f>IFERROR(VLOOKUP(A2105,[3]Sheet1!$A:$G,4,FALSE),0)</f>
        <v>101164</v>
      </c>
      <c r="Q2105" s="18">
        <f>IFERROR(VLOOKUP(A2105,[3]Sheet1!$A:$G,5,FALSE),0)</f>
        <v>5106382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Sim</v>
      </c>
      <c r="W2105" s="18" t="str">
        <f t="shared" si="196"/>
        <v>Sim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19033</v>
      </c>
      <c r="C2106" s="18">
        <f>IFERROR(VLOOKUP(A2106,[1]Monitoramento_Base_somente_Said!$A:$J,6,FALSE),0)</f>
        <v>16208670</v>
      </c>
      <c r="D2106" s="18">
        <f>IFERROR(VLOOKUP(A2106,[1]Monitoramento_Base_somente_Said!$A:$J,7,FALSE),0)</f>
        <v>47993</v>
      </c>
      <c r="E2106" s="18">
        <f>IFERROR(VLOOKUP(A2106,[1]Monitoramento_Base_somente_Said!$A:$J,8,FALSE),0)</f>
        <v>14177454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Sim</v>
      </c>
      <c r="W2106" s="18" t="str">
        <f t="shared" si="196"/>
        <v>Sim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1541520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1490136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Sim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15041070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14539701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Sim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2030400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1962720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Sim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11715420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11324906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Sim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1024050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989915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Sim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8162940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7890842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Sim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342</v>
      </c>
      <c r="C2117" s="18">
        <f>IFERROR(VLOOKUP(A2117,[1]Monitoramento_Base_somente_Said!$A:$J,6,FALSE),0)</f>
        <v>120370584</v>
      </c>
      <c r="D2117" s="18">
        <f>IFERROR(VLOOKUP(A2117,[1]Monitoramento_Base_somente_Said!$A:$J,7,FALSE),0)</f>
        <v>132</v>
      </c>
      <c r="E2117" s="18">
        <f>IFERROR(VLOOKUP(A2117,[1]Monitoramento_Base_somente_Said!$A:$J,8,FALSE),0)</f>
        <v>116029368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Sim</v>
      </c>
      <c r="W2117" s="18" t="str">
        <f t="shared" si="196"/>
        <v>Sim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1038784</v>
      </c>
      <c r="C2118" s="18">
        <f>IFERROR(VLOOKUP(A2118,[1]Monitoramento_Base_somente_Said!$A:$J,6,FALSE),0)</f>
        <v>70338661</v>
      </c>
      <c r="D2118" s="18">
        <f>IFERROR(VLOOKUP(A2118,[1]Monitoramento_Base_somente_Said!$A:$J,7,FALSE),0)</f>
        <v>1106367</v>
      </c>
      <c r="E2118" s="18">
        <f>IFERROR(VLOOKUP(A2118,[1]Monitoramento_Base_somente_Said!$A:$J,8,FALSE),0)</f>
        <v>60449966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Sim</v>
      </c>
      <c r="W2118" s="18" t="str">
        <f t="shared" ref="W2118:W2181" si="202">IF(E2118+K2118+Q2118&gt;0,"Sim","Não")</f>
        <v>Sim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7700070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7443401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Sim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6887340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6657762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Sim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2286240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2210032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Sim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11524050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11139915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Sim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31758</v>
      </c>
      <c r="C2125" s="18">
        <f>IFERROR(VLOOKUP(A2125,[1]Monitoramento_Base_somente_Said!$A:$J,6,FALSE),0)</f>
        <v>1955318</v>
      </c>
      <c r="D2125" s="18">
        <f>IFERROR(VLOOKUP(A2125,[1]Monitoramento_Base_somente_Said!$A:$J,7,FALSE),0)</f>
        <v>16568</v>
      </c>
      <c r="E2125" s="18">
        <f>IFERROR(VLOOKUP(A2125,[1]Monitoramento_Base_somente_Said!$A:$J,8,FALSE),0)</f>
        <v>1762619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Sim</v>
      </c>
      <c r="W2125" s="18" t="str">
        <f t="shared" si="202"/>
        <v>Sim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4609</v>
      </c>
      <c r="C2126" s="18">
        <f>IFERROR(VLOOKUP(A2126,[1]Monitoramento_Base_somente_Said!$A:$J,6,FALSE),0)</f>
        <v>7558114</v>
      </c>
      <c r="D2126" s="18">
        <f>IFERROR(VLOOKUP(A2126,[1]Monitoramento_Base_somente_Said!$A:$J,7,FALSE),0)</f>
        <v>14791</v>
      </c>
      <c r="E2126" s="18">
        <f>IFERROR(VLOOKUP(A2126,[1]Monitoramento_Base_somente_Said!$A:$J,8,FALSE),0)</f>
        <v>6508592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Sim</v>
      </c>
      <c r="W2126" s="18" t="str">
        <f t="shared" si="202"/>
        <v>Sim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50836</v>
      </c>
      <c r="C2127" s="18">
        <f>IFERROR(VLOOKUP(A2127,[1]Monitoramento_Base_somente_Said!$A:$J,6,FALSE),0)</f>
        <v>1975009</v>
      </c>
      <c r="D2127" s="18">
        <f>IFERROR(VLOOKUP(A2127,[1]Monitoramento_Base_somente_Said!$A:$J,7,FALSE),0)</f>
        <v>15300</v>
      </c>
      <c r="E2127" s="18">
        <f>IFERROR(VLOOKUP(A2127,[1]Monitoramento_Base_somente_Said!$A:$J,8,FALSE),0)</f>
        <v>1705902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Sim</v>
      </c>
      <c r="W2127" s="18" t="str">
        <f t="shared" si="202"/>
        <v>Sim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46431210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44883503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Sim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7050742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8097329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Sim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2121120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2050416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Sim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178308</v>
      </c>
      <c r="C2134" s="18">
        <f>IFERROR(VLOOKUP(A2134,[1]Monitoramento_Base_somente_Said!$A:$J,6,FALSE),0)</f>
        <v>25577002</v>
      </c>
      <c r="D2134" s="18">
        <f>IFERROR(VLOOKUP(A2134,[1]Monitoramento_Base_somente_Said!$A:$J,7,FALSE),0)</f>
        <v>77986</v>
      </c>
      <c r="E2134" s="18">
        <f>IFERROR(VLOOKUP(A2134,[1]Monitoramento_Base_somente_Said!$A:$J,8,FALSE),0)</f>
        <v>23225224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Sim</v>
      </c>
      <c r="W2134" s="18" t="str">
        <f t="shared" si="202"/>
        <v>Sim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721586</v>
      </c>
      <c r="C2135" s="18">
        <f>IFERROR(VLOOKUP(A2135,[1]Monitoramento_Base_somente_Said!$A:$J,6,FALSE),0)</f>
        <v>27669179</v>
      </c>
      <c r="D2135" s="18">
        <f>IFERROR(VLOOKUP(A2135,[1]Monitoramento_Base_somente_Said!$A:$J,7,FALSE),0)</f>
        <v>568340</v>
      </c>
      <c r="E2135" s="18">
        <f>IFERROR(VLOOKUP(A2135,[1]Monitoramento_Base_somente_Said!$A:$J,8,FALSE),0)</f>
        <v>23761384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Sim</v>
      </c>
      <c r="W2135" s="18" t="str">
        <f t="shared" si="202"/>
        <v>Sim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2608800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2521840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Sim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204880</v>
      </c>
      <c r="C2137" s="18">
        <f>IFERROR(VLOOKUP(A2137,[1]Monitoramento_Base_somente_Said!$A:$J,6,FALSE),0)</f>
        <v>8053463</v>
      </c>
      <c r="D2137" s="18">
        <f>IFERROR(VLOOKUP(A2137,[1]Monitoramento_Base_somente_Said!$A:$J,7,FALSE),0)</f>
        <v>32850</v>
      </c>
      <c r="E2137" s="18">
        <f>IFERROR(VLOOKUP(A2137,[1]Monitoramento_Base_somente_Said!$A:$J,8,FALSE),0)</f>
        <v>7848681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Sim</v>
      </c>
      <c r="W2137" s="18" t="str">
        <f t="shared" si="202"/>
        <v>Sim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3703620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3580166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Sim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6725</v>
      </c>
      <c r="C2141" s="18">
        <f>IFERROR(VLOOKUP(A2141,[1]Monitoramento_Base_somente_Said!$A:$J,6,FALSE),0)</f>
        <v>87181370</v>
      </c>
      <c r="D2141" s="18">
        <f>IFERROR(VLOOKUP(A2141,[1]Monitoramento_Base_somente_Said!$A:$J,7,FALSE),0)</f>
        <v>4913</v>
      </c>
      <c r="E2141" s="18">
        <f>IFERROR(VLOOKUP(A2141,[1]Monitoramento_Base_somente_Said!$A:$J,8,FALSE),0)</f>
        <v>83231414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Sim</v>
      </c>
      <c r="W2141" s="18" t="str">
        <f t="shared" si="202"/>
        <v>Sim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24850440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24022092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Sim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123454</v>
      </c>
      <c r="C2144" s="18">
        <f>IFERROR(VLOOKUP(A2144,[1]Monitoramento_Base_somente_Said!$A:$J,6,FALSE),0)</f>
        <v>6912448</v>
      </c>
      <c r="D2144" s="18">
        <f>IFERROR(VLOOKUP(A2144,[1]Monitoramento_Base_somente_Said!$A:$J,7,FALSE),0)</f>
        <v>73601</v>
      </c>
      <c r="E2144" s="18">
        <f>IFERROR(VLOOKUP(A2144,[1]Monitoramento_Base_somente_Said!$A:$J,8,FALSE),0)</f>
        <v>7372066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Sim</v>
      </c>
      <c r="W2144" s="18" t="str">
        <f t="shared" si="202"/>
        <v>Sim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8316150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8038945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Sim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128387</v>
      </c>
      <c r="C2147" s="18">
        <f>IFERROR(VLOOKUP(A2147,[1]Monitoramento_Base_somente_Said!$A:$J,6,FALSE),0)</f>
        <v>3708644616</v>
      </c>
      <c r="D2147" s="18">
        <f>IFERROR(VLOOKUP(A2147,[1]Monitoramento_Base_somente_Said!$A:$J,7,FALSE),0)</f>
        <v>200920</v>
      </c>
      <c r="E2147" s="18">
        <f>IFERROR(VLOOKUP(A2147,[1]Monitoramento_Base_somente_Said!$A:$J,8,FALSE),0)</f>
        <v>3601167954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Sim</v>
      </c>
      <c r="W2147" s="18" t="str">
        <f t="shared" si="202"/>
        <v>Sim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510807</v>
      </c>
      <c r="C2148" s="18">
        <f>IFERROR(VLOOKUP(A2148,[1]Monitoramento_Base_somente_Said!$A:$J,6,FALSE),0)</f>
        <v>41578648</v>
      </c>
      <c r="D2148" s="18">
        <f>IFERROR(VLOOKUP(A2148,[1]Monitoramento_Base_somente_Said!$A:$J,7,FALSE),0)</f>
        <v>529097</v>
      </c>
      <c r="E2148" s="18">
        <f>IFERROR(VLOOKUP(A2148,[1]Monitoramento_Base_somente_Said!$A:$J,8,FALSE),0)</f>
        <v>41338333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Sim</v>
      </c>
      <c r="W2148" s="18" t="str">
        <f t="shared" si="202"/>
        <v>Sim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20944</v>
      </c>
      <c r="C2149" s="18">
        <f>IFERROR(VLOOKUP(A2149,[1]Monitoramento_Base_somente_Said!$A:$J,6,FALSE),0)</f>
        <v>10256309</v>
      </c>
      <c r="D2149" s="18">
        <f>IFERROR(VLOOKUP(A2149,[1]Monitoramento_Base_somente_Said!$A:$J,7,FALSE),0)</f>
        <v>16562</v>
      </c>
      <c r="E2149" s="18">
        <f>IFERROR(VLOOKUP(A2149,[1]Monitoramento_Base_somente_Said!$A:$J,8,FALSE),0)</f>
        <v>9629916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Sim</v>
      </c>
      <c r="W2149" s="18" t="str">
        <f t="shared" si="202"/>
        <v>Sim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4892637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4991199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Sim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52526987</v>
      </c>
      <c r="D2152" s="18">
        <f>IFERROR(VLOOKUP(A2152,[1]Monitoramento_Base_somente_Said!$A:$J,7,FALSE),0)</f>
        <v>44</v>
      </c>
      <c r="E2152" s="18">
        <f>IFERROR(VLOOKUP(A2152,[1]Monitoramento_Base_somente_Said!$A:$J,8,FALSE),0)</f>
        <v>50398760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Sim</v>
      </c>
      <c r="W2152" s="18" t="str">
        <f t="shared" si="202"/>
        <v>Sim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5821</v>
      </c>
      <c r="C2153" s="18">
        <f>IFERROR(VLOOKUP(A2153,[1]Monitoramento_Base_somente_Said!$A:$J,6,FALSE),0)</f>
        <v>6787157</v>
      </c>
      <c r="D2153" s="18">
        <f>IFERROR(VLOOKUP(A2153,[1]Monitoramento_Base_somente_Said!$A:$J,7,FALSE),0)</f>
        <v>9855</v>
      </c>
      <c r="E2153" s="18">
        <f>IFERROR(VLOOKUP(A2153,[1]Monitoramento_Base_somente_Said!$A:$J,8,FALSE),0)</f>
        <v>6574553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Sim</v>
      </c>
      <c r="W2153" s="18" t="str">
        <f t="shared" si="202"/>
        <v>Sim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15221</v>
      </c>
      <c r="C2154" s="18">
        <f>IFERROR(VLOOKUP(A2154,[1]Monitoramento_Base_somente_Said!$A:$J,6,FALSE),0)</f>
        <v>14618970</v>
      </c>
      <c r="D2154" s="18">
        <f>IFERROR(VLOOKUP(A2154,[1]Monitoramento_Base_somente_Said!$A:$J,7,FALSE),0)</f>
        <v>10563</v>
      </c>
      <c r="E2154" s="18">
        <f>IFERROR(VLOOKUP(A2154,[1]Monitoramento_Base_somente_Said!$A:$J,8,FALSE),0)</f>
        <v>13878872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Sim</v>
      </c>
      <c r="W2154" s="18" t="str">
        <f t="shared" si="202"/>
        <v>Sim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56</v>
      </c>
      <c r="C2155" s="18">
        <f>IFERROR(VLOOKUP(A2155,[1]Monitoramento_Base_somente_Said!$A:$J,6,FALSE),0)</f>
        <v>6611122</v>
      </c>
      <c r="D2155" s="18">
        <f>IFERROR(VLOOKUP(A2155,[1]Monitoramento_Base_somente_Said!$A:$J,7,FALSE),0)</f>
        <v>30</v>
      </c>
      <c r="E2155" s="18">
        <f>IFERROR(VLOOKUP(A2155,[1]Monitoramento_Base_somente_Said!$A:$J,8,FALSE),0)</f>
        <v>6311968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Sim</v>
      </c>
      <c r="U2155" s="18" t="str">
        <f t="shared" si="200"/>
        <v>Sim</v>
      </c>
      <c r="V2155" s="18" t="str">
        <f t="shared" si="201"/>
        <v>Sim</v>
      </c>
      <c r="W2155" s="18" t="str">
        <f t="shared" si="202"/>
        <v>Sim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199151</v>
      </c>
      <c r="C2156" s="18">
        <f>IFERROR(VLOOKUP(A2156,[1]Monitoramento_Base_somente_Said!$A:$J,6,FALSE),0)</f>
        <v>31257506</v>
      </c>
      <c r="D2156" s="18">
        <f>IFERROR(VLOOKUP(A2156,[1]Monitoramento_Base_somente_Said!$A:$J,7,FALSE),0)</f>
        <v>197343</v>
      </c>
      <c r="E2156" s="18">
        <f>IFERROR(VLOOKUP(A2156,[1]Monitoramento_Base_somente_Said!$A:$J,8,FALSE),0)</f>
        <v>39080810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Sim</v>
      </c>
      <c r="W2156" s="18" t="str">
        <f t="shared" si="202"/>
        <v>Sim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1290</v>
      </c>
      <c r="C2157" s="18">
        <f>IFERROR(VLOOKUP(A2157,[1]Monitoramento_Base_somente_Said!$A:$J,6,FALSE),0)</f>
        <v>2010471</v>
      </c>
      <c r="D2157" s="18">
        <f>IFERROR(VLOOKUP(A2157,[1]Monitoramento_Base_somente_Said!$A:$J,7,FALSE),0)</f>
        <v>483</v>
      </c>
      <c r="E2157" s="18">
        <f>IFERROR(VLOOKUP(A2157,[1]Monitoramento_Base_somente_Said!$A:$J,8,FALSE),0)</f>
        <v>2077349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Sim</v>
      </c>
      <c r="W2157" s="18" t="str">
        <f t="shared" si="202"/>
        <v>Sim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909</v>
      </c>
      <c r="C2158" s="18">
        <f>IFERROR(VLOOKUP(A2158,[1]Monitoramento_Base_somente_Said!$A:$J,6,FALSE),0)</f>
        <v>2678871</v>
      </c>
      <c r="D2158" s="18">
        <f>IFERROR(VLOOKUP(A2158,[1]Monitoramento_Base_somente_Said!$A:$J,7,FALSE),0)</f>
        <v>1323</v>
      </c>
      <c r="E2158" s="18">
        <f>IFERROR(VLOOKUP(A2158,[1]Monitoramento_Base_somente_Said!$A:$J,8,FALSE),0)</f>
        <v>4463531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Sim</v>
      </c>
      <c r="W2158" s="18" t="str">
        <f t="shared" si="202"/>
        <v>Sim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4368450</v>
      </c>
      <c r="D2159" s="18">
        <f>IFERROR(VLOOKUP(A2159,[1]Monitoramento_Base_somente_Said!$A:$J,7,FALSE),0)</f>
        <v>49780</v>
      </c>
      <c r="E2159" s="18">
        <f>IFERROR(VLOOKUP(A2159,[1]Monitoramento_Base_somente_Said!$A:$J,8,FALSE),0)</f>
        <v>5486331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Sim</v>
      </c>
      <c r="W2159" s="18" t="str">
        <f t="shared" si="202"/>
        <v>Sim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25004</v>
      </c>
      <c r="C2161" s="18">
        <f>IFERROR(VLOOKUP(A2161,[1]Monitoramento_Base_somente_Said!$A:$J,6,FALSE),0)</f>
        <v>18766677</v>
      </c>
      <c r="D2161" s="18">
        <f>IFERROR(VLOOKUP(A2161,[1]Monitoramento_Base_somente_Said!$A:$J,7,FALSE),0)</f>
        <v>108720</v>
      </c>
      <c r="E2161" s="18">
        <f>IFERROR(VLOOKUP(A2161,[1]Monitoramento_Base_somente_Said!$A:$J,8,FALSE),0)</f>
        <v>15394810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Sim</v>
      </c>
      <c r="W2161" s="18" t="str">
        <f t="shared" si="202"/>
        <v>Sim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31683</v>
      </c>
      <c r="C2162" s="18">
        <f>IFERROR(VLOOKUP(A2162,[1]Monitoramento_Base_somente_Said!$A:$J,6,FALSE),0)</f>
        <v>97754767</v>
      </c>
      <c r="D2162" s="18">
        <f>IFERROR(VLOOKUP(A2162,[1]Monitoramento_Base_somente_Said!$A:$J,7,FALSE),0)</f>
        <v>16878</v>
      </c>
      <c r="E2162" s="18">
        <f>IFERROR(VLOOKUP(A2162,[1]Monitoramento_Base_somente_Said!$A:$J,8,FALSE),0)</f>
        <v>105531622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Sim</v>
      </c>
      <c r="W2162" s="18" t="str">
        <f t="shared" si="202"/>
        <v>Sim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227292</v>
      </c>
      <c r="C2163" s="18">
        <f>IFERROR(VLOOKUP(A2163,[1]Monitoramento_Base_somente_Said!$A:$J,6,FALSE),0)</f>
        <v>5605522</v>
      </c>
      <c r="D2163" s="18">
        <f>IFERROR(VLOOKUP(A2163,[1]Monitoramento_Base_somente_Said!$A:$J,7,FALSE),0)</f>
        <v>3117</v>
      </c>
      <c r="E2163" s="18">
        <f>IFERROR(VLOOKUP(A2163,[1]Monitoramento_Base_somente_Said!$A:$J,8,FALSE),0)</f>
        <v>3751834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Sim</v>
      </c>
      <c r="W2163" s="18" t="str">
        <f t="shared" si="202"/>
        <v>Sim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12434556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10764360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Sim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7459931</v>
      </c>
      <c r="D2166" s="18">
        <f>IFERROR(VLOOKUP(A2166,[1]Monitoramento_Base_somente_Said!$A:$J,7,FALSE),0)</f>
        <v>8610</v>
      </c>
      <c r="E2166" s="18">
        <f>IFERROR(VLOOKUP(A2166,[1]Monitoramento_Base_somente_Said!$A:$J,8,FALSE),0)</f>
        <v>6217643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Sim</v>
      </c>
      <c r="W2166" s="18" t="str">
        <f t="shared" si="202"/>
        <v>Sim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405630</v>
      </c>
      <c r="D2167" s="18">
        <f>IFERROR(VLOOKUP(A2167,[1]Monitoramento_Base_somente_Said!$A:$J,7,FALSE),0)</f>
        <v>16052</v>
      </c>
      <c r="E2167" s="18">
        <f>IFERROR(VLOOKUP(A2167,[1]Monitoramento_Base_somente_Said!$A:$J,8,FALSE),0)</f>
        <v>2240539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Sim</v>
      </c>
      <c r="W2167" s="18" t="str">
        <f t="shared" si="202"/>
        <v>Sim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9393701</v>
      </c>
      <c r="D2169" s="18">
        <f>IFERROR(VLOOKUP(A2169,[1]Monitoramento_Base_somente_Said!$A:$J,7,FALSE),0)</f>
        <v>254</v>
      </c>
      <c r="E2169" s="18">
        <f>IFERROR(VLOOKUP(A2169,[1]Monitoramento_Base_somente_Said!$A:$J,8,FALSE),0)</f>
        <v>10898767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Sim</v>
      </c>
      <c r="W2169" s="18" t="str">
        <f t="shared" si="202"/>
        <v>Sim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3599</v>
      </c>
      <c r="C2170" s="18">
        <f>IFERROR(VLOOKUP(A2170,[1]Monitoramento_Base_somente_Said!$A:$J,6,FALSE),0)</f>
        <v>7051374</v>
      </c>
      <c r="D2170" s="18">
        <f>IFERROR(VLOOKUP(A2170,[1]Monitoramento_Base_somente_Said!$A:$J,7,FALSE),0)</f>
        <v>9094</v>
      </c>
      <c r="E2170" s="18">
        <f>IFERROR(VLOOKUP(A2170,[1]Monitoramento_Base_somente_Said!$A:$J,8,FALSE),0)</f>
        <v>8995258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Sim</v>
      </c>
      <c r="U2170" s="18" t="str">
        <f t="shared" si="200"/>
        <v>Sim</v>
      </c>
      <c r="V2170" s="18" t="str">
        <f t="shared" si="201"/>
        <v>Sim</v>
      </c>
      <c r="W2170" s="18" t="str">
        <f t="shared" si="202"/>
        <v>Sim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37569462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36891677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Sim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36135</v>
      </c>
      <c r="C2172" s="18">
        <f>IFERROR(VLOOKUP(A2172,[1]Monitoramento_Base_somente_Said!$A:$J,6,FALSE),0)</f>
        <v>7085425</v>
      </c>
      <c r="D2172" s="18">
        <f>IFERROR(VLOOKUP(A2172,[1]Monitoramento_Base_somente_Said!$A:$J,7,FALSE),0)</f>
        <v>11432</v>
      </c>
      <c r="E2172" s="18">
        <f>IFERROR(VLOOKUP(A2172,[1]Monitoramento_Base_somente_Said!$A:$J,8,FALSE),0)</f>
        <v>8279069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Sim</v>
      </c>
      <c r="W2172" s="18" t="str">
        <f t="shared" si="202"/>
        <v>Sim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215183</v>
      </c>
      <c r="C2173" s="18">
        <f>IFERROR(VLOOKUP(A2173,[1]Monitoramento_Base_somente_Said!$A:$J,6,FALSE),0)</f>
        <v>158343080</v>
      </c>
      <c r="D2173" s="18">
        <f>IFERROR(VLOOKUP(A2173,[1]Monitoramento_Base_somente_Said!$A:$J,7,FALSE),0)</f>
        <v>126842</v>
      </c>
      <c r="E2173" s="18">
        <f>IFERROR(VLOOKUP(A2173,[1]Monitoramento_Base_somente_Said!$A:$J,8,FALSE),0)</f>
        <v>155129149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Sim</v>
      </c>
      <c r="W2173" s="18" t="str">
        <f t="shared" si="202"/>
        <v>Sim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411571</v>
      </c>
      <c r="C2174" s="18">
        <f>IFERROR(VLOOKUP(A2174,[1]Monitoramento_Base_somente_Said!$A:$J,6,FALSE),0)</f>
        <v>30457654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26229316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Sim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7854</v>
      </c>
      <c r="C2175" s="18">
        <f>IFERROR(VLOOKUP(A2175,[1]Monitoramento_Base_somente_Said!$A:$J,6,FALSE),0)</f>
        <v>5610566</v>
      </c>
      <c r="D2175" s="18">
        <f>IFERROR(VLOOKUP(A2175,[1]Monitoramento_Base_somente_Said!$A:$J,7,FALSE),0)</f>
        <v>3245</v>
      </c>
      <c r="E2175" s="18">
        <f>IFERROR(VLOOKUP(A2175,[1]Monitoramento_Base_somente_Said!$A:$J,8,FALSE),0)</f>
        <v>5364833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Sim</v>
      </c>
      <c r="W2175" s="18" t="str">
        <f t="shared" si="202"/>
        <v>Sim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2341</v>
      </c>
      <c r="C2176" s="18">
        <f>IFERROR(VLOOKUP(A2176,[1]Monitoramento_Base_somente_Said!$A:$J,6,FALSE),0)</f>
        <v>3193900</v>
      </c>
      <c r="D2176" s="18">
        <f>IFERROR(VLOOKUP(A2176,[1]Monitoramento_Base_somente_Said!$A:$J,7,FALSE),0)</f>
        <v>24770</v>
      </c>
      <c r="E2176" s="18">
        <f>IFERROR(VLOOKUP(A2176,[1]Monitoramento_Base_somente_Said!$A:$J,8,FALSE),0)</f>
        <v>2361855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Sim</v>
      </c>
      <c r="U2176" s="18" t="str">
        <f t="shared" si="200"/>
        <v>Sim</v>
      </c>
      <c r="V2176" s="18" t="str">
        <f t="shared" si="201"/>
        <v>Sim</v>
      </c>
      <c r="W2176" s="18" t="str">
        <f t="shared" si="202"/>
        <v>Sim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717</v>
      </c>
      <c r="C2177" s="18">
        <f>IFERROR(VLOOKUP(A2177,[1]Monitoramento_Base_somente_Said!$A:$J,6,FALSE),0)</f>
        <v>372261</v>
      </c>
      <c r="D2177" s="18">
        <f>IFERROR(VLOOKUP(A2177,[1]Monitoramento_Base_somente_Said!$A:$J,7,FALSE),0)</f>
        <v>225</v>
      </c>
      <c r="E2177" s="18">
        <f>IFERROR(VLOOKUP(A2177,[1]Monitoramento_Base_somente_Said!$A:$J,8,FALSE),0)</f>
        <v>293107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Sim</v>
      </c>
      <c r="U2177" s="18" t="str">
        <f t="shared" si="200"/>
        <v>Sim</v>
      </c>
      <c r="V2177" s="18" t="str">
        <f t="shared" si="201"/>
        <v>Sim</v>
      </c>
      <c r="W2177" s="18" t="str">
        <f t="shared" si="202"/>
        <v>Sim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1012</v>
      </c>
      <c r="C2178" s="18">
        <f>IFERROR(VLOOKUP(A2178,[1]Monitoramento_Base_somente_Said!$A:$J,6,FALSE),0)</f>
        <v>22216217</v>
      </c>
      <c r="D2178" s="18">
        <f>IFERROR(VLOOKUP(A2178,[1]Monitoramento_Base_somente_Said!$A:$J,7,FALSE),0)</f>
        <v>362</v>
      </c>
      <c r="E2178" s="18">
        <f>IFERROR(VLOOKUP(A2178,[1]Monitoramento_Base_somente_Said!$A:$J,8,FALSE),0)</f>
        <v>18693269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Sim</v>
      </c>
      <c r="W2178" s="18" t="str">
        <f t="shared" si="202"/>
        <v>Sim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2245991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3450256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Sim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200</v>
      </c>
      <c r="C2180" s="18">
        <f>IFERROR(VLOOKUP(A2180,[1]Monitoramento_Base_somente_Said!$A:$J,6,FALSE),0)</f>
        <v>89311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89606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Sim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Sim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4553815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3979363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Sim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9057</v>
      </c>
      <c r="C2182" s="18">
        <f>IFERROR(VLOOKUP(A2182,[1]Monitoramento_Base_somente_Said!$A:$J,6,FALSE),0)</f>
        <v>10115866</v>
      </c>
      <c r="D2182" s="18">
        <f>IFERROR(VLOOKUP(A2182,[1]Monitoramento_Base_somente_Said!$A:$J,7,FALSE),0)</f>
        <v>1025</v>
      </c>
      <c r="E2182" s="18">
        <f>IFERROR(VLOOKUP(A2182,[1]Monitoramento_Base_somente_Said!$A:$J,8,FALSE),0)</f>
        <v>9153865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Sim</v>
      </c>
      <c r="W2182" s="18" t="str">
        <f t="shared" ref="W2182:W2245" si="208">IF(E2182+K2182+Q2182&gt;0,"Sim","Não")</f>
        <v>Sim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7538205</v>
      </c>
      <c r="D2183" s="18">
        <f>IFERROR(VLOOKUP(A2183,[1]Monitoramento_Base_somente_Said!$A:$J,7,FALSE),0)</f>
        <v>5</v>
      </c>
      <c r="E2183" s="18">
        <f>IFERROR(VLOOKUP(A2183,[1]Monitoramento_Base_somente_Said!$A:$J,8,FALSE),0)</f>
        <v>9247411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Sim</v>
      </c>
      <c r="W2183" s="18" t="str">
        <f t="shared" si="208"/>
        <v>Sim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4583</v>
      </c>
      <c r="C2184" s="18">
        <f>IFERROR(VLOOKUP(A2184,[1]Monitoramento_Base_somente_Said!$A:$J,6,FALSE),0)</f>
        <v>18015463</v>
      </c>
      <c r="D2184" s="18">
        <f>IFERROR(VLOOKUP(A2184,[1]Monitoramento_Base_somente_Said!$A:$J,7,FALSE),0)</f>
        <v>200</v>
      </c>
      <c r="E2184" s="18">
        <f>IFERROR(VLOOKUP(A2184,[1]Monitoramento_Base_somente_Said!$A:$J,8,FALSE),0)</f>
        <v>17204996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Sim</v>
      </c>
      <c r="U2184" s="18" t="str">
        <f t="shared" si="206"/>
        <v>Sim</v>
      </c>
      <c r="V2184" s="18" t="str">
        <f t="shared" si="207"/>
        <v>Sim</v>
      </c>
      <c r="W2184" s="18" t="str">
        <f t="shared" si="208"/>
        <v>Sim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1666838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2089009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Sim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898036336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923710668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Sim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Sim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11562</v>
      </c>
      <c r="C2187" s="18">
        <f>IFERROR(VLOOKUP(A2187,[1]Monitoramento_Base_somente_Said!$A:$J,6,FALSE),0)</f>
        <v>5570944</v>
      </c>
      <c r="D2187" s="18">
        <f>IFERROR(VLOOKUP(A2187,[1]Monitoramento_Base_somente_Said!$A:$J,7,FALSE),0)</f>
        <v>9316</v>
      </c>
      <c r="E2187" s="18">
        <f>IFERROR(VLOOKUP(A2187,[1]Monitoramento_Base_somente_Said!$A:$J,8,FALSE),0)</f>
        <v>6640899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Sim</v>
      </c>
      <c r="W2187" s="18" t="str">
        <f t="shared" si="208"/>
        <v>Sim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9882237</v>
      </c>
      <c r="D2188" s="18">
        <f>IFERROR(VLOOKUP(A2188,[1]Monitoramento_Base_somente_Said!$A:$J,7,FALSE),0)</f>
        <v>5376</v>
      </c>
      <c r="E2188" s="18">
        <f>IFERROR(VLOOKUP(A2188,[1]Monitoramento_Base_somente_Said!$A:$J,8,FALSE),0)</f>
        <v>8493899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Sim</v>
      </c>
      <c r="W2188" s="18" t="str">
        <f t="shared" si="208"/>
        <v>Sim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5397941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5181517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Sim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13728553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15722266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Sim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3685</v>
      </c>
      <c r="C2191" s="18">
        <f>IFERROR(VLOOKUP(A2191,[1]Monitoramento_Base_somente_Said!$A:$J,6,FALSE),0)</f>
        <v>13268372</v>
      </c>
      <c r="D2191" s="18">
        <f>IFERROR(VLOOKUP(A2191,[1]Monitoramento_Base_somente_Said!$A:$J,7,FALSE),0)</f>
        <v>2141</v>
      </c>
      <c r="E2191" s="18">
        <f>IFERROR(VLOOKUP(A2191,[1]Monitoramento_Base_somente_Said!$A:$J,8,FALSE),0)</f>
        <v>11672726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Sim</v>
      </c>
      <c r="W2191" s="18" t="str">
        <f t="shared" si="208"/>
        <v>Sim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9210754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9690207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Sim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63509</v>
      </c>
      <c r="C2193" s="18">
        <f>IFERROR(VLOOKUP(A2193,[1]Monitoramento_Base_somente_Said!$A:$J,6,FALSE),0)</f>
        <v>8397127</v>
      </c>
      <c r="D2193" s="18">
        <f>IFERROR(VLOOKUP(A2193,[1]Monitoramento_Base_somente_Said!$A:$J,7,FALSE),0)</f>
        <v>41569</v>
      </c>
      <c r="E2193" s="18">
        <f>IFERROR(VLOOKUP(A2193,[1]Monitoramento_Base_somente_Said!$A:$J,8,FALSE),0)</f>
        <v>5794150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Sim</v>
      </c>
      <c r="W2193" s="18" t="str">
        <f t="shared" si="208"/>
        <v>Sim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1059</v>
      </c>
      <c r="C2194" s="18">
        <f>IFERROR(VLOOKUP(A2194,[1]Monitoramento_Base_somente_Said!$A:$J,6,FALSE),0)</f>
        <v>3520006</v>
      </c>
      <c r="D2194" s="18">
        <f>IFERROR(VLOOKUP(A2194,[1]Monitoramento_Base_somente_Said!$A:$J,7,FALSE),0)</f>
        <v>1418</v>
      </c>
      <c r="E2194" s="18">
        <f>IFERROR(VLOOKUP(A2194,[1]Monitoramento_Base_somente_Said!$A:$J,8,FALSE),0)</f>
        <v>3228964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Sim</v>
      </c>
      <c r="W2194" s="18" t="str">
        <f t="shared" si="208"/>
        <v>Sim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5795</v>
      </c>
      <c r="C2196" s="18">
        <f>IFERROR(VLOOKUP(A2196,[1]Monitoramento_Base_somente_Said!$A:$J,6,FALSE),0)</f>
        <v>781563</v>
      </c>
      <c r="D2196" s="18">
        <f>IFERROR(VLOOKUP(A2196,[1]Monitoramento_Base_somente_Said!$A:$J,7,FALSE),0)</f>
        <v>4580</v>
      </c>
      <c r="E2196" s="18">
        <f>IFERROR(VLOOKUP(A2196,[1]Monitoramento_Base_somente_Said!$A:$J,8,FALSE),0)</f>
        <v>1105066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Sim</v>
      </c>
      <c r="W2196" s="18" t="str">
        <f t="shared" si="208"/>
        <v>Sim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494</v>
      </c>
      <c r="C2197" s="18">
        <f>IFERROR(VLOOKUP(A2197,[1]Monitoramento_Base_somente_Said!$A:$J,6,FALSE),0)</f>
        <v>1520035</v>
      </c>
      <c r="D2197" s="18">
        <f>IFERROR(VLOOKUP(A2197,[1]Monitoramento_Base_somente_Said!$A:$J,7,FALSE),0)</f>
        <v>7241</v>
      </c>
      <c r="E2197" s="18">
        <f>IFERROR(VLOOKUP(A2197,[1]Monitoramento_Base_somente_Said!$A:$J,8,FALSE),0)</f>
        <v>1227392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Sim</v>
      </c>
      <c r="W2197" s="18" t="str">
        <f t="shared" si="208"/>
        <v>Sim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3335</v>
      </c>
      <c r="C2198" s="18">
        <f>IFERROR(VLOOKUP(A2198,[1]Monitoramento_Base_somente_Said!$A:$J,6,FALSE),0)</f>
        <v>501987</v>
      </c>
      <c r="D2198" s="18">
        <f>IFERROR(VLOOKUP(A2198,[1]Monitoramento_Base_somente_Said!$A:$J,7,FALSE),0)</f>
        <v>2396</v>
      </c>
      <c r="E2198" s="18">
        <f>IFERROR(VLOOKUP(A2198,[1]Monitoramento_Base_somente_Said!$A:$J,8,FALSE),0)</f>
        <v>456810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Sim</v>
      </c>
      <c r="W2198" s="18" t="str">
        <f t="shared" si="208"/>
        <v>Sim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219</v>
      </c>
      <c r="C2199" s="18">
        <f>IFERROR(VLOOKUP(A2199,[1]Monitoramento_Base_somente_Said!$A:$J,6,FALSE),0)</f>
        <v>1205672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839219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Sim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Sim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8861713</v>
      </c>
      <c r="D2200" s="18">
        <f>IFERROR(VLOOKUP(A2200,[1]Monitoramento_Base_somente_Said!$A:$J,7,FALSE),0)</f>
        <v>6271</v>
      </c>
      <c r="E2200" s="18">
        <f>IFERROR(VLOOKUP(A2200,[1]Monitoramento_Base_somente_Said!$A:$J,8,FALSE),0)</f>
        <v>6916066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Sim</v>
      </c>
      <c r="U2200" s="18" t="str">
        <f t="shared" si="206"/>
        <v>Sim</v>
      </c>
      <c r="V2200" s="18" t="str">
        <f t="shared" si="207"/>
        <v>Sim</v>
      </c>
      <c r="W2200" s="18" t="str">
        <f t="shared" si="208"/>
        <v>Sim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8414</v>
      </c>
      <c r="C2201" s="18">
        <f>IFERROR(VLOOKUP(A2201,[1]Monitoramento_Base_somente_Said!$A:$J,6,FALSE),0)</f>
        <v>10408235</v>
      </c>
      <c r="D2201" s="18">
        <f>IFERROR(VLOOKUP(A2201,[1]Monitoramento_Base_somente_Said!$A:$J,7,FALSE),0)</f>
        <v>5272</v>
      </c>
      <c r="E2201" s="18">
        <f>IFERROR(VLOOKUP(A2201,[1]Monitoramento_Base_somente_Said!$A:$J,8,FALSE),0)</f>
        <v>9725683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Sim</v>
      </c>
      <c r="W2201" s="18" t="str">
        <f t="shared" si="208"/>
        <v>Sim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9317</v>
      </c>
      <c r="C2202" s="18">
        <f>IFERROR(VLOOKUP(A2202,[1]Monitoramento_Base_somente_Said!$A:$J,6,FALSE),0)</f>
        <v>20302542</v>
      </c>
      <c r="D2202" s="18">
        <f>IFERROR(VLOOKUP(A2202,[1]Monitoramento_Base_somente_Said!$A:$J,7,FALSE),0)</f>
        <v>14113</v>
      </c>
      <c r="E2202" s="18">
        <f>IFERROR(VLOOKUP(A2202,[1]Monitoramento_Base_somente_Said!$A:$J,8,FALSE),0)</f>
        <v>18605996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Sim</v>
      </c>
      <c r="W2202" s="18" t="str">
        <f t="shared" si="208"/>
        <v>Sim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1199</v>
      </c>
      <c r="C2203" s="18">
        <f>IFERROR(VLOOKUP(A2203,[1]Monitoramento_Base_somente_Said!$A:$J,6,FALSE),0)</f>
        <v>2467580</v>
      </c>
      <c r="D2203" s="18">
        <f>IFERROR(VLOOKUP(A2203,[1]Monitoramento_Base_somente_Said!$A:$J,7,FALSE),0)</f>
        <v>503</v>
      </c>
      <c r="E2203" s="18">
        <f>IFERROR(VLOOKUP(A2203,[1]Monitoramento_Base_somente_Said!$A:$J,8,FALSE),0)</f>
        <v>3364034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Sim</v>
      </c>
      <c r="W2203" s="18" t="str">
        <f t="shared" si="208"/>
        <v>Sim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93</v>
      </c>
      <c r="C2204" s="18">
        <f>IFERROR(VLOOKUP(A2204,[1]Monitoramento_Base_somente_Said!$A:$J,6,FALSE),0)</f>
        <v>7187053</v>
      </c>
      <c r="D2204" s="18">
        <f>IFERROR(VLOOKUP(A2204,[1]Monitoramento_Base_somente_Said!$A:$J,7,FALSE),0)</f>
        <v>5446</v>
      </c>
      <c r="E2204" s="18">
        <f>IFERROR(VLOOKUP(A2204,[1]Monitoramento_Base_somente_Said!$A:$J,8,FALSE),0)</f>
        <v>6333654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Sim</v>
      </c>
      <c r="U2204" s="18" t="str">
        <f t="shared" si="206"/>
        <v>Sim</v>
      </c>
      <c r="V2204" s="18" t="str">
        <f t="shared" si="207"/>
        <v>Sim</v>
      </c>
      <c r="W2204" s="18" t="str">
        <f t="shared" si="208"/>
        <v>Sim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305</v>
      </c>
      <c r="C2205" s="18">
        <f>IFERROR(VLOOKUP(A2205,[1]Monitoramento_Base_somente_Said!$A:$J,6,FALSE),0)</f>
        <v>8518244</v>
      </c>
      <c r="D2205" s="18">
        <f>IFERROR(VLOOKUP(A2205,[1]Monitoramento_Base_somente_Said!$A:$J,7,FALSE),0)</f>
        <v>897</v>
      </c>
      <c r="E2205" s="18">
        <f>IFERROR(VLOOKUP(A2205,[1]Monitoramento_Base_somente_Said!$A:$J,8,FALSE),0)</f>
        <v>7279154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Sim</v>
      </c>
      <c r="W2205" s="18" t="str">
        <f t="shared" si="208"/>
        <v>Sim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333607</v>
      </c>
      <c r="C2206" s="18">
        <f>IFERROR(VLOOKUP(A2206,[1]Monitoramento_Base_somente_Said!$A:$J,6,FALSE),0)</f>
        <v>63086140</v>
      </c>
      <c r="D2206" s="18">
        <f>IFERROR(VLOOKUP(A2206,[1]Monitoramento_Base_somente_Said!$A:$J,7,FALSE),0)</f>
        <v>235725</v>
      </c>
      <c r="E2206" s="18">
        <f>IFERROR(VLOOKUP(A2206,[1]Monitoramento_Base_somente_Said!$A:$J,8,FALSE),0)</f>
        <v>58316144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Sim</v>
      </c>
      <c r="W2206" s="18" t="str">
        <f t="shared" si="208"/>
        <v>Sim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457</v>
      </c>
      <c r="C2207" s="18">
        <f>IFERROR(VLOOKUP(A2207,[1]Monitoramento_Base_somente_Said!$A:$J,6,FALSE),0)</f>
        <v>1713116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1589603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Sim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5409201</v>
      </c>
      <c r="D2208" s="18">
        <f>IFERROR(VLOOKUP(A2208,[1]Monitoramento_Base_somente_Said!$A:$J,7,FALSE),0)</f>
        <v>930</v>
      </c>
      <c r="E2208" s="18">
        <f>IFERROR(VLOOKUP(A2208,[1]Monitoramento_Base_somente_Said!$A:$J,8,FALSE),0)</f>
        <v>4254546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Sim</v>
      </c>
      <c r="W2208" s="18" t="str">
        <f t="shared" si="208"/>
        <v>Sim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1981660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2070552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Sim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453600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438480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Sim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48600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46980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Sim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5615</v>
      </c>
      <c r="C2212" s="18">
        <f>IFERROR(VLOOKUP(A2212,[1]Monitoramento_Base_somente_Said!$A:$J,6,FALSE),0)</f>
        <v>3882151</v>
      </c>
      <c r="D2212" s="18">
        <f>IFERROR(VLOOKUP(A2212,[1]Monitoramento_Base_somente_Said!$A:$J,7,FALSE),0)</f>
        <v>155</v>
      </c>
      <c r="E2212" s="18">
        <f>IFERROR(VLOOKUP(A2212,[1]Monitoramento_Base_somente_Said!$A:$J,8,FALSE),0)</f>
        <v>3795817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Sim</v>
      </c>
      <c r="U2212" s="18" t="str">
        <f t="shared" si="206"/>
        <v>Sim</v>
      </c>
      <c r="V2212" s="18" t="str">
        <f t="shared" si="207"/>
        <v>Sim</v>
      </c>
      <c r="W2212" s="18" t="str">
        <f t="shared" si="208"/>
        <v>Sim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5181637</v>
      </c>
      <c r="D2213" s="18">
        <f>IFERROR(VLOOKUP(A2213,[1]Monitoramento_Base_somente_Said!$A:$J,7,FALSE),0)</f>
        <v>422</v>
      </c>
      <c r="E2213" s="18">
        <f>IFERROR(VLOOKUP(A2213,[1]Monitoramento_Base_somente_Said!$A:$J,8,FALSE),0)</f>
        <v>4918760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Sim</v>
      </c>
      <c r="U2213" s="18" t="str">
        <f t="shared" si="206"/>
        <v>Sim</v>
      </c>
      <c r="V2213" s="18" t="str">
        <f t="shared" si="207"/>
        <v>Sim</v>
      </c>
      <c r="W2213" s="18" t="str">
        <f t="shared" si="208"/>
        <v>Sim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2427042</v>
      </c>
      <c r="D2214" s="18">
        <f>IFERROR(VLOOKUP(A2214,[1]Monitoramento_Base_somente_Said!$A:$J,7,FALSE),0)</f>
        <v>490</v>
      </c>
      <c r="E2214" s="18">
        <f>IFERROR(VLOOKUP(A2214,[1]Monitoramento_Base_somente_Said!$A:$J,8,FALSE),0)</f>
        <v>2308937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Sim</v>
      </c>
      <c r="W2214" s="18" t="str">
        <f t="shared" si="208"/>
        <v>Sim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1316512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2093401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Sim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488</v>
      </c>
      <c r="C2216" s="18">
        <f>IFERROR(VLOOKUP(A2216,[1]Monitoramento_Base_somente_Said!$A:$J,6,FALSE),0)</f>
        <v>1591410</v>
      </c>
      <c r="D2216" s="18">
        <f>IFERROR(VLOOKUP(A2216,[1]Monitoramento_Base_somente_Said!$A:$J,7,FALSE),0)</f>
        <v>439</v>
      </c>
      <c r="E2216" s="18">
        <f>IFERROR(VLOOKUP(A2216,[1]Monitoramento_Base_somente_Said!$A:$J,8,FALSE),0)</f>
        <v>1491764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Sim</v>
      </c>
      <c r="W2216" s="18" t="str">
        <f t="shared" si="208"/>
        <v>Sim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7106</v>
      </c>
      <c r="C2217" s="18">
        <f>IFERROR(VLOOKUP(A2217,[1]Monitoramento_Base_somente_Said!$A:$J,6,FALSE),0)</f>
        <v>7697926</v>
      </c>
      <c r="D2217" s="18">
        <f>IFERROR(VLOOKUP(A2217,[1]Monitoramento_Base_somente_Said!$A:$J,7,FALSE),0)</f>
        <v>2189</v>
      </c>
      <c r="E2217" s="18">
        <f>IFERROR(VLOOKUP(A2217,[1]Monitoramento_Base_somente_Said!$A:$J,8,FALSE),0)</f>
        <v>8006969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Sim</v>
      </c>
      <c r="W2217" s="18" t="str">
        <f t="shared" si="208"/>
        <v>Sim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801799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1035421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Sim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705</v>
      </c>
      <c r="C2219" s="18">
        <f>IFERROR(VLOOKUP(A2219,[1]Monitoramento_Base_somente_Said!$A:$J,6,FALSE),0)</f>
        <v>3363954</v>
      </c>
      <c r="D2219" s="18">
        <f>IFERROR(VLOOKUP(A2219,[1]Monitoramento_Base_somente_Said!$A:$J,7,FALSE),0)</f>
        <v>1048</v>
      </c>
      <c r="E2219" s="18">
        <f>IFERROR(VLOOKUP(A2219,[1]Monitoramento_Base_somente_Said!$A:$J,8,FALSE),0)</f>
        <v>2961563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Sim</v>
      </c>
      <c r="W2219" s="18" t="str">
        <f t="shared" si="208"/>
        <v>Sim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104343</v>
      </c>
      <c r="C2220" s="18">
        <f>IFERROR(VLOOKUP(A2220,[1]Monitoramento_Base_somente_Said!$A:$J,6,FALSE),0)</f>
        <v>16614058</v>
      </c>
      <c r="D2220" s="18">
        <f>IFERROR(VLOOKUP(A2220,[1]Monitoramento_Base_somente_Said!$A:$J,7,FALSE),0)</f>
        <v>36769</v>
      </c>
      <c r="E2220" s="18">
        <f>IFERROR(VLOOKUP(A2220,[1]Monitoramento_Base_somente_Said!$A:$J,8,FALSE),0)</f>
        <v>14415045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Sim</v>
      </c>
      <c r="U2220" s="18" t="str">
        <f t="shared" si="206"/>
        <v>Sim</v>
      </c>
      <c r="V2220" s="18" t="str">
        <f t="shared" si="207"/>
        <v>Sim</v>
      </c>
      <c r="W2220" s="18" t="str">
        <f t="shared" si="208"/>
        <v>Sim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5975</v>
      </c>
      <c r="C2221" s="18">
        <f>IFERROR(VLOOKUP(A2221,[1]Monitoramento_Base_somente_Said!$A:$J,6,FALSE),0)</f>
        <v>3852276</v>
      </c>
      <c r="D2221" s="18">
        <f>IFERROR(VLOOKUP(A2221,[1]Monitoramento_Base_somente_Said!$A:$J,7,FALSE),0)</f>
        <v>7373</v>
      </c>
      <c r="E2221" s="18">
        <f>IFERROR(VLOOKUP(A2221,[1]Monitoramento_Base_somente_Said!$A:$J,8,FALSE),0)</f>
        <v>5616338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Sim</v>
      </c>
      <c r="W2221" s="18" t="str">
        <f t="shared" si="208"/>
        <v>Sim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10472250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10123175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Sim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11159</v>
      </c>
      <c r="C2223" s="18">
        <f>IFERROR(VLOOKUP(A2223,[1]Monitoramento_Base_somente_Said!$A:$J,6,FALSE),0)</f>
        <v>28069004</v>
      </c>
      <c r="D2223" s="18">
        <f>IFERROR(VLOOKUP(A2223,[1]Monitoramento_Base_somente_Said!$A:$J,7,FALSE),0)</f>
        <v>13839</v>
      </c>
      <c r="E2223" s="18">
        <f>IFERROR(VLOOKUP(A2223,[1]Monitoramento_Base_somente_Said!$A:$J,8,FALSE),0)</f>
        <v>30072374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Sim</v>
      </c>
      <c r="W2223" s="18" t="str">
        <f t="shared" si="208"/>
        <v>Sim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136590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132037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Sim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1186</v>
      </c>
      <c r="C2225" s="18">
        <f>IFERROR(VLOOKUP(A2225,[1]Monitoramento_Base_somente_Said!$A:$J,6,FALSE),0)</f>
        <v>2621432</v>
      </c>
      <c r="D2225" s="18">
        <f>IFERROR(VLOOKUP(A2225,[1]Monitoramento_Base_somente_Said!$A:$J,7,FALSE),0)</f>
        <v>3038</v>
      </c>
      <c r="E2225" s="18">
        <f>IFERROR(VLOOKUP(A2225,[1]Monitoramento_Base_somente_Said!$A:$J,8,FALSE),0)</f>
        <v>2544167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Sim</v>
      </c>
      <c r="W2225" s="18" t="str">
        <f t="shared" si="208"/>
        <v>Sim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4279620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4115524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Sim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463237</v>
      </c>
      <c r="C2227" s="18">
        <f>IFERROR(VLOOKUP(A2227,[1]Monitoramento_Base_somente_Said!$A:$J,6,FALSE),0)</f>
        <v>100036369</v>
      </c>
      <c r="D2227" s="18">
        <f>IFERROR(VLOOKUP(A2227,[1]Monitoramento_Base_somente_Said!$A:$J,7,FALSE),0)</f>
        <v>338482</v>
      </c>
      <c r="E2227" s="18">
        <f>IFERROR(VLOOKUP(A2227,[1]Monitoramento_Base_somente_Said!$A:$J,8,FALSE),0)</f>
        <v>106699303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Sim</v>
      </c>
      <c r="W2227" s="18" t="str">
        <f t="shared" si="208"/>
        <v>Sim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16227</v>
      </c>
      <c r="C2228" s="18">
        <f>IFERROR(VLOOKUP(A2228,[1]Monitoramento_Base_somente_Said!$A:$J,6,FALSE),0)</f>
        <v>5447021</v>
      </c>
      <c r="D2228" s="18">
        <f>IFERROR(VLOOKUP(A2228,[1]Monitoramento_Base_somente_Said!$A:$J,7,FALSE),0)</f>
        <v>46095</v>
      </c>
      <c r="E2228" s="18">
        <f>IFERROR(VLOOKUP(A2228,[1]Monitoramento_Base_somente_Said!$A:$J,8,FALSE),0)</f>
        <v>6154084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Sim</v>
      </c>
      <c r="W2228" s="18" t="str">
        <f t="shared" si="208"/>
        <v>Sim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43210</v>
      </c>
      <c r="C2229" s="18">
        <f>IFERROR(VLOOKUP(A2229,[1]Monitoramento_Base_somente_Said!$A:$J,6,FALSE),0)</f>
        <v>1109985</v>
      </c>
      <c r="D2229" s="18">
        <f>IFERROR(VLOOKUP(A2229,[1]Monitoramento_Base_somente_Said!$A:$J,7,FALSE),0)</f>
        <v>1782</v>
      </c>
      <c r="E2229" s="18">
        <f>IFERROR(VLOOKUP(A2229,[1]Monitoramento_Base_somente_Said!$A:$J,8,FALSE),0)</f>
        <v>1311464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Sim</v>
      </c>
      <c r="W2229" s="18" t="str">
        <f t="shared" si="208"/>
        <v>Sim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3465870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3350341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Sim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2326551</v>
      </c>
      <c r="D2231" s="18">
        <f>IFERROR(VLOOKUP(A2231,[1]Monitoramento_Base_somente_Said!$A:$J,7,FALSE),0)</f>
        <v>1103</v>
      </c>
      <c r="E2231" s="18">
        <f>IFERROR(VLOOKUP(A2231,[1]Monitoramento_Base_somente_Said!$A:$J,8,FALSE),0)</f>
        <v>2580735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Sim</v>
      </c>
      <c r="W2231" s="18" t="str">
        <f t="shared" si="208"/>
        <v>Sim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3009</v>
      </c>
      <c r="C2232" s="18">
        <f>IFERROR(VLOOKUP(A2232,[1]Monitoramento_Base_somente_Said!$A:$J,6,FALSE),0)</f>
        <v>4225301</v>
      </c>
      <c r="D2232" s="18">
        <f>IFERROR(VLOOKUP(A2232,[1]Monitoramento_Base_somente_Said!$A:$J,7,FALSE),0)</f>
        <v>1644</v>
      </c>
      <c r="E2232" s="18">
        <f>IFERROR(VLOOKUP(A2232,[1]Monitoramento_Base_somente_Said!$A:$J,8,FALSE),0)</f>
        <v>4608396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Sim</v>
      </c>
      <c r="W2232" s="18" t="str">
        <f t="shared" si="208"/>
        <v>Sim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6502284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6706688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Sim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1796</v>
      </c>
      <c r="C2234" s="18">
        <f>IFERROR(VLOOKUP(A2234,[1]Monitoramento_Base_somente_Said!$A:$J,6,FALSE),0)</f>
        <v>25219317</v>
      </c>
      <c r="D2234" s="18">
        <f>IFERROR(VLOOKUP(A2234,[1]Monitoramento_Base_somente_Said!$A:$J,7,FALSE),0)</f>
        <v>3750</v>
      </c>
      <c r="E2234" s="18">
        <f>IFERROR(VLOOKUP(A2234,[1]Monitoramento_Base_somente_Said!$A:$J,8,FALSE),0)</f>
        <v>20687785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Sim</v>
      </c>
      <c r="W2234" s="18" t="str">
        <f t="shared" si="208"/>
        <v>Sim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3959</v>
      </c>
      <c r="C2235" s="18">
        <f>IFERROR(VLOOKUP(A2235,[1]Monitoramento_Base_somente_Said!$A:$J,6,FALSE),0)</f>
        <v>10773600</v>
      </c>
      <c r="D2235" s="18">
        <f>IFERROR(VLOOKUP(A2235,[1]Monitoramento_Base_somente_Said!$A:$J,7,FALSE),0)</f>
        <v>3163</v>
      </c>
      <c r="E2235" s="18">
        <f>IFERROR(VLOOKUP(A2235,[1]Monitoramento_Base_somente_Said!$A:$J,8,FALSE),0)</f>
        <v>11559817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Sim</v>
      </c>
      <c r="U2235" s="18" t="str">
        <f t="shared" si="206"/>
        <v>Sim</v>
      </c>
      <c r="V2235" s="18" t="str">
        <f t="shared" si="207"/>
        <v>Sim</v>
      </c>
      <c r="W2235" s="18" t="str">
        <f t="shared" si="208"/>
        <v>Sim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55350495</v>
      </c>
      <c r="D2236" s="18">
        <f>IFERROR(VLOOKUP(A2236,[1]Monitoramento_Base_somente_Said!$A:$J,7,FALSE),0)</f>
        <v>2397</v>
      </c>
      <c r="E2236" s="18">
        <f>IFERROR(VLOOKUP(A2236,[1]Monitoramento_Base_somente_Said!$A:$J,8,FALSE),0)</f>
        <v>50321488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Sim</v>
      </c>
      <c r="W2236" s="18" t="str">
        <f t="shared" si="208"/>
        <v>Sim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161616</v>
      </c>
      <c r="C2237" s="18">
        <f>IFERROR(VLOOKUP(A2237,[1]Monitoramento_Base_somente_Said!$A:$J,6,FALSE),0)</f>
        <v>11165309</v>
      </c>
      <c r="D2237" s="18">
        <f>IFERROR(VLOOKUP(A2237,[1]Monitoramento_Base_somente_Said!$A:$J,7,FALSE),0)</f>
        <v>47</v>
      </c>
      <c r="E2237" s="18">
        <f>IFERROR(VLOOKUP(A2237,[1]Monitoramento_Base_somente_Said!$A:$J,8,FALSE),0)</f>
        <v>8100053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Sim</v>
      </c>
      <c r="W2237" s="18" t="str">
        <f t="shared" si="208"/>
        <v>Sim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12404543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13184775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Sim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1928</v>
      </c>
      <c r="C2239" s="18">
        <f>IFERROR(VLOOKUP(A2239,[1]Monitoramento_Base_somente_Said!$A:$J,6,FALSE),0)</f>
        <v>2707338</v>
      </c>
      <c r="D2239" s="18">
        <f>IFERROR(VLOOKUP(A2239,[1]Monitoramento_Base_somente_Said!$A:$J,7,FALSE),0)</f>
        <v>1861</v>
      </c>
      <c r="E2239" s="18">
        <f>IFERROR(VLOOKUP(A2239,[1]Monitoramento_Base_somente_Said!$A:$J,8,FALSE),0)</f>
        <v>2363219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Sim</v>
      </c>
      <c r="W2239" s="18" t="str">
        <f t="shared" si="208"/>
        <v>Sim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151</v>
      </c>
      <c r="C2240" s="18">
        <f>IFERROR(VLOOKUP(A2240,[1]Monitoramento_Base_somente_Said!$A:$J,6,FALSE),0)</f>
        <v>3930072</v>
      </c>
      <c r="D2240" s="18">
        <f>IFERROR(VLOOKUP(A2240,[1]Monitoramento_Base_somente_Said!$A:$J,7,FALSE),0)</f>
        <v>22</v>
      </c>
      <c r="E2240" s="18">
        <f>IFERROR(VLOOKUP(A2240,[1]Monitoramento_Base_somente_Said!$A:$J,8,FALSE),0)</f>
        <v>3744298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Sim</v>
      </c>
      <c r="U2240" s="18" t="str">
        <f t="shared" si="206"/>
        <v>Sim</v>
      </c>
      <c r="V2240" s="18" t="str">
        <f t="shared" si="207"/>
        <v>Sim</v>
      </c>
      <c r="W2240" s="18" t="str">
        <f t="shared" si="208"/>
        <v>Sim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304710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294553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Sim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3076096</v>
      </c>
      <c r="D2242" s="18">
        <f>IFERROR(VLOOKUP(A2242,[1]Monitoramento_Base_somente_Said!$A:$J,7,FALSE),0)</f>
        <v>45010</v>
      </c>
      <c r="E2242" s="18">
        <f>IFERROR(VLOOKUP(A2242,[1]Monitoramento_Base_somente_Said!$A:$J,8,FALSE),0)</f>
        <v>3244017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Sim</v>
      </c>
      <c r="W2242" s="18" t="str">
        <f t="shared" si="208"/>
        <v>Sim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9360</v>
      </c>
      <c r="C2243" s="18">
        <f>IFERROR(VLOOKUP(A2243,[1]Monitoramento_Base_somente_Said!$A:$J,6,FALSE),0)</f>
        <v>1413796</v>
      </c>
      <c r="D2243" s="18">
        <f>IFERROR(VLOOKUP(A2243,[1]Monitoramento_Base_somente_Said!$A:$J,7,FALSE),0)</f>
        <v>17625</v>
      </c>
      <c r="E2243" s="18">
        <f>IFERROR(VLOOKUP(A2243,[1]Monitoramento_Base_somente_Said!$A:$J,8,FALSE),0)</f>
        <v>1344372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Sim</v>
      </c>
      <c r="W2243" s="18" t="str">
        <f t="shared" si="208"/>
        <v>Sim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3348</v>
      </c>
      <c r="C2244" s="18">
        <f>IFERROR(VLOOKUP(A2244,[1]Monitoramento_Base_somente_Said!$A:$J,6,FALSE),0)</f>
        <v>24671829</v>
      </c>
      <c r="D2244" s="18">
        <f>IFERROR(VLOOKUP(A2244,[1]Monitoramento_Base_somente_Said!$A:$J,7,FALSE),0)</f>
        <v>4973</v>
      </c>
      <c r="E2244" s="18">
        <f>IFERROR(VLOOKUP(A2244,[1]Monitoramento_Base_somente_Said!$A:$J,8,FALSE),0)</f>
        <v>23340024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Sim</v>
      </c>
      <c r="W2244" s="18" t="str">
        <f t="shared" si="208"/>
        <v>Sim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230</v>
      </c>
      <c r="C2245" s="18">
        <f>IFERROR(VLOOKUP(A2245,[1]Monitoramento_Base_somente_Said!$A:$J,6,FALSE),0)</f>
        <v>1945599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2180602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Sim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Sim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47100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45530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Sim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67041</v>
      </c>
      <c r="C2247" s="18">
        <f>IFERROR(VLOOKUP(A2247,[1]Monitoramento_Base_somente_Said!$A:$J,6,FALSE),0)</f>
        <v>8055104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11531512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Sim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694</v>
      </c>
      <c r="C2249" s="18">
        <f>IFERROR(VLOOKUP(A2249,[1]Monitoramento_Base_somente_Said!$A:$J,6,FALSE),0)</f>
        <v>3845082</v>
      </c>
      <c r="D2249" s="18">
        <f>IFERROR(VLOOKUP(A2249,[1]Monitoramento_Base_somente_Said!$A:$J,7,FALSE),0)</f>
        <v>3611</v>
      </c>
      <c r="E2249" s="18">
        <f>IFERROR(VLOOKUP(A2249,[1]Monitoramento_Base_somente_Said!$A:$J,8,FALSE),0)</f>
        <v>4515775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Sim</v>
      </c>
      <c r="U2249" s="18" t="str">
        <f t="shared" si="212"/>
        <v>Sim</v>
      </c>
      <c r="V2249" s="18" t="str">
        <f t="shared" si="213"/>
        <v>Sim</v>
      </c>
      <c r="W2249" s="18" t="str">
        <f t="shared" si="214"/>
        <v>Sim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21799</v>
      </c>
      <c r="C2250" s="18">
        <f>IFERROR(VLOOKUP(A2250,[1]Monitoramento_Base_somente_Said!$A:$J,6,FALSE),0)</f>
        <v>4198934</v>
      </c>
      <c r="D2250" s="18">
        <f>IFERROR(VLOOKUP(A2250,[1]Monitoramento_Base_somente_Said!$A:$J,7,FALSE),0)</f>
        <v>2256</v>
      </c>
      <c r="E2250" s="18">
        <f>IFERROR(VLOOKUP(A2250,[1]Monitoramento_Base_somente_Said!$A:$J,8,FALSE),0)</f>
        <v>5383486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Sim</v>
      </c>
      <c r="W2250" s="18" t="str">
        <f t="shared" si="214"/>
        <v>Sim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80230</v>
      </c>
      <c r="C2251" s="18">
        <f>IFERROR(VLOOKUP(A2251,[1]Monitoramento_Base_somente_Said!$A:$J,6,FALSE),0)</f>
        <v>6280734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5310819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Sim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Sim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218572</v>
      </c>
      <c r="C2253" s="18">
        <f>IFERROR(VLOOKUP(A2253,[1]Monitoramento_Base_somente_Said!$A:$J,6,FALSE),0)</f>
        <v>6713990</v>
      </c>
      <c r="D2253" s="18">
        <f>IFERROR(VLOOKUP(A2253,[1]Monitoramento_Base_somente_Said!$A:$J,7,FALSE),0)</f>
        <v>4478</v>
      </c>
      <c r="E2253" s="18">
        <f>IFERROR(VLOOKUP(A2253,[1]Monitoramento_Base_somente_Said!$A:$J,8,FALSE),0)</f>
        <v>5256094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Sim</v>
      </c>
      <c r="U2253" s="18" t="str">
        <f t="shared" si="212"/>
        <v>Sim</v>
      </c>
      <c r="V2253" s="18" t="str">
        <f t="shared" si="213"/>
        <v>Sim</v>
      </c>
      <c r="W2253" s="18" t="str">
        <f t="shared" si="214"/>
        <v>Sim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9899163</v>
      </c>
      <c r="D2254" s="18">
        <f>IFERROR(VLOOKUP(A2254,[1]Monitoramento_Base_somente_Said!$A:$J,7,FALSE),0)</f>
        <v>44278</v>
      </c>
      <c r="E2254" s="18">
        <f>IFERROR(VLOOKUP(A2254,[1]Monitoramento_Base_somente_Said!$A:$J,8,FALSE),0)</f>
        <v>9736419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Sim</v>
      </c>
      <c r="W2254" s="18" t="str">
        <f t="shared" si="214"/>
        <v>Sim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529785</v>
      </c>
      <c r="C2255" s="18">
        <f>IFERROR(VLOOKUP(A2255,[1]Monitoramento_Base_somente_Said!$A:$J,6,FALSE),0)</f>
        <v>25970604</v>
      </c>
      <c r="D2255" s="18">
        <f>IFERROR(VLOOKUP(A2255,[1]Monitoramento_Base_somente_Said!$A:$J,7,FALSE),0)</f>
        <v>39384</v>
      </c>
      <c r="E2255" s="18">
        <f>IFERROR(VLOOKUP(A2255,[1]Monitoramento_Base_somente_Said!$A:$J,8,FALSE),0)</f>
        <v>20300919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Sim</v>
      </c>
      <c r="W2255" s="18" t="str">
        <f t="shared" si="214"/>
        <v>Sim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45</v>
      </c>
      <c r="C2256" s="18">
        <f>IFERROR(VLOOKUP(A2256,[1]Monitoramento_Base_somente_Said!$A:$J,6,FALSE),0)</f>
        <v>19841134</v>
      </c>
      <c r="D2256" s="18">
        <f>IFERROR(VLOOKUP(A2256,[1]Monitoramento_Base_somente_Said!$A:$J,7,FALSE),0)</f>
        <v>5589</v>
      </c>
      <c r="E2256" s="18">
        <f>IFERROR(VLOOKUP(A2256,[1]Monitoramento_Base_somente_Said!$A:$J,8,FALSE),0)</f>
        <v>19042763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Sim</v>
      </c>
      <c r="W2256" s="18" t="str">
        <f t="shared" si="214"/>
        <v>Sim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24428119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23817827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Sim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158064</v>
      </c>
      <c r="C2258" s="18">
        <f>IFERROR(VLOOKUP(A2258,[1]Monitoramento_Base_somente_Said!$A:$J,6,FALSE),0)</f>
        <v>13408440</v>
      </c>
      <c r="D2258" s="18">
        <f>IFERROR(VLOOKUP(A2258,[1]Monitoramento_Base_somente_Said!$A:$J,7,FALSE),0)</f>
        <v>254396</v>
      </c>
      <c r="E2258" s="18">
        <f>IFERROR(VLOOKUP(A2258,[1]Monitoramento_Base_somente_Said!$A:$J,8,FALSE),0)</f>
        <v>10424086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Sim</v>
      </c>
      <c r="W2258" s="18" t="str">
        <f t="shared" si="214"/>
        <v>Sim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218340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211062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Sim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17143</v>
      </c>
      <c r="C2260" s="18">
        <f>IFERROR(VLOOKUP(A2260,[1]Monitoramento_Base_somente_Said!$A:$J,6,FALSE),0)</f>
        <v>16096855</v>
      </c>
      <c r="D2260" s="18">
        <f>IFERROR(VLOOKUP(A2260,[1]Monitoramento_Base_somente_Said!$A:$J,7,FALSE),0)</f>
        <v>32907</v>
      </c>
      <c r="E2260" s="18">
        <f>IFERROR(VLOOKUP(A2260,[1]Monitoramento_Base_somente_Said!$A:$J,8,FALSE),0)</f>
        <v>18546657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Sim</v>
      </c>
      <c r="W2260" s="18" t="str">
        <f t="shared" si="214"/>
        <v>Sim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2942</v>
      </c>
      <c r="C2261" s="18">
        <f>IFERROR(VLOOKUP(A2261,[1]Monitoramento_Base_somente_Said!$A:$J,6,FALSE),0)</f>
        <v>9659990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9888904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Sim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Sim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4816</v>
      </c>
      <c r="C2262" s="18">
        <f>IFERROR(VLOOKUP(A2262,[1]Monitoramento_Base_somente_Said!$A:$J,6,FALSE),0)</f>
        <v>3162976</v>
      </c>
      <c r="D2262" s="18">
        <f>IFERROR(VLOOKUP(A2262,[1]Monitoramento_Base_somente_Said!$A:$J,7,FALSE),0)</f>
        <v>17179</v>
      </c>
      <c r="E2262" s="18">
        <f>IFERROR(VLOOKUP(A2262,[1]Monitoramento_Base_somente_Said!$A:$J,8,FALSE),0)</f>
        <v>1605617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Sim</v>
      </c>
      <c r="W2262" s="18" t="str">
        <f t="shared" si="214"/>
        <v>Sim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4212425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3957219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Sim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2175</v>
      </c>
      <c r="C2264" s="18">
        <f>IFERROR(VLOOKUP(A2264,[1]Monitoramento_Base_somente_Said!$A:$J,6,FALSE),0)</f>
        <v>2774192</v>
      </c>
      <c r="D2264" s="18">
        <f>IFERROR(VLOOKUP(A2264,[1]Monitoramento_Base_somente_Said!$A:$J,7,FALSE),0)</f>
        <v>1477</v>
      </c>
      <c r="E2264" s="18">
        <f>IFERROR(VLOOKUP(A2264,[1]Monitoramento_Base_somente_Said!$A:$J,8,FALSE),0)</f>
        <v>2549634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Sim</v>
      </c>
      <c r="W2264" s="18" t="str">
        <f t="shared" si="214"/>
        <v>Sim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5418006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5493773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Sim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788</v>
      </c>
      <c r="C2267" s="18">
        <f>IFERROR(VLOOKUP(A2267,[1]Monitoramento_Base_somente_Said!$A:$J,6,FALSE),0)</f>
        <v>1197282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1124827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Sim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Sim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350104</v>
      </c>
      <c r="C2268" s="18">
        <f>IFERROR(VLOOKUP(A2268,[1]Monitoramento_Base_somente_Said!$A:$J,6,FALSE),0)</f>
        <v>14694416</v>
      </c>
      <c r="D2268" s="18">
        <f>IFERROR(VLOOKUP(A2268,[1]Monitoramento_Base_somente_Said!$A:$J,7,FALSE),0)</f>
        <v>258636</v>
      </c>
      <c r="E2268" s="18">
        <f>IFERROR(VLOOKUP(A2268,[1]Monitoramento_Base_somente_Said!$A:$J,8,FALSE),0)</f>
        <v>15195130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Sim</v>
      </c>
      <c r="W2268" s="18" t="str">
        <f t="shared" si="214"/>
        <v>Sim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5380454</v>
      </c>
      <c r="D2269" s="18">
        <f>IFERROR(VLOOKUP(A2269,[1]Monitoramento_Base_somente_Said!$A:$J,7,FALSE),0)</f>
        <v>12010</v>
      </c>
      <c r="E2269" s="18">
        <f>IFERROR(VLOOKUP(A2269,[1]Monitoramento_Base_somente_Said!$A:$J,8,FALSE),0)</f>
        <v>4961733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Sim</v>
      </c>
      <c r="W2269" s="18" t="str">
        <f t="shared" si="214"/>
        <v>Sim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6470</v>
      </c>
      <c r="C2270" s="18">
        <f>IFERROR(VLOOKUP(A2270,[1]Monitoramento_Base_somente_Said!$A:$J,6,FALSE),0)</f>
        <v>12202166</v>
      </c>
      <c r="D2270" s="18">
        <f>IFERROR(VLOOKUP(A2270,[1]Monitoramento_Base_somente_Said!$A:$J,7,FALSE),0)</f>
        <v>21770</v>
      </c>
      <c r="E2270" s="18">
        <f>IFERROR(VLOOKUP(A2270,[1]Monitoramento_Base_somente_Said!$A:$J,8,FALSE),0)</f>
        <v>11124336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Sim</v>
      </c>
      <c r="W2270" s="18" t="str">
        <f t="shared" si="214"/>
        <v>Sim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2582473</v>
      </c>
      <c r="D2271" s="18">
        <f>IFERROR(VLOOKUP(A2271,[1]Monitoramento_Base_somente_Said!$A:$J,7,FALSE),0)</f>
        <v>22403</v>
      </c>
      <c r="E2271" s="18">
        <f>IFERROR(VLOOKUP(A2271,[1]Monitoramento_Base_somente_Said!$A:$J,8,FALSE),0)</f>
        <v>2534618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Sim</v>
      </c>
      <c r="W2271" s="18" t="str">
        <f t="shared" si="214"/>
        <v>Sim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2000730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1934039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Sim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1391</v>
      </c>
      <c r="C2273" s="18">
        <f>IFERROR(VLOOKUP(A2273,[1]Monitoramento_Base_somente_Said!$A:$J,6,FALSE),0)</f>
        <v>2869973</v>
      </c>
      <c r="D2273" s="18">
        <f>IFERROR(VLOOKUP(A2273,[1]Monitoramento_Base_somente_Said!$A:$J,7,FALSE),0)</f>
        <v>1494</v>
      </c>
      <c r="E2273" s="18">
        <f>IFERROR(VLOOKUP(A2273,[1]Monitoramento_Base_somente_Said!$A:$J,8,FALSE),0)</f>
        <v>2642860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Sim</v>
      </c>
      <c r="W2273" s="18" t="str">
        <f t="shared" si="214"/>
        <v>Sim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1149</v>
      </c>
      <c r="C2274" s="18">
        <f>IFERROR(VLOOKUP(A2274,[1]Monitoramento_Base_somente_Said!$A:$J,6,FALSE),0)</f>
        <v>5661076</v>
      </c>
      <c r="D2274" s="18">
        <f>IFERROR(VLOOKUP(A2274,[1]Monitoramento_Base_somente_Said!$A:$J,7,FALSE),0)</f>
        <v>1019</v>
      </c>
      <c r="E2274" s="18">
        <f>IFERROR(VLOOKUP(A2274,[1]Monitoramento_Base_somente_Said!$A:$J,8,FALSE),0)</f>
        <v>5623242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Sim</v>
      </c>
      <c r="U2274" s="18" t="str">
        <f t="shared" si="212"/>
        <v>Sim</v>
      </c>
      <c r="V2274" s="18" t="str">
        <f t="shared" si="213"/>
        <v>Sim</v>
      </c>
      <c r="W2274" s="18" t="str">
        <f t="shared" si="214"/>
        <v>Sim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9954</v>
      </c>
      <c r="C2275" s="18">
        <f>IFERROR(VLOOKUP(A2275,[1]Monitoramento_Base_somente_Said!$A:$J,6,FALSE),0)</f>
        <v>4789179</v>
      </c>
      <c r="D2275" s="18">
        <f>IFERROR(VLOOKUP(A2275,[1]Monitoramento_Base_somente_Said!$A:$J,7,FALSE),0)</f>
        <v>10528</v>
      </c>
      <c r="E2275" s="18">
        <f>IFERROR(VLOOKUP(A2275,[1]Monitoramento_Base_somente_Said!$A:$J,8,FALSE),0)</f>
        <v>5156160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Sim</v>
      </c>
      <c r="W2275" s="18" t="str">
        <f t="shared" si="214"/>
        <v>Sim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4839290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5049892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Sim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130512</v>
      </c>
      <c r="C2277" s="18">
        <f>IFERROR(VLOOKUP(A2277,[1]Monitoramento_Base_somente_Said!$A:$J,6,FALSE),0)</f>
        <v>3002729</v>
      </c>
      <c r="D2277" s="18">
        <f>IFERROR(VLOOKUP(A2277,[1]Monitoramento_Base_somente_Said!$A:$J,7,FALSE),0)</f>
        <v>7967</v>
      </c>
      <c r="E2277" s="18">
        <f>IFERROR(VLOOKUP(A2277,[1]Monitoramento_Base_somente_Said!$A:$J,8,FALSE),0)</f>
        <v>2997400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Sim</v>
      </c>
      <c r="U2277" s="18" t="str">
        <f t="shared" si="212"/>
        <v>Sim</v>
      </c>
      <c r="V2277" s="18" t="str">
        <f t="shared" si="213"/>
        <v>Sim</v>
      </c>
      <c r="W2277" s="18" t="str">
        <f t="shared" si="214"/>
        <v>Sim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3323800</v>
      </c>
      <c r="D2278" s="18">
        <f>IFERROR(VLOOKUP(A2278,[1]Monitoramento_Base_somente_Said!$A:$J,7,FALSE),0)</f>
        <v>264</v>
      </c>
      <c r="E2278" s="18">
        <f>IFERROR(VLOOKUP(A2278,[1]Monitoramento_Base_somente_Said!$A:$J,8,FALSE),0)</f>
        <v>2734191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Sim</v>
      </c>
      <c r="W2278" s="18" t="str">
        <f t="shared" si="214"/>
        <v>Sim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5962418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5724962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Sim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403195</v>
      </c>
      <c r="C2280" s="18">
        <f>IFERROR(VLOOKUP(A2280,[1]Monitoramento_Base_somente_Said!$A:$J,6,FALSE),0)</f>
        <v>56982301</v>
      </c>
      <c r="D2280" s="18">
        <f>IFERROR(VLOOKUP(A2280,[1]Monitoramento_Base_somente_Said!$A:$J,7,FALSE),0)</f>
        <v>195310</v>
      </c>
      <c r="E2280" s="18">
        <f>IFERROR(VLOOKUP(A2280,[1]Monitoramento_Base_somente_Said!$A:$J,8,FALSE),0)</f>
        <v>47119922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Sim</v>
      </c>
      <c r="W2280" s="18" t="str">
        <f t="shared" si="214"/>
        <v>Sim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51620</v>
      </c>
      <c r="C2281" s="18">
        <f>IFERROR(VLOOKUP(A2281,[1]Monitoramento_Base_somente_Said!$A:$J,6,FALSE),0)</f>
        <v>24296939</v>
      </c>
      <c r="D2281" s="18">
        <f>IFERROR(VLOOKUP(A2281,[1]Monitoramento_Base_somente_Said!$A:$J,7,FALSE),0)</f>
        <v>23408</v>
      </c>
      <c r="E2281" s="18">
        <f>IFERROR(VLOOKUP(A2281,[1]Monitoramento_Base_somente_Said!$A:$J,8,FALSE),0)</f>
        <v>22281650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Sim</v>
      </c>
      <c r="U2281" s="18" t="str">
        <f t="shared" si="212"/>
        <v>Sim</v>
      </c>
      <c r="V2281" s="18" t="str">
        <f t="shared" si="213"/>
        <v>Sim</v>
      </c>
      <c r="W2281" s="18" t="str">
        <f t="shared" si="214"/>
        <v>Sim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9221015</v>
      </c>
      <c r="D2282" s="18">
        <f>IFERROR(VLOOKUP(A2282,[1]Monitoramento_Base_somente_Said!$A:$J,7,FALSE),0)</f>
        <v>5995</v>
      </c>
      <c r="E2282" s="18">
        <f>IFERROR(VLOOKUP(A2282,[1]Monitoramento_Base_somente_Said!$A:$J,8,FALSE),0)</f>
        <v>9626571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Sim</v>
      </c>
      <c r="W2282" s="18" t="str">
        <f t="shared" si="214"/>
        <v>Sim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3704</v>
      </c>
      <c r="C2283" s="18">
        <f>IFERROR(VLOOKUP(A2283,[1]Monitoramento_Base_somente_Said!$A:$J,6,FALSE),0)</f>
        <v>3328319</v>
      </c>
      <c r="D2283" s="18">
        <f>IFERROR(VLOOKUP(A2283,[1]Monitoramento_Base_somente_Said!$A:$J,7,FALSE),0)</f>
        <v>5569</v>
      </c>
      <c r="E2283" s="18">
        <f>IFERROR(VLOOKUP(A2283,[1]Monitoramento_Base_somente_Said!$A:$J,8,FALSE),0)</f>
        <v>3782208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Sim</v>
      </c>
      <c r="W2283" s="18" t="str">
        <f t="shared" si="214"/>
        <v>Sim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154491731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166073822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Sim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11033</v>
      </c>
      <c r="C2285" s="18">
        <f>IFERROR(VLOOKUP(A2285,[1]Monitoramento_Base_somente_Said!$A:$J,6,FALSE),0)</f>
        <v>3394241</v>
      </c>
      <c r="D2285" s="18">
        <f>IFERROR(VLOOKUP(A2285,[1]Monitoramento_Base_somente_Said!$A:$J,7,FALSE),0)</f>
        <v>79</v>
      </c>
      <c r="E2285" s="18">
        <f>IFERROR(VLOOKUP(A2285,[1]Monitoramento_Base_somente_Said!$A:$J,8,FALSE),0)</f>
        <v>3122538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Sim</v>
      </c>
      <c r="W2285" s="18" t="str">
        <f t="shared" si="214"/>
        <v>Sim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19383</v>
      </c>
      <c r="C2287" s="18">
        <f>IFERROR(VLOOKUP(A2287,[1]Monitoramento_Base_somente_Said!$A:$J,6,FALSE),0)</f>
        <v>10503667</v>
      </c>
      <c r="D2287" s="18">
        <f>IFERROR(VLOOKUP(A2287,[1]Monitoramento_Base_somente_Said!$A:$J,7,FALSE),0)</f>
        <v>19417</v>
      </c>
      <c r="E2287" s="18">
        <f>IFERROR(VLOOKUP(A2287,[1]Monitoramento_Base_somente_Said!$A:$J,8,FALSE),0)</f>
        <v>10953302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Sim</v>
      </c>
      <c r="W2287" s="18" t="str">
        <f t="shared" si="214"/>
        <v>Sim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14039459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12738786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Sim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4031</v>
      </c>
      <c r="C2289" s="18">
        <f>IFERROR(VLOOKUP(A2289,[1]Monitoramento_Base_somente_Said!$A:$J,6,FALSE),0)</f>
        <v>5522152</v>
      </c>
      <c r="D2289" s="18">
        <f>IFERROR(VLOOKUP(A2289,[1]Monitoramento_Base_somente_Said!$A:$J,7,FALSE),0)</f>
        <v>2645</v>
      </c>
      <c r="E2289" s="18">
        <f>IFERROR(VLOOKUP(A2289,[1]Monitoramento_Base_somente_Said!$A:$J,8,FALSE),0)</f>
        <v>6460389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Sim</v>
      </c>
      <c r="W2289" s="18" t="str">
        <f t="shared" si="214"/>
        <v>Sim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2098</v>
      </c>
      <c r="C2290" s="18">
        <f>IFERROR(VLOOKUP(A2290,[1]Monitoramento_Base_somente_Said!$A:$J,6,FALSE),0)</f>
        <v>10423292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10462591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Sim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Sim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1402</v>
      </c>
      <c r="C2291" s="18">
        <f>IFERROR(VLOOKUP(A2291,[1]Monitoramento_Base_somente_Said!$A:$J,6,FALSE),0)</f>
        <v>8041683</v>
      </c>
      <c r="D2291" s="18">
        <f>IFERROR(VLOOKUP(A2291,[1]Monitoramento_Base_somente_Said!$A:$J,7,FALSE),0)</f>
        <v>4060</v>
      </c>
      <c r="E2291" s="18">
        <f>IFERROR(VLOOKUP(A2291,[1]Monitoramento_Base_somente_Said!$A:$J,8,FALSE),0)</f>
        <v>9939686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Sim</v>
      </c>
      <c r="W2291" s="18" t="str">
        <f t="shared" si="214"/>
        <v>Sim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32340279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33877222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Sim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5182985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5008648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Sim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6501298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6345467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Sim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21239</v>
      </c>
      <c r="C2296" s="18">
        <f>IFERROR(VLOOKUP(A2296,[1]Monitoramento_Base_somente_Said!$A:$J,6,FALSE),0)</f>
        <v>80116007</v>
      </c>
      <c r="D2296" s="18">
        <f>IFERROR(VLOOKUP(A2296,[1]Monitoramento_Base_somente_Said!$A:$J,7,FALSE),0)</f>
        <v>26402</v>
      </c>
      <c r="E2296" s="18">
        <f>IFERROR(VLOOKUP(A2296,[1]Monitoramento_Base_somente_Said!$A:$J,8,FALSE),0)</f>
        <v>77901281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Sim</v>
      </c>
      <c r="W2296" s="18" t="str">
        <f t="shared" si="214"/>
        <v>Sim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1639</v>
      </c>
      <c r="C2297" s="18">
        <f>IFERROR(VLOOKUP(A2297,[1]Monitoramento_Base_somente_Said!$A:$J,6,FALSE),0)</f>
        <v>1977588</v>
      </c>
      <c r="D2297" s="18">
        <f>IFERROR(VLOOKUP(A2297,[1]Monitoramento_Base_somente_Said!$A:$J,7,FALSE),0)</f>
        <v>1099</v>
      </c>
      <c r="E2297" s="18">
        <f>IFERROR(VLOOKUP(A2297,[1]Monitoramento_Base_somente_Said!$A:$J,8,FALSE),0)</f>
        <v>3017516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Sim</v>
      </c>
      <c r="W2297" s="18" t="str">
        <f t="shared" si="214"/>
        <v>Sim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4570710</v>
      </c>
      <c r="D2298" s="18">
        <f>IFERROR(VLOOKUP(A2298,[1]Monitoramento_Base_somente_Said!$A:$J,7,FALSE),0)</f>
        <v>356</v>
      </c>
      <c r="E2298" s="18">
        <f>IFERROR(VLOOKUP(A2298,[1]Monitoramento_Base_somente_Said!$A:$J,8,FALSE),0)</f>
        <v>4170396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Sim</v>
      </c>
      <c r="W2298" s="18" t="str">
        <f t="shared" si="214"/>
        <v>Sim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10605709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10459444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Sim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100805010</v>
      </c>
      <c r="D2300" s="18">
        <f>IFERROR(VLOOKUP(A2300,[1]Monitoramento_Base_somente_Said!$A:$J,7,FALSE),0)</f>
        <v>230311</v>
      </c>
      <c r="E2300" s="18">
        <f>IFERROR(VLOOKUP(A2300,[1]Monitoramento_Base_somente_Said!$A:$J,8,FALSE),0)</f>
        <v>94059631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Sim</v>
      </c>
      <c r="W2300" s="18" t="str">
        <f t="shared" si="214"/>
        <v>Sim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3637767</v>
      </c>
      <c r="D2301" s="18">
        <f>IFERROR(VLOOKUP(A2301,[1]Monitoramento_Base_somente_Said!$A:$J,7,FALSE),0)</f>
        <v>966</v>
      </c>
      <c r="E2301" s="18">
        <f>IFERROR(VLOOKUP(A2301,[1]Monitoramento_Base_somente_Said!$A:$J,8,FALSE),0)</f>
        <v>5275382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Sim</v>
      </c>
      <c r="W2301" s="18" t="str">
        <f t="shared" si="214"/>
        <v>Sim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14613846</v>
      </c>
      <c r="D2302" s="18">
        <f>IFERROR(VLOOKUP(A2302,[1]Monitoramento_Base_somente_Said!$A:$J,7,FALSE),0)</f>
        <v>696</v>
      </c>
      <c r="E2302" s="18">
        <f>IFERROR(VLOOKUP(A2302,[1]Monitoramento_Base_somente_Said!$A:$J,8,FALSE),0)</f>
        <v>15015630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Sim</v>
      </c>
      <c r="U2302" s="18" t="str">
        <f t="shared" si="212"/>
        <v>Sim</v>
      </c>
      <c r="V2302" s="18" t="str">
        <f t="shared" si="213"/>
        <v>Sim</v>
      </c>
      <c r="W2302" s="18" t="str">
        <f t="shared" si="214"/>
        <v>Sim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2158681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2511877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Sim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3446934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3322688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Sim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5486407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5833572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Sim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18479280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18056570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Sim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8881</v>
      </c>
      <c r="C2307" s="18">
        <f>IFERROR(VLOOKUP(A2307,[1]Monitoramento_Base_somente_Said!$A:$J,6,FALSE),0)</f>
        <v>1171287</v>
      </c>
      <c r="D2307" s="18">
        <f>IFERROR(VLOOKUP(A2307,[1]Monitoramento_Base_somente_Said!$A:$J,7,FALSE),0)</f>
        <v>10655</v>
      </c>
      <c r="E2307" s="18">
        <f>IFERROR(VLOOKUP(A2307,[1]Monitoramento_Base_somente_Said!$A:$J,8,FALSE),0)</f>
        <v>1328666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Sim</v>
      </c>
      <c r="W2307" s="18" t="str">
        <f t="shared" si="214"/>
        <v>Sim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8490</v>
      </c>
      <c r="C2308" s="18">
        <f>IFERROR(VLOOKUP(A2308,[1]Monitoramento_Base_somente_Said!$A:$J,6,FALSE),0)</f>
        <v>1270270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1088689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Sim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Sim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989</v>
      </c>
      <c r="C2309" s="18">
        <f>IFERROR(VLOOKUP(A2309,[1]Monitoramento_Base_somente_Said!$A:$J,6,FALSE),0)</f>
        <v>4873567</v>
      </c>
      <c r="D2309" s="18">
        <f>IFERROR(VLOOKUP(A2309,[1]Monitoramento_Base_somente_Said!$A:$J,7,FALSE),0)</f>
        <v>457</v>
      </c>
      <c r="E2309" s="18">
        <f>IFERROR(VLOOKUP(A2309,[1]Monitoramento_Base_somente_Said!$A:$J,8,FALSE),0)</f>
        <v>5572286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Sim</v>
      </c>
      <c r="W2309" s="18" t="str">
        <f t="shared" si="214"/>
        <v>Sim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6637</v>
      </c>
      <c r="C2310" s="18">
        <f>IFERROR(VLOOKUP(A2310,[1]Monitoramento_Base_somente_Said!$A:$J,6,FALSE),0)</f>
        <v>4961875</v>
      </c>
      <c r="D2310" s="18">
        <f>IFERROR(VLOOKUP(A2310,[1]Monitoramento_Base_somente_Said!$A:$J,7,FALSE),0)</f>
        <v>3221</v>
      </c>
      <c r="E2310" s="18">
        <f>IFERROR(VLOOKUP(A2310,[1]Monitoramento_Base_somente_Said!$A:$J,8,FALSE),0)</f>
        <v>6085524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Sim</v>
      </c>
      <c r="W2310" s="18" t="str">
        <f t="shared" ref="W2310:W2373" si="220">IF(E2310+K2310+Q2310&gt;0,"Sim","Não")</f>
        <v>Sim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22887279</v>
      </c>
      <c r="D2311" s="18">
        <f>IFERROR(VLOOKUP(A2311,[1]Monitoramento_Base_somente_Said!$A:$J,7,FALSE),0)</f>
        <v>82938</v>
      </c>
      <c r="E2311" s="18">
        <f>IFERROR(VLOOKUP(A2311,[1]Monitoramento_Base_somente_Said!$A:$J,8,FALSE),0)</f>
        <v>20225546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Sim</v>
      </c>
      <c r="W2311" s="18" t="str">
        <f t="shared" si="220"/>
        <v>Sim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395845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263036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Sim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1593</v>
      </c>
      <c r="C2313" s="18">
        <f>IFERROR(VLOOKUP(A2313,[1]Monitoramento_Base_somente_Said!$A:$J,6,FALSE),0)</f>
        <v>2285532</v>
      </c>
      <c r="D2313" s="18">
        <f>IFERROR(VLOOKUP(A2313,[1]Monitoramento_Base_somente_Said!$A:$J,7,FALSE),0)</f>
        <v>545</v>
      </c>
      <c r="E2313" s="18">
        <f>IFERROR(VLOOKUP(A2313,[1]Monitoramento_Base_somente_Said!$A:$J,8,FALSE),0)</f>
        <v>1827849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Sim</v>
      </c>
      <c r="W2313" s="18" t="str">
        <f t="shared" si="220"/>
        <v>Sim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5571958</v>
      </c>
      <c r="D2314" s="18">
        <f>IFERROR(VLOOKUP(A2314,[1]Monitoramento_Base_somente_Said!$A:$J,7,FALSE),0)</f>
        <v>10</v>
      </c>
      <c r="E2314" s="18">
        <f>IFERROR(VLOOKUP(A2314,[1]Monitoramento_Base_somente_Said!$A:$J,8,FALSE),0)</f>
        <v>5224182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Sim</v>
      </c>
      <c r="W2314" s="18" t="str">
        <f t="shared" si="220"/>
        <v>Sim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908</v>
      </c>
      <c r="C2315" s="18">
        <f>IFERROR(VLOOKUP(A2315,[1]Monitoramento_Base_somente_Said!$A:$J,6,FALSE),0)</f>
        <v>14200873</v>
      </c>
      <c r="D2315" s="18">
        <f>IFERROR(VLOOKUP(A2315,[1]Monitoramento_Base_somente_Said!$A:$J,7,FALSE),0)</f>
        <v>5763</v>
      </c>
      <c r="E2315" s="18">
        <f>IFERROR(VLOOKUP(A2315,[1]Monitoramento_Base_somente_Said!$A:$J,8,FALSE),0)</f>
        <v>12831312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Sim</v>
      </c>
      <c r="U2315" s="18" t="str">
        <f t="shared" si="218"/>
        <v>Sim</v>
      </c>
      <c r="V2315" s="18" t="str">
        <f t="shared" si="219"/>
        <v>Sim</v>
      </c>
      <c r="W2315" s="18" t="str">
        <f t="shared" si="220"/>
        <v>Sim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722799</v>
      </c>
      <c r="C2316" s="18">
        <f>IFERROR(VLOOKUP(A2316,[1]Monitoramento_Base_somente_Said!$A:$J,6,FALSE),0)</f>
        <v>148028509</v>
      </c>
      <c r="D2316" s="18">
        <f>IFERROR(VLOOKUP(A2316,[1]Monitoramento_Base_somente_Said!$A:$J,7,FALSE),0)</f>
        <v>264997</v>
      </c>
      <c r="E2316" s="18">
        <f>IFERROR(VLOOKUP(A2316,[1]Monitoramento_Base_somente_Said!$A:$J,8,FALSE),0)</f>
        <v>132686913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Sim</v>
      </c>
      <c r="W2316" s="18" t="str">
        <f t="shared" si="220"/>
        <v>Sim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789</v>
      </c>
      <c r="C2317" s="18">
        <f>IFERROR(VLOOKUP(A2317,[1]Monitoramento_Base_somente_Said!$A:$J,6,FALSE),0)</f>
        <v>5260583</v>
      </c>
      <c r="D2317" s="18">
        <f>IFERROR(VLOOKUP(A2317,[1]Monitoramento_Base_somente_Said!$A:$J,7,FALSE),0)</f>
        <v>338</v>
      </c>
      <c r="E2317" s="18">
        <f>IFERROR(VLOOKUP(A2317,[1]Monitoramento_Base_somente_Said!$A:$J,8,FALSE),0)</f>
        <v>6183565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Sim</v>
      </c>
      <c r="W2317" s="18" t="str">
        <f t="shared" si="220"/>
        <v>Sim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16144</v>
      </c>
      <c r="C2318" s="18">
        <f>IFERROR(VLOOKUP(A2318,[1]Monitoramento_Base_somente_Said!$A:$J,6,FALSE),0)</f>
        <v>3618028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2928755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Sim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Sim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73932008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70954101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Sim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3496</v>
      </c>
      <c r="C2320" s="18">
        <f>IFERROR(VLOOKUP(A2320,[1]Monitoramento_Base_somente_Said!$A:$J,6,FALSE),0)</f>
        <v>2314318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2360986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Sim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Sim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13756</v>
      </c>
      <c r="C2321" s="18">
        <f>IFERROR(VLOOKUP(A2321,[1]Monitoramento_Base_somente_Said!$A:$J,6,FALSE),0)</f>
        <v>6898703</v>
      </c>
      <c r="D2321" s="18">
        <f>IFERROR(VLOOKUP(A2321,[1]Monitoramento_Base_somente_Said!$A:$J,7,FALSE),0)</f>
        <v>3865</v>
      </c>
      <c r="E2321" s="18">
        <f>IFERROR(VLOOKUP(A2321,[1]Monitoramento_Base_somente_Said!$A:$J,8,FALSE),0)</f>
        <v>8657822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Sim</v>
      </c>
      <c r="W2321" s="18" t="str">
        <f t="shared" si="220"/>
        <v>Sim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186197</v>
      </c>
      <c r="C2322" s="18">
        <f>IFERROR(VLOOKUP(A2322,[1]Monitoramento_Base_somente_Said!$A:$J,6,FALSE),0)</f>
        <v>26791166</v>
      </c>
      <c r="D2322" s="18">
        <f>IFERROR(VLOOKUP(A2322,[1]Monitoramento_Base_somente_Said!$A:$J,7,FALSE),0)</f>
        <v>127070</v>
      </c>
      <c r="E2322" s="18">
        <f>IFERROR(VLOOKUP(A2322,[1]Monitoramento_Base_somente_Said!$A:$J,8,FALSE),0)</f>
        <v>22556250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Sim</v>
      </c>
      <c r="W2322" s="18" t="str">
        <f t="shared" si="220"/>
        <v>Sim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4871</v>
      </c>
      <c r="C2323" s="18">
        <f>IFERROR(VLOOKUP(A2323,[1]Monitoramento_Base_somente_Said!$A:$J,6,FALSE),0)</f>
        <v>6878606</v>
      </c>
      <c r="D2323" s="18">
        <f>IFERROR(VLOOKUP(A2323,[1]Monitoramento_Base_somente_Said!$A:$J,7,FALSE),0)</f>
        <v>13229</v>
      </c>
      <c r="E2323" s="18">
        <f>IFERROR(VLOOKUP(A2323,[1]Monitoramento_Base_somente_Said!$A:$J,8,FALSE),0)</f>
        <v>6831216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Sim</v>
      </c>
      <c r="W2323" s="18" t="str">
        <f t="shared" si="220"/>
        <v>Sim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6297</v>
      </c>
      <c r="C2324" s="18">
        <f>IFERROR(VLOOKUP(A2324,[1]Monitoramento_Base_somente_Said!$A:$J,6,FALSE),0)</f>
        <v>11065019</v>
      </c>
      <c r="D2324" s="18">
        <f>IFERROR(VLOOKUP(A2324,[1]Monitoramento_Base_somente_Said!$A:$J,7,FALSE),0)</f>
        <v>14795</v>
      </c>
      <c r="E2324" s="18">
        <f>IFERROR(VLOOKUP(A2324,[1]Monitoramento_Base_somente_Said!$A:$J,8,FALSE),0)</f>
        <v>16516137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Sim</v>
      </c>
      <c r="W2324" s="18" t="str">
        <f t="shared" si="220"/>
        <v>Sim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464763</v>
      </c>
      <c r="C2325" s="18">
        <f>IFERROR(VLOOKUP(A2325,[1]Monitoramento_Base_somente_Said!$A:$J,6,FALSE),0)</f>
        <v>14488398</v>
      </c>
      <c r="D2325" s="18">
        <f>IFERROR(VLOOKUP(A2325,[1]Monitoramento_Base_somente_Said!$A:$J,7,FALSE),0)</f>
        <v>1300</v>
      </c>
      <c r="E2325" s="18">
        <f>IFERROR(VLOOKUP(A2325,[1]Monitoramento_Base_somente_Said!$A:$J,8,FALSE),0)</f>
        <v>8630538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Sim</v>
      </c>
      <c r="W2325" s="18" t="str">
        <f t="shared" si="220"/>
        <v>Sim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4140</v>
      </c>
      <c r="C2326" s="18">
        <f>IFERROR(VLOOKUP(A2326,[1]Monitoramento_Base_somente_Said!$A:$J,6,FALSE),0)</f>
        <v>1965714</v>
      </c>
      <c r="D2326" s="18">
        <f>IFERROR(VLOOKUP(A2326,[1]Monitoramento_Base_somente_Said!$A:$J,7,FALSE),0)</f>
        <v>1322</v>
      </c>
      <c r="E2326" s="18">
        <f>IFERROR(VLOOKUP(A2326,[1]Monitoramento_Base_somente_Said!$A:$J,8,FALSE),0)</f>
        <v>2335077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Sim</v>
      </c>
      <c r="W2326" s="18" t="str">
        <f t="shared" si="220"/>
        <v>Sim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11279910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10903913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Sim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4775939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4599222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Sim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1077</v>
      </c>
      <c r="C2329" s="18">
        <f>IFERROR(VLOOKUP(A2329,[1]Monitoramento_Base_somente_Said!$A:$J,6,FALSE),0)</f>
        <v>696499</v>
      </c>
      <c r="D2329" s="18">
        <f>IFERROR(VLOOKUP(A2329,[1]Monitoramento_Base_somente_Said!$A:$J,7,FALSE),0)</f>
        <v>206</v>
      </c>
      <c r="E2329" s="18">
        <f>IFERROR(VLOOKUP(A2329,[1]Monitoramento_Base_somente_Said!$A:$J,8,FALSE),0)</f>
        <v>1100455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Sim</v>
      </c>
      <c r="W2329" s="18" t="str">
        <f t="shared" si="220"/>
        <v>Sim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9957726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9546933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Sim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602</v>
      </c>
      <c r="C2331" s="18">
        <f>IFERROR(VLOOKUP(A2331,[1]Monitoramento_Base_somente_Said!$A:$J,6,FALSE),0)</f>
        <v>11756191</v>
      </c>
      <c r="D2331" s="18">
        <f>IFERROR(VLOOKUP(A2331,[1]Monitoramento_Base_somente_Said!$A:$J,7,FALSE),0)</f>
        <v>3330</v>
      </c>
      <c r="E2331" s="18">
        <f>IFERROR(VLOOKUP(A2331,[1]Monitoramento_Base_somente_Said!$A:$J,8,FALSE),0)</f>
        <v>10978333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Sim</v>
      </c>
      <c r="W2331" s="18" t="str">
        <f t="shared" si="220"/>
        <v>Sim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1176847</v>
      </c>
      <c r="D2332" s="18">
        <f>IFERROR(VLOOKUP(A2332,[1]Monitoramento_Base_somente_Said!$A:$J,7,FALSE),0)</f>
        <v>707</v>
      </c>
      <c r="E2332" s="18">
        <f>IFERROR(VLOOKUP(A2332,[1]Monitoramento_Base_somente_Said!$A:$J,8,FALSE),0)</f>
        <v>914587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Sim</v>
      </c>
      <c r="W2332" s="18" t="str">
        <f t="shared" si="220"/>
        <v>Sim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10606489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9958550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Sim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1121</v>
      </c>
      <c r="C2334" s="18">
        <f>IFERROR(VLOOKUP(A2334,[1]Monitoramento_Base_somente_Said!$A:$J,6,FALSE),0)</f>
        <v>946209</v>
      </c>
      <c r="D2334" s="18">
        <f>IFERROR(VLOOKUP(A2334,[1]Monitoramento_Base_somente_Said!$A:$J,7,FALSE),0)</f>
        <v>103</v>
      </c>
      <c r="E2334" s="18">
        <f>IFERROR(VLOOKUP(A2334,[1]Monitoramento_Base_somente_Said!$A:$J,8,FALSE),0)</f>
        <v>1043597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Sim</v>
      </c>
      <c r="U2334" s="18" t="str">
        <f t="shared" si="218"/>
        <v>Sim</v>
      </c>
      <c r="V2334" s="18" t="str">
        <f t="shared" si="219"/>
        <v>Sim</v>
      </c>
      <c r="W2334" s="18" t="str">
        <f t="shared" si="220"/>
        <v>Sim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5534</v>
      </c>
      <c r="C2335" s="18">
        <f>IFERROR(VLOOKUP(A2335,[1]Monitoramento_Base_somente_Said!$A:$J,6,FALSE),0)</f>
        <v>912203</v>
      </c>
      <c r="D2335" s="18">
        <f>IFERROR(VLOOKUP(A2335,[1]Monitoramento_Base_somente_Said!$A:$J,7,FALSE),0)</f>
        <v>363</v>
      </c>
      <c r="E2335" s="18">
        <f>IFERROR(VLOOKUP(A2335,[1]Monitoramento_Base_somente_Said!$A:$J,8,FALSE),0)</f>
        <v>739403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Sim</v>
      </c>
      <c r="U2335" s="18" t="str">
        <f t="shared" si="218"/>
        <v>Sim</v>
      </c>
      <c r="V2335" s="18" t="str">
        <f t="shared" si="219"/>
        <v>Sim</v>
      </c>
      <c r="W2335" s="18" t="str">
        <f t="shared" si="220"/>
        <v>Sim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935878</v>
      </c>
      <c r="D2336" s="18">
        <f>IFERROR(VLOOKUP(A2336,[1]Monitoramento_Base_somente_Said!$A:$J,7,FALSE),0)</f>
        <v>23993</v>
      </c>
      <c r="E2336" s="18">
        <f>IFERROR(VLOOKUP(A2336,[1]Monitoramento_Base_somente_Said!$A:$J,8,FALSE),0)</f>
        <v>1691613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Sim</v>
      </c>
      <c r="W2336" s="18" t="str">
        <f t="shared" si="220"/>
        <v>Sim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763028</v>
      </c>
      <c r="D2337" s="18">
        <f>IFERROR(VLOOKUP(A2337,[1]Monitoramento_Base_somente_Said!$A:$J,7,FALSE),0)</f>
        <v>139</v>
      </c>
      <c r="E2337" s="18">
        <f>IFERROR(VLOOKUP(A2337,[1]Monitoramento_Base_somente_Said!$A:$J,8,FALSE),0)</f>
        <v>541604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Sim</v>
      </c>
      <c r="W2337" s="18" t="str">
        <f t="shared" si="220"/>
        <v>Sim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33462</v>
      </c>
      <c r="C2338" s="18">
        <f>IFERROR(VLOOKUP(A2338,[1]Monitoramento_Base_somente_Said!$A:$J,6,FALSE),0)</f>
        <v>11013050</v>
      </c>
      <c r="D2338" s="18">
        <f>IFERROR(VLOOKUP(A2338,[1]Monitoramento_Base_somente_Said!$A:$J,7,FALSE),0)</f>
        <v>11488</v>
      </c>
      <c r="E2338" s="18">
        <f>IFERROR(VLOOKUP(A2338,[1]Monitoramento_Base_somente_Said!$A:$J,8,FALSE),0)</f>
        <v>9141183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Sim</v>
      </c>
      <c r="W2338" s="18" t="str">
        <f t="shared" si="220"/>
        <v>Sim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5801100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5607730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Sim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3218220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3110946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Sim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5</v>
      </c>
      <c r="C2341" s="18">
        <f>IFERROR(VLOOKUP(A2341,[1]Monitoramento_Base_somente_Said!$A:$J,6,FALSE),0)</f>
        <v>2994499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3523064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Sim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Sim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254310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245833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Sim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8666084</v>
      </c>
      <c r="D2343" s="18">
        <f>IFERROR(VLOOKUP(A2343,[1]Monitoramento_Base_somente_Said!$A:$J,7,FALSE),0)</f>
        <v>66012</v>
      </c>
      <c r="E2343" s="18">
        <f>IFERROR(VLOOKUP(A2343,[1]Monitoramento_Base_somente_Said!$A:$J,8,FALSE),0)</f>
        <v>7302660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Sim</v>
      </c>
      <c r="W2343" s="18" t="str">
        <f t="shared" si="220"/>
        <v>Sim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38241</v>
      </c>
      <c r="C2344" s="18">
        <f>IFERROR(VLOOKUP(A2344,[1]Monitoramento_Base_somente_Said!$A:$J,6,FALSE),0)</f>
        <v>8158440</v>
      </c>
      <c r="D2344" s="18">
        <f>IFERROR(VLOOKUP(A2344,[1]Monitoramento_Base_somente_Said!$A:$J,7,FALSE),0)</f>
        <v>25350</v>
      </c>
      <c r="E2344" s="18">
        <f>IFERROR(VLOOKUP(A2344,[1]Monitoramento_Base_somente_Said!$A:$J,8,FALSE),0)</f>
        <v>6089710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Sim</v>
      </c>
      <c r="W2344" s="18" t="str">
        <f t="shared" si="220"/>
        <v>Sim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7461</v>
      </c>
      <c r="C2345" s="18">
        <f>IFERROR(VLOOKUP(A2345,[1]Monitoramento_Base_somente_Said!$A:$J,6,FALSE),0)</f>
        <v>3080905</v>
      </c>
      <c r="D2345" s="18">
        <f>IFERROR(VLOOKUP(A2345,[1]Monitoramento_Base_somente_Said!$A:$J,7,FALSE),0)</f>
        <v>4603</v>
      </c>
      <c r="E2345" s="18">
        <f>IFERROR(VLOOKUP(A2345,[1]Monitoramento_Base_somente_Said!$A:$J,8,FALSE),0)</f>
        <v>3222000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Sim</v>
      </c>
      <c r="W2345" s="18" t="str">
        <f t="shared" si="220"/>
        <v>Sim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240</v>
      </c>
      <c r="C2346" s="18">
        <f>IFERROR(VLOOKUP(A2346,[1]Monitoramento_Base_somente_Said!$A:$J,6,FALSE),0)</f>
        <v>2221741</v>
      </c>
      <c r="D2346" s="18">
        <f>IFERROR(VLOOKUP(A2346,[1]Monitoramento_Base_somente_Said!$A:$J,7,FALSE),0)</f>
        <v>667</v>
      </c>
      <c r="E2346" s="18">
        <f>IFERROR(VLOOKUP(A2346,[1]Monitoramento_Base_somente_Said!$A:$J,8,FALSE),0)</f>
        <v>2128763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Sim</v>
      </c>
      <c r="W2346" s="18" t="str">
        <f t="shared" si="220"/>
        <v>Sim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4000349</v>
      </c>
      <c r="D2347" s="18">
        <f>IFERROR(VLOOKUP(A2347,[1]Monitoramento_Base_somente_Said!$A:$J,7,FALSE),0)</f>
        <v>3817</v>
      </c>
      <c r="E2347" s="18">
        <f>IFERROR(VLOOKUP(A2347,[1]Monitoramento_Base_somente_Said!$A:$J,8,FALSE),0)</f>
        <v>4195908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Sim</v>
      </c>
      <c r="W2347" s="18" t="str">
        <f t="shared" si="220"/>
        <v>Sim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1650180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1595174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Sim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2735</v>
      </c>
      <c r="C2349" s="18">
        <f>IFERROR(VLOOKUP(A2349,[1]Monitoramento_Base_somente_Said!$A:$J,6,FALSE),0)</f>
        <v>5517007</v>
      </c>
      <c r="D2349" s="18">
        <f>IFERROR(VLOOKUP(A2349,[1]Monitoramento_Base_somente_Said!$A:$J,7,FALSE),0)</f>
        <v>3229</v>
      </c>
      <c r="E2349" s="18">
        <f>IFERROR(VLOOKUP(A2349,[1]Monitoramento_Base_somente_Said!$A:$J,8,FALSE),0)</f>
        <v>5227406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Sim</v>
      </c>
      <c r="U2349" s="18" t="str">
        <f t="shared" si="218"/>
        <v>Sim</v>
      </c>
      <c r="V2349" s="18" t="str">
        <f t="shared" si="219"/>
        <v>Sim</v>
      </c>
      <c r="W2349" s="18" t="str">
        <f t="shared" si="220"/>
        <v>Sim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14802</v>
      </c>
      <c r="C2350" s="18">
        <f>IFERROR(VLOOKUP(A2350,[1]Monitoramento_Base_somente_Said!$A:$J,6,FALSE),0)</f>
        <v>8104260</v>
      </c>
      <c r="D2350" s="18">
        <f>IFERROR(VLOOKUP(A2350,[1]Monitoramento_Base_somente_Said!$A:$J,7,FALSE),0)</f>
        <v>660</v>
      </c>
      <c r="E2350" s="18">
        <f>IFERROR(VLOOKUP(A2350,[1]Monitoramento_Base_somente_Said!$A:$J,8,FALSE),0)</f>
        <v>6252666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Sim</v>
      </c>
      <c r="W2350" s="18" t="str">
        <f t="shared" si="220"/>
        <v>Sim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48797</v>
      </c>
      <c r="C2351" s="18">
        <f>IFERROR(VLOOKUP(A2351,[1]Monitoramento_Base_somente_Said!$A:$J,6,FALSE),0)</f>
        <v>2695174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3132741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Sim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Sim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41439802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43898964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Sim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330</v>
      </c>
      <c r="C2353" s="18">
        <f>IFERROR(VLOOKUP(A2353,[1]Monitoramento_Base_somente_Said!$A:$J,6,FALSE),0)</f>
        <v>2035097</v>
      </c>
      <c r="D2353" s="18">
        <f>IFERROR(VLOOKUP(A2353,[1]Monitoramento_Base_somente_Said!$A:$J,7,FALSE),0)</f>
        <v>460</v>
      </c>
      <c r="E2353" s="18">
        <f>IFERROR(VLOOKUP(A2353,[1]Monitoramento_Base_somente_Said!$A:$J,8,FALSE),0)</f>
        <v>2109292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Sim</v>
      </c>
      <c r="U2353" s="18" t="str">
        <f t="shared" si="218"/>
        <v>Sim</v>
      </c>
      <c r="V2353" s="18" t="str">
        <f t="shared" si="219"/>
        <v>Sim</v>
      </c>
      <c r="W2353" s="18" t="str">
        <f t="shared" si="220"/>
        <v>Sim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7963</v>
      </c>
      <c r="C2354" s="18">
        <f>IFERROR(VLOOKUP(A2354,[1]Monitoramento_Base_somente_Said!$A:$J,6,FALSE),0)</f>
        <v>3080224</v>
      </c>
      <c r="D2354" s="18">
        <f>IFERROR(VLOOKUP(A2354,[1]Monitoramento_Base_somente_Said!$A:$J,7,FALSE),0)</f>
        <v>2644</v>
      </c>
      <c r="E2354" s="18">
        <f>IFERROR(VLOOKUP(A2354,[1]Monitoramento_Base_somente_Said!$A:$J,8,FALSE),0)</f>
        <v>1840025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Sim</v>
      </c>
      <c r="W2354" s="18" t="str">
        <f t="shared" si="220"/>
        <v>Sim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1564</v>
      </c>
      <c r="C2355" s="18">
        <f>IFERROR(VLOOKUP(A2355,[1]Monitoramento_Base_somente_Said!$A:$J,6,FALSE),0)</f>
        <v>7013742</v>
      </c>
      <c r="D2355" s="18">
        <f>IFERROR(VLOOKUP(A2355,[1]Monitoramento_Base_somente_Said!$A:$J,7,FALSE),0)</f>
        <v>5631</v>
      </c>
      <c r="E2355" s="18">
        <f>IFERROR(VLOOKUP(A2355,[1]Monitoramento_Base_somente_Said!$A:$J,8,FALSE),0)</f>
        <v>6115383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Sim</v>
      </c>
      <c r="U2355" s="18" t="str">
        <f t="shared" si="218"/>
        <v>Sim</v>
      </c>
      <c r="V2355" s="18" t="str">
        <f t="shared" si="219"/>
        <v>Sim</v>
      </c>
      <c r="W2355" s="18" t="str">
        <f t="shared" si="220"/>
        <v>Sim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2471</v>
      </c>
      <c r="C2356" s="18">
        <f>IFERROR(VLOOKUP(A2356,[1]Monitoramento_Base_somente_Said!$A:$J,6,FALSE),0)</f>
        <v>11297972</v>
      </c>
      <c r="D2356" s="18">
        <f>IFERROR(VLOOKUP(A2356,[1]Monitoramento_Base_somente_Said!$A:$J,7,FALSE),0)</f>
        <v>2403</v>
      </c>
      <c r="E2356" s="18">
        <f>IFERROR(VLOOKUP(A2356,[1]Monitoramento_Base_somente_Said!$A:$J,8,FALSE),0)</f>
        <v>10695669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Sim</v>
      </c>
      <c r="W2356" s="18" t="str">
        <f t="shared" si="220"/>
        <v>Sim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36657</v>
      </c>
      <c r="C2357" s="18">
        <f>IFERROR(VLOOKUP(A2357,[1]Monitoramento_Base_somente_Said!$A:$J,6,FALSE),0)</f>
        <v>4062714</v>
      </c>
      <c r="D2357" s="18">
        <f>IFERROR(VLOOKUP(A2357,[1]Monitoramento_Base_somente_Said!$A:$J,7,FALSE),0)</f>
        <v>365</v>
      </c>
      <c r="E2357" s="18">
        <f>IFERROR(VLOOKUP(A2357,[1]Monitoramento_Base_somente_Said!$A:$J,8,FALSE),0)</f>
        <v>4444511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Sim</v>
      </c>
      <c r="W2357" s="18" t="str">
        <f t="shared" si="220"/>
        <v>Sim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2198837</v>
      </c>
      <c r="D2358" s="18">
        <f>IFERROR(VLOOKUP(A2358,[1]Monitoramento_Base_somente_Said!$A:$J,7,FALSE),0)</f>
        <v>1669</v>
      </c>
      <c r="E2358" s="18">
        <f>IFERROR(VLOOKUP(A2358,[1]Monitoramento_Base_somente_Said!$A:$J,8,FALSE),0)</f>
        <v>2380025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Sim</v>
      </c>
      <c r="U2358" s="18" t="str">
        <f t="shared" si="218"/>
        <v>Sim</v>
      </c>
      <c r="V2358" s="18" t="str">
        <f t="shared" si="219"/>
        <v>Sim</v>
      </c>
      <c r="W2358" s="18" t="str">
        <f t="shared" si="220"/>
        <v>Sim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1259268</v>
      </c>
      <c r="D2359" s="18">
        <f>IFERROR(VLOOKUP(A2359,[1]Monitoramento_Base_somente_Said!$A:$J,7,FALSE),0)</f>
        <v>360</v>
      </c>
      <c r="E2359" s="18">
        <f>IFERROR(VLOOKUP(A2359,[1]Monitoramento_Base_somente_Said!$A:$J,8,FALSE),0)</f>
        <v>2762575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Sim</v>
      </c>
      <c r="W2359" s="18" t="str">
        <f t="shared" si="220"/>
        <v>Sim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3582180</v>
      </c>
      <c r="D2360" s="18">
        <f>IFERROR(VLOOKUP(A2360,[1]Monitoramento_Base_somente_Said!$A:$J,7,FALSE),0)</f>
        <v>14546</v>
      </c>
      <c r="E2360" s="18">
        <f>IFERROR(VLOOKUP(A2360,[1]Monitoramento_Base_somente_Said!$A:$J,8,FALSE),0)</f>
        <v>3244584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Sim</v>
      </c>
      <c r="W2360" s="18" t="str">
        <f t="shared" si="220"/>
        <v>Sim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2361707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2231957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Sim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11539</v>
      </c>
      <c r="C2362" s="18">
        <f>IFERROR(VLOOKUP(A2362,[1]Monitoramento_Base_somente_Said!$A:$J,6,FALSE),0)</f>
        <v>647811</v>
      </c>
      <c r="D2362" s="18">
        <f>IFERROR(VLOOKUP(A2362,[1]Monitoramento_Base_somente_Said!$A:$J,7,FALSE),0)</f>
        <v>3405</v>
      </c>
      <c r="E2362" s="18">
        <f>IFERROR(VLOOKUP(A2362,[1]Monitoramento_Base_somente_Said!$A:$J,8,FALSE),0)</f>
        <v>552232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Sim</v>
      </c>
      <c r="U2362" s="18" t="str">
        <f t="shared" si="218"/>
        <v>Sim</v>
      </c>
      <c r="V2362" s="18" t="str">
        <f t="shared" si="219"/>
        <v>Sim</v>
      </c>
      <c r="W2362" s="18" t="str">
        <f t="shared" si="220"/>
        <v>Sim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11732268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10566578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Sim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8229930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7955599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Sim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4314</v>
      </c>
      <c r="C2365" s="18">
        <f>IFERROR(VLOOKUP(A2365,[1]Monitoramento_Base_somente_Said!$A:$J,6,FALSE),0)</f>
        <v>1958999</v>
      </c>
      <c r="D2365" s="18">
        <f>IFERROR(VLOOKUP(A2365,[1]Monitoramento_Base_somente_Said!$A:$J,7,FALSE),0)</f>
        <v>2119</v>
      </c>
      <c r="E2365" s="18">
        <f>IFERROR(VLOOKUP(A2365,[1]Monitoramento_Base_somente_Said!$A:$J,8,FALSE),0)</f>
        <v>1687654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Sim</v>
      </c>
      <c r="W2365" s="18" t="str">
        <f t="shared" si="220"/>
        <v>Sim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8</v>
      </c>
      <c r="C2366" s="18">
        <f>IFERROR(VLOOKUP(A2366,[1]Monitoramento_Base_somente_Said!$A:$J,6,FALSE),0)</f>
        <v>2545926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2470829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Sim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Sim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1510</v>
      </c>
      <c r="C2367" s="18">
        <f>IFERROR(VLOOKUP(A2367,[1]Monitoramento_Base_somente_Said!$A:$J,6,FALSE),0)</f>
        <v>4137996</v>
      </c>
      <c r="D2367" s="18">
        <f>IFERROR(VLOOKUP(A2367,[1]Monitoramento_Base_somente_Said!$A:$J,7,FALSE),0)</f>
        <v>181</v>
      </c>
      <c r="E2367" s="18">
        <f>IFERROR(VLOOKUP(A2367,[1]Monitoramento_Base_somente_Said!$A:$J,8,FALSE),0)</f>
        <v>5048663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Sim</v>
      </c>
      <c r="W2367" s="18" t="str">
        <f t="shared" si="220"/>
        <v>Sim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5495365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5270518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Sim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272748281</v>
      </c>
      <c r="D2369" s="18">
        <f>IFERROR(VLOOKUP(A2369,[1]Monitoramento_Base_somente_Said!$A:$J,7,FALSE),0)</f>
        <v>1248</v>
      </c>
      <c r="E2369" s="18">
        <f>IFERROR(VLOOKUP(A2369,[1]Monitoramento_Base_somente_Said!$A:$J,8,FALSE),0)</f>
        <v>265680768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Sim</v>
      </c>
      <c r="W2369" s="18" t="str">
        <f t="shared" si="220"/>
        <v>Sim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343882</v>
      </c>
      <c r="C2370" s="18">
        <f>IFERROR(VLOOKUP(A2370,[1]Monitoramento_Base_somente_Said!$A:$J,6,FALSE),0)</f>
        <v>84009283</v>
      </c>
      <c r="D2370" s="18">
        <f>IFERROR(VLOOKUP(A2370,[1]Monitoramento_Base_somente_Said!$A:$J,7,FALSE),0)</f>
        <v>284540</v>
      </c>
      <c r="E2370" s="18">
        <f>IFERROR(VLOOKUP(A2370,[1]Monitoramento_Base_somente_Said!$A:$J,8,FALSE),0)</f>
        <v>101328099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Sim</v>
      </c>
      <c r="W2370" s="18" t="str">
        <f t="shared" si="220"/>
        <v>Sim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123</v>
      </c>
      <c r="C2371" s="18">
        <f>IFERROR(VLOOKUP(A2371,[1]Monitoramento_Base_somente_Said!$A:$J,6,FALSE),0)</f>
        <v>2719558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4453646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Sim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Sim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312921260</v>
      </c>
      <c r="D2372" s="18">
        <f>IFERROR(VLOOKUP(A2372,[1]Monitoramento_Base_somente_Said!$A:$J,7,FALSE),0)</f>
        <v>815594</v>
      </c>
      <c r="E2372" s="18">
        <f>IFERROR(VLOOKUP(A2372,[1]Monitoramento_Base_somente_Said!$A:$J,8,FALSE),0)</f>
        <v>294320153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Sim</v>
      </c>
      <c r="W2372" s="18" t="str">
        <f t="shared" si="220"/>
        <v>Sim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1450</v>
      </c>
      <c r="C2373" s="18">
        <f>IFERROR(VLOOKUP(A2373,[1]Monitoramento_Base_somente_Said!$A:$J,6,FALSE),0)</f>
        <v>4684761</v>
      </c>
      <c r="D2373" s="18">
        <f>IFERROR(VLOOKUP(A2373,[1]Monitoramento_Base_somente_Said!$A:$J,7,FALSE),0)</f>
        <v>41035</v>
      </c>
      <c r="E2373" s="18">
        <f>IFERROR(VLOOKUP(A2373,[1]Monitoramento_Base_somente_Said!$A:$J,8,FALSE),0)</f>
        <v>4859281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Sim</v>
      </c>
      <c r="U2373" s="18" t="str">
        <f t="shared" si="218"/>
        <v>Sim</v>
      </c>
      <c r="V2373" s="18" t="str">
        <f t="shared" si="219"/>
        <v>Sim</v>
      </c>
      <c r="W2373" s="18" t="str">
        <f t="shared" si="220"/>
        <v>Sim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2398977</v>
      </c>
      <c r="C2374" s="18">
        <f>IFERROR(VLOOKUP(A2374,[1]Monitoramento_Base_somente_Said!$A:$J,6,FALSE),0)</f>
        <v>125833673</v>
      </c>
      <c r="D2374" s="18">
        <f>IFERROR(VLOOKUP(A2374,[1]Monitoramento_Base_somente_Said!$A:$J,7,FALSE),0)</f>
        <v>41330</v>
      </c>
      <c r="E2374" s="18">
        <f>IFERROR(VLOOKUP(A2374,[1]Monitoramento_Base_somente_Said!$A:$J,8,FALSE),0)</f>
        <v>110261152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Sim</v>
      </c>
      <c r="W2374" s="18" t="str">
        <f t="shared" ref="W2374:W2437" si="226">IF(E2374+K2374+Q2374&gt;0,"Sim","Não")</f>
        <v>Sim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8774580</v>
      </c>
      <c r="D2375" s="18">
        <f>IFERROR(VLOOKUP(A2375,[1]Monitoramento_Base_somente_Said!$A:$J,7,FALSE),0)</f>
        <v>211541</v>
      </c>
      <c r="E2375" s="18">
        <f>IFERROR(VLOOKUP(A2375,[1]Monitoramento_Base_somente_Said!$A:$J,8,FALSE),0)</f>
        <v>11297702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Sim</v>
      </c>
      <c r="W2375" s="18" t="str">
        <f t="shared" si="226"/>
        <v>Sim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87105</v>
      </c>
      <c r="C2376" s="18">
        <f>IFERROR(VLOOKUP(A2376,[1]Monitoramento_Base_somente_Said!$A:$J,6,FALSE),0)</f>
        <v>14573901</v>
      </c>
      <c r="D2376" s="18">
        <f>IFERROR(VLOOKUP(A2376,[1]Monitoramento_Base_somente_Said!$A:$J,7,FALSE),0)</f>
        <v>70061</v>
      </c>
      <c r="E2376" s="18">
        <f>IFERROR(VLOOKUP(A2376,[1]Monitoramento_Base_somente_Said!$A:$J,8,FALSE),0)</f>
        <v>12898683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Sim</v>
      </c>
      <c r="W2376" s="18" t="str">
        <f t="shared" si="226"/>
        <v>Sim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6492577</v>
      </c>
      <c r="D2377" s="18">
        <f>IFERROR(VLOOKUP(A2377,[1]Monitoramento_Base_somente_Said!$A:$J,7,FALSE),0)</f>
        <v>7728</v>
      </c>
      <c r="E2377" s="18">
        <f>IFERROR(VLOOKUP(A2377,[1]Monitoramento_Base_somente_Said!$A:$J,8,FALSE),0)</f>
        <v>6289590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Sim</v>
      </c>
      <c r="W2377" s="18" t="str">
        <f t="shared" si="226"/>
        <v>Sim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17321540</v>
      </c>
      <c r="D2378" s="18">
        <f>IFERROR(VLOOKUP(A2378,[1]Monitoramento_Base_somente_Said!$A:$J,7,FALSE),0)</f>
        <v>8333</v>
      </c>
      <c r="E2378" s="18">
        <f>IFERROR(VLOOKUP(A2378,[1]Monitoramento_Base_somente_Said!$A:$J,8,FALSE),0)</f>
        <v>18208144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Sim</v>
      </c>
      <c r="W2378" s="18" t="str">
        <f t="shared" si="226"/>
        <v>Sim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9510</v>
      </c>
      <c r="C2379" s="18">
        <f>IFERROR(VLOOKUP(A2379,[1]Monitoramento_Base_somente_Said!$A:$J,6,FALSE),0)</f>
        <v>1600363</v>
      </c>
      <c r="D2379" s="18">
        <f>IFERROR(VLOOKUP(A2379,[1]Monitoramento_Base_somente_Said!$A:$J,7,FALSE),0)</f>
        <v>102</v>
      </c>
      <c r="E2379" s="18">
        <f>IFERROR(VLOOKUP(A2379,[1]Monitoramento_Base_somente_Said!$A:$J,8,FALSE),0)</f>
        <v>1833459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Sim</v>
      </c>
      <c r="W2379" s="18" t="str">
        <f t="shared" si="226"/>
        <v>Sim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70694586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84146255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Sim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208341</v>
      </c>
      <c r="C2381" s="18">
        <f>IFERROR(VLOOKUP(A2381,[1]Monitoramento_Base_somente_Said!$A:$J,6,FALSE),0)</f>
        <v>77424386</v>
      </c>
      <c r="D2381" s="18">
        <f>IFERROR(VLOOKUP(A2381,[1]Monitoramento_Base_somente_Said!$A:$J,7,FALSE),0)</f>
        <v>208957</v>
      </c>
      <c r="E2381" s="18">
        <f>IFERROR(VLOOKUP(A2381,[1]Monitoramento_Base_somente_Said!$A:$J,8,FALSE),0)</f>
        <v>77590083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Sim</v>
      </c>
      <c r="W2381" s="18" t="str">
        <f t="shared" si="226"/>
        <v>Sim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456060</v>
      </c>
      <c r="C2382" s="18">
        <f>IFERROR(VLOOKUP(A2382,[1]Monitoramento_Base_somente_Said!$A:$J,6,FALSE),0)</f>
        <v>87351482</v>
      </c>
      <c r="D2382" s="18">
        <f>IFERROR(VLOOKUP(A2382,[1]Monitoramento_Base_somente_Said!$A:$J,7,FALSE),0)</f>
        <v>410230</v>
      </c>
      <c r="E2382" s="18">
        <f>IFERROR(VLOOKUP(A2382,[1]Monitoramento_Base_somente_Said!$A:$J,8,FALSE),0)</f>
        <v>78504873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Sim</v>
      </c>
      <c r="W2382" s="18" t="str">
        <f t="shared" si="226"/>
        <v>Sim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5326</v>
      </c>
      <c r="C2383" s="18">
        <f>IFERROR(VLOOKUP(A2383,[1]Monitoramento_Base_somente_Said!$A:$J,6,FALSE),0)</f>
        <v>439189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393010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Sim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Sim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2474670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2392181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Sim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41293</v>
      </c>
      <c r="C2385" s="18">
        <f>IFERROR(VLOOKUP(A2385,[1]Monitoramento_Base_somente_Said!$A:$J,6,FALSE),0)</f>
        <v>43261594</v>
      </c>
      <c r="D2385" s="18">
        <f>IFERROR(VLOOKUP(A2385,[1]Monitoramento_Base_somente_Said!$A:$J,7,FALSE),0)</f>
        <v>28295</v>
      </c>
      <c r="E2385" s="18">
        <f>IFERROR(VLOOKUP(A2385,[1]Monitoramento_Base_somente_Said!$A:$J,8,FALSE),0)</f>
        <v>41523689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Sim</v>
      </c>
      <c r="W2385" s="18" t="str">
        <f t="shared" si="226"/>
        <v>Sim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584635</v>
      </c>
      <c r="C2386" s="18">
        <f>IFERROR(VLOOKUP(A2386,[1]Monitoramento_Base_somente_Said!$A:$J,6,FALSE),0)</f>
        <v>919634870</v>
      </c>
      <c r="D2386" s="18">
        <f>IFERROR(VLOOKUP(A2386,[1]Monitoramento_Base_somente_Said!$A:$J,7,FALSE),0)</f>
        <v>19439</v>
      </c>
      <c r="E2386" s="18">
        <f>IFERROR(VLOOKUP(A2386,[1]Monitoramento_Base_somente_Said!$A:$J,8,FALSE),0)</f>
        <v>880327968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Sim</v>
      </c>
      <c r="W2386" s="18" t="str">
        <f t="shared" si="226"/>
        <v>Sim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643805</v>
      </c>
      <c r="C2387" s="18">
        <f>IFERROR(VLOOKUP(A2387,[1]Monitoramento_Base_somente_Said!$A:$J,6,FALSE),0)</f>
        <v>164966734</v>
      </c>
      <c r="D2387" s="18">
        <f>IFERROR(VLOOKUP(A2387,[1]Monitoramento_Base_somente_Said!$A:$J,7,FALSE),0)</f>
        <v>360531</v>
      </c>
      <c r="E2387" s="18">
        <f>IFERROR(VLOOKUP(A2387,[1]Monitoramento_Base_somente_Said!$A:$J,8,FALSE),0)</f>
        <v>157058844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Sim</v>
      </c>
      <c r="W2387" s="18" t="str">
        <f t="shared" si="226"/>
        <v>Sim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3033</v>
      </c>
      <c r="C2388" s="18">
        <f>IFERROR(VLOOKUP(A2388,[1]Monitoramento_Base_somente_Said!$A:$J,6,FALSE),0)</f>
        <v>21200423</v>
      </c>
      <c r="D2388" s="18">
        <f>IFERROR(VLOOKUP(A2388,[1]Monitoramento_Base_somente_Said!$A:$J,7,FALSE),0)</f>
        <v>4452</v>
      </c>
      <c r="E2388" s="18">
        <f>IFERROR(VLOOKUP(A2388,[1]Monitoramento_Base_somente_Said!$A:$J,8,FALSE),0)</f>
        <v>26902799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Sim</v>
      </c>
      <c r="W2388" s="18" t="str">
        <f t="shared" si="226"/>
        <v>Sim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4637412</v>
      </c>
      <c r="D2389" s="18">
        <f>IFERROR(VLOOKUP(A2389,[1]Monitoramento_Base_somente_Said!$A:$J,7,FALSE),0)</f>
        <v>14068</v>
      </c>
      <c r="E2389" s="18">
        <f>IFERROR(VLOOKUP(A2389,[1]Monitoramento_Base_somente_Said!$A:$J,8,FALSE),0)</f>
        <v>4494467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Sim</v>
      </c>
      <c r="W2389" s="18" t="str">
        <f t="shared" si="226"/>
        <v>Sim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369906</v>
      </c>
      <c r="C2390" s="18">
        <f>IFERROR(VLOOKUP(A2390,[1]Monitoramento_Base_somente_Said!$A:$J,6,FALSE),0)</f>
        <v>48748515</v>
      </c>
      <c r="D2390" s="18">
        <f>IFERROR(VLOOKUP(A2390,[1]Monitoramento_Base_somente_Said!$A:$J,7,FALSE),0)</f>
        <v>414332</v>
      </c>
      <c r="E2390" s="18">
        <f>IFERROR(VLOOKUP(A2390,[1]Monitoramento_Base_somente_Said!$A:$J,8,FALSE),0)</f>
        <v>42258337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Sim</v>
      </c>
      <c r="W2390" s="18" t="str">
        <f t="shared" si="226"/>
        <v>Sim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191052</v>
      </c>
      <c r="C2391" s="18">
        <f>IFERROR(VLOOKUP(A2391,[1]Monitoramento_Base_somente_Said!$A:$J,6,FALSE),0)</f>
        <v>172093800</v>
      </c>
      <c r="D2391" s="18">
        <f>IFERROR(VLOOKUP(A2391,[1]Monitoramento_Base_somente_Said!$A:$J,7,FALSE),0)</f>
        <v>43675</v>
      </c>
      <c r="E2391" s="18">
        <f>IFERROR(VLOOKUP(A2391,[1]Monitoramento_Base_somente_Said!$A:$J,8,FALSE),0)</f>
        <v>180866179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Sim</v>
      </c>
      <c r="W2391" s="18" t="str">
        <f t="shared" si="226"/>
        <v>Sim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162265559</v>
      </c>
      <c r="D2392" s="18">
        <f>IFERROR(VLOOKUP(A2392,[1]Monitoramento_Base_somente_Said!$A:$J,7,FALSE),0)</f>
        <v>73920</v>
      </c>
      <c r="E2392" s="18">
        <f>IFERROR(VLOOKUP(A2392,[1]Monitoramento_Base_somente_Said!$A:$J,8,FALSE),0)</f>
        <v>156003312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Sim</v>
      </c>
      <c r="U2392" s="18" t="str">
        <f t="shared" si="224"/>
        <v>Sim</v>
      </c>
      <c r="V2392" s="18" t="str">
        <f t="shared" si="225"/>
        <v>Sim</v>
      </c>
      <c r="W2392" s="18" t="str">
        <f t="shared" si="226"/>
        <v>Sim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202927</v>
      </c>
      <c r="C2393" s="18">
        <f>IFERROR(VLOOKUP(A2393,[1]Monitoramento_Base_somente_Said!$A:$J,6,FALSE),0)</f>
        <v>25539741</v>
      </c>
      <c r="D2393" s="18">
        <f>IFERROR(VLOOKUP(A2393,[1]Monitoramento_Base_somente_Said!$A:$J,7,FALSE),0)</f>
        <v>187559</v>
      </c>
      <c r="E2393" s="18">
        <f>IFERROR(VLOOKUP(A2393,[1]Monitoramento_Base_somente_Said!$A:$J,8,FALSE),0)</f>
        <v>25346792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Sim</v>
      </c>
      <c r="W2393" s="18" t="str">
        <f t="shared" si="226"/>
        <v>Sim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218047</v>
      </c>
      <c r="C2394" s="18">
        <f>IFERROR(VLOOKUP(A2394,[1]Monitoramento_Base_somente_Said!$A:$J,6,FALSE),0)</f>
        <v>11918736</v>
      </c>
      <c r="D2394" s="18">
        <f>IFERROR(VLOOKUP(A2394,[1]Monitoramento_Base_somente_Said!$A:$J,7,FALSE),0)</f>
        <v>147327</v>
      </c>
      <c r="E2394" s="18">
        <f>IFERROR(VLOOKUP(A2394,[1]Monitoramento_Base_somente_Said!$A:$J,8,FALSE),0)</f>
        <v>15691736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Sim</v>
      </c>
      <c r="W2394" s="18" t="str">
        <f t="shared" si="226"/>
        <v>Sim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52751</v>
      </c>
      <c r="C2395" s="18">
        <f>IFERROR(VLOOKUP(A2395,[1]Monitoramento_Base_somente_Said!$A:$J,6,FALSE),0)</f>
        <v>14758661</v>
      </c>
      <c r="D2395" s="18">
        <f>IFERROR(VLOOKUP(A2395,[1]Monitoramento_Base_somente_Said!$A:$J,7,FALSE),0)</f>
        <v>63333</v>
      </c>
      <c r="E2395" s="18">
        <f>IFERROR(VLOOKUP(A2395,[1]Monitoramento_Base_somente_Said!$A:$J,8,FALSE),0)</f>
        <v>14527614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Sim</v>
      </c>
      <c r="W2395" s="18" t="str">
        <f t="shared" si="226"/>
        <v>Sim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19529009</v>
      </c>
      <c r="D2396" s="18">
        <f>IFERROR(VLOOKUP(A2396,[1]Monitoramento_Base_somente_Said!$A:$J,7,FALSE),0)</f>
        <v>179710</v>
      </c>
      <c r="E2396" s="18">
        <f>IFERROR(VLOOKUP(A2396,[1]Monitoramento_Base_somente_Said!$A:$J,8,FALSE),0)</f>
        <v>10952999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Sim</v>
      </c>
      <c r="W2396" s="18" t="str">
        <f t="shared" si="226"/>
        <v>Sim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6163</v>
      </c>
      <c r="C2397" s="18">
        <f>IFERROR(VLOOKUP(A2397,[1]Monitoramento_Base_somente_Said!$A:$J,6,FALSE),0)</f>
        <v>15023035</v>
      </c>
      <c r="D2397" s="18">
        <f>IFERROR(VLOOKUP(A2397,[1]Monitoramento_Base_somente_Said!$A:$J,7,FALSE),0)</f>
        <v>63433</v>
      </c>
      <c r="E2397" s="18">
        <f>IFERROR(VLOOKUP(A2397,[1]Monitoramento_Base_somente_Said!$A:$J,8,FALSE),0)</f>
        <v>15163535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Sim</v>
      </c>
      <c r="W2397" s="18" t="str">
        <f t="shared" si="226"/>
        <v>Sim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203299</v>
      </c>
      <c r="C2398" s="18">
        <f>IFERROR(VLOOKUP(A2398,[1]Monitoramento_Base_somente_Said!$A:$J,6,FALSE),0)</f>
        <v>27761351</v>
      </c>
      <c r="D2398" s="18">
        <f>IFERROR(VLOOKUP(A2398,[1]Monitoramento_Base_somente_Said!$A:$J,7,FALSE),0)</f>
        <v>158731</v>
      </c>
      <c r="E2398" s="18">
        <f>IFERROR(VLOOKUP(A2398,[1]Monitoramento_Base_somente_Said!$A:$J,8,FALSE),0)</f>
        <v>29317510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Sim</v>
      </c>
      <c r="W2398" s="18" t="str">
        <f t="shared" si="226"/>
        <v>Sim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1019642</v>
      </c>
      <c r="C2399" s="18">
        <f>IFERROR(VLOOKUP(A2399,[1]Monitoramento_Base_somente_Said!$A:$J,6,FALSE),0)</f>
        <v>300802408</v>
      </c>
      <c r="D2399" s="18">
        <f>IFERROR(VLOOKUP(A2399,[1]Monitoramento_Base_somente_Said!$A:$J,7,FALSE),0)</f>
        <v>826551</v>
      </c>
      <c r="E2399" s="18">
        <f>IFERROR(VLOOKUP(A2399,[1]Monitoramento_Base_somente_Said!$A:$J,8,FALSE),0)</f>
        <v>292863926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Sim</v>
      </c>
      <c r="W2399" s="18" t="str">
        <f t="shared" si="226"/>
        <v>Sim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43681</v>
      </c>
      <c r="C2400" s="18">
        <f>IFERROR(VLOOKUP(A2400,[1]Monitoramento_Base_somente_Said!$A:$J,6,FALSE),0)</f>
        <v>27259597</v>
      </c>
      <c r="D2400" s="18">
        <f>IFERROR(VLOOKUP(A2400,[1]Monitoramento_Base_somente_Said!$A:$J,7,FALSE),0)</f>
        <v>41877</v>
      </c>
      <c r="E2400" s="18">
        <f>IFERROR(VLOOKUP(A2400,[1]Monitoramento_Base_somente_Said!$A:$J,8,FALSE),0)</f>
        <v>25212646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Sim</v>
      </c>
      <c r="W2400" s="18" t="str">
        <f t="shared" si="226"/>
        <v>Sim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69240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66932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Sim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36453282</v>
      </c>
      <c r="D2402" s="18">
        <f>IFERROR(VLOOKUP(A2402,[1]Monitoramento_Base_somente_Said!$A:$J,7,FALSE),0)</f>
        <v>6423</v>
      </c>
      <c r="E2402" s="18">
        <f>IFERROR(VLOOKUP(A2402,[1]Monitoramento_Base_somente_Said!$A:$J,8,FALSE),0)</f>
        <v>35232296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Sim</v>
      </c>
      <c r="U2402" s="18" t="str">
        <f t="shared" si="224"/>
        <v>Sim</v>
      </c>
      <c r="V2402" s="18" t="str">
        <f t="shared" si="225"/>
        <v>Sim</v>
      </c>
      <c r="W2402" s="18" t="str">
        <f t="shared" si="226"/>
        <v>Sim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5167014</v>
      </c>
      <c r="D2403" s="18">
        <f>IFERROR(VLOOKUP(A2403,[1]Monitoramento_Base_somente_Said!$A:$J,7,FALSE),0)</f>
        <v>3536</v>
      </c>
      <c r="E2403" s="18">
        <f>IFERROR(VLOOKUP(A2403,[1]Monitoramento_Base_somente_Said!$A:$J,8,FALSE),0)</f>
        <v>13368859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Sim</v>
      </c>
      <c r="U2403" s="18" t="str">
        <f t="shared" si="224"/>
        <v>Sim</v>
      </c>
      <c r="V2403" s="18" t="str">
        <f t="shared" si="225"/>
        <v>Sim</v>
      </c>
      <c r="W2403" s="18" t="str">
        <f t="shared" si="226"/>
        <v>Sim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43168</v>
      </c>
      <c r="C2404" s="18">
        <f>IFERROR(VLOOKUP(A2404,[1]Monitoramento_Base_somente_Said!$A:$J,6,FALSE),0)</f>
        <v>17418010</v>
      </c>
      <c r="D2404" s="18">
        <f>IFERROR(VLOOKUP(A2404,[1]Monitoramento_Base_somente_Said!$A:$J,7,FALSE),0)</f>
        <v>50</v>
      </c>
      <c r="E2404" s="18">
        <f>IFERROR(VLOOKUP(A2404,[1]Monitoramento_Base_somente_Said!$A:$J,8,FALSE),0)</f>
        <v>15708641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Sim</v>
      </c>
      <c r="U2404" s="18" t="str">
        <f t="shared" si="224"/>
        <v>Sim</v>
      </c>
      <c r="V2404" s="18" t="str">
        <f t="shared" si="225"/>
        <v>Sim</v>
      </c>
      <c r="W2404" s="18" t="str">
        <f t="shared" si="226"/>
        <v>Sim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1006749</v>
      </c>
      <c r="C2405" s="18">
        <f>IFERROR(VLOOKUP(A2405,[1]Monitoramento_Base_somente_Said!$A:$J,6,FALSE),0)</f>
        <v>219054160</v>
      </c>
      <c r="D2405" s="18">
        <f>IFERROR(VLOOKUP(A2405,[1]Monitoramento_Base_somente_Said!$A:$J,7,FALSE),0)</f>
        <v>425373</v>
      </c>
      <c r="E2405" s="18">
        <f>IFERROR(VLOOKUP(A2405,[1]Monitoramento_Base_somente_Said!$A:$J,8,FALSE),0)</f>
        <v>213345011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Sim</v>
      </c>
      <c r="W2405" s="18" t="str">
        <f t="shared" si="226"/>
        <v>Sim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5507</v>
      </c>
      <c r="C2406" s="18">
        <f>IFERROR(VLOOKUP(A2406,[1]Monitoramento_Base_somente_Said!$A:$J,6,FALSE),0)</f>
        <v>16676284</v>
      </c>
      <c r="D2406" s="18">
        <f>IFERROR(VLOOKUP(A2406,[1]Monitoramento_Base_somente_Said!$A:$J,7,FALSE),0)</f>
        <v>4319</v>
      </c>
      <c r="E2406" s="18">
        <f>IFERROR(VLOOKUP(A2406,[1]Monitoramento_Base_somente_Said!$A:$J,8,FALSE),0)</f>
        <v>27876912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Sim</v>
      </c>
      <c r="W2406" s="18" t="str">
        <f t="shared" si="226"/>
        <v>Sim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1757250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1763230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Sim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175755</v>
      </c>
      <c r="C2408" s="18">
        <f>IFERROR(VLOOKUP(A2408,[1]Monitoramento_Base_somente_Said!$A:$J,6,FALSE),0)</f>
        <v>18382414</v>
      </c>
      <c r="D2408" s="18">
        <f>IFERROR(VLOOKUP(A2408,[1]Monitoramento_Base_somente_Said!$A:$J,7,FALSE),0)</f>
        <v>187972</v>
      </c>
      <c r="E2408" s="18">
        <f>IFERROR(VLOOKUP(A2408,[1]Monitoramento_Base_somente_Said!$A:$J,8,FALSE),0)</f>
        <v>21000296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Sim</v>
      </c>
      <c r="W2408" s="18" t="str">
        <f t="shared" si="226"/>
        <v>Sim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9920</v>
      </c>
      <c r="C2409" s="18">
        <f>IFERROR(VLOOKUP(A2409,[1]Monitoramento_Base_somente_Said!$A:$J,6,FALSE),0)</f>
        <v>56852900</v>
      </c>
      <c r="D2409" s="18">
        <f>IFERROR(VLOOKUP(A2409,[1]Monitoramento_Base_somente_Said!$A:$J,7,FALSE),0)</f>
        <v>1088</v>
      </c>
      <c r="E2409" s="18">
        <f>IFERROR(VLOOKUP(A2409,[1]Monitoramento_Base_somente_Said!$A:$J,8,FALSE),0)</f>
        <v>55013839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Sim</v>
      </c>
      <c r="W2409" s="18" t="str">
        <f t="shared" si="226"/>
        <v>Sim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27038</v>
      </c>
      <c r="C2410" s="18">
        <f>IFERROR(VLOOKUP(A2410,[1]Monitoramento_Base_somente_Said!$A:$J,6,FALSE),0)</f>
        <v>14723008</v>
      </c>
      <c r="D2410" s="18">
        <f>IFERROR(VLOOKUP(A2410,[1]Monitoramento_Base_somente_Said!$A:$J,7,FALSE),0)</f>
        <v>20644</v>
      </c>
      <c r="E2410" s="18">
        <f>IFERROR(VLOOKUP(A2410,[1]Monitoramento_Base_somente_Said!$A:$J,8,FALSE),0)</f>
        <v>13862806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Sim</v>
      </c>
      <c r="W2410" s="18" t="str">
        <f t="shared" si="226"/>
        <v>Sim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1660</v>
      </c>
      <c r="C2411" s="18">
        <f>IFERROR(VLOOKUP(A2411,[1]Monitoramento_Base_somente_Said!$A:$J,6,FALSE),0)</f>
        <v>6673129</v>
      </c>
      <c r="D2411" s="18">
        <f>IFERROR(VLOOKUP(A2411,[1]Monitoramento_Base_somente_Said!$A:$J,7,FALSE),0)</f>
        <v>4901</v>
      </c>
      <c r="E2411" s="18">
        <f>IFERROR(VLOOKUP(A2411,[1]Monitoramento_Base_somente_Said!$A:$J,8,FALSE),0)</f>
        <v>6768660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Sim</v>
      </c>
      <c r="W2411" s="18" t="str">
        <f t="shared" si="226"/>
        <v>Sim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44875</v>
      </c>
      <c r="C2412" s="18">
        <f>IFERROR(VLOOKUP(A2412,[1]Monitoramento_Base_somente_Said!$A:$J,6,FALSE),0)</f>
        <v>37381241</v>
      </c>
      <c r="D2412" s="18">
        <f>IFERROR(VLOOKUP(A2412,[1]Monitoramento_Base_somente_Said!$A:$J,7,FALSE),0)</f>
        <v>243146</v>
      </c>
      <c r="E2412" s="18">
        <f>IFERROR(VLOOKUP(A2412,[1]Monitoramento_Base_somente_Said!$A:$J,8,FALSE),0)</f>
        <v>41279437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Sim</v>
      </c>
      <c r="W2412" s="18" t="str">
        <f t="shared" si="226"/>
        <v>Sim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3834161</v>
      </c>
      <c r="C2413" s="18">
        <f>IFERROR(VLOOKUP(A2413,[1]Monitoramento_Base_somente_Said!$A:$J,6,FALSE),0)</f>
        <v>504246753</v>
      </c>
      <c r="D2413" s="18">
        <f>IFERROR(VLOOKUP(A2413,[1]Monitoramento_Base_somente_Said!$A:$J,7,FALSE),0)</f>
        <v>3529618</v>
      </c>
      <c r="E2413" s="18">
        <f>IFERROR(VLOOKUP(A2413,[1]Monitoramento_Base_somente_Said!$A:$J,8,FALSE),0)</f>
        <v>486319141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Sim</v>
      </c>
      <c r="W2413" s="18" t="str">
        <f t="shared" si="226"/>
        <v>Sim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130479</v>
      </c>
      <c r="C2414" s="18">
        <f>IFERROR(VLOOKUP(A2414,[1]Monitoramento_Base_somente_Said!$A:$J,6,FALSE),0)</f>
        <v>22155036</v>
      </c>
      <c r="D2414" s="18">
        <f>IFERROR(VLOOKUP(A2414,[1]Monitoramento_Base_somente_Said!$A:$J,7,FALSE),0)</f>
        <v>191118</v>
      </c>
      <c r="E2414" s="18">
        <f>IFERROR(VLOOKUP(A2414,[1]Monitoramento_Base_somente_Said!$A:$J,8,FALSE),0)</f>
        <v>18470427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Sim</v>
      </c>
      <c r="W2414" s="18" t="str">
        <f t="shared" si="226"/>
        <v>Sim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2850196</v>
      </c>
      <c r="C2415" s="18">
        <f>IFERROR(VLOOKUP(A2415,[1]Monitoramento_Base_somente_Said!$A:$J,6,FALSE),0)</f>
        <v>243880937</v>
      </c>
      <c r="D2415" s="18">
        <f>IFERROR(VLOOKUP(A2415,[1]Monitoramento_Base_somente_Said!$A:$J,7,FALSE),0)</f>
        <v>3515</v>
      </c>
      <c r="E2415" s="18">
        <f>IFERROR(VLOOKUP(A2415,[1]Monitoramento_Base_somente_Said!$A:$J,8,FALSE),0)</f>
        <v>192592575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Sim</v>
      </c>
      <c r="W2415" s="18" t="str">
        <f t="shared" si="226"/>
        <v>Sim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52053</v>
      </c>
      <c r="C2416" s="18">
        <f>IFERROR(VLOOKUP(A2416,[1]Monitoramento_Base_somente_Said!$A:$J,6,FALSE),0)</f>
        <v>19335658</v>
      </c>
      <c r="D2416" s="18">
        <f>IFERROR(VLOOKUP(A2416,[1]Monitoramento_Base_somente_Said!$A:$J,7,FALSE),0)</f>
        <v>89158</v>
      </c>
      <c r="E2416" s="18">
        <f>IFERROR(VLOOKUP(A2416,[1]Monitoramento_Base_somente_Said!$A:$J,8,FALSE),0)</f>
        <v>18970390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Sim</v>
      </c>
      <c r="W2416" s="18" t="str">
        <f t="shared" si="226"/>
        <v>Sim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210000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203000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Sim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9998</v>
      </c>
      <c r="C2418" s="18">
        <f>IFERROR(VLOOKUP(A2418,[1]Monitoramento_Base_somente_Said!$A:$J,6,FALSE),0)</f>
        <v>8865404</v>
      </c>
      <c r="D2418" s="18">
        <f>IFERROR(VLOOKUP(A2418,[1]Monitoramento_Base_somente_Said!$A:$J,7,FALSE),0)</f>
        <v>42592</v>
      </c>
      <c r="E2418" s="18">
        <f>IFERROR(VLOOKUP(A2418,[1]Monitoramento_Base_somente_Said!$A:$J,8,FALSE),0)</f>
        <v>10130295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Sim</v>
      </c>
      <c r="W2418" s="18" t="str">
        <f t="shared" si="226"/>
        <v>Sim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74862</v>
      </c>
      <c r="C2419" s="18">
        <f>IFERROR(VLOOKUP(A2419,[1]Monitoramento_Base_somente_Said!$A:$J,6,FALSE),0)</f>
        <v>28352205</v>
      </c>
      <c r="D2419" s="18">
        <f>IFERROR(VLOOKUP(A2419,[1]Monitoramento_Base_somente_Said!$A:$J,7,FALSE),0)</f>
        <v>68841</v>
      </c>
      <c r="E2419" s="18">
        <f>IFERROR(VLOOKUP(A2419,[1]Monitoramento_Base_somente_Said!$A:$J,8,FALSE),0)</f>
        <v>26875258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Sim</v>
      </c>
      <c r="W2419" s="18" t="str">
        <f t="shared" si="226"/>
        <v>Sim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12</v>
      </c>
      <c r="C2420" s="18">
        <f>IFERROR(VLOOKUP(A2420,[1]Monitoramento_Base_somente_Said!$A:$J,6,FALSE),0)</f>
        <v>3273105</v>
      </c>
      <c r="D2420" s="18">
        <f>IFERROR(VLOOKUP(A2420,[1]Monitoramento_Base_somente_Said!$A:$J,7,FALSE),0)</f>
        <v>10278</v>
      </c>
      <c r="E2420" s="18">
        <f>IFERROR(VLOOKUP(A2420,[1]Monitoramento_Base_somente_Said!$A:$J,8,FALSE),0)</f>
        <v>2867860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Sim</v>
      </c>
      <c r="W2420" s="18" t="str">
        <f t="shared" si="226"/>
        <v>Sim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43153393</v>
      </c>
      <c r="D2421" s="18">
        <f>IFERROR(VLOOKUP(A2421,[1]Monitoramento_Base_somente_Said!$A:$J,7,FALSE),0)</f>
        <v>119451</v>
      </c>
      <c r="E2421" s="18">
        <f>IFERROR(VLOOKUP(A2421,[1]Monitoramento_Base_somente_Said!$A:$J,8,FALSE),0)</f>
        <v>39330279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Sim</v>
      </c>
      <c r="W2421" s="18" t="str">
        <f t="shared" si="226"/>
        <v>Sim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165791</v>
      </c>
      <c r="C2422" s="18">
        <f>IFERROR(VLOOKUP(A2422,[1]Monitoramento_Base_somente_Said!$A:$J,6,FALSE),0)</f>
        <v>16414395</v>
      </c>
      <c r="D2422" s="18">
        <f>IFERROR(VLOOKUP(A2422,[1]Monitoramento_Base_somente_Said!$A:$J,7,FALSE),0)</f>
        <v>140956</v>
      </c>
      <c r="E2422" s="18">
        <f>IFERROR(VLOOKUP(A2422,[1]Monitoramento_Base_somente_Said!$A:$J,8,FALSE),0)</f>
        <v>14635347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Sim</v>
      </c>
      <c r="W2422" s="18" t="str">
        <f t="shared" si="226"/>
        <v>Sim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53959492</v>
      </c>
      <c r="D2423" s="18">
        <f>IFERROR(VLOOKUP(A2423,[1]Monitoramento_Base_somente_Said!$A:$J,7,FALSE),0)</f>
        <v>14708</v>
      </c>
      <c r="E2423" s="18">
        <f>IFERROR(VLOOKUP(A2423,[1]Monitoramento_Base_somente_Said!$A:$J,8,FALSE),0)</f>
        <v>51444637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Sim</v>
      </c>
      <c r="W2423" s="18" t="str">
        <f t="shared" si="226"/>
        <v>Sim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237445</v>
      </c>
      <c r="C2424" s="18">
        <f>IFERROR(VLOOKUP(A2424,[1]Monitoramento_Base_somente_Said!$A:$J,6,FALSE),0)</f>
        <v>24382165</v>
      </c>
      <c r="D2424" s="18">
        <f>IFERROR(VLOOKUP(A2424,[1]Monitoramento_Base_somente_Said!$A:$J,7,FALSE),0)</f>
        <v>309909</v>
      </c>
      <c r="E2424" s="18">
        <f>IFERROR(VLOOKUP(A2424,[1]Monitoramento_Base_somente_Said!$A:$J,8,FALSE),0)</f>
        <v>22543482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Sim</v>
      </c>
      <c r="W2424" s="18" t="str">
        <f t="shared" si="226"/>
        <v>Sim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42318</v>
      </c>
      <c r="C2425" s="18">
        <f>IFERROR(VLOOKUP(A2425,[1]Monitoramento_Base_somente_Said!$A:$J,6,FALSE),0)</f>
        <v>67577101</v>
      </c>
      <c r="D2425" s="18">
        <f>IFERROR(VLOOKUP(A2425,[1]Monitoramento_Base_somente_Said!$A:$J,7,FALSE),0)</f>
        <v>73889</v>
      </c>
      <c r="E2425" s="18">
        <f>IFERROR(VLOOKUP(A2425,[1]Monitoramento_Base_somente_Said!$A:$J,8,FALSE),0)</f>
        <v>67176577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Sim</v>
      </c>
      <c r="W2425" s="18" t="str">
        <f t="shared" si="226"/>
        <v>Sim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476696</v>
      </c>
      <c r="C2426" s="18">
        <f>IFERROR(VLOOKUP(A2426,[1]Monitoramento_Base_somente_Said!$A:$J,6,FALSE),0)</f>
        <v>9507161</v>
      </c>
      <c r="D2426" s="18">
        <f>IFERROR(VLOOKUP(A2426,[1]Monitoramento_Base_somente_Said!$A:$J,7,FALSE),0)</f>
        <v>463430</v>
      </c>
      <c r="E2426" s="18">
        <f>IFERROR(VLOOKUP(A2426,[1]Monitoramento_Base_somente_Said!$A:$J,8,FALSE),0)</f>
        <v>11822778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Sim</v>
      </c>
      <c r="U2426" s="18" t="str">
        <f t="shared" si="224"/>
        <v>Sim</v>
      </c>
      <c r="V2426" s="18" t="str">
        <f t="shared" si="225"/>
        <v>Sim</v>
      </c>
      <c r="W2426" s="18" t="str">
        <f t="shared" si="226"/>
        <v>Sim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1130</v>
      </c>
      <c r="C2427" s="18">
        <f>IFERROR(VLOOKUP(A2427,[1]Monitoramento_Base_somente_Said!$A:$J,6,FALSE),0)</f>
        <v>540018</v>
      </c>
      <c r="D2427" s="18">
        <f>IFERROR(VLOOKUP(A2427,[1]Monitoramento_Base_somente_Said!$A:$J,7,FALSE),0)</f>
        <v>2400</v>
      </c>
      <c r="E2427" s="18">
        <f>IFERROR(VLOOKUP(A2427,[1]Monitoramento_Base_somente_Said!$A:$J,8,FALSE),0)</f>
        <v>665878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Sim</v>
      </c>
      <c r="U2427" s="18" t="str">
        <f t="shared" si="224"/>
        <v>Sim</v>
      </c>
      <c r="V2427" s="18" t="str">
        <f t="shared" si="225"/>
        <v>Sim</v>
      </c>
      <c r="W2427" s="18" t="str">
        <f t="shared" si="226"/>
        <v>Sim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283966</v>
      </c>
      <c r="C2428" s="18">
        <f>IFERROR(VLOOKUP(A2428,[1]Monitoramento_Base_somente_Said!$A:$J,6,FALSE),0)</f>
        <v>19266257</v>
      </c>
      <c r="D2428" s="18">
        <f>IFERROR(VLOOKUP(A2428,[1]Monitoramento_Base_somente_Said!$A:$J,7,FALSE),0)</f>
        <v>138476</v>
      </c>
      <c r="E2428" s="18">
        <f>IFERROR(VLOOKUP(A2428,[1]Monitoramento_Base_somente_Said!$A:$J,8,FALSE),0)</f>
        <v>19840307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Sim</v>
      </c>
      <c r="W2428" s="18" t="str">
        <f t="shared" si="226"/>
        <v>Sim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24389940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23576942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Sim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46918350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47591464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Sim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5228</v>
      </c>
      <c r="C2431" s="18">
        <f>IFERROR(VLOOKUP(A2431,[1]Monitoramento_Base_somente_Said!$A:$J,6,FALSE),0)</f>
        <v>50438115</v>
      </c>
      <c r="D2431" s="18">
        <f>IFERROR(VLOOKUP(A2431,[1]Monitoramento_Base_somente_Said!$A:$J,7,FALSE),0)</f>
        <v>178227</v>
      </c>
      <c r="E2431" s="18">
        <f>IFERROR(VLOOKUP(A2431,[1]Monitoramento_Base_somente_Said!$A:$J,8,FALSE),0)</f>
        <v>45009909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Sim</v>
      </c>
      <c r="W2431" s="18" t="str">
        <f t="shared" si="226"/>
        <v>Sim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1351482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1547967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Sim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2990914</v>
      </c>
      <c r="C2433" s="18">
        <f>IFERROR(VLOOKUP(A2433,[1]Monitoramento_Base_somente_Said!$A:$J,6,FALSE),0)</f>
        <v>80680394</v>
      </c>
      <c r="D2433" s="18">
        <f>IFERROR(VLOOKUP(A2433,[1]Monitoramento_Base_somente_Said!$A:$J,7,FALSE),0)</f>
        <v>33992</v>
      </c>
      <c r="E2433" s="18">
        <f>IFERROR(VLOOKUP(A2433,[1]Monitoramento_Base_somente_Said!$A:$J,8,FALSE),0)</f>
        <v>87454107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Sim</v>
      </c>
      <c r="W2433" s="18" t="str">
        <f t="shared" si="226"/>
        <v>Sim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799114</v>
      </c>
      <c r="C2434" s="18">
        <f>IFERROR(VLOOKUP(A2434,[1]Monitoramento_Base_somente_Said!$A:$J,6,FALSE),0)</f>
        <v>190484228</v>
      </c>
      <c r="D2434" s="18">
        <f>IFERROR(VLOOKUP(A2434,[1]Monitoramento_Base_somente_Said!$A:$J,7,FALSE),0)</f>
        <v>1706948</v>
      </c>
      <c r="E2434" s="18">
        <f>IFERROR(VLOOKUP(A2434,[1]Monitoramento_Base_somente_Said!$A:$J,8,FALSE),0)</f>
        <v>225274222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Sim</v>
      </c>
      <c r="W2434" s="18" t="str">
        <f t="shared" si="226"/>
        <v>Sim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180392</v>
      </c>
      <c r="C2435" s="18">
        <f>IFERROR(VLOOKUP(A2435,[1]Monitoramento_Base_somente_Said!$A:$J,6,FALSE),0)</f>
        <v>22296505</v>
      </c>
      <c r="D2435" s="18">
        <f>IFERROR(VLOOKUP(A2435,[1]Monitoramento_Base_somente_Said!$A:$J,7,FALSE),0)</f>
        <v>3109</v>
      </c>
      <c r="E2435" s="18">
        <f>IFERROR(VLOOKUP(A2435,[1]Monitoramento_Base_somente_Said!$A:$J,8,FALSE),0)</f>
        <v>20835182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Sim</v>
      </c>
      <c r="W2435" s="18" t="str">
        <f t="shared" si="226"/>
        <v>Sim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324967</v>
      </c>
      <c r="C2436" s="18">
        <f>IFERROR(VLOOKUP(A2436,[1]Monitoramento_Base_somente_Said!$A:$J,6,FALSE),0)</f>
        <v>94475686</v>
      </c>
      <c r="D2436" s="18">
        <f>IFERROR(VLOOKUP(A2436,[1]Monitoramento_Base_somente_Said!$A:$J,7,FALSE),0)</f>
        <v>374600</v>
      </c>
      <c r="E2436" s="18">
        <f>IFERROR(VLOOKUP(A2436,[1]Monitoramento_Base_somente_Said!$A:$J,8,FALSE),0)</f>
        <v>82704150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Sim</v>
      </c>
      <c r="W2436" s="18" t="str">
        <f t="shared" si="226"/>
        <v>Sim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45271</v>
      </c>
      <c r="C2437" s="18">
        <f>IFERROR(VLOOKUP(A2437,[1]Monitoramento_Base_somente_Said!$A:$J,6,FALSE),0)</f>
        <v>14648046</v>
      </c>
      <c r="D2437" s="18">
        <f>IFERROR(VLOOKUP(A2437,[1]Monitoramento_Base_somente_Said!$A:$J,7,FALSE),0)</f>
        <v>80887</v>
      </c>
      <c r="E2437" s="18">
        <f>IFERROR(VLOOKUP(A2437,[1]Monitoramento_Base_somente_Said!$A:$J,8,FALSE),0)</f>
        <v>16176963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Sim</v>
      </c>
      <c r="W2437" s="18" t="str">
        <f t="shared" si="226"/>
        <v>Sim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861310</v>
      </c>
      <c r="C2438" s="18">
        <f>IFERROR(VLOOKUP(A2438,[1]Monitoramento_Base_somente_Said!$A:$J,6,FALSE),0)</f>
        <v>183711854</v>
      </c>
      <c r="D2438" s="18">
        <f>IFERROR(VLOOKUP(A2438,[1]Monitoramento_Base_somente_Said!$A:$J,7,FALSE),0)</f>
        <v>660687</v>
      </c>
      <c r="E2438" s="18">
        <f>IFERROR(VLOOKUP(A2438,[1]Monitoramento_Base_somente_Said!$A:$J,8,FALSE),0)</f>
        <v>157746561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3" si="229">IF(B2438+H2438+N2438&gt;0,"Sim","Não")</f>
        <v>Sim</v>
      </c>
      <c r="U2438" s="18" t="str">
        <f t="shared" ref="U2438:U2503" si="230">IF(C2438+I2438+O2438&gt;0,"Sim","Não")</f>
        <v>Sim</v>
      </c>
      <c r="V2438" s="18" t="str">
        <f t="shared" ref="V2438:V2503" si="231">IF(D2438+J2438+P2438&gt;0,"Sim","Não")</f>
        <v>Sim</v>
      </c>
      <c r="W2438" s="18" t="str">
        <f t="shared" ref="W2438:W2503" si="232">IF(E2438+K2438+Q2438&gt;0,"Sim","Não")</f>
        <v>Sim</v>
      </c>
      <c r="X2438" s="18" t="str">
        <f t="shared" ref="X2438:X2477" si="233">IF(F2438+L2438+R2438&gt;0,"Sim","Não")</f>
        <v>Não</v>
      </c>
      <c r="Y2438" s="18" t="str">
        <f t="shared" ref="Y2438:Y2477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51989</v>
      </c>
      <c r="C2439" s="18">
        <f>IFERROR(VLOOKUP(A2439,[1]Monitoramento_Base_somente_Said!$A:$J,6,FALSE),0)</f>
        <v>89545986</v>
      </c>
      <c r="D2439" s="18">
        <f>IFERROR(VLOOKUP(A2439,[1]Monitoramento_Base_somente_Said!$A:$J,7,FALSE),0)</f>
        <v>1735866</v>
      </c>
      <c r="E2439" s="18">
        <f>IFERROR(VLOOKUP(A2439,[1]Monitoramento_Base_somente_Said!$A:$J,8,FALSE),0)</f>
        <v>75580693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Sim</v>
      </c>
      <c r="W2439" s="18" t="str">
        <f t="shared" si="232"/>
        <v>Sim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445591</v>
      </c>
      <c r="C2440" s="18">
        <f>IFERROR(VLOOKUP(A2440,[1]Monitoramento_Base_somente_Said!$A:$J,6,FALSE),0)</f>
        <v>122640767</v>
      </c>
      <c r="D2440" s="18">
        <f>IFERROR(VLOOKUP(A2440,[1]Monitoramento_Base_somente_Said!$A:$J,7,FALSE),0)</f>
        <v>212182</v>
      </c>
      <c r="E2440" s="18">
        <f>IFERROR(VLOOKUP(A2440,[1]Monitoramento_Base_somente_Said!$A:$J,8,FALSE),0)</f>
        <v>123548080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Sim</v>
      </c>
      <c r="U2440" s="18" t="str">
        <f t="shared" si="230"/>
        <v>Sim</v>
      </c>
      <c r="V2440" s="18" t="str">
        <f t="shared" si="231"/>
        <v>Sim</v>
      </c>
      <c r="W2440" s="18" t="str">
        <f t="shared" si="232"/>
        <v>Sim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3606</v>
      </c>
      <c r="C2441" s="18">
        <f>IFERROR(VLOOKUP(A2441,[1]Monitoramento_Base_somente_Said!$A:$J,6,FALSE),0)</f>
        <v>3928971</v>
      </c>
      <c r="D2441" s="18">
        <f>IFERROR(VLOOKUP(A2441,[1]Monitoramento_Base_somente_Said!$A:$J,7,FALSE),0)</f>
        <v>22643</v>
      </c>
      <c r="E2441" s="18">
        <f>IFERROR(VLOOKUP(A2441,[1]Monitoramento_Base_somente_Said!$A:$J,8,FALSE),0)</f>
        <v>3571894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Sim</v>
      </c>
      <c r="W2441" s="18" t="str">
        <f t="shared" si="232"/>
        <v>Sim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16489</v>
      </c>
      <c r="C2442" s="18">
        <f>IFERROR(VLOOKUP(A2442,[1]Monitoramento_Base_somente_Said!$A:$J,6,FALSE),0)</f>
        <v>32704104</v>
      </c>
      <c r="D2442" s="18">
        <f>IFERROR(VLOOKUP(A2442,[1]Monitoramento_Base_somente_Said!$A:$J,7,FALSE),0)</f>
        <v>2335</v>
      </c>
      <c r="E2442" s="18">
        <f>IFERROR(VLOOKUP(A2442,[1]Monitoramento_Base_somente_Said!$A:$J,8,FALSE),0)</f>
        <v>33142389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Sim</v>
      </c>
      <c r="W2442" s="18" t="str">
        <f t="shared" si="232"/>
        <v>Sim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76990</v>
      </c>
      <c r="C2443" s="18">
        <f>IFERROR(VLOOKUP(A2443,[1]Monitoramento_Base_somente_Said!$A:$J,6,FALSE),0)</f>
        <v>9740472</v>
      </c>
      <c r="D2443" s="18">
        <f>IFERROR(VLOOKUP(A2443,[1]Monitoramento_Base_somente_Said!$A:$J,7,FALSE),0)</f>
        <v>46311</v>
      </c>
      <c r="E2443" s="18">
        <f>IFERROR(VLOOKUP(A2443,[1]Monitoramento_Base_somente_Said!$A:$J,8,FALSE),0)</f>
        <v>13444947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Sim</v>
      </c>
      <c r="W2443" s="18" t="str">
        <f t="shared" si="232"/>
        <v>Sim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76720</v>
      </c>
      <c r="C2444" s="18">
        <f>IFERROR(VLOOKUP(A2444,[1]Monitoramento_Base_somente_Said!$A:$J,6,FALSE),0)</f>
        <v>17777456</v>
      </c>
      <c r="D2444" s="18">
        <f>IFERROR(VLOOKUP(A2444,[1]Monitoramento_Base_somente_Said!$A:$J,7,FALSE),0)</f>
        <v>120</v>
      </c>
      <c r="E2444" s="18">
        <f>IFERROR(VLOOKUP(A2444,[1]Monitoramento_Base_somente_Said!$A:$J,8,FALSE),0)</f>
        <v>16098320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Sim</v>
      </c>
      <c r="U2444" s="18" t="str">
        <f t="shared" si="230"/>
        <v>Sim</v>
      </c>
      <c r="V2444" s="18" t="str">
        <f t="shared" si="231"/>
        <v>Sim</v>
      </c>
      <c r="W2444" s="18" t="str">
        <f t="shared" si="232"/>
        <v>Sim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79272</v>
      </c>
      <c r="C2445" s="18">
        <f>IFERROR(VLOOKUP(A2445,[1]Monitoramento_Base_somente_Said!$A:$J,6,FALSE),0)</f>
        <v>7829845</v>
      </c>
      <c r="D2445" s="18">
        <f>IFERROR(VLOOKUP(A2445,[1]Monitoramento_Base_somente_Said!$A:$J,7,FALSE),0)</f>
        <v>40455</v>
      </c>
      <c r="E2445" s="18">
        <f>IFERROR(VLOOKUP(A2445,[1]Monitoramento_Base_somente_Said!$A:$J,8,FALSE),0)</f>
        <v>7713694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Sim</v>
      </c>
      <c r="W2445" s="18" t="str">
        <f t="shared" si="232"/>
        <v>Sim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92819</v>
      </c>
      <c r="C2446" s="18">
        <f>IFERROR(VLOOKUP(A2446,[1]Monitoramento_Base_somente_Said!$A:$J,6,FALSE),0)</f>
        <v>8036784</v>
      </c>
      <c r="D2446" s="18">
        <f>IFERROR(VLOOKUP(A2446,[1]Monitoramento_Base_somente_Said!$A:$J,7,FALSE),0)</f>
        <v>27162</v>
      </c>
      <c r="E2446" s="18">
        <f>IFERROR(VLOOKUP(A2446,[1]Monitoramento_Base_somente_Said!$A:$J,8,FALSE),0)</f>
        <v>6106455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Sim</v>
      </c>
      <c r="W2446" s="18" t="str">
        <f t="shared" si="232"/>
        <v>Sim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2155700</v>
      </c>
      <c r="C2447" s="18">
        <f>IFERROR(VLOOKUP(A2447,[1]Monitoramento_Base_somente_Said!$A:$J,6,FALSE),0)</f>
        <v>550910779</v>
      </c>
      <c r="D2447" s="18">
        <f>IFERROR(VLOOKUP(A2447,[1]Monitoramento_Base_somente_Said!$A:$J,7,FALSE),0)</f>
        <v>4343650</v>
      </c>
      <c r="E2447" s="18">
        <f>IFERROR(VLOOKUP(A2447,[1]Monitoramento_Base_somente_Said!$A:$J,8,FALSE),0)</f>
        <v>609093559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Sim</v>
      </c>
      <c r="W2447" s="18" t="str">
        <f t="shared" si="232"/>
        <v>Sim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230211</v>
      </c>
      <c r="C2448" s="18">
        <f>IFERROR(VLOOKUP(A2448,[1]Monitoramento_Base_somente_Said!$A:$J,6,FALSE),0)</f>
        <v>84297774</v>
      </c>
      <c r="D2448" s="18">
        <f>IFERROR(VLOOKUP(A2448,[1]Monitoramento_Base_somente_Said!$A:$J,7,FALSE),0)</f>
        <v>288405</v>
      </c>
      <c r="E2448" s="18">
        <f>IFERROR(VLOOKUP(A2448,[1]Monitoramento_Base_somente_Said!$A:$J,8,FALSE),0)</f>
        <v>82873477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Sim</v>
      </c>
      <c r="W2448" s="18" t="str">
        <f t="shared" si="232"/>
        <v>Sim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21474996</v>
      </c>
      <c r="D2449" s="18">
        <f>IFERROR(VLOOKUP(A2449,[1]Monitoramento_Base_somente_Said!$A:$J,7,FALSE),0)</f>
        <v>5115</v>
      </c>
      <c r="E2449" s="18">
        <f>IFERROR(VLOOKUP(A2449,[1]Monitoramento_Base_somente_Said!$A:$J,8,FALSE),0)</f>
        <v>22870966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Sim</v>
      </c>
      <c r="U2449" s="18" t="str">
        <f t="shared" si="230"/>
        <v>Sim</v>
      </c>
      <c r="V2449" s="18" t="str">
        <f t="shared" si="231"/>
        <v>Sim</v>
      </c>
      <c r="W2449" s="18" t="str">
        <f t="shared" si="232"/>
        <v>Sim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187350</v>
      </c>
      <c r="C2450" s="18">
        <f>IFERROR(VLOOKUP(A2450,[1]Monitoramento_Base_somente_Said!$A:$J,6,FALSE),0)</f>
        <v>101888186</v>
      </c>
      <c r="D2450" s="18">
        <f>IFERROR(VLOOKUP(A2450,[1]Monitoramento_Base_somente_Said!$A:$J,7,FALSE),0)</f>
        <v>98664</v>
      </c>
      <c r="E2450" s="18">
        <f>IFERROR(VLOOKUP(A2450,[1]Monitoramento_Base_somente_Said!$A:$J,8,FALSE),0)</f>
        <v>94137864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Sim</v>
      </c>
      <c r="W2450" s="18" t="str">
        <f t="shared" si="232"/>
        <v>Sim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101413574</v>
      </c>
      <c r="D2451" s="18">
        <f>IFERROR(VLOOKUP(A2451,[1]Monitoramento_Base_somente_Said!$A:$J,7,FALSE),0)</f>
        <v>1755764</v>
      </c>
      <c r="E2451" s="18">
        <f>IFERROR(VLOOKUP(A2451,[1]Monitoramento_Base_somente_Said!$A:$J,8,FALSE),0)</f>
        <v>69024328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Sim</v>
      </c>
      <c r="W2451" s="18" t="str">
        <f t="shared" si="232"/>
        <v>Sim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96258</v>
      </c>
      <c r="C2452" s="18">
        <f>IFERROR(VLOOKUP(A2452,[1]Monitoramento_Base_somente_Said!$A:$J,6,FALSE),0)</f>
        <v>9733998</v>
      </c>
      <c r="D2452" s="18">
        <f>IFERROR(VLOOKUP(A2452,[1]Monitoramento_Base_somente_Said!$A:$J,7,FALSE),0)</f>
        <v>78569</v>
      </c>
      <c r="E2452" s="18">
        <f>IFERROR(VLOOKUP(A2452,[1]Monitoramento_Base_somente_Said!$A:$J,8,FALSE),0)</f>
        <v>9700947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Sim</v>
      </c>
      <c r="W2452" s="18" t="str">
        <f t="shared" si="232"/>
        <v>Sim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305626269</v>
      </c>
      <c r="D2453" s="18">
        <f>IFERROR(VLOOKUP(A2453,[1]Monitoramento_Base_somente_Said!$A:$J,7,FALSE),0)</f>
        <v>2037744</v>
      </c>
      <c r="E2453" s="18">
        <f>IFERROR(VLOOKUP(A2453,[1]Monitoramento_Base_somente_Said!$A:$J,8,FALSE),0)</f>
        <v>299870372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Sim</v>
      </c>
      <c r="W2453" s="18" t="str">
        <f t="shared" si="232"/>
        <v>Sim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38164</v>
      </c>
      <c r="C2454" s="18">
        <f>IFERROR(VLOOKUP(A2454,[1]Monitoramento_Base_somente_Said!$A:$J,6,FALSE),0)</f>
        <v>4913025</v>
      </c>
      <c r="D2454" s="18">
        <f>IFERROR(VLOOKUP(A2454,[1]Monitoramento_Base_somente_Said!$A:$J,7,FALSE),0)</f>
        <v>4190</v>
      </c>
      <c r="E2454" s="18">
        <f>IFERROR(VLOOKUP(A2454,[1]Monitoramento_Base_somente_Said!$A:$J,8,FALSE),0)</f>
        <v>5199728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Sim</v>
      </c>
      <c r="W2454" s="18" t="str">
        <f t="shared" si="232"/>
        <v>Sim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420393</v>
      </c>
      <c r="C2455" s="18">
        <f>IFERROR(VLOOKUP(A2455,[1]Monitoramento_Base_somente_Said!$A:$J,6,FALSE),0)</f>
        <v>6212623</v>
      </c>
      <c r="D2455" s="18">
        <f>IFERROR(VLOOKUP(A2455,[1]Monitoramento_Base_somente_Said!$A:$J,7,FALSE),0)</f>
        <v>15499</v>
      </c>
      <c r="E2455" s="18">
        <f>IFERROR(VLOOKUP(A2455,[1]Monitoramento_Base_somente_Said!$A:$J,8,FALSE),0)</f>
        <v>2342243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Sim</v>
      </c>
      <c r="W2455" s="18" t="str">
        <f t="shared" si="232"/>
        <v>Sim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115419</v>
      </c>
      <c r="C2456" s="18">
        <f>IFERROR(VLOOKUP(A2456,[1]Monitoramento_Base_somente_Said!$A:$J,6,FALSE),0)</f>
        <v>9662909</v>
      </c>
      <c r="D2456" s="18">
        <f>IFERROR(VLOOKUP(A2456,[1]Monitoramento_Base_somente_Said!$A:$J,7,FALSE),0)</f>
        <v>73631</v>
      </c>
      <c r="E2456" s="18">
        <f>IFERROR(VLOOKUP(A2456,[1]Monitoramento_Base_somente_Said!$A:$J,8,FALSE),0)</f>
        <v>10888662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Sim</v>
      </c>
      <c r="W2456" s="18" t="str">
        <f t="shared" si="232"/>
        <v>Sim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2585</v>
      </c>
      <c r="C2457" s="18">
        <f>IFERROR(VLOOKUP(A2457,[1]Monitoramento_Base_somente_Said!$A:$J,6,FALSE),0)</f>
        <v>4192637</v>
      </c>
      <c r="D2457" s="18">
        <f>IFERROR(VLOOKUP(A2457,[1]Monitoramento_Base_somente_Said!$A:$J,7,FALSE),0)</f>
        <v>12831</v>
      </c>
      <c r="E2457" s="18">
        <f>IFERROR(VLOOKUP(A2457,[1]Monitoramento_Base_somente_Said!$A:$J,8,FALSE),0)</f>
        <v>6314546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Sim</v>
      </c>
      <c r="W2457" s="18" t="str">
        <f t="shared" si="232"/>
        <v>Sim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8755382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8456424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Sim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6974</v>
      </c>
      <c r="C2459" s="18">
        <f>IFERROR(VLOOKUP(A2459,[1]Monitoramento_Base_somente_Said!$A:$J,6,FALSE),0)</f>
        <v>6000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5800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Sim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Sim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178684</v>
      </c>
      <c r="C2460" s="18">
        <f>IFERROR(VLOOKUP(A2460,[1]Monitoramento_Base_somente_Said!$A:$J,6,FALSE),0)</f>
        <v>31606397</v>
      </c>
      <c r="D2460" s="18">
        <f>IFERROR(VLOOKUP(A2460,[1]Monitoramento_Base_somente_Said!$A:$J,7,FALSE),0)</f>
        <v>169307</v>
      </c>
      <c r="E2460" s="18">
        <f>IFERROR(VLOOKUP(A2460,[1]Monitoramento_Base_somente_Said!$A:$J,8,FALSE),0)</f>
        <v>27977336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Sim</v>
      </c>
      <c r="W2460" s="18" t="str">
        <f t="shared" si="232"/>
        <v>Sim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65880204</v>
      </c>
      <c r="D2461" s="18">
        <f>IFERROR(VLOOKUP(A2461,[1]Monitoramento_Base_somente_Said!$A:$J,7,FALSE),0)</f>
        <v>10930</v>
      </c>
      <c r="E2461" s="18">
        <f>IFERROR(VLOOKUP(A2461,[1]Monitoramento_Base_somente_Said!$A:$J,8,FALSE),0)</f>
        <v>63061903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Sim</v>
      </c>
      <c r="W2461" s="18" t="str">
        <f t="shared" si="232"/>
        <v>Sim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40377</v>
      </c>
      <c r="C2462" s="18">
        <f>IFERROR(VLOOKUP(A2462,[1]Monitoramento_Base_somente_Said!$A:$J,6,FALSE),0)</f>
        <v>10116240</v>
      </c>
      <c r="D2462" s="18">
        <f>IFERROR(VLOOKUP(A2462,[1]Monitoramento_Base_somente_Said!$A:$J,7,FALSE),0)</f>
        <v>15692</v>
      </c>
      <c r="E2462" s="18">
        <f>IFERROR(VLOOKUP(A2462,[1]Monitoramento_Base_somente_Said!$A:$J,8,FALSE),0)</f>
        <v>9913349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Sim</v>
      </c>
      <c r="W2462" s="18" t="str">
        <f t="shared" si="232"/>
        <v>Sim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3643</v>
      </c>
      <c r="C2463" s="18">
        <f>IFERROR(VLOOKUP(A2463,[1]Monitoramento_Base_somente_Said!$A:$J,6,FALSE),0)</f>
        <v>3520521</v>
      </c>
      <c r="D2463" s="18">
        <f>IFERROR(VLOOKUP(A2463,[1]Monitoramento_Base_somente_Said!$A:$J,7,FALSE),0)</f>
        <v>13667</v>
      </c>
      <c r="E2463" s="18">
        <f>IFERROR(VLOOKUP(A2463,[1]Monitoramento_Base_somente_Said!$A:$J,8,FALSE),0)</f>
        <v>4163843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Sim</v>
      </c>
      <c r="W2463" s="18" t="str">
        <f t="shared" si="232"/>
        <v>Sim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429552</v>
      </c>
      <c r="C2464" s="18">
        <f>IFERROR(VLOOKUP(A2464,[1]Monitoramento_Base_somente_Said!$A:$J,6,FALSE),0)</f>
        <v>49575273</v>
      </c>
      <c r="D2464" s="18">
        <f>IFERROR(VLOOKUP(A2464,[1]Monitoramento_Base_somente_Said!$A:$J,7,FALSE),0)</f>
        <v>201854</v>
      </c>
      <c r="E2464" s="18">
        <f>IFERROR(VLOOKUP(A2464,[1]Monitoramento_Base_somente_Said!$A:$J,8,FALSE),0)</f>
        <v>62393492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Sim</v>
      </c>
      <c r="W2464" s="18" t="str">
        <f t="shared" si="232"/>
        <v>Sim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195899</v>
      </c>
      <c r="C2465" s="18">
        <f>IFERROR(VLOOKUP(A2465,[1]Monitoramento_Base_somente_Said!$A:$J,6,FALSE),0)</f>
        <v>9147058</v>
      </c>
      <c r="D2465" s="18">
        <f>IFERROR(VLOOKUP(A2465,[1]Monitoramento_Base_somente_Said!$A:$J,7,FALSE),0)</f>
        <v>39364</v>
      </c>
      <c r="E2465" s="18">
        <f>IFERROR(VLOOKUP(A2465,[1]Monitoramento_Base_somente_Said!$A:$J,8,FALSE),0)</f>
        <v>17683313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Sim</v>
      </c>
      <c r="W2465" s="18" t="str">
        <f t="shared" si="232"/>
        <v>Sim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20313669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21193465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Sim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340140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328802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Sim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637760</v>
      </c>
      <c r="C2468" s="18">
        <f>IFERROR(VLOOKUP(A2468,[1]Monitoramento_Base_somente_Said!$A:$J,6,FALSE),0)</f>
        <v>25353455</v>
      </c>
      <c r="D2468" s="18">
        <f>IFERROR(VLOOKUP(A2468,[1]Monitoramento_Base_somente_Said!$A:$J,7,FALSE),0)</f>
        <v>283174</v>
      </c>
      <c r="E2468" s="18">
        <f>IFERROR(VLOOKUP(A2468,[1]Monitoramento_Base_somente_Said!$A:$J,8,FALSE),0)</f>
        <v>22790889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Sim</v>
      </c>
      <c r="W2468" s="18" t="str">
        <f t="shared" si="232"/>
        <v>Sim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2085846</v>
      </c>
      <c r="C2469" s="18">
        <f>IFERROR(VLOOKUP(A2469,[1]Monitoramento_Base_somente_Said!$A:$J,6,FALSE),0)</f>
        <v>75755560</v>
      </c>
      <c r="D2469" s="18">
        <f>IFERROR(VLOOKUP(A2469,[1]Monitoramento_Base_somente_Said!$A:$J,7,FALSE),0)</f>
        <v>2682220</v>
      </c>
      <c r="E2469" s="18">
        <f>IFERROR(VLOOKUP(A2469,[1]Monitoramento_Base_somente_Said!$A:$J,8,FALSE),0)</f>
        <v>87529419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Sim</v>
      </c>
      <c r="W2469" s="18" t="str">
        <f t="shared" si="232"/>
        <v>Sim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117722</v>
      </c>
      <c r="C2470" s="18">
        <f>IFERROR(VLOOKUP(A2470,[1]Monitoramento_Base_somente_Said!$A:$J,6,FALSE),0)</f>
        <v>19436759</v>
      </c>
      <c r="D2470" s="18">
        <f>IFERROR(VLOOKUP(A2470,[1]Monitoramento_Base_somente_Said!$A:$J,7,FALSE),0)</f>
        <v>17935</v>
      </c>
      <c r="E2470" s="18">
        <f>IFERROR(VLOOKUP(A2470,[1]Monitoramento_Base_somente_Said!$A:$J,8,FALSE),0)</f>
        <v>20439955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Sim</v>
      </c>
      <c r="W2470" s="18" t="str">
        <f t="shared" si="232"/>
        <v>Sim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7480</v>
      </c>
      <c r="C2471" s="18">
        <f>IFERROR(VLOOKUP(A2471,[1]Monitoramento_Base_somente_Said!$A:$J,6,FALSE),0)</f>
        <v>22823708</v>
      </c>
      <c r="D2471" s="18">
        <f>IFERROR(VLOOKUP(A2471,[1]Monitoramento_Base_somente_Said!$A:$J,7,FALSE),0)</f>
        <v>5479</v>
      </c>
      <c r="E2471" s="18">
        <f>IFERROR(VLOOKUP(A2471,[1]Monitoramento_Base_somente_Said!$A:$J,8,FALSE),0)</f>
        <v>26234623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Sim</v>
      </c>
      <c r="W2471" s="18" t="str">
        <f t="shared" si="232"/>
        <v>Sim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17240</v>
      </c>
      <c r="C2472" s="18">
        <f>IFERROR(VLOOKUP(A2472,[1]Monitoramento_Base_somente_Said!$A:$J,6,FALSE),0)</f>
        <v>1541062</v>
      </c>
      <c r="D2472" s="18">
        <f>IFERROR(VLOOKUP(A2472,[1]Monitoramento_Base_somente_Said!$A:$J,7,FALSE),0)</f>
        <v>960</v>
      </c>
      <c r="E2472" s="18">
        <f>IFERROR(VLOOKUP(A2472,[1]Monitoramento_Base_somente_Said!$A:$J,8,FALSE),0)</f>
        <v>1017453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Sim</v>
      </c>
      <c r="U2472" s="18" t="str">
        <f t="shared" si="230"/>
        <v>Sim</v>
      </c>
      <c r="V2472" s="18" t="str">
        <f t="shared" si="231"/>
        <v>Sim</v>
      </c>
      <c r="W2472" s="18" t="str">
        <f t="shared" si="232"/>
        <v>Sim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2744408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2822628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Sim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3650</v>
      </c>
      <c r="C2474" s="18">
        <f>IFERROR(VLOOKUP(A2474,[1]Monitoramento_Base_somente_Said!$A:$J,6,FALSE),0)</f>
        <v>14341945</v>
      </c>
      <c r="D2474" s="18">
        <f>IFERROR(VLOOKUP(A2474,[1]Monitoramento_Base_somente_Said!$A:$J,7,FALSE),0)</f>
        <v>108039</v>
      </c>
      <c r="E2474" s="18">
        <f>IFERROR(VLOOKUP(A2474,[1]Monitoramento_Base_somente_Said!$A:$J,8,FALSE),0)</f>
        <v>15836641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Sim</v>
      </c>
      <c r="W2474" s="18" t="str">
        <f t="shared" si="232"/>
        <v>Sim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10275534</v>
      </c>
      <c r="D2475" s="18">
        <f>IFERROR(VLOOKUP(A2475,[1]Monitoramento_Base_somente_Said!$A:$J,7,FALSE),0)</f>
        <v>3</v>
      </c>
      <c r="E2475" s="18">
        <f>IFERROR(VLOOKUP(A2475,[1]Monitoramento_Base_somente_Said!$A:$J,8,FALSE),0)</f>
        <v>9963387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Sim</v>
      </c>
      <c r="W2475" s="18" t="str">
        <f t="shared" si="232"/>
        <v>Sim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757792</v>
      </c>
      <c r="C2476" s="18">
        <f>IFERROR(VLOOKUP(A2476,[1]Monitoramento_Base_somente_Said!$A:$J,6,FALSE),0)</f>
        <v>132965976</v>
      </c>
      <c r="D2476" s="18">
        <f>IFERROR(VLOOKUP(A2476,[1]Monitoramento_Base_somente_Said!$A:$J,7,FALSE),0)</f>
        <v>656623</v>
      </c>
      <c r="E2476" s="18">
        <f>IFERROR(VLOOKUP(A2476,[1]Monitoramento_Base_somente_Said!$A:$J,8,FALSE),0)</f>
        <v>159546129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Sim</v>
      </c>
      <c r="W2476" s="18" t="str">
        <f t="shared" si="232"/>
        <v>Sim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401</v>
      </c>
      <c r="C2477" s="18">
        <f>IFERROR(VLOOKUP(A2477,[1]Monitoramento_Base_somente_Said!$A:$J,6,FALSE),0)</f>
        <v>41333752</v>
      </c>
      <c r="D2477" s="18">
        <f>IFERROR(VLOOKUP(A2477,[1]Monitoramento_Base_somente_Said!$A:$J,7,FALSE),0)</f>
        <v>23153</v>
      </c>
      <c r="E2477" s="18">
        <f>IFERROR(VLOOKUP(A2477,[1]Monitoramento_Base_somente_Said!$A:$J,8,FALSE),0)</f>
        <v>38993042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Sim</v>
      </c>
      <c r="U2477" s="18" t="str">
        <f t="shared" si="230"/>
        <v>Sim</v>
      </c>
      <c r="V2477" s="18" t="str">
        <f t="shared" si="231"/>
        <v>Sim</v>
      </c>
      <c r="W2477" s="18" t="str">
        <f t="shared" si="232"/>
        <v>Sim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260960</v>
      </c>
      <c r="B2478" s="18">
        <v>3357157</v>
      </c>
      <c r="C2478" s="18">
        <v>407033082</v>
      </c>
      <c r="D2478" s="18">
        <v>1772998</v>
      </c>
      <c r="E2478" s="18">
        <v>278012725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Sim</v>
      </c>
      <c r="W2478" s="18" t="str">
        <f t="shared" si="232"/>
        <v>Sim</v>
      </c>
      <c r="X2478" s="18" t="str">
        <f t="shared" ref="X2478:X2541" si="235">IF(F2478+L2478+R2478&gt;0,"Sim","Não")</f>
        <v>Não</v>
      </c>
      <c r="Y2478" s="18" t="str">
        <f t="shared" ref="Y2478:Y2541" si="236">IF(G2478+M2478+S2478&gt;0,"Sim","Não")</f>
        <v>Não</v>
      </c>
    </row>
    <row r="2479" spans="1:25" x14ac:dyDescent="0.25">
      <c r="A2479" s="19">
        <v>260970</v>
      </c>
      <c r="B2479" s="18">
        <f>IFERROR(VLOOKUP(A2479,[1]Monitoramento_Base_somente_Said!$A:$J,5,FALSE),0)</f>
        <v>114157</v>
      </c>
      <c r="C2479" s="18">
        <f>IFERROR(VLOOKUP(A2479,[1]Monitoramento_Base_somente_Said!$A:$J,6,FALSE),0)</f>
        <v>31538338</v>
      </c>
      <c r="D2479" s="18">
        <f>IFERROR(VLOOKUP(A2479,[1]Monitoramento_Base_somente_Said!$A:$J,7,FALSE),0)</f>
        <v>276366</v>
      </c>
      <c r="E2479" s="18">
        <f>IFERROR(VLOOKUP(A2479,[1]Monitoramento_Base_somente_Said!$A:$J,8,FALSE),0)</f>
        <v>28740299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Sim</v>
      </c>
      <c r="U2479" s="18" t="str">
        <f t="shared" si="230"/>
        <v>Sim</v>
      </c>
      <c r="V2479" s="18" t="str">
        <f t="shared" si="231"/>
        <v>Sim</v>
      </c>
      <c r="W2479" s="18" t="str">
        <f t="shared" si="232"/>
        <v>Sim</v>
      </c>
      <c r="X2479" s="18" t="str">
        <f t="shared" si="235"/>
        <v>Não</v>
      </c>
      <c r="Y2479" s="18" t="str">
        <f t="shared" si="236"/>
        <v>Não</v>
      </c>
    </row>
    <row r="2480" spans="1:25" x14ac:dyDescent="0.25">
      <c r="A2480" s="19">
        <v>260980</v>
      </c>
      <c r="B2480" s="18">
        <f>IFERROR(VLOOKUP(A2480,[1]Monitoramento_Base_somente_Said!$A:$J,5,FALSE),0)</f>
        <v>0</v>
      </c>
      <c r="C2480" s="18">
        <f>IFERROR(VLOOKUP(A2480,[1]Monitoramento_Base_somente_Said!$A:$J,6,FALSE),0)</f>
        <v>1374480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1328664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Não</v>
      </c>
      <c r="U2480" s="18" t="str">
        <f t="shared" si="230"/>
        <v>Sim</v>
      </c>
      <c r="V2480" s="18" t="str">
        <f t="shared" si="231"/>
        <v>Não</v>
      </c>
      <c r="W2480" s="18" t="str">
        <f t="shared" si="232"/>
        <v>Sim</v>
      </c>
      <c r="X2480" s="18" t="str">
        <f t="shared" si="235"/>
        <v>Não</v>
      </c>
      <c r="Y2480" s="18" t="str">
        <f t="shared" si="236"/>
        <v>Não</v>
      </c>
    </row>
    <row r="2481" spans="1:25" x14ac:dyDescent="0.25">
      <c r="A2481" s="19">
        <v>260990</v>
      </c>
      <c r="B2481" s="18">
        <f>IFERROR(VLOOKUP(A2481,[1]Monitoramento_Base_somente_Said!$A:$J,5,FALSE),0)</f>
        <v>100</v>
      </c>
      <c r="C2481" s="18">
        <f>IFERROR(VLOOKUP(A2481,[1]Monitoramento_Base_somente_Said!$A:$J,6,FALSE),0)</f>
        <v>37796939</v>
      </c>
      <c r="D2481" s="18">
        <f>IFERROR(VLOOKUP(A2481,[1]Monitoramento_Base_somente_Said!$A:$J,7,FALSE),0)</f>
        <v>2</v>
      </c>
      <c r="E2481" s="18">
        <f>IFERROR(VLOOKUP(A2481,[1]Monitoramento_Base_somente_Said!$A:$J,8,FALSE),0)</f>
        <v>37359257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Sim</v>
      </c>
      <c r="W2481" s="18" t="str">
        <f t="shared" si="232"/>
        <v>Sim</v>
      </c>
      <c r="X2481" s="18" t="str">
        <f t="shared" si="235"/>
        <v>Não</v>
      </c>
      <c r="Y2481" s="18" t="str">
        <f t="shared" si="236"/>
        <v>Não</v>
      </c>
    </row>
    <row r="2482" spans="1:25" x14ac:dyDescent="0.25">
      <c r="A2482" s="19">
        <v>261000</v>
      </c>
      <c r="B2482" s="18">
        <f>IFERROR(VLOOKUP(A2482,[1]Monitoramento_Base_somente_Said!$A:$J,5,FALSE),0)</f>
        <v>10456719</v>
      </c>
      <c r="C2482" s="18">
        <f>IFERROR(VLOOKUP(A2482,[1]Monitoramento_Base_somente_Said!$A:$J,6,FALSE),0)</f>
        <v>372527844</v>
      </c>
      <c r="D2482" s="18">
        <f>IFERROR(VLOOKUP(A2482,[1]Monitoramento_Base_somente_Said!$A:$J,7,FALSE),0)</f>
        <v>46748</v>
      </c>
      <c r="E2482" s="18">
        <f>IFERROR(VLOOKUP(A2482,[1]Monitoramento_Base_somente_Said!$A:$J,8,FALSE),0)</f>
        <v>412498301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Sim</v>
      </c>
      <c r="W2482" s="18" t="str">
        <f t="shared" si="232"/>
        <v>Sim</v>
      </c>
      <c r="X2482" s="18" t="str">
        <f t="shared" si="235"/>
        <v>Não</v>
      </c>
      <c r="Y2482" s="18" t="str">
        <f t="shared" si="236"/>
        <v>Não</v>
      </c>
    </row>
    <row r="2483" spans="1:25" x14ac:dyDescent="0.25">
      <c r="A2483" s="19">
        <v>261010</v>
      </c>
      <c r="B2483" s="18">
        <f>IFERROR(VLOOKUP(A2483,[1]Monitoramento_Base_somente_Said!$A:$J,5,FALSE),0)</f>
        <v>330</v>
      </c>
      <c r="C2483" s="18">
        <f>IFERROR(VLOOKUP(A2483,[1]Monitoramento_Base_somente_Said!$A:$J,6,FALSE),0)</f>
        <v>1674635</v>
      </c>
      <c r="D2483" s="18">
        <f>IFERROR(VLOOKUP(A2483,[1]Monitoramento_Base_somente_Said!$A:$J,7,FALSE),0)</f>
        <v>7836</v>
      </c>
      <c r="E2483" s="18">
        <f>IFERROR(VLOOKUP(A2483,[1]Monitoramento_Base_somente_Said!$A:$J,8,FALSE),0)</f>
        <v>1522295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Sim</v>
      </c>
      <c r="W2483" s="18" t="str">
        <f t="shared" si="232"/>
        <v>Sim</v>
      </c>
      <c r="X2483" s="18" t="str">
        <f t="shared" si="235"/>
        <v>Não</v>
      </c>
      <c r="Y2483" s="18" t="str">
        <f t="shared" si="236"/>
        <v>Não</v>
      </c>
    </row>
    <row r="2484" spans="1:25" x14ac:dyDescent="0.25">
      <c r="A2484" s="19">
        <v>261020</v>
      </c>
      <c r="B2484" s="18">
        <f>IFERROR(VLOOKUP(A2484,[1]Monitoramento_Base_somente_Said!$A:$J,5,FALSE),0)</f>
        <v>720383</v>
      </c>
      <c r="C2484" s="18">
        <f>IFERROR(VLOOKUP(A2484,[1]Monitoramento_Base_somente_Said!$A:$J,6,FALSE),0)</f>
        <v>35543604</v>
      </c>
      <c r="D2484" s="18">
        <f>IFERROR(VLOOKUP(A2484,[1]Monitoramento_Base_somente_Said!$A:$J,7,FALSE),0)</f>
        <v>584277</v>
      </c>
      <c r="E2484" s="18">
        <f>IFERROR(VLOOKUP(A2484,[1]Monitoramento_Base_somente_Said!$A:$J,8,FALSE),0)</f>
        <v>26247355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Sim</v>
      </c>
      <c r="U2484" s="18" t="str">
        <f t="shared" si="230"/>
        <v>Sim</v>
      </c>
      <c r="V2484" s="18" t="str">
        <f t="shared" si="231"/>
        <v>Sim</v>
      </c>
      <c r="W2484" s="18" t="str">
        <f t="shared" si="232"/>
        <v>Sim</v>
      </c>
      <c r="X2484" s="18" t="str">
        <f t="shared" si="235"/>
        <v>Não</v>
      </c>
      <c r="Y2484" s="18" t="str">
        <f t="shared" si="236"/>
        <v>Não</v>
      </c>
    </row>
    <row r="2485" spans="1:25" x14ac:dyDescent="0.25">
      <c r="A2485" s="19">
        <v>261030</v>
      </c>
      <c r="B2485" s="18">
        <f>IFERROR(VLOOKUP(A2485,[1]Monitoramento_Base_somente_Said!$A:$J,5,FALSE),0)</f>
        <v>0</v>
      </c>
      <c r="C2485" s="18">
        <f>IFERROR(VLOOKUP(A2485,[1]Monitoramento_Base_somente_Said!$A:$J,6,FALSE),0)</f>
        <v>4482150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4332745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Não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Sim</v>
      </c>
      <c r="X2485" s="18" t="str">
        <f t="shared" si="235"/>
        <v>Não</v>
      </c>
      <c r="Y2485" s="18" t="str">
        <f t="shared" si="236"/>
        <v>Não</v>
      </c>
    </row>
    <row r="2486" spans="1:25" x14ac:dyDescent="0.25">
      <c r="A2486" s="19">
        <v>261040</v>
      </c>
      <c r="B2486" s="18">
        <f>IFERROR(VLOOKUP(A2486,[1]Monitoramento_Base_somente_Said!$A:$J,5,FALSE),0)</f>
        <v>2476</v>
      </c>
      <c r="C2486" s="18">
        <f>IFERROR(VLOOKUP(A2486,[1]Monitoramento_Base_somente_Said!$A:$J,6,FALSE),0)</f>
        <v>476669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473719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Não</v>
      </c>
      <c r="W2486" s="18" t="str">
        <f t="shared" si="232"/>
        <v>Sim</v>
      </c>
      <c r="X2486" s="18" t="str">
        <f t="shared" si="235"/>
        <v>Não</v>
      </c>
      <c r="Y2486" s="18" t="str">
        <f t="shared" si="236"/>
        <v>Não</v>
      </c>
    </row>
    <row r="2487" spans="1:25" x14ac:dyDescent="0.25">
      <c r="A2487" s="19">
        <v>261050</v>
      </c>
      <c r="B2487" s="18">
        <f>IFERROR(VLOOKUP(A2487,[1]Monitoramento_Base_somente_Said!$A:$J,5,FALSE),0)</f>
        <v>365</v>
      </c>
      <c r="C2487" s="18">
        <f>IFERROR(VLOOKUP(A2487,[1]Monitoramento_Base_somente_Said!$A:$J,6,FALSE),0)</f>
        <v>17010591</v>
      </c>
      <c r="D2487" s="18">
        <f>IFERROR(VLOOKUP(A2487,[1]Monitoramento_Base_somente_Said!$A:$J,7,FALSE),0)</f>
        <v>565</v>
      </c>
      <c r="E2487" s="18">
        <f>IFERROR(VLOOKUP(A2487,[1]Monitoramento_Base_somente_Said!$A:$J,8,FALSE),0)</f>
        <v>21492852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Sim</v>
      </c>
      <c r="W2487" s="18" t="str">
        <f t="shared" si="232"/>
        <v>Sim</v>
      </c>
      <c r="X2487" s="18" t="str">
        <f t="shared" si="235"/>
        <v>Não</v>
      </c>
      <c r="Y2487" s="18" t="str">
        <f t="shared" si="236"/>
        <v>Não</v>
      </c>
    </row>
    <row r="2488" spans="1:25" x14ac:dyDescent="0.25">
      <c r="A2488" s="19">
        <v>261060</v>
      </c>
      <c r="B2488" s="18">
        <f>IFERROR(VLOOKUP(A2488,[1]Monitoramento_Base_somente_Said!$A:$J,5,FALSE),0)</f>
        <v>132070</v>
      </c>
      <c r="C2488" s="18">
        <f>IFERROR(VLOOKUP(A2488,[1]Monitoramento_Base_somente_Said!$A:$J,6,FALSE),0)</f>
        <v>155834795</v>
      </c>
      <c r="D2488" s="18">
        <f>IFERROR(VLOOKUP(A2488,[1]Monitoramento_Base_somente_Said!$A:$J,7,FALSE),0)</f>
        <v>102656</v>
      </c>
      <c r="E2488" s="18">
        <f>IFERROR(VLOOKUP(A2488,[1]Monitoramento_Base_somente_Said!$A:$J,8,FALSE),0)</f>
        <v>150272652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Sim</v>
      </c>
      <c r="W2488" s="18" t="str">
        <f t="shared" si="232"/>
        <v>Sim</v>
      </c>
      <c r="X2488" s="18" t="str">
        <f t="shared" si="235"/>
        <v>Não</v>
      </c>
      <c r="Y2488" s="18" t="str">
        <f t="shared" si="236"/>
        <v>Não</v>
      </c>
    </row>
    <row r="2489" spans="1:25" x14ac:dyDescent="0.25">
      <c r="A2489" s="19">
        <v>261070</v>
      </c>
      <c r="B2489" s="18">
        <v>63925</v>
      </c>
      <c r="C2489" s="18">
        <v>2846768</v>
      </c>
      <c r="D2489" s="18">
        <v>115907</v>
      </c>
      <c r="E2489" s="18">
        <v>11583838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Sim</v>
      </c>
      <c r="W2489" s="18" t="str">
        <f t="shared" si="232"/>
        <v>Sim</v>
      </c>
      <c r="X2489" s="18" t="str">
        <f t="shared" si="235"/>
        <v>Não</v>
      </c>
      <c r="Y2489" s="18" t="str">
        <f t="shared" si="236"/>
        <v>Não</v>
      </c>
    </row>
    <row r="2490" spans="1:25" x14ac:dyDescent="0.25">
      <c r="A2490" s="19">
        <v>261080</v>
      </c>
      <c r="B2490" s="18">
        <f>IFERROR(VLOOKUP(A2490,[1]Monitoramento_Base_somente_Said!$A:$J,5,FALSE),0)</f>
        <v>13050</v>
      </c>
      <c r="C2490" s="18">
        <f>IFERROR(VLOOKUP(A2490,[1]Monitoramento_Base_somente_Said!$A:$J,6,FALSE),0)</f>
        <v>5746639</v>
      </c>
      <c r="D2490" s="18">
        <f>IFERROR(VLOOKUP(A2490,[1]Monitoramento_Base_somente_Said!$A:$J,7,FALSE),0)</f>
        <v>40868</v>
      </c>
      <c r="E2490" s="18">
        <f>IFERROR(VLOOKUP(A2490,[1]Monitoramento_Base_somente_Said!$A:$J,8,FALSE),0)</f>
        <v>5233687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Sim</v>
      </c>
      <c r="W2490" s="18" t="str">
        <f t="shared" si="232"/>
        <v>Sim</v>
      </c>
      <c r="X2490" s="18" t="str">
        <f t="shared" si="235"/>
        <v>Não</v>
      </c>
      <c r="Y2490" s="18" t="str">
        <f t="shared" si="236"/>
        <v>Não</v>
      </c>
    </row>
    <row r="2491" spans="1:25" x14ac:dyDescent="0.25">
      <c r="A2491" s="19">
        <v>261090</v>
      </c>
      <c r="B2491" s="18">
        <f>IFERROR(VLOOKUP(A2491,[1]Monitoramento_Base_somente_Said!$A:$J,5,FALSE),0)</f>
        <v>2572</v>
      </c>
      <c r="C2491" s="18">
        <f>IFERROR(VLOOKUP(A2491,[1]Monitoramento_Base_somente_Said!$A:$J,6,FALSE),0)</f>
        <v>6656712</v>
      </c>
      <c r="D2491" s="18">
        <f>IFERROR(VLOOKUP(A2491,[1]Monitoramento_Base_somente_Said!$A:$J,7,FALSE),0)</f>
        <v>2588</v>
      </c>
      <c r="E2491" s="18">
        <f>IFERROR(VLOOKUP(A2491,[1]Monitoramento_Base_somente_Said!$A:$J,8,FALSE),0)</f>
        <v>6472188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Sim</v>
      </c>
      <c r="W2491" s="18" t="str">
        <f t="shared" si="232"/>
        <v>Sim</v>
      </c>
      <c r="X2491" s="18" t="str">
        <f t="shared" si="235"/>
        <v>Não</v>
      </c>
      <c r="Y2491" s="18" t="str">
        <f t="shared" si="236"/>
        <v>Não</v>
      </c>
    </row>
    <row r="2492" spans="1:25" x14ac:dyDescent="0.25">
      <c r="A2492" s="19">
        <v>261100</v>
      </c>
      <c r="B2492" s="18">
        <f>IFERROR(VLOOKUP(A2492,[1]Monitoramento_Base_somente_Said!$A:$J,5,FALSE),0)</f>
        <v>225504</v>
      </c>
      <c r="C2492" s="18">
        <f>IFERROR(VLOOKUP(A2492,[1]Monitoramento_Base_somente_Said!$A:$J,6,FALSE),0)</f>
        <v>49582607</v>
      </c>
      <c r="D2492" s="18">
        <f>IFERROR(VLOOKUP(A2492,[1]Monitoramento_Base_somente_Said!$A:$J,7,FALSE),0)</f>
        <v>238045</v>
      </c>
      <c r="E2492" s="18">
        <f>IFERROR(VLOOKUP(A2492,[1]Monitoramento_Base_somente_Said!$A:$J,8,FALSE),0)</f>
        <v>46574700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0</v>
      </c>
      <c r="O2492" s="18">
        <f>IFERROR(VLOOKUP(A2492,[3]Sheet1!$A:$G,3,FALSE),0)</f>
        <v>0</v>
      </c>
      <c r="P2492" s="18">
        <f>IFERROR(VLOOKUP(A2492,[3]Sheet1!$A:$G,4,FALSE),0)</f>
        <v>0</v>
      </c>
      <c r="Q2492" s="18">
        <f>IFERROR(VLOOKUP(A2492,[3]Sheet1!$A:$G,5,FALSE),0)</f>
        <v>0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Sim</v>
      </c>
      <c r="W2492" s="18" t="str">
        <f t="shared" si="232"/>
        <v>Sim</v>
      </c>
      <c r="X2492" s="18" t="str">
        <f t="shared" si="235"/>
        <v>Não</v>
      </c>
      <c r="Y2492" s="18" t="str">
        <f t="shared" si="236"/>
        <v>Não</v>
      </c>
    </row>
    <row r="2493" spans="1:25" x14ac:dyDescent="0.25">
      <c r="A2493" s="19">
        <v>261120</v>
      </c>
      <c r="B2493" s="18">
        <f>IFERROR(VLOOKUP(A2493,[1]Monitoramento_Base_somente_Said!$A:$J,5,FALSE),0)</f>
        <v>433710</v>
      </c>
      <c r="C2493" s="18">
        <f>IFERROR(VLOOKUP(A2493,[1]Monitoramento_Base_somente_Said!$A:$J,6,FALSE),0)</f>
        <v>41458008</v>
      </c>
      <c r="D2493" s="18">
        <f>IFERROR(VLOOKUP(A2493,[1]Monitoramento_Base_somente_Said!$A:$J,7,FALSE),0)</f>
        <v>194046</v>
      </c>
      <c r="E2493" s="18">
        <f>IFERROR(VLOOKUP(A2493,[1]Monitoramento_Base_somente_Said!$A:$J,8,FALSE),0)</f>
        <v>40433936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Sim</v>
      </c>
      <c r="U2493" s="18" t="str">
        <f t="shared" si="230"/>
        <v>Sim</v>
      </c>
      <c r="V2493" s="18" t="str">
        <f t="shared" si="231"/>
        <v>Sim</v>
      </c>
      <c r="W2493" s="18" t="str">
        <f t="shared" si="232"/>
        <v>Sim</v>
      </c>
      <c r="X2493" s="18" t="str">
        <f t="shared" si="235"/>
        <v>Não</v>
      </c>
      <c r="Y2493" s="18" t="str">
        <f t="shared" si="236"/>
        <v>Não</v>
      </c>
    </row>
    <row r="2494" spans="1:25" x14ac:dyDescent="0.25">
      <c r="A2494" s="19">
        <v>261130</v>
      </c>
      <c r="B2494" s="18">
        <f>IFERROR(VLOOKUP(A2494,[1]Monitoramento_Base_somente_Said!$A:$J,5,FALSE),0)</f>
        <v>0</v>
      </c>
      <c r="C2494" s="18">
        <f>IFERROR(VLOOKUP(A2494,[1]Monitoramento_Base_somente_Said!$A:$J,6,FALSE),0)</f>
        <v>0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15210</v>
      </c>
      <c r="O2494" s="18">
        <f>IFERROR(VLOOKUP(A2494,[3]Sheet1!$A:$G,3,FALSE),0)</f>
        <v>3218210</v>
      </c>
      <c r="P2494" s="18">
        <f>IFERROR(VLOOKUP(A2494,[3]Sheet1!$A:$G,4,FALSE),0)</f>
        <v>47330</v>
      </c>
      <c r="Q2494" s="18">
        <f>IFERROR(VLOOKUP(A2494,[3]Sheet1!$A:$G,5,FALSE),0)</f>
        <v>3313973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Sim</v>
      </c>
      <c r="W2494" s="18" t="str">
        <f t="shared" si="232"/>
        <v>Sim</v>
      </c>
      <c r="X2494" s="18" t="str">
        <f t="shared" si="235"/>
        <v>Não</v>
      </c>
      <c r="Y2494" s="18" t="str">
        <f t="shared" si="236"/>
        <v>Não</v>
      </c>
    </row>
    <row r="2495" spans="1:25" x14ac:dyDescent="0.25">
      <c r="A2495" s="19">
        <v>261140</v>
      </c>
      <c r="B2495" s="18">
        <f>IFERROR(VLOOKUP(A2495,[1]Monitoramento_Base_somente_Said!$A:$J,5,FALSE),0)</f>
        <v>182309</v>
      </c>
      <c r="C2495" s="18">
        <f>IFERROR(VLOOKUP(A2495,[1]Monitoramento_Base_somente_Said!$A:$J,6,FALSE),0)</f>
        <v>8946161</v>
      </c>
      <c r="D2495" s="18">
        <f>IFERROR(VLOOKUP(A2495,[1]Monitoramento_Base_somente_Said!$A:$J,7,FALSE),0)</f>
        <v>500605</v>
      </c>
      <c r="E2495" s="18">
        <f>IFERROR(VLOOKUP(A2495,[1]Monitoramento_Base_somente_Said!$A:$J,8,FALSE),0)</f>
        <v>4193776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Sim</v>
      </c>
      <c r="W2495" s="18" t="str">
        <f t="shared" si="232"/>
        <v>Sim</v>
      </c>
      <c r="X2495" s="18" t="str">
        <f t="shared" si="235"/>
        <v>Não</v>
      </c>
      <c r="Y2495" s="18" t="str">
        <f t="shared" si="236"/>
        <v>Não</v>
      </c>
    </row>
    <row r="2496" spans="1:25" x14ac:dyDescent="0.25">
      <c r="A2496" s="19">
        <v>261150</v>
      </c>
      <c r="B2496" s="18">
        <f>IFERROR(VLOOKUP(A2496,[1]Monitoramento_Base_somente_Said!$A:$J,5,FALSE),0)</f>
        <v>20353</v>
      </c>
      <c r="C2496" s="18">
        <f>IFERROR(VLOOKUP(A2496,[1]Monitoramento_Base_somente_Said!$A:$J,6,FALSE),0)</f>
        <v>9142823</v>
      </c>
      <c r="D2496" s="18">
        <f>IFERROR(VLOOKUP(A2496,[1]Monitoramento_Base_somente_Said!$A:$J,7,FALSE),0)</f>
        <v>11590</v>
      </c>
      <c r="E2496" s="18">
        <f>IFERROR(VLOOKUP(A2496,[1]Monitoramento_Base_somente_Said!$A:$J,8,FALSE),0)</f>
        <v>8446050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Sim</v>
      </c>
      <c r="W2496" s="18" t="str">
        <f t="shared" si="232"/>
        <v>Sim</v>
      </c>
      <c r="X2496" s="18" t="str">
        <f t="shared" si="235"/>
        <v>Não</v>
      </c>
      <c r="Y2496" s="18" t="str">
        <f t="shared" si="236"/>
        <v>Não</v>
      </c>
    </row>
    <row r="2497" spans="1:25" x14ac:dyDescent="0.25">
      <c r="A2497" s="19">
        <v>261153</v>
      </c>
      <c r="B2497" s="18">
        <f>IFERROR(VLOOKUP(A2497,[1]Monitoramento_Base_somente_Said!$A:$J,5,FALSE),0)</f>
        <v>120734</v>
      </c>
      <c r="C2497" s="18">
        <f>IFERROR(VLOOKUP(A2497,[1]Monitoramento_Base_somente_Said!$A:$J,6,FALSE),0)</f>
        <v>53983783</v>
      </c>
      <c r="D2497" s="18">
        <f>IFERROR(VLOOKUP(A2497,[1]Monitoramento_Base_somente_Said!$A:$J,7,FALSE),0)</f>
        <v>296446</v>
      </c>
      <c r="E2497" s="18">
        <f>IFERROR(VLOOKUP(A2497,[1]Monitoramento_Base_somente_Said!$A:$J,8,FALSE),0)</f>
        <v>52344245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Sim</v>
      </c>
      <c r="W2497" s="18" t="str">
        <f t="shared" si="232"/>
        <v>Sim</v>
      </c>
      <c r="X2497" s="18" t="str">
        <f t="shared" si="235"/>
        <v>Não</v>
      </c>
      <c r="Y2497" s="18" t="str">
        <f t="shared" si="236"/>
        <v>Não</v>
      </c>
    </row>
    <row r="2498" spans="1:25" x14ac:dyDescent="0.25">
      <c r="A2498" s="19">
        <v>261170</v>
      </c>
      <c r="B2498" s="18">
        <f>IFERROR(VLOOKUP(A2498,[1]Monitoramento_Base_somente_Said!$A:$J,5,FALSE),0)</f>
        <v>2978</v>
      </c>
      <c r="C2498" s="18">
        <f>IFERROR(VLOOKUP(A2498,[1]Monitoramento_Base_somente_Said!$A:$J,6,FALSE),0)</f>
        <v>2839895</v>
      </c>
      <c r="D2498" s="18">
        <f>IFERROR(VLOOKUP(A2498,[1]Monitoramento_Base_somente_Said!$A:$J,7,FALSE),0)</f>
        <v>55898</v>
      </c>
      <c r="E2498" s="18">
        <f>IFERROR(VLOOKUP(A2498,[1]Monitoramento_Base_somente_Said!$A:$J,8,FALSE),0)</f>
        <v>1811685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Sim</v>
      </c>
      <c r="W2498" s="18" t="str">
        <f t="shared" si="232"/>
        <v>Sim</v>
      </c>
      <c r="X2498" s="18" t="str">
        <f t="shared" si="235"/>
        <v>Não</v>
      </c>
      <c r="Y2498" s="18" t="str">
        <f t="shared" si="236"/>
        <v>Não</v>
      </c>
    </row>
    <row r="2499" spans="1:25" x14ac:dyDescent="0.25">
      <c r="A2499" s="19">
        <v>261180</v>
      </c>
      <c r="B2499" s="18">
        <f>IFERROR(VLOOKUP(A2499,[1]Monitoramento_Base_somente_Said!$A:$J,5,FALSE),0)</f>
        <v>101901</v>
      </c>
      <c r="C2499" s="18">
        <f>IFERROR(VLOOKUP(A2499,[1]Monitoramento_Base_somente_Said!$A:$J,6,FALSE),0)</f>
        <v>5868585</v>
      </c>
      <c r="D2499" s="18">
        <f>IFERROR(VLOOKUP(A2499,[1]Monitoramento_Base_somente_Said!$A:$J,7,FALSE),0)</f>
        <v>24627</v>
      </c>
      <c r="E2499" s="18">
        <f>IFERROR(VLOOKUP(A2499,[1]Monitoramento_Base_somente_Said!$A:$J,8,FALSE),0)</f>
        <v>5872058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Sim</v>
      </c>
      <c r="W2499" s="18" t="str">
        <f t="shared" si="232"/>
        <v>Sim</v>
      </c>
      <c r="X2499" s="18" t="str">
        <f t="shared" si="235"/>
        <v>Não</v>
      </c>
      <c r="Y2499" s="18" t="str">
        <f t="shared" si="236"/>
        <v>Não</v>
      </c>
    </row>
    <row r="2500" spans="1:25" x14ac:dyDescent="0.25">
      <c r="A2500" s="19">
        <v>261190</v>
      </c>
      <c r="B2500" s="18">
        <f>IFERROR(VLOOKUP(A2500,[1]Monitoramento_Base_somente_Said!$A:$J,5,FALSE),0)</f>
        <v>237790</v>
      </c>
      <c r="C2500" s="18">
        <f>IFERROR(VLOOKUP(A2500,[1]Monitoramento_Base_somente_Said!$A:$J,6,FALSE),0)</f>
        <v>114068646</v>
      </c>
      <c r="D2500" s="18">
        <f>IFERROR(VLOOKUP(A2500,[1]Monitoramento_Base_somente_Said!$A:$J,7,FALSE),0)</f>
        <v>44869</v>
      </c>
      <c r="E2500" s="18">
        <f>IFERROR(VLOOKUP(A2500,[1]Monitoramento_Base_somente_Said!$A:$J,8,FALSE),0)</f>
        <v>131839375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Sim</v>
      </c>
      <c r="U2500" s="18" t="str">
        <f t="shared" si="230"/>
        <v>Sim</v>
      </c>
      <c r="V2500" s="18" t="str">
        <f t="shared" si="231"/>
        <v>Sim</v>
      </c>
      <c r="W2500" s="18" t="str">
        <f t="shared" si="232"/>
        <v>Sim</v>
      </c>
      <c r="X2500" s="18" t="str">
        <f t="shared" si="235"/>
        <v>Não</v>
      </c>
      <c r="Y2500" s="18" t="str">
        <f t="shared" si="236"/>
        <v>Não</v>
      </c>
    </row>
    <row r="2501" spans="1:25" x14ac:dyDescent="0.25">
      <c r="A2501" s="19">
        <v>261200</v>
      </c>
      <c r="B2501" s="18">
        <f>IFERROR(VLOOKUP(A2501,[1]Monitoramento_Base_somente_Said!$A:$J,5,FALSE),0)</f>
        <v>12282</v>
      </c>
      <c r="C2501" s="18">
        <f>IFERROR(VLOOKUP(A2501,[1]Monitoramento_Base_somente_Said!$A:$J,6,FALSE),0)</f>
        <v>29503561</v>
      </c>
      <c r="D2501" s="18">
        <f>IFERROR(VLOOKUP(A2501,[1]Monitoramento_Base_somente_Said!$A:$J,7,FALSE),0)</f>
        <v>95</v>
      </c>
      <c r="E2501" s="18">
        <f>IFERROR(VLOOKUP(A2501,[1]Monitoramento_Base_somente_Said!$A:$J,8,FALSE),0)</f>
        <v>28487492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Sim</v>
      </c>
      <c r="W2501" s="18" t="str">
        <f t="shared" si="232"/>
        <v>Sim</v>
      </c>
      <c r="X2501" s="18" t="str">
        <f t="shared" si="235"/>
        <v>Não</v>
      </c>
      <c r="Y2501" s="18" t="str">
        <f t="shared" si="236"/>
        <v>Não</v>
      </c>
    </row>
    <row r="2502" spans="1:25" x14ac:dyDescent="0.25">
      <c r="A2502" s="19">
        <v>261210</v>
      </c>
      <c r="B2502" s="18">
        <f>IFERROR(VLOOKUP(A2502,[1]Monitoramento_Base_somente_Said!$A:$J,5,FALSE),0)</f>
        <v>23128</v>
      </c>
      <c r="C2502" s="18">
        <f>IFERROR(VLOOKUP(A2502,[1]Monitoramento_Base_somente_Said!$A:$J,6,FALSE),0)</f>
        <v>33164088</v>
      </c>
      <c r="D2502" s="18">
        <f>IFERROR(VLOOKUP(A2502,[1]Monitoramento_Base_somente_Said!$A:$J,7,FALSE),0)</f>
        <v>7085</v>
      </c>
      <c r="E2502" s="18">
        <f>IFERROR(VLOOKUP(A2502,[1]Monitoramento_Base_somente_Said!$A:$J,8,FALSE),0)</f>
        <v>29825030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si="229"/>
        <v>Sim</v>
      </c>
      <c r="U2502" s="18" t="str">
        <f t="shared" si="230"/>
        <v>Sim</v>
      </c>
      <c r="V2502" s="18" t="str">
        <f t="shared" si="231"/>
        <v>Sim</v>
      </c>
      <c r="W2502" s="18" t="str">
        <f t="shared" si="232"/>
        <v>Sim</v>
      </c>
      <c r="X2502" s="18" t="str">
        <f t="shared" si="235"/>
        <v>Não</v>
      </c>
      <c r="Y2502" s="18" t="str">
        <f t="shared" si="236"/>
        <v>Não</v>
      </c>
    </row>
    <row r="2503" spans="1:25" x14ac:dyDescent="0.25">
      <c r="A2503" s="19">
        <v>261220</v>
      </c>
      <c r="B2503" s="18">
        <f>IFERROR(VLOOKUP(A2503,[1]Monitoramento_Base_somente_Said!$A:$J,5,FALSE),0)</f>
        <v>822683</v>
      </c>
      <c r="C2503" s="18">
        <f>IFERROR(VLOOKUP(A2503,[1]Monitoramento_Base_somente_Said!$A:$J,6,FALSE),0)</f>
        <v>80391461</v>
      </c>
      <c r="D2503" s="18">
        <f>IFERROR(VLOOKUP(A2503,[1]Monitoramento_Base_somente_Said!$A:$J,7,FALSE),0)</f>
        <v>583939</v>
      </c>
      <c r="E2503" s="18">
        <f>IFERROR(VLOOKUP(A2503,[1]Monitoramento_Base_somente_Said!$A:$J,8,FALSE),0)</f>
        <v>76743372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29"/>
        <v>Sim</v>
      </c>
      <c r="U2503" s="18" t="str">
        <f t="shared" si="230"/>
        <v>Sim</v>
      </c>
      <c r="V2503" s="18" t="str">
        <f t="shared" si="231"/>
        <v>Sim</v>
      </c>
      <c r="W2503" s="18" t="str">
        <f t="shared" si="232"/>
        <v>Sim</v>
      </c>
      <c r="X2503" s="18" t="str">
        <f t="shared" si="235"/>
        <v>Não</v>
      </c>
      <c r="Y2503" s="18" t="str">
        <f t="shared" si="236"/>
        <v>Não</v>
      </c>
    </row>
    <row r="2504" spans="1:25" x14ac:dyDescent="0.25">
      <c r="A2504" s="19">
        <v>261230</v>
      </c>
      <c r="B2504" s="18">
        <f>IFERROR(VLOOKUP(A2504,[1]Monitoramento_Base_somente_Said!$A:$J,5,FALSE),0)</f>
        <v>95165</v>
      </c>
      <c r="C2504" s="18">
        <f>IFERROR(VLOOKUP(A2504,[1]Monitoramento_Base_somente_Said!$A:$J,6,FALSE),0)</f>
        <v>28799939</v>
      </c>
      <c r="D2504" s="18">
        <f>IFERROR(VLOOKUP(A2504,[1]Monitoramento_Base_somente_Said!$A:$J,7,FALSE),0)</f>
        <v>86192</v>
      </c>
      <c r="E2504" s="18">
        <f>IFERROR(VLOOKUP(A2504,[1]Monitoramento_Base_somente_Said!$A:$J,8,FALSE),0)</f>
        <v>27794043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ref="T2504:W2567" si="237">IF(B2504+H2504+N2504&gt;0,"Sim","Não")</f>
        <v>Sim</v>
      </c>
      <c r="U2504" s="18" t="str">
        <f t="shared" si="237"/>
        <v>Sim</v>
      </c>
      <c r="V2504" s="18" t="str">
        <f t="shared" si="237"/>
        <v>Sim</v>
      </c>
      <c r="W2504" s="18" t="str">
        <f t="shared" si="237"/>
        <v>Sim</v>
      </c>
      <c r="X2504" s="18" t="str">
        <f t="shared" si="235"/>
        <v>Não</v>
      </c>
      <c r="Y2504" s="18" t="str">
        <f t="shared" si="236"/>
        <v>Não</v>
      </c>
    </row>
    <row r="2505" spans="1:25" x14ac:dyDescent="0.25">
      <c r="A2505" s="19">
        <v>261240</v>
      </c>
      <c r="B2505" s="18">
        <f>IFERROR(VLOOKUP(A2505,[1]Monitoramento_Base_somente_Said!$A:$J,5,FALSE),0)</f>
        <v>7350</v>
      </c>
      <c r="C2505" s="18">
        <f>IFERROR(VLOOKUP(A2505,[1]Monitoramento_Base_somente_Said!$A:$J,6,FALSE),0)</f>
        <v>4761203</v>
      </c>
      <c r="D2505" s="18">
        <f>IFERROR(VLOOKUP(A2505,[1]Monitoramento_Base_somente_Said!$A:$J,7,FALSE),0)</f>
        <v>6362</v>
      </c>
      <c r="E2505" s="18">
        <f>IFERROR(VLOOKUP(A2505,[1]Monitoramento_Base_somente_Said!$A:$J,8,FALSE),0)</f>
        <v>4658832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7"/>
        <v>Sim</v>
      </c>
      <c r="U2505" s="18" t="str">
        <f t="shared" si="237"/>
        <v>Sim</v>
      </c>
      <c r="V2505" s="18" t="str">
        <f t="shared" si="237"/>
        <v>Sim</v>
      </c>
      <c r="W2505" s="18" t="str">
        <f t="shared" si="237"/>
        <v>Sim</v>
      </c>
      <c r="X2505" s="18" t="str">
        <f t="shared" si="235"/>
        <v>Não</v>
      </c>
      <c r="Y2505" s="18" t="str">
        <f t="shared" si="236"/>
        <v>Não</v>
      </c>
    </row>
    <row r="2506" spans="1:25" x14ac:dyDescent="0.25">
      <c r="A2506" s="19">
        <v>261245</v>
      </c>
      <c r="B2506" s="18">
        <f>IFERROR(VLOOKUP(A2506,[1]Monitoramento_Base_somente_Said!$A:$J,5,FALSE),0)</f>
        <v>32778</v>
      </c>
      <c r="C2506" s="18">
        <f>IFERROR(VLOOKUP(A2506,[1]Monitoramento_Base_somente_Said!$A:$J,6,FALSE),0)</f>
        <v>15042236</v>
      </c>
      <c r="D2506" s="18">
        <f>IFERROR(VLOOKUP(A2506,[1]Monitoramento_Base_somente_Said!$A:$J,7,FALSE),0)</f>
        <v>47300</v>
      </c>
      <c r="E2506" s="18">
        <f>IFERROR(VLOOKUP(A2506,[1]Monitoramento_Base_somente_Said!$A:$J,8,FALSE),0)</f>
        <v>13684411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7"/>
        <v>Sim</v>
      </c>
      <c r="U2506" s="18" t="str">
        <f t="shared" si="237"/>
        <v>Sim</v>
      </c>
      <c r="V2506" s="18" t="str">
        <f t="shared" si="237"/>
        <v>Sim</v>
      </c>
      <c r="W2506" s="18" t="str">
        <f t="shared" si="237"/>
        <v>Sim</v>
      </c>
      <c r="X2506" s="18" t="str">
        <f t="shared" si="235"/>
        <v>Não</v>
      </c>
      <c r="Y2506" s="18" t="str">
        <f t="shared" si="236"/>
        <v>Não</v>
      </c>
    </row>
    <row r="2507" spans="1:25" x14ac:dyDescent="0.25">
      <c r="A2507" s="19">
        <v>261247</v>
      </c>
      <c r="B2507" s="18">
        <f>IFERROR(VLOOKUP(A2507,[1]Monitoramento_Base_somente_Said!$A:$J,5,FALSE),0)</f>
        <v>1750</v>
      </c>
      <c r="C2507" s="18">
        <f>IFERROR(VLOOKUP(A2507,[1]Monitoramento_Base_somente_Said!$A:$J,6,FALSE),0)</f>
        <v>5766172</v>
      </c>
      <c r="D2507" s="18">
        <f>IFERROR(VLOOKUP(A2507,[1]Monitoramento_Base_somente_Said!$A:$J,7,FALSE),0)</f>
        <v>5387</v>
      </c>
      <c r="E2507" s="18">
        <f>IFERROR(VLOOKUP(A2507,[1]Monitoramento_Base_somente_Said!$A:$J,8,FALSE),0)</f>
        <v>5651666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7"/>
        <v>Sim</v>
      </c>
      <c r="U2507" s="18" t="str">
        <f t="shared" si="237"/>
        <v>Sim</v>
      </c>
      <c r="V2507" s="18" t="str">
        <f t="shared" si="237"/>
        <v>Sim</v>
      </c>
      <c r="W2507" s="18" t="str">
        <f t="shared" si="237"/>
        <v>Sim</v>
      </c>
      <c r="X2507" s="18" t="str">
        <f t="shared" si="235"/>
        <v>Não</v>
      </c>
      <c r="Y2507" s="18" t="str">
        <f t="shared" si="236"/>
        <v>Não</v>
      </c>
    </row>
    <row r="2508" spans="1:25" x14ac:dyDescent="0.25">
      <c r="A2508" s="19">
        <v>261250</v>
      </c>
      <c r="B2508" s="18">
        <f>IFERROR(VLOOKUP(A2508,[1]Monitoramento_Base_somente_Said!$A:$J,5,FALSE),0)</f>
        <v>0</v>
      </c>
      <c r="C2508" s="18">
        <f>IFERROR(VLOOKUP(A2508,[1]Monitoramento_Base_somente_Said!$A:$J,6,FALSE),0)</f>
        <v>10130634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10087411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7"/>
        <v>Não</v>
      </c>
      <c r="U2508" s="18" t="str">
        <f t="shared" si="237"/>
        <v>Sim</v>
      </c>
      <c r="V2508" s="18" t="str">
        <f t="shared" si="237"/>
        <v>Não</v>
      </c>
      <c r="W2508" s="18" t="str">
        <f t="shared" si="237"/>
        <v>Sim</v>
      </c>
      <c r="X2508" s="18" t="str">
        <f t="shared" si="235"/>
        <v>Não</v>
      </c>
      <c r="Y2508" s="18" t="str">
        <f t="shared" si="236"/>
        <v>Não</v>
      </c>
    </row>
    <row r="2509" spans="1:25" x14ac:dyDescent="0.25">
      <c r="A2509" s="19">
        <v>261255</v>
      </c>
      <c r="B2509" s="18">
        <f>IFERROR(VLOOKUP(A2509,[1]Monitoramento_Base_somente_Said!$A:$J,5,FALSE),0)</f>
        <v>0</v>
      </c>
      <c r="C2509" s="18">
        <f>IFERROR(VLOOKUP(A2509,[1]Monitoramento_Base_somente_Said!$A:$J,6,FALSE),0)</f>
        <v>9240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8932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7"/>
        <v>Não</v>
      </c>
      <c r="U2509" s="18" t="str">
        <f t="shared" si="237"/>
        <v>Sim</v>
      </c>
      <c r="V2509" s="18" t="str">
        <f t="shared" si="237"/>
        <v>Não</v>
      </c>
      <c r="W2509" s="18" t="str">
        <f t="shared" si="237"/>
        <v>Sim</v>
      </c>
      <c r="X2509" s="18" t="str">
        <f t="shared" si="235"/>
        <v>Não</v>
      </c>
      <c r="Y2509" s="18" t="str">
        <f t="shared" si="236"/>
        <v>Não</v>
      </c>
    </row>
    <row r="2510" spans="1:25" x14ac:dyDescent="0.25">
      <c r="A2510" s="19">
        <v>261260</v>
      </c>
      <c r="B2510" s="18">
        <f>IFERROR(VLOOKUP(A2510,[1]Monitoramento_Base_somente_Said!$A:$J,5,FALSE),0)</f>
        <v>330408</v>
      </c>
      <c r="C2510" s="18">
        <f>IFERROR(VLOOKUP(A2510,[1]Monitoramento_Base_somente_Said!$A:$J,6,FALSE),0)</f>
        <v>69279601</v>
      </c>
      <c r="D2510" s="18">
        <f>IFERROR(VLOOKUP(A2510,[1]Monitoramento_Base_somente_Said!$A:$J,7,FALSE),0)</f>
        <v>345920</v>
      </c>
      <c r="E2510" s="18">
        <f>IFERROR(VLOOKUP(A2510,[1]Monitoramento_Base_somente_Said!$A:$J,8,FALSE),0)</f>
        <v>65250614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7"/>
        <v>Sim</v>
      </c>
      <c r="U2510" s="18" t="str">
        <f t="shared" si="237"/>
        <v>Sim</v>
      </c>
      <c r="V2510" s="18" t="str">
        <f t="shared" si="237"/>
        <v>Sim</v>
      </c>
      <c r="W2510" s="18" t="str">
        <f t="shared" si="237"/>
        <v>Sim</v>
      </c>
      <c r="X2510" s="18" t="str">
        <f t="shared" si="235"/>
        <v>Não</v>
      </c>
      <c r="Y2510" s="18" t="str">
        <f t="shared" si="236"/>
        <v>Não</v>
      </c>
    </row>
    <row r="2511" spans="1:25" x14ac:dyDescent="0.25">
      <c r="A2511" s="19">
        <v>261270</v>
      </c>
      <c r="B2511" s="18">
        <f>IFERROR(VLOOKUP(A2511,[1]Monitoramento_Base_somente_Said!$A:$J,5,FALSE),0)</f>
        <v>130457</v>
      </c>
      <c r="C2511" s="18">
        <f>IFERROR(VLOOKUP(A2511,[1]Monitoramento_Base_somente_Said!$A:$J,6,FALSE),0)</f>
        <v>3942538</v>
      </c>
      <c r="D2511" s="18">
        <f>IFERROR(VLOOKUP(A2511,[1]Monitoramento_Base_somente_Said!$A:$J,7,FALSE),0)</f>
        <v>18754</v>
      </c>
      <c r="E2511" s="18">
        <f>IFERROR(VLOOKUP(A2511,[1]Monitoramento_Base_somente_Said!$A:$J,8,FALSE),0)</f>
        <v>1526108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7"/>
        <v>Sim</v>
      </c>
      <c r="U2511" s="18" t="str">
        <f t="shared" si="237"/>
        <v>Sim</v>
      </c>
      <c r="V2511" s="18" t="str">
        <f t="shared" si="237"/>
        <v>Sim</v>
      </c>
      <c r="W2511" s="18" t="str">
        <f t="shared" si="237"/>
        <v>Sim</v>
      </c>
      <c r="X2511" s="18" t="str">
        <f t="shared" si="235"/>
        <v>Não</v>
      </c>
      <c r="Y2511" s="18" t="str">
        <f t="shared" si="236"/>
        <v>Não</v>
      </c>
    </row>
    <row r="2512" spans="1:25" x14ac:dyDescent="0.25">
      <c r="A2512" s="19">
        <v>261280</v>
      </c>
      <c r="B2512" s="18">
        <f>IFERROR(VLOOKUP(A2512,[1]Monitoramento_Base_somente_Said!$A:$J,5,FALSE),0)</f>
        <v>1400</v>
      </c>
      <c r="C2512" s="18">
        <f>IFERROR(VLOOKUP(A2512,[1]Monitoramento_Base_somente_Said!$A:$J,6,FALSE),0)</f>
        <v>9282150</v>
      </c>
      <c r="D2512" s="18">
        <f>IFERROR(VLOOKUP(A2512,[1]Monitoramento_Base_somente_Said!$A:$J,7,FALSE),0)</f>
        <v>1400</v>
      </c>
      <c r="E2512" s="18">
        <f>IFERROR(VLOOKUP(A2512,[1]Monitoramento_Base_somente_Said!$A:$J,8,FALSE),0)</f>
        <v>8958445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7"/>
        <v>Sim</v>
      </c>
      <c r="U2512" s="18" t="str">
        <f t="shared" si="237"/>
        <v>Sim</v>
      </c>
      <c r="V2512" s="18" t="str">
        <f t="shared" si="237"/>
        <v>Sim</v>
      </c>
      <c r="W2512" s="18" t="str">
        <f t="shared" si="237"/>
        <v>Sim</v>
      </c>
      <c r="X2512" s="18" t="str">
        <f t="shared" si="235"/>
        <v>Não</v>
      </c>
      <c r="Y2512" s="18" t="str">
        <f t="shared" si="236"/>
        <v>Não</v>
      </c>
    </row>
    <row r="2513" spans="1:25" x14ac:dyDescent="0.25">
      <c r="A2513" s="19">
        <v>261290</v>
      </c>
      <c r="B2513" s="18">
        <f>IFERROR(VLOOKUP(A2513,[1]Monitoramento_Base_somente_Said!$A:$J,5,FALSE),0)</f>
        <v>7481</v>
      </c>
      <c r="C2513" s="18">
        <f>IFERROR(VLOOKUP(A2513,[1]Monitoramento_Base_somente_Said!$A:$J,6,FALSE),0)</f>
        <v>1281087101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1253924791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7"/>
        <v>Sim</v>
      </c>
      <c r="U2513" s="18" t="str">
        <f t="shared" si="237"/>
        <v>Sim</v>
      </c>
      <c r="V2513" s="18" t="str">
        <f t="shared" si="237"/>
        <v>Não</v>
      </c>
      <c r="W2513" s="18" t="str">
        <f t="shared" si="237"/>
        <v>Sim</v>
      </c>
      <c r="X2513" s="18" t="str">
        <f t="shared" si="235"/>
        <v>Não</v>
      </c>
      <c r="Y2513" s="18" t="str">
        <f t="shared" si="236"/>
        <v>Não</v>
      </c>
    </row>
    <row r="2514" spans="1:25" x14ac:dyDescent="0.25">
      <c r="A2514" s="19">
        <v>261300</v>
      </c>
      <c r="B2514" s="18">
        <f>IFERROR(VLOOKUP(A2514,[1]Monitoramento_Base_somente_Said!$A:$J,5,FALSE),0)</f>
        <v>7932</v>
      </c>
      <c r="C2514" s="18">
        <f>IFERROR(VLOOKUP(A2514,[1]Monitoramento_Base_somente_Said!$A:$J,6,FALSE),0)</f>
        <v>135657713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131133158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7"/>
        <v>Sim</v>
      </c>
      <c r="U2514" s="18" t="str">
        <f t="shared" si="237"/>
        <v>Sim</v>
      </c>
      <c r="V2514" s="18" t="str">
        <f t="shared" si="237"/>
        <v>Não</v>
      </c>
      <c r="W2514" s="18" t="str">
        <f t="shared" si="237"/>
        <v>Sim</v>
      </c>
      <c r="X2514" s="18" t="str">
        <f t="shared" si="235"/>
        <v>Não</v>
      </c>
      <c r="Y2514" s="18" t="str">
        <f t="shared" si="236"/>
        <v>Não</v>
      </c>
    </row>
    <row r="2515" spans="1:25" x14ac:dyDescent="0.25">
      <c r="A2515" s="19">
        <v>261310</v>
      </c>
      <c r="B2515" s="18">
        <f>IFERROR(VLOOKUP(A2515,[1]Monitoramento_Base_somente_Said!$A:$J,5,FALSE),0)</f>
        <v>100794</v>
      </c>
      <c r="C2515" s="18">
        <f>IFERROR(VLOOKUP(A2515,[1]Monitoramento_Base_somente_Said!$A:$J,6,FALSE),0)</f>
        <v>49482076</v>
      </c>
      <c r="D2515" s="18">
        <f>IFERROR(VLOOKUP(A2515,[1]Monitoramento_Base_somente_Said!$A:$J,7,FALSE),0)</f>
        <v>143744</v>
      </c>
      <c r="E2515" s="18">
        <f>IFERROR(VLOOKUP(A2515,[1]Monitoramento_Base_somente_Said!$A:$J,8,FALSE),0)</f>
        <v>49487022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7"/>
        <v>Sim</v>
      </c>
      <c r="U2515" s="18" t="str">
        <f t="shared" si="237"/>
        <v>Sim</v>
      </c>
      <c r="V2515" s="18" t="str">
        <f t="shared" si="237"/>
        <v>Sim</v>
      </c>
      <c r="W2515" s="18" t="str">
        <f t="shared" si="237"/>
        <v>Sim</v>
      </c>
      <c r="X2515" s="18" t="str">
        <f t="shared" si="235"/>
        <v>Não</v>
      </c>
      <c r="Y2515" s="18" t="str">
        <f t="shared" si="236"/>
        <v>Não</v>
      </c>
    </row>
    <row r="2516" spans="1:25" x14ac:dyDescent="0.25">
      <c r="A2516" s="19">
        <v>261320</v>
      </c>
      <c r="B2516" s="18">
        <f>IFERROR(VLOOKUP(A2516,[1]Monitoramento_Base_somente_Said!$A:$J,5,FALSE),0)</f>
        <v>207009</v>
      </c>
      <c r="C2516" s="18">
        <f>IFERROR(VLOOKUP(A2516,[1]Monitoramento_Base_somente_Said!$A:$J,6,FALSE),0)</f>
        <v>16860021</v>
      </c>
      <c r="D2516" s="18">
        <f>IFERROR(VLOOKUP(A2516,[1]Monitoramento_Base_somente_Said!$A:$J,7,FALSE),0)</f>
        <v>271663</v>
      </c>
      <c r="E2516" s="18">
        <f>IFERROR(VLOOKUP(A2516,[1]Monitoramento_Base_somente_Said!$A:$J,8,FALSE),0)</f>
        <v>15559206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7"/>
        <v>Sim</v>
      </c>
      <c r="U2516" s="18" t="str">
        <f t="shared" si="237"/>
        <v>Sim</v>
      </c>
      <c r="V2516" s="18" t="str">
        <f t="shared" si="237"/>
        <v>Sim</v>
      </c>
      <c r="W2516" s="18" t="str">
        <f t="shared" si="237"/>
        <v>Sim</v>
      </c>
      <c r="X2516" s="18" t="str">
        <f t="shared" si="235"/>
        <v>Não</v>
      </c>
      <c r="Y2516" s="18" t="str">
        <f t="shared" si="236"/>
        <v>Não</v>
      </c>
    </row>
    <row r="2517" spans="1:25" x14ac:dyDescent="0.25">
      <c r="A2517" s="19">
        <v>261330</v>
      </c>
      <c r="B2517" s="18">
        <f>IFERROR(VLOOKUP(A2517,[1]Monitoramento_Base_somente_Said!$A:$J,5,FALSE),0)</f>
        <v>2556</v>
      </c>
      <c r="C2517" s="18">
        <f>IFERROR(VLOOKUP(A2517,[1]Monitoramento_Base_somente_Said!$A:$J,6,FALSE),0)</f>
        <v>105888719</v>
      </c>
      <c r="D2517" s="18">
        <f>IFERROR(VLOOKUP(A2517,[1]Monitoramento_Base_somente_Said!$A:$J,7,FALSE),0)</f>
        <v>9379</v>
      </c>
      <c r="E2517" s="18">
        <f>IFERROR(VLOOKUP(A2517,[1]Monitoramento_Base_somente_Said!$A:$J,8,FALSE),0)</f>
        <v>102697604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7"/>
        <v>Sim</v>
      </c>
      <c r="U2517" s="18" t="str">
        <f t="shared" si="237"/>
        <v>Sim</v>
      </c>
      <c r="V2517" s="18" t="str">
        <f t="shared" si="237"/>
        <v>Sim</v>
      </c>
      <c r="W2517" s="18" t="str">
        <f t="shared" si="237"/>
        <v>Sim</v>
      </c>
      <c r="X2517" s="18" t="str">
        <f t="shared" si="235"/>
        <v>Não</v>
      </c>
      <c r="Y2517" s="18" t="str">
        <f t="shared" si="236"/>
        <v>Não</v>
      </c>
    </row>
    <row r="2518" spans="1:25" x14ac:dyDescent="0.25">
      <c r="A2518" s="19">
        <v>261340</v>
      </c>
      <c r="B2518" s="18">
        <f>IFERROR(VLOOKUP(A2518,[1]Monitoramento_Base_somente_Said!$A:$J,5,FALSE),0)</f>
        <v>0</v>
      </c>
      <c r="C2518" s="18">
        <f>IFERROR(VLOOKUP(A2518,[1]Monitoramento_Base_somente_Said!$A:$J,6,FALSE),0)</f>
        <v>1798680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1738724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7"/>
        <v>Não</v>
      </c>
      <c r="U2518" s="18" t="str">
        <f t="shared" si="237"/>
        <v>Sim</v>
      </c>
      <c r="V2518" s="18" t="str">
        <f t="shared" si="237"/>
        <v>Não</v>
      </c>
      <c r="W2518" s="18" t="str">
        <f t="shared" si="237"/>
        <v>Sim</v>
      </c>
      <c r="X2518" s="18" t="str">
        <f t="shared" si="235"/>
        <v>Não</v>
      </c>
      <c r="Y2518" s="18" t="str">
        <f t="shared" si="236"/>
        <v>Não</v>
      </c>
    </row>
    <row r="2519" spans="1:25" x14ac:dyDescent="0.25">
      <c r="A2519" s="19">
        <v>261350</v>
      </c>
      <c r="B2519" s="18">
        <f>IFERROR(VLOOKUP(A2519,[1]Monitoramento_Base_somente_Said!$A:$J,5,FALSE),0)</f>
        <v>23840</v>
      </c>
      <c r="C2519" s="18">
        <f>IFERROR(VLOOKUP(A2519,[1]Monitoramento_Base_somente_Said!$A:$J,6,FALSE),0)</f>
        <v>7898936</v>
      </c>
      <c r="D2519" s="18">
        <f>IFERROR(VLOOKUP(A2519,[1]Monitoramento_Base_somente_Said!$A:$J,7,FALSE),0)</f>
        <v>15673</v>
      </c>
      <c r="E2519" s="18">
        <f>IFERROR(VLOOKUP(A2519,[1]Monitoramento_Base_somente_Said!$A:$J,8,FALSE),0)</f>
        <v>14801594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7"/>
        <v>Sim</v>
      </c>
      <c r="U2519" s="18" t="str">
        <f t="shared" si="237"/>
        <v>Sim</v>
      </c>
      <c r="V2519" s="18" t="str">
        <f t="shared" si="237"/>
        <v>Sim</v>
      </c>
      <c r="W2519" s="18" t="str">
        <f t="shared" si="237"/>
        <v>Sim</v>
      </c>
      <c r="X2519" s="18" t="str">
        <f t="shared" si="235"/>
        <v>Não</v>
      </c>
      <c r="Y2519" s="18" t="str">
        <f t="shared" si="236"/>
        <v>Não</v>
      </c>
    </row>
    <row r="2520" spans="1:25" x14ac:dyDescent="0.25">
      <c r="A2520" s="19">
        <v>261360</v>
      </c>
      <c r="B2520" s="18">
        <f>IFERROR(VLOOKUP(A2520,[1]Monitoramento_Base_somente_Said!$A:$J,5,FALSE),0)</f>
        <v>15389</v>
      </c>
      <c r="C2520" s="18">
        <f>IFERROR(VLOOKUP(A2520,[1]Monitoramento_Base_somente_Said!$A:$J,6,FALSE),0)</f>
        <v>38625651</v>
      </c>
      <c r="D2520" s="18">
        <f>IFERROR(VLOOKUP(A2520,[1]Monitoramento_Base_somente_Said!$A:$J,7,FALSE),0)</f>
        <v>480</v>
      </c>
      <c r="E2520" s="18">
        <f>IFERROR(VLOOKUP(A2520,[1]Monitoramento_Base_somente_Said!$A:$J,8,FALSE),0)</f>
        <v>42190056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7"/>
        <v>Sim</v>
      </c>
      <c r="U2520" s="18" t="str">
        <f t="shared" si="237"/>
        <v>Sim</v>
      </c>
      <c r="V2520" s="18" t="str">
        <f t="shared" si="237"/>
        <v>Sim</v>
      </c>
      <c r="W2520" s="18" t="str">
        <f t="shared" si="237"/>
        <v>Sim</v>
      </c>
      <c r="X2520" s="18" t="str">
        <f t="shared" si="235"/>
        <v>Não</v>
      </c>
      <c r="Y2520" s="18" t="str">
        <f t="shared" si="236"/>
        <v>Não</v>
      </c>
    </row>
    <row r="2521" spans="1:25" x14ac:dyDescent="0.25">
      <c r="A2521" s="19">
        <v>261370</v>
      </c>
      <c r="B2521" s="18">
        <f>IFERROR(VLOOKUP(A2521,[1]Monitoramento_Base_somente_Said!$A:$J,5,FALSE),0)</f>
        <v>228</v>
      </c>
      <c r="C2521" s="18">
        <f>IFERROR(VLOOKUP(A2521,[1]Monitoramento_Base_somente_Said!$A:$J,6,FALSE),0)</f>
        <v>1146733831</v>
      </c>
      <c r="D2521" s="18">
        <f>IFERROR(VLOOKUP(A2521,[1]Monitoramento_Base_somente_Said!$A:$J,7,FALSE),0)</f>
        <v>200</v>
      </c>
      <c r="E2521" s="18">
        <f>IFERROR(VLOOKUP(A2521,[1]Monitoramento_Base_somente_Said!$A:$J,8,FALSE),0)</f>
        <v>1118362470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7"/>
        <v>Sim</v>
      </c>
      <c r="U2521" s="18" t="str">
        <f t="shared" si="237"/>
        <v>Sim</v>
      </c>
      <c r="V2521" s="18" t="str">
        <f t="shared" si="237"/>
        <v>Sim</v>
      </c>
      <c r="W2521" s="18" t="str">
        <f t="shared" si="237"/>
        <v>Sim</v>
      </c>
      <c r="X2521" s="18" t="str">
        <f t="shared" si="235"/>
        <v>Não</v>
      </c>
      <c r="Y2521" s="18" t="str">
        <f t="shared" si="236"/>
        <v>Não</v>
      </c>
    </row>
    <row r="2522" spans="1:25" x14ac:dyDescent="0.25">
      <c r="A2522" s="19">
        <v>261380</v>
      </c>
      <c r="B2522" s="18">
        <f>IFERROR(VLOOKUP(A2522,[1]Monitoramento_Base_somente_Said!$A:$J,5,FALSE),0)</f>
        <v>33818</v>
      </c>
      <c r="C2522" s="18">
        <f>IFERROR(VLOOKUP(A2522,[1]Monitoramento_Base_somente_Said!$A:$J,6,FALSE),0)</f>
        <v>21957951</v>
      </c>
      <c r="D2522" s="18">
        <f>IFERROR(VLOOKUP(A2522,[1]Monitoramento_Base_somente_Said!$A:$J,7,FALSE),0)</f>
        <v>21854</v>
      </c>
      <c r="E2522" s="18">
        <f>IFERROR(VLOOKUP(A2522,[1]Monitoramento_Base_somente_Said!$A:$J,8,FALSE),0)</f>
        <v>20930192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7"/>
        <v>Sim</v>
      </c>
      <c r="U2522" s="18" t="str">
        <f t="shared" si="237"/>
        <v>Sim</v>
      </c>
      <c r="V2522" s="18" t="str">
        <f t="shared" si="237"/>
        <v>Sim</v>
      </c>
      <c r="W2522" s="18" t="str">
        <f t="shared" si="237"/>
        <v>Sim</v>
      </c>
      <c r="X2522" s="18" t="str">
        <f t="shared" si="235"/>
        <v>Não</v>
      </c>
      <c r="Y2522" s="18" t="str">
        <f t="shared" si="236"/>
        <v>Não</v>
      </c>
    </row>
    <row r="2523" spans="1:25" x14ac:dyDescent="0.25">
      <c r="A2523" s="19">
        <v>261390</v>
      </c>
      <c r="B2523" s="18">
        <f>IFERROR(VLOOKUP(A2523,[1]Monitoramento_Base_somente_Said!$A:$J,5,FALSE),0)</f>
        <v>756331</v>
      </c>
      <c r="C2523" s="18">
        <f>IFERROR(VLOOKUP(A2523,[1]Monitoramento_Base_somente_Said!$A:$J,6,FALSE),0)</f>
        <v>182684443</v>
      </c>
      <c r="D2523" s="18">
        <f>IFERROR(VLOOKUP(A2523,[1]Monitoramento_Base_somente_Said!$A:$J,7,FALSE),0)</f>
        <v>737530</v>
      </c>
      <c r="E2523" s="18">
        <f>IFERROR(VLOOKUP(A2523,[1]Monitoramento_Base_somente_Said!$A:$J,8,FALSE),0)</f>
        <v>197506937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7"/>
        <v>Sim</v>
      </c>
      <c r="U2523" s="18" t="str">
        <f t="shared" si="237"/>
        <v>Sim</v>
      </c>
      <c r="V2523" s="18" t="str">
        <f t="shared" si="237"/>
        <v>Sim</v>
      </c>
      <c r="W2523" s="18" t="str">
        <f t="shared" si="237"/>
        <v>Sim</v>
      </c>
      <c r="X2523" s="18" t="str">
        <f t="shared" si="235"/>
        <v>Não</v>
      </c>
      <c r="Y2523" s="18" t="str">
        <f t="shared" si="236"/>
        <v>Não</v>
      </c>
    </row>
    <row r="2524" spans="1:25" x14ac:dyDescent="0.25">
      <c r="A2524" s="19">
        <v>261400</v>
      </c>
      <c r="B2524" s="18">
        <f>IFERROR(VLOOKUP(A2524,[1]Monitoramento_Base_somente_Said!$A:$J,5,FALSE),0)</f>
        <v>0</v>
      </c>
      <c r="C2524" s="18">
        <f>IFERROR(VLOOKUP(A2524,[1]Monitoramento_Base_somente_Said!$A:$J,6,FALSE),0)</f>
        <v>5114575</v>
      </c>
      <c r="D2524" s="18">
        <f>IFERROR(VLOOKUP(A2524,[1]Monitoramento_Base_somente_Said!$A:$J,7,FALSE),0)</f>
        <v>29512</v>
      </c>
      <c r="E2524" s="18">
        <f>IFERROR(VLOOKUP(A2524,[1]Monitoramento_Base_somente_Said!$A:$J,8,FALSE),0)</f>
        <v>8238042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7"/>
        <v>Não</v>
      </c>
      <c r="U2524" s="18" t="str">
        <f t="shared" si="237"/>
        <v>Sim</v>
      </c>
      <c r="V2524" s="18" t="str">
        <f t="shared" si="237"/>
        <v>Sim</v>
      </c>
      <c r="W2524" s="18" t="str">
        <f t="shared" si="237"/>
        <v>Sim</v>
      </c>
      <c r="X2524" s="18" t="str">
        <f t="shared" si="235"/>
        <v>Não</v>
      </c>
      <c r="Y2524" s="18" t="str">
        <f t="shared" si="236"/>
        <v>Não</v>
      </c>
    </row>
    <row r="2525" spans="1:25" x14ac:dyDescent="0.25">
      <c r="A2525" s="19">
        <v>261410</v>
      </c>
      <c r="B2525" s="18">
        <f>IFERROR(VLOOKUP(A2525,[1]Monitoramento_Base_somente_Said!$A:$J,5,FALSE),0)</f>
        <v>2346375</v>
      </c>
      <c r="C2525" s="18">
        <f>IFERROR(VLOOKUP(A2525,[1]Monitoramento_Base_somente_Said!$A:$J,6,FALSE),0)</f>
        <v>85105053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33071418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7"/>
        <v>Sim</v>
      </c>
      <c r="U2525" s="18" t="str">
        <f t="shared" si="237"/>
        <v>Sim</v>
      </c>
      <c r="V2525" s="18" t="str">
        <f t="shared" si="237"/>
        <v>Não</v>
      </c>
      <c r="W2525" s="18" t="str">
        <f t="shared" si="237"/>
        <v>Sim</v>
      </c>
      <c r="X2525" s="18" t="str">
        <f t="shared" si="235"/>
        <v>Não</v>
      </c>
      <c r="Y2525" s="18" t="str">
        <f t="shared" si="236"/>
        <v>Não</v>
      </c>
    </row>
    <row r="2526" spans="1:25" x14ac:dyDescent="0.25">
      <c r="A2526" s="19">
        <v>261420</v>
      </c>
      <c r="B2526" s="18">
        <f>IFERROR(VLOOKUP(A2526,[1]Monitoramento_Base_somente_Said!$A:$J,5,FALSE),0)</f>
        <v>60</v>
      </c>
      <c r="C2526" s="18">
        <f>IFERROR(VLOOKUP(A2526,[1]Monitoramento_Base_somente_Said!$A:$J,6,FALSE),0)</f>
        <v>34665573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32792981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7"/>
        <v>Sim</v>
      </c>
      <c r="U2526" s="18" t="str">
        <f t="shared" si="237"/>
        <v>Sim</v>
      </c>
      <c r="V2526" s="18" t="str">
        <f t="shared" si="237"/>
        <v>Não</v>
      </c>
      <c r="W2526" s="18" t="str">
        <f t="shared" si="237"/>
        <v>Sim</v>
      </c>
      <c r="X2526" s="18" t="str">
        <f t="shared" si="235"/>
        <v>Não</v>
      </c>
      <c r="Y2526" s="18" t="str">
        <f t="shared" si="236"/>
        <v>Não</v>
      </c>
    </row>
    <row r="2527" spans="1:25" x14ac:dyDescent="0.25">
      <c r="A2527" s="19">
        <v>261440</v>
      </c>
      <c r="B2527" s="18">
        <f>IFERROR(VLOOKUP(A2527,[1]Monitoramento_Base_somente_Said!$A:$J,5,FALSE),0)</f>
        <v>47626</v>
      </c>
      <c r="C2527" s="18">
        <f>IFERROR(VLOOKUP(A2527,[1]Monitoramento_Base_somente_Said!$A:$J,6,FALSE),0)</f>
        <v>5621743</v>
      </c>
      <c r="D2527" s="18">
        <f>IFERROR(VLOOKUP(A2527,[1]Monitoramento_Base_somente_Said!$A:$J,7,FALSE),0)</f>
        <v>17804</v>
      </c>
      <c r="E2527" s="18">
        <f>IFERROR(VLOOKUP(A2527,[1]Monitoramento_Base_somente_Said!$A:$J,8,FALSE),0)</f>
        <v>4735618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7"/>
        <v>Sim</v>
      </c>
      <c r="U2527" s="18" t="str">
        <f t="shared" si="237"/>
        <v>Sim</v>
      </c>
      <c r="V2527" s="18" t="str">
        <f t="shared" si="237"/>
        <v>Sim</v>
      </c>
      <c r="W2527" s="18" t="str">
        <f t="shared" si="237"/>
        <v>Sim</v>
      </c>
      <c r="X2527" s="18" t="str">
        <f t="shared" si="235"/>
        <v>Não</v>
      </c>
      <c r="Y2527" s="18" t="str">
        <f t="shared" si="236"/>
        <v>Não</v>
      </c>
    </row>
    <row r="2528" spans="1:25" x14ac:dyDescent="0.25">
      <c r="A2528" s="19">
        <v>261450</v>
      </c>
      <c r="B2528" s="18">
        <f>IFERROR(VLOOKUP(A2528,[1]Monitoramento_Base_somente_Said!$A:$J,5,FALSE),0)</f>
        <v>268721</v>
      </c>
      <c r="C2528" s="18">
        <f>IFERROR(VLOOKUP(A2528,[1]Monitoramento_Base_somente_Said!$A:$J,6,FALSE),0)</f>
        <v>281713624</v>
      </c>
      <c r="D2528" s="18">
        <f>IFERROR(VLOOKUP(A2528,[1]Monitoramento_Base_somente_Said!$A:$J,7,FALSE),0)</f>
        <v>560559</v>
      </c>
      <c r="E2528" s="18">
        <f>IFERROR(VLOOKUP(A2528,[1]Monitoramento_Base_somente_Said!$A:$J,8,FALSE),0)</f>
        <v>264982088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7"/>
        <v>Sim</v>
      </c>
      <c r="U2528" s="18" t="str">
        <f t="shared" si="237"/>
        <v>Sim</v>
      </c>
      <c r="V2528" s="18" t="str">
        <f t="shared" si="237"/>
        <v>Sim</v>
      </c>
      <c r="W2528" s="18" t="str">
        <f t="shared" si="237"/>
        <v>Sim</v>
      </c>
      <c r="X2528" s="18" t="str">
        <f t="shared" si="235"/>
        <v>Não</v>
      </c>
      <c r="Y2528" s="18" t="str">
        <f t="shared" si="236"/>
        <v>Não</v>
      </c>
    </row>
    <row r="2529" spans="1:25" x14ac:dyDescent="0.25">
      <c r="A2529" s="19">
        <v>261460</v>
      </c>
      <c r="B2529" s="18">
        <f>IFERROR(VLOOKUP(A2529,[1]Monitoramento_Base_somente_Said!$A:$J,5,FALSE),0)</f>
        <v>438621</v>
      </c>
      <c r="C2529" s="18">
        <f>IFERROR(VLOOKUP(A2529,[1]Monitoramento_Base_somente_Said!$A:$J,6,FALSE),0)</f>
        <v>51949462</v>
      </c>
      <c r="D2529" s="18">
        <f>IFERROR(VLOOKUP(A2529,[1]Monitoramento_Base_somente_Said!$A:$J,7,FALSE),0)</f>
        <v>216985</v>
      </c>
      <c r="E2529" s="18">
        <f>IFERROR(VLOOKUP(A2529,[1]Monitoramento_Base_somente_Said!$A:$J,8,FALSE),0)</f>
        <v>61173264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7"/>
        <v>Sim</v>
      </c>
      <c r="U2529" s="18" t="str">
        <f t="shared" si="237"/>
        <v>Sim</v>
      </c>
      <c r="V2529" s="18" t="str">
        <f t="shared" si="237"/>
        <v>Sim</v>
      </c>
      <c r="W2529" s="18" t="str">
        <f t="shared" si="237"/>
        <v>Sim</v>
      </c>
      <c r="X2529" s="18" t="str">
        <f t="shared" si="235"/>
        <v>Não</v>
      </c>
      <c r="Y2529" s="18" t="str">
        <f t="shared" si="236"/>
        <v>Não</v>
      </c>
    </row>
    <row r="2530" spans="1:25" x14ac:dyDescent="0.25">
      <c r="A2530" s="19">
        <v>261470</v>
      </c>
      <c r="B2530" s="18">
        <f>IFERROR(VLOOKUP(A2530,[1]Monitoramento_Base_somente_Said!$A:$J,5,FALSE),0)</f>
        <v>31136</v>
      </c>
      <c r="C2530" s="18">
        <f>IFERROR(VLOOKUP(A2530,[1]Monitoramento_Base_somente_Said!$A:$J,6,FALSE),0)</f>
        <v>11630279</v>
      </c>
      <c r="D2530" s="18">
        <f>IFERROR(VLOOKUP(A2530,[1]Monitoramento_Base_somente_Said!$A:$J,7,FALSE),0)</f>
        <v>11858</v>
      </c>
      <c r="E2530" s="18">
        <f>IFERROR(VLOOKUP(A2530,[1]Monitoramento_Base_somente_Said!$A:$J,8,FALSE),0)</f>
        <v>10773869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7"/>
        <v>Sim</v>
      </c>
      <c r="U2530" s="18" t="str">
        <f t="shared" si="237"/>
        <v>Sim</v>
      </c>
      <c r="V2530" s="18" t="str">
        <f t="shared" si="237"/>
        <v>Sim</v>
      </c>
      <c r="W2530" s="18" t="str">
        <f t="shared" si="237"/>
        <v>Sim</v>
      </c>
      <c r="X2530" s="18" t="str">
        <f t="shared" si="235"/>
        <v>Não</v>
      </c>
      <c r="Y2530" s="18" t="str">
        <f t="shared" si="236"/>
        <v>Não</v>
      </c>
    </row>
    <row r="2531" spans="1:25" x14ac:dyDescent="0.25">
      <c r="A2531" s="19">
        <v>261480</v>
      </c>
      <c r="B2531" s="18">
        <f>IFERROR(VLOOKUP(A2531,[1]Monitoramento_Base_somente_Said!$A:$J,5,FALSE),0)</f>
        <v>32505</v>
      </c>
      <c r="C2531" s="18">
        <f>IFERROR(VLOOKUP(A2531,[1]Monitoramento_Base_somente_Said!$A:$J,6,FALSE),0)</f>
        <v>58922485</v>
      </c>
      <c r="D2531" s="18">
        <f>IFERROR(VLOOKUP(A2531,[1]Monitoramento_Base_somente_Said!$A:$J,7,FALSE),0)</f>
        <v>86900</v>
      </c>
      <c r="E2531" s="18">
        <f>IFERROR(VLOOKUP(A2531,[1]Monitoramento_Base_somente_Said!$A:$J,8,FALSE),0)</f>
        <v>55344359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7"/>
        <v>Sim</v>
      </c>
      <c r="U2531" s="18" t="str">
        <f t="shared" si="237"/>
        <v>Sim</v>
      </c>
      <c r="V2531" s="18" t="str">
        <f t="shared" si="237"/>
        <v>Sim</v>
      </c>
      <c r="W2531" s="18" t="str">
        <f t="shared" si="237"/>
        <v>Sim</v>
      </c>
      <c r="X2531" s="18" t="str">
        <f t="shared" si="235"/>
        <v>Não</v>
      </c>
      <c r="Y2531" s="18" t="str">
        <f t="shared" si="236"/>
        <v>Não</v>
      </c>
    </row>
    <row r="2532" spans="1:25" x14ac:dyDescent="0.25">
      <c r="A2532" s="19">
        <v>261485</v>
      </c>
      <c r="B2532" s="18">
        <f>IFERROR(VLOOKUP(A2532,[1]Monitoramento_Base_somente_Said!$A:$J,5,FALSE),0)</f>
        <v>114281</v>
      </c>
      <c r="C2532" s="18">
        <f>IFERROR(VLOOKUP(A2532,[1]Monitoramento_Base_somente_Said!$A:$J,6,FALSE),0)</f>
        <v>49597906</v>
      </c>
      <c r="D2532" s="18">
        <f>IFERROR(VLOOKUP(A2532,[1]Monitoramento_Base_somente_Said!$A:$J,7,FALSE),0)</f>
        <v>902</v>
      </c>
      <c r="E2532" s="18">
        <f>IFERROR(VLOOKUP(A2532,[1]Monitoramento_Base_somente_Said!$A:$J,8,FALSE),0)</f>
        <v>46396593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7"/>
        <v>Sim</v>
      </c>
      <c r="U2532" s="18" t="str">
        <f t="shared" si="237"/>
        <v>Sim</v>
      </c>
      <c r="V2532" s="18" t="str">
        <f t="shared" si="237"/>
        <v>Sim</v>
      </c>
      <c r="W2532" s="18" t="str">
        <f t="shared" si="237"/>
        <v>Sim</v>
      </c>
      <c r="X2532" s="18" t="str">
        <f t="shared" si="235"/>
        <v>Não</v>
      </c>
      <c r="Y2532" s="18" t="str">
        <f t="shared" si="236"/>
        <v>Não</v>
      </c>
    </row>
    <row r="2533" spans="1:25" x14ac:dyDescent="0.25">
      <c r="A2533" s="19">
        <v>261500</v>
      </c>
      <c r="B2533" s="18">
        <f>IFERROR(VLOOKUP(A2533,[1]Monitoramento_Base_somente_Said!$A:$J,5,FALSE),0)</f>
        <v>251566</v>
      </c>
      <c r="C2533" s="18">
        <f>IFERROR(VLOOKUP(A2533,[1]Monitoramento_Base_somente_Said!$A:$J,6,FALSE),0)</f>
        <v>42036162</v>
      </c>
      <c r="D2533" s="18">
        <f>IFERROR(VLOOKUP(A2533,[1]Monitoramento_Base_somente_Said!$A:$J,7,FALSE),0)</f>
        <v>113134</v>
      </c>
      <c r="E2533" s="18">
        <f>IFERROR(VLOOKUP(A2533,[1]Monitoramento_Base_somente_Said!$A:$J,8,FALSE),0)</f>
        <v>32819102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7"/>
        <v>Sim</v>
      </c>
      <c r="U2533" s="18" t="str">
        <f t="shared" si="237"/>
        <v>Sim</v>
      </c>
      <c r="V2533" s="18" t="str">
        <f t="shared" si="237"/>
        <v>Sim</v>
      </c>
      <c r="W2533" s="18" t="str">
        <f t="shared" si="237"/>
        <v>Sim</v>
      </c>
      <c r="X2533" s="18" t="str">
        <f t="shared" si="235"/>
        <v>Não</v>
      </c>
      <c r="Y2533" s="18" t="str">
        <f t="shared" si="236"/>
        <v>Não</v>
      </c>
    </row>
    <row r="2534" spans="1:25" x14ac:dyDescent="0.25">
      <c r="A2534" s="19">
        <v>261510</v>
      </c>
      <c r="B2534" s="18">
        <f>IFERROR(VLOOKUP(A2534,[1]Monitoramento_Base_somente_Said!$A:$J,5,FALSE),0)</f>
        <v>55610</v>
      </c>
      <c r="C2534" s="18">
        <f>IFERROR(VLOOKUP(A2534,[1]Monitoramento_Base_somente_Said!$A:$J,6,FALSE),0)</f>
        <v>48237566</v>
      </c>
      <c r="D2534" s="18">
        <f>IFERROR(VLOOKUP(A2534,[1]Monitoramento_Base_somente_Said!$A:$J,7,FALSE),0)</f>
        <v>34897</v>
      </c>
      <c r="E2534" s="18">
        <f>IFERROR(VLOOKUP(A2534,[1]Monitoramento_Base_somente_Said!$A:$J,8,FALSE),0)</f>
        <v>48690836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7"/>
        <v>Sim</v>
      </c>
      <c r="U2534" s="18" t="str">
        <f t="shared" si="237"/>
        <v>Sim</v>
      </c>
      <c r="V2534" s="18" t="str">
        <f t="shared" si="237"/>
        <v>Sim</v>
      </c>
      <c r="W2534" s="18" t="str">
        <f t="shared" si="237"/>
        <v>Sim</v>
      </c>
      <c r="X2534" s="18" t="str">
        <f t="shared" si="235"/>
        <v>Não</v>
      </c>
      <c r="Y2534" s="18" t="str">
        <f t="shared" si="236"/>
        <v>Não</v>
      </c>
    </row>
    <row r="2535" spans="1:25" x14ac:dyDescent="0.25">
      <c r="A2535" s="19">
        <v>261520</v>
      </c>
      <c r="B2535" s="18">
        <f>IFERROR(VLOOKUP(A2535,[1]Monitoramento_Base_somente_Said!$A:$J,5,FALSE),0)</f>
        <v>3642</v>
      </c>
      <c r="C2535" s="18">
        <f>IFERROR(VLOOKUP(A2535,[1]Monitoramento_Base_somente_Said!$A:$J,6,FALSE),0)</f>
        <v>23250890</v>
      </c>
      <c r="D2535" s="18">
        <f>IFERROR(VLOOKUP(A2535,[1]Monitoramento_Base_somente_Said!$A:$J,7,FALSE),0)</f>
        <v>17985</v>
      </c>
      <c r="E2535" s="18">
        <f>IFERROR(VLOOKUP(A2535,[1]Monitoramento_Base_somente_Said!$A:$J,8,FALSE),0)</f>
        <v>20876961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7"/>
        <v>Sim</v>
      </c>
      <c r="U2535" s="18" t="str">
        <f t="shared" si="237"/>
        <v>Sim</v>
      </c>
      <c r="V2535" s="18" t="str">
        <f t="shared" si="237"/>
        <v>Sim</v>
      </c>
      <c r="W2535" s="18" t="str">
        <f t="shared" si="237"/>
        <v>Sim</v>
      </c>
      <c r="X2535" s="18" t="str">
        <f t="shared" si="235"/>
        <v>Não</v>
      </c>
      <c r="Y2535" s="18" t="str">
        <f t="shared" si="236"/>
        <v>Não</v>
      </c>
    </row>
    <row r="2536" spans="1:25" x14ac:dyDescent="0.25">
      <c r="A2536" s="19">
        <v>261530</v>
      </c>
      <c r="B2536" s="18">
        <f>IFERROR(VLOOKUP(A2536,[1]Monitoramento_Base_somente_Said!$A:$J,5,FALSE),0)</f>
        <v>4782</v>
      </c>
      <c r="C2536" s="18">
        <f>IFERROR(VLOOKUP(A2536,[1]Monitoramento_Base_somente_Said!$A:$J,6,FALSE),0)</f>
        <v>90013508</v>
      </c>
      <c r="D2536" s="18">
        <f>IFERROR(VLOOKUP(A2536,[1]Monitoramento_Base_somente_Said!$A:$J,7,FALSE),0)</f>
        <v>66564</v>
      </c>
      <c r="E2536" s="18">
        <f>IFERROR(VLOOKUP(A2536,[1]Monitoramento_Base_somente_Said!$A:$J,8,FALSE),0)</f>
        <v>105045462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7"/>
        <v>Sim</v>
      </c>
      <c r="U2536" s="18" t="str">
        <f t="shared" si="237"/>
        <v>Sim</v>
      </c>
      <c r="V2536" s="18" t="str">
        <f t="shared" si="237"/>
        <v>Sim</v>
      </c>
      <c r="W2536" s="18" t="str">
        <f t="shared" si="237"/>
        <v>Sim</v>
      </c>
      <c r="X2536" s="18" t="str">
        <f t="shared" si="235"/>
        <v>Não</v>
      </c>
      <c r="Y2536" s="18" t="str">
        <f t="shared" si="236"/>
        <v>Não</v>
      </c>
    </row>
    <row r="2537" spans="1:25" x14ac:dyDescent="0.25">
      <c r="A2537" s="19">
        <v>261540</v>
      </c>
      <c r="B2537" s="18">
        <f>IFERROR(VLOOKUP(A2537,[1]Monitoramento_Base_somente_Said!$A:$J,5,FALSE),0)</f>
        <v>0</v>
      </c>
      <c r="C2537" s="18">
        <f>IFERROR(VLOOKUP(A2537,[1]Monitoramento_Base_somente_Said!$A:$J,6,FALSE),0)</f>
        <v>26759553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25864157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7"/>
        <v>Não</v>
      </c>
      <c r="U2537" s="18" t="str">
        <f t="shared" si="237"/>
        <v>Sim</v>
      </c>
      <c r="V2537" s="18" t="str">
        <f t="shared" si="237"/>
        <v>Não</v>
      </c>
      <c r="W2537" s="18" t="str">
        <f t="shared" si="237"/>
        <v>Sim</v>
      </c>
      <c r="X2537" s="18" t="str">
        <f t="shared" si="235"/>
        <v>Não</v>
      </c>
      <c r="Y2537" s="18" t="str">
        <f t="shared" si="236"/>
        <v>Não</v>
      </c>
    </row>
    <row r="2538" spans="1:25" x14ac:dyDescent="0.25">
      <c r="A2538" s="19">
        <v>261550</v>
      </c>
      <c r="B2538" s="18">
        <f>IFERROR(VLOOKUP(A2538,[1]Monitoramento_Base_somente_Said!$A:$J,5,FALSE),0)</f>
        <v>0</v>
      </c>
      <c r="C2538" s="18">
        <f>IFERROR(VLOOKUP(A2538,[1]Monitoramento_Base_somente_Said!$A:$J,6,FALSE),0)</f>
        <v>1663590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1608137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7"/>
        <v>Não</v>
      </c>
      <c r="U2538" s="18" t="str">
        <f t="shared" si="237"/>
        <v>Sim</v>
      </c>
      <c r="V2538" s="18" t="str">
        <f t="shared" si="237"/>
        <v>Não</v>
      </c>
      <c r="W2538" s="18" t="str">
        <f t="shared" si="237"/>
        <v>Sim</v>
      </c>
      <c r="X2538" s="18" t="str">
        <f t="shared" si="235"/>
        <v>Não</v>
      </c>
      <c r="Y2538" s="18" t="str">
        <f t="shared" si="236"/>
        <v>Não</v>
      </c>
    </row>
    <row r="2539" spans="1:25" x14ac:dyDescent="0.25">
      <c r="A2539" s="19">
        <v>261560</v>
      </c>
      <c r="B2539" s="18">
        <f>IFERROR(VLOOKUP(A2539,[1]Monitoramento_Base_somente_Said!$A:$J,5,FALSE),0)</f>
        <v>270</v>
      </c>
      <c r="C2539" s="18">
        <f>IFERROR(VLOOKUP(A2539,[1]Monitoramento_Base_somente_Said!$A:$J,6,FALSE),0)</f>
        <v>503350</v>
      </c>
      <c r="D2539" s="18">
        <f>IFERROR(VLOOKUP(A2539,[1]Monitoramento_Base_somente_Said!$A:$J,7,FALSE),0)</f>
        <v>1281</v>
      </c>
      <c r="E2539" s="18">
        <f>IFERROR(VLOOKUP(A2539,[1]Monitoramento_Base_somente_Said!$A:$J,8,FALSE),0)</f>
        <v>712588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7"/>
        <v>Sim</v>
      </c>
      <c r="U2539" s="18" t="str">
        <f t="shared" si="237"/>
        <v>Sim</v>
      </c>
      <c r="V2539" s="18" t="str">
        <f t="shared" si="237"/>
        <v>Sim</v>
      </c>
      <c r="W2539" s="18" t="str">
        <f t="shared" si="237"/>
        <v>Sim</v>
      </c>
      <c r="X2539" s="18" t="str">
        <f t="shared" si="235"/>
        <v>Não</v>
      </c>
      <c r="Y2539" s="18" t="str">
        <f t="shared" si="236"/>
        <v>Não</v>
      </c>
    </row>
    <row r="2540" spans="1:25" x14ac:dyDescent="0.25">
      <c r="A2540" s="19">
        <v>261570</v>
      </c>
      <c r="B2540" s="18">
        <f>IFERROR(VLOOKUP(A2540,[1]Monitoramento_Base_somente_Said!$A:$J,5,FALSE),0)</f>
        <v>8830</v>
      </c>
      <c r="C2540" s="18">
        <f>IFERROR(VLOOKUP(A2540,[1]Monitoramento_Base_somente_Said!$A:$J,6,FALSE),0)</f>
        <v>12585348</v>
      </c>
      <c r="D2540" s="18">
        <f>IFERROR(VLOOKUP(A2540,[1]Monitoramento_Base_somente_Said!$A:$J,7,FALSE),0)</f>
        <v>44555</v>
      </c>
      <c r="E2540" s="18">
        <f>IFERROR(VLOOKUP(A2540,[1]Monitoramento_Base_somente_Said!$A:$J,8,FALSE),0)</f>
        <v>15381410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7"/>
        <v>Sim</v>
      </c>
      <c r="U2540" s="18" t="str">
        <f t="shared" si="237"/>
        <v>Sim</v>
      </c>
      <c r="V2540" s="18" t="str">
        <f t="shared" si="237"/>
        <v>Sim</v>
      </c>
      <c r="W2540" s="18" t="str">
        <f t="shared" si="237"/>
        <v>Sim</v>
      </c>
      <c r="X2540" s="18" t="str">
        <f t="shared" si="235"/>
        <v>Não</v>
      </c>
      <c r="Y2540" s="18" t="str">
        <f t="shared" si="236"/>
        <v>Não</v>
      </c>
    </row>
    <row r="2541" spans="1:25" x14ac:dyDescent="0.25">
      <c r="A2541" s="19">
        <v>261580</v>
      </c>
      <c r="B2541" s="18">
        <f>IFERROR(VLOOKUP(A2541,[1]Monitoramento_Base_somente_Said!$A:$J,5,FALSE),0)</f>
        <v>121897</v>
      </c>
      <c r="C2541" s="18">
        <f>IFERROR(VLOOKUP(A2541,[1]Monitoramento_Base_somente_Said!$A:$J,6,FALSE),0)</f>
        <v>16094982</v>
      </c>
      <c r="D2541" s="18">
        <f>IFERROR(VLOOKUP(A2541,[1]Monitoramento_Base_somente_Said!$A:$J,7,FALSE),0)</f>
        <v>151960</v>
      </c>
      <c r="E2541" s="18">
        <f>IFERROR(VLOOKUP(A2541,[1]Monitoramento_Base_somente_Said!$A:$J,8,FALSE),0)</f>
        <v>16905866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7"/>
        <v>Sim</v>
      </c>
      <c r="U2541" s="18" t="str">
        <f t="shared" si="237"/>
        <v>Sim</v>
      </c>
      <c r="V2541" s="18" t="str">
        <f t="shared" si="237"/>
        <v>Sim</v>
      </c>
      <c r="W2541" s="18" t="str">
        <f t="shared" si="237"/>
        <v>Sim</v>
      </c>
      <c r="X2541" s="18" t="str">
        <f t="shared" si="235"/>
        <v>Não</v>
      </c>
      <c r="Y2541" s="18" t="str">
        <f t="shared" si="236"/>
        <v>Não</v>
      </c>
    </row>
    <row r="2542" spans="1:25" x14ac:dyDescent="0.25">
      <c r="A2542" s="19">
        <v>261590</v>
      </c>
      <c r="B2542" s="18">
        <f>IFERROR(VLOOKUP(A2542,[1]Monitoramento_Base_somente_Said!$A:$J,5,FALSE),0)</f>
        <v>2346</v>
      </c>
      <c r="C2542" s="18">
        <f>IFERROR(VLOOKUP(A2542,[1]Monitoramento_Base_somente_Said!$A:$J,6,FALSE),0)</f>
        <v>2017651</v>
      </c>
      <c r="D2542" s="18">
        <f>IFERROR(VLOOKUP(A2542,[1]Monitoramento_Base_somente_Said!$A:$J,7,FALSE),0)</f>
        <v>75831</v>
      </c>
      <c r="E2542" s="18">
        <f>IFERROR(VLOOKUP(A2542,[1]Monitoramento_Base_somente_Said!$A:$J,8,FALSE),0)</f>
        <v>1758684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7"/>
        <v>Sim</v>
      </c>
      <c r="U2542" s="18" t="str">
        <f t="shared" si="237"/>
        <v>Sim</v>
      </c>
      <c r="V2542" s="18" t="str">
        <f t="shared" si="237"/>
        <v>Sim</v>
      </c>
      <c r="W2542" s="18" t="str">
        <f t="shared" si="237"/>
        <v>Sim</v>
      </c>
      <c r="X2542" s="18" t="str">
        <f t="shared" ref="X2542:Y2605" si="238">IF(F2542+L2542+R2542&gt;0,"Sim","Não")</f>
        <v>Não</v>
      </c>
      <c r="Y2542" s="18" t="str">
        <f t="shared" si="238"/>
        <v>Não</v>
      </c>
    </row>
    <row r="2543" spans="1:25" x14ac:dyDescent="0.25">
      <c r="A2543" s="19">
        <v>261600</v>
      </c>
      <c r="B2543" s="18">
        <f>IFERROR(VLOOKUP(A2543,[1]Monitoramento_Base_somente_Said!$A:$J,5,FALSE),0)</f>
        <v>42127</v>
      </c>
      <c r="C2543" s="18">
        <f>IFERROR(VLOOKUP(A2543,[1]Monitoramento_Base_somente_Said!$A:$J,6,FALSE),0)</f>
        <v>18181244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16698375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7"/>
        <v>Sim</v>
      </c>
      <c r="U2543" s="18" t="str">
        <f t="shared" si="237"/>
        <v>Sim</v>
      </c>
      <c r="V2543" s="18" t="str">
        <f t="shared" si="237"/>
        <v>Não</v>
      </c>
      <c r="W2543" s="18" t="str">
        <f t="shared" si="237"/>
        <v>Sim</v>
      </c>
      <c r="X2543" s="18" t="str">
        <f t="shared" si="238"/>
        <v>Não</v>
      </c>
      <c r="Y2543" s="18" t="str">
        <f t="shared" si="238"/>
        <v>Não</v>
      </c>
    </row>
    <row r="2544" spans="1:25" x14ac:dyDescent="0.25">
      <c r="A2544" s="19">
        <v>261610</v>
      </c>
      <c r="B2544" s="18">
        <f>IFERROR(VLOOKUP(A2544,[1]Monitoramento_Base_somente_Said!$A:$J,5,FALSE),0)</f>
        <v>5840</v>
      </c>
      <c r="C2544" s="18">
        <f>IFERROR(VLOOKUP(A2544,[1]Monitoramento_Base_somente_Said!$A:$J,6,FALSE),0)</f>
        <v>12327462</v>
      </c>
      <c r="D2544" s="18">
        <f>IFERROR(VLOOKUP(A2544,[1]Monitoramento_Base_somente_Said!$A:$J,7,FALSE),0)</f>
        <v>4404</v>
      </c>
      <c r="E2544" s="18">
        <f>IFERROR(VLOOKUP(A2544,[1]Monitoramento_Base_somente_Said!$A:$J,8,FALSE),0)</f>
        <v>11823165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7"/>
        <v>Sim</v>
      </c>
      <c r="U2544" s="18" t="str">
        <f t="shared" si="237"/>
        <v>Sim</v>
      </c>
      <c r="V2544" s="18" t="str">
        <f t="shared" si="237"/>
        <v>Sim</v>
      </c>
      <c r="W2544" s="18" t="str">
        <f t="shared" si="237"/>
        <v>Sim</v>
      </c>
      <c r="X2544" s="18" t="str">
        <f t="shared" si="238"/>
        <v>Não</v>
      </c>
      <c r="Y2544" s="18" t="str">
        <f t="shared" si="238"/>
        <v>Não</v>
      </c>
    </row>
    <row r="2545" spans="1:25" x14ac:dyDescent="0.25">
      <c r="A2545" s="19">
        <v>261618</v>
      </c>
      <c r="B2545" s="18">
        <f>IFERROR(VLOOKUP(A2545,[1]Monitoramento_Base_somente_Said!$A:$J,5,FALSE),0)</f>
        <v>333994</v>
      </c>
      <c r="C2545" s="18">
        <f>IFERROR(VLOOKUP(A2545,[1]Monitoramento_Base_somente_Said!$A:$J,6,FALSE),0)</f>
        <v>40832018</v>
      </c>
      <c r="D2545" s="18">
        <f>IFERROR(VLOOKUP(A2545,[1]Monitoramento_Base_somente_Said!$A:$J,7,FALSE),0)</f>
        <v>144217</v>
      </c>
      <c r="E2545" s="18">
        <f>IFERROR(VLOOKUP(A2545,[1]Monitoramento_Base_somente_Said!$A:$J,8,FALSE),0)</f>
        <v>31222671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7"/>
        <v>Sim</v>
      </c>
      <c r="U2545" s="18" t="str">
        <f t="shared" si="237"/>
        <v>Sim</v>
      </c>
      <c r="V2545" s="18" t="str">
        <f t="shared" si="237"/>
        <v>Sim</v>
      </c>
      <c r="W2545" s="18" t="str">
        <f t="shared" si="237"/>
        <v>Sim</v>
      </c>
      <c r="X2545" s="18" t="str">
        <f t="shared" si="238"/>
        <v>Não</v>
      </c>
      <c r="Y2545" s="18" t="str">
        <f t="shared" si="238"/>
        <v>Não</v>
      </c>
    </row>
    <row r="2546" spans="1:25" x14ac:dyDescent="0.25">
      <c r="A2546" s="19">
        <v>261620</v>
      </c>
      <c r="B2546" s="18">
        <f>IFERROR(VLOOKUP(A2546,[1]Monitoramento_Base_somente_Said!$A:$J,5,FALSE),0)</f>
        <v>52207</v>
      </c>
      <c r="C2546" s="18">
        <f>IFERROR(VLOOKUP(A2546,[1]Monitoramento_Base_somente_Said!$A:$J,6,FALSE),0)</f>
        <v>18726544</v>
      </c>
      <c r="D2546" s="18">
        <f>IFERROR(VLOOKUP(A2546,[1]Monitoramento_Base_somente_Said!$A:$J,7,FALSE),0)</f>
        <v>60154</v>
      </c>
      <c r="E2546" s="18">
        <f>IFERROR(VLOOKUP(A2546,[1]Monitoramento_Base_somente_Said!$A:$J,8,FALSE),0)</f>
        <v>19467835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7"/>
        <v>Sim</v>
      </c>
      <c r="U2546" s="18" t="str">
        <f t="shared" si="237"/>
        <v>Sim</v>
      </c>
      <c r="V2546" s="18" t="str">
        <f t="shared" si="237"/>
        <v>Sim</v>
      </c>
      <c r="W2546" s="18" t="str">
        <f t="shared" si="237"/>
        <v>Sim</v>
      </c>
      <c r="X2546" s="18" t="str">
        <f t="shared" si="238"/>
        <v>Não</v>
      </c>
      <c r="Y2546" s="18" t="str">
        <f t="shared" si="238"/>
        <v>Não</v>
      </c>
    </row>
    <row r="2547" spans="1:25" x14ac:dyDescent="0.25">
      <c r="A2547" s="19">
        <v>261630</v>
      </c>
      <c r="B2547" s="18">
        <f>IFERROR(VLOOKUP(A2547,[1]Monitoramento_Base_somente_Said!$A:$J,5,FALSE),0)</f>
        <v>224811</v>
      </c>
      <c r="C2547" s="18">
        <f>IFERROR(VLOOKUP(A2547,[1]Monitoramento_Base_somente_Said!$A:$J,6,FALSE),0)</f>
        <v>53541095</v>
      </c>
      <c r="D2547" s="18">
        <f>IFERROR(VLOOKUP(A2547,[1]Monitoramento_Base_somente_Said!$A:$J,7,FALSE),0)</f>
        <v>13137</v>
      </c>
      <c r="E2547" s="18">
        <f>IFERROR(VLOOKUP(A2547,[1]Monitoramento_Base_somente_Said!$A:$J,8,FALSE),0)</f>
        <v>46901119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7"/>
        <v>Sim</v>
      </c>
      <c r="U2547" s="18" t="str">
        <f t="shared" si="237"/>
        <v>Sim</v>
      </c>
      <c r="V2547" s="18" t="str">
        <f t="shared" si="237"/>
        <v>Sim</v>
      </c>
      <c r="W2547" s="18" t="str">
        <f t="shared" si="237"/>
        <v>Sim</v>
      </c>
      <c r="X2547" s="18" t="str">
        <f t="shared" si="238"/>
        <v>Não</v>
      </c>
      <c r="Y2547" s="18" t="str">
        <f t="shared" si="238"/>
        <v>Não</v>
      </c>
    </row>
    <row r="2548" spans="1:25" x14ac:dyDescent="0.25">
      <c r="A2548" s="19">
        <v>261640</v>
      </c>
      <c r="B2548" s="18">
        <f>IFERROR(VLOOKUP(A2548,[1]Monitoramento_Base_somente_Said!$A:$J,5,FALSE),0)</f>
        <v>48440</v>
      </c>
      <c r="C2548" s="18">
        <f>IFERROR(VLOOKUP(A2548,[1]Monitoramento_Base_somente_Said!$A:$J,6,FALSE),0)</f>
        <v>104769880</v>
      </c>
      <c r="D2548" s="18">
        <f>IFERROR(VLOOKUP(A2548,[1]Monitoramento_Base_somente_Said!$A:$J,7,FALSE),0)</f>
        <v>638</v>
      </c>
      <c r="E2548" s="18">
        <f>IFERROR(VLOOKUP(A2548,[1]Monitoramento_Base_somente_Said!$A:$J,8,FALSE),0)</f>
        <v>120310839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7"/>
        <v>Sim</v>
      </c>
      <c r="U2548" s="18" t="str">
        <f t="shared" si="237"/>
        <v>Sim</v>
      </c>
      <c r="V2548" s="18" t="str">
        <f t="shared" si="237"/>
        <v>Sim</v>
      </c>
      <c r="W2548" s="18" t="str">
        <f t="shared" si="237"/>
        <v>Sim</v>
      </c>
      <c r="X2548" s="18" t="str">
        <f t="shared" si="238"/>
        <v>Não</v>
      </c>
      <c r="Y2548" s="18" t="str">
        <f t="shared" si="238"/>
        <v>Não</v>
      </c>
    </row>
    <row r="2549" spans="1:25" x14ac:dyDescent="0.25">
      <c r="A2549" s="19">
        <v>261650</v>
      </c>
      <c r="B2549" s="18">
        <f>IFERROR(VLOOKUP(A2549,[1]Monitoramento_Base_somente_Said!$A:$J,5,FALSE),0)</f>
        <v>18497</v>
      </c>
      <c r="C2549" s="18">
        <f>IFERROR(VLOOKUP(A2549,[1]Monitoramento_Base_somente_Said!$A:$J,6,FALSE),0)</f>
        <v>15086855</v>
      </c>
      <c r="D2549" s="18">
        <f>IFERROR(VLOOKUP(A2549,[1]Monitoramento_Base_somente_Said!$A:$J,7,FALSE),0)</f>
        <v>110665</v>
      </c>
      <c r="E2549" s="18">
        <f>IFERROR(VLOOKUP(A2549,[1]Monitoramento_Base_somente_Said!$A:$J,8,FALSE),0)</f>
        <v>31500549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7"/>
        <v>Sim</v>
      </c>
      <c r="U2549" s="18" t="str">
        <f t="shared" si="237"/>
        <v>Sim</v>
      </c>
      <c r="V2549" s="18" t="str">
        <f t="shared" si="237"/>
        <v>Sim</v>
      </c>
      <c r="W2549" s="18" t="str">
        <f t="shared" si="237"/>
        <v>Sim</v>
      </c>
      <c r="X2549" s="18" t="str">
        <f t="shared" si="238"/>
        <v>Não</v>
      </c>
      <c r="Y2549" s="18" t="str">
        <f t="shared" si="238"/>
        <v>Não</v>
      </c>
    </row>
    <row r="2550" spans="1:25" x14ac:dyDescent="0.25">
      <c r="A2550" s="19">
        <v>220005</v>
      </c>
      <c r="B2550" s="18">
        <f>IFERROR(VLOOKUP(A2550,[1]Monitoramento_Base_somente_Said!$A:$J,5,FALSE),0)</f>
        <v>0</v>
      </c>
      <c r="C2550" s="18">
        <f>IFERROR(VLOOKUP(A2550,[1]Monitoramento_Base_somente_Said!$A:$J,6,FALSE),0)</f>
        <v>13486489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12205757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7"/>
        <v>Não</v>
      </c>
      <c r="U2550" s="18" t="str">
        <f t="shared" si="237"/>
        <v>Sim</v>
      </c>
      <c r="V2550" s="18" t="str">
        <f t="shared" si="237"/>
        <v>Não</v>
      </c>
      <c r="W2550" s="18" t="str">
        <f t="shared" si="237"/>
        <v>Sim</v>
      </c>
      <c r="X2550" s="18" t="str">
        <f t="shared" si="238"/>
        <v>Não</v>
      </c>
      <c r="Y2550" s="18" t="str">
        <f t="shared" si="238"/>
        <v>Não</v>
      </c>
    </row>
    <row r="2551" spans="1:25" x14ac:dyDescent="0.25">
      <c r="A2551" s="19">
        <v>220010</v>
      </c>
      <c r="B2551" s="18">
        <f>IFERROR(VLOOKUP(A2551,[1]Monitoramento_Base_somente_Said!$A:$J,5,FALSE),0)</f>
        <v>0</v>
      </c>
      <c r="C2551" s="18">
        <f>IFERROR(VLOOKUP(A2551,[1]Monitoramento_Base_somente_Said!$A:$J,6,FALSE),0)</f>
        <v>36000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34800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7"/>
        <v>Não</v>
      </c>
      <c r="U2551" s="18" t="str">
        <f t="shared" si="237"/>
        <v>Sim</v>
      </c>
      <c r="V2551" s="18" t="str">
        <f t="shared" si="237"/>
        <v>Não</v>
      </c>
      <c r="W2551" s="18" t="str">
        <f t="shared" si="237"/>
        <v>Sim</v>
      </c>
      <c r="X2551" s="18" t="str">
        <f t="shared" si="238"/>
        <v>Não</v>
      </c>
      <c r="Y2551" s="18" t="str">
        <f t="shared" si="238"/>
        <v>Não</v>
      </c>
    </row>
    <row r="2552" spans="1:25" x14ac:dyDescent="0.25">
      <c r="A2552" s="19">
        <v>220020</v>
      </c>
      <c r="B2552" s="18">
        <f>IFERROR(VLOOKUP(A2552,[1]Monitoramento_Base_somente_Said!$A:$J,5,FALSE),0)</f>
        <v>4194</v>
      </c>
      <c r="C2552" s="18">
        <f>IFERROR(VLOOKUP(A2552,[1]Monitoramento_Base_somente_Said!$A:$J,6,FALSE),0)</f>
        <v>6213563</v>
      </c>
      <c r="D2552" s="18">
        <f>IFERROR(VLOOKUP(A2552,[1]Monitoramento_Base_somente_Said!$A:$J,7,FALSE),0)</f>
        <v>3016</v>
      </c>
      <c r="E2552" s="18">
        <f>IFERROR(VLOOKUP(A2552,[1]Monitoramento_Base_somente_Said!$A:$J,8,FALSE),0)</f>
        <v>5254462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7"/>
        <v>Sim</v>
      </c>
      <c r="U2552" s="18" t="str">
        <f t="shared" si="237"/>
        <v>Sim</v>
      </c>
      <c r="V2552" s="18" t="str">
        <f t="shared" si="237"/>
        <v>Sim</v>
      </c>
      <c r="W2552" s="18" t="str">
        <f t="shared" si="237"/>
        <v>Sim</v>
      </c>
      <c r="X2552" s="18" t="str">
        <f t="shared" si="238"/>
        <v>Não</v>
      </c>
      <c r="Y2552" s="18" t="str">
        <f t="shared" si="238"/>
        <v>Não</v>
      </c>
    </row>
    <row r="2553" spans="1:25" x14ac:dyDescent="0.25">
      <c r="A2553" s="19">
        <v>220025</v>
      </c>
      <c r="B2553" s="18">
        <f>IFERROR(VLOOKUP(A2553,[1]Monitoramento_Base_somente_Said!$A:$J,5,FALSE),0)</f>
        <v>55607</v>
      </c>
      <c r="C2553" s="18">
        <f>IFERROR(VLOOKUP(A2553,[1]Monitoramento_Base_somente_Said!$A:$J,6,FALSE),0)</f>
        <v>3635261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2641972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7"/>
        <v>Sim</v>
      </c>
      <c r="U2553" s="18" t="str">
        <f t="shared" si="237"/>
        <v>Sim</v>
      </c>
      <c r="V2553" s="18" t="str">
        <f t="shared" si="237"/>
        <v>Não</v>
      </c>
      <c r="W2553" s="18" t="str">
        <f t="shared" si="237"/>
        <v>Sim</v>
      </c>
      <c r="X2553" s="18" t="str">
        <f t="shared" si="238"/>
        <v>Não</v>
      </c>
      <c r="Y2553" s="18" t="str">
        <f t="shared" si="238"/>
        <v>Não</v>
      </c>
    </row>
    <row r="2554" spans="1:25" x14ac:dyDescent="0.25">
      <c r="A2554" s="19">
        <v>220027</v>
      </c>
      <c r="B2554" s="18">
        <f>IFERROR(VLOOKUP(A2554,[1]Monitoramento_Base_somente_Said!$A:$J,5,FALSE),0)</f>
        <v>13580</v>
      </c>
      <c r="C2554" s="18">
        <f>IFERROR(VLOOKUP(A2554,[1]Monitoramento_Base_somente_Said!$A:$J,6,FALSE),0)</f>
        <v>18077200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17101300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7"/>
        <v>Sim</v>
      </c>
      <c r="U2554" s="18" t="str">
        <f t="shared" si="237"/>
        <v>Sim</v>
      </c>
      <c r="V2554" s="18" t="str">
        <f t="shared" si="237"/>
        <v>Não</v>
      </c>
      <c r="W2554" s="18" t="str">
        <f t="shared" si="237"/>
        <v>Sim</v>
      </c>
      <c r="X2554" s="18" t="str">
        <f t="shared" si="238"/>
        <v>Não</v>
      </c>
      <c r="Y2554" s="18" t="str">
        <f t="shared" si="238"/>
        <v>Não</v>
      </c>
    </row>
    <row r="2555" spans="1:25" x14ac:dyDescent="0.25">
      <c r="A2555" s="19">
        <v>220030</v>
      </c>
      <c r="B2555" s="18">
        <f>IFERROR(VLOOKUP(A2555,[1]Monitoramento_Base_somente_Said!$A:$J,5,FALSE),0)</f>
        <v>0</v>
      </c>
      <c r="C2555" s="18">
        <f>IFERROR(VLOOKUP(A2555,[1]Monitoramento_Base_somente_Said!$A:$J,6,FALSE),0)</f>
        <v>0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7"/>
        <v>Não</v>
      </c>
      <c r="U2555" s="18" t="str">
        <f t="shared" si="237"/>
        <v>Não</v>
      </c>
      <c r="V2555" s="18" t="str">
        <f t="shared" si="237"/>
        <v>Não</v>
      </c>
      <c r="W2555" s="18" t="str">
        <f t="shared" si="237"/>
        <v>Não</v>
      </c>
      <c r="X2555" s="18" t="str">
        <f t="shared" si="238"/>
        <v>Não</v>
      </c>
      <c r="Y2555" s="18" t="str">
        <f t="shared" si="238"/>
        <v>Não</v>
      </c>
    </row>
    <row r="2556" spans="1:25" x14ac:dyDescent="0.25">
      <c r="A2556" s="19">
        <v>220040</v>
      </c>
      <c r="B2556" s="18">
        <f>IFERROR(VLOOKUP(A2556,[1]Monitoramento_Base_somente_Said!$A:$J,5,FALSE),0)</f>
        <v>65225</v>
      </c>
      <c r="C2556" s="18">
        <f>IFERROR(VLOOKUP(A2556,[1]Monitoramento_Base_somente_Said!$A:$J,6,FALSE),0)</f>
        <v>4278745</v>
      </c>
      <c r="D2556" s="18">
        <f>IFERROR(VLOOKUP(A2556,[1]Monitoramento_Base_somente_Said!$A:$J,7,FALSE),0)</f>
        <v>25033</v>
      </c>
      <c r="E2556" s="18">
        <f>IFERROR(VLOOKUP(A2556,[1]Monitoramento_Base_somente_Said!$A:$J,8,FALSE),0)</f>
        <v>2775299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7"/>
        <v>Sim</v>
      </c>
      <c r="U2556" s="18" t="str">
        <f t="shared" si="237"/>
        <v>Sim</v>
      </c>
      <c r="V2556" s="18" t="str">
        <f t="shared" si="237"/>
        <v>Sim</v>
      </c>
      <c r="W2556" s="18" t="str">
        <f t="shared" si="237"/>
        <v>Sim</v>
      </c>
      <c r="X2556" s="18" t="str">
        <f t="shared" si="238"/>
        <v>Não</v>
      </c>
      <c r="Y2556" s="18" t="str">
        <f t="shared" si="238"/>
        <v>Não</v>
      </c>
    </row>
    <row r="2557" spans="1:25" x14ac:dyDescent="0.25">
      <c r="A2557" s="19">
        <v>220045</v>
      </c>
      <c r="B2557" s="18">
        <f>IFERROR(VLOOKUP(A2557,[1]Monitoramento_Base_somente_Said!$A:$J,5,FALSE),0)</f>
        <v>95202</v>
      </c>
      <c r="C2557" s="18">
        <f>IFERROR(VLOOKUP(A2557,[1]Monitoramento_Base_somente_Said!$A:$J,6,FALSE),0)</f>
        <v>17625205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16736561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7"/>
        <v>Sim</v>
      </c>
      <c r="U2557" s="18" t="str">
        <f t="shared" si="237"/>
        <v>Sim</v>
      </c>
      <c r="V2557" s="18" t="str">
        <f t="shared" si="237"/>
        <v>Não</v>
      </c>
      <c r="W2557" s="18" t="str">
        <f t="shared" si="237"/>
        <v>Sim</v>
      </c>
      <c r="X2557" s="18" t="str">
        <f t="shared" si="238"/>
        <v>Não</v>
      </c>
      <c r="Y2557" s="18" t="str">
        <f t="shared" si="238"/>
        <v>Não</v>
      </c>
    </row>
    <row r="2558" spans="1:25" x14ac:dyDescent="0.25">
      <c r="A2558" s="19">
        <v>220050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16980076</v>
      </c>
      <c r="D2558" s="18">
        <f>IFERROR(VLOOKUP(A2558,[1]Monitoramento_Base_somente_Said!$A:$J,7,FALSE),0)</f>
        <v>135260</v>
      </c>
      <c r="E2558" s="18">
        <f>IFERROR(VLOOKUP(A2558,[1]Monitoramento_Base_somente_Said!$A:$J,8,FALSE),0)</f>
        <v>13879309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7"/>
        <v>Não</v>
      </c>
      <c r="U2558" s="18" t="str">
        <f t="shared" si="237"/>
        <v>Sim</v>
      </c>
      <c r="V2558" s="18" t="str">
        <f t="shared" si="237"/>
        <v>Sim</v>
      </c>
      <c r="W2558" s="18" t="str">
        <f t="shared" si="237"/>
        <v>Sim</v>
      </c>
      <c r="X2558" s="18" t="str">
        <f t="shared" si="238"/>
        <v>Não</v>
      </c>
      <c r="Y2558" s="18" t="str">
        <f t="shared" si="238"/>
        <v>Não</v>
      </c>
    </row>
    <row r="2559" spans="1:25" x14ac:dyDescent="0.25">
      <c r="A2559" s="19">
        <v>220060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949703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951265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7"/>
        <v>Não</v>
      </c>
      <c r="U2559" s="18" t="str">
        <f t="shared" si="237"/>
        <v>Sim</v>
      </c>
      <c r="V2559" s="18" t="str">
        <f t="shared" si="237"/>
        <v>Não</v>
      </c>
      <c r="W2559" s="18" t="str">
        <f t="shared" si="237"/>
        <v>Sim</v>
      </c>
      <c r="X2559" s="18" t="str">
        <f t="shared" si="238"/>
        <v>Não</v>
      </c>
      <c r="Y2559" s="18" t="str">
        <f t="shared" si="238"/>
        <v>Não</v>
      </c>
    </row>
    <row r="2560" spans="1:25" x14ac:dyDescent="0.25">
      <c r="A2560" s="19">
        <v>220070</v>
      </c>
      <c r="B2560" s="18">
        <f>IFERROR(VLOOKUP(A2560,[1]Monitoramento_Base_somente_Said!$A:$J,5,FALSE),0)</f>
        <v>0</v>
      </c>
      <c r="C2560" s="18">
        <f>IFERROR(VLOOKUP(A2560,[1]Monitoramento_Base_somente_Said!$A:$J,6,FALSE),0)</f>
        <v>1017630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983709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7"/>
        <v>Não</v>
      </c>
      <c r="U2560" s="18" t="str">
        <f t="shared" si="237"/>
        <v>Sim</v>
      </c>
      <c r="V2560" s="18" t="str">
        <f t="shared" si="237"/>
        <v>Não</v>
      </c>
      <c r="W2560" s="18" t="str">
        <f t="shared" si="237"/>
        <v>Sim</v>
      </c>
      <c r="X2560" s="18" t="str">
        <f t="shared" si="238"/>
        <v>Não</v>
      </c>
      <c r="Y2560" s="18" t="str">
        <f t="shared" si="238"/>
        <v>Não</v>
      </c>
    </row>
    <row r="2561" spans="1:25" x14ac:dyDescent="0.25">
      <c r="A2561" s="19">
        <v>220080</v>
      </c>
      <c r="B2561" s="18">
        <f>IFERROR(VLOOKUP(A2561,[1]Monitoramento_Base_somente_Said!$A:$J,5,FALSE),0)</f>
        <v>0</v>
      </c>
      <c r="C2561" s="18">
        <f>IFERROR(VLOOKUP(A2561,[1]Monitoramento_Base_somente_Said!$A:$J,6,FALSE),0)</f>
        <v>12099617</v>
      </c>
      <c r="D2561" s="18">
        <f>IFERROR(VLOOKUP(A2561,[1]Monitoramento_Base_somente_Said!$A:$J,7,FALSE),0)</f>
        <v>15030</v>
      </c>
      <c r="E2561" s="18">
        <f>IFERROR(VLOOKUP(A2561,[1]Monitoramento_Base_somente_Said!$A:$J,8,FALSE),0)</f>
        <v>11945875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7"/>
        <v>Não</v>
      </c>
      <c r="U2561" s="18" t="str">
        <f t="shared" si="237"/>
        <v>Sim</v>
      </c>
      <c r="V2561" s="18" t="str">
        <f t="shared" si="237"/>
        <v>Sim</v>
      </c>
      <c r="W2561" s="18" t="str">
        <f t="shared" si="237"/>
        <v>Sim</v>
      </c>
      <c r="X2561" s="18" t="str">
        <f t="shared" si="238"/>
        <v>Não</v>
      </c>
      <c r="Y2561" s="18" t="str">
        <f t="shared" si="238"/>
        <v>Não</v>
      </c>
    </row>
    <row r="2562" spans="1:25" x14ac:dyDescent="0.25">
      <c r="A2562" s="19">
        <v>220090</v>
      </c>
      <c r="B2562" s="18">
        <f>IFERROR(VLOOKUP(A2562,[1]Monitoramento_Base_somente_Said!$A:$J,5,FALSE),0)</f>
        <v>8384</v>
      </c>
      <c r="C2562" s="18">
        <f>IFERROR(VLOOKUP(A2562,[1]Monitoramento_Base_somente_Said!$A:$J,6,FALSE),0)</f>
        <v>1052483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1744399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7"/>
        <v>Sim</v>
      </c>
      <c r="U2562" s="18" t="str">
        <f t="shared" si="237"/>
        <v>Sim</v>
      </c>
      <c r="V2562" s="18" t="str">
        <f t="shared" si="237"/>
        <v>Não</v>
      </c>
      <c r="W2562" s="18" t="str">
        <f t="shared" si="237"/>
        <v>Sim</v>
      </c>
      <c r="X2562" s="18" t="str">
        <f t="shared" si="238"/>
        <v>Não</v>
      </c>
      <c r="Y2562" s="18" t="str">
        <f t="shared" si="238"/>
        <v>Não</v>
      </c>
    </row>
    <row r="2563" spans="1:25" x14ac:dyDescent="0.25">
      <c r="A2563" s="19">
        <v>220095</v>
      </c>
      <c r="B2563" s="18">
        <f>IFERROR(VLOOKUP(A2563,[1]Monitoramento_Base_somente_Said!$A:$J,5,FALSE),0)</f>
        <v>602</v>
      </c>
      <c r="C2563" s="18">
        <f>IFERROR(VLOOKUP(A2563,[1]Monitoramento_Base_somente_Said!$A:$J,6,FALSE),0)</f>
        <v>1740069</v>
      </c>
      <c r="D2563" s="18">
        <f>IFERROR(VLOOKUP(A2563,[1]Monitoramento_Base_somente_Said!$A:$J,7,FALSE),0)</f>
        <v>6847</v>
      </c>
      <c r="E2563" s="18">
        <f>IFERROR(VLOOKUP(A2563,[1]Monitoramento_Base_somente_Said!$A:$J,8,FALSE),0)</f>
        <v>2198694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7"/>
        <v>Sim</v>
      </c>
      <c r="U2563" s="18" t="str">
        <f t="shared" si="237"/>
        <v>Sim</v>
      </c>
      <c r="V2563" s="18" t="str">
        <f t="shared" si="237"/>
        <v>Sim</v>
      </c>
      <c r="W2563" s="18" t="str">
        <f t="shared" si="237"/>
        <v>Sim</v>
      </c>
      <c r="X2563" s="18" t="str">
        <f t="shared" si="238"/>
        <v>Não</v>
      </c>
      <c r="Y2563" s="18" t="str">
        <f t="shared" si="238"/>
        <v>Não</v>
      </c>
    </row>
    <row r="2564" spans="1:25" x14ac:dyDescent="0.25">
      <c r="A2564" s="19">
        <v>220100</v>
      </c>
      <c r="B2564" s="18">
        <f>IFERROR(VLOOKUP(A2564,[1]Monitoramento_Base_somente_Said!$A:$J,5,FALSE),0)</f>
        <v>795</v>
      </c>
      <c r="C2564" s="18">
        <f>IFERROR(VLOOKUP(A2564,[1]Monitoramento_Base_somente_Said!$A:$J,6,FALSE),0)</f>
        <v>574795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553742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7"/>
        <v>Sim</v>
      </c>
      <c r="U2564" s="18" t="str">
        <f t="shared" si="237"/>
        <v>Sim</v>
      </c>
      <c r="V2564" s="18" t="str">
        <f t="shared" si="237"/>
        <v>Não</v>
      </c>
      <c r="W2564" s="18" t="str">
        <f t="shared" si="237"/>
        <v>Sim</v>
      </c>
      <c r="X2564" s="18" t="str">
        <f t="shared" si="238"/>
        <v>Não</v>
      </c>
      <c r="Y2564" s="18" t="str">
        <f t="shared" si="238"/>
        <v>Não</v>
      </c>
    </row>
    <row r="2565" spans="1:25" x14ac:dyDescent="0.25">
      <c r="A2565" s="19">
        <v>220105</v>
      </c>
      <c r="B2565" s="18">
        <f>IFERROR(VLOOKUP(A2565,[1]Monitoramento_Base_somente_Said!$A:$J,5,FALSE),0)</f>
        <v>0</v>
      </c>
      <c r="C2565" s="18">
        <f>IFERROR(VLOOKUP(A2565,[1]Monitoramento_Base_somente_Said!$A:$J,6,FALSE),0)</f>
        <v>16382637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16405810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7"/>
        <v>Não</v>
      </c>
      <c r="U2565" s="18" t="str">
        <f t="shared" si="237"/>
        <v>Sim</v>
      </c>
      <c r="V2565" s="18" t="str">
        <f t="shared" si="237"/>
        <v>Não</v>
      </c>
      <c r="W2565" s="18" t="str">
        <f t="shared" si="237"/>
        <v>Sim</v>
      </c>
      <c r="X2565" s="18" t="str">
        <f t="shared" si="238"/>
        <v>Não</v>
      </c>
      <c r="Y2565" s="18" t="str">
        <f t="shared" si="238"/>
        <v>Não</v>
      </c>
    </row>
    <row r="2566" spans="1:25" x14ac:dyDescent="0.25">
      <c r="A2566" s="19">
        <v>220110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16426830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15879269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si="237"/>
        <v>Não</v>
      </c>
      <c r="U2566" s="18" t="str">
        <f t="shared" si="237"/>
        <v>Sim</v>
      </c>
      <c r="V2566" s="18" t="str">
        <f t="shared" si="237"/>
        <v>Não</v>
      </c>
      <c r="W2566" s="18" t="str">
        <f t="shared" si="237"/>
        <v>Sim</v>
      </c>
      <c r="X2566" s="18" t="str">
        <f t="shared" si="238"/>
        <v>Não</v>
      </c>
      <c r="Y2566" s="18" t="str">
        <f t="shared" si="238"/>
        <v>Não</v>
      </c>
    </row>
    <row r="2567" spans="1:25" x14ac:dyDescent="0.25">
      <c r="A2567" s="19">
        <v>220115</v>
      </c>
      <c r="B2567" s="18">
        <f>IFERROR(VLOOKUP(A2567,[1]Monitoramento_Base_somente_Said!$A:$J,5,FALSE),0)</f>
        <v>38864</v>
      </c>
      <c r="C2567" s="18">
        <f>IFERROR(VLOOKUP(A2567,[1]Monitoramento_Base_somente_Said!$A:$J,6,FALSE),0)</f>
        <v>2513634</v>
      </c>
      <c r="D2567" s="18">
        <f>IFERROR(VLOOKUP(A2567,[1]Monitoramento_Base_somente_Said!$A:$J,7,FALSE),0)</f>
        <v>8381</v>
      </c>
      <c r="E2567" s="18">
        <f>IFERROR(VLOOKUP(A2567,[1]Monitoramento_Base_somente_Said!$A:$J,8,FALSE),0)</f>
        <v>3871782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37"/>
        <v>Sim</v>
      </c>
      <c r="U2567" s="18" t="str">
        <f t="shared" si="237"/>
        <v>Sim</v>
      </c>
      <c r="V2567" s="18" t="str">
        <f t="shared" si="237"/>
        <v>Sim</v>
      </c>
      <c r="W2567" s="18" t="str">
        <f t="shared" ref="W2567:Y2630" si="239">IF(E2567+K2567+Q2567&gt;0,"Sim","Não")</f>
        <v>Sim</v>
      </c>
      <c r="X2567" s="18" t="str">
        <f t="shared" si="238"/>
        <v>Não</v>
      </c>
      <c r="Y2567" s="18" t="str">
        <f t="shared" si="238"/>
        <v>Não</v>
      </c>
    </row>
    <row r="2568" spans="1:25" x14ac:dyDescent="0.25">
      <c r="A2568" s="19">
        <v>220117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210491729</v>
      </c>
      <c r="D2568" s="18">
        <f>IFERROR(VLOOKUP(A2568,[1]Monitoramento_Base_somente_Said!$A:$J,7,FALSE),0)</f>
        <v>201</v>
      </c>
      <c r="E2568" s="18">
        <f>IFERROR(VLOOKUP(A2568,[1]Monitoramento_Base_somente_Said!$A:$J,8,FALSE),0)</f>
        <v>205561054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ref="T2568:Y2631" si="240">IF(B2568+H2568+N2568&gt;0,"Sim","Não")</f>
        <v>Não</v>
      </c>
      <c r="U2568" s="18" t="str">
        <f t="shared" si="240"/>
        <v>Sim</v>
      </c>
      <c r="V2568" s="18" t="str">
        <f t="shared" si="240"/>
        <v>Sim</v>
      </c>
      <c r="W2568" s="18" t="str">
        <f t="shared" si="239"/>
        <v>Sim</v>
      </c>
      <c r="X2568" s="18" t="str">
        <f t="shared" si="238"/>
        <v>Não</v>
      </c>
      <c r="Y2568" s="18" t="str">
        <f t="shared" si="238"/>
        <v>Não</v>
      </c>
    </row>
    <row r="2569" spans="1:25" x14ac:dyDescent="0.25">
      <c r="A2569" s="19">
        <v>220120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0</v>
      </c>
      <c r="D2569" s="18">
        <f>IFERROR(VLOOKUP(A2569,[1]Monitoramento_Base_somente_Said!$A:$J,7,FALSE),0)</f>
        <v>39648</v>
      </c>
      <c r="E2569" s="18">
        <f>IFERROR(VLOOKUP(A2569,[1]Monitoramento_Base_somente_Said!$A:$J,8,FALSE),0)</f>
        <v>4170119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0"/>
        <v>Não</v>
      </c>
      <c r="U2569" s="18" t="str">
        <f t="shared" si="240"/>
        <v>Não</v>
      </c>
      <c r="V2569" s="18" t="str">
        <f t="shared" si="240"/>
        <v>Sim</v>
      </c>
      <c r="W2569" s="18" t="str">
        <f t="shared" si="239"/>
        <v>Sim</v>
      </c>
      <c r="X2569" s="18" t="str">
        <f t="shared" si="238"/>
        <v>Não</v>
      </c>
      <c r="Y2569" s="18" t="str">
        <f t="shared" si="238"/>
        <v>Não</v>
      </c>
    </row>
    <row r="2570" spans="1:25" x14ac:dyDescent="0.25">
      <c r="A2570" s="19">
        <v>220130</v>
      </c>
      <c r="B2570" s="18">
        <f>IFERROR(VLOOKUP(A2570,[1]Monitoramento_Base_somente_Said!$A:$J,5,FALSE),0)</f>
        <v>0</v>
      </c>
      <c r="C2570" s="18">
        <f>IFERROR(VLOOKUP(A2570,[1]Monitoramento_Base_somente_Said!$A:$J,6,FALSE),0)</f>
        <v>1050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109959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0"/>
        <v>Não</v>
      </c>
      <c r="U2570" s="18" t="str">
        <f t="shared" si="240"/>
        <v>Sim</v>
      </c>
      <c r="V2570" s="18" t="str">
        <f t="shared" si="240"/>
        <v>Não</v>
      </c>
      <c r="W2570" s="18" t="str">
        <f t="shared" si="239"/>
        <v>Sim</v>
      </c>
      <c r="X2570" s="18" t="str">
        <f t="shared" si="238"/>
        <v>Não</v>
      </c>
      <c r="Y2570" s="18" t="str">
        <f t="shared" si="238"/>
        <v>Não</v>
      </c>
    </row>
    <row r="2571" spans="1:25" x14ac:dyDescent="0.25">
      <c r="A2571" s="19">
        <v>220140</v>
      </c>
      <c r="B2571" s="18">
        <f>IFERROR(VLOOKUP(A2571,[1]Monitoramento_Base_somente_Said!$A:$J,5,FALSE),0)</f>
        <v>0</v>
      </c>
      <c r="C2571" s="18">
        <f>IFERROR(VLOOKUP(A2571,[1]Monitoramento_Base_somente_Said!$A:$J,6,FALSE),0)</f>
        <v>11556334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11300183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0"/>
        <v>Não</v>
      </c>
      <c r="U2571" s="18" t="str">
        <f t="shared" si="240"/>
        <v>Sim</v>
      </c>
      <c r="V2571" s="18" t="str">
        <f t="shared" si="240"/>
        <v>Não</v>
      </c>
      <c r="W2571" s="18" t="str">
        <f t="shared" si="239"/>
        <v>Sim</v>
      </c>
      <c r="X2571" s="18" t="str">
        <f t="shared" si="238"/>
        <v>Não</v>
      </c>
      <c r="Y2571" s="18" t="str">
        <f t="shared" si="238"/>
        <v>Não</v>
      </c>
    </row>
    <row r="2572" spans="1:25" x14ac:dyDescent="0.25">
      <c r="A2572" s="19">
        <v>220150</v>
      </c>
      <c r="B2572" s="18">
        <f>IFERROR(VLOOKUP(A2572,[1]Monitoramento_Base_somente_Said!$A:$J,5,FALSE),0)</f>
        <v>4172</v>
      </c>
      <c r="C2572" s="18">
        <f>IFERROR(VLOOKUP(A2572,[1]Monitoramento_Base_somente_Said!$A:$J,6,FALSE),0)</f>
        <v>4530998</v>
      </c>
      <c r="D2572" s="18">
        <f>IFERROR(VLOOKUP(A2572,[1]Monitoramento_Base_somente_Said!$A:$J,7,FALSE),0)</f>
        <v>987</v>
      </c>
      <c r="E2572" s="18">
        <f>IFERROR(VLOOKUP(A2572,[1]Monitoramento_Base_somente_Said!$A:$J,8,FALSE),0)</f>
        <v>4143660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0"/>
        <v>Sim</v>
      </c>
      <c r="U2572" s="18" t="str">
        <f t="shared" si="240"/>
        <v>Sim</v>
      </c>
      <c r="V2572" s="18" t="str">
        <f t="shared" si="240"/>
        <v>Sim</v>
      </c>
      <c r="W2572" s="18" t="str">
        <f t="shared" si="239"/>
        <v>Sim</v>
      </c>
      <c r="X2572" s="18" t="str">
        <f t="shared" si="238"/>
        <v>Não</v>
      </c>
      <c r="Y2572" s="18" t="str">
        <f t="shared" si="238"/>
        <v>Não</v>
      </c>
    </row>
    <row r="2573" spans="1:25" x14ac:dyDescent="0.25">
      <c r="A2573" s="19">
        <v>220155</v>
      </c>
      <c r="B2573" s="18">
        <f>IFERROR(VLOOKUP(A2573,[1]Monitoramento_Base_somente_Said!$A:$J,5,FALSE),0)</f>
        <v>2200</v>
      </c>
      <c r="C2573" s="18">
        <f>IFERROR(VLOOKUP(A2573,[1]Monitoramento_Base_somente_Said!$A:$J,6,FALSE),0)</f>
        <v>12619066</v>
      </c>
      <c r="D2573" s="18">
        <f>IFERROR(VLOOKUP(A2573,[1]Monitoramento_Base_somente_Said!$A:$J,7,FALSE),0)</f>
        <v>3012</v>
      </c>
      <c r="E2573" s="18">
        <f>IFERROR(VLOOKUP(A2573,[1]Monitoramento_Base_somente_Said!$A:$J,8,FALSE),0)</f>
        <v>11784123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0"/>
        <v>Sim</v>
      </c>
      <c r="U2573" s="18" t="str">
        <f t="shared" si="240"/>
        <v>Sim</v>
      </c>
      <c r="V2573" s="18" t="str">
        <f t="shared" si="240"/>
        <v>Sim</v>
      </c>
      <c r="W2573" s="18" t="str">
        <f t="shared" si="239"/>
        <v>Sim</v>
      </c>
      <c r="X2573" s="18" t="str">
        <f t="shared" si="238"/>
        <v>Não</v>
      </c>
      <c r="Y2573" s="18" t="str">
        <f t="shared" si="238"/>
        <v>Não</v>
      </c>
    </row>
    <row r="2574" spans="1:25" x14ac:dyDescent="0.25">
      <c r="A2574" s="19">
        <v>220157</v>
      </c>
      <c r="B2574" s="18">
        <f>IFERROR(VLOOKUP(A2574,[1]Monitoramento_Base_somente_Said!$A:$J,5,FALSE),0)</f>
        <v>10064</v>
      </c>
      <c r="C2574" s="18">
        <f>IFERROR(VLOOKUP(A2574,[1]Monitoramento_Base_somente_Said!$A:$J,6,FALSE),0)</f>
        <v>22171263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25932288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0"/>
        <v>Sim</v>
      </c>
      <c r="U2574" s="18" t="str">
        <f t="shared" si="240"/>
        <v>Sim</v>
      </c>
      <c r="V2574" s="18" t="str">
        <f t="shared" si="240"/>
        <v>Não</v>
      </c>
      <c r="W2574" s="18" t="str">
        <f t="shared" si="239"/>
        <v>Sim</v>
      </c>
      <c r="X2574" s="18" t="str">
        <f t="shared" si="238"/>
        <v>Não</v>
      </c>
      <c r="Y2574" s="18" t="str">
        <f t="shared" si="238"/>
        <v>Não</v>
      </c>
    </row>
    <row r="2575" spans="1:25" x14ac:dyDescent="0.25">
      <c r="A2575" s="19">
        <v>220160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0"/>
        <v>Não</v>
      </c>
      <c r="U2575" s="18" t="str">
        <f t="shared" si="240"/>
        <v>Não</v>
      </c>
      <c r="V2575" s="18" t="str">
        <f t="shared" si="240"/>
        <v>Não</v>
      </c>
      <c r="W2575" s="18" t="str">
        <f t="shared" si="239"/>
        <v>Não</v>
      </c>
      <c r="X2575" s="18" t="str">
        <f t="shared" si="238"/>
        <v>Não</v>
      </c>
      <c r="Y2575" s="18" t="str">
        <f t="shared" si="238"/>
        <v>Não</v>
      </c>
    </row>
    <row r="2576" spans="1:25" x14ac:dyDescent="0.25">
      <c r="A2576" s="19">
        <v>220170</v>
      </c>
      <c r="B2576" s="18">
        <f>IFERROR(VLOOKUP(A2576,[1]Monitoramento_Base_somente_Said!$A:$J,5,FALSE),0)</f>
        <v>64</v>
      </c>
      <c r="C2576" s="18">
        <f>IFERROR(VLOOKUP(A2576,[1]Monitoramento_Base_somente_Said!$A:$J,6,FALSE),0)</f>
        <v>2611815</v>
      </c>
      <c r="D2576" s="18">
        <f>IFERROR(VLOOKUP(A2576,[1]Monitoramento_Base_somente_Said!$A:$J,7,FALSE),0)</f>
        <v>487</v>
      </c>
      <c r="E2576" s="18">
        <f>IFERROR(VLOOKUP(A2576,[1]Monitoramento_Base_somente_Said!$A:$J,8,FALSE),0)</f>
        <v>3787791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0"/>
        <v>Sim</v>
      </c>
      <c r="U2576" s="18" t="str">
        <f t="shared" si="240"/>
        <v>Sim</v>
      </c>
      <c r="V2576" s="18" t="str">
        <f t="shared" si="240"/>
        <v>Sim</v>
      </c>
      <c r="W2576" s="18" t="str">
        <f t="shared" si="239"/>
        <v>Sim</v>
      </c>
      <c r="X2576" s="18" t="str">
        <f t="shared" si="238"/>
        <v>Não</v>
      </c>
      <c r="Y2576" s="18" t="str">
        <f t="shared" si="238"/>
        <v>Não</v>
      </c>
    </row>
    <row r="2577" spans="1:25" x14ac:dyDescent="0.25">
      <c r="A2577" s="19">
        <v>220173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0"/>
        <v>Não</v>
      </c>
      <c r="U2577" s="18" t="str">
        <f t="shared" si="240"/>
        <v>Não</v>
      </c>
      <c r="V2577" s="18" t="str">
        <f t="shared" si="240"/>
        <v>Não</v>
      </c>
      <c r="W2577" s="18" t="str">
        <f t="shared" si="239"/>
        <v>Não</v>
      </c>
      <c r="X2577" s="18" t="str">
        <f t="shared" si="238"/>
        <v>Não</v>
      </c>
      <c r="Y2577" s="18" t="str">
        <f t="shared" si="238"/>
        <v>Não</v>
      </c>
    </row>
    <row r="2578" spans="1:25" x14ac:dyDescent="0.25">
      <c r="A2578" s="19">
        <v>220177</v>
      </c>
      <c r="B2578" s="18">
        <f>IFERROR(VLOOKUP(A2578,[1]Monitoramento_Base_somente_Said!$A:$J,5,FALSE),0)</f>
        <v>0</v>
      </c>
      <c r="C2578" s="18">
        <f>IFERROR(VLOOKUP(A2578,[1]Monitoramento_Base_somente_Said!$A:$J,6,FALSE),0)</f>
        <v>9983400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9650620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0"/>
        <v>Não</v>
      </c>
      <c r="U2578" s="18" t="str">
        <f t="shared" si="240"/>
        <v>Sim</v>
      </c>
      <c r="V2578" s="18" t="str">
        <f t="shared" si="240"/>
        <v>Não</v>
      </c>
      <c r="W2578" s="18" t="str">
        <f t="shared" si="239"/>
        <v>Sim</v>
      </c>
      <c r="X2578" s="18" t="str">
        <f t="shared" si="238"/>
        <v>Não</v>
      </c>
      <c r="Y2578" s="18" t="str">
        <f t="shared" si="238"/>
        <v>Não</v>
      </c>
    </row>
    <row r="2579" spans="1:25" x14ac:dyDescent="0.25">
      <c r="A2579" s="19">
        <v>220180</v>
      </c>
      <c r="B2579" s="18">
        <f>IFERROR(VLOOKUP(A2579,[1]Monitoramento_Base_somente_Said!$A:$J,5,FALSE),0)</f>
        <v>0</v>
      </c>
      <c r="C2579" s="18">
        <f>IFERROR(VLOOKUP(A2579,[1]Monitoramento_Base_somente_Said!$A:$J,6,FALSE),0)</f>
        <v>0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0"/>
        <v>Não</v>
      </c>
      <c r="U2579" s="18" t="str">
        <f t="shared" si="240"/>
        <v>Não</v>
      </c>
      <c r="V2579" s="18" t="str">
        <f t="shared" si="240"/>
        <v>Não</v>
      </c>
      <c r="W2579" s="18" t="str">
        <f t="shared" si="239"/>
        <v>Não</v>
      </c>
      <c r="X2579" s="18" t="str">
        <f t="shared" si="238"/>
        <v>Não</v>
      </c>
      <c r="Y2579" s="18" t="str">
        <f t="shared" si="238"/>
        <v>Não</v>
      </c>
    </row>
    <row r="2580" spans="1:25" x14ac:dyDescent="0.25">
      <c r="A2580" s="19">
        <v>220190</v>
      </c>
      <c r="B2580" s="18">
        <f>IFERROR(VLOOKUP(A2580,[1]Monitoramento_Base_somente_Said!$A:$J,5,FALSE),0)</f>
        <v>8290</v>
      </c>
      <c r="C2580" s="18">
        <f>IFERROR(VLOOKUP(A2580,[1]Monitoramento_Base_somente_Said!$A:$J,6,FALSE),0)</f>
        <v>49834970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48085074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0"/>
        <v>Sim</v>
      </c>
      <c r="U2580" s="18" t="str">
        <f t="shared" si="240"/>
        <v>Sim</v>
      </c>
      <c r="V2580" s="18" t="str">
        <f t="shared" si="240"/>
        <v>Não</v>
      </c>
      <c r="W2580" s="18" t="str">
        <f t="shared" si="239"/>
        <v>Sim</v>
      </c>
      <c r="X2580" s="18" t="str">
        <f t="shared" si="238"/>
        <v>Não</v>
      </c>
      <c r="Y2580" s="18" t="str">
        <f t="shared" si="238"/>
        <v>Não</v>
      </c>
    </row>
    <row r="2581" spans="1:25" x14ac:dyDescent="0.25">
      <c r="A2581" s="19">
        <v>220191</v>
      </c>
      <c r="B2581" s="18">
        <f>IFERROR(VLOOKUP(A2581,[1]Monitoramento_Base_somente_Said!$A:$J,5,FALSE),0)</f>
        <v>3230</v>
      </c>
      <c r="C2581" s="18">
        <f>IFERROR(VLOOKUP(A2581,[1]Monitoramento_Base_somente_Said!$A:$J,6,FALSE),0)</f>
        <v>5088608</v>
      </c>
      <c r="D2581" s="18">
        <f>IFERROR(VLOOKUP(A2581,[1]Monitoramento_Base_somente_Said!$A:$J,7,FALSE),0)</f>
        <v>6677</v>
      </c>
      <c r="E2581" s="18">
        <f>IFERROR(VLOOKUP(A2581,[1]Monitoramento_Base_somente_Said!$A:$J,8,FALSE),0)</f>
        <v>4388982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0"/>
        <v>Sim</v>
      </c>
      <c r="U2581" s="18" t="str">
        <f t="shared" si="240"/>
        <v>Sim</v>
      </c>
      <c r="V2581" s="18" t="str">
        <f t="shared" si="240"/>
        <v>Sim</v>
      </c>
      <c r="W2581" s="18" t="str">
        <f t="shared" si="239"/>
        <v>Sim</v>
      </c>
      <c r="X2581" s="18" t="str">
        <f t="shared" si="238"/>
        <v>Não</v>
      </c>
      <c r="Y2581" s="18" t="str">
        <f t="shared" si="238"/>
        <v>Não</v>
      </c>
    </row>
    <row r="2582" spans="1:25" x14ac:dyDescent="0.25">
      <c r="A2582" s="19">
        <v>220192</v>
      </c>
      <c r="B2582" s="18">
        <f>IFERROR(VLOOKUP(A2582,[1]Monitoramento_Base_somente_Said!$A:$J,5,FALSE),0)</f>
        <v>0</v>
      </c>
      <c r="C2582" s="18">
        <f>IFERROR(VLOOKUP(A2582,[1]Monitoramento_Base_somente_Said!$A:$J,6,FALSE),0)</f>
        <v>5467033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4741400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0"/>
        <v>Não</v>
      </c>
      <c r="U2582" s="18" t="str">
        <f t="shared" si="240"/>
        <v>Sim</v>
      </c>
      <c r="V2582" s="18" t="str">
        <f t="shared" si="240"/>
        <v>Não</v>
      </c>
      <c r="W2582" s="18" t="str">
        <f t="shared" si="239"/>
        <v>Sim</v>
      </c>
      <c r="X2582" s="18" t="str">
        <f t="shared" si="238"/>
        <v>Não</v>
      </c>
      <c r="Y2582" s="18" t="str">
        <f t="shared" si="238"/>
        <v>Não</v>
      </c>
    </row>
    <row r="2583" spans="1:25" x14ac:dyDescent="0.25">
      <c r="A2583" s="19">
        <v>220194</v>
      </c>
      <c r="B2583" s="18">
        <f>IFERROR(VLOOKUP(A2583,[1]Monitoramento_Base_somente_Said!$A:$J,5,FALSE),0)</f>
        <v>93919</v>
      </c>
      <c r="C2583" s="18">
        <f>IFERROR(VLOOKUP(A2583,[1]Monitoramento_Base_somente_Said!$A:$J,6,FALSE),0)</f>
        <v>6288045</v>
      </c>
      <c r="D2583" s="18">
        <f>IFERROR(VLOOKUP(A2583,[1]Monitoramento_Base_somente_Said!$A:$J,7,FALSE),0)</f>
        <v>24075</v>
      </c>
      <c r="E2583" s="18">
        <f>IFERROR(VLOOKUP(A2583,[1]Monitoramento_Base_somente_Said!$A:$J,8,FALSE),0)</f>
        <v>4995668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0"/>
        <v>Sim</v>
      </c>
      <c r="U2583" s="18" t="str">
        <f t="shared" si="240"/>
        <v>Sim</v>
      </c>
      <c r="V2583" s="18" t="str">
        <f t="shared" si="240"/>
        <v>Sim</v>
      </c>
      <c r="W2583" s="18" t="str">
        <f t="shared" si="239"/>
        <v>Sim</v>
      </c>
      <c r="X2583" s="18" t="str">
        <f t="shared" si="238"/>
        <v>Não</v>
      </c>
      <c r="Y2583" s="18" t="str">
        <f t="shared" si="238"/>
        <v>Não</v>
      </c>
    </row>
    <row r="2584" spans="1:25" x14ac:dyDescent="0.25">
      <c r="A2584" s="19">
        <v>220196</v>
      </c>
      <c r="B2584" s="18">
        <f>IFERROR(VLOOKUP(A2584,[1]Monitoramento_Base_somente_Said!$A:$J,5,FALSE),0)</f>
        <v>44834</v>
      </c>
      <c r="C2584" s="18">
        <f>IFERROR(VLOOKUP(A2584,[1]Monitoramento_Base_somente_Said!$A:$J,6,FALSE),0)</f>
        <v>5619784</v>
      </c>
      <c r="D2584" s="18">
        <f>IFERROR(VLOOKUP(A2584,[1]Monitoramento_Base_somente_Said!$A:$J,7,FALSE),0)</f>
        <v>29985</v>
      </c>
      <c r="E2584" s="18">
        <f>IFERROR(VLOOKUP(A2584,[1]Monitoramento_Base_somente_Said!$A:$J,8,FALSE),0)</f>
        <v>6928190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0"/>
        <v>Sim</v>
      </c>
      <c r="U2584" s="18" t="str">
        <f t="shared" si="240"/>
        <v>Sim</v>
      </c>
      <c r="V2584" s="18" t="str">
        <f t="shared" si="240"/>
        <v>Sim</v>
      </c>
      <c r="W2584" s="18" t="str">
        <f t="shared" si="239"/>
        <v>Sim</v>
      </c>
      <c r="X2584" s="18" t="str">
        <f t="shared" si="238"/>
        <v>Não</v>
      </c>
      <c r="Y2584" s="18" t="str">
        <f t="shared" si="238"/>
        <v>Não</v>
      </c>
    </row>
    <row r="2585" spans="1:25" x14ac:dyDescent="0.25">
      <c r="A2585" s="19">
        <v>220198</v>
      </c>
      <c r="B2585" s="18">
        <f>IFERROR(VLOOKUP(A2585,[1]Monitoramento_Base_somente_Said!$A:$J,5,FALSE),0)</f>
        <v>0</v>
      </c>
      <c r="C2585" s="18">
        <f>IFERROR(VLOOKUP(A2585,[1]Monitoramento_Base_somente_Said!$A:$J,6,FALSE),0)</f>
        <v>6602040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6381972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0"/>
        <v>Não</v>
      </c>
      <c r="U2585" s="18" t="str">
        <f t="shared" si="240"/>
        <v>Sim</v>
      </c>
      <c r="V2585" s="18" t="str">
        <f t="shared" si="240"/>
        <v>Não</v>
      </c>
      <c r="W2585" s="18" t="str">
        <f t="shared" si="239"/>
        <v>Sim</v>
      </c>
      <c r="X2585" s="18" t="str">
        <f t="shared" si="238"/>
        <v>Não</v>
      </c>
      <c r="Y2585" s="18" t="str">
        <f t="shared" si="238"/>
        <v>Não</v>
      </c>
    </row>
    <row r="2586" spans="1:25" x14ac:dyDescent="0.25">
      <c r="A2586" s="19">
        <v>220200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0"/>
        <v>Não</v>
      </c>
      <c r="U2586" s="18" t="str">
        <f t="shared" si="240"/>
        <v>Não</v>
      </c>
      <c r="V2586" s="18" t="str">
        <f t="shared" si="240"/>
        <v>Não</v>
      </c>
      <c r="W2586" s="18" t="str">
        <f t="shared" si="239"/>
        <v>Não</v>
      </c>
      <c r="X2586" s="18" t="str">
        <f t="shared" si="238"/>
        <v>Não</v>
      </c>
      <c r="Y2586" s="18" t="str">
        <f t="shared" si="238"/>
        <v>Não</v>
      </c>
    </row>
    <row r="2587" spans="1:25" x14ac:dyDescent="0.25">
      <c r="A2587" s="19">
        <v>220202</v>
      </c>
      <c r="B2587" s="18">
        <f>IFERROR(VLOOKUP(A2587,[1]Monitoramento_Base_somente_Said!$A:$J,5,FALSE),0)</f>
        <v>93592</v>
      </c>
      <c r="C2587" s="18">
        <f>IFERROR(VLOOKUP(A2587,[1]Monitoramento_Base_somente_Said!$A:$J,6,FALSE),0)</f>
        <v>6997065</v>
      </c>
      <c r="D2587" s="18">
        <f>IFERROR(VLOOKUP(A2587,[1]Monitoramento_Base_somente_Said!$A:$J,7,FALSE),0)</f>
        <v>1007</v>
      </c>
      <c r="E2587" s="18">
        <f>IFERROR(VLOOKUP(A2587,[1]Monitoramento_Base_somente_Said!$A:$J,8,FALSE),0)</f>
        <v>6481446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0"/>
        <v>Sim</v>
      </c>
      <c r="U2587" s="18" t="str">
        <f t="shared" si="240"/>
        <v>Sim</v>
      </c>
      <c r="V2587" s="18" t="str">
        <f t="shared" si="240"/>
        <v>Sim</v>
      </c>
      <c r="W2587" s="18" t="str">
        <f t="shared" si="239"/>
        <v>Sim</v>
      </c>
      <c r="X2587" s="18" t="str">
        <f t="shared" si="238"/>
        <v>Não</v>
      </c>
      <c r="Y2587" s="18" t="str">
        <f t="shared" si="238"/>
        <v>Não</v>
      </c>
    </row>
    <row r="2588" spans="1:25" x14ac:dyDescent="0.25">
      <c r="A2588" s="19">
        <v>220205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0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0"/>
        <v>Não</v>
      </c>
      <c r="U2588" s="18" t="str">
        <f t="shared" si="240"/>
        <v>Não</v>
      </c>
      <c r="V2588" s="18" t="str">
        <f t="shared" si="240"/>
        <v>Não</v>
      </c>
      <c r="W2588" s="18" t="str">
        <f t="shared" si="239"/>
        <v>Não</v>
      </c>
      <c r="X2588" s="18" t="str">
        <f t="shared" si="238"/>
        <v>Não</v>
      </c>
      <c r="Y2588" s="18" t="str">
        <f t="shared" si="238"/>
        <v>Não</v>
      </c>
    </row>
    <row r="2589" spans="1:25" x14ac:dyDescent="0.25">
      <c r="A2589" s="19">
        <v>220207</v>
      </c>
      <c r="B2589" s="18">
        <f>IFERROR(VLOOKUP(A2589,[1]Monitoramento_Base_somente_Said!$A:$J,5,FALSE),0)</f>
        <v>0</v>
      </c>
      <c r="C2589" s="18">
        <f>IFERROR(VLOOKUP(A2589,[1]Monitoramento_Base_somente_Said!$A:$J,6,FALSE),0)</f>
        <v>335430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324249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0"/>
        <v>Não</v>
      </c>
      <c r="U2589" s="18" t="str">
        <f t="shared" si="240"/>
        <v>Sim</v>
      </c>
      <c r="V2589" s="18" t="str">
        <f t="shared" si="240"/>
        <v>Não</v>
      </c>
      <c r="W2589" s="18" t="str">
        <f t="shared" si="239"/>
        <v>Sim</v>
      </c>
      <c r="X2589" s="18" t="str">
        <f t="shared" si="238"/>
        <v>Não</v>
      </c>
      <c r="Y2589" s="18" t="str">
        <f t="shared" si="238"/>
        <v>Não</v>
      </c>
    </row>
    <row r="2590" spans="1:25" x14ac:dyDescent="0.25">
      <c r="A2590" s="19">
        <v>220208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3444420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3226091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0"/>
        <v>Não</v>
      </c>
      <c r="U2590" s="18" t="str">
        <f t="shared" si="240"/>
        <v>Sim</v>
      </c>
      <c r="V2590" s="18" t="str">
        <f t="shared" si="240"/>
        <v>Não</v>
      </c>
      <c r="W2590" s="18" t="str">
        <f t="shared" si="239"/>
        <v>Sim</v>
      </c>
      <c r="X2590" s="18" t="str">
        <f t="shared" si="238"/>
        <v>Não</v>
      </c>
      <c r="Y2590" s="18" t="str">
        <f t="shared" si="238"/>
        <v>Não</v>
      </c>
    </row>
    <row r="2591" spans="1:25" x14ac:dyDescent="0.25">
      <c r="A2591" s="19">
        <v>220209</v>
      </c>
      <c r="B2591" s="18">
        <f>IFERROR(VLOOKUP(A2591,[1]Monitoramento_Base_somente_Said!$A:$J,5,FALSE),0)</f>
        <v>91803</v>
      </c>
      <c r="C2591" s="18">
        <f>IFERROR(VLOOKUP(A2591,[1]Monitoramento_Base_somente_Said!$A:$J,6,FALSE),0)</f>
        <v>2046990</v>
      </c>
      <c r="D2591" s="18">
        <f>IFERROR(VLOOKUP(A2591,[1]Monitoramento_Base_somente_Said!$A:$J,7,FALSE),0)</f>
        <v>3208</v>
      </c>
      <c r="E2591" s="18">
        <f>IFERROR(VLOOKUP(A2591,[1]Monitoramento_Base_somente_Said!$A:$J,8,FALSE),0)</f>
        <v>136531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0"/>
        <v>Sim</v>
      </c>
      <c r="U2591" s="18" t="str">
        <f t="shared" si="240"/>
        <v>Sim</v>
      </c>
      <c r="V2591" s="18" t="str">
        <f t="shared" si="240"/>
        <v>Sim</v>
      </c>
      <c r="W2591" s="18" t="str">
        <f t="shared" si="239"/>
        <v>Sim</v>
      </c>
      <c r="X2591" s="18" t="str">
        <f t="shared" si="238"/>
        <v>Não</v>
      </c>
      <c r="Y2591" s="18" t="str">
        <f t="shared" si="238"/>
        <v>Não</v>
      </c>
    </row>
    <row r="2592" spans="1:25" x14ac:dyDescent="0.25">
      <c r="A2592" s="19">
        <v>220210</v>
      </c>
      <c r="B2592" s="18">
        <f>IFERROR(VLOOKUP(A2592,[1]Monitoramento_Base_somente_Said!$A:$J,5,FALSE),0)</f>
        <v>0</v>
      </c>
      <c r="C2592" s="18">
        <f>IFERROR(VLOOKUP(A2592,[1]Monitoramento_Base_somente_Said!$A:$J,6,FALSE),0)</f>
        <v>1129650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1091995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0"/>
        <v>Não</v>
      </c>
      <c r="U2592" s="18" t="str">
        <f t="shared" si="240"/>
        <v>Sim</v>
      </c>
      <c r="V2592" s="18" t="str">
        <f t="shared" si="240"/>
        <v>Não</v>
      </c>
      <c r="W2592" s="18" t="str">
        <f t="shared" si="239"/>
        <v>Sim</v>
      </c>
      <c r="X2592" s="18" t="str">
        <f t="shared" si="238"/>
        <v>Não</v>
      </c>
      <c r="Y2592" s="18" t="str">
        <f t="shared" si="238"/>
        <v>Não</v>
      </c>
    </row>
    <row r="2593" spans="1:25" x14ac:dyDescent="0.25">
      <c r="A2593" s="19">
        <v>220211</v>
      </c>
      <c r="B2593" s="18">
        <f>IFERROR(VLOOKUP(A2593,[1]Monitoramento_Base_somente_Said!$A:$J,5,FALSE),0)</f>
        <v>0</v>
      </c>
      <c r="C2593" s="18">
        <f>IFERROR(VLOOKUP(A2593,[1]Monitoramento_Base_somente_Said!$A:$J,6,FALSE),0)</f>
        <v>4893778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4772713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0"/>
        <v>Não</v>
      </c>
      <c r="U2593" s="18" t="str">
        <f t="shared" si="240"/>
        <v>Sim</v>
      </c>
      <c r="V2593" s="18" t="str">
        <f t="shared" si="240"/>
        <v>Não</v>
      </c>
      <c r="W2593" s="18" t="str">
        <f t="shared" si="239"/>
        <v>Sim</v>
      </c>
      <c r="X2593" s="18" t="str">
        <f t="shared" si="238"/>
        <v>Não</v>
      </c>
      <c r="Y2593" s="18" t="str">
        <f t="shared" si="238"/>
        <v>Não</v>
      </c>
    </row>
    <row r="2594" spans="1:25" x14ac:dyDescent="0.25">
      <c r="A2594" s="19">
        <v>220213</v>
      </c>
      <c r="B2594" s="18">
        <f>IFERROR(VLOOKUP(A2594,[1]Monitoramento_Base_somente_Said!$A:$J,5,FALSE),0)</f>
        <v>377</v>
      </c>
      <c r="C2594" s="18">
        <f>IFERROR(VLOOKUP(A2594,[1]Monitoramento_Base_somente_Said!$A:$J,6,FALSE),0)</f>
        <v>15324380</v>
      </c>
      <c r="D2594" s="18">
        <f>IFERROR(VLOOKUP(A2594,[1]Monitoramento_Base_somente_Said!$A:$J,7,FALSE),0)</f>
        <v>3480</v>
      </c>
      <c r="E2594" s="18">
        <f>IFERROR(VLOOKUP(A2594,[1]Monitoramento_Base_somente_Said!$A:$J,8,FALSE),0)</f>
        <v>15257067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0"/>
        <v>Sim</v>
      </c>
      <c r="U2594" s="18" t="str">
        <f t="shared" si="240"/>
        <v>Sim</v>
      </c>
      <c r="V2594" s="18" t="str">
        <f t="shared" si="240"/>
        <v>Sim</v>
      </c>
      <c r="W2594" s="18" t="str">
        <f t="shared" si="239"/>
        <v>Sim</v>
      </c>
      <c r="X2594" s="18" t="str">
        <f t="shared" si="238"/>
        <v>Não</v>
      </c>
      <c r="Y2594" s="18" t="str">
        <f t="shared" si="238"/>
        <v>Não</v>
      </c>
    </row>
    <row r="2595" spans="1:25" x14ac:dyDescent="0.25">
      <c r="A2595" s="19">
        <v>220217</v>
      </c>
      <c r="B2595" s="18">
        <f>IFERROR(VLOOKUP(A2595,[1]Monitoramento_Base_somente_Said!$A:$J,5,FALSE),0)</f>
        <v>3950</v>
      </c>
      <c r="C2595" s="18">
        <f>IFERROR(VLOOKUP(A2595,[1]Monitoramento_Base_somente_Said!$A:$J,6,FALSE),0)</f>
        <v>484731</v>
      </c>
      <c r="D2595" s="18">
        <f>IFERROR(VLOOKUP(A2595,[1]Monitoramento_Base_somente_Said!$A:$J,7,FALSE),0)</f>
        <v>11550</v>
      </c>
      <c r="E2595" s="18">
        <f>IFERROR(VLOOKUP(A2595,[1]Monitoramento_Base_somente_Said!$A:$J,8,FALSE),0)</f>
        <v>822010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0"/>
        <v>Sim</v>
      </c>
      <c r="U2595" s="18" t="str">
        <f t="shared" si="240"/>
        <v>Sim</v>
      </c>
      <c r="V2595" s="18" t="str">
        <f t="shared" si="240"/>
        <v>Sim</v>
      </c>
      <c r="W2595" s="18" t="str">
        <f t="shared" si="239"/>
        <v>Sim</v>
      </c>
      <c r="X2595" s="18" t="str">
        <f t="shared" si="238"/>
        <v>Não</v>
      </c>
      <c r="Y2595" s="18" t="str">
        <f t="shared" si="238"/>
        <v>Não</v>
      </c>
    </row>
    <row r="2596" spans="1:25" x14ac:dyDescent="0.25">
      <c r="A2596" s="19">
        <v>220220</v>
      </c>
      <c r="B2596" s="18">
        <f>IFERROR(VLOOKUP(A2596,[1]Monitoramento_Base_somente_Said!$A:$J,5,FALSE),0)</f>
        <v>315996</v>
      </c>
      <c r="C2596" s="18">
        <f>IFERROR(VLOOKUP(A2596,[1]Monitoramento_Base_somente_Said!$A:$J,6,FALSE),0)</f>
        <v>78481155</v>
      </c>
      <c r="D2596" s="18">
        <f>IFERROR(VLOOKUP(A2596,[1]Monitoramento_Base_somente_Said!$A:$J,7,FALSE),0)</f>
        <v>80078</v>
      </c>
      <c r="E2596" s="18">
        <f>IFERROR(VLOOKUP(A2596,[1]Monitoramento_Base_somente_Said!$A:$J,8,FALSE),0)</f>
        <v>74163392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0"/>
        <v>Sim</v>
      </c>
      <c r="U2596" s="18" t="str">
        <f t="shared" si="240"/>
        <v>Sim</v>
      </c>
      <c r="V2596" s="18" t="str">
        <f t="shared" si="240"/>
        <v>Sim</v>
      </c>
      <c r="W2596" s="18" t="str">
        <f t="shared" si="239"/>
        <v>Sim</v>
      </c>
      <c r="X2596" s="18" t="str">
        <f t="shared" si="238"/>
        <v>Não</v>
      </c>
      <c r="Y2596" s="18" t="str">
        <f t="shared" si="238"/>
        <v>Não</v>
      </c>
    </row>
    <row r="2597" spans="1:25" x14ac:dyDescent="0.25">
      <c r="A2597" s="19">
        <v>220225</v>
      </c>
      <c r="B2597" s="18">
        <f>IFERROR(VLOOKUP(A2597,[1]Monitoramento_Base_somente_Said!$A:$J,5,FALSE),0)</f>
        <v>80</v>
      </c>
      <c r="C2597" s="18">
        <f>IFERROR(VLOOKUP(A2597,[1]Monitoramento_Base_somente_Said!$A:$J,6,FALSE),0)</f>
        <v>1306582</v>
      </c>
      <c r="D2597" s="18">
        <f>IFERROR(VLOOKUP(A2597,[1]Monitoramento_Base_somente_Said!$A:$J,7,FALSE),0)</f>
        <v>1907</v>
      </c>
      <c r="E2597" s="18">
        <f>IFERROR(VLOOKUP(A2597,[1]Monitoramento_Base_somente_Said!$A:$J,8,FALSE),0)</f>
        <v>993222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0"/>
        <v>Sim</v>
      </c>
      <c r="U2597" s="18" t="str">
        <f t="shared" si="240"/>
        <v>Sim</v>
      </c>
      <c r="V2597" s="18" t="str">
        <f t="shared" si="240"/>
        <v>Sim</v>
      </c>
      <c r="W2597" s="18" t="str">
        <f t="shared" si="239"/>
        <v>Sim</v>
      </c>
      <c r="X2597" s="18" t="str">
        <f t="shared" si="238"/>
        <v>Não</v>
      </c>
      <c r="Y2597" s="18" t="str">
        <f t="shared" si="238"/>
        <v>Não</v>
      </c>
    </row>
    <row r="2598" spans="1:25" x14ac:dyDescent="0.25">
      <c r="A2598" s="19">
        <v>220230</v>
      </c>
      <c r="B2598" s="18">
        <f>IFERROR(VLOOKUP(A2598,[1]Monitoramento_Base_somente_Said!$A:$J,5,FALSE),0)</f>
        <v>33937</v>
      </c>
      <c r="C2598" s="18">
        <f>IFERROR(VLOOKUP(A2598,[1]Monitoramento_Base_somente_Said!$A:$J,6,FALSE),0)</f>
        <v>11860306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13066798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0"/>
        <v>Sim</v>
      </c>
      <c r="U2598" s="18" t="str">
        <f t="shared" si="240"/>
        <v>Sim</v>
      </c>
      <c r="V2598" s="18" t="str">
        <f t="shared" si="240"/>
        <v>Não</v>
      </c>
      <c r="W2598" s="18" t="str">
        <f t="shared" si="239"/>
        <v>Sim</v>
      </c>
      <c r="X2598" s="18" t="str">
        <f t="shared" si="238"/>
        <v>Não</v>
      </c>
      <c r="Y2598" s="18" t="str">
        <f t="shared" si="238"/>
        <v>Não</v>
      </c>
    </row>
    <row r="2599" spans="1:25" x14ac:dyDescent="0.25">
      <c r="A2599" s="19">
        <v>220240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303690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293567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0"/>
        <v>Não</v>
      </c>
      <c r="U2599" s="18" t="str">
        <f t="shared" si="240"/>
        <v>Sim</v>
      </c>
      <c r="V2599" s="18" t="str">
        <f t="shared" si="240"/>
        <v>Não</v>
      </c>
      <c r="W2599" s="18" t="str">
        <f t="shared" si="239"/>
        <v>Sim</v>
      </c>
      <c r="X2599" s="18" t="str">
        <f t="shared" si="238"/>
        <v>Não</v>
      </c>
      <c r="Y2599" s="18" t="str">
        <f t="shared" si="238"/>
        <v>Não</v>
      </c>
    </row>
    <row r="2600" spans="1:25" x14ac:dyDescent="0.25">
      <c r="A2600" s="19">
        <v>220245</v>
      </c>
      <c r="B2600" s="18">
        <f>IFERROR(VLOOKUP(A2600,[1]Monitoramento_Base_somente_Said!$A:$J,5,FALSE),0)</f>
        <v>89</v>
      </c>
      <c r="C2600" s="18">
        <f>IFERROR(VLOOKUP(A2600,[1]Monitoramento_Base_somente_Said!$A:$J,6,FALSE),0)</f>
        <v>1008548</v>
      </c>
      <c r="D2600" s="18">
        <f>IFERROR(VLOOKUP(A2600,[1]Monitoramento_Base_somente_Said!$A:$J,7,FALSE),0)</f>
        <v>27</v>
      </c>
      <c r="E2600" s="18">
        <f>IFERROR(VLOOKUP(A2600,[1]Monitoramento_Base_somente_Said!$A:$J,8,FALSE),0)</f>
        <v>998420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0"/>
        <v>Sim</v>
      </c>
      <c r="U2600" s="18" t="str">
        <f t="shared" si="240"/>
        <v>Sim</v>
      </c>
      <c r="V2600" s="18" t="str">
        <f t="shared" si="240"/>
        <v>Sim</v>
      </c>
      <c r="W2600" s="18" t="str">
        <f t="shared" si="239"/>
        <v>Sim</v>
      </c>
      <c r="X2600" s="18" t="str">
        <f t="shared" si="238"/>
        <v>Não</v>
      </c>
      <c r="Y2600" s="18" t="str">
        <f t="shared" si="238"/>
        <v>Não</v>
      </c>
    </row>
    <row r="2601" spans="1:25" x14ac:dyDescent="0.25">
      <c r="A2601" s="19">
        <v>220250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21632065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27476205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0"/>
        <v>Não</v>
      </c>
      <c r="U2601" s="18" t="str">
        <f t="shared" si="240"/>
        <v>Sim</v>
      </c>
      <c r="V2601" s="18" t="str">
        <f t="shared" si="240"/>
        <v>Não</v>
      </c>
      <c r="W2601" s="18" t="str">
        <f t="shared" si="239"/>
        <v>Sim</v>
      </c>
      <c r="X2601" s="18" t="str">
        <f t="shared" si="238"/>
        <v>Não</v>
      </c>
      <c r="Y2601" s="18" t="str">
        <f t="shared" si="238"/>
        <v>Não</v>
      </c>
    </row>
    <row r="2602" spans="1:25" x14ac:dyDescent="0.25">
      <c r="A2602" s="19">
        <v>220253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6504600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6287780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0"/>
        <v>Não</v>
      </c>
      <c r="U2602" s="18" t="str">
        <f t="shared" si="240"/>
        <v>Sim</v>
      </c>
      <c r="V2602" s="18" t="str">
        <f t="shared" si="240"/>
        <v>Não</v>
      </c>
      <c r="W2602" s="18" t="str">
        <f t="shared" si="239"/>
        <v>Sim</v>
      </c>
      <c r="X2602" s="18" t="str">
        <f t="shared" si="238"/>
        <v>Não</v>
      </c>
      <c r="Y2602" s="18" t="str">
        <f t="shared" si="238"/>
        <v>Não</v>
      </c>
    </row>
    <row r="2603" spans="1:25" x14ac:dyDescent="0.25">
      <c r="A2603" s="19">
        <v>220255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12306960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11779251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0"/>
        <v>Não</v>
      </c>
      <c r="U2603" s="18" t="str">
        <f t="shared" si="240"/>
        <v>Sim</v>
      </c>
      <c r="V2603" s="18" t="str">
        <f t="shared" si="240"/>
        <v>Não</v>
      </c>
      <c r="W2603" s="18" t="str">
        <f t="shared" si="239"/>
        <v>Sim</v>
      </c>
      <c r="X2603" s="18" t="str">
        <f t="shared" si="238"/>
        <v>Não</v>
      </c>
      <c r="Y2603" s="18" t="str">
        <f t="shared" si="238"/>
        <v>Não</v>
      </c>
    </row>
    <row r="2604" spans="1:25" x14ac:dyDescent="0.25">
      <c r="A2604" s="19">
        <v>220260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3008640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2908352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0"/>
        <v>Não</v>
      </c>
      <c r="U2604" s="18" t="str">
        <f t="shared" si="240"/>
        <v>Sim</v>
      </c>
      <c r="V2604" s="18" t="str">
        <f t="shared" si="240"/>
        <v>Não</v>
      </c>
      <c r="W2604" s="18" t="str">
        <f t="shared" si="239"/>
        <v>Sim</v>
      </c>
      <c r="X2604" s="18" t="str">
        <f t="shared" si="238"/>
        <v>Não</v>
      </c>
      <c r="Y2604" s="18" t="str">
        <f t="shared" si="238"/>
        <v>Não</v>
      </c>
    </row>
    <row r="2605" spans="1:25" x14ac:dyDescent="0.25">
      <c r="A2605" s="19">
        <v>220265</v>
      </c>
      <c r="B2605" s="18">
        <f>IFERROR(VLOOKUP(A2605,[1]Monitoramento_Base_somente_Said!$A:$J,5,FALSE),0)</f>
        <v>0</v>
      </c>
      <c r="C2605" s="18">
        <f>IFERROR(VLOOKUP(A2605,[1]Monitoramento_Base_somente_Said!$A:$J,6,FALSE),0)</f>
        <v>1467500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1331259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0"/>
        <v>Não</v>
      </c>
      <c r="U2605" s="18" t="str">
        <f t="shared" si="240"/>
        <v>Sim</v>
      </c>
      <c r="V2605" s="18" t="str">
        <f t="shared" si="240"/>
        <v>Não</v>
      </c>
      <c r="W2605" s="18" t="str">
        <f t="shared" si="239"/>
        <v>Sim</v>
      </c>
      <c r="X2605" s="18" t="str">
        <f t="shared" si="238"/>
        <v>Não</v>
      </c>
      <c r="Y2605" s="18" t="str">
        <f t="shared" si="238"/>
        <v>Não</v>
      </c>
    </row>
    <row r="2606" spans="1:25" x14ac:dyDescent="0.25">
      <c r="A2606" s="19">
        <v>220270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16123260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15585818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0"/>
        <v>Não</v>
      </c>
      <c r="U2606" s="18" t="str">
        <f t="shared" si="240"/>
        <v>Sim</v>
      </c>
      <c r="V2606" s="18" t="str">
        <f t="shared" si="240"/>
        <v>Não</v>
      </c>
      <c r="W2606" s="18" t="str">
        <f t="shared" si="239"/>
        <v>Sim</v>
      </c>
      <c r="X2606" s="18" t="str">
        <f t="shared" si="239"/>
        <v>Não</v>
      </c>
      <c r="Y2606" s="18" t="str">
        <f t="shared" si="239"/>
        <v>Não</v>
      </c>
    </row>
    <row r="2607" spans="1:25" x14ac:dyDescent="0.25">
      <c r="A2607" s="19">
        <v>220271</v>
      </c>
      <c r="B2607" s="18">
        <f>IFERROR(VLOOKUP(A2607,[1]Monitoramento_Base_somente_Said!$A:$J,5,FALSE),0)</f>
        <v>1170</v>
      </c>
      <c r="C2607" s="18">
        <f>IFERROR(VLOOKUP(A2607,[1]Monitoramento_Base_somente_Said!$A:$J,6,FALSE),0)</f>
        <v>315870</v>
      </c>
      <c r="D2607" s="18">
        <f>IFERROR(VLOOKUP(A2607,[1]Monitoramento_Base_somente_Said!$A:$J,7,FALSE),0)</f>
        <v>1260</v>
      </c>
      <c r="E2607" s="18">
        <f>IFERROR(VLOOKUP(A2607,[1]Monitoramento_Base_somente_Said!$A:$J,8,FALSE),0)</f>
        <v>303208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0"/>
        <v>Sim</v>
      </c>
      <c r="U2607" s="18" t="str">
        <f t="shared" si="240"/>
        <v>Sim</v>
      </c>
      <c r="V2607" s="18" t="str">
        <f t="shared" si="240"/>
        <v>Sim</v>
      </c>
      <c r="W2607" s="18" t="str">
        <f t="shared" si="239"/>
        <v>Sim</v>
      </c>
      <c r="X2607" s="18" t="str">
        <f t="shared" si="239"/>
        <v>Não</v>
      </c>
      <c r="Y2607" s="18" t="str">
        <f t="shared" si="239"/>
        <v>Não</v>
      </c>
    </row>
    <row r="2608" spans="1:25" x14ac:dyDescent="0.25">
      <c r="A2608" s="19">
        <v>220272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799470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772821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0"/>
        <v>Não</v>
      </c>
      <c r="U2608" s="18" t="str">
        <f t="shared" si="240"/>
        <v>Sim</v>
      </c>
      <c r="V2608" s="18" t="str">
        <f t="shared" si="240"/>
        <v>Não</v>
      </c>
      <c r="W2608" s="18" t="str">
        <f t="shared" si="239"/>
        <v>Sim</v>
      </c>
      <c r="X2608" s="18" t="str">
        <f t="shared" si="239"/>
        <v>Não</v>
      </c>
      <c r="Y2608" s="18" t="str">
        <f t="shared" si="239"/>
        <v>Não</v>
      </c>
    </row>
    <row r="2609" spans="1:25" x14ac:dyDescent="0.25">
      <c r="A2609" s="19">
        <v>220273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12254906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11844325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0"/>
        <v>Não</v>
      </c>
      <c r="U2609" s="18" t="str">
        <f t="shared" si="240"/>
        <v>Sim</v>
      </c>
      <c r="V2609" s="18" t="str">
        <f t="shared" si="240"/>
        <v>Não</v>
      </c>
      <c r="W2609" s="18" t="str">
        <f t="shared" si="239"/>
        <v>Sim</v>
      </c>
      <c r="X2609" s="18" t="str">
        <f t="shared" si="239"/>
        <v>Não</v>
      </c>
      <c r="Y2609" s="18" t="str">
        <f t="shared" si="239"/>
        <v>Não</v>
      </c>
    </row>
    <row r="2610" spans="1:25" x14ac:dyDescent="0.25">
      <c r="A2610" s="19">
        <v>220275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4181022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4232658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0"/>
        <v>Não</v>
      </c>
      <c r="U2610" s="18" t="str">
        <f t="shared" si="240"/>
        <v>Sim</v>
      </c>
      <c r="V2610" s="18" t="str">
        <f t="shared" si="240"/>
        <v>Não</v>
      </c>
      <c r="W2610" s="18" t="str">
        <f t="shared" si="239"/>
        <v>Sim</v>
      </c>
      <c r="X2610" s="18" t="str">
        <f t="shared" si="239"/>
        <v>Não</v>
      </c>
      <c r="Y2610" s="18" t="str">
        <f t="shared" si="239"/>
        <v>Não</v>
      </c>
    </row>
    <row r="2611" spans="1:25" x14ac:dyDescent="0.25">
      <c r="A2611" s="19">
        <v>220277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14713682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16034948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0"/>
        <v>Não</v>
      </c>
      <c r="U2611" s="18" t="str">
        <f t="shared" si="240"/>
        <v>Sim</v>
      </c>
      <c r="V2611" s="18" t="str">
        <f t="shared" si="240"/>
        <v>Não</v>
      </c>
      <c r="W2611" s="18" t="str">
        <f t="shared" si="239"/>
        <v>Sim</v>
      </c>
      <c r="X2611" s="18" t="str">
        <f t="shared" si="239"/>
        <v>Não</v>
      </c>
      <c r="Y2611" s="18" t="str">
        <f t="shared" si="239"/>
        <v>Não</v>
      </c>
    </row>
    <row r="2612" spans="1:25" x14ac:dyDescent="0.25">
      <c r="A2612" s="19">
        <v>220280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7726668</v>
      </c>
      <c r="D2612" s="18">
        <f>IFERROR(VLOOKUP(A2612,[1]Monitoramento_Base_somente_Said!$A:$J,7,FALSE),0)</f>
        <v>30689</v>
      </c>
      <c r="E2612" s="18">
        <f>IFERROR(VLOOKUP(A2612,[1]Monitoramento_Base_somente_Said!$A:$J,8,FALSE),0)</f>
        <v>6845135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0"/>
        <v>Não</v>
      </c>
      <c r="U2612" s="18" t="str">
        <f t="shared" si="240"/>
        <v>Sim</v>
      </c>
      <c r="V2612" s="18" t="str">
        <f t="shared" si="240"/>
        <v>Sim</v>
      </c>
      <c r="W2612" s="18" t="str">
        <f t="shared" si="239"/>
        <v>Sim</v>
      </c>
      <c r="X2612" s="18" t="str">
        <f t="shared" si="239"/>
        <v>Não</v>
      </c>
      <c r="Y2612" s="18" t="str">
        <f t="shared" si="239"/>
        <v>Não</v>
      </c>
    </row>
    <row r="2613" spans="1:25" x14ac:dyDescent="0.25">
      <c r="A2613" s="19">
        <v>220285</v>
      </c>
      <c r="B2613" s="18">
        <f>IFERROR(VLOOKUP(A2613,[1]Monitoramento_Base_somente_Said!$A:$J,5,FALSE),0)</f>
        <v>0</v>
      </c>
      <c r="C2613" s="18">
        <f>IFERROR(VLOOKUP(A2613,[1]Monitoramento_Base_somente_Said!$A:$J,6,FALSE),0)</f>
        <v>9702120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11102226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0"/>
        <v>Não</v>
      </c>
      <c r="U2613" s="18" t="str">
        <f t="shared" si="240"/>
        <v>Sim</v>
      </c>
      <c r="V2613" s="18" t="str">
        <f t="shared" si="240"/>
        <v>Não</v>
      </c>
      <c r="W2613" s="18" t="str">
        <f t="shared" si="239"/>
        <v>Sim</v>
      </c>
      <c r="X2613" s="18" t="str">
        <f t="shared" si="239"/>
        <v>Não</v>
      </c>
      <c r="Y2613" s="18" t="str">
        <f t="shared" si="239"/>
        <v>Não</v>
      </c>
    </row>
    <row r="2614" spans="1:25" x14ac:dyDescent="0.25">
      <c r="A2614" s="19">
        <v>220290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25904610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25041123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0"/>
        <v>Não</v>
      </c>
      <c r="U2614" s="18" t="str">
        <f t="shared" si="240"/>
        <v>Sim</v>
      </c>
      <c r="V2614" s="18" t="str">
        <f t="shared" si="240"/>
        <v>Não</v>
      </c>
      <c r="W2614" s="18" t="str">
        <f t="shared" si="239"/>
        <v>Sim</v>
      </c>
      <c r="X2614" s="18" t="str">
        <f t="shared" si="239"/>
        <v>Não</v>
      </c>
      <c r="Y2614" s="18" t="str">
        <f t="shared" si="239"/>
        <v>Não</v>
      </c>
    </row>
    <row r="2615" spans="1:25" x14ac:dyDescent="0.25">
      <c r="A2615" s="19">
        <v>220300</v>
      </c>
      <c r="B2615" s="18">
        <f>IFERROR(VLOOKUP(A2615,[1]Monitoramento_Base_somente_Said!$A:$J,5,FALSE),0)</f>
        <v>38759</v>
      </c>
      <c r="C2615" s="18">
        <f>IFERROR(VLOOKUP(A2615,[1]Monitoramento_Base_somente_Said!$A:$J,6,FALSE),0)</f>
        <v>6456808</v>
      </c>
      <c r="D2615" s="18">
        <f>IFERROR(VLOOKUP(A2615,[1]Monitoramento_Base_somente_Said!$A:$J,7,FALSE),0)</f>
        <v>1994</v>
      </c>
      <c r="E2615" s="18">
        <f>IFERROR(VLOOKUP(A2615,[1]Monitoramento_Base_somente_Said!$A:$J,8,FALSE),0)</f>
        <v>6622556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0"/>
        <v>Sim</v>
      </c>
      <c r="U2615" s="18" t="str">
        <f t="shared" si="240"/>
        <v>Sim</v>
      </c>
      <c r="V2615" s="18" t="str">
        <f t="shared" si="240"/>
        <v>Sim</v>
      </c>
      <c r="W2615" s="18" t="str">
        <f t="shared" si="239"/>
        <v>Sim</v>
      </c>
      <c r="X2615" s="18" t="str">
        <f t="shared" si="239"/>
        <v>Não</v>
      </c>
      <c r="Y2615" s="18" t="str">
        <f t="shared" si="239"/>
        <v>Não</v>
      </c>
    </row>
    <row r="2616" spans="1:25" x14ac:dyDescent="0.25">
      <c r="A2616" s="19">
        <v>220310</v>
      </c>
      <c r="B2616" s="18">
        <f>IFERROR(VLOOKUP(A2616,[1]Monitoramento_Base_somente_Said!$A:$J,5,FALSE),0)</f>
        <v>0</v>
      </c>
      <c r="C2616" s="18">
        <f>IFERROR(VLOOKUP(A2616,[1]Monitoramento_Base_somente_Said!$A:$J,6,FALSE),0)</f>
        <v>14175492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13728751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0"/>
        <v>Não</v>
      </c>
      <c r="U2616" s="18" t="str">
        <f t="shared" si="240"/>
        <v>Sim</v>
      </c>
      <c r="V2616" s="18" t="str">
        <f t="shared" si="240"/>
        <v>Não</v>
      </c>
      <c r="W2616" s="18" t="str">
        <f t="shared" si="239"/>
        <v>Sim</v>
      </c>
      <c r="X2616" s="18" t="str">
        <f t="shared" si="239"/>
        <v>Não</v>
      </c>
      <c r="Y2616" s="18" t="str">
        <f t="shared" si="239"/>
        <v>Não</v>
      </c>
    </row>
    <row r="2617" spans="1:25" x14ac:dyDescent="0.25">
      <c r="A2617" s="19">
        <v>220320</v>
      </c>
      <c r="B2617" s="18">
        <f>IFERROR(VLOOKUP(A2617,[1]Monitoramento_Base_somente_Said!$A:$J,5,FALSE),0)</f>
        <v>0</v>
      </c>
      <c r="C2617" s="18">
        <f>IFERROR(VLOOKUP(A2617,[1]Monitoramento_Base_somente_Said!$A:$J,6,FALSE),0)</f>
        <v>4051825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3477535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0"/>
        <v>Não</v>
      </c>
      <c r="U2617" s="18" t="str">
        <f t="shared" si="240"/>
        <v>Sim</v>
      </c>
      <c r="V2617" s="18" t="str">
        <f t="shared" si="240"/>
        <v>Não</v>
      </c>
      <c r="W2617" s="18" t="str">
        <f t="shared" si="239"/>
        <v>Sim</v>
      </c>
      <c r="X2617" s="18" t="str">
        <f t="shared" si="239"/>
        <v>Não</v>
      </c>
      <c r="Y2617" s="18" t="str">
        <f t="shared" si="239"/>
        <v>Não</v>
      </c>
    </row>
    <row r="2618" spans="1:25" x14ac:dyDescent="0.25">
      <c r="A2618" s="19">
        <v>220323</v>
      </c>
      <c r="B2618" s="18">
        <f>IFERROR(VLOOKUP(A2618,[1]Monitoramento_Base_somente_Said!$A:$J,5,FALSE),0)</f>
        <v>4032</v>
      </c>
      <c r="C2618" s="18">
        <f>IFERROR(VLOOKUP(A2618,[1]Monitoramento_Base_somente_Said!$A:$J,6,FALSE),0)</f>
        <v>6523702</v>
      </c>
      <c r="D2618" s="18">
        <f>IFERROR(VLOOKUP(A2618,[1]Monitoramento_Base_somente_Said!$A:$J,7,FALSE),0)</f>
        <v>20743</v>
      </c>
      <c r="E2618" s="18">
        <f>IFERROR(VLOOKUP(A2618,[1]Monitoramento_Base_somente_Said!$A:$J,8,FALSE),0)</f>
        <v>4996824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0"/>
        <v>Sim</v>
      </c>
      <c r="U2618" s="18" t="str">
        <f t="shared" si="240"/>
        <v>Sim</v>
      </c>
      <c r="V2618" s="18" t="str">
        <f t="shared" si="240"/>
        <v>Sim</v>
      </c>
      <c r="W2618" s="18" t="str">
        <f t="shared" si="239"/>
        <v>Sim</v>
      </c>
      <c r="X2618" s="18" t="str">
        <f t="shared" si="239"/>
        <v>Não</v>
      </c>
      <c r="Y2618" s="18" t="str">
        <f t="shared" si="239"/>
        <v>Não</v>
      </c>
    </row>
    <row r="2619" spans="1:25" x14ac:dyDescent="0.25">
      <c r="A2619" s="19">
        <v>220327</v>
      </c>
      <c r="B2619" s="18">
        <f>IFERROR(VLOOKUP(A2619,[1]Monitoramento_Base_somente_Said!$A:$J,5,FALSE),0)</f>
        <v>6383</v>
      </c>
      <c r="C2619" s="18">
        <f>IFERROR(VLOOKUP(A2619,[1]Monitoramento_Base_somente_Said!$A:$J,6,FALSE),0)</f>
        <v>112438608</v>
      </c>
      <c r="D2619" s="18">
        <f>IFERROR(VLOOKUP(A2619,[1]Monitoramento_Base_somente_Said!$A:$J,7,FALSE),0)</f>
        <v>20664</v>
      </c>
      <c r="E2619" s="18">
        <f>IFERROR(VLOOKUP(A2619,[1]Monitoramento_Base_somente_Said!$A:$J,8,FALSE),0)</f>
        <v>136999920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0"/>
        <v>Sim</v>
      </c>
      <c r="U2619" s="18" t="str">
        <f t="shared" si="240"/>
        <v>Sim</v>
      </c>
      <c r="V2619" s="18" t="str">
        <f t="shared" si="240"/>
        <v>Sim</v>
      </c>
      <c r="W2619" s="18" t="str">
        <f t="shared" si="239"/>
        <v>Sim</v>
      </c>
      <c r="X2619" s="18" t="str">
        <f t="shared" si="239"/>
        <v>Não</v>
      </c>
      <c r="Y2619" s="18" t="str">
        <f t="shared" si="239"/>
        <v>Não</v>
      </c>
    </row>
    <row r="2620" spans="1:25" x14ac:dyDescent="0.25">
      <c r="A2620" s="19">
        <v>220325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1838477</v>
      </c>
      <c r="D2620" s="18">
        <f>IFERROR(VLOOKUP(A2620,[1]Monitoramento_Base_somente_Said!$A:$J,7,FALSE),0)</f>
        <v>2540</v>
      </c>
      <c r="E2620" s="18">
        <f>IFERROR(VLOOKUP(A2620,[1]Monitoramento_Base_somente_Said!$A:$J,8,FALSE),0)</f>
        <v>1665277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0"/>
        <v>Não</v>
      </c>
      <c r="U2620" s="18" t="str">
        <f t="shared" si="240"/>
        <v>Sim</v>
      </c>
      <c r="V2620" s="18" t="str">
        <f t="shared" si="240"/>
        <v>Sim</v>
      </c>
      <c r="W2620" s="18" t="str">
        <f t="shared" si="239"/>
        <v>Sim</v>
      </c>
      <c r="X2620" s="18" t="str">
        <f t="shared" si="239"/>
        <v>Não</v>
      </c>
      <c r="Y2620" s="18" t="str">
        <f t="shared" si="239"/>
        <v>Não</v>
      </c>
    </row>
    <row r="2621" spans="1:25" x14ac:dyDescent="0.25">
      <c r="A2621" s="19">
        <v>220330</v>
      </c>
      <c r="B2621" s="18">
        <f>IFERROR(VLOOKUP(A2621,[1]Monitoramento_Base_somente_Said!$A:$J,5,FALSE),0)</f>
        <v>0</v>
      </c>
      <c r="C2621" s="18">
        <f>IFERROR(VLOOKUP(A2621,[1]Monitoramento_Base_somente_Said!$A:$J,6,FALSE),0)</f>
        <v>5730930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6379899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0"/>
        <v>Não</v>
      </c>
      <c r="U2621" s="18" t="str">
        <f t="shared" si="240"/>
        <v>Sim</v>
      </c>
      <c r="V2621" s="18" t="str">
        <f t="shared" si="240"/>
        <v>Não</v>
      </c>
      <c r="W2621" s="18" t="str">
        <f t="shared" si="239"/>
        <v>Sim</v>
      </c>
      <c r="X2621" s="18" t="str">
        <f t="shared" si="239"/>
        <v>Não</v>
      </c>
      <c r="Y2621" s="18" t="str">
        <f t="shared" si="239"/>
        <v>Não</v>
      </c>
    </row>
    <row r="2622" spans="1:25" x14ac:dyDescent="0.25">
      <c r="A2622" s="19">
        <v>220335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3213975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3050929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0"/>
        <v>Não</v>
      </c>
      <c r="U2622" s="18" t="str">
        <f t="shared" si="240"/>
        <v>Sim</v>
      </c>
      <c r="V2622" s="18" t="str">
        <f t="shared" si="240"/>
        <v>Não</v>
      </c>
      <c r="W2622" s="18" t="str">
        <f t="shared" si="239"/>
        <v>Sim</v>
      </c>
      <c r="X2622" s="18" t="str">
        <f t="shared" si="239"/>
        <v>Não</v>
      </c>
      <c r="Y2622" s="18" t="str">
        <f t="shared" si="239"/>
        <v>Não</v>
      </c>
    </row>
    <row r="2623" spans="1:25" x14ac:dyDescent="0.25">
      <c r="A2623" s="19">
        <v>220340</v>
      </c>
      <c r="B2623" s="18">
        <f>IFERROR(VLOOKUP(A2623,[1]Monitoramento_Base_somente_Said!$A:$J,5,FALSE),0)</f>
        <v>5715</v>
      </c>
      <c r="C2623" s="18">
        <f>IFERROR(VLOOKUP(A2623,[1]Monitoramento_Base_somente_Said!$A:$J,6,FALSE),0)</f>
        <v>10117621</v>
      </c>
      <c r="D2623" s="18">
        <f>IFERROR(VLOOKUP(A2623,[1]Monitoramento_Base_somente_Said!$A:$J,7,FALSE),0)</f>
        <v>67845</v>
      </c>
      <c r="E2623" s="18">
        <f>IFERROR(VLOOKUP(A2623,[1]Monitoramento_Base_somente_Said!$A:$J,8,FALSE),0)</f>
        <v>8703156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0"/>
        <v>Sim</v>
      </c>
      <c r="U2623" s="18" t="str">
        <f t="shared" si="240"/>
        <v>Sim</v>
      </c>
      <c r="V2623" s="18" t="str">
        <f t="shared" si="240"/>
        <v>Sim</v>
      </c>
      <c r="W2623" s="18" t="str">
        <f t="shared" si="239"/>
        <v>Sim</v>
      </c>
      <c r="X2623" s="18" t="str">
        <f t="shared" si="239"/>
        <v>Não</v>
      </c>
      <c r="Y2623" s="18" t="str">
        <f t="shared" si="239"/>
        <v>Não</v>
      </c>
    </row>
    <row r="2624" spans="1:25" x14ac:dyDescent="0.25">
      <c r="A2624" s="19">
        <v>220345</v>
      </c>
      <c r="B2624" s="18">
        <f>IFERROR(VLOOKUP(A2624,[1]Monitoramento_Base_somente_Said!$A:$J,5,FALSE),0)</f>
        <v>0</v>
      </c>
      <c r="C2624" s="18">
        <f>IFERROR(VLOOKUP(A2624,[1]Monitoramento_Base_somente_Said!$A:$J,6,FALSE),0)</f>
        <v>6573888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9085378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0"/>
        <v>Não</v>
      </c>
      <c r="U2624" s="18" t="str">
        <f t="shared" si="240"/>
        <v>Sim</v>
      </c>
      <c r="V2624" s="18" t="str">
        <f t="shared" si="240"/>
        <v>Não</v>
      </c>
      <c r="W2624" s="18" t="str">
        <f t="shared" si="239"/>
        <v>Sim</v>
      </c>
      <c r="X2624" s="18" t="str">
        <f t="shared" si="239"/>
        <v>Não</v>
      </c>
      <c r="Y2624" s="18" t="str">
        <f t="shared" si="239"/>
        <v>Não</v>
      </c>
    </row>
    <row r="2625" spans="1:25" x14ac:dyDescent="0.25">
      <c r="A2625" s="19">
        <v>220342</v>
      </c>
      <c r="B2625" s="18">
        <f>IFERROR(VLOOKUP(A2625,[1]Monitoramento_Base_somente_Said!$A:$J,5,FALSE),0)</f>
        <v>0</v>
      </c>
      <c r="C2625" s="18">
        <f>IFERROR(VLOOKUP(A2625,[1]Monitoramento_Base_somente_Said!$A:$J,6,FALSE),0)</f>
        <v>17068800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16499840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0"/>
        <v>Não</v>
      </c>
      <c r="U2625" s="18" t="str">
        <f t="shared" si="240"/>
        <v>Sim</v>
      </c>
      <c r="V2625" s="18" t="str">
        <f t="shared" si="240"/>
        <v>Não</v>
      </c>
      <c r="W2625" s="18" t="str">
        <f t="shared" si="239"/>
        <v>Sim</v>
      </c>
      <c r="X2625" s="18" t="str">
        <f t="shared" si="239"/>
        <v>Não</v>
      </c>
      <c r="Y2625" s="18" t="str">
        <f t="shared" si="239"/>
        <v>Não</v>
      </c>
    </row>
    <row r="2626" spans="1:25" x14ac:dyDescent="0.25">
      <c r="A2626" s="19">
        <v>220350</v>
      </c>
      <c r="B2626" s="18">
        <f>IFERROR(VLOOKUP(A2626,[1]Monitoramento_Base_somente_Said!$A:$J,5,FALSE),0)</f>
        <v>4097</v>
      </c>
      <c r="C2626" s="18">
        <f>IFERROR(VLOOKUP(A2626,[1]Monitoramento_Base_somente_Said!$A:$J,6,FALSE),0)</f>
        <v>1868331</v>
      </c>
      <c r="D2626" s="18">
        <f>IFERROR(VLOOKUP(A2626,[1]Monitoramento_Base_somente_Said!$A:$J,7,FALSE),0)</f>
        <v>25235</v>
      </c>
      <c r="E2626" s="18">
        <f>IFERROR(VLOOKUP(A2626,[1]Monitoramento_Base_somente_Said!$A:$J,8,FALSE),0)</f>
        <v>1499313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0"/>
        <v>Sim</v>
      </c>
      <c r="U2626" s="18" t="str">
        <f t="shared" si="240"/>
        <v>Sim</v>
      </c>
      <c r="V2626" s="18" t="str">
        <f t="shared" si="240"/>
        <v>Sim</v>
      </c>
      <c r="W2626" s="18" t="str">
        <f t="shared" si="239"/>
        <v>Sim</v>
      </c>
      <c r="X2626" s="18" t="str">
        <f t="shared" si="239"/>
        <v>Não</v>
      </c>
      <c r="Y2626" s="18" t="str">
        <f t="shared" si="239"/>
        <v>Não</v>
      </c>
    </row>
    <row r="2627" spans="1:25" x14ac:dyDescent="0.25">
      <c r="A2627" s="19">
        <v>220360</v>
      </c>
      <c r="B2627" s="18">
        <f>IFERROR(VLOOKUP(A2627,[1]Monitoramento_Base_somente_Said!$A:$J,5,FALSE),0)</f>
        <v>1267</v>
      </c>
      <c r="C2627" s="18">
        <f>IFERROR(VLOOKUP(A2627,[1]Monitoramento_Base_somente_Said!$A:$J,6,FALSE),0)</f>
        <v>3926131</v>
      </c>
      <c r="D2627" s="18">
        <f>IFERROR(VLOOKUP(A2627,[1]Monitoramento_Base_somente_Said!$A:$J,7,FALSE),0)</f>
        <v>3570</v>
      </c>
      <c r="E2627" s="18">
        <f>IFERROR(VLOOKUP(A2627,[1]Monitoramento_Base_somente_Said!$A:$J,8,FALSE),0)</f>
        <v>4418699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0"/>
        <v>Sim</v>
      </c>
      <c r="U2627" s="18" t="str">
        <f t="shared" si="240"/>
        <v>Sim</v>
      </c>
      <c r="V2627" s="18" t="str">
        <f t="shared" si="240"/>
        <v>Sim</v>
      </c>
      <c r="W2627" s="18" t="str">
        <f t="shared" si="239"/>
        <v>Sim</v>
      </c>
      <c r="X2627" s="18" t="str">
        <f t="shared" si="239"/>
        <v>Não</v>
      </c>
      <c r="Y2627" s="18" t="str">
        <f t="shared" si="239"/>
        <v>Não</v>
      </c>
    </row>
    <row r="2628" spans="1:25" x14ac:dyDescent="0.25">
      <c r="A2628" s="19">
        <v>220370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5170470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4998121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0"/>
        <v>Não</v>
      </c>
      <c r="U2628" s="18" t="str">
        <f t="shared" si="240"/>
        <v>Sim</v>
      </c>
      <c r="V2628" s="18" t="str">
        <f t="shared" si="240"/>
        <v>Não</v>
      </c>
      <c r="W2628" s="18" t="str">
        <f t="shared" si="239"/>
        <v>Sim</v>
      </c>
      <c r="X2628" s="18" t="str">
        <f t="shared" si="239"/>
        <v>Não</v>
      </c>
      <c r="Y2628" s="18" t="str">
        <f t="shared" si="239"/>
        <v>Não</v>
      </c>
    </row>
    <row r="2629" spans="1:25" x14ac:dyDescent="0.25">
      <c r="A2629" s="19">
        <v>220375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23136240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22365032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0"/>
        <v>Não</v>
      </c>
      <c r="U2629" s="18" t="str">
        <f t="shared" si="240"/>
        <v>Sim</v>
      </c>
      <c r="V2629" s="18" t="str">
        <f t="shared" si="240"/>
        <v>Não</v>
      </c>
      <c r="W2629" s="18" t="str">
        <f t="shared" si="239"/>
        <v>Sim</v>
      </c>
      <c r="X2629" s="18" t="str">
        <f t="shared" si="239"/>
        <v>Não</v>
      </c>
      <c r="Y2629" s="18" t="str">
        <f t="shared" si="239"/>
        <v>Não</v>
      </c>
    </row>
    <row r="2630" spans="1:25" x14ac:dyDescent="0.25">
      <c r="A2630" s="19">
        <v>220380</v>
      </c>
      <c r="B2630" s="18">
        <f>IFERROR(VLOOKUP(A2630,[1]Monitoramento_Base_somente_Said!$A:$J,5,FALSE),0)</f>
        <v>0</v>
      </c>
      <c r="C2630" s="18">
        <f>IFERROR(VLOOKUP(A2630,[1]Monitoramento_Base_somente_Said!$A:$J,6,FALSE),0)</f>
        <v>5828232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5591565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si="240"/>
        <v>Não</v>
      </c>
      <c r="U2630" s="18" t="str">
        <f t="shared" si="240"/>
        <v>Sim</v>
      </c>
      <c r="V2630" s="18" t="str">
        <f t="shared" si="240"/>
        <v>Não</v>
      </c>
      <c r="W2630" s="18" t="str">
        <f t="shared" si="239"/>
        <v>Sim</v>
      </c>
      <c r="X2630" s="18" t="str">
        <f t="shared" si="239"/>
        <v>Não</v>
      </c>
      <c r="Y2630" s="18" t="str">
        <f t="shared" si="239"/>
        <v>Não</v>
      </c>
    </row>
    <row r="2631" spans="1:25" x14ac:dyDescent="0.25">
      <c r="A2631" s="19">
        <v>220385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6596730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6376839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0"/>
        <v>Não</v>
      </c>
      <c r="U2631" s="18" t="str">
        <f t="shared" si="240"/>
        <v>Sim</v>
      </c>
      <c r="V2631" s="18" t="str">
        <f t="shared" si="240"/>
        <v>Não</v>
      </c>
      <c r="W2631" s="18" t="str">
        <f t="shared" si="240"/>
        <v>Sim</v>
      </c>
      <c r="X2631" s="18" t="str">
        <f t="shared" si="240"/>
        <v>Não</v>
      </c>
      <c r="Y2631" s="18" t="str">
        <f t="shared" si="240"/>
        <v>Não</v>
      </c>
    </row>
    <row r="2632" spans="1:25" x14ac:dyDescent="0.25">
      <c r="A2632" s="19">
        <v>220400</v>
      </c>
      <c r="B2632" s="18">
        <f>IFERROR(VLOOKUP(A2632,[1]Monitoramento_Base_somente_Said!$A:$J,5,FALSE),0)</f>
        <v>4678</v>
      </c>
      <c r="C2632" s="18">
        <f>IFERROR(VLOOKUP(A2632,[1]Monitoramento_Base_somente_Said!$A:$J,6,FALSE),0)</f>
        <v>3779173</v>
      </c>
      <c r="D2632" s="18">
        <f>IFERROR(VLOOKUP(A2632,[1]Monitoramento_Base_somente_Said!$A:$J,7,FALSE),0)</f>
        <v>3086</v>
      </c>
      <c r="E2632" s="18">
        <f>IFERROR(VLOOKUP(A2632,[1]Monitoramento_Base_somente_Said!$A:$J,8,FALSE),0)</f>
        <v>3111353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ref="T2632:W2695" si="241">IF(B2632+H2632+N2632&gt;0,"Sim","Não")</f>
        <v>Sim</v>
      </c>
      <c r="U2632" s="18" t="str">
        <f t="shared" si="241"/>
        <v>Sim</v>
      </c>
      <c r="V2632" s="18" t="str">
        <f t="shared" si="241"/>
        <v>Sim</v>
      </c>
      <c r="W2632" s="18" t="str">
        <f t="shared" si="241"/>
        <v>Sim</v>
      </c>
      <c r="X2632" s="18" t="str">
        <f t="shared" ref="X2632:Y2695" si="242">IF(F2632+L2632+R2632&gt;0,"Sim","Não")</f>
        <v>Não</v>
      </c>
      <c r="Y2632" s="18" t="str">
        <f t="shared" si="242"/>
        <v>Não</v>
      </c>
    </row>
    <row r="2633" spans="1:25" x14ac:dyDescent="0.25">
      <c r="A2633" s="19">
        <v>220410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72120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69716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1"/>
        <v>Não</v>
      </c>
      <c r="U2633" s="18" t="str">
        <f t="shared" si="241"/>
        <v>Sim</v>
      </c>
      <c r="V2633" s="18" t="str">
        <f t="shared" si="241"/>
        <v>Não</v>
      </c>
      <c r="W2633" s="18" t="str">
        <f t="shared" si="241"/>
        <v>Sim</v>
      </c>
      <c r="X2633" s="18" t="str">
        <f t="shared" si="242"/>
        <v>Não</v>
      </c>
      <c r="Y2633" s="18" t="str">
        <f t="shared" si="242"/>
        <v>Não</v>
      </c>
    </row>
    <row r="2634" spans="1:25" x14ac:dyDescent="0.25">
      <c r="A2634" s="19">
        <v>220415</v>
      </c>
      <c r="B2634" s="18">
        <f>IFERROR(VLOOKUP(A2634,[1]Monitoramento_Base_somente_Said!$A:$J,5,FALSE),0)</f>
        <v>0</v>
      </c>
      <c r="C2634" s="18">
        <f>IFERROR(VLOOKUP(A2634,[1]Monitoramento_Base_somente_Said!$A:$J,6,FALSE),0)</f>
        <v>9012706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8880140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1"/>
        <v>Não</v>
      </c>
      <c r="U2634" s="18" t="str">
        <f t="shared" si="241"/>
        <v>Sim</v>
      </c>
      <c r="V2634" s="18" t="str">
        <f t="shared" si="241"/>
        <v>Não</v>
      </c>
      <c r="W2634" s="18" t="str">
        <f t="shared" si="241"/>
        <v>Sim</v>
      </c>
      <c r="X2634" s="18" t="str">
        <f t="shared" si="242"/>
        <v>Não</v>
      </c>
      <c r="Y2634" s="18" t="str">
        <f t="shared" si="242"/>
        <v>Não</v>
      </c>
    </row>
    <row r="2635" spans="1:25" x14ac:dyDescent="0.25">
      <c r="A2635" s="19">
        <v>220420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17096270</v>
      </c>
      <c r="D2635" s="18">
        <f>IFERROR(VLOOKUP(A2635,[1]Monitoramento_Base_somente_Said!$A:$J,7,FALSE),0)</f>
        <v>18764</v>
      </c>
      <c r="E2635" s="18">
        <f>IFERROR(VLOOKUP(A2635,[1]Monitoramento_Base_somente_Said!$A:$J,8,FALSE),0)</f>
        <v>15283290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1"/>
        <v>Não</v>
      </c>
      <c r="U2635" s="18" t="str">
        <f t="shared" si="241"/>
        <v>Sim</v>
      </c>
      <c r="V2635" s="18" t="str">
        <f t="shared" si="241"/>
        <v>Sim</v>
      </c>
      <c r="W2635" s="18" t="str">
        <f t="shared" si="241"/>
        <v>Sim</v>
      </c>
      <c r="X2635" s="18" t="str">
        <f t="shared" si="242"/>
        <v>Não</v>
      </c>
      <c r="Y2635" s="18" t="str">
        <f t="shared" si="242"/>
        <v>Não</v>
      </c>
    </row>
    <row r="2636" spans="1:25" x14ac:dyDescent="0.25">
      <c r="A2636" s="19">
        <v>220430</v>
      </c>
      <c r="B2636" s="18">
        <f>IFERROR(VLOOKUP(A2636,[1]Monitoramento_Base_somente_Said!$A:$J,5,FALSE),0)</f>
        <v>226678</v>
      </c>
      <c r="C2636" s="18">
        <f>IFERROR(VLOOKUP(A2636,[1]Monitoramento_Base_somente_Said!$A:$J,6,FALSE),0)</f>
        <v>18368901</v>
      </c>
      <c r="D2636" s="18">
        <f>IFERROR(VLOOKUP(A2636,[1]Monitoramento_Base_somente_Said!$A:$J,7,FALSE),0)</f>
        <v>302120</v>
      </c>
      <c r="E2636" s="18">
        <f>IFERROR(VLOOKUP(A2636,[1]Monitoramento_Base_somente_Said!$A:$J,8,FALSE),0)</f>
        <v>18667100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1"/>
        <v>Sim</v>
      </c>
      <c r="U2636" s="18" t="str">
        <f t="shared" si="241"/>
        <v>Sim</v>
      </c>
      <c r="V2636" s="18" t="str">
        <f t="shared" si="241"/>
        <v>Sim</v>
      </c>
      <c r="W2636" s="18" t="str">
        <f t="shared" si="241"/>
        <v>Sim</v>
      </c>
      <c r="X2636" s="18" t="str">
        <f t="shared" si="242"/>
        <v>Não</v>
      </c>
      <c r="Y2636" s="18" t="str">
        <f t="shared" si="242"/>
        <v>Não</v>
      </c>
    </row>
    <row r="2637" spans="1:25" x14ac:dyDescent="0.25">
      <c r="A2637" s="19">
        <v>220435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1"/>
        <v>Não</v>
      </c>
      <c r="U2637" s="18" t="str">
        <f t="shared" si="241"/>
        <v>Não</v>
      </c>
      <c r="V2637" s="18" t="str">
        <f t="shared" si="241"/>
        <v>Não</v>
      </c>
      <c r="W2637" s="18" t="str">
        <f t="shared" si="241"/>
        <v>Não</v>
      </c>
      <c r="X2637" s="18" t="str">
        <f t="shared" si="242"/>
        <v>Não</v>
      </c>
      <c r="Y2637" s="18" t="str">
        <f t="shared" si="242"/>
        <v>Não</v>
      </c>
    </row>
    <row r="2638" spans="1:25" x14ac:dyDescent="0.25">
      <c r="A2638" s="19">
        <v>220440</v>
      </c>
      <c r="B2638" s="18">
        <f>IFERROR(VLOOKUP(A2638,[1]Monitoramento_Base_somente_Said!$A:$J,5,FALSE),0)</f>
        <v>0</v>
      </c>
      <c r="C2638" s="18">
        <f>IFERROR(VLOOKUP(A2638,[1]Monitoramento_Base_somente_Said!$A:$J,6,FALSE),0)</f>
        <v>1964730</v>
      </c>
      <c r="D2638" s="18">
        <f>IFERROR(VLOOKUP(A2638,[1]Monitoramento_Base_somente_Said!$A:$J,7,FALSE),0)</f>
        <v>1010</v>
      </c>
      <c r="E2638" s="18">
        <f>IFERROR(VLOOKUP(A2638,[1]Monitoramento_Base_somente_Said!$A:$J,8,FALSE),0)</f>
        <v>1840167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1"/>
        <v>Não</v>
      </c>
      <c r="U2638" s="18" t="str">
        <f t="shared" si="241"/>
        <v>Sim</v>
      </c>
      <c r="V2638" s="18" t="str">
        <f t="shared" si="241"/>
        <v>Sim</v>
      </c>
      <c r="W2638" s="18" t="str">
        <f t="shared" si="241"/>
        <v>Sim</v>
      </c>
      <c r="X2638" s="18" t="str">
        <f t="shared" si="242"/>
        <v>Não</v>
      </c>
      <c r="Y2638" s="18" t="str">
        <f t="shared" si="242"/>
        <v>Não</v>
      </c>
    </row>
    <row r="2639" spans="1:25" x14ac:dyDescent="0.25">
      <c r="A2639" s="19">
        <v>220450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0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1"/>
        <v>Não</v>
      </c>
      <c r="U2639" s="18" t="str">
        <f t="shared" si="241"/>
        <v>Não</v>
      </c>
      <c r="V2639" s="18" t="str">
        <f t="shared" si="241"/>
        <v>Não</v>
      </c>
      <c r="W2639" s="18" t="str">
        <f t="shared" si="241"/>
        <v>Não</v>
      </c>
      <c r="X2639" s="18" t="str">
        <f t="shared" si="242"/>
        <v>Não</v>
      </c>
      <c r="Y2639" s="18" t="str">
        <f t="shared" si="242"/>
        <v>Não</v>
      </c>
    </row>
    <row r="2640" spans="1:25" x14ac:dyDescent="0.25">
      <c r="A2640" s="19">
        <v>220455</v>
      </c>
      <c r="B2640" s="18">
        <f>IFERROR(VLOOKUP(A2640,[1]Monitoramento_Base_somente_Said!$A:$J,5,FALSE),0)</f>
        <v>7314</v>
      </c>
      <c r="C2640" s="18">
        <f>IFERROR(VLOOKUP(A2640,[1]Monitoramento_Base_somente_Said!$A:$J,6,FALSE),0)</f>
        <v>1147164</v>
      </c>
      <c r="D2640" s="18">
        <f>IFERROR(VLOOKUP(A2640,[1]Monitoramento_Base_somente_Said!$A:$J,7,FALSE),0)</f>
        <v>852</v>
      </c>
      <c r="E2640" s="18">
        <f>IFERROR(VLOOKUP(A2640,[1]Monitoramento_Base_somente_Said!$A:$J,8,FALSE),0)</f>
        <v>1328094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1"/>
        <v>Sim</v>
      </c>
      <c r="U2640" s="18" t="str">
        <f t="shared" si="241"/>
        <v>Sim</v>
      </c>
      <c r="V2640" s="18" t="str">
        <f t="shared" si="241"/>
        <v>Sim</v>
      </c>
      <c r="W2640" s="18" t="str">
        <f t="shared" si="241"/>
        <v>Sim</v>
      </c>
      <c r="X2640" s="18" t="str">
        <f t="shared" si="242"/>
        <v>Não</v>
      </c>
      <c r="Y2640" s="18" t="str">
        <f t="shared" si="242"/>
        <v>Não</v>
      </c>
    </row>
    <row r="2641" spans="1:25" x14ac:dyDescent="0.25">
      <c r="A2641" s="19">
        <v>220460</v>
      </c>
      <c r="B2641" s="18">
        <f>IFERROR(VLOOKUP(A2641,[1]Monitoramento_Base_somente_Said!$A:$J,5,FALSE),0)</f>
        <v>0</v>
      </c>
      <c r="C2641" s="18">
        <f>IFERROR(VLOOKUP(A2641,[1]Monitoramento_Base_somente_Said!$A:$J,6,FALSE),0)</f>
        <v>1576312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858410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1"/>
        <v>Não</v>
      </c>
      <c r="U2641" s="18" t="str">
        <f t="shared" si="241"/>
        <v>Sim</v>
      </c>
      <c r="V2641" s="18" t="str">
        <f t="shared" si="241"/>
        <v>Não</v>
      </c>
      <c r="W2641" s="18" t="str">
        <f t="shared" si="241"/>
        <v>Sim</v>
      </c>
      <c r="X2641" s="18" t="str">
        <f t="shared" si="242"/>
        <v>Não</v>
      </c>
      <c r="Y2641" s="18" t="str">
        <f t="shared" si="242"/>
        <v>Não</v>
      </c>
    </row>
    <row r="2642" spans="1:25" x14ac:dyDescent="0.25">
      <c r="A2642" s="19">
        <v>220465</v>
      </c>
      <c r="B2642" s="18">
        <f>IFERROR(VLOOKUP(A2642,[1]Monitoramento_Base_somente_Said!$A:$J,5,FALSE),0)</f>
        <v>0</v>
      </c>
      <c r="C2642" s="18">
        <f>IFERROR(VLOOKUP(A2642,[1]Monitoramento_Base_somente_Said!$A:$J,6,FALSE),0)</f>
        <v>0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1"/>
        <v>Não</v>
      </c>
      <c r="U2642" s="18" t="str">
        <f t="shared" si="241"/>
        <v>Não</v>
      </c>
      <c r="V2642" s="18" t="str">
        <f t="shared" si="241"/>
        <v>Não</v>
      </c>
      <c r="W2642" s="18" t="str">
        <f t="shared" si="241"/>
        <v>Não</v>
      </c>
      <c r="X2642" s="18" t="str">
        <f t="shared" si="242"/>
        <v>Não</v>
      </c>
      <c r="Y2642" s="18" t="str">
        <f t="shared" si="242"/>
        <v>Não</v>
      </c>
    </row>
    <row r="2643" spans="1:25" x14ac:dyDescent="0.25">
      <c r="A2643" s="19">
        <v>220470</v>
      </c>
      <c r="B2643" s="18">
        <f>IFERROR(VLOOKUP(A2643,[1]Monitoramento_Base_somente_Said!$A:$J,5,FALSE),0)</f>
        <v>28036</v>
      </c>
      <c r="C2643" s="18">
        <f>IFERROR(VLOOKUP(A2643,[1]Monitoramento_Base_somente_Said!$A:$J,6,FALSE),0)</f>
        <v>10588798</v>
      </c>
      <c r="D2643" s="18">
        <f>IFERROR(VLOOKUP(A2643,[1]Monitoramento_Base_somente_Said!$A:$J,7,FALSE),0)</f>
        <v>1759</v>
      </c>
      <c r="E2643" s="18">
        <f>IFERROR(VLOOKUP(A2643,[1]Monitoramento_Base_somente_Said!$A:$J,8,FALSE),0)</f>
        <v>10408129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1"/>
        <v>Sim</v>
      </c>
      <c r="U2643" s="18" t="str">
        <f t="shared" si="241"/>
        <v>Sim</v>
      </c>
      <c r="V2643" s="18" t="str">
        <f t="shared" si="241"/>
        <v>Sim</v>
      </c>
      <c r="W2643" s="18" t="str">
        <f t="shared" si="241"/>
        <v>Sim</v>
      </c>
      <c r="X2643" s="18" t="str">
        <f t="shared" si="242"/>
        <v>Não</v>
      </c>
      <c r="Y2643" s="18" t="str">
        <f t="shared" si="242"/>
        <v>Não</v>
      </c>
    </row>
    <row r="2644" spans="1:25" x14ac:dyDescent="0.25">
      <c r="A2644" s="19">
        <v>220480</v>
      </c>
      <c r="B2644" s="18">
        <f>IFERROR(VLOOKUP(A2644,[1]Monitoramento_Base_somente_Said!$A:$J,5,FALSE),0)</f>
        <v>23220</v>
      </c>
      <c r="C2644" s="18">
        <f>IFERROR(VLOOKUP(A2644,[1]Monitoramento_Base_somente_Said!$A:$J,6,FALSE),0)</f>
        <v>4333570</v>
      </c>
      <c r="D2644" s="18">
        <f>IFERROR(VLOOKUP(A2644,[1]Monitoramento_Base_somente_Said!$A:$J,7,FALSE),0)</f>
        <v>26076</v>
      </c>
      <c r="E2644" s="18">
        <f>IFERROR(VLOOKUP(A2644,[1]Monitoramento_Base_somente_Said!$A:$J,8,FALSE),0)</f>
        <v>3526703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1"/>
        <v>Sim</v>
      </c>
      <c r="U2644" s="18" t="str">
        <f t="shared" si="241"/>
        <v>Sim</v>
      </c>
      <c r="V2644" s="18" t="str">
        <f t="shared" si="241"/>
        <v>Sim</v>
      </c>
      <c r="W2644" s="18" t="str">
        <f t="shared" si="241"/>
        <v>Sim</v>
      </c>
      <c r="X2644" s="18" t="str">
        <f t="shared" si="242"/>
        <v>Não</v>
      </c>
      <c r="Y2644" s="18" t="str">
        <f t="shared" si="242"/>
        <v>Não</v>
      </c>
    </row>
    <row r="2645" spans="1:25" x14ac:dyDescent="0.25">
      <c r="A2645" s="19">
        <v>220490</v>
      </c>
      <c r="B2645" s="18">
        <f>IFERROR(VLOOKUP(A2645,[1]Monitoramento_Base_somente_Said!$A:$J,5,FALSE),0)</f>
        <v>8165</v>
      </c>
      <c r="C2645" s="18">
        <f>IFERROR(VLOOKUP(A2645,[1]Monitoramento_Base_somente_Said!$A:$J,6,FALSE),0)</f>
        <v>2051314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1834540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1"/>
        <v>Sim</v>
      </c>
      <c r="U2645" s="18" t="str">
        <f t="shared" si="241"/>
        <v>Sim</v>
      </c>
      <c r="V2645" s="18" t="str">
        <f t="shared" si="241"/>
        <v>Não</v>
      </c>
      <c r="W2645" s="18" t="str">
        <f t="shared" si="241"/>
        <v>Sim</v>
      </c>
      <c r="X2645" s="18" t="str">
        <f t="shared" si="242"/>
        <v>Não</v>
      </c>
      <c r="Y2645" s="18" t="str">
        <f t="shared" si="242"/>
        <v>Não</v>
      </c>
    </row>
    <row r="2646" spans="1:25" x14ac:dyDescent="0.25">
      <c r="A2646" s="19">
        <v>220500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5681220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5491846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1"/>
        <v>Não</v>
      </c>
      <c r="U2646" s="18" t="str">
        <f t="shared" si="241"/>
        <v>Sim</v>
      </c>
      <c r="V2646" s="18" t="str">
        <f t="shared" si="241"/>
        <v>Não</v>
      </c>
      <c r="W2646" s="18" t="str">
        <f t="shared" si="241"/>
        <v>Sim</v>
      </c>
      <c r="X2646" s="18" t="str">
        <f t="shared" si="242"/>
        <v>Não</v>
      </c>
      <c r="Y2646" s="18" t="str">
        <f t="shared" si="242"/>
        <v>Não</v>
      </c>
    </row>
    <row r="2647" spans="1:25" x14ac:dyDescent="0.25">
      <c r="A2647" s="19">
        <v>220510</v>
      </c>
      <c r="B2647" s="18">
        <f>IFERROR(VLOOKUP(A2647,[1]Monitoramento_Base_somente_Said!$A:$J,5,FALSE),0)</f>
        <v>1326</v>
      </c>
      <c r="C2647" s="18">
        <f>IFERROR(VLOOKUP(A2647,[1]Monitoramento_Base_somente_Said!$A:$J,6,FALSE),0)</f>
        <v>12360665</v>
      </c>
      <c r="D2647" s="18">
        <f>IFERROR(VLOOKUP(A2647,[1]Monitoramento_Base_somente_Said!$A:$J,7,FALSE),0)</f>
        <v>368</v>
      </c>
      <c r="E2647" s="18">
        <f>IFERROR(VLOOKUP(A2647,[1]Monitoramento_Base_somente_Said!$A:$J,8,FALSE),0)</f>
        <v>11619431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1"/>
        <v>Sim</v>
      </c>
      <c r="U2647" s="18" t="str">
        <f t="shared" si="241"/>
        <v>Sim</v>
      </c>
      <c r="V2647" s="18" t="str">
        <f t="shared" si="241"/>
        <v>Sim</v>
      </c>
      <c r="W2647" s="18" t="str">
        <f t="shared" si="241"/>
        <v>Sim</v>
      </c>
      <c r="X2647" s="18" t="str">
        <f t="shared" si="242"/>
        <v>Não</v>
      </c>
      <c r="Y2647" s="18" t="str">
        <f t="shared" si="242"/>
        <v>Não</v>
      </c>
    </row>
    <row r="2648" spans="1:25" x14ac:dyDescent="0.25">
      <c r="A2648" s="19">
        <v>220515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37099124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35732661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1"/>
        <v>Não</v>
      </c>
      <c r="U2648" s="18" t="str">
        <f t="shared" si="241"/>
        <v>Sim</v>
      </c>
      <c r="V2648" s="18" t="str">
        <f t="shared" si="241"/>
        <v>Não</v>
      </c>
      <c r="W2648" s="18" t="str">
        <f t="shared" si="241"/>
        <v>Sim</v>
      </c>
      <c r="X2648" s="18" t="str">
        <f t="shared" si="242"/>
        <v>Não</v>
      </c>
      <c r="Y2648" s="18" t="str">
        <f t="shared" si="242"/>
        <v>Não</v>
      </c>
    </row>
    <row r="2649" spans="1:25" x14ac:dyDescent="0.25">
      <c r="A2649" s="19">
        <v>220520</v>
      </c>
      <c r="B2649" s="18">
        <f>IFERROR(VLOOKUP(A2649,[1]Monitoramento_Base_somente_Said!$A:$J,5,FALSE),0)</f>
        <v>0</v>
      </c>
      <c r="C2649" s="18">
        <f>IFERROR(VLOOKUP(A2649,[1]Monitoramento_Base_somente_Said!$A:$J,6,FALSE),0)</f>
        <v>12153232</v>
      </c>
      <c r="D2649" s="18">
        <f>IFERROR(VLOOKUP(A2649,[1]Monitoramento_Base_somente_Said!$A:$J,7,FALSE),0)</f>
        <v>132348</v>
      </c>
      <c r="E2649" s="18">
        <f>IFERROR(VLOOKUP(A2649,[1]Monitoramento_Base_somente_Said!$A:$J,8,FALSE),0)</f>
        <v>8702000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1"/>
        <v>Não</v>
      </c>
      <c r="U2649" s="18" t="str">
        <f t="shared" si="241"/>
        <v>Sim</v>
      </c>
      <c r="V2649" s="18" t="str">
        <f t="shared" si="241"/>
        <v>Sim</v>
      </c>
      <c r="W2649" s="18" t="str">
        <f t="shared" si="241"/>
        <v>Sim</v>
      </c>
      <c r="X2649" s="18" t="str">
        <f t="shared" si="242"/>
        <v>Não</v>
      </c>
      <c r="Y2649" s="18" t="str">
        <f t="shared" si="242"/>
        <v>Não</v>
      </c>
    </row>
    <row r="2650" spans="1:25" x14ac:dyDescent="0.25">
      <c r="A2650" s="19">
        <v>220525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2056410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1987863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1"/>
        <v>Não</v>
      </c>
      <c r="U2650" s="18" t="str">
        <f t="shared" si="241"/>
        <v>Sim</v>
      </c>
      <c r="V2650" s="18" t="str">
        <f t="shared" si="241"/>
        <v>Não</v>
      </c>
      <c r="W2650" s="18" t="str">
        <f t="shared" si="241"/>
        <v>Sim</v>
      </c>
      <c r="X2650" s="18" t="str">
        <f t="shared" si="242"/>
        <v>Não</v>
      </c>
      <c r="Y2650" s="18" t="str">
        <f t="shared" si="242"/>
        <v>Não</v>
      </c>
    </row>
    <row r="2651" spans="1:25" x14ac:dyDescent="0.25">
      <c r="A2651" s="19">
        <v>220527</v>
      </c>
      <c r="B2651" s="18">
        <f>IFERROR(VLOOKUP(A2651,[1]Monitoramento_Base_somente_Said!$A:$J,5,FALSE),0)</f>
        <v>5465</v>
      </c>
      <c r="C2651" s="18">
        <f>IFERROR(VLOOKUP(A2651,[1]Monitoramento_Base_somente_Said!$A:$J,6,FALSE),0)</f>
        <v>3403691</v>
      </c>
      <c r="D2651" s="18">
        <f>IFERROR(VLOOKUP(A2651,[1]Monitoramento_Base_somente_Said!$A:$J,7,FALSE),0)</f>
        <v>60</v>
      </c>
      <c r="E2651" s="18">
        <f>IFERROR(VLOOKUP(A2651,[1]Monitoramento_Base_somente_Said!$A:$J,8,FALSE),0)</f>
        <v>3249145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1"/>
        <v>Sim</v>
      </c>
      <c r="U2651" s="18" t="str">
        <f t="shared" si="241"/>
        <v>Sim</v>
      </c>
      <c r="V2651" s="18" t="str">
        <f t="shared" si="241"/>
        <v>Sim</v>
      </c>
      <c r="W2651" s="18" t="str">
        <f t="shared" si="241"/>
        <v>Sim</v>
      </c>
      <c r="X2651" s="18" t="str">
        <f t="shared" si="242"/>
        <v>Não</v>
      </c>
      <c r="Y2651" s="18" t="str">
        <f t="shared" si="242"/>
        <v>Não</v>
      </c>
    </row>
    <row r="2652" spans="1:25" x14ac:dyDescent="0.25">
      <c r="A2652" s="19">
        <v>220530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1613235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1546367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1"/>
        <v>Não</v>
      </c>
      <c r="U2652" s="18" t="str">
        <f t="shared" si="241"/>
        <v>Sim</v>
      </c>
      <c r="V2652" s="18" t="str">
        <f t="shared" si="241"/>
        <v>Não</v>
      </c>
      <c r="W2652" s="18" t="str">
        <f t="shared" si="241"/>
        <v>Sim</v>
      </c>
      <c r="X2652" s="18" t="str">
        <f t="shared" si="242"/>
        <v>Não</v>
      </c>
      <c r="Y2652" s="18" t="str">
        <f t="shared" si="242"/>
        <v>Não</v>
      </c>
    </row>
    <row r="2653" spans="1:25" x14ac:dyDescent="0.25">
      <c r="A2653" s="19">
        <v>220535</v>
      </c>
      <c r="B2653" s="18">
        <f>IFERROR(VLOOKUP(A2653,[1]Monitoramento_Base_somente_Said!$A:$J,5,FALSE),0)</f>
        <v>0</v>
      </c>
      <c r="C2653" s="18">
        <f>IFERROR(VLOOKUP(A2653,[1]Monitoramento_Base_somente_Said!$A:$J,6,FALSE),0)</f>
        <v>10980936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11321403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1"/>
        <v>Não</v>
      </c>
      <c r="U2653" s="18" t="str">
        <f t="shared" si="241"/>
        <v>Sim</v>
      </c>
      <c r="V2653" s="18" t="str">
        <f t="shared" si="241"/>
        <v>Não</v>
      </c>
      <c r="W2653" s="18" t="str">
        <f t="shared" si="241"/>
        <v>Sim</v>
      </c>
      <c r="X2653" s="18" t="str">
        <f t="shared" si="242"/>
        <v>Não</v>
      </c>
      <c r="Y2653" s="18" t="str">
        <f t="shared" si="242"/>
        <v>Não</v>
      </c>
    </row>
    <row r="2654" spans="1:25" x14ac:dyDescent="0.25">
      <c r="A2654" s="19">
        <v>220540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5472480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5290064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1"/>
        <v>Não</v>
      </c>
      <c r="U2654" s="18" t="str">
        <f t="shared" si="241"/>
        <v>Sim</v>
      </c>
      <c r="V2654" s="18" t="str">
        <f t="shared" si="241"/>
        <v>Não</v>
      </c>
      <c r="W2654" s="18" t="str">
        <f t="shared" si="241"/>
        <v>Sim</v>
      </c>
      <c r="X2654" s="18" t="str">
        <f t="shared" si="242"/>
        <v>Não</v>
      </c>
      <c r="Y2654" s="18" t="str">
        <f t="shared" si="242"/>
        <v>Não</v>
      </c>
    </row>
    <row r="2655" spans="1:25" x14ac:dyDescent="0.25">
      <c r="A2655" s="19">
        <v>220545</v>
      </c>
      <c r="B2655" s="18">
        <f>IFERROR(VLOOKUP(A2655,[1]Monitoramento_Base_somente_Said!$A:$J,5,FALSE),0)</f>
        <v>7525</v>
      </c>
      <c r="C2655" s="18">
        <f>IFERROR(VLOOKUP(A2655,[1]Monitoramento_Base_somente_Said!$A:$J,6,FALSE),0)</f>
        <v>463090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418557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1"/>
        <v>Sim</v>
      </c>
      <c r="U2655" s="18" t="str">
        <f t="shared" si="241"/>
        <v>Sim</v>
      </c>
      <c r="V2655" s="18" t="str">
        <f t="shared" si="241"/>
        <v>Não</v>
      </c>
      <c r="W2655" s="18" t="str">
        <f t="shared" si="241"/>
        <v>Sim</v>
      </c>
      <c r="X2655" s="18" t="str">
        <f t="shared" si="242"/>
        <v>Não</v>
      </c>
      <c r="Y2655" s="18" t="str">
        <f t="shared" si="242"/>
        <v>Não</v>
      </c>
    </row>
    <row r="2656" spans="1:25" x14ac:dyDescent="0.25">
      <c r="A2656" s="19">
        <v>220550</v>
      </c>
      <c r="B2656" s="18">
        <f>IFERROR(VLOOKUP(A2656,[1]Monitoramento_Base_somente_Said!$A:$J,5,FALSE),0)</f>
        <v>0</v>
      </c>
      <c r="C2656" s="18">
        <f>IFERROR(VLOOKUP(A2656,[1]Monitoramento_Base_somente_Said!$A:$J,6,FALSE),0)</f>
        <v>0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1"/>
        <v>Não</v>
      </c>
      <c r="U2656" s="18" t="str">
        <f t="shared" si="241"/>
        <v>Não</v>
      </c>
      <c r="V2656" s="18" t="str">
        <f t="shared" si="241"/>
        <v>Não</v>
      </c>
      <c r="W2656" s="18" t="str">
        <f t="shared" si="241"/>
        <v>Não</v>
      </c>
      <c r="X2656" s="18" t="str">
        <f t="shared" si="242"/>
        <v>Não</v>
      </c>
      <c r="Y2656" s="18" t="str">
        <f t="shared" si="242"/>
        <v>Não</v>
      </c>
    </row>
    <row r="2657" spans="1:25" x14ac:dyDescent="0.25">
      <c r="A2657" s="19">
        <v>220551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5168220</v>
      </c>
      <c r="D2657" s="18">
        <f>IFERROR(VLOOKUP(A2657,[1]Monitoramento_Base_somente_Said!$A:$J,7,FALSE),0)</f>
        <v>6473</v>
      </c>
      <c r="E2657" s="18">
        <f>IFERROR(VLOOKUP(A2657,[1]Monitoramento_Base_somente_Said!$A:$J,8,FALSE),0)</f>
        <v>4879207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1"/>
        <v>Não</v>
      </c>
      <c r="U2657" s="18" t="str">
        <f t="shared" si="241"/>
        <v>Sim</v>
      </c>
      <c r="V2657" s="18" t="str">
        <f t="shared" si="241"/>
        <v>Sim</v>
      </c>
      <c r="W2657" s="18" t="str">
        <f t="shared" si="241"/>
        <v>Sim</v>
      </c>
      <c r="X2657" s="18" t="str">
        <f t="shared" si="242"/>
        <v>Não</v>
      </c>
      <c r="Y2657" s="18" t="str">
        <f t="shared" si="242"/>
        <v>Não</v>
      </c>
    </row>
    <row r="2658" spans="1:25" x14ac:dyDescent="0.25">
      <c r="A2658" s="19">
        <v>220552</v>
      </c>
      <c r="B2658" s="18">
        <f>IFERROR(VLOOKUP(A2658,[1]Monitoramento_Base_somente_Said!$A:$J,5,FALSE),0)</f>
        <v>33425</v>
      </c>
      <c r="C2658" s="18">
        <f>IFERROR(VLOOKUP(A2658,[1]Monitoramento_Base_somente_Said!$A:$J,6,FALSE),0)</f>
        <v>2443613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1916704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1"/>
        <v>Sim</v>
      </c>
      <c r="U2658" s="18" t="str">
        <f t="shared" si="241"/>
        <v>Sim</v>
      </c>
      <c r="V2658" s="18" t="str">
        <f t="shared" si="241"/>
        <v>Não</v>
      </c>
      <c r="W2658" s="18" t="str">
        <f t="shared" si="241"/>
        <v>Sim</v>
      </c>
      <c r="X2658" s="18" t="str">
        <f t="shared" si="242"/>
        <v>Não</v>
      </c>
      <c r="Y2658" s="18" t="str">
        <f t="shared" si="242"/>
        <v>Não</v>
      </c>
    </row>
    <row r="2659" spans="1:25" x14ac:dyDescent="0.25">
      <c r="A2659" s="19">
        <v>220553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2082587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3663309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1"/>
        <v>Não</v>
      </c>
      <c r="U2659" s="18" t="str">
        <f t="shared" si="241"/>
        <v>Sim</v>
      </c>
      <c r="V2659" s="18" t="str">
        <f t="shared" si="241"/>
        <v>Não</v>
      </c>
      <c r="W2659" s="18" t="str">
        <f t="shared" si="241"/>
        <v>Sim</v>
      </c>
      <c r="X2659" s="18" t="str">
        <f t="shared" si="242"/>
        <v>Não</v>
      </c>
      <c r="Y2659" s="18" t="str">
        <f t="shared" si="242"/>
        <v>Não</v>
      </c>
    </row>
    <row r="2660" spans="1:25" x14ac:dyDescent="0.25">
      <c r="A2660" s="19">
        <v>220555</v>
      </c>
      <c r="B2660" s="18">
        <f>IFERROR(VLOOKUP(A2660,[1]Monitoramento_Base_somente_Said!$A:$J,5,FALSE),0)</f>
        <v>10834</v>
      </c>
      <c r="C2660" s="18">
        <f>IFERROR(VLOOKUP(A2660,[1]Monitoramento_Base_somente_Said!$A:$J,6,FALSE),0)</f>
        <v>6343353</v>
      </c>
      <c r="D2660" s="18">
        <f>IFERROR(VLOOKUP(A2660,[1]Monitoramento_Base_somente_Said!$A:$J,7,FALSE),0)</f>
        <v>11697</v>
      </c>
      <c r="E2660" s="18">
        <f>IFERROR(VLOOKUP(A2660,[1]Monitoramento_Base_somente_Said!$A:$J,8,FALSE),0)</f>
        <v>6267942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1"/>
        <v>Sim</v>
      </c>
      <c r="U2660" s="18" t="str">
        <f t="shared" si="241"/>
        <v>Sim</v>
      </c>
      <c r="V2660" s="18" t="str">
        <f t="shared" si="241"/>
        <v>Sim</v>
      </c>
      <c r="W2660" s="18" t="str">
        <f t="shared" si="241"/>
        <v>Sim</v>
      </c>
      <c r="X2660" s="18" t="str">
        <f t="shared" si="242"/>
        <v>Não</v>
      </c>
      <c r="Y2660" s="18" t="str">
        <f t="shared" si="242"/>
        <v>Não</v>
      </c>
    </row>
    <row r="2661" spans="1:25" x14ac:dyDescent="0.25">
      <c r="A2661" s="19">
        <v>220557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12150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11745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1"/>
        <v>Não</v>
      </c>
      <c r="U2661" s="18" t="str">
        <f t="shared" si="241"/>
        <v>Sim</v>
      </c>
      <c r="V2661" s="18" t="str">
        <f t="shared" si="241"/>
        <v>Não</v>
      </c>
      <c r="W2661" s="18" t="str">
        <f t="shared" si="241"/>
        <v>Sim</v>
      </c>
      <c r="X2661" s="18" t="str">
        <f t="shared" si="242"/>
        <v>Não</v>
      </c>
      <c r="Y2661" s="18" t="str">
        <f t="shared" si="242"/>
        <v>Não</v>
      </c>
    </row>
    <row r="2662" spans="1:25" x14ac:dyDescent="0.25">
      <c r="A2662" s="19">
        <v>220556</v>
      </c>
      <c r="B2662" s="18">
        <f>IFERROR(VLOOKUP(A2662,[1]Monitoramento_Base_somente_Said!$A:$J,5,FALSE),0)</f>
        <v>630</v>
      </c>
      <c r="C2662" s="18">
        <f>IFERROR(VLOOKUP(A2662,[1]Monitoramento_Base_somente_Said!$A:$J,6,FALSE),0)</f>
        <v>21942462</v>
      </c>
      <c r="D2662" s="18">
        <f>IFERROR(VLOOKUP(A2662,[1]Monitoramento_Base_somente_Said!$A:$J,7,FALSE),0)</f>
        <v>14723</v>
      </c>
      <c r="E2662" s="18">
        <f>IFERROR(VLOOKUP(A2662,[1]Monitoramento_Base_somente_Said!$A:$J,8,FALSE),0)</f>
        <v>20414017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1"/>
        <v>Sim</v>
      </c>
      <c r="U2662" s="18" t="str">
        <f t="shared" si="241"/>
        <v>Sim</v>
      </c>
      <c r="V2662" s="18" t="str">
        <f t="shared" si="241"/>
        <v>Sim</v>
      </c>
      <c r="W2662" s="18" t="str">
        <f t="shared" si="241"/>
        <v>Sim</v>
      </c>
      <c r="X2662" s="18" t="str">
        <f t="shared" si="242"/>
        <v>Não</v>
      </c>
      <c r="Y2662" s="18" t="str">
        <f t="shared" si="242"/>
        <v>Não</v>
      </c>
    </row>
    <row r="2663" spans="1:25" x14ac:dyDescent="0.25">
      <c r="A2663" s="19">
        <v>220558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1"/>
        <v>Não</v>
      </c>
      <c r="U2663" s="18" t="str">
        <f t="shared" si="241"/>
        <v>Não</v>
      </c>
      <c r="V2663" s="18" t="str">
        <f t="shared" si="241"/>
        <v>Não</v>
      </c>
      <c r="W2663" s="18" t="str">
        <f t="shared" si="241"/>
        <v>Não</v>
      </c>
      <c r="X2663" s="18" t="str">
        <f t="shared" si="242"/>
        <v>Não</v>
      </c>
      <c r="Y2663" s="18" t="str">
        <f t="shared" si="242"/>
        <v>Não</v>
      </c>
    </row>
    <row r="2664" spans="1:25" x14ac:dyDescent="0.25">
      <c r="A2664" s="19">
        <v>220559</v>
      </c>
      <c r="B2664" s="18">
        <f>IFERROR(VLOOKUP(A2664,[1]Monitoramento_Base_somente_Said!$A:$J,5,FALSE),0)</f>
        <v>1976</v>
      </c>
      <c r="C2664" s="18">
        <f>IFERROR(VLOOKUP(A2664,[1]Monitoramento_Base_somente_Said!$A:$J,6,FALSE),0)</f>
        <v>1157838</v>
      </c>
      <c r="D2664" s="18">
        <f>IFERROR(VLOOKUP(A2664,[1]Monitoramento_Base_somente_Said!$A:$J,7,FALSE),0)</f>
        <v>22290</v>
      </c>
      <c r="E2664" s="18">
        <f>IFERROR(VLOOKUP(A2664,[1]Monitoramento_Base_somente_Said!$A:$J,8,FALSE),0)</f>
        <v>488587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1"/>
        <v>Sim</v>
      </c>
      <c r="U2664" s="18" t="str">
        <f t="shared" si="241"/>
        <v>Sim</v>
      </c>
      <c r="V2664" s="18" t="str">
        <f t="shared" si="241"/>
        <v>Sim</v>
      </c>
      <c r="W2664" s="18" t="str">
        <f t="shared" si="241"/>
        <v>Sim</v>
      </c>
      <c r="X2664" s="18" t="str">
        <f t="shared" si="242"/>
        <v>Não</v>
      </c>
      <c r="Y2664" s="18" t="str">
        <f t="shared" si="242"/>
        <v>Não</v>
      </c>
    </row>
    <row r="2665" spans="1:25" x14ac:dyDescent="0.25">
      <c r="A2665" s="19">
        <v>220554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0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1"/>
        <v>Não</v>
      </c>
      <c r="U2665" s="18" t="str">
        <f t="shared" si="241"/>
        <v>Não</v>
      </c>
      <c r="V2665" s="18" t="str">
        <f t="shared" si="241"/>
        <v>Não</v>
      </c>
      <c r="W2665" s="18" t="str">
        <f t="shared" si="241"/>
        <v>Não</v>
      </c>
      <c r="X2665" s="18" t="str">
        <f t="shared" si="242"/>
        <v>Não</v>
      </c>
      <c r="Y2665" s="18" t="str">
        <f t="shared" si="242"/>
        <v>Não</v>
      </c>
    </row>
    <row r="2666" spans="1:25" x14ac:dyDescent="0.25">
      <c r="A2666" s="19">
        <v>220560</v>
      </c>
      <c r="B2666" s="18">
        <f>IFERROR(VLOOKUP(A2666,[1]Monitoramento_Base_somente_Said!$A:$J,5,FALSE),0)</f>
        <v>0</v>
      </c>
      <c r="C2666" s="18">
        <f>IFERROR(VLOOKUP(A2666,[1]Monitoramento_Base_somente_Said!$A:$J,6,FALSE),0)</f>
        <v>2652817</v>
      </c>
      <c r="D2666" s="18">
        <f>IFERROR(VLOOKUP(A2666,[1]Monitoramento_Base_somente_Said!$A:$J,7,FALSE),0)</f>
        <v>46345</v>
      </c>
      <c r="E2666" s="18">
        <f>IFERROR(VLOOKUP(A2666,[1]Monitoramento_Base_somente_Said!$A:$J,8,FALSE),0)</f>
        <v>2353187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1"/>
        <v>Não</v>
      </c>
      <c r="U2666" s="18" t="str">
        <f t="shared" si="241"/>
        <v>Sim</v>
      </c>
      <c r="V2666" s="18" t="str">
        <f t="shared" si="241"/>
        <v>Sim</v>
      </c>
      <c r="W2666" s="18" t="str">
        <f t="shared" si="241"/>
        <v>Sim</v>
      </c>
      <c r="X2666" s="18" t="str">
        <f t="shared" si="242"/>
        <v>Não</v>
      </c>
      <c r="Y2666" s="18" t="str">
        <f t="shared" si="242"/>
        <v>Não</v>
      </c>
    </row>
    <row r="2667" spans="1:25" x14ac:dyDescent="0.25">
      <c r="A2667" s="19">
        <v>220570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10062390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9726977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1"/>
        <v>Não</v>
      </c>
      <c r="U2667" s="18" t="str">
        <f t="shared" si="241"/>
        <v>Sim</v>
      </c>
      <c r="V2667" s="18" t="str">
        <f t="shared" si="241"/>
        <v>Não</v>
      </c>
      <c r="W2667" s="18" t="str">
        <f t="shared" si="241"/>
        <v>Sim</v>
      </c>
      <c r="X2667" s="18" t="str">
        <f t="shared" si="242"/>
        <v>Não</v>
      </c>
      <c r="Y2667" s="18" t="str">
        <f t="shared" si="242"/>
        <v>Não</v>
      </c>
    </row>
    <row r="2668" spans="1:25" x14ac:dyDescent="0.25">
      <c r="A2668" s="19">
        <v>220580</v>
      </c>
      <c r="B2668" s="18">
        <f>IFERROR(VLOOKUP(A2668,[1]Monitoramento_Base_somente_Said!$A:$J,5,FALSE),0)</f>
        <v>5700</v>
      </c>
      <c r="C2668" s="18">
        <f>IFERROR(VLOOKUP(A2668,[1]Monitoramento_Base_somente_Said!$A:$J,6,FALSE),0)</f>
        <v>7854060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7581238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1"/>
        <v>Sim</v>
      </c>
      <c r="U2668" s="18" t="str">
        <f t="shared" si="241"/>
        <v>Sim</v>
      </c>
      <c r="V2668" s="18" t="str">
        <f t="shared" si="241"/>
        <v>Não</v>
      </c>
      <c r="W2668" s="18" t="str">
        <f t="shared" si="241"/>
        <v>Sim</v>
      </c>
      <c r="X2668" s="18" t="str">
        <f t="shared" si="242"/>
        <v>Não</v>
      </c>
      <c r="Y2668" s="18" t="str">
        <f t="shared" si="242"/>
        <v>Não</v>
      </c>
    </row>
    <row r="2669" spans="1:25" x14ac:dyDescent="0.25">
      <c r="A2669" s="19">
        <v>220585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541590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523537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1"/>
        <v>Não</v>
      </c>
      <c r="U2669" s="18" t="str">
        <f t="shared" si="241"/>
        <v>Sim</v>
      </c>
      <c r="V2669" s="18" t="str">
        <f t="shared" si="241"/>
        <v>Não</v>
      </c>
      <c r="W2669" s="18" t="str">
        <f t="shared" si="241"/>
        <v>Sim</v>
      </c>
      <c r="X2669" s="18" t="str">
        <f t="shared" si="242"/>
        <v>Não</v>
      </c>
      <c r="Y2669" s="18" t="str">
        <f t="shared" si="242"/>
        <v>Não</v>
      </c>
    </row>
    <row r="2670" spans="1:25" x14ac:dyDescent="0.25">
      <c r="A2670" s="19">
        <v>220590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15854163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20171327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1"/>
        <v>Não</v>
      </c>
      <c r="U2670" s="18" t="str">
        <f t="shared" si="241"/>
        <v>Sim</v>
      </c>
      <c r="V2670" s="18" t="str">
        <f t="shared" si="241"/>
        <v>Não</v>
      </c>
      <c r="W2670" s="18" t="str">
        <f t="shared" si="241"/>
        <v>Sim</v>
      </c>
      <c r="X2670" s="18" t="str">
        <f t="shared" si="242"/>
        <v>Não</v>
      </c>
      <c r="Y2670" s="18" t="str">
        <f t="shared" si="242"/>
        <v>Não</v>
      </c>
    </row>
    <row r="2671" spans="1:25" x14ac:dyDescent="0.25">
      <c r="A2671" s="19">
        <v>220595</v>
      </c>
      <c r="B2671" s="18">
        <f>IFERROR(VLOOKUP(A2671,[1]Monitoramento_Base_somente_Said!$A:$J,5,FALSE),0)</f>
        <v>0</v>
      </c>
      <c r="C2671" s="18">
        <f>IFERROR(VLOOKUP(A2671,[1]Monitoramento_Base_somente_Said!$A:$J,6,FALSE),0)</f>
        <v>963706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926580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1"/>
        <v>Não</v>
      </c>
      <c r="U2671" s="18" t="str">
        <f t="shared" si="241"/>
        <v>Sim</v>
      </c>
      <c r="V2671" s="18" t="str">
        <f t="shared" si="241"/>
        <v>Não</v>
      </c>
      <c r="W2671" s="18" t="str">
        <f t="shared" si="241"/>
        <v>Sim</v>
      </c>
      <c r="X2671" s="18" t="str">
        <f t="shared" si="242"/>
        <v>Não</v>
      </c>
      <c r="Y2671" s="18" t="str">
        <f t="shared" si="242"/>
        <v>Não</v>
      </c>
    </row>
    <row r="2672" spans="1:25" x14ac:dyDescent="0.25">
      <c r="A2672" s="19">
        <v>220600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145590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140737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1"/>
        <v>Não</v>
      </c>
      <c r="U2672" s="18" t="str">
        <f t="shared" si="241"/>
        <v>Sim</v>
      </c>
      <c r="V2672" s="18" t="str">
        <f t="shared" si="241"/>
        <v>Não</v>
      </c>
      <c r="W2672" s="18" t="str">
        <f t="shared" si="241"/>
        <v>Sim</v>
      </c>
      <c r="X2672" s="18" t="str">
        <f t="shared" si="242"/>
        <v>Não</v>
      </c>
      <c r="Y2672" s="18" t="str">
        <f t="shared" si="242"/>
        <v>Não</v>
      </c>
    </row>
    <row r="2673" spans="1:25" x14ac:dyDescent="0.25">
      <c r="A2673" s="19">
        <v>220605</v>
      </c>
      <c r="B2673" s="18">
        <f>IFERROR(VLOOKUP(A2673,[1]Monitoramento_Base_somente_Said!$A:$J,5,FALSE),0)</f>
        <v>2579</v>
      </c>
      <c r="C2673" s="18">
        <f>IFERROR(VLOOKUP(A2673,[1]Monitoramento_Base_somente_Said!$A:$J,6,FALSE),0)</f>
        <v>2904013</v>
      </c>
      <c r="D2673" s="18">
        <f>IFERROR(VLOOKUP(A2673,[1]Monitoramento_Base_somente_Said!$A:$J,7,FALSE),0)</f>
        <v>4670</v>
      </c>
      <c r="E2673" s="18">
        <f>IFERROR(VLOOKUP(A2673,[1]Monitoramento_Base_somente_Said!$A:$J,8,FALSE),0)</f>
        <v>2578618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1"/>
        <v>Sim</v>
      </c>
      <c r="U2673" s="18" t="str">
        <f t="shared" si="241"/>
        <v>Sim</v>
      </c>
      <c r="V2673" s="18" t="str">
        <f t="shared" si="241"/>
        <v>Sim</v>
      </c>
      <c r="W2673" s="18" t="str">
        <f t="shared" si="241"/>
        <v>Sim</v>
      </c>
      <c r="X2673" s="18" t="str">
        <f t="shared" si="242"/>
        <v>Não</v>
      </c>
      <c r="Y2673" s="18" t="str">
        <f t="shared" si="242"/>
        <v>Não</v>
      </c>
    </row>
    <row r="2674" spans="1:25" x14ac:dyDescent="0.25">
      <c r="A2674" s="19">
        <v>220610</v>
      </c>
      <c r="B2674" s="18">
        <f>IFERROR(VLOOKUP(A2674,[1]Monitoramento_Base_somente_Said!$A:$J,5,FALSE),0)</f>
        <v>0</v>
      </c>
      <c r="C2674" s="18">
        <f>IFERROR(VLOOKUP(A2674,[1]Monitoramento_Base_somente_Said!$A:$J,6,FALSE),0)</f>
        <v>1194476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2193386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1"/>
        <v>Não</v>
      </c>
      <c r="U2674" s="18" t="str">
        <f t="shared" si="241"/>
        <v>Sim</v>
      </c>
      <c r="V2674" s="18" t="str">
        <f t="shared" si="241"/>
        <v>Não</v>
      </c>
      <c r="W2674" s="18" t="str">
        <f t="shared" si="241"/>
        <v>Sim</v>
      </c>
      <c r="X2674" s="18" t="str">
        <f t="shared" si="242"/>
        <v>Não</v>
      </c>
      <c r="Y2674" s="18" t="str">
        <f t="shared" si="242"/>
        <v>Não</v>
      </c>
    </row>
    <row r="2675" spans="1:25" x14ac:dyDescent="0.25">
      <c r="A2675" s="19">
        <v>220620</v>
      </c>
      <c r="B2675" s="18">
        <f>IFERROR(VLOOKUP(A2675,[1]Monitoramento_Base_somente_Said!$A:$J,5,FALSE),0)</f>
        <v>206784</v>
      </c>
      <c r="C2675" s="18">
        <f>IFERROR(VLOOKUP(A2675,[1]Monitoramento_Base_somente_Said!$A:$J,6,FALSE),0)</f>
        <v>9695832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6348137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1"/>
        <v>Sim</v>
      </c>
      <c r="U2675" s="18" t="str">
        <f t="shared" si="241"/>
        <v>Sim</v>
      </c>
      <c r="V2675" s="18" t="str">
        <f t="shared" si="241"/>
        <v>Não</v>
      </c>
      <c r="W2675" s="18" t="str">
        <f t="shared" si="241"/>
        <v>Sim</v>
      </c>
      <c r="X2675" s="18" t="str">
        <f t="shared" si="242"/>
        <v>Não</v>
      </c>
      <c r="Y2675" s="18" t="str">
        <f t="shared" si="242"/>
        <v>Não</v>
      </c>
    </row>
    <row r="2676" spans="1:25" x14ac:dyDescent="0.25">
      <c r="A2676" s="19">
        <v>220630</v>
      </c>
      <c r="B2676" s="18">
        <f>IFERROR(VLOOKUP(A2676,[1]Monitoramento_Base_somente_Said!$A:$J,5,FALSE),0)</f>
        <v>13856</v>
      </c>
      <c r="C2676" s="18">
        <f>IFERROR(VLOOKUP(A2676,[1]Monitoramento_Base_somente_Said!$A:$J,6,FALSE),0)</f>
        <v>780352</v>
      </c>
      <c r="D2676" s="18">
        <f>IFERROR(VLOOKUP(A2676,[1]Monitoramento_Base_somente_Said!$A:$J,7,FALSE),0)</f>
        <v>8844</v>
      </c>
      <c r="E2676" s="18">
        <f>IFERROR(VLOOKUP(A2676,[1]Monitoramento_Base_somente_Said!$A:$J,8,FALSE),0)</f>
        <v>836496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1"/>
        <v>Sim</v>
      </c>
      <c r="U2676" s="18" t="str">
        <f t="shared" si="241"/>
        <v>Sim</v>
      </c>
      <c r="V2676" s="18" t="str">
        <f t="shared" si="241"/>
        <v>Sim</v>
      </c>
      <c r="W2676" s="18" t="str">
        <f t="shared" si="241"/>
        <v>Sim</v>
      </c>
      <c r="X2676" s="18" t="str">
        <f t="shared" si="242"/>
        <v>Não</v>
      </c>
      <c r="Y2676" s="18" t="str">
        <f t="shared" si="242"/>
        <v>Não</v>
      </c>
    </row>
    <row r="2677" spans="1:25" x14ac:dyDescent="0.25">
      <c r="A2677" s="19">
        <v>220635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0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1"/>
        <v>Não</v>
      </c>
      <c r="U2677" s="18" t="str">
        <f t="shared" si="241"/>
        <v>Não</v>
      </c>
      <c r="V2677" s="18" t="str">
        <f t="shared" si="241"/>
        <v>Não</v>
      </c>
      <c r="W2677" s="18" t="str">
        <f t="shared" si="241"/>
        <v>Não</v>
      </c>
      <c r="X2677" s="18" t="str">
        <f t="shared" si="242"/>
        <v>Não</v>
      </c>
      <c r="Y2677" s="18" t="str">
        <f t="shared" si="242"/>
        <v>Não</v>
      </c>
    </row>
    <row r="2678" spans="1:25" x14ac:dyDescent="0.25">
      <c r="A2678" s="19">
        <v>220640</v>
      </c>
      <c r="B2678" s="18">
        <f>IFERROR(VLOOKUP(A2678,[1]Monitoramento_Base_somente_Said!$A:$J,5,FALSE),0)</f>
        <v>0</v>
      </c>
      <c r="C2678" s="18">
        <f>IFERROR(VLOOKUP(A2678,[1]Monitoramento_Base_somente_Said!$A:$J,6,FALSE),0)</f>
        <v>0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1"/>
        <v>Não</v>
      </c>
      <c r="U2678" s="18" t="str">
        <f t="shared" si="241"/>
        <v>Não</v>
      </c>
      <c r="V2678" s="18" t="str">
        <f t="shared" si="241"/>
        <v>Não</v>
      </c>
      <c r="W2678" s="18" t="str">
        <f t="shared" si="241"/>
        <v>Não</v>
      </c>
      <c r="X2678" s="18" t="str">
        <f t="shared" si="242"/>
        <v>Não</v>
      </c>
      <c r="Y2678" s="18" t="str">
        <f t="shared" si="242"/>
        <v>Não</v>
      </c>
    </row>
    <row r="2679" spans="1:25" x14ac:dyDescent="0.25">
      <c r="A2679" s="19">
        <v>220650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1750020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1691686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1"/>
        <v>Não</v>
      </c>
      <c r="U2679" s="18" t="str">
        <f t="shared" si="241"/>
        <v>Sim</v>
      </c>
      <c r="V2679" s="18" t="str">
        <f t="shared" si="241"/>
        <v>Não</v>
      </c>
      <c r="W2679" s="18" t="str">
        <f t="shared" si="241"/>
        <v>Sim</v>
      </c>
      <c r="X2679" s="18" t="str">
        <f t="shared" si="242"/>
        <v>Não</v>
      </c>
      <c r="Y2679" s="18" t="str">
        <f t="shared" si="242"/>
        <v>Não</v>
      </c>
    </row>
    <row r="2680" spans="1:25" x14ac:dyDescent="0.25">
      <c r="A2680" s="19">
        <v>220660</v>
      </c>
      <c r="B2680" s="18">
        <f>IFERROR(VLOOKUP(A2680,[1]Monitoramento_Base_somente_Said!$A:$J,5,FALSE),0)</f>
        <v>8211</v>
      </c>
      <c r="C2680" s="18">
        <f>IFERROR(VLOOKUP(A2680,[1]Monitoramento_Base_somente_Said!$A:$J,6,FALSE),0)</f>
        <v>1395806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2056120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1"/>
        <v>Sim</v>
      </c>
      <c r="U2680" s="18" t="str">
        <f t="shared" si="241"/>
        <v>Sim</v>
      </c>
      <c r="V2680" s="18" t="str">
        <f t="shared" si="241"/>
        <v>Não</v>
      </c>
      <c r="W2680" s="18" t="str">
        <f t="shared" si="241"/>
        <v>Sim</v>
      </c>
      <c r="X2680" s="18" t="str">
        <f t="shared" si="242"/>
        <v>Não</v>
      </c>
      <c r="Y2680" s="18" t="str">
        <f t="shared" si="242"/>
        <v>Não</v>
      </c>
    </row>
    <row r="2681" spans="1:25" x14ac:dyDescent="0.25">
      <c r="A2681" s="19">
        <v>220665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12347280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11935704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1"/>
        <v>Não</v>
      </c>
      <c r="U2681" s="18" t="str">
        <f t="shared" si="241"/>
        <v>Sim</v>
      </c>
      <c r="V2681" s="18" t="str">
        <f t="shared" si="241"/>
        <v>Não</v>
      </c>
      <c r="W2681" s="18" t="str">
        <f t="shared" si="241"/>
        <v>Sim</v>
      </c>
      <c r="X2681" s="18" t="str">
        <f t="shared" si="242"/>
        <v>Não</v>
      </c>
      <c r="Y2681" s="18" t="str">
        <f t="shared" si="242"/>
        <v>Não</v>
      </c>
    </row>
    <row r="2682" spans="1:25" x14ac:dyDescent="0.25">
      <c r="A2682" s="19">
        <v>220667</v>
      </c>
      <c r="B2682" s="18">
        <f>IFERROR(VLOOKUP(A2682,[1]Monitoramento_Base_somente_Said!$A:$J,5,FALSE),0)</f>
        <v>21619</v>
      </c>
      <c r="C2682" s="18">
        <f>IFERROR(VLOOKUP(A2682,[1]Monitoramento_Base_somente_Said!$A:$J,6,FALSE),0)</f>
        <v>1676827</v>
      </c>
      <c r="D2682" s="18">
        <f>IFERROR(VLOOKUP(A2682,[1]Monitoramento_Base_somente_Said!$A:$J,7,FALSE),0)</f>
        <v>21423</v>
      </c>
      <c r="E2682" s="18">
        <f>IFERROR(VLOOKUP(A2682,[1]Monitoramento_Base_somente_Said!$A:$J,8,FALSE),0)</f>
        <v>2116835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1"/>
        <v>Sim</v>
      </c>
      <c r="U2682" s="18" t="str">
        <f t="shared" si="241"/>
        <v>Sim</v>
      </c>
      <c r="V2682" s="18" t="str">
        <f t="shared" si="241"/>
        <v>Sim</v>
      </c>
      <c r="W2682" s="18" t="str">
        <f t="shared" si="241"/>
        <v>Sim</v>
      </c>
      <c r="X2682" s="18" t="str">
        <f t="shared" si="242"/>
        <v>Não</v>
      </c>
      <c r="Y2682" s="18" t="str">
        <f t="shared" si="242"/>
        <v>Não</v>
      </c>
    </row>
    <row r="2683" spans="1:25" x14ac:dyDescent="0.25">
      <c r="A2683" s="19">
        <v>220669</v>
      </c>
      <c r="B2683" s="18">
        <f>IFERROR(VLOOKUP(A2683,[1]Monitoramento_Base_somente_Said!$A:$J,5,FALSE),0)</f>
        <v>0</v>
      </c>
      <c r="C2683" s="18">
        <f>IFERROR(VLOOKUP(A2683,[1]Monitoramento_Base_somente_Said!$A:$J,6,FALSE),0)</f>
        <v>2370188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2277138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1"/>
        <v>Não</v>
      </c>
      <c r="U2683" s="18" t="str">
        <f t="shared" si="241"/>
        <v>Sim</v>
      </c>
      <c r="V2683" s="18" t="str">
        <f t="shared" si="241"/>
        <v>Não</v>
      </c>
      <c r="W2683" s="18" t="str">
        <f t="shared" si="241"/>
        <v>Sim</v>
      </c>
      <c r="X2683" s="18" t="str">
        <f t="shared" si="242"/>
        <v>Não</v>
      </c>
      <c r="Y2683" s="18" t="str">
        <f t="shared" si="242"/>
        <v>Não</v>
      </c>
    </row>
    <row r="2684" spans="1:25" x14ac:dyDescent="0.25">
      <c r="A2684" s="19">
        <v>220670</v>
      </c>
      <c r="B2684" s="18">
        <f>IFERROR(VLOOKUP(A2684,[1]Monitoramento_Base_somente_Said!$A:$J,5,FALSE),0)</f>
        <v>37174</v>
      </c>
      <c r="C2684" s="18">
        <f>IFERROR(VLOOKUP(A2684,[1]Monitoramento_Base_somente_Said!$A:$J,6,FALSE),0)</f>
        <v>3360920</v>
      </c>
      <c r="D2684" s="18">
        <f>IFERROR(VLOOKUP(A2684,[1]Monitoramento_Base_somente_Said!$A:$J,7,FALSE),0)</f>
        <v>18052</v>
      </c>
      <c r="E2684" s="18">
        <f>IFERROR(VLOOKUP(A2684,[1]Monitoramento_Base_somente_Said!$A:$J,8,FALSE),0)</f>
        <v>2707626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1"/>
        <v>Sim</v>
      </c>
      <c r="U2684" s="18" t="str">
        <f t="shared" si="241"/>
        <v>Sim</v>
      </c>
      <c r="V2684" s="18" t="str">
        <f t="shared" si="241"/>
        <v>Sim</v>
      </c>
      <c r="W2684" s="18" t="str">
        <f t="shared" si="241"/>
        <v>Sim</v>
      </c>
      <c r="X2684" s="18" t="str">
        <f t="shared" si="242"/>
        <v>Não</v>
      </c>
      <c r="Y2684" s="18" t="str">
        <f t="shared" si="242"/>
        <v>Não</v>
      </c>
    </row>
    <row r="2685" spans="1:25" x14ac:dyDescent="0.25">
      <c r="A2685" s="19">
        <v>220672</v>
      </c>
      <c r="B2685" s="18">
        <f>IFERROR(VLOOKUP(A2685,[1]Monitoramento_Base_somente_Said!$A:$J,5,FALSE),0)</f>
        <v>139419</v>
      </c>
      <c r="C2685" s="18">
        <f>IFERROR(VLOOKUP(A2685,[1]Monitoramento_Base_somente_Said!$A:$J,6,FALSE),0)</f>
        <v>5254061</v>
      </c>
      <c r="D2685" s="18">
        <f>IFERROR(VLOOKUP(A2685,[1]Monitoramento_Base_somente_Said!$A:$J,7,FALSE),0)</f>
        <v>14608</v>
      </c>
      <c r="E2685" s="18">
        <f>IFERROR(VLOOKUP(A2685,[1]Monitoramento_Base_somente_Said!$A:$J,8,FALSE),0)</f>
        <v>7261594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1"/>
        <v>Sim</v>
      </c>
      <c r="U2685" s="18" t="str">
        <f t="shared" si="241"/>
        <v>Sim</v>
      </c>
      <c r="V2685" s="18" t="str">
        <f t="shared" si="241"/>
        <v>Sim</v>
      </c>
      <c r="W2685" s="18" t="str">
        <f t="shared" si="241"/>
        <v>Sim</v>
      </c>
      <c r="X2685" s="18" t="str">
        <f t="shared" si="242"/>
        <v>Não</v>
      </c>
      <c r="Y2685" s="18" t="str">
        <f t="shared" si="242"/>
        <v>Não</v>
      </c>
    </row>
    <row r="2686" spans="1:25" x14ac:dyDescent="0.25">
      <c r="A2686" s="19">
        <v>220675</v>
      </c>
      <c r="B2686" s="18">
        <f>IFERROR(VLOOKUP(A2686,[1]Monitoramento_Base_somente_Said!$A:$J,5,FALSE),0)</f>
        <v>6</v>
      </c>
      <c r="C2686" s="18">
        <f>IFERROR(VLOOKUP(A2686,[1]Monitoramento_Base_somente_Said!$A:$J,6,FALSE),0)</f>
        <v>1298388</v>
      </c>
      <c r="D2686" s="18">
        <f>IFERROR(VLOOKUP(A2686,[1]Monitoramento_Base_somente_Said!$A:$J,7,FALSE),0)</f>
        <v>4124</v>
      </c>
      <c r="E2686" s="18">
        <f>IFERROR(VLOOKUP(A2686,[1]Monitoramento_Base_somente_Said!$A:$J,8,FALSE),0)</f>
        <v>1296672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1"/>
        <v>Sim</v>
      </c>
      <c r="U2686" s="18" t="str">
        <f t="shared" si="241"/>
        <v>Sim</v>
      </c>
      <c r="V2686" s="18" t="str">
        <f t="shared" si="241"/>
        <v>Sim</v>
      </c>
      <c r="W2686" s="18" t="str">
        <f t="shared" si="241"/>
        <v>Sim</v>
      </c>
      <c r="X2686" s="18" t="str">
        <f t="shared" si="242"/>
        <v>Não</v>
      </c>
      <c r="Y2686" s="18" t="str">
        <f t="shared" si="242"/>
        <v>Não</v>
      </c>
    </row>
    <row r="2687" spans="1:25" x14ac:dyDescent="0.25">
      <c r="A2687" s="19">
        <v>220680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1"/>
        <v>Não</v>
      </c>
      <c r="U2687" s="18" t="str">
        <f t="shared" si="241"/>
        <v>Não</v>
      </c>
      <c r="V2687" s="18" t="str">
        <f t="shared" si="241"/>
        <v>Não</v>
      </c>
      <c r="W2687" s="18" t="str">
        <f t="shared" si="241"/>
        <v>Não</v>
      </c>
      <c r="X2687" s="18" t="str">
        <f t="shared" si="242"/>
        <v>Não</v>
      </c>
      <c r="Y2687" s="18" t="str">
        <f t="shared" si="242"/>
        <v>Não</v>
      </c>
    </row>
    <row r="2688" spans="1:25" x14ac:dyDescent="0.25">
      <c r="A2688" s="19">
        <v>220795</v>
      </c>
      <c r="B2688" s="18">
        <f>IFERROR(VLOOKUP(A2688,[1]Monitoramento_Base_somente_Said!$A:$J,5,FALSE),0)</f>
        <v>47630</v>
      </c>
      <c r="C2688" s="18">
        <f>IFERROR(VLOOKUP(A2688,[1]Monitoramento_Base_somente_Said!$A:$J,6,FALSE),0)</f>
        <v>23811940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24537423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1"/>
        <v>Sim</v>
      </c>
      <c r="U2688" s="18" t="str">
        <f t="shared" si="241"/>
        <v>Sim</v>
      </c>
      <c r="V2688" s="18" t="str">
        <f t="shared" si="241"/>
        <v>Não</v>
      </c>
      <c r="W2688" s="18" t="str">
        <f t="shared" si="241"/>
        <v>Sim</v>
      </c>
      <c r="X2688" s="18" t="str">
        <f t="shared" si="242"/>
        <v>Não</v>
      </c>
      <c r="Y2688" s="18" t="str">
        <f t="shared" si="242"/>
        <v>Não</v>
      </c>
    </row>
    <row r="2689" spans="1:25" x14ac:dyDescent="0.25">
      <c r="A2689" s="19">
        <v>220690</v>
      </c>
      <c r="B2689" s="18">
        <f>IFERROR(VLOOKUP(A2689,[1]Monitoramento_Base_somente_Said!$A:$J,5,FALSE),0)</f>
        <v>0</v>
      </c>
      <c r="C2689" s="18">
        <f>IFERROR(VLOOKUP(A2689,[1]Monitoramento_Base_somente_Said!$A:$J,6,FALSE),0)</f>
        <v>1286550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1243665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1"/>
        <v>Não</v>
      </c>
      <c r="U2689" s="18" t="str">
        <f t="shared" si="241"/>
        <v>Sim</v>
      </c>
      <c r="V2689" s="18" t="str">
        <f t="shared" si="241"/>
        <v>Não</v>
      </c>
      <c r="W2689" s="18" t="str">
        <f t="shared" si="241"/>
        <v>Sim</v>
      </c>
      <c r="X2689" s="18" t="str">
        <f t="shared" si="242"/>
        <v>Não</v>
      </c>
      <c r="Y2689" s="18" t="str">
        <f t="shared" si="242"/>
        <v>Não</v>
      </c>
    </row>
    <row r="2690" spans="1:25" x14ac:dyDescent="0.25">
      <c r="A2690" s="19">
        <v>220695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9322410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9011663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1"/>
        <v>Não</v>
      </c>
      <c r="U2690" s="18" t="str">
        <f t="shared" si="241"/>
        <v>Sim</v>
      </c>
      <c r="V2690" s="18" t="str">
        <f t="shared" si="241"/>
        <v>Não</v>
      </c>
      <c r="W2690" s="18" t="str">
        <f t="shared" si="241"/>
        <v>Sim</v>
      </c>
      <c r="X2690" s="18" t="str">
        <f t="shared" si="242"/>
        <v>Não</v>
      </c>
      <c r="Y2690" s="18" t="str">
        <f t="shared" si="242"/>
        <v>Não</v>
      </c>
    </row>
    <row r="2691" spans="1:25" x14ac:dyDescent="0.25">
      <c r="A2691" s="19">
        <v>220700</v>
      </c>
      <c r="B2691" s="18">
        <f>IFERROR(VLOOKUP(A2691,[1]Monitoramento_Base_somente_Said!$A:$J,5,FALSE),0)</f>
        <v>428941</v>
      </c>
      <c r="C2691" s="18">
        <f>IFERROR(VLOOKUP(A2691,[1]Monitoramento_Base_somente_Said!$A:$J,6,FALSE),0)</f>
        <v>49306709</v>
      </c>
      <c r="D2691" s="18">
        <f>IFERROR(VLOOKUP(A2691,[1]Monitoramento_Base_somente_Said!$A:$J,7,FALSE),0)</f>
        <v>187465</v>
      </c>
      <c r="E2691" s="18">
        <f>IFERROR(VLOOKUP(A2691,[1]Monitoramento_Base_somente_Said!$A:$J,8,FALSE),0)</f>
        <v>44221163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1"/>
        <v>Sim</v>
      </c>
      <c r="U2691" s="18" t="str">
        <f t="shared" si="241"/>
        <v>Sim</v>
      </c>
      <c r="V2691" s="18" t="str">
        <f t="shared" si="241"/>
        <v>Sim</v>
      </c>
      <c r="W2691" s="18" t="str">
        <f t="shared" si="241"/>
        <v>Sim</v>
      </c>
      <c r="X2691" s="18" t="str">
        <f t="shared" si="242"/>
        <v>Não</v>
      </c>
      <c r="Y2691" s="18" t="str">
        <f t="shared" si="242"/>
        <v>Não</v>
      </c>
    </row>
    <row r="2692" spans="1:25" x14ac:dyDescent="0.25">
      <c r="A2692" s="19">
        <v>220710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308350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300964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1"/>
        <v>Não</v>
      </c>
      <c r="U2692" s="18" t="str">
        <f t="shared" si="241"/>
        <v>Sim</v>
      </c>
      <c r="V2692" s="18" t="str">
        <f t="shared" si="241"/>
        <v>Não</v>
      </c>
      <c r="W2692" s="18" t="str">
        <f t="shared" si="241"/>
        <v>Sim</v>
      </c>
      <c r="X2692" s="18" t="str">
        <f t="shared" si="242"/>
        <v>Não</v>
      </c>
      <c r="Y2692" s="18" t="str">
        <f t="shared" si="242"/>
        <v>Não</v>
      </c>
    </row>
    <row r="2693" spans="1:25" x14ac:dyDescent="0.25">
      <c r="A2693" s="19">
        <v>220720</v>
      </c>
      <c r="B2693" s="18">
        <f>IFERROR(VLOOKUP(A2693,[1]Monitoramento_Base_somente_Said!$A:$J,5,FALSE),0)</f>
        <v>0</v>
      </c>
      <c r="C2693" s="18">
        <f>IFERROR(VLOOKUP(A2693,[1]Monitoramento_Base_somente_Said!$A:$J,6,FALSE),0)</f>
        <v>1687480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2241437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1"/>
        <v>Não</v>
      </c>
      <c r="U2693" s="18" t="str">
        <f t="shared" si="241"/>
        <v>Sim</v>
      </c>
      <c r="V2693" s="18" t="str">
        <f t="shared" si="241"/>
        <v>Não</v>
      </c>
      <c r="W2693" s="18" t="str">
        <f t="shared" si="241"/>
        <v>Sim</v>
      </c>
      <c r="X2693" s="18" t="str">
        <f t="shared" si="242"/>
        <v>Não</v>
      </c>
      <c r="Y2693" s="18" t="str">
        <f t="shared" si="242"/>
        <v>Não</v>
      </c>
    </row>
    <row r="2694" spans="1:25" x14ac:dyDescent="0.25">
      <c r="A2694" s="19">
        <v>220730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2518800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2434840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si="241"/>
        <v>Não</v>
      </c>
      <c r="U2694" s="18" t="str">
        <f t="shared" si="241"/>
        <v>Sim</v>
      </c>
      <c r="V2694" s="18" t="str">
        <f t="shared" si="241"/>
        <v>Não</v>
      </c>
      <c r="W2694" s="18" t="str">
        <f t="shared" si="241"/>
        <v>Sim</v>
      </c>
      <c r="X2694" s="18" t="str">
        <f t="shared" si="242"/>
        <v>Não</v>
      </c>
      <c r="Y2694" s="18" t="str">
        <f t="shared" si="242"/>
        <v>Não</v>
      </c>
    </row>
    <row r="2695" spans="1:25" x14ac:dyDescent="0.25">
      <c r="A2695" s="19">
        <v>220735</v>
      </c>
      <c r="B2695" s="18">
        <f>IFERROR(VLOOKUP(A2695,[1]Monitoramento_Base_somente_Said!$A:$J,5,FALSE),0)</f>
        <v>22148</v>
      </c>
      <c r="C2695" s="18">
        <f>IFERROR(VLOOKUP(A2695,[1]Monitoramento_Base_somente_Said!$A:$J,6,FALSE),0)</f>
        <v>14399526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13800493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41"/>
        <v>Sim</v>
      </c>
      <c r="U2695" s="18" t="str">
        <f t="shared" si="241"/>
        <v>Sim</v>
      </c>
      <c r="V2695" s="18" t="str">
        <f t="shared" si="241"/>
        <v>Não</v>
      </c>
      <c r="W2695" s="18" t="str">
        <f t="shared" ref="W2695:Y2758" si="243">IF(E2695+K2695+Q2695&gt;0,"Sim","Não")</f>
        <v>Sim</v>
      </c>
      <c r="X2695" s="18" t="str">
        <f t="shared" si="242"/>
        <v>Não</v>
      </c>
      <c r="Y2695" s="18" t="str">
        <f t="shared" si="242"/>
        <v>Não</v>
      </c>
    </row>
    <row r="2696" spans="1:25" x14ac:dyDescent="0.25">
      <c r="A2696" s="19">
        <v>220740</v>
      </c>
      <c r="B2696" s="18">
        <f>IFERROR(VLOOKUP(A2696,[1]Monitoramento_Base_somente_Said!$A:$J,5,FALSE),0)</f>
        <v>0</v>
      </c>
      <c r="C2696" s="18">
        <f>IFERROR(VLOOKUP(A2696,[1]Monitoramento_Base_somente_Said!$A:$J,6,FALSE),0)</f>
        <v>9458638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10100682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ref="T2696:Y2759" si="244">IF(B2696+H2696+N2696&gt;0,"Sim","Não")</f>
        <v>Não</v>
      </c>
      <c r="U2696" s="18" t="str">
        <f t="shared" si="244"/>
        <v>Sim</v>
      </c>
      <c r="V2696" s="18" t="str">
        <f t="shared" si="244"/>
        <v>Não</v>
      </c>
      <c r="W2696" s="18" t="str">
        <f t="shared" si="243"/>
        <v>Sim</v>
      </c>
      <c r="X2696" s="18" t="str">
        <f t="shared" si="243"/>
        <v>Não</v>
      </c>
      <c r="Y2696" s="18" t="str">
        <f t="shared" si="243"/>
        <v>Não</v>
      </c>
    </row>
    <row r="2697" spans="1:25" x14ac:dyDescent="0.25">
      <c r="A2697" s="19">
        <v>220750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22776784</v>
      </c>
      <c r="D2697" s="18">
        <f>IFERROR(VLOOKUP(A2697,[1]Monitoramento_Base_somente_Said!$A:$J,7,FALSE),0)</f>
        <v>51124</v>
      </c>
      <c r="E2697" s="18">
        <f>IFERROR(VLOOKUP(A2697,[1]Monitoramento_Base_somente_Said!$A:$J,8,FALSE),0)</f>
        <v>21510008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44"/>
        <v>Não</v>
      </c>
      <c r="U2697" s="18" t="str">
        <f t="shared" si="244"/>
        <v>Sim</v>
      </c>
      <c r="V2697" s="18" t="str">
        <f t="shared" si="244"/>
        <v>Sim</v>
      </c>
      <c r="W2697" s="18" t="str">
        <f t="shared" si="243"/>
        <v>Sim</v>
      </c>
      <c r="X2697" s="18" t="str">
        <f t="shared" si="243"/>
        <v>Não</v>
      </c>
      <c r="Y2697" s="18" t="str">
        <f t="shared" si="243"/>
        <v>Não</v>
      </c>
    </row>
    <row r="2698" spans="1:25" x14ac:dyDescent="0.25">
      <c r="A2698" s="19">
        <v>220755</v>
      </c>
      <c r="B2698" s="18">
        <f>IFERROR(VLOOKUP(A2698,[1]Monitoramento_Base_somente_Said!$A:$J,5,FALSE),0)</f>
        <v>23456</v>
      </c>
      <c r="C2698" s="18">
        <f>IFERROR(VLOOKUP(A2698,[1]Monitoramento_Base_somente_Said!$A:$J,6,FALSE),0)</f>
        <v>9436904</v>
      </c>
      <c r="D2698" s="18">
        <f>IFERROR(VLOOKUP(A2698,[1]Monitoramento_Base_somente_Said!$A:$J,7,FALSE),0)</f>
        <v>349</v>
      </c>
      <c r="E2698" s="18">
        <f>IFERROR(VLOOKUP(A2698,[1]Monitoramento_Base_somente_Said!$A:$J,8,FALSE),0)</f>
        <v>10727324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44"/>
        <v>Sim</v>
      </c>
      <c r="U2698" s="18" t="str">
        <f t="shared" si="244"/>
        <v>Sim</v>
      </c>
      <c r="V2698" s="18" t="str">
        <f t="shared" si="244"/>
        <v>Sim</v>
      </c>
      <c r="W2698" s="18" t="str">
        <f t="shared" si="243"/>
        <v>Sim</v>
      </c>
      <c r="X2698" s="18" t="str">
        <f t="shared" si="243"/>
        <v>Não</v>
      </c>
      <c r="Y2698" s="18" t="str">
        <f t="shared" si="243"/>
        <v>Não</v>
      </c>
    </row>
    <row r="2699" spans="1:25" x14ac:dyDescent="0.25">
      <c r="A2699" s="19">
        <v>220760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5964135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5746408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44"/>
        <v>Não</v>
      </c>
      <c r="U2699" s="18" t="str">
        <f t="shared" si="244"/>
        <v>Sim</v>
      </c>
      <c r="V2699" s="18" t="str">
        <f t="shared" si="244"/>
        <v>Não</v>
      </c>
      <c r="W2699" s="18" t="str">
        <f t="shared" si="243"/>
        <v>Sim</v>
      </c>
      <c r="X2699" s="18" t="str">
        <f t="shared" si="243"/>
        <v>Não</v>
      </c>
      <c r="Y2699" s="18" t="str">
        <f t="shared" si="243"/>
        <v>Não</v>
      </c>
    </row>
    <row r="2700" spans="1:25" x14ac:dyDescent="0.25">
      <c r="A2700" s="19">
        <v>220770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603000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582900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44"/>
        <v>Não</v>
      </c>
      <c r="U2700" s="18" t="str">
        <f t="shared" si="244"/>
        <v>Sim</v>
      </c>
      <c r="V2700" s="18" t="str">
        <f t="shared" si="244"/>
        <v>Não</v>
      </c>
      <c r="W2700" s="18" t="str">
        <f t="shared" si="243"/>
        <v>Sim</v>
      </c>
      <c r="X2700" s="18" t="str">
        <f t="shared" si="243"/>
        <v>Não</v>
      </c>
      <c r="Y2700" s="18" t="str">
        <f t="shared" si="243"/>
        <v>Não</v>
      </c>
    </row>
    <row r="2701" spans="1:25" x14ac:dyDescent="0.25">
      <c r="A2701" s="19">
        <v>220775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0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44"/>
        <v>Não</v>
      </c>
      <c r="U2701" s="18" t="str">
        <f t="shared" si="244"/>
        <v>Não</v>
      </c>
      <c r="V2701" s="18" t="str">
        <f t="shared" si="244"/>
        <v>Não</v>
      </c>
      <c r="W2701" s="18" t="str">
        <f t="shared" si="243"/>
        <v>Não</v>
      </c>
      <c r="X2701" s="18" t="str">
        <f t="shared" si="243"/>
        <v>Não</v>
      </c>
      <c r="Y2701" s="18" t="str">
        <f t="shared" si="243"/>
        <v>Não</v>
      </c>
    </row>
    <row r="2702" spans="1:25" x14ac:dyDescent="0.25">
      <c r="A2702" s="19">
        <v>220777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6999918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6344475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44"/>
        <v>Não</v>
      </c>
      <c r="U2702" s="18" t="str">
        <f t="shared" si="244"/>
        <v>Sim</v>
      </c>
      <c r="V2702" s="18" t="str">
        <f t="shared" si="244"/>
        <v>Não</v>
      </c>
      <c r="W2702" s="18" t="str">
        <f t="shared" si="243"/>
        <v>Sim</v>
      </c>
      <c r="X2702" s="18" t="str">
        <f t="shared" si="243"/>
        <v>Não</v>
      </c>
      <c r="Y2702" s="18" t="str">
        <f t="shared" si="243"/>
        <v>Não</v>
      </c>
    </row>
    <row r="2703" spans="1:25" x14ac:dyDescent="0.25">
      <c r="A2703" s="19">
        <v>220779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9081656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8446630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44"/>
        <v>Não</v>
      </c>
      <c r="U2703" s="18" t="str">
        <f t="shared" si="244"/>
        <v>Sim</v>
      </c>
      <c r="V2703" s="18" t="str">
        <f t="shared" si="244"/>
        <v>Não</v>
      </c>
      <c r="W2703" s="18" t="str">
        <f t="shared" si="243"/>
        <v>Sim</v>
      </c>
      <c r="X2703" s="18" t="str">
        <f t="shared" si="243"/>
        <v>Não</v>
      </c>
      <c r="Y2703" s="18" t="str">
        <f t="shared" si="243"/>
        <v>Não</v>
      </c>
    </row>
    <row r="2704" spans="1:25" x14ac:dyDescent="0.25">
      <c r="A2704" s="19">
        <v>220780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17501746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16971233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44"/>
        <v>Não</v>
      </c>
      <c r="U2704" s="18" t="str">
        <f t="shared" si="244"/>
        <v>Sim</v>
      </c>
      <c r="V2704" s="18" t="str">
        <f t="shared" si="244"/>
        <v>Não</v>
      </c>
      <c r="W2704" s="18" t="str">
        <f t="shared" si="243"/>
        <v>Sim</v>
      </c>
      <c r="X2704" s="18" t="str">
        <f t="shared" si="243"/>
        <v>Não</v>
      </c>
      <c r="Y2704" s="18" t="str">
        <f t="shared" si="243"/>
        <v>Não</v>
      </c>
    </row>
    <row r="2705" spans="1:25" x14ac:dyDescent="0.25">
      <c r="A2705" s="19">
        <v>220785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3159611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3040911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44"/>
        <v>Não</v>
      </c>
      <c r="U2705" s="18" t="str">
        <f t="shared" si="244"/>
        <v>Sim</v>
      </c>
      <c r="V2705" s="18" t="str">
        <f t="shared" si="244"/>
        <v>Não</v>
      </c>
      <c r="W2705" s="18" t="str">
        <f t="shared" si="243"/>
        <v>Sim</v>
      </c>
      <c r="X2705" s="18" t="str">
        <f t="shared" si="243"/>
        <v>Não</v>
      </c>
      <c r="Y2705" s="18" t="str">
        <f t="shared" si="243"/>
        <v>Não</v>
      </c>
    </row>
    <row r="2706" spans="1:25" x14ac:dyDescent="0.25">
      <c r="A2706" s="19">
        <v>220790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0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44"/>
        <v>Não</v>
      </c>
      <c r="U2706" s="18" t="str">
        <f t="shared" si="244"/>
        <v>Não</v>
      </c>
      <c r="V2706" s="18" t="str">
        <f t="shared" si="244"/>
        <v>Não</v>
      </c>
      <c r="W2706" s="18" t="str">
        <f t="shared" si="243"/>
        <v>Não</v>
      </c>
      <c r="X2706" s="18" t="str">
        <f t="shared" si="243"/>
        <v>Não</v>
      </c>
      <c r="Y2706" s="18" t="str">
        <f t="shared" si="243"/>
        <v>Não</v>
      </c>
    </row>
    <row r="2707" spans="1:25" x14ac:dyDescent="0.25">
      <c r="A2707" s="19">
        <v>220793</v>
      </c>
      <c r="B2707" s="18">
        <f>IFERROR(VLOOKUP(A2707,[1]Monitoramento_Base_somente_Said!$A:$J,5,FALSE),0)</f>
        <v>0</v>
      </c>
      <c r="C2707" s="18">
        <f>IFERROR(VLOOKUP(A2707,[1]Monitoramento_Base_somente_Said!$A:$J,6,FALSE),0)</f>
        <v>69510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67193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44"/>
        <v>Não</v>
      </c>
      <c r="U2707" s="18" t="str">
        <f t="shared" si="244"/>
        <v>Sim</v>
      </c>
      <c r="V2707" s="18" t="str">
        <f t="shared" si="244"/>
        <v>Não</v>
      </c>
      <c r="W2707" s="18" t="str">
        <f t="shared" si="243"/>
        <v>Sim</v>
      </c>
      <c r="X2707" s="18" t="str">
        <f t="shared" si="243"/>
        <v>Não</v>
      </c>
      <c r="Y2707" s="18" t="str">
        <f t="shared" si="243"/>
        <v>Não</v>
      </c>
    </row>
    <row r="2708" spans="1:25" x14ac:dyDescent="0.25">
      <c r="A2708" s="19">
        <v>220800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820830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820951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44"/>
        <v>Não</v>
      </c>
      <c r="U2708" s="18" t="str">
        <f t="shared" si="244"/>
        <v>Sim</v>
      </c>
      <c r="V2708" s="18" t="str">
        <f t="shared" si="244"/>
        <v>Não</v>
      </c>
      <c r="W2708" s="18" t="str">
        <f t="shared" si="243"/>
        <v>Sim</v>
      </c>
      <c r="X2708" s="18" t="str">
        <f t="shared" si="243"/>
        <v>Não</v>
      </c>
      <c r="Y2708" s="18" t="str">
        <f t="shared" si="243"/>
        <v>Não</v>
      </c>
    </row>
    <row r="2709" spans="1:25" x14ac:dyDescent="0.25">
      <c r="A2709" s="19">
        <v>220810</v>
      </c>
      <c r="B2709" s="18">
        <f>IFERROR(VLOOKUP(A2709,[1]Monitoramento_Base_somente_Said!$A:$J,5,FALSE),0)</f>
        <v>39300</v>
      </c>
      <c r="C2709" s="18">
        <f>IFERROR(VLOOKUP(A2709,[1]Monitoramento_Base_somente_Said!$A:$J,6,FALSE),0)</f>
        <v>1071137</v>
      </c>
      <c r="D2709" s="18">
        <f>IFERROR(VLOOKUP(A2709,[1]Monitoramento_Base_somente_Said!$A:$J,7,FALSE),0)</f>
        <v>1830</v>
      </c>
      <c r="E2709" s="18">
        <f>IFERROR(VLOOKUP(A2709,[1]Monitoramento_Base_somente_Said!$A:$J,8,FALSE),0)</f>
        <v>1109978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44"/>
        <v>Sim</v>
      </c>
      <c r="U2709" s="18" t="str">
        <f t="shared" si="244"/>
        <v>Sim</v>
      </c>
      <c r="V2709" s="18" t="str">
        <f t="shared" si="244"/>
        <v>Sim</v>
      </c>
      <c r="W2709" s="18" t="str">
        <f t="shared" si="243"/>
        <v>Sim</v>
      </c>
      <c r="X2709" s="18" t="str">
        <f t="shared" si="243"/>
        <v>Não</v>
      </c>
      <c r="Y2709" s="18" t="str">
        <f t="shared" si="243"/>
        <v>Não</v>
      </c>
    </row>
    <row r="2710" spans="1:25" x14ac:dyDescent="0.25">
      <c r="A2710" s="19">
        <v>220820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3960150</v>
      </c>
      <c r="D2710" s="18">
        <f>IFERROR(VLOOKUP(A2710,[1]Monitoramento_Base_somente_Said!$A:$J,7,FALSE),0)</f>
        <v>429319</v>
      </c>
      <c r="E2710" s="18">
        <f>IFERROR(VLOOKUP(A2710,[1]Monitoramento_Base_somente_Said!$A:$J,8,FALSE),0)</f>
        <v>6438019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44"/>
        <v>Não</v>
      </c>
      <c r="U2710" s="18" t="str">
        <f t="shared" si="244"/>
        <v>Sim</v>
      </c>
      <c r="V2710" s="18" t="str">
        <f t="shared" si="244"/>
        <v>Sim</v>
      </c>
      <c r="W2710" s="18" t="str">
        <f t="shared" si="243"/>
        <v>Sim</v>
      </c>
      <c r="X2710" s="18" t="str">
        <f t="shared" si="243"/>
        <v>Não</v>
      </c>
      <c r="Y2710" s="18" t="str">
        <f t="shared" si="243"/>
        <v>Não</v>
      </c>
    </row>
    <row r="2711" spans="1:25" x14ac:dyDescent="0.25">
      <c r="A2711" s="19">
        <v>220830</v>
      </c>
      <c r="B2711" s="18">
        <f>IFERROR(VLOOKUP(A2711,[1]Monitoramento_Base_somente_Said!$A:$J,5,FALSE),0)</f>
        <v>79596</v>
      </c>
      <c r="C2711" s="18">
        <f>IFERROR(VLOOKUP(A2711,[1]Monitoramento_Base_somente_Said!$A:$J,6,FALSE),0)</f>
        <v>19422826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24324606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44"/>
        <v>Sim</v>
      </c>
      <c r="U2711" s="18" t="str">
        <f t="shared" si="244"/>
        <v>Sim</v>
      </c>
      <c r="V2711" s="18" t="str">
        <f t="shared" si="244"/>
        <v>Não</v>
      </c>
      <c r="W2711" s="18" t="str">
        <f t="shared" si="243"/>
        <v>Sim</v>
      </c>
      <c r="X2711" s="18" t="str">
        <f t="shared" si="243"/>
        <v>Não</v>
      </c>
      <c r="Y2711" s="18" t="str">
        <f t="shared" si="243"/>
        <v>Não</v>
      </c>
    </row>
    <row r="2712" spans="1:25" x14ac:dyDescent="0.25">
      <c r="A2712" s="19">
        <v>220840</v>
      </c>
      <c r="B2712" s="18">
        <f>IFERROR(VLOOKUP(A2712,[1]Monitoramento_Base_somente_Said!$A:$J,5,FALSE),0)</f>
        <v>0</v>
      </c>
      <c r="C2712" s="18">
        <f>IFERROR(VLOOKUP(A2712,[1]Monitoramento_Base_somente_Said!$A:$J,6,FALSE),0)</f>
        <v>37971076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36635289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44"/>
        <v>Não</v>
      </c>
      <c r="U2712" s="18" t="str">
        <f t="shared" si="244"/>
        <v>Sim</v>
      </c>
      <c r="V2712" s="18" t="str">
        <f t="shared" si="244"/>
        <v>Não</v>
      </c>
      <c r="W2712" s="18" t="str">
        <f t="shared" si="243"/>
        <v>Sim</v>
      </c>
      <c r="X2712" s="18" t="str">
        <f t="shared" si="243"/>
        <v>Não</v>
      </c>
      <c r="Y2712" s="18" t="str">
        <f t="shared" si="243"/>
        <v>Não</v>
      </c>
    </row>
    <row r="2713" spans="1:25" x14ac:dyDescent="0.25">
      <c r="A2713" s="19">
        <v>220850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867930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838999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44"/>
        <v>Não</v>
      </c>
      <c r="U2713" s="18" t="str">
        <f t="shared" si="244"/>
        <v>Sim</v>
      </c>
      <c r="V2713" s="18" t="str">
        <f t="shared" si="244"/>
        <v>Não</v>
      </c>
      <c r="W2713" s="18" t="str">
        <f t="shared" si="243"/>
        <v>Sim</v>
      </c>
      <c r="X2713" s="18" t="str">
        <f t="shared" si="243"/>
        <v>Não</v>
      </c>
      <c r="Y2713" s="18" t="str">
        <f t="shared" si="243"/>
        <v>Não</v>
      </c>
    </row>
    <row r="2714" spans="1:25" x14ac:dyDescent="0.25">
      <c r="A2714" s="19">
        <v>220855</v>
      </c>
      <c r="B2714" s="18">
        <f>IFERROR(VLOOKUP(A2714,[1]Monitoramento_Base_somente_Said!$A:$J,5,FALSE),0)</f>
        <v>7238</v>
      </c>
      <c r="C2714" s="18">
        <f>IFERROR(VLOOKUP(A2714,[1]Monitoramento_Base_somente_Said!$A:$J,6,FALSE),0)</f>
        <v>6309511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5353698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44"/>
        <v>Sim</v>
      </c>
      <c r="U2714" s="18" t="str">
        <f t="shared" si="244"/>
        <v>Sim</v>
      </c>
      <c r="V2714" s="18" t="str">
        <f t="shared" si="244"/>
        <v>Não</v>
      </c>
      <c r="W2714" s="18" t="str">
        <f t="shared" si="243"/>
        <v>Sim</v>
      </c>
      <c r="X2714" s="18" t="str">
        <f t="shared" si="243"/>
        <v>Não</v>
      </c>
      <c r="Y2714" s="18" t="str">
        <f t="shared" si="243"/>
        <v>Não</v>
      </c>
    </row>
    <row r="2715" spans="1:25" x14ac:dyDescent="0.25">
      <c r="A2715" s="19">
        <v>220860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619950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599285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44"/>
        <v>Não</v>
      </c>
      <c r="U2715" s="18" t="str">
        <f t="shared" si="244"/>
        <v>Sim</v>
      </c>
      <c r="V2715" s="18" t="str">
        <f t="shared" si="244"/>
        <v>Não</v>
      </c>
      <c r="W2715" s="18" t="str">
        <f t="shared" si="243"/>
        <v>Sim</v>
      </c>
      <c r="X2715" s="18" t="str">
        <f t="shared" si="243"/>
        <v>Não</v>
      </c>
      <c r="Y2715" s="18" t="str">
        <f t="shared" si="243"/>
        <v>Não</v>
      </c>
    </row>
    <row r="2716" spans="1:25" x14ac:dyDescent="0.25">
      <c r="A2716" s="19">
        <v>220865</v>
      </c>
      <c r="B2716" s="18">
        <f>IFERROR(VLOOKUP(A2716,[1]Monitoramento_Base_somente_Said!$A:$J,5,FALSE),0)</f>
        <v>1608</v>
      </c>
      <c r="C2716" s="18">
        <f>IFERROR(VLOOKUP(A2716,[1]Monitoramento_Base_somente_Said!$A:$J,6,FALSE),0)</f>
        <v>2712545</v>
      </c>
      <c r="D2716" s="18">
        <f>IFERROR(VLOOKUP(A2716,[1]Monitoramento_Base_somente_Said!$A:$J,7,FALSE),0)</f>
        <v>986</v>
      </c>
      <c r="E2716" s="18">
        <f>IFERROR(VLOOKUP(A2716,[1]Monitoramento_Base_somente_Said!$A:$J,8,FALSE),0)</f>
        <v>2519457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44"/>
        <v>Sim</v>
      </c>
      <c r="U2716" s="18" t="str">
        <f t="shared" si="244"/>
        <v>Sim</v>
      </c>
      <c r="V2716" s="18" t="str">
        <f t="shared" si="244"/>
        <v>Sim</v>
      </c>
      <c r="W2716" s="18" t="str">
        <f t="shared" si="243"/>
        <v>Sim</v>
      </c>
      <c r="X2716" s="18" t="str">
        <f t="shared" si="243"/>
        <v>Não</v>
      </c>
      <c r="Y2716" s="18" t="str">
        <f t="shared" si="243"/>
        <v>Não</v>
      </c>
    </row>
    <row r="2717" spans="1:25" x14ac:dyDescent="0.25">
      <c r="A2717" s="19">
        <v>220870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9615782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7757490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44"/>
        <v>Não</v>
      </c>
      <c r="U2717" s="18" t="str">
        <f t="shared" si="244"/>
        <v>Sim</v>
      </c>
      <c r="V2717" s="18" t="str">
        <f t="shared" si="244"/>
        <v>Não</v>
      </c>
      <c r="W2717" s="18" t="str">
        <f t="shared" si="243"/>
        <v>Sim</v>
      </c>
      <c r="X2717" s="18" t="str">
        <f t="shared" si="243"/>
        <v>Não</v>
      </c>
      <c r="Y2717" s="18" t="str">
        <f t="shared" si="243"/>
        <v>Não</v>
      </c>
    </row>
    <row r="2718" spans="1:25" x14ac:dyDescent="0.25">
      <c r="A2718" s="19">
        <v>220880</v>
      </c>
      <c r="B2718" s="18">
        <f>IFERROR(VLOOKUP(A2718,[1]Monitoramento_Base_somente_Said!$A:$J,5,FALSE),0)</f>
        <v>0</v>
      </c>
      <c r="C2718" s="18">
        <f>IFERROR(VLOOKUP(A2718,[1]Monitoramento_Base_somente_Said!$A:$J,6,FALSE),0)</f>
        <v>1620430</v>
      </c>
      <c r="D2718" s="18">
        <f>IFERROR(VLOOKUP(A2718,[1]Monitoramento_Base_somente_Said!$A:$J,7,FALSE),0)</f>
        <v>4891</v>
      </c>
      <c r="E2718" s="18">
        <f>IFERROR(VLOOKUP(A2718,[1]Monitoramento_Base_somente_Said!$A:$J,8,FALSE),0)</f>
        <v>1289662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44"/>
        <v>Não</v>
      </c>
      <c r="U2718" s="18" t="str">
        <f t="shared" si="244"/>
        <v>Sim</v>
      </c>
      <c r="V2718" s="18" t="str">
        <f t="shared" si="244"/>
        <v>Sim</v>
      </c>
      <c r="W2718" s="18" t="str">
        <f t="shared" si="243"/>
        <v>Sim</v>
      </c>
      <c r="X2718" s="18" t="str">
        <f t="shared" si="243"/>
        <v>Não</v>
      </c>
      <c r="Y2718" s="18" t="str">
        <f t="shared" si="243"/>
        <v>Não</v>
      </c>
    </row>
    <row r="2719" spans="1:25" x14ac:dyDescent="0.25">
      <c r="A2719" s="19">
        <v>220885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0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44"/>
        <v>Não</v>
      </c>
      <c r="U2719" s="18" t="str">
        <f t="shared" si="244"/>
        <v>Não</v>
      </c>
      <c r="V2719" s="18" t="str">
        <f t="shared" si="244"/>
        <v>Não</v>
      </c>
      <c r="W2719" s="18" t="str">
        <f t="shared" si="243"/>
        <v>Não</v>
      </c>
      <c r="X2719" s="18" t="str">
        <f t="shared" si="243"/>
        <v>Não</v>
      </c>
      <c r="Y2719" s="18" t="str">
        <f t="shared" si="243"/>
        <v>Não</v>
      </c>
    </row>
    <row r="2720" spans="1:25" x14ac:dyDescent="0.25">
      <c r="A2720" s="19">
        <v>220887</v>
      </c>
      <c r="B2720" s="18">
        <f>IFERROR(VLOOKUP(A2720,[1]Monitoramento_Base_somente_Said!$A:$J,5,FALSE),0)</f>
        <v>59294</v>
      </c>
      <c r="C2720" s="18">
        <f>IFERROR(VLOOKUP(A2720,[1]Monitoramento_Base_somente_Said!$A:$J,6,FALSE),0)</f>
        <v>20097339</v>
      </c>
      <c r="D2720" s="18">
        <f>IFERROR(VLOOKUP(A2720,[1]Monitoramento_Base_somente_Said!$A:$J,7,FALSE),0)</f>
        <v>26134</v>
      </c>
      <c r="E2720" s="18">
        <f>IFERROR(VLOOKUP(A2720,[1]Monitoramento_Base_somente_Said!$A:$J,8,FALSE),0)</f>
        <v>20947333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44"/>
        <v>Sim</v>
      </c>
      <c r="U2720" s="18" t="str">
        <f t="shared" si="244"/>
        <v>Sim</v>
      </c>
      <c r="V2720" s="18" t="str">
        <f t="shared" si="244"/>
        <v>Sim</v>
      </c>
      <c r="W2720" s="18" t="str">
        <f t="shared" si="243"/>
        <v>Sim</v>
      </c>
      <c r="X2720" s="18" t="str">
        <f t="shared" si="243"/>
        <v>Não</v>
      </c>
      <c r="Y2720" s="18" t="str">
        <f t="shared" si="243"/>
        <v>Não</v>
      </c>
    </row>
    <row r="2721" spans="1:25" x14ac:dyDescent="0.25">
      <c r="A2721" s="19">
        <v>220890</v>
      </c>
      <c r="B2721" s="18">
        <f>IFERROR(VLOOKUP(A2721,[1]Monitoramento_Base_somente_Said!$A:$J,5,FALSE),0)</f>
        <v>0</v>
      </c>
      <c r="C2721" s="18">
        <f>IFERROR(VLOOKUP(A2721,[1]Monitoramento_Base_somente_Said!$A:$J,6,FALSE),0)</f>
        <v>1417320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1370076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44"/>
        <v>Não</v>
      </c>
      <c r="U2721" s="18" t="str">
        <f t="shared" si="244"/>
        <v>Sim</v>
      </c>
      <c r="V2721" s="18" t="str">
        <f t="shared" si="244"/>
        <v>Não</v>
      </c>
      <c r="W2721" s="18" t="str">
        <f t="shared" si="243"/>
        <v>Sim</v>
      </c>
      <c r="X2721" s="18" t="str">
        <f t="shared" si="243"/>
        <v>Não</v>
      </c>
      <c r="Y2721" s="18" t="str">
        <f t="shared" si="243"/>
        <v>Não</v>
      </c>
    </row>
    <row r="2722" spans="1:25" x14ac:dyDescent="0.25">
      <c r="A2722" s="19">
        <v>220900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1384710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1338553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44"/>
        <v>Não</v>
      </c>
      <c r="U2722" s="18" t="str">
        <f t="shared" si="244"/>
        <v>Sim</v>
      </c>
      <c r="V2722" s="18" t="str">
        <f t="shared" si="244"/>
        <v>Não</v>
      </c>
      <c r="W2722" s="18" t="str">
        <f t="shared" si="243"/>
        <v>Sim</v>
      </c>
      <c r="X2722" s="18" t="str">
        <f t="shared" si="243"/>
        <v>Não</v>
      </c>
      <c r="Y2722" s="18" t="str">
        <f t="shared" si="243"/>
        <v>Não</v>
      </c>
    </row>
    <row r="2723" spans="1:25" x14ac:dyDescent="0.25">
      <c r="A2723" s="19">
        <v>220910</v>
      </c>
      <c r="B2723" s="18">
        <f>IFERROR(VLOOKUP(A2723,[1]Monitoramento_Base_somente_Said!$A:$J,5,FALSE),0)</f>
        <v>268392</v>
      </c>
      <c r="C2723" s="18">
        <f>IFERROR(VLOOKUP(A2723,[1]Monitoramento_Base_somente_Said!$A:$J,6,FALSE),0)</f>
        <v>5287982</v>
      </c>
      <c r="D2723" s="18">
        <f>IFERROR(VLOOKUP(A2723,[1]Monitoramento_Base_somente_Said!$A:$J,7,FALSE),0)</f>
        <v>47000</v>
      </c>
      <c r="E2723" s="18">
        <f>IFERROR(VLOOKUP(A2723,[1]Monitoramento_Base_somente_Said!$A:$J,8,FALSE),0)</f>
        <v>3418498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44"/>
        <v>Sim</v>
      </c>
      <c r="U2723" s="18" t="str">
        <f t="shared" si="244"/>
        <v>Sim</v>
      </c>
      <c r="V2723" s="18" t="str">
        <f t="shared" si="244"/>
        <v>Sim</v>
      </c>
      <c r="W2723" s="18" t="str">
        <f t="shared" si="243"/>
        <v>Sim</v>
      </c>
      <c r="X2723" s="18" t="str">
        <f t="shared" si="243"/>
        <v>Não</v>
      </c>
      <c r="Y2723" s="18" t="str">
        <f t="shared" si="243"/>
        <v>Não</v>
      </c>
    </row>
    <row r="2724" spans="1:25" x14ac:dyDescent="0.25">
      <c r="A2724" s="19">
        <v>220915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44"/>
        <v>Não</v>
      </c>
      <c r="U2724" s="18" t="str">
        <f t="shared" si="244"/>
        <v>Não</v>
      </c>
      <c r="V2724" s="18" t="str">
        <f t="shared" si="244"/>
        <v>Não</v>
      </c>
      <c r="W2724" s="18" t="str">
        <f t="shared" si="243"/>
        <v>Não</v>
      </c>
      <c r="X2724" s="18" t="str">
        <f t="shared" si="243"/>
        <v>Não</v>
      </c>
      <c r="Y2724" s="18" t="str">
        <f t="shared" si="243"/>
        <v>Não</v>
      </c>
    </row>
    <row r="2725" spans="1:25" x14ac:dyDescent="0.25">
      <c r="A2725" s="19">
        <v>220920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5551392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6850905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44"/>
        <v>Não</v>
      </c>
      <c r="U2725" s="18" t="str">
        <f t="shared" si="244"/>
        <v>Sim</v>
      </c>
      <c r="V2725" s="18" t="str">
        <f t="shared" si="244"/>
        <v>Não</v>
      </c>
      <c r="W2725" s="18" t="str">
        <f t="shared" si="243"/>
        <v>Sim</v>
      </c>
      <c r="X2725" s="18" t="str">
        <f t="shared" si="243"/>
        <v>Não</v>
      </c>
      <c r="Y2725" s="18" t="str">
        <f t="shared" si="243"/>
        <v>Não</v>
      </c>
    </row>
    <row r="2726" spans="1:25" x14ac:dyDescent="0.25">
      <c r="A2726" s="19">
        <v>220930</v>
      </c>
      <c r="B2726" s="18">
        <f>IFERROR(VLOOKUP(A2726,[1]Monitoramento_Base_somente_Said!$A:$J,5,FALSE),0)</f>
        <v>0</v>
      </c>
      <c r="C2726" s="18">
        <f>IFERROR(VLOOKUP(A2726,[1]Monitoramento_Base_somente_Said!$A:$J,6,FALSE),0)</f>
        <v>3137880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2959920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44"/>
        <v>Não</v>
      </c>
      <c r="U2726" s="18" t="str">
        <f t="shared" si="244"/>
        <v>Sim</v>
      </c>
      <c r="V2726" s="18" t="str">
        <f t="shared" si="244"/>
        <v>Não</v>
      </c>
      <c r="W2726" s="18" t="str">
        <f t="shared" si="243"/>
        <v>Sim</v>
      </c>
      <c r="X2726" s="18" t="str">
        <f t="shared" si="243"/>
        <v>Não</v>
      </c>
      <c r="Y2726" s="18" t="str">
        <f t="shared" si="243"/>
        <v>Não</v>
      </c>
    </row>
    <row r="2727" spans="1:25" x14ac:dyDescent="0.25">
      <c r="A2727" s="19">
        <v>220937</v>
      </c>
      <c r="B2727" s="18">
        <f>IFERROR(VLOOKUP(A2727,[1]Monitoramento_Base_somente_Said!$A:$J,5,FALSE),0)</f>
        <v>0</v>
      </c>
      <c r="C2727" s="18">
        <f>IFERROR(VLOOKUP(A2727,[1]Monitoramento_Base_somente_Said!$A:$J,6,FALSE),0)</f>
        <v>4930950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4766585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44"/>
        <v>Não</v>
      </c>
      <c r="U2727" s="18" t="str">
        <f t="shared" si="244"/>
        <v>Sim</v>
      </c>
      <c r="V2727" s="18" t="str">
        <f t="shared" si="244"/>
        <v>Não</v>
      </c>
      <c r="W2727" s="18" t="str">
        <f t="shared" si="243"/>
        <v>Sim</v>
      </c>
      <c r="X2727" s="18" t="str">
        <f t="shared" si="243"/>
        <v>Não</v>
      </c>
      <c r="Y2727" s="18" t="str">
        <f t="shared" si="243"/>
        <v>Não</v>
      </c>
    </row>
    <row r="2728" spans="1:25" x14ac:dyDescent="0.25">
      <c r="A2728" s="19">
        <v>220935</v>
      </c>
      <c r="B2728" s="18">
        <f>IFERROR(VLOOKUP(A2728,[1]Monitoramento_Base_somente_Said!$A:$J,5,FALSE),0)</f>
        <v>153676</v>
      </c>
      <c r="C2728" s="18">
        <f>IFERROR(VLOOKUP(A2728,[1]Monitoramento_Base_somente_Said!$A:$J,6,FALSE),0)</f>
        <v>7529926</v>
      </c>
      <c r="D2728" s="18">
        <f>IFERROR(VLOOKUP(A2728,[1]Monitoramento_Base_somente_Said!$A:$J,7,FALSE),0)</f>
        <v>229826</v>
      </c>
      <c r="E2728" s="18">
        <f>IFERROR(VLOOKUP(A2728,[1]Monitoramento_Base_somente_Said!$A:$J,8,FALSE),0)</f>
        <v>5391468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44"/>
        <v>Sim</v>
      </c>
      <c r="U2728" s="18" t="str">
        <f t="shared" si="244"/>
        <v>Sim</v>
      </c>
      <c r="V2728" s="18" t="str">
        <f t="shared" si="244"/>
        <v>Sim</v>
      </c>
      <c r="W2728" s="18" t="str">
        <f t="shared" si="243"/>
        <v>Sim</v>
      </c>
      <c r="X2728" s="18" t="str">
        <f t="shared" si="243"/>
        <v>Não</v>
      </c>
      <c r="Y2728" s="18" t="str">
        <f t="shared" si="243"/>
        <v>Não</v>
      </c>
    </row>
    <row r="2729" spans="1:25" x14ac:dyDescent="0.25">
      <c r="A2729" s="19">
        <v>220940</v>
      </c>
      <c r="B2729" s="18">
        <f>IFERROR(VLOOKUP(A2729,[1]Monitoramento_Base_somente_Said!$A:$J,5,FALSE),0)</f>
        <v>21407</v>
      </c>
      <c r="C2729" s="18">
        <f>IFERROR(VLOOKUP(A2729,[1]Monitoramento_Base_somente_Said!$A:$J,6,FALSE),0)</f>
        <v>15363250</v>
      </c>
      <c r="D2729" s="18">
        <f>IFERROR(VLOOKUP(A2729,[1]Monitoramento_Base_somente_Said!$A:$J,7,FALSE),0)</f>
        <v>46771</v>
      </c>
      <c r="E2729" s="18">
        <f>IFERROR(VLOOKUP(A2729,[1]Monitoramento_Base_somente_Said!$A:$J,8,FALSE),0)</f>
        <v>18135294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44"/>
        <v>Sim</v>
      </c>
      <c r="U2729" s="18" t="str">
        <f t="shared" si="244"/>
        <v>Sim</v>
      </c>
      <c r="V2729" s="18" t="str">
        <f t="shared" si="244"/>
        <v>Sim</v>
      </c>
      <c r="W2729" s="18" t="str">
        <f t="shared" si="243"/>
        <v>Sim</v>
      </c>
      <c r="X2729" s="18" t="str">
        <f t="shared" si="243"/>
        <v>Não</v>
      </c>
      <c r="Y2729" s="18" t="str">
        <f t="shared" si="243"/>
        <v>Não</v>
      </c>
    </row>
    <row r="2730" spans="1:25" x14ac:dyDescent="0.25">
      <c r="A2730" s="19">
        <v>220945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778530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752579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44"/>
        <v>Não</v>
      </c>
      <c r="U2730" s="18" t="str">
        <f t="shared" si="244"/>
        <v>Sim</v>
      </c>
      <c r="V2730" s="18" t="str">
        <f t="shared" si="244"/>
        <v>Não</v>
      </c>
      <c r="W2730" s="18" t="str">
        <f t="shared" si="243"/>
        <v>Sim</v>
      </c>
      <c r="X2730" s="18" t="str">
        <f t="shared" si="243"/>
        <v>Não</v>
      </c>
      <c r="Y2730" s="18" t="str">
        <f t="shared" si="243"/>
        <v>Não</v>
      </c>
    </row>
    <row r="2731" spans="1:25" x14ac:dyDescent="0.25">
      <c r="A2731" s="19">
        <v>220950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4127280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3928340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44"/>
        <v>Não</v>
      </c>
      <c r="U2731" s="18" t="str">
        <f t="shared" si="244"/>
        <v>Sim</v>
      </c>
      <c r="V2731" s="18" t="str">
        <f t="shared" si="244"/>
        <v>Não</v>
      </c>
      <c r="W2731" s="18" t="str">
        <f t="shared" si="243"/>
        <v>Sim</v>
      </c>
      <c r="X2731" s="18" t="str">
        <f t="shared" si="243"/>
        <v>Não</v>
      </c>
      <c r="Y2731" s="18" t="str">
        <f t="shared" si="243"/>
        <v>Não</v>
      </c>
    </row>
    <row r="2732" spans="1:25" x14ac:dyDescent="0.25">
      <c r="A2732" s="19">
        <v>220955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6343412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6371737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44"/>
        <v>Não</v>
      </c>
      <c r="U2732" s="18" t="str">
        <f t="shared" si="244"/>
        <v>Sim</v>
      </c>
      <c r="V2732" s="18" t="str">
        <f t="shared" si="244"/>
        <v>Não</v>
      </c>
      <c r="W2732" s="18" t="str">
        <f t="shared" si="243"/>
        <v>Sim</v>
      </c>
      <c r="X2732" s="18" t="str">
        <f t="shared" si="243"/>
        <v>Não</v>
      </c>
      <c r="Y2732" s="18" t="str">
        <f t="shared" si="243"/>
        <v>Não</v>
      </c>
    </row>
    <row r="2733" spans="1:25" x14ac:dyDescent="0.25">
      <c r="A2733" s="19">
        <v>220960</v>
      </c>
      <c r="B2733" s="18">
        <f>IFERROR(VLOOKUP(A2733,[1]Monitoramento_Base_somente_Said!$A:$J,5,FALSE),0)</f>
        <v>0</v>
      </c>
      <c r="C2733" s="18">
        <f>IFERROR(VLOOKUP(A2733,[1]Monitoramento_Base_somente_Said!$A:$J,6,FALSE),0)</f>
        <v>0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44"/>
        <v>Não</v>
      </c>
      <c r="U2733" s="18" t="str">
        <f t="shared" si="244"/>
        <v>Não</v>
      </c>
      <c r="V2733" s="18" t="str">
        <f t="shared" si="244"/>
        <v>Não</v>
      </c>
      <c r="W2733" s="18" t="str">
        <f t="shared" si="243"/>
        <v>Não</v>
      </c>
      <c r="X2733" s="18" t="str">
        <f t="shared" si="243"/>
        <v>Não</v>
      </c>
      <c r="Y2733" s="18" t="str">
        <f t="shared" si="243"/>
        <v>Não</v>
      </c>
    </row>
    <row r="2734" spans="1:25" x14ac:dyDescent="0.25">
      <c r="A2734" s="19">
        <v>220965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1015408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939097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44"/>
        <v>Não</v>
      </c>
      <c r="U2734" s="18" t="str">
        <f t="shared" si="244"/>
        <v>Sim</v>
      </c>
      <c r="V2734" s="18" t="str">
        <f t="shared" si="244"/>
        <v>Não</v>
      </c>
      <c r="W2734" s="18" t="str">
        <f t="shared" si="243"/>
        <v>Sim</v>
      </c>
      <c r="X2734" s="18" t="str">
        <f t="shared" si="243"/>
        <v>Não</v>
      </c>
      <c r="Y2734" s="18" t="str">
        <f t="shared" si="243"/>
        <v>Não</v>
      </c>
    </row>
    <row r="2735" spans="1:25" x14ac:dyDescent="0.25">
      <c r="A2735" s="19">
        <v>220970</v>
      </c>
      <c r="B2735" s="18">
        <f>IFERROR(VLOOKUP(A2735,[1]Monitoramento_Base_somente_Said!$A:$J,5,FALSE),0)</f>
        <v>17293</v>
      </c>
      <c r="C2735" s="18">
        <f>IFERROR(VLOOKUP(A2735,[1]Monitoramento_Base_somente_Said!$A:$J,6,FALSE),0)</f>
        <v>2634661</v>
      </c>
      <c r="D2735" s="18">
        <f>IFERROR(VLOOKUP(A2735,[1]Monitoramento_Base_somente_Said!$A:$J,7,FALSE),0)</f>
        <v>15369</v>
      </c>
      <c r="E2735" s="18">
        <f>IFERROR(VLOOKUP(A2735,[1]Monitoramento_Base_somente_Said!$A:$J,8,FALSE),0)</f>
        <v>3101733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44"/>
        <v>Sim</v>
      </c>
      <c r="U2735" s="18" t="str">
        <f t="shared" si="244"/>
        <v>Sim</v>
      </c>
      <c r="V2735" s="18" t="str">
        <f t="shared" si="244"/>
        <v>Sim</v>
      </c>
      <c r="W2735" s="18" t="str">
        <f t="shared" si="243"/>
        <v>Sim</v>
      </c>
      <c r="X2735" s="18" t="str">
        <f t="shared" si="243"/>
        <v>Não</v>
      </c>
      <c r="Y2735" s="18" t="str">
        <f t="shared" si="243"/>
        <v>Não</v>
      </c>
    </row>
    <row r="2736" spans="1:25" x14ac:dyDescent="0.25">
      <c r="A2736" s="19">
        <v>220975</v>
      </c>
      <c r="B2736" s="18">
        <f>IFERROR(VLOOKUP(A2736,[1]Monitoramento_Base_somente_Said!$A:$J,5,FALSE),0)</f>
        <v>0</v>
      </c>
      <c r="C2736" s="18">
        <f>IFERROR(VLOOKUP(A2736,[1]Monitoramento_Base_somente_Said!$A:$J,6,FALSE),0)</f>
        <v>1382154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1306000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44"/>
        <v>Não</v>
      </c>
      <c r="U2736" s="18" t="str">
        <f t="shared" si="244"/>
        <v>Sim</v>
      </c>
      <c r="V2736" s="18" t="str">
        <f t="shared" si="244"/>
        <v>Não</v>
      </c>
      <c r="W2736" s="18" t="str">
        <f t="shared" si="243"/>
        <v>Sim</v>
      </c>
      <c r="X2736" s="18" t="str">
        <f t="shared" si="243"/>
        <v>Não</v>
      </c>
      <c r="Y2736" s="18" t="str">
        <f t="shared" si="243"/>
        <v>Não</v>
      </c>
    </row>
    <row r="2737" spans="1:25" x14ac:dyDescent="0.25">
      <c r="A2737" s="19">
        <v>220980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353700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341910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44"/>
        <v>Não</v>
      </c>
      <c r="U2737" s="18" t="str">
        <f t="shared" si="244"/>
        <v>Sim</v>
      </c>
      <c r="V2737" s="18" t="str">
        <f t="shared" si="244"/>
        <v>Não</v>
      </c>
      <c r="W2737" s="18" t="str">
        <f t="shared" si="243"/>
        <v>Sim</v>
      </c>
      <c r="X2737" s="18" t="str">
        <f t="shared" si="243"/>
        <v>Não</v>
      </c>
      <c r="Y2737" s="18" t="str">
        <f t="shared" si="243"/>
        <v>Não</v>
      </c>
    </row>
    <row r="2738" spans="1:25" x14ac:dyDescent="0.25">
      <c r="A2738" s="19">
        <v>220985</v>
      </c>
      <c r="B2738" s="18">
        <f>IFERROR(VLOOKUP(A2738,[1]Monitoramento_Base_somente_Said!$A:$J,5,FALSE),0)</f>
        <v>1610</v>
      </c>
      <c r="C2738" s="18">
        <f>IFERROR(VLOOKUP(A2738,[1]Monitoramento_Base_somente_Said!$A:$J,6,FALSE),0)</f>
        <v>3109801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2911431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44"/>
        <v>Sim</v>
      </c>
      <c r="U2738" s="18" t="str">
        <f t="shared" si="244"/>
        <v>Sim</v>
      </c>
      <c r="V2738" s="18" t="str">
        <f t="shared" si="244"/>
        <v>Não</v>
      </c>
      <c r="W2738" s="18" t="str">
        <f t="shared" si="243"/>
        <v>Sim</v>
      </c>
      <c r="X2738" s="18" t="str">
        <f t="shared" si="243"/>
        <v>Não</v>
      </c>
      <c r="Y2738" s="18" t="str">
        <f t="shared" si="243"/>
        <v>Não</v>
      </c>
    </row>
    <row r="2739" spans="1:25" x14ac:dyDescent="0.25">
      <c r="A2739" s="19">
        <v>220987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2537070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2452501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44"/>
        <v>Não</v>
      </c>
      <c r="U2739" s="18" t="str">
        <f t="shared" si="244"/>
        <v>Sim</v>
      </c>
      <c r="V2739" s="18" t="str">
        <f t="shared" si="244"/>
        <v>Não</v>
      </c>
      <c r="W2739" s="18" t="str">
        <f t="shared" si="243"/>
        <v>Sim</v>
      </c>
      <c r="X2739" s="18" t="str">
        <f t="shared" si="243"/>
        <v>Não</v>
      </c>
      <c r="Y2739" s="18" t="str">
        <f t="shared" si="243"/>
        <v>Não</v>
      </c>
    </row>
    <row r="2740" spans="1:25" x14ac:dyDescent="0.25">
      <c r="A2740" s="19">
        <v>220990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0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44"/>
        <v>Não</v>
      </c>
      <c r="U2740" s="18" t="str">
        <f t="shared" si="244"/>
        <v>Não</v>
      </c>
      <c r="V2740" s="18" t="str">
        <f t="shared" si="244"/>
        <v>Não</v>
      </c>
      <c r="W2740" s="18" t="str">
        <f t="shared" si="243"/>
        <v>Não</v>
      </c>
      <c r="X2740" s="18" t="str">
        <f t="shared" si="243"/>
        <v>Não</v>
      </c>
      <c r="Y2740" s="18" t="str">
        <f t="shared" si="243"/>
        <v>Não</v>
      </c>
    </row>
    <row r="2741" spans="1:25" x14ac:dyDescent="0.25">
      <c r="A2741" s="19">
        <v>220995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2379300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2299990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44"/>
        <v>Não</v>
      </c>
      <c r="U2741" s="18" t="str">
        <f t="shared" si="244"/>
        <v>Sim</v>
      </c>
      <c r="V2741" s="18" t="str">
        <f t="shared" si="244"/>
        <v>Não</v>
      </c>
      <c r="W2741" s="18" t="str">
        <f t="shared" si="243"/>
        <v>Sim</v>
      </c>
      <c r="X2741" s="18" t="str">
        <f t="shared" si="243"/>
        <v>Não</v>
      </c>
      <c r="Y2741" s="18" t="str">
        <f t="shared" si="243"/>
        <v>Não</v>
      </c>
    </row>
    <row r="2742" spans="1:25" x14ac:dyDescent="0.25">
      <c r="A2742" s="19">
        <v>220997</v>
      </c>
      <c r="B2742" s="18">
        <f>IFERROR(VLOOKUP(A2742,[1]Monitoramento_Base_somente_Said!$A:$J,5,FALSE),0)</f>
        <v>0</v>
      </c>
      <c r="C2742" s="18">
        <f>IFERROR(VLOOKUP(A2742,[1]Monitoramento_Base_somente_Said!$A:$J,6,FALSE),0)</f>
        <v>4444595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4257455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44"/>
        <v>Não</v>
      </c>
      <c r="U2742" s="18" t="str">
        <f t="shared" si="244"/>
        <v>Sim</v>
      </c>
      <c r="V2742" s="18" t="str">
        <f t="shared" si="244"/>
        <v>Não</v>
      </c>
      <c r="W2742" s="18" t="str">
        <f t="shared" si="243"/>
        <v>Sim</v>
      </c>
      <c r="X2742" s="18" t="str">
        <f t="shared" si="243"/>
        <v>Não</v>
      </c>
      <c r="Y2742" s="18" t="str">
        <f t="shared" si="243"/>
        <v>Não</v>
      </c>
    </row>
    <row r="2743" spans="1:25" x14ac:dyDescent="0.25">
      <c r="A2743" s="19">
        <v>221000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2718720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2628096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44"/>
        <v>Não</v>
      </c>
      <c r="U2743" s="18" t="str">
        <f t="shared" si="244"/>
        <v>Sim</v>
      </c>
      <c r="V2743" s="18" t="str">
        <f t="shared" si="244"/>
        <v>Não</v>
      </c>
      <c r="W2743" s="18" t="str">
        <f t="shared" si="243"/>
        <v>Sim</v>
      </c>
      <c r="X2743" s="18" t="str">
        <f t="shared" si="243"/>
        <v>Não</v>
      </c>
      <c r="Y2743" s="18" t="str">
        <f t="shared" si="243"/>
        <v>Não</v>
      </c>
    </row>
    <row r="2744" spans="1:25" x14ac:dyDescent="0.25">
      <c r="A2744" s="19">
        <v>221005</v>
      </c>
      <c r="B2744" s="18">
        <f>IFERROR(VLOOKUP(A2744,[1]Monitoramento_Base_somente_Said!$A:$J,5,FALSE),0)</f>
        <v>45116</v>
      </c>
      <c r="C2744" s="18">
        <f>IFERROR(VLOOKUP(A2744,[1]Monitoramento_Base_somente_Said!$A:$J,6,FALSE),0)</f>
        <v>7689612</v>
      </c>
      <c r="D2744" s="18">
        <f>IFERROR(VLOOKUP(A2744,[1]Monitoramento_Base_somente_Said!$A:$J,7,FALSE),0)</f>
        <v>36425</v>
      </c>
      <c r="E2744" s="18">
        <f>IFERROR(VLOOKUP(A2744,[1]Monitoramento_Base_somente_Said!$A:$J,8,FALSE),0)</f>
        <v>5895498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44"/>
        <v>Sim</v>
      </c>
      <c r="U2744" s="18" t="str">
        <f t="shared" si="244"/>
        <v>Sim</v>
      </c>
      <c r="V2744" s="18" t="str">
        <f t="shared" si="244"/>
        <v>Sim</v>
      </c>
      <c r="W2744" s="18" t="str">
        <f t="shared" si="243"/>
        <v>Sim</v>
      </c>
      <c r="X2744" s="18" t="str">
        <f t="shared" si="243"/>
        <v>Não</v>
      </c>
      <c r="Y2744" s="18" t="str">
        <f t="shared" si="243"/>
        <v>Não</v>
      </c>
    </row>
    <row r="2745" spans="1:25" x14ac:dyDescent="0.25">
      <c r="A2745" s="19">
        <v>221010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12060373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11623928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44"/>
        <v>Não</v>
      </c>
      <c r="U2745" s="18" t="str">
        <f t="shared" si="244"/>
        <v>Sim</v>
      </c>
      <c r="V2745" s="18" t="str">
        <f t="shared" si="244"/>
        <v>Não</v>
      </c>
      <c r="W2745" s="18" t="str">
        <f t="shared" si="243"/>
        <v>Sim</v>
      </c>
      <c r="X2745" s="18" t="str">
        <f t="shared" si="243"/>
        <v>Não</v>
      </c>
      <c r="Y2745" s="18" t="str">
        <f t="shared" si="243"/>
        <v>Não</v>
      </c>
    </row>
    <row r="2746" spans="1:25" x14ac:dyDescent="0.25">
      <c r="A2746" s="19">
        <v>221020</v>
      </c>
      <c r="B2746" s="18">
        <f>IFERROR(VLOOKUP(A2746,[1]Monitoramento_Base_somente_Said!$A:$J,5,FALSE),0)</f>
        <v>0</v>
      </c>
      <c r="C2746" s="18">
        <f>IFERROR(VLOOKUP(A2746,[1]Monitoramento_Base_somente_Said!$A:$J,6,FALSE),0)</f>
        <v>358872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442796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44"/>
        <v>Não</v>
      </c>
      <c r="U2746" s="18" t="str">
        <f t="shared" si="244"/>
        <v>Sim</v>
      </c>
      <c r="V2746" s="18" t="str">
        <f t="shared" si="244"/>
        <v>Não</v>
      </c>
      <c r="W2746" s="18" t="str">
        <f t="shared" si="243"/>
        <v>Sim</v>
      </c>
      <c r="X2746" s="18" t="str">
        <f t="shared" si="243"/>
        <v>Não</v>
      </c>
      <c r="Y2746" s="18" t="str">
        <f t="shared" si="243"/>
        <v>Não</v>
      </c>
    </row>
    <row r="2747" spans="1:25" x14ac:dyDescent="0.25">
      <c r="A2747" s="19">
        <v>221030</v>
      </c>
      <c r="B2747" s="18">
        <f>IFERROR(VLOOKUP(A2747,[1]Monitoramento_Base_somente_Said!$A:$J,5,FALSE),0)</f>
        <v>0</v>
      </c>
      <c r="C2747" s="18">
        <f>IFERROR(VLOOKUP(A2747,[1]Monitoramento_Base_somente_Said!$A:$J,6,FALSE),0)</f>
        <v>3349560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3237908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44"/>
        <v>Não</v>
      </c>
      <c r="U2747" s="18" t="str">
        <f t="shared" si="244"/>
        <v>Sim</v>
      </c>
      <c r="V2747" s="18" t="str">
        <f t="shared" si="244"/>
        <v>Não</v>
      </c>
      <c r="W2747" s="18" t="str">
        <f t="shared" si="243"/>
        <v>Sim</v>
      </c>
      <c r="X2747" s="18" t="str">
        <f t="shared" si="243"/>
        <v>Não</v>
      </c>
      <c r="Y2747" s="18" t="str">
        <f t="shared" si="243"/>
        <v>Não</v>
      </c>
    </row>
    <row r="2748" spans="1:25" x14ac:dyDescent="0.25">
      <c r="A2748" s="19">
        <v>221035</v>
      </c>
      <c r="B2748" s="18">
        <f>IFERROR(VLOOKUP(A2748,[1]Monitoramento_Base_somente_Said!$A:$J,5,FALSE),0)</f>
        <v>948</v>
      </c>
      <c r="C2748" s="18">
        <f>IFERROR(VLOOKUP(A2748,[1]Monitoramento_Base_somente_Said!$A:$J,6,FALSE),0)</f>
        <v>150144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133226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44"/>
        <v>Sim</v>
      </c>
      <c r="U2748" s="18" t="str">
        <f t="shared" si="244"/>
        <v>Sim</v>
      </c>
      <c r="V2748" s="18" t="str">
        <f t="shared" si="244"/>
        <v>Não</v>
      </c>
      <c r="W2748" s="18" t="str">
        <f t="shared" si="243"/>
        <v>Sim</v>
      </c>
      <c r="X2748" s="18" t="str">
        <f t="shared" si="243"/>
        <v>Não</v>
      </c>
      <c r="Y2748" s="18" t="str">
        <f t="shared" si="243"/>
        <v>Não</v>
      </c>
    </row>
    <row r="2749" spans="1:25" x14ac:dyDescent="0.25">
      <c r="A2749" s="19">
        <v>221037</v>
      </c>
      <c r="B2749" s="18">
        <f>IFERROR(VLOOKUP(A2749,[1]Monitoramento_Base_somente_Said!$A:$J,5,FALSE),0)</f>
        <v>12732</v>
      </c>
      <c r="C2749" s="18">
        <f>IFERROR(VLOOKUP(A2749,[1]Monitoramento_Base_somente_Said!$A:$J,6,FALSE),0)</f>
        <v>3615912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2850297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44"/>
        <v>Sim</v>
      </c>
      <c r="U2749" s="18" t="str">
        <f t="shared" si="244"/>
        <v>Sim</v>
      </c>
      <c r="V2749" s="18" t="str">
        <f t="shared" si="244"/>
        <v>Não</v>
      </c>
      <c r="W2749" s="18" t="str">
        <f t="shared" si="243"/>
        <v>Sim</v>
      </c>
      <c r="X2749" s="18" t="str">
        <f t="shared" si="243"/>
        <v>Não</v>
      </c>
      <c r="Y2749" s="18" t="str">
        <f t="shared" si="243"/>
        <v>Não</v>
      </c>
    </row>
    <row r="2750" spans="1:25" x14ac:dyDescent="0.25">
      <c r="A2750" s="19">
        <v>221038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21070230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20432583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44"/>
        <v>Não</v>
      </c>
      <c r="U2750" s="18" t="str">
        <f t="shared" si="244"/>
        <v>Sim</v>
      </c>
      <c r="V2750" s="18" t="str">
        <f t="shared" si="244"/>
        <v>Não</v>
      </c>
      <c r="W2750" s="18" t="str">
        <f t="shared" si="243"/>
        <v>Sim</v>
      </c>
      <c r="X2750" s="18" t="str">
        <f t="shared" si="243"/>
        <v>Não</v>
      </c>
      <c r="Y2750" s="18" t="str">
        <f t="shared" si="243"/>
        <v>Não</v>
      </c>
    </row>
    <row r="2751" spans="1:25" x14ac:dyDescent="0.25">
      <c r="A2751" s="19">
        <v>221039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7484208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7147119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0</v>
      </c>
      <c r="O2751" s="18">
        <f>IFERROR(VLOOKUP(A2751,[3]Sheet1!$A:$G,3,FALSE),0)</f>
        <v>0</v>
      </c>
      <c r="P2751" s="18">
        <f>IFERROR(VLOOKUP(A2751,[3]Sheet1!$A:$G,4,FALSE),0)</f>
        <v>0</v>
      </c>
      <c r="Q2751" s="18">
        <f>IFERROR(VLOOKUP(A2751,[3]Sheet1!$A:$G,5,FALSE),0)</f>
        <v>0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tr">
        <f t="shared" si="244"/>
        <v>Não</v>
      </c>
      <c r="U2751" s="18" t="str">
        <f t="shared" si="244"/>
        <v>Sim</v>
      </c>
      <c r="V2751" s="18" t="str">
        <f t="shared" si="244"/>
        <v>Não</v>
      </c>
      <c r="W2751" s="18" t="str">
        <f t="shared" si="243"/>
        <v>Sim</v>
      </c>
      <c r="X2751" s="18" t="str">
        <f t="shared" si="243"/>
        <v>Não</v>
      </c>
      <c r="Y2751" s="18" t="str">
        <f t="shared" si="243"/>
        <v>Não</v>
      </c>
    </row>
    <row r="2752" spans="1:25" x14ac:dyDescent="0.25">
      <c r="A2752" s="19">
        <v>221040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84900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82070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44"/>
        <v>Não</v>
      </c>
      <c r="U2752" s="18" t="str">
        <f t="shared" si="244"/>
        <v>Sim</v>
      </c>
      <c r="V2752" s="18" t="str">
        <f t="shared" si="244"/>
        <v>Não</v>
      </c>
      <c r="W2752" s="18" t="str">
        <f t="shared" si="243"/>
        <v>Sim</v>
      </c>
      <c r="X2752" s="18" t="str">
        <f t="shared" si="243"/>
        <v>Não</v>
      </c>
      <c r="Y2752" s="18" t="str">
        <f t="shared" si="243"/>
        <v>Não</v>
      </c>
    </row>
    <row r="2753" spans="1:25" x14ac:dyDescent="0.25">
      <c r="A2753" s="19">
        <v>221050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0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36422</v>
      </c>
      <c r="O2753" s="18">
        <f>IFERROR(VLOOKUP(A2753,[3]Sheet1!$A:$G,3,FALSE),0)</f>
        <v>742683</v>
      </c>
      <c r="P2753" s="18">
        <f>IFERROR(VLOOKUP(A2753,[3]Sheet1!$A:$G,4,FALSE),0)</f>
        <v>382</v>
      </c>
      <c r="Q2753" s="18">
        <f>IFERROR(VLOOKUP(A2753,[3]Sheet1!$A:$G,5,FALSE),0)</f>
        <v>350283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44"/>
        <v>Sim</v>
      </c>
      <c r="U2753" s="18" t="str">
        <f t="shared" si="244"/>
        <v>Sim</v>
      </c>
      <c r="V2753" s="18" t="str">
        <f t="shared" si="244"/>
        <v>Sim</v>
      </c>
      <c r="W2753" s="18" t="str">
        <f t="shared" si="243"/>
        <v>Sim</v>
      </c>
      <c r="X2753" s="18" t="str">
        <f t="shared" si="243"/>
        <v>Não</v>
      </c>
      <c r="Y2753" s="18" t="str">
        <f t="shared" si="243"/>
        <v>Não</v>
      </c>
    </row>
    <row r="2754" spans="1:25" x14ac:dyDescent="0.25">
      <c r="A2754" s="19">
        <v>221060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0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44"/>
        <v>Não</v>
      </c>
      <c r="U2754" s="18" t="str">
        <f t="shared" si="244"/>
        <v>Não</v>
      </c>
      <c r="V2754" s="18" t="str">
        <f t="shared" si="244"/>
        <v>Não</v>
      </c>
      <c r="W2754" s="18" t="str">
        <f t="shared" si="243"/>
        <v>Não</v>
      </c>
      <c r="X2754" s="18" t="str">
        <f t="shared" si="243"/>
        <v>Não</v>
      </c>
      <c r="Y2754" s="18" t="str">
        <f t="shared" si="243"/>
        <v>Não</v>
      </c>
    </row>
    <row r="2755" spans="1:25" x14ac:dyDescent="0.25">
      <c r="A2755" s="19">
        <v>221062</v>
      </c>
      <c r="B2755" s="18">
        <f>IFERROR(VLOOKUP(A2755,[1]Monitoramento_Base_somente_Said!$A:$J,5,FALSE),0)</f>
        <v>0</v>
      </c>
      <c r="C2755" s="18">
        <f>IFERROR(VLOOKUP(A2755,[1]Monitoramento_Base_somente_Said!$A:$J,6,FALSE),0)</f>
        <v>4151340</v>
      </c>
      <c r="D2755" s="18">
        <f>IFERROR(VLOOKUP(A2755,[1]Monitoramento_Base_somente_Said!$A:$J,7,FALSE),0)</f>
        <v>12500</v>
      </c>
      <c r="E2755" s="18">
        <f>IFERROR(VLOOKUP(A2755,[1]Monitoramento_Base_somente_Said!$A:$J,8,FALSE),0)</f>
        <v>3758862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44"/>
        <v>Não</v>
      </c>
      <c r="U2755" s="18" t="str">
        <f t="shared" si="244"/>
        <v>Sim</v>
      </c>
      <c r="V2755" s="18" t="str">
        <f t="shared" si="244"/>
        <v>Sim</v>
      </c>
      <c r="W2755" s="18" t="str">
        <f t="shared" si="243"/>
        <v>Sim</v>
      </c>
      <c r="X2755" s="18" t="str">
        <f t="shared" si="243"/>
        <v>Não</v>
      </c>
      <c r="Y2755" s="18" t="str">
        <f t="shared" si="243"/>
        <v>Não</v>
      </c>
    </row>
    <row r="2756" spans="1:25" x14ac:dyDescent="0.25">
      <c r="A2756" s="19">
        <v>221063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2678160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2574562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44"/>
        <v>Não</v>
      </c>
      <c r="U2756" s="18" t="str">
        <f t="shared" si="244"/>
        <v>Sim</v>
      </c>
      <c r="V2756" s="18" t="str">
        <f t="shared" si="244"/>
        <v>Não</v>
      </c>
      <c r="W2756" s="18" t="str">
        <f t="shared" si="243"/>
        <v>Sim</v>
      </c>
      <c r="X2756" s="18" t="str">
        <f t="shared" si="243"/>
        <v>Não</v>
      </c>
      <c r="Y2756" s="18" t="str">
        <f t="shared" si="243"/>
        <v>Não</v>
      </c>
    </row>
    <row r="2757" spans="1:25" x14ac:dyDescent="0.25">
      <c r="A2757" s="19">
        <v>221065</v>
      </c>
      <c r="B2757" s="18">
        <f>IFERROR(VLOOKUP(A2757,[1]Monitoramento_Base_somente_Said!$A:$J,5,FALSE),0)</f>
        <v>213</v>
      </c>
      <c r="C2757" s="18">
        <f>IFERROR(VLOOKUP(A2757,[1]Monitoramento_Base_somente_Said!$A:$J,6,FALSE),0)</f>
        <v>4419945</v>
      </c>
      <c r="D2757" s="18">
        <f>IFERROR(VLOOKUP(A2757,[1]Monitoramento_Base_somente_Said!$A:$J,7,FALSE),0)</f>
        <v>41639</v>
      </c>
      <c r="E2757" s="18">
        <f>IFERROR(VLOOKUP(A2757,[1]Monitoramento_Base_somente_Said!$A:$J,8,FALSE),0)</f>
        <v>4973081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0</v>
      </c>
      <c r="O2757" s="18">
        <f>IFERROR(VLOOKUP(A2757,[3]Sheet1!$A:$G,3,FALSE),0)</f>
        <v>0</v>
      </c>
      <c r="P2757" s="18">
        <f>IFERROR(VLOOKUP(A2757,[3]Sheet1!$A:$G,4,FALSE),0)</f>
        <v>0</v>
      </c>
      <c r="Q2757" s="18">
        <f>IFERROR(VLOOKUP(A2757,[3]Sheet1!$A:$G,5,FALSE),0)</f>
        <v>0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tr">
        <f t="shared" si="244"/>
        <v>Sim</v>
      </c>
      <c r="U2757" s="18" t="str">
        <f t="shared" si="244"/>
        <v>Sim</v>
      </c>
      <c r="V2757" s="18" t="str">
        <f t="shared" si="244"/>
        <v>Sim</v>
      </c>
      <c r="W2757" s="18" t="str">
        <f t="shared" si="243"/>
        <v>Sim</v>
      </c>
      <c r="X2757" s="18" t="str">
        <f t="shared" si="243"/>
        <v>Não</v>
      </c>
      <c r="Y2757" s="18" t="str">
        <f t="shared" si="243"/>
        <v>Não</v>
      </c>
    </row>
    <row r="2758" spans="1:25" x14ac:dyDescent="0.25">
      <c r="A2758" s="19">
        <v>221070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4426410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4278863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si="244"/>
        <v>Não</v>
      </c>
      <c r="U2758" s="18" t="str">
        <f t="shared" si="244"/>
        <v>Sim</v>
      </c>
      <c r="V2758" s="18" t="str">
        <f t="shared" si="244"/>
        <v>Não</v>
      </c>
      <c r="W2758" s="18" t="str">
        <f t="shared" si="243"/>
        <v>Sim</v>
      </c>
      <c r="X2758" s="18" t="str">
        <f t="shared" si="243"/>
        <v>Não</v>
      </c>
      <c r="Y2758" s="18" t="str">
        <f t="shared" si="243"/>
        <v>Não</v>
      </c>
    </row>
    <row r="2759" spans="1:25" x14ac:dyDescent="0.25">
      <c r="A2759" s="19">
        <v>221080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0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59221</v>
      </c>
      <c r="O2759" s="18">
        <f>IFERROR(VLOOKUP(A2759,[3]Sheet1!$A:$G,3,FALSE),0)</f>
        <v>694692</v>
      </c>
      <c r="P2759" s="18">
        <f>IFERROR(VLOOKUP(A2759,[3]Sheet1!$A:$G,4,FALSE),0)</f>
        <v>56122</v>
      </c>
      <c r="Q2759" s="18">
        <f>IFERROR(VLOOKUP(A2759,[3]Sheet1!$A:$G,5,FALSE),0)</f>
        <v>6635900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44"/>
        <v>Sim</v>
      </c>
      <c r="U2759" s="18" t="str">
        <f t="shared" si="244"/>
        <v>Sim</v>
      </c>
      <c r="V2759" s="18" t="str">
        <f t="shared" si="244"/>
        <v>Sim</v>
      </c>
      <c r="W2759" s="18" t="str">
        <f t="shared" si="244"/>
        <v>Sim</v>
      </c>
      <c r="X2759" s="18" t="str">
        <f t="shared" si="244"/>
        <v>Não</v>
      </c>
      <c r="Y2759" s="18" t="str">
        <f t="shared" si="244"/>
        <v>Não</v>
      </c>
    </row>
    <row r="2760" spans="1:25" x14ac:dyDescent="0.25">
      <c r="A2760" s="19">
        <v>221090</v>
      </c>
      <c r="B2760" s="18">
        <f>IFERROR(VLOOKUP(A2760,[1]Monitoramento_Base_somente_Said!$A:$J,5,FALSE),0)</f>
        <v>0</v>
      </c>
      <c r="C2760" s="18">
        <f>IFERROR(VLOOKUP(A2760,[1]Monitoramento_Base_somente_Said!$A:$J,6,FALSE),0)</f>
        <v>681870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658961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ref="T2760:W2823" si="245">IF(B2760+H2760+N2760&gt;0,"Sim","Não")</f>
        <v>Não</v>
      </c>
      <c r="U2760" s="18" t="str">
        <f t="shared" si="245"/>
        <v>Sim</v>
      </c>
      <c r="V2760" s="18" t="str">
        <f t="shared" si="245"/>
        <v>Não</v>
      </c>
      <c r="W2760" s="18" t="str">
        <f t="shared" si="245"/>
        <v>Sim</v>
      </c>
      <c r="X2760" s="18" t="str">
        <f t="shared" ref="X2760:Y2823" si="246">IF(F2760+L2760+R2760&gt;0,"Sim","Não")</f>
        <v>Não</v>
      </c>
      <c r="Y2760" s="18" t="str">
        <f t="shared" si="246"/>
        <v>Não</v>
      </c>
    </row>
    <row r="2761" spans="1:25" x14ac:dyDescent="0.25">
      <c r="A2761" s="19">
        <v>221093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2440696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4650013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45"/>
        <v>Não</v>
      </c>
      <c r="U2761" s="18" t="str">
        <f t="shared" si="245"/>
        <v>Sim</v>
      </c>
      <c r="V2761" s="18" t="str">
        <f t="shared" si="245"/>
        <v>Não</v>
      </c>
      <c r="W2761" s="18" t="str">
        <f t="shared" si="245"/>
        <v>Sim</v>
      </c>
      <c r="X2761" s="18" t="str">
        <f t="shared" si="246"/>
        <v>Não</v>
      </c>
      <c r="Y2761" s="18" t="str">
        <f t="shared" si="246"/>
        <v>Não</v>
      </c>
    </row>
    <row r="2762" spans="1:25" x14ac:dyDescent="0.25">
      <c r="A2762" s="19">
        <v>221095</v>
      </c>
      <c r="B2762" s="18">
        <f>IFERROR(VLOOKUP(A2762,[1]Monitoramento_Base_somente_Said!$A:$J,5,FALSE),0)</f>
        <v>4190</v>
      </c>
      <c r="C2762" s="18">
        <f>IFERROR(VLOOKUP(A2762,[1]Monitoramento_Base_somente_Said!$A:$J,6,FALSE),0)</f>
        <v>3746182</v>
      </c>
      <c r="D2762" s="18">
        <f>IFERROR(VLOOKUP(A2762,[1]Monitoramento_Base_somente_Said!$A:$J,7,FALSE),0)</f>
        <v>5035</v>
      </c>
      <c r="E2762" s="18">
        <f>IFERROR(VLOOKUP(A2762,[1]Monitoramento_Base_somente_Said!$A:$J,8,FALSE),0)</f>
        <v>4010700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45"/>
        <v>Sim</v>
      </c>
      <c r="U2762" s="18" t="str">
        <f t="shared" si="245"/>
        <v>Sim</v>
      </c>
      <c r="V2762" s="18" t="str">
        <f t="shared" si="245"/>
        <v>Sim</v>
      </c>
      <c r="W2762" s="18" t="str">
        <f t="shared" si="245"/>
        <v>Sim</v>
      </c>
      <c r="X2762" s="18" t="str">
        <f t="shared" si="246"/>
        <v>Não</v>
      </c>
      <c r="Y2762" s="18" t="str">
        <f t="shared" si="246"/>
        <v>Não</v>
      </c>
    </row>
    <row r="2763" spans="1:25" x14ac:dyDescent="0.25">
      <c r="A2763" s="19">
        <v>221097</v>
      </c>
      <c r="B2763" s="18">
        <f>IFERROR(VLOOKUP(A2763,[1]Monitoramento_Base_somente_Said!$A:$J,5,FALSE),0)</f>
        <v>0</v>
      </c>
      <c r="C2763" s="18">
        <f>IFERROR(VLOOKUP(A2763,[1]Monitoramento_Base_somente_Said!$A:$J,6,FALSE),0)</f>
        <v>0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45"/>
        <v>Não</v>
      </c>
      <c r="U2763" s="18" t="str">
        <f t="shared" si="245"/>
        <v>Não</v>
      </c>
      <c r="V2763" s="18" t="str">
        <f t="shared" si="245"/>
        <v>Não</v>
      </c>
      <c r="W2763" s="18" t="str">
        <f t="shared" si="245"/>
        <v>Não</v>
      </c>
      <c r="X2763" s="18" t="str">
        <f t="shared" si="246"/>
        <v>Não</v>
      </c>
      <c r="Y2763" s="18" t="str">
        <f t="shared" si="246"/>
        <v>Não</v>
      </c>
    </row>
    <row r="2764" spans="1:25" x14ac:dyDescent="0.25">
      <c r="A2764" s="19">
        <v>221110</v>
      </c>
      <c r="B2764" s="18">
        <f>IFERROR(VLOOKUP(A2764,[1]Monitoramento_Base_somente_Said!$A:$J,5,FALSE),0)</f>
        <v>548527</v>
      </c>
      <c r="C2764" s="18">
        <f>IFERROR(VLOOKUP(A2764,[1]Monitoramento_Base_somente_Said!$A:$J,6,FALSE),0)</f>
        <v>90658965</v>
      </c>
      <c r="D2764" s="18">
        <f>IFERROR(VLOOKUP(A2764,[1]Monitoramento_Base_somente_Said!$A:$J,7,FALSE),0)</f>
        <v>529541</v>
      </c>
      <c r="E2764" s="18">
        <f>IFERROR(VLOOKUP(A2764,[1]Monitoramento_Base_somente_Said!$A:$J,8,FALSE),0)</f>
        <v>79964160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45"/>
        <v>Sim</v>
      </c>
      <c r="U2764" s="18" t="str">
        <f t="shared" si="245"/>
        <v>Sim</v>
      </c>
      <c r="V2764" s="18" t="str">
        <f t="shared" si="245"/>
        <v>Sim</v>
      </c>
      <c r="W2764" s="18" t="str">
        <f t="shared" si="245"/>
        <v>Sim</v>
      </c>
      <c r="X2764" s="18" t="str">
        <f t="shared" si="246"/>
        <v>Não</v>
      </c>
      <c r="Y2764" s="18" t="str">
        <f t="shared" si="246"/>
        <v>Não</v>
      </c>
    </row>
    <row r="2765" spans="1:25" x14ac:dyDescent="0.25">
      <c r="A2765" s="19">
        <v>221120</v>
      </c>
      <c r="B2765" s="18">
        <f>IFERROR(VLOOKUP(A2765,[1]Monitoramento_Base_somente_Said!$A:$J,5,FALSE),0)</f>
        <v>102782</v>
      </c>
      <c r="C2765" s="18">
        <f>IFERROR(VLOOKUP(A2765,[1]Monitoramento_Base_somente_Said!$A:$J,6,FALSE),0)</f>
        <v>60044715</v>
      </c>
      <c r="D2765" s="18">
        <f>IFERROR(VLOOKUP(A2765,[1]Monitoramento_Base_somente_Said!$A:$J,7,FALSE),0)</f>
        <v>90842</v>
      </c>
      <c r="E2765" s="18">
        <f>IFERROR(VLOOKUP(A2765,[1]Monitoramento_Base_somente_Said!$A:$J,8,FALSE),0)</f>
        <v>60618810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45"/>
        <v>Sim</v>
      </c>
      <c r="U2765" s="18" t="str">
        <f t="shared" si="245"/>
        <v>Sim</v>
      </c>
      <c r="V2765" s="18" t="str">
        <f t="shared" si="245"/>
        <v>Sim</v>
      </c>
      <c r="W2765" s="18" t="str">
        <f t="shared" si="245"/>
        <v>Sim</v>
      </c>
      <c r="X2765" s="18" t="str">
        <f t="shared" si="246"/>
        <v>Não</v>
      </c>
      <c r="Y2765" s="18" t="str">
        <f t="shared" si="246"/>
        <v>Não</v>
      </c>
    </row>
    <row r="2766" spans="1:25" x14ac:dyDescent="0.25">
      <c r="A2766" s="19">
        <v>221130</v>
      </c>
      <c r="B2766" s="18">
        <f>IFERROR(VLOOKUP(A2766,[1]Monitoramento_Base_somente_Said!$A:$J,5,FALSE),0)</f>
        <v>32</v>
      </c>
      <c r="C2766" s="18">
        <f>IFERROR(VLOOKUP(A2766,[1]Monitoramento_Base_somente_Said!$A:$J,6,FALSE),0)</f>
        <v>2754597</v>
      </c>
      <c r="D2766" s="18">
        <f>IFERROR(VLOOKUP(A2766,[1]Monitoramento_Base_somente_Said!$A:$J,7,FALSE),0)</f>
        <v>1</v>
      </c>
      <c r="E2766" s="18">
        <f>IFERROR(VLOOKUP(A2766,[1]Monitoramento_Base_somente_Said!$A:$J,8,FALSE),0)</f>
        <v>3342647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45"/>
        <v>Sim</v>
      </c>
      <c r="U2766" s="18" t="str">
        <f t="shared" si="245"/>
        <v>Sim</v>
      </c>
      <c r="V2766" s="18" t="str">
        <f t="shared" si="245"/>
        <v>Sim</v>
      </c>
      <c r="W2766" s="18" t="str">
        <f t="shared" si="245"/>
        <v>Sim</v>
      </c>
      <c r="X2766" s="18" t="str">
        <f t="shared" si="246"/>
        <v>Não</v>
      </c>
      <c r="Y2766" s="18" t="str">
        <f t="shared" si="246"/>
        <v>Não</v>
      </c>
    </row>
    <row r="2767" spans="1:25" x14ac:dyDescent="0.25">
      <c r="A2767" s="19">
        <v>221135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11504301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10648574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45"/>
        <v>Não</v>
      </c>
      <c r="U2767" s="18" t="str">
        <f t="shared" si="245"/>
        <v>Sim</v>
      </c>
      <c r="V2767" s="18" t="str">
        <f t="shared" si="245"/>
        <v>Não</v>
      </c>
      <c r="W2767" s="18" t="str">
        <f t="shared" si="245"/>
        <v>Sim</v>
      </c>
      <c r="X2767" s="18" t="str">
        <f t="shared" si="246"/>
        <v>Não</v>
      </c>
      <c r="Y2767" s="18" t="str">
        <f t="shared" si="246"/>
        <v>Não</v>
      </c>
    </row>
    <row r="2768" spans="1:25" x14ac:dyDescent="0.25">
      <c r="A2768" s="19">
        <v>221140</v>
      </c>
      <c r="B2768" s="18">
        <f>IFERROR(VLOOKUP(A2768,[1]Monitoramento_Base_somente_Said!$A:$J,5,FALSE),0)</f>
        <v>0</v>
      </c>
      <c r="C2768" s="18">
        <f>IFERROR(VLOOKUP(A2768,[1]Monitoramento_Base_somente_Said!$A:$J,6,FALSE),0)</f>
        <v>5826600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5600891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45"/>
        <v>Não</v>
      </c>
      <c r="U2768" s="18" t="str">
        <f t="shared" si="245"/>
        <v>Sim</v>
      </c>
      <c r="V2768" s="18" t="str">
        <f t="shared" si="245"/>
        <v>Não</v>
      </c>
      <c r="W2768" s="18" t="str">
        <f t="shared" si="245"/>
        <v>Sim</v>
      </c>
      <c r="X2768" s="18" t="str">
        <f t="shared" si="246"/>
        <v>Não</v>
      </c>
      <c r="Y2768" s="18" t="str">
        <f t="shared" si="246"/>
        <v>Não</v>
      </c>
    </row>
    <row r="2769" spans="1:25" x14ac:dyDescent="0.25">
      <c r="A2769" s="19">
        <v>221150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18578592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17882395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45"/>
        <v>Não</v>
      </c>
      <c r="U2769" s="18" t="str">
        <f t="shared" si="245"/>
        <v>Sim</v>
      </c>
      <c r="V2769" s="18" t="str">
        <f t="shared" si="245"/>
        <v>Não</v>
      </c>
      <c r="W2769" s="18" t="str">
        <f t="shared" si="245"/>
        <v>Sim</v>
      </c>
      <c r="X2769" s="18" t="str">
        <f t="shared" si="246"/>
        <v>Não</v>
      </c>
      <c r="Y2769" s="18" t="str">
        <f t="shared" si="246"/>
        <v>Não</v>
      </c>
    </row>
    <row r="2770" spans="1:25" x14ac:dyDescent="0.25">
      <c r="A2770" s="19">
        <v>221160</v>
      </c>
      <c r="B2770" s="18">
        <f>IFERROR(VLOOKUP(A2770,[1]Monitoramento_Base_somente_Said!$A:$J,5,FALSE),0)</f>
        <v>12062</v>
      </c>
      <c r="C2770" s="18">
        <f>IFERROR(VLOOKUP(A2770,[1]Monitoramento_Base_somente_Said!$A:$J,6,FALSE),0)</f>
        <v>10551943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9767980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45"/>
        <v>Sim</v>
      </c>
      <c r="U2770" s="18" t="str">
        <f t="shared" si="245"/>
        <v>Sim</v>
      </c>
      <c r="V2770" s="18" t="str">
        <f t="shared" si="245"/>
        <v>Não</v>
      </c>
      <c r="W2770" s="18" t="str">
        <f t="shared" si="245"/>
        <v>Sim</v>
      </c>
      <c r="X2770" s="18" t="str">
        <f t="shared" si="246"/>
        <v>Não</v>
      </c>
      <c r="Y2770" s="18" t="str">
        <f t="shared" si="246"/>
        <v>Não</v>
      </c>
    </row>
    <row r="2771" spans="1:25" x14ac:dyDescent="0.25">
      <c r="A2771" s="19">
        <v>221170</v>
      </c>
      <c r="B2771" s="18">
        <f>IFERROR(VLOOKUP(A2771,[1]Monitoramento_Base_somente_Said!$A:$J,5,FALSE),0)</f>
        <v>0</v>
      </c>
      <c r="C2771" s="18">
        <f>IFERROR(VLOOKUP(A2771,[1]Monitoramento_Base_somente_Said!$A:$J,6,FALSE),0)</f>
        <v>7578819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7996685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45"/>
        <v>Não</v>
      </c>
      <c r="U2771" s="18" t="str">
        <f t="shared" si="245"/>
        <v>Sim</v>
      </c>
      <c r="V2771" s="18" t="str">
        <f t="shared" si="245"/>
        <v>Não</v>
      </c>
      <c r="W2771" s="18" t="str">
        <f t="shared" si="245"/>
        <v>Sim</v>
      </c>
      <c r="X2771" s="18" t="str">
        <f t="shared" si="246"/>
        <v>Não</v>
      </c>
      <c r="Y2771" s="18" t="str">
        <f t="shared" si="246"/>
        <v>Não</v>
      </c>
    </row>
    <row r="2772" spans="1:25" x14ac:dyDescent="0.25">
      <c r="A2772" s="19">
        <v>410010</v>
      </c>
      <c r="B2772" s="18">
        <f>IFERROR(VLOOKUP(A2772,[1]Monitoramento_Base_somente_Said!$A:$J,5,FALSE),0)</f>
        <v>686</v>
      </c>
      <c r="C2772" s="18">
        <f>IFERROR(VLOOKUP(A2772,[1]Monitoramento_Base_somente_Said!$A:$J,6,FALSE),0)</f>
        <v>15694432</v>
      </c>
      <c r="D2772" s="18">
        <f>IFERROR(VLOOKUP(A2772,[1]Monitoramento_Base_somente_Said!$A:$J,7,FALSE),0)</f>
        <v>3836</v>
      </c>
      <c r="E2772" s="18">
        <f>IFERROR(VLOOKUP(A2772,[1]Monitoramento_Base_somente_Said!$A:$J,8,FALSE),0)</f>
        <v>14422707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45"/>
        <v>Sim</v>
      </c>
      <c r="U2772" s="18" t="str">
        <f t="shared" si="245"/>
        <v>Sim</v>
      </c>
      <c r="V2772" s="18" t="str">
        <f t="shared" si="245"/>
        <v>Sim</v>
      </c>
      <c r="W2772" s="18" t="str">
        <f t="shared" si="245"/>
        <v>Sim</v>
      </c>
      <c r="X2772" s="18" t="str">
        <f t="shared" si="246"/>
        <v>Não</v>
      </c>
      <c r="Y2772" s="18" t="str">
        <f t="shared" si="246"/>
        <v>Não</v>
      </c>
    </row>
    <row r="2773" spans="1:25" x14ac:dyDescent="0.25">
      <c r="A2773" s="19">
        <v>410020</v>
      </c>
      <c r="B2773" s="18">
        <f>IFERROR(VLOOKUP(A2773,[1]Monitoramento_Base_somente_Said!$A:$J,5,FALSE),0)</f>
        <v>249199</v>
      </c>
      <c r="C2773" s="18">
        <f>IFERROR(VLOOKUP(A2773,[1]Monitoramento_Base_somente_Said!$A:$J,6,FALSE),0)</f>
        <v>39836944</v>
      </c>
      <c r="D2773" s="18">
        <f>IFERROR(VLOOKUP(A2773,[1]Monitoramento_Base_somente_Said!$A:$J,7,FALSE),0)</f>
        <v>409690</v>
      </c>
      <c r="E2773" s="18">
        <f>IFERROR(VLOOKUP(A2773,[1]Monitoramento_Base_somente_Said!$A:$J,8,FALSE),0)</f>
        <v>45027953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0</v>
      </c>
      <c r="O2773" s="18">
        <f>IFERROR(VLOOKUP(A2773,[3]Sheet1!$A:$G,3,FALSE),0)</f>
        <v>0</v>
      </c>
      <c r="P2773" s="18">
        <f>IFERROR(VLOOKUP(A2773,[3]Sheet1!$A:$G,4,FALSE),0)</f>
        <v>0</v>
      </c>
      <c r="Q2773" s="18">
        <f>IFERROR(VLOOKUP(A2773,[3]Sheet1!$A:$G,5,FALSE),0)</f>
        <v>0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tr">
        <f t="shared" si="245"/>
        <v>Sim</v>
      </c>
      <c r="U2773" s="18" t="str">
        <f t="shared" si="245"/>
        <v>Sim</v>
      </c>
      <c r="V2773" s="18" t="str">
        <f t="shared" si="245"/>
        <v>Sim</v>
      </c>
      <c r="W2773" s="18" t="str">
        <f t="shared" si="245"/>
        <v>Sim</v>
      </c>
      <c r="X2773" s="18" t="str">
        <f t="shared" si="246"/>
        <v>Não</v>
      </c>
      <c r="Y2773" s="18" t="str">
        <f t="shared" si="246"/>
        <v>Não</v>
      </c>
    </row>
    <row r="2774" spans="1:25" x14ac:dyDescent="0.25">
      <c r="A2774" s="19">
        <v>410030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8527650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8243395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45"/>
        <v>Não</v>
      </c>
      <c r="U2774" s="18" t="str">
        <f t="shared" si="245"/>
        <v>Sim</v>
      </c>
      <c r="V2774" s="18" t="str">
        <f t="shared" si="245"/>
        <v>Não</v>
      </c>
      <c r="W2774" s="18" t="str">
        <f t="shared" si="245"/>
        <v>Sim</v>
      </c>
      <c r="X2774" s="18" t="str">
        <f t="shared" si="246"/>
        <v>Não</v>
      </c>
      <c r="Y2774" s="18" t="str">
        <f t="shared" si="246"/>
        <v>Não</v>
      </c>
    </row>
    <row r="2775" spans="1:25" x14ac:dyDescent="0.25">
      <c r="A2775" s="19">
        <v>410040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62045310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59977133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6433</v>
      </c>
      <c r="O2775" s="18">
        <f>IFERROR(VLOOKUP(A2775,[3]Sheet1!$A:$G,3,FALSE),0)</f>
        <v>22288140</v>
      </c>
      <c r="P2775" s="18">
        <f>IFERROR(VLOOKUP(A2775,[3]Sheet1!$A:$G,4,FALSE),0)</f>
        <v>609</v>
      </c>
      <c r="Q2775" s="18">
        <f>IFERROR(VLOOKUP(A2775,[3]Sheet1!$A:$G,5,FALSE),0)</f>
        <v>24119358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tr">
        <f t="shared" si="245"/>
        <v>Sim</v>
      </c>
      <c r="U2775" s="18" t="str">
        <f t="shared" si="245"/>
        <v>Sim</v>
      </c>
      <c r="V2775" s="18" t="str">
        <f t="shared" si="245"/>
        <v>Sim</v>
      </c>
      <c r="W2775" s="18" t="str">
        <f t="shared" si="245"/>
        <v>Sim</v>
      </c>
      <c r="X2775" s="18" t="str">
        <f t="shared" si="246"/>
        <v>Não</v>
      </c>
      <c r="Y2775" s="18" t="str">
        <f t="shared" si="246"/>
        <v>Não</v>
      </c>
    </row>
    <row r="2776" spans="1:25" x14ac:dyDescent="0.25">
      <c r="A2776" s="19">
        <v>410045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9089820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8786826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0</v>
      </c>
      <c r="O2776" s="18">
        <f>IFERROR(VLOOKUP(A2776,[3]Sheet1!$A:$G,3,FALSE),0)</f>
        <v>0</v>
      </c>
      <c r="P2776" s="18">
        <f>IFERROR(VLOOKUP(A2776,[3]Sheet1!$A:$G,4,FALSE),0)</f>
        <v>0</v>
      </c>
      <c r="Q2776" s="18">
        <f>IFERROR(VLOOKUP(A2776,[3]Sheet1!$A:$G,5,FALSE),0)</f>
        <v>0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tr">
        <f t="shared" si="245"/>
        <v>Não</v>
      </c>
      <c r="U2776" s="18" t="str">
        <f t="shared" si="245"/>
        <v>Sim</v>
      </c>
      <c r="V2776" s="18" t="str">
        <f t="shared" si="245"/>
        <v>Não</v>
      </c>
      <c r="W2776" s="18" t="str">
        <f t="shared" si="245"/>
        <v>Sim</v>
      </c>
      <c r="X2776" s="18" t="str">
        <f t="shared" si="246"/>
        <v>Não</v>
      </c>
      <c r="Y2776" s="18" t="str">
        <f t="shared" si="246"/>
        <v>Não</v>
      </c>
    </row>
    <row r="2777" spans="1:25" x14ac:dyDescent="0.25">
      <c r="A2777" s="19">
        <v>412862</v>
      </c>
      <c r="B2777" s="18">
        <f>IFERROR(VLOOKUP(A2777,[1]Monitoramento_Base_somente_Said!$A:$J,5,FALSE),0)</f>
        <v>0</v>
      </c>
      <c r="C2777" s="18">
        <f>IFERROR(VLOOKUP(A2777,[1]Monitoramento_Base_somente_Said!$A:$J,6,FALSE),0)</f>
        <v>24352110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23540373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24</v>
      </c>
      <c r="O2777" s="18">
        <f>IFERROR(VLOOKUP(A2777,[3]Sheet1!$A:$G,3,FALSE),0)</f>
        <v>7902597</v>
      </c>
      <c r="P2777" s="18">
        <f>IFERROR(VLOOKUP(A2777,[3]Sheet1!$A:$G,4,FALSE),0)</f>
        <v>0</v>
      </c>
      <c r="Q2777" s="18">
        <f>IFERROR(VLOOKUP(A2777,[3]Sheet1!$A:$G,5,FALSE),0)</f>
        <v>6981392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45"/>
        <v>Sim</v>
      </c>
      <c r="U2777" s="18" t="str">
        <f t="shared" si="245"/>
        <v>Sim</v>
      </c>
      <c r="V2777" s="18" t="str">
        <f t="shared" si="245"/>
        <v>Não</v>
      </c>
      <c r="W2777" s="18" t="str">
        <f t="shared" si="245"/>
        <v>Sim</v>
      </c>
      <c r="X2777" s="18" t="str">
        <f t="shared" si="246"/>
        <v>Não</v>
      </c>
      <c r="Y2777" s="18" t="str">
        <f t="shared" si="246"/>
        <v>Não</v>
      </c>
    </row>
    <row r="2778" spans="1:25" x14ac:dyDescent="0.25">
      <c r="A2778" s="19">
        <v>410060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0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131827</v>
      </c>
      <c r="O2778" s="18">
        <f>IFERROR(VLOOKUP(A2778,[3]Sheet1!$A:$G,3,FALSE),0)</f>
        <v>29877551</v>
      </c>
      <c r="P2778" s="18">
        <f>IFERROR(VLOOKUP(A2778,[3]Sheet1!$A:$G,4,FALSE),0)</f>
        <v>185425</v>
      </c>
      <c r="Q2778" s="18">
        <f>IFERROR(VLOOKUP(A2778,[3]Sheet1!$A:$G,5,FALSE),0)</f>
        <v>23812079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tr">
        <f t="shared" si="245"/>
        <v>Sim</v>
      </c>
      <c r="U2778" s="18" t="str">
        <f t="shared" si="245"/>
        <v>Sim</v>
      </c>
      <c r="V2778" s="18" t="str">
        <f t="shared" si="245"/>
        <v>Sim</v>
      </c>
      <c r="W2778" s="18" t="str">
        <f t="shared" si="245"/>
        <v>Sim</v>
      </c>
      <c r="X2778" s="18" t="str">
        <f t="shared" si="246"/>
        <v>Não</v>
      </c>
      <c r="Y2778" s="18" t="str">
        <f t="shared" si="246"/>
        <v>Não</v>
      </c>
    </row>
    <row r="2779" spans="1:25" x14ac:dyDescent="0.25">
      <c r="A2779" s="19">
        <v>410070</v>
      </c>
      <c r="B2779" s="18">
        <f>IFERROR(VLOOKUP(A2779,[1]Monitoramento_Base_somente_Said!$A:$J,5,FALSE),0)</f>
        <v>54220</v>
      </c>
      <c r="C2779" s="18">
        <f>IFERROR(VLOOKUP(A2779,[1]Monitoramento_Base_somente_Said!$A:$J,6,FALSE),0)</f>
        <v>8359751</v>
      </c>
      <c r="D2779" s="18">
        <f>IFERROR(VLOOKUP(A2779,[1]Monitoramento_Base_somente_Said!$A:$J,7,FALSE),0)</f>
        <v>70368</v>
      </c>
      <c r="E2779" s="18">
        <f>IFERROR(VLOOKUP(A2779,[1]Monitoramento_Base_somente_Said!$A:$J,8,FALSE),0)</f>
        <v>8202651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0</v>
      </c>
      <c r="O2779" s="18">
        <f>IFERROR(VLOOKUP(A2779,[3]Sheet1!$A:$G,3,FALSE),0)</f>
        <v>0</v>
      </c>
      <c r="P2779" s="18">
        <f>IFERROR(VLOOKUP(A2779,[3]Sheet1!$A:$G,4,FALSE),0)</f>
        <v>0</v>
      </c>
      <c r="Q2779" s="18">
        <f>IFERROR(VLOOKUP(A2779,[3]Sheet1!$A:$G,5,FALSE),0)</f>
        <v>0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tr">
        <f t="shared" si="245"/>
        <v>Sim</v>
      </c>
      <c r="U2779" s="18" t="str">
        <f t="shared" si="245"/>
        <v>Sim</v>
      </c>
      <c r="V2779" s="18" t="str">
        <f t="shared" si="245"/>
        <v>Sim</v>
      </c>
      <c r="W2779" s="18" t="str">
        <f t="shared" si="245"/>
        <v>Sim</v>
      </c>
      <c r="X2779" s="18" t="str">
        <f t="shared" si="246"/>
        <v>Não</v>
      </c>
      <c r="Y2779" s="18" t="str">
        <f t="shared" si="246"/>
        <v>Não</v>
      </c>
    </row>
    <row r="2780" spans="1:25" x14ac:dyDescent="0.25">
      <c r="A2780" s="19">
        <v>410050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4255170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4113331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3338</v>
      </c>
      <c r="O2780" s="18">
        <f>IFERROR(VLOOKUP(A2780,[3]Sheet1!$A:$G,3,FALSE),0)</f>
        <v>86006589</v>
      </c>
      <c r="P2780" s="18">
        <f>IFERROR(VLOOKUP(A2780,[3]Sheet1!$A:$G,4,FALSE),0)</f>
        <v>3056</v>
      </c>
      <c r="Q2780" s="18">
        <f>IFERROR(VLOOKUP(A2780,[3]Sheet1!$A:$G,5,FALSE),0)</f>
        <v>7170575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tr">
        <f t="shared" si="245"/>
        <v>Sim</v>
      </c>
      <c r="U2780" s="18" t="str">
        <f t="shared" si="245"/>
        <v>Sim</v>
      </c>
      <c r="V2780" s="18" t="str">
        <f t="shared" si="245"/>
        <v>Sim</v>
      </c>
      <c r="W2780" s="18" t="str">
        <f t="shared" si="245"/>
        <v>Sim</v>
      </c>
      <c r="X2780" s="18" t="str">
        <f t="shared" si="246"/>
        <v>Não</v>
      </c>
      <c r="Y2780" s="18" t="str">
        <f t="shared" si="246"/>
        <v>Não</v>
      </c>
    </row>
    <row r="2781" spans="1:25" x14ac:dyDescent="0.25">
      <c r="A2781" s="19">
        <v>410090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14618970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14131671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3971</v>
      </c>
      <c r="O2781" s="18">
        <f>IFERROR(VLOOKUP(A2781,[3]Sheet1!$A:$G,3,FALSE),0)</f>
        <v>6727571</v>
      </c>
      <c r="P2781" s="18">
        <f>IFERROR(VLOOKUP(A2781,[3]Sheet1!$A:$G,4,FALSE),0)</f>
        <v>1707</v>
      </c>
      <c r="Q2781" s="18">
        <f>IFERROR(VLOOKUP(A2781,[3]Sheet1!$A:$G,5,FALSE),0)</f>
        <v>6534641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45"/>
        <v>Sim</v>
      </c>
      <c r="U2781" s="18" t="str">
        <f t="shared" si="245"/>
        <v>Sim</v>
      </c>
      <c r="V2781" s="18" t="str">
        <f t="shared" si="245"/>
        <v>Sim</v>
      </c>
      <c r="W2781" s="18" t="str">
        <f t="shared" si="245"/>
        <v>Sim</v>
      </c>
      <c r="X2781" s="18" t="str">
        <f t="shared" si="246"/>
        <v>Não</v>
      </c>
      <c r="Y2781" s="18" t="str">
        <f t="shared" si="246"/>
        <v>Não</v>
      </c>
    </row>
    <row r="2782" spans="1:25" x14ac:dyDescent="0.25">
      <c r="A2782" s="19">
        <v>410105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17102340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16532262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460</v>
      </c>
      <c r="O2782" s="18">
        <f>IFERROR(VLOOKUP(A2782,[3]Sheet1!$A:$G,3,FALSE),0)</f>
        <v>10316475</v>
      </c>
      <c r="P2782" s="18">
        <f>IFERROR(VLOOKUP(A2782,[3]Sheet1!$A:$G,4,FALSE),0)</f>
        <v>1051</v>
      </c>
      <c r="Q2782" s="18">
        <f>IFERROR(VLOOKUP(A2782,[3]Sheet1!$A:$G,5,FALSE),0)</f>
        <v>8818636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45"/>
        <v>Sim</v>
      </c>
      <c r="U2782" s="18" t="str">
        <f t="shared" si="245"/>
        <v>Sim</v>
      </c>
      <c r="V2782" s="18" t="str">
        <f t="shared" si="245"/>
        <v>Sim</v>
      </c>
      <c r="W2782" s="18" t="str">
        <f t="shared" si="245"/>
        <v>Sim</v>
      </c>
      <c r="X2782" s="18" t="str">
        <f t="shared" si="246"/>
        <v>Não</v>
      </c>
      <c r="Y2782" s="18" t="str">
        <f t="shared" si="246"/>
        <v>Não</v>
      </c>
    </row>
    <row r="2783" spans="1:25" x14ac:dyDescent="0.25">
      <c r="A2783" s="19">
        <v>410110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0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tr">
        <f t="shared" si="245"/>
        <v>Não</v>
      </c>
      <c r="U2783" s="18" t="str">
        <f t="shared" si="245"/>
        <v>Não</v>
      </c>
      <c r="V2783" s="18" t="str">
        <f t="shared" si="245"/>
        <v>Não</v>
      </c>
      <c r="W2783" s="18" t="str">
        <f t="shared" si="245"/>
        <v>Não</v>
      </c>
      <c r="X2783" s="18" t="str">
        <f t="shared" si="246"/>
        <v>Não</v>
      </c>
      <c r="Y2783" s="18" t="str">
        <f t="shared" si="246"/>
        <v>Não</v>
      </c>
    </row>
    <row r="2784" spans="1:25" x14ac:dyDescent="0.25">
      <c r="A2784" s="19">
        <v>410120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0</v>
      </c>
      <c r="O2784" s="18">
        <f>IFERROR(VLOOKUP(A2784,[3]Sheet1!$A:$G,3,FALSE),0)</f>
        <v>0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tr">
        <f t="shared" si="245"/>
        <v>Não</v>
      </c>
      <c r="U2784" s="18" t="str">
        <f t="shared" si="245"/>
        <v>Não</v>
      </c>
      <c r="V2784" s="18" t="str">
        <f t="shared" si="245"/>
        <v>Não</v>
      </c>
      <c r="W2784" s="18" t="str">
        <f t="shared" si="245"/>
        <v>Não</v>
      </c>
      <c r="X2784" s="18" t="str">
        <f t="shared" si="246"/>
        <v>Não</v>
      </c>
      <c r="Y2784" s="18" t="str">
        <f t="shared" si="246"/>
        <v>Não</v>
      </c>
    </row>
    <row r="2785" spans="1:25" x14ac:dyDescent="0.25">
      <c r="A2785" s="19">
        <v>410130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0</v>
      </c>
      <c r="O2785" s="18">
        <f>IFERROR(VLOOKUP(A2785,[3]Sheet1!$A:$G,3,FALSE),0)</f>
        <v>177714</v>
      </c>
      <c r="P2785" s="18">
        <f>IFERROR(VLOOKUP(A2785,[3]Sheet1!$A:$G,4,FALSE),0)</f>
        <v>0</v>
      </c>
      <c r="Q2785" s="18">
        <f>IFERROR(VLOOKUP(A2785,[3]Sheet1!$A:$G,5,FALSE),0)</f>
        <v>0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tr">
        <f t="shared" si="245"/>
        <v>Não</v>
      </c>
      <c r="U2785" s="18" t="str">
        <f t="shared" si="245"/>
        <v>Sim</v>
      </c>
      <c r="V2785" s="18" t="str">
        <f t="shared" si="245"/>
        <v>Não</v>
      </c>
      <c r="W2785" s="18" t="str">
        <f t="shared" si="245"/>
        <v>Não</v>
      </c>
      <c r="X2785" s="18" t="str">
        <f t="shared" si="246"/>
        <v>Não</v>
      </c>
      <c r="Y2785" s="18" t="str">
        <f t="shared" si="246"/>
        <v>Não</v>
      </c>
    </row>
    <row r="2786" spans="1:25" x14ac:dyDescent="0.25">
      <c r="A2786" s="19">
        <v>410140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0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176269</v>
      </c>
      <c r="O2786" s="18">
        <f>IFERROR(VLOOKUP(A2786,[3]Sheet1!$A:$G,3,FALSE),0)</f>
        <v>4700611</v>
      </c>
      <c r="P2786" s="18">
        <f>IFERROR(VLOOKUP(A2786,[3]Sheet1!$A:$G,4,FALSE),0)</f>
        <v>56354</v>
      </c>
      <c r="Q2786" s="18">
        <f>IFERROR(VLOOKUP(A2786,[3]Sheet1!$A:$G,5,FALSE),0)</f>
        <v>6928970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tr">
        <f t="shared" si="245"/>
        <v>Sim</v>
      </c>
      <c r="U2786" s="18" t="str">
        <f t="shared" si="245"/>
        <v>Sim</v>
      </c>
      <c r="V2786" s="18" t="str">
        <f t="shared" si="245"/>
        <v>Sim</v>
      </c>
      <c r="W2786" s="18" t="str">
        <f t="shared" si="245"/>
        <v>Sim</v>
      </c>
      <c r="X2786" s="18" t="str">
        <f t="shared" si="246"/>
        <v>Não</v>
      </c>
      <c r="Y2786" s="18" t="str">
        <f t="shared" si="246"/>
        <v>Não</v>
      </c>
    </row>
    <row r="2787" spans="1:25" x14ac:dyDescent="0.25">
      <c r="A2787" s="19">
        <v>410160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0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34963</v>
      </c>
      <c r="O2787" s="18">
        <f>IFERROR(VLOOKUP(A2787,[3]Sheet1!$A:$G,3,FALSE),0)</f>
        <v>183063561</v>
      </c>
      <c r="P2787" s="18">
        <f>IFERROR(VLOOKUP(A2787,[3]Sheet1!$A:$G,4,FALSE),0)</f>
        <v>40717</v>
      </c>
      <c r="Q2787" s="18">
        <f>IFERROR(VLOOKUP(A2787,[3]Sheet1!$A:$G,5,FALSE),0)</f>
        <v>38225391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tr">
        <f t="shared" si="245"/>
        <v>Sim</v>
      </c>
      <c r="U2787" s="18" t="str">
        <f t="shared" si="245"/>
        <v>Sim</v>
      </c>
      <c r="V2787" s="18" t="str">
        <f t="shared" si="245"/>
        <v>Sim</v>
      </c>
      <c r="W2787" s="18" t="str">
        <f t="shared" si="245"/>
        <v>Sim</v>
      </c>
      <c r="X2787" s="18" t="str">
        <f t="shared" si="246"/>
        <v>Não</v>
      </c>
      <c r="Y2787" s="18" t="str">
        <f t="shared" si="246"/>
        <v>Não</v>
      </c>
    </row>
    <row r="2788" spans="1:25" x14ac:dyDescent="0.25">
      <c r="A2788" s="19">
        <v>410165</v>
      </c>
      <c r="B2788" s="18">
        <f>IFERROR(VLOOKUP(A2788,[1]Monitoramento_Base_somente_Said!$A:$J,5,FALSE),0)</f>
        <v>0</v>
      </c>
      <c r="C2788" s="18">
        <f>IFERROR(VLOOKUP(A2788,[1]Monitoramento_Base_somente_Said!$A:$J,6,FALSE),0)</f>
        <v>12154980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11749814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104906</v>
      </c>
      <c r="O2788" s="18">
        <f>IFERROR(VLOOKUP(A2788,[3]Sheet1!$A:$G,3,FALSE),0)</f>
        <v>10013362</v>
      </c>
      <c r="P2788" s="18">
        <f>IFERROR(VLOOKUP(A2788,[3]Sheet1!$A:$G,4,FALSE),0)</f>
        <v>29684</v>
      </c>
      <c r="Q2788" s="18">
        <f>IFERROR(VLOOKUP(A2788,[3]Sheet1!$A:$G,5,FALSE),0)</f>
        <v>1060712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45"/>
        <v>Sim</v>
      </c>
      <c r="U2788" s="18" t="str">
        <f t="shared" si="245"/>
        <v>Sim</v>
      </c>
      <c r="V2788" s="18" t="str">
        <f t="shared" si="245"/>
        <v>Sim</v>
      </c>
      <c r="W2788" s="18" t="str">
        <f t="shared" si="245"/>
        <v>Sim</v>
      </c>
      <c r="X2788" s="18" t="str">
        <f t="shared" si="246"/>
        <v>Não</v>
      </c>
      <c r="Y2788" s="18" t="str">
        <f t="shared" si="246"/>
        <v>Não</v>
      </c>
    </row>
    <row r="2789" spans="1:25" x14ac:dyDescent="0.25">
      <c r="A2789" s="19">
        <v>410180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75903060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73372958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94614</v>
      </c>
      <c r="O2789" s="18">
        <f>IFERROR(VLOOKUP(A2789,[3]Sheet1!$A:$G,3,FALSE),0)</f>
        <v>0</v>
      </c>
      <c r="P2789" s="18">
        <f>IFERROR(VLOOKUP(A2789,[3]Sheet1!$A:$G,4,FALSE),0)</f>
        <v>133122</v>
      </c>
      <c r="Q2789" s="18">
        <f>IFERROR(VLOOKUP(A2789,[3]Sheet1!$A:$G,5,FALSE),0)</f>
        <v>0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tr">
        <f t="shared" si="245"/>
        <v>Sim</v>
      </c>
      <c r="U2789" s="18" t="str">
        <f t="shared" si="245"/>
        <v>Sim</v>
      </c>
      <c r="V2789" s="18" t="str">
        <f t="shared" si="245"/>
        <v>Sim</v>
      </c>
      <c r="W2789" s="18" t="str">
        <f t="shared" si="245"/>
        <v>Sim</v>
      </c>
      <c r="X2789" s="18" t="str">
        <f t="shared" si="246"/>
        <v>Não</v>
      </c>
      <c r="Y2789" s="18" t="str">
        <f t="shared" si="246"/>
        <v>Não</v>
      </c>
    </row>
    <row r="2790" spans="1:25" x14ac:dyDescent="0.25">
      <c r="A2790" s="19">
        <v>410185</v>
      </c>
      <c r="B2790" s="18">
        <f>IFERROR(VLOOKUP(A2790,[1]Monitoramento_Base_somente_Said!$A:$J,5,FALSE),0)</f>
        <v>1778</v>
      </c>
      <c r="C2790" s="18">
        <f>IFERROR(VLOOKUP(A2790,[1]Monitoramento_Base_somente_Said!$A:$J,6,FALSE),0)</f>
        <v>19047980</v>
      </c>
      <c r="D2790" s="18">
        <f>IFERROR(VLOOKUP(A2790,[1]Monitoramento_Base_somente_Said!$A:$J,7,FALSE),0)</f>
        <v>494</v>
      </c>
      <c r="E2790" s="18">
        <f>IFERROR(VLOOKUP(A2790,[1]Monitoramento_Base_somente_Said!$A:$J,8,FALSE),0)</f>
        <v>17603083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0</v>
      </c>
      <c r="O2790" s="18">
        <f>IFERROR(VLOOKUP(A2790,[3]Sheet1!$A:$G,3,FALSE),0)</f>
        <v>0</v>
      </c>
      <c r="P2790" s="18">
        <f>IFERROR(VLOOKUP(A2790,[3]Sheet1!$A:$G,4,FALSE),0)</f>
        <v>0</v>
      </c>
      <c r="Q2790" s="18">
        <f>IFERROR(VLOOKUP(A2790,[3]Sheet1!$A:$G,5,FALSE),0)</f>
        <v>0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tr">
        <f t="shared" si="245"/>
        <v>Sim</v>
      </c>
      <c r="U2790" s="18" t="str">
        <f t="shared" si="245"/>
        <v>Sim</v>
      </c>
      <c r="V2790" s="18" t="str">
        <f t="shared" si="245"/>
        <v>Sim</v>
      </c>
      <c r="W2790" s="18" t="str">
        <f t="shared" si="245"/>
        <v>Sim</v>
      </c>
      <c r="X2790" s="18" t="str">
        <f t="shared" si="246"/>
        <v>Não</v>
      </c>
      <c r="Y2790" s="18" t="str">
        <f t="shared" si="246"/>
        <v>Não</v>
      </c>
    </row>
    <row r="2791" spans="1:25" x14ac:dyDescent="0.25">
      <c r="A2791" s="19">
        <v>410200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452</v>
      </c>
      <c r="O2791" s="18">
        <f>IFERROR(VLOOKUP(A2791,[3]Sheet1!$A:$G,3,FALSE),0)</f>
        <v>2031271</v>
      </c>
      <c r="P2791" s="18">
        <f>IFERROR(VLOOKUP(A2791,[3]Sheet1!$A:$G,4,FALSE),0)</f>
        <v>966</v>
      </c>
      <c r="Q2791" s="18">
        <f>IFERROR(VLOOKUP(A2791,[3]Sheet1!$A:$G,5,FALSE),0)</f>
        <v>1766628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45"/>
        <v>Sim</v>
      </c>
      <c r="U2791" s="18" t="str">
        <f t="shared" si="245"/>
        <v>Sim</v>
      </c>
      <c r="V2791" s="18" t="str">
        <f t="shared" si="245"/>
        <v>Sim</v>
      </c>
      <c r="W2791" s="18" t="str">
        <f t="shared" si="245"/>
        <v>Sim</v>
      </c>
      <c r="X2791" s="18" t="str">
        <f t="shared" si="246"/>
        <v>Não</v>
      </c>
      <c r="Y2791" s="18" t="str">
        <f t="shared" si="246"/>
        <v>Não</v>
      </c>
    </row>
    <row r="2792" spans="1:25" x14ac:dyDescent="0.25">
      <c r="A2792" s="19">
        <v>410240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638439</v>
      </c>
      <c r="O2792" s="18">
        <f>IFERROR(VLOOKUP(A2792,[3]Sheet1!$A:$G,3,FALSE),0)</f>
        <v>159026543</v>
      </c>
      <c r="P2792" s="18">
        <f>IFERROR(VLOOKUP(A2792,[3]Sheet1!$A:$G,4,FALSE),0)</f>
        <v>567415</v>
      </c>
      <c r="Q2792" s="18">
        <f>IFERROR(VLOOKUP(A2792,[3]Sheet1!$A:$G,5,FALSE),0)</f>
        <v>129266946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tr">
        <f t="shared" si="245"/>
        <v>Sim</v>
      </c>
      <c r="U2792" s="18" t="str">
        <f t="shared" si="245"/>
        <v>Sim</v>
      </c>
      <c r="V2792" s="18" t="str">
        <f t="shared" si="245"/>
        <v>Sim</v>
      </c>
      <c r="W2792" s="18" t="str">
        <f t="shared" si="245"/>
        <v>Sim</v>
      </c>
      <c r="X2792" s="18" t="str">
        <f t="shared" si="246"/>
        <v>Não</v>
      </c>
      <c r="Y2792" s="18" t="str">
        <f t="shared" si="246"/>
        <v>Não</v>
      </c>
    </row>
    <row r="2793" spans="1:25" x14ac:dyDescent="0.25">
      <c r="A2793" s="19">
        <v>410250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0</v>
      </c>
      <c r="O2793" s="18">
        <f>IFERROR(VLOOKUP(A2793,[3]Sheet1!$A:$G,3,FALSE),0)</f>
        <v>0</v>
      </c>
      <c r="P2793" s="18">
        <f>IFERROR(VLOOKUP(A2793,[3]Sheet1!$A:$G,4,FALSE),0)</f>
        <v>0</v>
      </c>
      <c r="Q2793" s="18">
        <f>IFERROR(VLOOKUP(A2793,[3]Sheet1!$A:$G,5,FALSE),0)</f>
        <v>0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tr">
        <f t="shared" si="245"/>
        <v>Não</v>
      </c>
      <c r="U2793" s="18" t="str">
        <f t="shared" si="245"/>
        <v>Não</v>
      </c>
      <c r="V2793" s="18" t="str">
        <f t="shared" si="245"/>
        <v>Não</v>
      </c>
      <c r="W2793" s="18" t="str">
        <f t="shared" si="245"/>
        <v>Não</v>
      </c>
      <c r="X2793" s="18" t="str">
        <f t="shared" si="246"/>
        <v>Não</v>
      </c>
      <c r="Y2793" s="18" t="str">
        <f t="shared" si="246"/>
        <v>Não</v>
      </c>
    </row>
    <row r="2794" spans="1:25" x14ac:dyDescent="0.25">
      <c r="A2794" s="19">
        <v>410260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38927</v>
      </c>
      <c r="O2794" s="18">
        <f>IFERROR(VLOOKUP(A2794,[3]Sheet1!$A:$G,3,FALSE),0)</f>
        <v>48854076</v>
      </c>
      <c r="P2794" s="18">
        <f>IFERROR(VLOOKUP(A2794,[3]Sheet1!$A:$G,4,FALSE),0)</f>
        <v>723</v>
      </c>
      <c r="Q2794" s="18">
        <f>IFERROR(VLOOKUP(A2794,[3]Sheet1!$A:$G,5,FALSE),0)</f>
        <v>17638260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tr">
        <f t="shared" si="245"/>
        <v>Sim</v>
      </c>
      <c r="U2794" s="18" t="str">
        <f t="shared" si="245"/>
        <v>Sim</v>
      </c>
      <c r="V2794" s="18" t="str">
        <f t="shared" si="245"/>
        <v>Sim</v>
      </c>
      <c r="W2794" s="18" t="str">
        <f t="shared" si="245"/>
        <v>Sim</v>
      </c>
      <c r="X2794" s="18" t="str">
        <f t="shared" si="246"/>
        <v>Não</v>
      </c>
      <c r="Y2794" s="18" t="str">
        <f t="shared" si="246"/>
        <v>Não</v>
      </c>
    </row>
    <row r="2795" spans="1:25" x14ac:dyDescent="0.25">
      <c r="A2795" s="19">
        <v>410275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916200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885660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4515</v>
      </c>
      <c r="O2795" s="18">
        <f>IFERROR(VLOOKUP(A2795,[3]Sheet1!$A:$G,3,FALSE),0)</f>
        <v>12072690</v>
      </c>
      <c r="P2795" s="18">
        <f>IFERROR(VLOOKUP(A2795,[3]Sheet1!$A:$G,4,FALSE),0)</f>
        <v>537</v>
      </c>
      <c r="Q2795" s="18">
        <f>IFERROR(VLOOKUP(A2795,[3]Sheet1!$A:$G,5,FALSE),0)</f>
        <v>9645578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tr">
        <f t="shared" si="245"/>
        <v>Sim</v>
      </c>
      <c r="U2795" s="18" t="str">
        <f t="shared" si="245"/>
        <v>Sim</v>
      </c>
      <c r="V2795" s="18" t="str">
        <f t="shared" si="245"/>
        <v>Sim</v>
      </c>
      <c r="W2795" s="18" t="str">
        <f t="shared" si="245"/>
        <v>Sim</v>
      </c>
      <c r="X2795" s="18" t="str">
        <f t="shared" si="246"/>
        <v>Não</v>
      </c>
      <c r="Y2795" s="18" t="str">
        <f t="shared" si="246"/>
        <v>Não</v>
      </c>
    </row>
    <row r="2796" spans="1:25" x14ac:dyDescent="0.25">
      <c r="A2796" s="19">
        <v>410290</v>
      </c>
      <c r="B2796" s="18">
        <f>IFERROR(VLOOKUP(A2796,[1]Monitoramento_Base_somente_Said!$A:$J,5,FALSE),0)</f>
        <v>0</v>
      </c>
      <c r="C2796" s="18">
        <f>IFERROR(VLOOKUP(A2796,[1]Monitoramento_Base_somente_Said!$A:$J,6,FALSE),0)</f>
        <v>0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111477</v>
      </c>
      <c r="O2796" s="18">
        <f>IFERROR(VLOOKUP(A2796,[3]Sheet1!$A:$G,3,FALSE),0)</f>
        <v>26126507</v>
      </c>
      <c r="P2796" s="18">
        <f>IFERROR(VLOOKUP(A2796,[3]Sheet1!$A:$G,4,FALSE),0)</f>
        <v>65957</v>
      </c>
      <c r="Q2796" s="18">
        <f>IFERROR(VLOOKUP(A2796,[3]Sheet1!$A:$G,5,FALSE),0)</f>
        <v>25210287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45"/>
        <v>Sim</v>
      </c>
      <c r="U2796" s="18" t="str">
        <f t="shared" si="245"/>
        <v>Sim</v>
      </c>
      <c r="V2796" s="18" t="str">
        <f t="shared" si="245"/>
        <v>Sim</v>
      </c>
      <c r="W2796" s="18" t="str">
        <f t="shared" si="245"/>
        <v>Sim</v>
      </c>
      <c r="X2796" s="18" t="str">
        <f t="shared" si="246"/>
        <v>Não</v>
      </c>
      <c r="Y2796" s="18" t="str">
        <f t="shared" si="246"/>
        <v>Não</v>
      </c>
    </row>
    <row r="2797" spans="1:25" x14ac:dyDescent="0.25">
      <c r="A2797" s="19">
        <v>410302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1500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1450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288</v>
      </c>
      <c r="O2797" s="18">
        <f>IFERROR(VLOOKUP(A2797,[3]Sheet1!$A:$G,3,FALSE),0)</f>
        <v>0</v>
      </c>
      <c r="P2797" s="18">
        <f>IFERROR(VLOOKUP(A2797,[3]Sheet1!$A:$G,4,FALSE),0)</f>
        <v>0</v>
      </c>
      <c r="Q2797" s="18">
        <f>IFERROR(VLOOKUP(A2797,[3]Sheet1!$A:$G,5,FALSE),0)</f>
        <v>0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tr">
        <f t="shared" si="245"/>
        <v>Sim</v>
      </c>
      <c r="U2797" s="18" t="str">
        <f t="shared" si="245"/>
        <v>Sim</v>
      </c>
      <c r="V2797" s="18" t="str">
        <f t="shared" si="245"/>
        <v>Não</v>
      </c>
      <c r="W2797" s="18" t="str">
        <f t="shared" si="245"/>
        <v>Sim</v>
      </c>
      <c r="X2797" s="18" t="str">
        <f t="shared" si="246"/>
        <v>Não</v>
      </c>
      <c r="Y2797" s="18" t="str">
        <f t="shared" si="246"/>
        <v>Não</v>
      </c>
    </row>
    <row r="2798" spans="1:25" x14ac:dyDescent="0.25">
      <c r="A2798" s="19">
        <v>410304</v>
      </c>
      <c r="B2798" s="18">
        <f>IFERROR(VLOOKUP(A2798,[1]Monitoramento_Base_somente_Said!$A:$J,5,FALSE),0)</f>
        <v>27944</v>
      </c>
      <c r="C2798" s="18">
        <f>IFERROR(VLOOKUP(A2798,[1]Monitoramento_Base_somente_Said!$A:$J,6,FALSE),0)</f>
        <v>26649285</v>
      </c>
      <c r="D2798" s="18">
        <f>IFERROR(VLOOKUP(A2798,[1]Monitoramento_Base_somente_Said!$A:$J,7,FALSE),0)</f>
        <v>8422</v>
      </c>
      <c r="E2798" s="18">
        <f>IFERROR(VLOOKUP(A2798,[1]Monitoramento_Base_somente_Said!$A:$J,8,FALSE),0)</f>
        <v>25638067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0</v>
      </c>
      <c r="O2798" s="18">
        <f>IFERROR(VLOOKUP(A2798,[3]Sheet1!$A:$G,3,FALSE),0)</f>
        <v>0</v>
      </c>
      <c r="P2798" s="18">
        <f>IFERROR(VLOOKUP(A2798,[3]Sheet1!$A:$G,4,FALSE),0)</f>
        <v>0</v>
      </c>
      <c r="Q2798" s="18">
        <f>IFERROR(VLOOKUP(A2798,[3]Sheet1!$A:$G,5,FALSE),0)</f>
        <v>0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tr">
        <f t="shared" si="245"/>
        <v>Sim</v>
      </c>
      <c r="U2798" s="18" t="str">
        <f t="shared" si="245"/>
        <v>Sim</v>
      </c>
      <c r="V2798" s="18" t="str">
        <f t="shared" si="245"/>
        <v>Sim</v>
      </c>
      <c r="W2798" s="18" t="str">
        <f t="shared" si="245"/>
        <v>Sim</v>
      </c>
      <c r="X2798" s="18" t="str">
        <f t="shared" si="246"/>
        <v>Não</v>
      </c>
      <c r="Y2798" s="18" t="str">
        <f t="shared" si="246"/>
        <v>Não</v>
      </c>
    </row>
    <row r="2799" spans="1:25" x14ac:dyDescent="0.25">
      <c r="A2799" s="19">
        <v>410305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1637</v>
      </c>
      <c r="O2799" s="18">
        <f>IFERROR(VLOOKUP(A2799,[3]Sheet1!$A:$G,3,FALSE),0)</f>
        <v>10512100</v>
      </c>
      <c r="P2799" s="18">
        <f>IFERROR(VLOOKUP(A2799,[3]Sheet1!$A:$G,4,FALSE),0)</f>
        <v>1747</v>
      </c>
      <c r="Q2799" s="18">
        <f>IFERROR(VLOOKUP(A2799,[3]Sheet1!$A:$G,5,FALSE),0)</f>
        <v>8725026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tr">
        <f t="shared" si="245"/>
        <v>Sim</v>
      </c>
      <c r="U2799" s="18" t="str">
        <f t="shared" si="245"/>
        <v>Sim</v>
      </c>
      <c r="V2799" s="18" t="str">
        <f t="shared" si="245"/>
        <v>Sim</v>
      </c>
      <c r="W2799" s="18" t="str">
        <f t="shared" si="245"/>
        <v>Sim</v>
      </c>
      <c r="X2799" s="18" t="str">
        <f t="shared" si="246"/>
        <v>Não</v>
      </c>
      <c r="Y2799" s="18" t="str">
        <f t="shared" si="246"/>
        <v>Não</v>
      </c>
    </row>
    <row r="2800" spans="1:25" x14ac:dyDescent="0.25">
      <c r="A2800" s="19">
        <v>410310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0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166425</v>
      </c>
      <c r="O2800" s="18">
        <f>IFERROR(VLOOKUP(A2800,[3]Sheet1!$A:$G,3,FALSE),0)</f>
        <v>20222243</v>
      </c>
      <c r="P2800" s="18">
        <f>IFERROR(VLOOKUP(A2800,[3]Sheet1!$A:$G,4,FALSE),0)</f>
        <v>136243</v>
      </c>
      <c r="Q2800" s="18">
        <f>IFERROR(VLOOKUP(A2800,[3]Sheet1!$A:$G,5,FALSE),0)</f>
        <v>17109200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45"/>
        <v>Sim</v>
      </c>
      <c r="U2800" s="18" t="str">
        <f t="shared" si="245"/>
        <v>Sim</v>
      </c>
      <c r="V2800" s="18" t="str">
        <f t="shared" si="245"/>
        <v>Sim</v>
      </c>
      <c r="W2800" s="18" t="str">
        <f t="shared" si="245"/>
        <v>Sim</v>
      </c>
      <c r="X2800" s="18" t="str">
        <f t="shared" si="246"/>
        <v>Não</v>
      </c>
      <c r="Y2800" s="18" t="str">
        <f t="shared" si="246"/>
        <v>Não</v>
      </c>
    </row>
    <row r="2801" spans="1:25" x14ac:dyDescent="0.25">
      <c r="A2801" s="19">
        <v>410315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877</v>
      </c>
      <c r="O2801" s="18">
        <f>IFERROR(VLOOKUP(A2801,[3]Sheet1!$A:$G,3,FALSE),0)</f>
        <v>18145273</v>
      </c>
      <c r="P2801" s="18">
        <f>IFERROR(VLOOKUP(A2801,[3]Sheet1!$A:$G,4,FALSE),0)</f>
        <v>741</v>
      </c>
      <c r="Q2801" s="18">
        <f>IFERROR(VLOOKUP(A2801,[3]Sheet1!$A:$G,5,FALSE),0)</f>
        <v>12060501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tr">
        <f t="shared" si="245"/>
        <v>Sim</v>
      </c>
      <c r="U2801" s="18" t="str">
        <f t="shared" si="245"/>
        <v>Sim</v>
      </c>
      <c r="V2801" s="18" t="str">
        <f t="shared" si="245"/>
        <v>Sim</v>
      </c>
      <c r="W2801" s="18" t="str">
        <f t="shared" si="245"/>
        <v>Sim</v>
      </c>
      <c r="X2801" s="18" t="str">
        <f t="shared" si="246"/>
        <v>Não</v>
      </c>
      <c r="Y2801" s="18" t="str">
        <f t="shared" si="246"/>
        <v>Não</v>
      </c>
    </row>
    <row r="2802" spans="1:25" x14ac:dyDescent="0.25">
      <c r="A2802" s="19">
        <v>410320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875460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846278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0</v>
      </c>
      <c r="O2802" s="18">
        <f>IFERROR(VLOOKUP(A2802,[3]Sheet1!$A:$G,3,FALSE),0)</f>
        <v>0</v>
      </c>
      <c r="P2802" s="18">
        <f>IFERROR(VLOOKUP(A2802,[3]Sheet1!$A:$G,4,FALSE),0)</f>
        <v>0</v>
      </c>
      <c r="Q2802" s="18">
        <f>IFERROR(VLOOKUP(A2802,[3]Sheet1!$A:$G,5,FALSE),0)</f>
        <v>0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tr">
        <f t="shared" si="245"/>
        <v>Não</v>
      </c>
      <c r="U2802" s="18" t="str">
        <f t="shared" si="245"/>
        <v>Sim</v>
      </c>
      <c r="V2802" s="18" t="str">
        <f t="shared" si="245"/>
        <v>Não</v>
      </c>
      <c r="W2802" s="18" t="str">
        <f t="shared" si="245"/>
        <v>Sim</v>
      </c>
      <c r="X2802" s="18" t="str">
        <f t="shared" si="246"/>
        <v>Não</v>
      </c>
      <c r="Y2802" s="18" t="str">
        <f t="shared" si="246"/>
        <v>Não</v>
      </c>
    </row>
    <row r="2803" spans="1:25" x14ac:dyDescent="0.25">
      <c r="A2803" s="19">
        <v>410337</v>
      </c>
      <c r="B2803" s="18">
        <f>IFERROR(VLOOKUP(A2803,[1]Monitoramento_Base_somente_Said!$A:$J,5,FALSE),0)</f>
        <v>0</v>
      </c>
      <c r="C2803" s="18">
        <f>IFERROR(VLOOKUP(A2803,[1]Monitoramento_Base_somente_Said!$A:$J,6,FALSE),0)</f>
        <v>0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11417</v>
      </c>
      <c r="O2803" s="18">
        <f>IFERROR(VLOOKUP(A2803,[3]Sheet1!$A:$G,3,FALSE),0)</f>
        <v>1341074</v>
      </c>
      <c r="P2803" s="18">
        <f>IFERROR(VLOOKUP(A2803,[3]Sheet1!$A:$G,4,FALSE),0)</f>
        <v>15906</v>
      </c>
      <c r="Q2803" s="18">
        <f>IFERROR(VLOOKUP(A2803,[3]Sheet1!$A:$G,5,FALSE),0)</f>
        <v>335809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45"/>
        <v>Sim</v>
      </c>
      <c r="U2803" s="18" t="str">
        <f t="shared" si="245"/>
        <v>Sim</v>
      </c>
      <c r="V2803" s="18" t="str">
        <f t="shared" si="245"/>
        <v>Sim</v>
      </c>
      <c r="W2803" s="18" t="str">
        <f t="shared" si="245"/>
        <v>Sim</v>
      </c>
      <c r="X2803" s="18" t="str">
        <f t="shared" si="246"/>
        <v>Não</v>
      </c>
      <c r="Y2803" s="18" t="str">
        <f t="shared" si="246"/>
        <v>Não</v>
      </c>
    </row>
    <row r="2804" spans="1:25" x14ac:dyDescent="0.25">
      <c r="A2804" s="19">
        <v>410340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0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-25935</v>
      </c>
      <c r="O2804" s="18">
        <f>IFERROR(VLOOKUP(A2804,[3]Sheet1!$A:$G,3,FALSE),0)</f>
        <v>8812112</v>
      </c>
      <c r="P2804" s="18">
        <f>IFERROR(VLOOKUP(A2804,[3]Sheet1!$A:$G,4,FALSE),0)</f>
        <v>577</v>
      </c>
      <c r="Q2804" s="18">
        <f>IFERROR(VLOOKUP(A2804,[3]Sheet1!$A:$G,5,FALSE),0)</f>
        <v>6835474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tr">
        <f t="shared" si="245"/>
        <v>Não</v>
      </c>
      <c r="U2804" s="18" t="str">
        <f t="shared" si="245"/>
        <v>Sim</v>
      </c>
      <c r="V2804" s="18" t="str">
        <f t="shared" si="245"/>
        <v>Sim</v>
      </c>
      <c r="W2804" s="18" t="str">
        <f t="shared" si="245"/>
        <v>Sim</v>
      </c>
      <c r="X2804" s="18" t="str">
        <f t="shared" si="246"/>
        <v>Não</v>
      </c>
      <c r="Y2804" s="18" t="str">
        <f t="shared" si="246"/>
        <v>Não</v>
      </c>
    </row>
    <row r="2805" spans="1:25" x14ac:dyDescent="0.25">
      <c r="A2805" s="19">
        <v>410347</v>
      </c>
      <c r="B2805" s="18">
        <f>IFERROR(VLOOKUP(A2805,[1]Monitoramento_Base_somente_Said!$A:$J,5,FALSE),0)</f>
        <v>3549</v>
      </c>
      <c r="C2805" s="18">
        <f>IFERROR(VLOOKUP(A2805,[1]Monitoramento_Base_somente_Said!$A:$J,6,FALSE),0)</f>
        <v>39987583</v>
      </c>
      <c r="D2805" s="18">
        <f>IFERROR(VLOOKUP(A2805,[1]Monitoramento_Base_somente_Said!$A:$J,7,FALSE),0)</f>
        <v>45155</v>
      </c>
      <c r="E2805" s="18">
        <f>IFERROR(VLOOKUP(A2805,[1]Monitoramento_Base_somente_Said!$A:$J,8,FALSE),0)</f>
        <v>39890401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45"/>
        <v>Sim</v>
      </c>
      <c r="U2805" s="18" t="str">
        <f t="shared" si="245"/>
        <v>Sim</v>
      </c>
      <c r="V2805" s="18" t="str">
        <f t="shared" si="245"/>
        <v>Sim</v>
      </c>
      <c r="W2805" s="18" t="str">
        <f t="shared" si="245"/>
        <v>Sim</v>
      </c>
      <c r="X2805" s="18" t="str">
        <f t="shared" si="246"/>
        <v>Não</v>
      </c>
      <c r="Y2805" s="18" t="str">
        <f t="shared" si="246"/>
        <v>Não</v>
      </c>
    </row>
    <row r="2806" spans="1:25" x14ac:dyDescent="0.25">
      <c r="A2806" s="19">
        <v>410370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230866080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223170544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905167</v>
      </c>
      <c r="O2806" s="18">
        <f>IFERROR(VLOOKUP(A2806,[3]Sheet1!$A:$G,3,FALSE),0)</f>
        <v>96035428</v>
      </c>
      <c r="P2806" s="18">
        <f>IFERROR(VLOOKUP(A2806,[3]Sheet1!$A:$G,4,FALSE),0)</f>
        <v>1234059</v>
      </c>
      <c r="Q2806" s="18">
        <f>IFERROR(VLOOKUP(A2806,[3]Sheet1!$A:$G,5,FALSE),0)</f>
        <v>82506226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tr">
        <f t="shared" si="245"/>
        <v>Sim</v>
      </c>
      <c r="U2806" s="18" t="str">
        <f t="shared" si="245"/>
        <v>Sim</v>
      </c>
      <c r="V2806" s="18" t="str">
        <f t="shared" si="245"/>
        <v>Sim</v>
      </c>
      <c r="W2806" s="18" t="str">
        <f t="shared" si="245"/>
        <v>Sim</v>
      </c>
      <c r="X2806" s="18" t="str">
        <f t="shared" si="246"/>
        <v>Não</v>
      </c>
      <c r="Y2806" s="18" t="str">
        <f t="shared" si="246"/>
        <v>Não</v>
      </c>
    </row>
    <row r="2807" spans="1:25" x14ac:dyDescent="0.25">
      <c r="A2807" s="19">
        <v>410395</v>
      </c>
      <c r="B2807" s="18">
        <f>IFERROR(VLOOKUP(A2807,[1]Monitoramento_Base_somente_Said!$A:$J,5,FALSE),0)</f>
        <v>104053</v>
      </c>
      <c r="C2807" s="18">
        <f>IFERROR(VLOOKUP(A2807,[1]Monitoramento_Base_somente_Said!$A:$J,6,FALSE),0)</f>
        <v>49167586</v>
      </c>
      <c r="D2807" s="18">
        <f>IFERROR(VLOOKUP(A2807,[1]Monitoramento_Base_somente_Said!$A:$J,7,FALSE),0)</f>
        <v>223620</v>
      </c>
      <c r="E2807" s="18">
        <f>IFERROR(VLOOKUP(A2807,[1]Monitoramento_Base_somente_Said!$A:$J,8,FALSE),0)</f>
        <v>42617551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0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tr">
        <f t="shared" si="245"/>
        <v>Sim</v>
      </c>
      <c r="U2807" s="18" t="str">
        <f t="shared" si="245"/>
        <v>Sim</v>
      </c>
      <c r="V2807" s="18" t="str">
        <f t="shared" si="245"/>
        <v>Sim</v>
      </c>
      <c r="W2807" s="18" t="str">
        <f t="shared" si="245"/>
        <v>Sim</v>
      </c>
      <c r="X2807" s="18" t="str">
        <f t="shared" si="246"/>
        <v>Não</v>
      </c>
      <c r="Y2807" s="18" t="str">
        <f t="shared" si="246"/>
        <v>Não</v>
      </c>
    </row>
    <row r="2808" spans="1:25" x14ac:dyDescent="0.25">
      <c r="A2808" s="19">
        <v>410400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67615590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65361737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596921</v>
      </c>
      <c r="O2808" s="18">
        <f>IFERROR(VLOOKUP(A2808,[3]Sheet1!$A:$G,3,FALSE),0)</f>
        <v>31514193</v>
      </c>
      <c r="P2808" s="18">
        <f>IFERROR(VLOOKUP(A2808,[3]Sheet1!$A:$G,4,FALSE),0)</f>
        <v>510810</v>
      </c>
      <c r="Q2808" s="18">
        <f>IFERROR(VLOOKUP(A2808,[3]Sheet1!$A:$G,5,FALSE),0)</f>
        <v>30651875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45"/>
        <v>Sim</v>
      </c>
      <c r="U2808" s="18" t="str">
        <f t="shared" si="245"/>
        <v>Sim</v>
      </c>
      <c r="V2808" s="18" t="str">
        <f t="shared" si="245"/>
        <v>Sim</v>
      </c>
      <c r="W2808" s="18" t="str">
        <f t="shared" si="245"/>
        <v>Sim</v>
      </c>
      <c r="X2808" s="18" t="str">
        <f t="shared" si="246"/>
        <v>Não</v>
      </c>
      <c r="Y2808" s="18" t="str">
        <f t="shared" si="246"/>
        <v>Não</v>
      </c>
    </row>
    <row r="2809" spans="1:25" x14ac:dyDescent="0.25">
      <c r="A2809" s="19">
        <v>410405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0</v>
      </c>
      <c r="O2809" s="18">
        <f>IFERROR(VLOOKUP(A2809,[3]Sheet1!$A:$G,3,FALSE),0)</f>
        <v>1932466</v>
      </c>
      <c r="P2809" s="18">
        <f>IFERROR(VLOOKUP(A2809,[3]Sheet1!$A:$G,4,FALSE),0)</f>
        <v>0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tr">
        <f t="shared" si="245"/>
        <v>Não</v>
      </c>
      <c r="U2809" s="18" t="str">
        <f t="shared" si="245"/>
        <v>Sim</v>
      </c>
      <c r="V2809" s="18" t="str">
        <f t="shared" si="245"/>
        <v>Não</v>
      </c>
      <c r="W2809" s="18" t="str">
        <f t="shared" si="245"/>
        <v>Não</v>
      </c>
      <c r="X2809" s="18" t="str">
        <f t="shared" si="246"/>
        <v>Não</v>
      </c>
      <c r="Y2809" s="18" t="str">
        <f t="shared" si="246"/>
        <v>Não</v>
      </c>
    </row>
    <row r="2810" spans="1:25" x14ac:dyDescent="0.25">
      <c r="A2810" s="19">
        <v>410410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2526780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2442554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0</v>
      </c>
      <c r="O2810" s="18">
        <f>IFERROR(VLOOKUP(A2810,[3]Sheet1!$A:$G,3,FALSE),0)</f>
        <v>0</v>
      </c>
      <c r="P2810" s="18">
        <f>IFERROR(VLOOKUP(A2810,[3]Sheet1!$A:$G,4,FALSE),0)</f>
        <v>0</v>
      </c>
      <c r="Q2810" s="18">
        <f>IFERROR(VLOOKUP(A2810,[3]Sheet1!$A:$G,5,FALSE),0)</f>
        <v>0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tr">
        <f t="shared" si="245"/>
        <v>Não</v>
      </c>
      <c r="U2810" s="18" t="str">
        <f t="shared" si="245"/>
        <v>Sim</v>
      </c>
      <c r="V2810" s="18" t="str">
        <f t="shared" si="245"/>
        <v>Não</v>
      </c>
      <c r="W2810" s="18" t="str">
        <f t="shared" si="245"/>
        <v>Sim</v>
      </c>
      <c r="X2810" s="18" t="str">
        <f t="shared" si="246"/>
        <v>Não</v>
      </c>
      <c r="Y2810" s="18" t="str">
        <f t="shared" si="246"/>
        <v>Não</v>
      </c>
    </row>
    <row r="2811" spans="1:25" x14ac:dyDescent="0.25">
      <c r="A2811" s="19">
        <v>410420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94740</v>
      </c>
      <c r="O2811" s="18">
        <f>IFERROR(VLOOKUP(A2811,[3]Sheet1!$A:$G,3,FALSE),0)</f>
        <v>0</v>
      </c>
      <c r="P2811" s="18">
        <f>IFERROR(VLOOKUP(A2811,[3]Sheet1!$A:$G,4,FALSE),0)</f>
        <v>240905</v>
      </c>
      <c r="Q2811" s="18">
        <f>IFERROR(VLOOKUP(A2811,[3]Sheet1!$A:$G,5,FALSE),0)</f>
        <v>0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tr">
        <f t="shared" si="245"/>
        <v>Sim</v>
      </c>
      <c r="U2811" s="18" t="str">
        <f t="shared" si="245"/>
        <v>Não</v>
      </c>
      <c r="V2811" s="18" t="str">
        <f t="shared" si="245"/>
        <v>Sim</v>
      </c>
      <c r="W2811" s="18" t="str">
        <f t="shared" si="245"/>
        <v>Não</v>
      </c>
      <c r="X2811" s="18" t="str">
        <f t="shared" si="246"/>
        <v>Não</v>
      </c>
      <c r="Y2811" s="18" t="str">
        <f t="shared" si="246"/>
        <v>Não</v>
      </c>
    </row>
    <row r="2812" spans="1:25" x14ac:dyDescent="0.25">
      <c r="A2812" s="19">
        <v>410425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110626</v>
      </c>
      <c r="O2812" s="18">
        <f>IFERROR(VLOOKUP(A2812,[3]Sheet1!$A:$G,3,FALSE),0)</f>
        <v>5333822</v>
      </c>
      <c r="P2812" s="18">
        <f>IFERROR(VLOOKUP(A2812,[3]Sheet1!$A:$G,4,FALSE),0)</f>
        <v>214260</v>
      </c>
      <c r="Q2812" s="18">
        <f>IFERROR(VLOOKUP(A2812,[3]Sheet1!$A:$G,5,FALSE),0)</f>
        <v>89366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45"/>
        <v>Sim</v>
      </c>
      <c r="U2812" s="18" t="str">
        <f t="shared" si="245"/>
        <v>Sim</v>
      </c>
      <c r="V2812" s="18" t="str">
        <f t="shared" si="245"/>
        <v>Sim</v>
      </c>
      <c r="W2812" s="18" t="str">
        <f t="shared" si="245"/>
        <v>Sim</v>
      </c>
      <c r="X2812" s="18" t="str">
        <f t="shared" si="246"/>
        <v>Não</v>
      </c>
      <c r="Y2812" s="18" t="str">
        <f t="shared" si="246"/>
        <v>Não</v>
      </c>
    </row>
    <row r="2813" spans="1:25" x14ac:dyDescent="0.25">
      <c r="A2813" s="19">
        <v>410440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35451450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34269735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20702</v>
      </c>
      <c r="O2813" s="18">
        <f>IFERROR(VLOOKUP(A2813,[3]Sheet1!$A:$G,3,FALSE),0)</f>
        <v>28191759</v>
      </c>
      <c r="P2813" s="18">
        <f>IFERROR(VLOOKUP(A2813,[3]Sheet1!$A:$G,4,FALSE),0)</f>
        <v>12241</v>
      </c>
      <c r="Q2813" s="18">
        <f>IFERROR(VLOOKUP(A2813,[3]Sheet1!$A:$G,5,FALSE),0)</f>
        <v>26124384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45"/>
        <v>Sim</v>
      </c>
      <c r="U2813" s="18" t="str">
        <f t="shared" si="245"/>
        <v>Sim</v>
      </c>
      <c r="V2813" s="18" t="str">
        <f t="shared" si="245"/>
        <v>Sim</v>
      </c>
      <c r="W2813" s="18" t="str">
        <f t="shared" si="245"/>
        <v>Sim</v>
      </c>
      <c r="X2813" s="18" t="str">
        <f t="shared" si="246"/>
        <v>Não</v>
      </c>
      <c r="Y2813" s="18" t="str">
        <f t="shared" si="246"/>
        <v>Não</v>
      </c>
    </row>
    <row r="2814" spans="1:25" x14ac:dyDescent="0.25">
      <c r="A2814" s="19">
        <v>410442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24504</v>
      </c>
      <c r="O2814" s="18">
        <f>IFERROR(VLOOKUP(A2814,[3]Sheet1!$A:$G,3,FALSE),0)</f>
        <v>5976</v>
      </c>
      <c r="P2814" s="18">
        <f>IFERROR(VLOOKUP(A2814,[3]Sheet1!$A:$G,4,FALSE),0)</f>
        <v>6669</v>
      </c>
      <c r="Q2814" s="18">
        <f>IFERROR(VLOOKUP(A2814,[3]Sheet1!$A:$G,5,FALSE),0)</f>
        <v>8160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45"/>
        <v>Sim</v>
      </c>
      <c r="U2814" s="18" t="str">
        <f t="shared" si="245"/>
        <v>Sim</v>
      </c>
      <c r="V2814" s="18" t="str">
        <f t="shared" si="245"/>
        <v>Sim</v>
      </c>
      <c r="W2814" s="18" t="str">
        <f t="shared" si="245"/>
        <v>Sim</v>
      </c>
      <c r="X2814" s="18" t="str">
        <f t="shared" si="246"/>
        <v>Não</v>
      </c>
      <c r="Y2814" s="18" t="str">
        <f t="shared" si="246"/>
        <v>Não</v>
      </c>
    </row>
    <row r="2815" spans="1:25" x14ac:dyDescent="0.25">
      <c r="A2815" s="19">
        <v>410445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40520280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39169604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164496</v>
      </c>
      <c r="O2815" s="18">
        <f>IFERROR(VLOOKUP(A2815,[3]Sheet1!$A:$G,3,FALSE),0)</f>
        <v>26358299</v>
      </c>
      <c r="P2815" s="18">
        <f>IFERROR(VLOOKUP(A2815,[3]Sheet1!$A:$G,4,FALSE),0)</f>
        <v>125476</v>
      </c>
      <c r="Q2815" s="18">
        <f>IFERROR(VLOOKUP(A2815,[3]Sheet1!$A:$G,5,FALSE),0)</f>
        <v>28263654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45"/>
        <v>Sim</v>
      </c>
      <c r="U2815" s="18" t="str">
        <f t="shared" si="245"/>
        <v>Sim</v>
      </c>
      <c r="V2815" s="18" t="str">
        <f t="shared" si="245"/>
        <v>Sim</v>
      </c>
      <c r="W2815" s="18" t="str">
        <f t="shared" si="245"/>
        <v>Sim</v>
      </c>
      <c r="X2815" s="18" t="str">
        <f t="shared" si="246"/>
        <v>Não</v>
      </c>
      <c r="Y2815" s="18" t="str">
        <f t="shared" si="246"/>
        <v>Não</v>
      </c>
    </row>
    <row r="2816" spans="1:25" x14ac:dyDescent="0.25">
      <c r="A2816" s="19">
        <v>410450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0</v>
      </c>
      <c r="O2816" s="18">
        <f>IFERROR(VLOOKUP(A2816,[3]Sheet1!$A:$G,3,FALSE),0)</f>
        <v>0</v>
      </c>
      <c r="P2816" s="18">
        <f>IFERROR(VLOOKUP(A2816,[3]Sheet1!$A:$G,4,FALSE),0)</f>
        <v>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tr">
        <f t="shared" si="245"/>
        <v>Não</v>
      </c>
      <c r="U2816" s="18" t="str">
        <f t="shared" si="245"/>
        <v>Não</v>
      </c>
      <c r="V2816" s="18" t="str">
        <f t="shared" si="245"/>
        <v>Não</v>
      </c>
      <c r="W2816" s="18" t="str">
        <f t="shared" si="245"/>
        <v>Não</v>
      </c>
      <c r="X2816" s="18" t="str">
        <f t="shared" si="246"/>
        <v>Não</v>
      </c>
      <c r="Y2816" s="18" t="str">
        <f t="shared" si="246"/>
        <v>Não</v>
      </c>
    </row>
    <row r="2817" spans="1:25" x14ac:dyDescent="0.25">
      <c r="A2817" s="19">
        <v>410470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6576430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5809689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45"/>
        <v>Não</v>
      </c>
      <c r="U2817" s="18" t="str">
        <f t="shared" si="245"/>
        <v>Sim</v>
      </c>
      <c r="V2817" s="18" t="str">
        <f t="shared" si="245"/>
        <v>Não</v>
      </c>
      <c r="W2817" s="18" t="str">
        <f t="shared" si="245"/>
        <v>Sim</v>
      </c>
      <c r="X2817" s="18" t="str">
        <f t="shared" si="246"/>
        <v>Não</v>
      </c>
      <c r="Y2817" s="18" t="str">
        <f t="shared" si="246"/>
        <v>Não</v>
      </c>
    </row>
    <row r="2818" spans="1:25" x14ac:dyDescent="0.25">
      <c r="A2818" s="19">
        <v>410490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5499</v>
      </c>
      <c r="O2818" s="18">
        <f>IFERROR(VLOOKUP(A2818,[3]Sheet1!$A:$G,3,FALSE),0)</f>
        <v>0</v>
      </c>
      <c r="P2818" s="18">
        <f>IFERROR(VLOOKUP(A2818,[3]Sheet1!$A:$G,4,FALSE),0)</f>
        <v>10871</v>
      </c>
      <c r="Q2818" s="18">
        <f>IFERROR(VLOOKUP(A2818,[3]Sheet1!$A:$G,5,FALSE),0)</f>
        <v>0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tr">
        <f t="shared" si="245"/>
        <v>Sim</v>
      </c>
      <c r="U2818" s="18" t="str">
        <f t="shared" si="245"/>
        <v>Não</v>
      </c>
      <c r="V2818" s="18" t="str">
        <f t="shared" si="245"/>
        <v>Sim</v>
      </c>
      <c r="W2818" s="18" t="str">
        <f t="shared" si="245"/>
        <v>Não</v>
      </c>
      <c r="X2818" s="18" t="str">
        <f t="shared" si="246"/>
        <v>Não</v>
      </c>
      <c r="Y2818" s="18" t="str">
        <f t="shared" si="246"/>
        <v>Não</v>
      </c>
    </row>
    <row r="2819" spans="1:25" x14ac:dyDescent="0.25">
      <c r="A2819" s="19">
        <v>410500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1500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1450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0</v>
      </c>
      <c r="O2819" s="18">
        <f>IFERROR(VLOOKUP(A2819,[3]Sheet1!$A:$G,3,FALSE),0)</f>
        <v>0</v>
      </c>
      <c r="P2819" s="18">
        <f>IFERROR(VLOOKUP(A2819,[3]Sheet1!$A:$G,4,FALSE),0)</f>
        <v>0</v>
      </c>
      <c r="Q2819" s="18">
        <f>IFERROR(VLOOKUP(A2819,[3]Sheet1!$A:$G,5,FALSE),0)</f>
        <v>0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tr">
        <f t="shared" si="245"/>
        <v>Não</v>
      </c>
      <c r="U2819" s="18" t="str">
        <f t="shared" si="245"/>
        <v>Sim</v>
      </c>
      <c r="V2819" s="18" t="str">
        <f t="shared" si="245"/>
        <v>Não</v>
      </c>
      <c r="W2819" s="18" t="str">
        <f t="shared" si="245"/>
        <v>Sim</v>
      </c>
      <c r="X2819" s="18" t="str">
        <f t="shared" si="246"/>
        <v>Não</v>
      </c>
      <c r="Y2819" s="18" t="str">
        <f t="shared" si="246"/>
        <v>Não</v>
      </c>
    </row>
    <row r="2820" spans="1:25" x14ac:dyDescent="0.25">
      <c r="A2820" s="19">
        <v>410510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14507</v>
      </c>
      <c r="O2820" s="18">
        <f>IFERROR(VLOOKUP(A2820,[3]Sheet1!$A:$G,3,FALSE),0)</f>
        <v>18548589</v>
      </c>
      <c r="P2820" s="18">
        <f>IFERROR(VLOOKUP(A2820,[3]Sheet1!$A:$G,4,FALSE),0)</f>
        <v>20340</v>
      </c>
      <c r="Q2820" s="18">
        <f>IFERROR(VLOOKUP(A2820,[3]Sheet1!$A:$G,5,FALSE),0)</f>
        <v>13868531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45"/>
        <v>Sim</v>
      </c>
      <c r="U2820" s="18" t="str">
        <f t="shared" si="245"/>
        <v>Sim</v>
      </c>
      <c r="V2820" s="18" t="str">
        <f t="shared" si="245"/>
        <v>Sim</v>
      </c>
      <c r="W2820" s="18" t="str">
        <f t="shared" si="245"/>
        <v>Sim</v>
      </c>
      <c r="X2820" s="18" t="str">
        <f t="shared" si="246"/>
        <v>Não</v>
      </c>
      <c r="Y2820" s="18" t="str">
        <f t="shared" si="246"/>
        <v>Não</v>
      </c>
    </row>
    <row r="2821" spans="1:25" x14ac:dyDescent="0.25">
      <c r="A2821" s="19">
        <v>410520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10486590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10137037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695825</v>
      </c>
      <c r="O2821" s="18">
        <f>IFERROR(VLOOKUP(A2821,[3]Sheet1!$A:$G,3,FALSE),0)</f>
        <v>23349359</v>
      </c>
      <c r="P2821" s="18">
        <f>IFERROR(VLOOKUP(A2821,[3]Sheet1!$A:$G,4,FALSE),0)</f>
        <v>530171</v>
      </c>
      <c r="Q2821" s="18">
        <f>IFERROR(VLOOKUP(A2821,[3]Sheet1!$A:$G,5,FALSE),0)</f>
        <v>20706662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tr">
        <f t="shared" si="245"/>
        <v>Sim</v>
      </c>
      <c r="U2821" s="18" t="str">
        <f t="shared" si="245"/>
        <v>Sim</v>
      </c>
      <c r="V2821" s="18" t="str">
        <f t="shared" si="245"/>
        <v>Sim</v>
      </c>
      <c r="W2821" s="18" t="str">
        <f t="shared" si="245"/>
        <v>Sim</v>
      </c>
      <c r="X2821" s="18" t="str">
        <f t="shared" si="246"/>
        <v>Não</v>
      </c>
      <c r="Y2821" s="18" t="str">
        <f t="shared" si="246"/>
        <v>Não</v>
      </c>
    </row>
    <row r="2822" spans="1:25" x14ac:dyDescent="0.25">
      <c r="A2822" s="19">
        <v>410570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0</v>
      </c>
      <c r="O2822" s="18">
        <f>IFERROR(VLOOKUP(A2822,[3]Sheet1!$A:$G,3,FALSE),0)</f>
        <v>0</v>
      </c>
      <c r="P2822" s="18">
        <f>IFERROR(VLOOKUP(A2822,[3]Sheet1!$A:$G,4,FALSE),0)</f>
        <v>0</v>
      </c>
      <c r="Q2822" s="18">
        <f>IFERROR(VLOOKUP(A2822,[3]Sheet1!$A:$G,5,FALSE),0)</f>
        <v>0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tr">
        <f t="shared" si="245"/>
        <v>Não</v>
      </c>
      <c r="U2822" s="18" t="str">
        <f t="shared" si="245"/>
        <v>Não</v>
      </c>
      <c r="V2822" s="18" t="str">
        <f t="shared" si="245"/>
        <v>Não</v>
      </c>
      <c r="W2822" s="18" t="str">
        <f t="shared" si="245"/>
        <v>Não</v>
      </c>
      <c r="X2822" s="18" t="str">
        <f t="shared" si="246"/>
        <v>Não</v>
      </c>
      <c r="Y2822" s="18" t="str">
        <f t="shared" si="246"/>
        <v>Não</v>
      </c>
    </row>
    <row r="2823" spans="1:25" x14ac:dyDescent="0.25">
      <c r="A2823" s="19">
        <v>410580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73225980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70785114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22721</v>
      </c>
      <c r="O2823" s="18">
        <f>IFERROR(VLOOKUP(A2823,[3]Sheet1!$A:$G,3,FALSE),0)</f>
        <v>0</v>
      </c>
      <c r="P2823" s="18">
        <f>IFERROR(VLOOKUP(A2823,[3]Sheet1!$A:$G,4,FALSE),0)</f>
        <v>17752</v>
      </c>
      <c r="Q2823" s="18">
        <f>IFERROR(VLOOKUP(A2823,[3]Sheet1!$A:$G,5,FALSE),0)</f>
        <v>0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tr">
        <f t="shared" si="245"/>
        <v>Sim</v>
      </c>
      <c r="U2823" s="18" t="str">
        <f t="shared" si="245"/>
        <v>Sim</v>
      </c>
      <c r="V2823" s="18" t="str">
        <f t="shared" si="245"/>
        <v>Sim</v>
      </c>
      <c r="W2823" s="18" t="str">
        <f t="shared" ref="W2823:Y2886" si="247">IF(E2823+K2823+Q2823&gt;0,"Sim","Não")</f>
        <v>Sim</v>
      </c>
      <c r="X2823" s="18" t="str">
        <f t="shared" si="246"/>
        <v>Não</v>
      </c>
      <c r="Y2823" s="18" t="str">
        <f t="shared" si="246"/>
        <v>Não</v>
      </c>
    </row>
    <row r="2824" spans="1:25" x14ac:dyDescent="0.25">
      <c r="A2824" s="19">
        <v>410600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16318050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15774115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8357</v>
      </c>
      <c r="O2824" s="18">
        <f>IFERROR(VLOOKUP(A2824,[3]Sheet1!$A:$G,3,FALSE),0)</f>
        <v>38261799</v>
      </c>
      <c r="P2824" s="18">
        <f>IFERROR(VLOOKUP(A2824,[3]Sheet1!$A:$G,4,FALSE),0)</f>
        <v>2853</v>
      </c>
      <c r="Q2824" s="18">
        <f>IFERROR(VLOOKUP(A2824,[3]Sheet1!$A:$G,5,FALSE),0)</f>
        <v>28207260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tr">
        <f t="shared" ref="T2824:Y2887" si="248">IF(B2824+H2824+N2824&gt;0,"Sim","Não")</f>
        <v>Sim</v>
      </c>
      <c r="U2824" s="18" t="str">
        <f t="shared" si="248"/>
        <v>Sim</v>
      </c>
      <c r="V2824" s="18" t="str">
        <f t="shared" si="248"/>
        <v>Sim</v>
      </c>
      <c r="W2824" s="18" t="str">
        <f t="shared" si="247"/>
        <v>Sim</v>
      </c>
      <c r="X2824" s="18" t="str">
        <f t="shared" si="247"/>
        <v>Não</v>
      </c>
      <c r="Y2824" s="18" t="str">
        <f t="shared" si="247"/>
        <v>Não</v>
      </c>
    </row>
    <row r="2825" spans="1:25" x14ac:dyDescent="0.25">
      <c r="A2825" s="19">
        <v>410620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57922980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55992214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365982</v>
      </c>
      <c r="O2825" s="18">
        <f>IFERROR(VLOOKUP(A2825,[3]Sheet1!$A:$G,3,FALSE),0)</f>
        <v>73099754</v>
      </c>
      <c r="P2825" s="18">
        <f>IFERROR(VLOOKUP(A2825,[3]Sheet1!$A:$G,4,FALSE),0)</f>
        <v>32327</v>
      </c>
      <c r="Q2825" s="18">
        <f>IFERROR(VLOOKUP(A2825,[3]Sheet1!$A:$G,5,FALSE),0)</f>
        <v>18237062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tr">
        <f t="shared" si="248"/>
        <v>Sim</v>
      </c>
      <c r="U2825" s="18" t="str">
        <f t="shared" si="248"/>
        <v>Sim</v>
      </c>
      <c r="V2825" s="18" t="str">
        <f t="shared" si="248"/>
        <v>Sim</v>
      </c>
      <c r="W2825" s="18" t="str">
        <f t="shared" si="247"/>
        <v>Sim</v>
      </c>
      <c r="X2825" s="18" t="str">
        <f t="shared" si="247"/>
        <v>Não</v>
      </c>
      <c r="Y2825" s="18" t="str">
        <f t="shared" si="247"/>
        <v>Não</v>
      </c>
    </row>
    <row r="2826" spans="1:25" x14ac:dyDescent="0.25">
      <c r="A2826" s="19">
        <v>410645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0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193476</v>
      </c>
      <c r="O2826" s="18">
        <f>IFERROR(VLOOKUP(A2826,[3]Sheet1!$A:$G,3,FALSE),0)</f>
        <v>19930100</v>
      </c>
      <c r="P2826" s="18">
        <f>IFERROR(VLOOKUP(A2826,[3]Sheet1!$A:$G,4,FALSE),0)</f>
        <v>154545</v>
      </c>
      <c r="Q2826" s="18">
        <f>IFERROR(VLOOKUP(A2826,[3]Sheet1!$A:$G,5,FALSE),0)</f>
        <v>17195414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48"/>
        <v>Sim</v>
      </c>
      <c r="U2826" s="18" t="str">
        <f t="shared" si="248"/>
        <v>Sim</v>
      </c>
      <c r="V2826" s="18" t="str">
        <f t="shared" si="248"/>
        <v>Sim</v>
      </c>
      <c r="W2826" s="18" t="str">
        <f t="shared" si="247"/>
        <v>Sim</v>
      </c>
      <c r="X2826" s="18" t="str">
        <f t="shared" si="247"/>
        <v>Não</v>
      </c>
      <c r="Y2826" s="18" t="str">
        <f t="shared" si="247"/>
        <v>Não</v>
      </c>
    </row>
    <row r="2827" spans="1:25" x14ac:dyDescent="0.25">
      <c r="A2827" s="19">
        <v>410650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0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64095</v>
      </c>
      <c r="O2827" s="18">
        <f>IFERROR(VLOOKUP(A2827,[3]Sheet1!$A:$G,3,FALSE),0)</f>
        <v>18852837</v>
      </c>
      <c r="P2827" s="18">
        <f>IFERROR(VLOOKUP(A2827,[3]Sheet1!$A:$G,4,FALSE),0)</f>
        <v>81069</v>
      </c>
      <c r="Q2827" s="18">
        <f>IFERROR(VLOOKUP(A2827,[3]Sheet1!$A:$G,5,FALSE),0)</f>
        <v>16760878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tr">
        <f t="shared" si="248"/>
        <v>Sim</v>
      </c>
      <c r="U2827" s="18" t="str">
        <f t="shared" si="248"/>
        <v>Sim</v>
      </c>
      <c r="V2827" s="18" t="str">
        <f t="shared" si="248"/>
        <v>Sim</v>
      </c>
      <c r="W2827" s="18" t="str">
        <f t="shared" si="247"/>
        <v>Sim</v>
      </c>
      <c r="X2827" s="18" t="str">
        <f t="shared" si="247"/>
        <v>Não</v>
      </c>
      <c r="Y2827" s="18" t="str">
        <f t="shared" si="247"/>
        <v>Não</v>
      </c>
    </row>
    <row r="2828" spans="1:25" x14ac:dyDescent="0.25">
      <c r="A2828" s="19">
        <v>410655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140880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136184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0</v>
      </c>
      <c r="O2828" s="18">
        <f>IFERROR(VLOOKUP(A2828,[3]Sheet1!$A:$G,3,FALSE),0)</f>
        <v>0</v>
      </c>
      <c r="P2828" s="18">
        <f>IFERROR(VLOOKUP(A2828,[3]Sheet1!$A:$G,4,FALSE),0)</f>
        <v>0</v>
      </c>
      <c r="Q2828" s="18">
        <f>IFERROR(VLOOKUP(A2828,[3]Sheet1!$A:$G,5,FALSE),0)</f>
        <v>0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tr">
        <f t="shared" si="248"/>
        <v>Não</v>
      </c>
      <c r="U2828" s="18" t="str">
        <f t="shared" si="248"/>
        <v>Sim</v>
      </c>
      <c r="V2828" s="18" t="str">
        <f t="shared" si="248"/>
        <v>Não</v>
      </c>
      <c r="W2828" s="18" t="str">
        <f t="shared" si="247"/>
        <v>Sim</v>
      </c>
      <c r="X2828" s="18" t="str">
        <f t="shared" si="247"/>
        <v>Não</v>
      </c>
      <c r="Y2828" s="18" t="str">
        <f t="shared" si="247"/>
        <v>Não</v>
      </c>
    </row>
    <row r="2829" spans="1:25" x14ac:dyDescent="0.25">
      <c r="A2829" s="19">
        <v>410680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28434090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27486287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33539</v>
      </c>
      <c r="O2829" s="18">
        <f>IFERROR(VLOOKUP(A2829,[3]Sheet1!$A:$G,3,FALSE),0)</f>
        <v>3759266</v>
      </c>
      <c r="P2829" s="18">
        <f>IFERROR(VLOOKUP(A2829,[3]Sheet1!$A:$G,4,FALSE),0)</f>
        <v>4645</v>
      </c>
      <c r="Q2829" s="18">
        <f>IFERROR(VLOOKUP(A2829,[3]Sheet1!$A:$G,5,FALSE),0)</f>
        <v>2629094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48"/>
        <v>Sim</v>
      </c>
      <c r="U2829" s="18" t="str">
        <f t="shared" si="248"/>
        <v>Sim</v>
      </c>
      <c r="V2829" s="18" t="str">
        <f t="shared" si="248"/>
        <v>Sim</v>
      </c>
      <c r="W2829" s="18" t="str">
        <f t="shared" si="247"/>
        <v>Sim</v>
      </c>
      <c r="X2829" s="18" t="str">
        <f t="shared" si="247"/>
        <v>Não</v>
      </c>
      <c r="Y2829" s="18" t="str">
        <f t="shared" si="247"/>
        <v>Não</v>
      </c>
    </row>
    <row r="2830" spans="1:25" x14ac:dyDescent="0.25">
      <c r="A2830" s="19">
        <v>410657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2130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2059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3737</v>
      </c>
      <c r="O2830" s="18">
        <f>IFERROR(VLOOKUP(A2830,[3]Sheet1!$A:$G,3,FALSE),0)</f>
        <v>3578113</v>
      </c>
      <c r="P2830" s="18">
        <f>IFERROR(VLOOKUP(A2830,[3]Sheet1!$A:$G,4,FALSE),0)</f>
        <v>20</v>
      </c>
      <c r="Q2830" s="18">
        <f>IFERROR(VLOOKUP(A2830,[3]Sheet1!$A:$G,5,FALSE),0)</f>
        <v>1149511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48"/>
        <v>Sim</v>
      </c>
      <c r="U2830" s="18" t="str">
        <f t="shared" si="248"/>
        <v>Sim</v>
      </c>
      <c r="V2830" s="18" t="str">
        <f t="shared" si="248"/>
        <v>Sim</v>
      </c>
      <c r="W2830" s="18" t="str">
        <f t="shared" si="247"/>
        <v>Sim</v>
      </c>
      <c r="X2830" s="18" t="str">
        <f t="shared" si="247"/>
        <v>Não</v>
      </c>
      <c r="Y2830" s="18" t="str">
        <f t="shared" si="247"/>
        <v>Não</v>
      </c>
    </row>
    <row r="2831" spans="1:25" x14ac:dyDescent="0.25">
      <c r="A2831" s="19">
        <v>410660</v>
      </c>
      <c r="B2831" s="18">
        <f>IFERROR(VLOOKUP(A2831,[1]Monitoramento_Base_somente_Said!$A:$J,5,FALSE),0)</f>
        <v>0</v>
      </c>
      <c r="C2831" s="18">
        <f>IFERROR(VLOOKUP(A2831,[1]Monitoramento_Base_somente_Said!$A:$J,6,FALSE),0)</f>
        <v>0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48"/>
        <v>Não</v>
      </c>
      <c r="U2831" s="18" t="str">
        <f t="shared" si="248"/>
        <v>Não</v>
      </c>
      <c r="V2831" s="18" t="str">
        <f t="shared" si="248"/>
        <v>Não</v>
      </c>
      <c r="W2831" s="18" t="str">
        <f t="shared" si="247"/>
        <v>Não</v>
      </c>
      <c r="X2831" s="18" t="str">
        <f t="shared" si="247"/>
        <v>Não</v>
      </c>
      <c r="Y2831" s="18" t="str">
        <f t="shared" si="247"/>
        <v>Não</v>
      </c>
    </row>
    <row r="2832" spans="1:25" x14ac:dyDescent="0.25">
      <c r="A2832" s="19">
        <v>410670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0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0</v>
      </c>
      <c r="O2832" s="18">
        <f>IFERROR(VLOOKUP(A2832,[3]Sheet1!$A:$G,3,FALSE),0)</f>
        <v>0</v>
      </c>
      <c r="P2832" s="18">
        <f>IFERROR(VLOOKUP(A2832,[3]Sheet1!$A:$G,4,FALSE),0)</f>
        <v>0</v>
      </c>
      <c r="Q2832" s="18">
        <f>IFERROR(VLOOKUP(A2832,[3]Sheet1!$A:$G,5,FALSE),0)</f>
        <v>0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tr">
        <f t="shared" si="248"/>
        <v>Não</v>
      </c>
      <c r="U2832" s="18" t="str">
        <f t="shared" si="248"/>
        <v>Não</v>
      </c>
      <c r="V2832" s="18" t="str">
        <f t="shared" si="248"/>
        <v>Não</v>
      </c>
      <c r="W2832" s="18" t="str">
        <f t="shared" si="247"/>
        <v>Não</v>
      </c>
      <c r="X2832" s="18" t="str">
        <f t="shared" si="247"/>
        <v>Não</v>
      </c>
      <c r="Y2832" s="18" t="str">
        <f t="shared" si="247"/>
        <v>Não</v>
      </c>
    </row>
    <row r="2833" spans="1:25" x14ac:dyDescent="0.25">
      <c r="A2833" s="19">
        <v>410685</v>
      </c>
      <c r="B2833" s="18">
        <f>IFERROR(VLOOKUP(A2833,[1]Monitoramento_Base_somente_Said!$A:$J,5,FALSE),0)</f>
        <v>52470</v>
      </c>
      <c r="C2833" s="18">
        <f>IFERROR(VLOOKUP(A2833,[1]Monitoramento_Base_somente_Said!$A:$J,6,FALSE),0)</f>
        <v>15878851</v>
      </c>
      <c r="D2833" s="18">
        <f>IFERROR(VLOOKUP(A2833,[1]Monitoramento_Base_somente_Said!$A:$J,7,FALSE),0)</f>
        <v>27484</v>
      </c>
      <c r="E2833" s="18">
        <f>IFERROR(VLOOKUP(A2833,[1]Monitoramento_Base_somente_Said!$A:$J,8,FALSE),0)</f>
        <v>15127583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0</v>
      </c>
      <c r="O2833" s="18">
        <f>IFERROR(VLOOKUP(A2833,[3]Sheet1!$A:$G,3,FALSE),0)</f>
        <v>0</v>
      </c>
      <c r="P2833" s="18">
        <f>IFERROR(VLOOKUP(A2833,[3]Sheet1!$A:$G,4,FALSE),0)</f>
        <v>0</v>
      </c>
      <c r="Q2833" s="18">
        <f>IFERROR(VLOOKUP(A2833,[3]Sheet1!$A:$G,5,FALSE),0)</f>
        <v>0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tr">
        <f t="shared" si="248"/>
        <v>Sim</v>
      </c>
      <c r="U2833" s="18" t="str">
        <f t="shared" si="248"/>
        <v>Sim</v>
      </c>
      <c r="V2833" s="18" t="str">
        <f t="shared" si="248"/>
        <v>Sim</v>
      </c>
      <c r="W2833" s="18" t="str">
        <f t="shared" si="247"/>
        <v>Sim</v>
      </c>
      <c r="X2833" s="18" t="str">
        <f t="shared" si="247"/>
        <v>Não</v>
      </c>
      <c r="Y2833" s="18" t="str">
        <f t="shared" si="247"/>
        <v>Não</v>
      </c>
    </row>
    <row r="2834" spans="1:25" x14ac:dyDescent="0.25">
      <c r="A2834" s="19">
        <v>410700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65486310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63303433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220106</v>
      </c>
      <c r="O2834" s="18">
        <f>IFERROR(VLOOKUP(A2834,[3]Sheet1!$A:$G,3,FALSE),0)</f>
        <v>42896154</v>
      </c>
      <c r="P2834" s="18">
        <f>IFERROR(VLOOKUP(A2834,[3]Sheet1!$A:$G,4,FALSE),0)</f>
        <v>45136</v>
      </c>
      <c r="Q2834" s="18">
        <f>IFERROR(VLOOKUP(A2834,[3]Sheet1!$A:$G,5,FALSE),0)</f>
        <v>64175270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tr">
        <f t="shared" si="248"/>
        <v>Sim</v>
      </c>
      <c r="U2834" s="18" t="str">
        <f t="shared" si="248"/>
        <v>Sim</v>
      </c>
      <c r="V2834" s="18" t="str">
        <f t="shared" si="248"/>
        <v>Sim</v>
      </c>
      <c r="W2834" s="18" t="str">
        <f t="shared" si="247"/>
        <v>Sim</v>
      </c>
      <c r="X2834" s="18" t="str">
        <f t="shared" si="247"/>
        <v>Não</v>
      </c>
      <c r="Y2834" s="18" t="str">
        <f t="shared" si="247"/>
        <v>Não</v>
      </c>
    </row>
    <row r="2835" spans="1:25" x14ac:dyDescent="0.25">
      <c r="A2835" s="19">
        <v>410715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5586990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5400757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59978</v>
      </c>
      <c r="O2835" s="18">
        <f>IFERROR(VLOOKUP(A2835,[3]Sheet1!$A:$G,3,FALSE),0)</f>
        <v>5189210</v>
      </c>
      <c r="P2835" s="18">
        <f>IFERROR(VLOOKUP(A2835,[3]Sheet1!$A:$G,4,FALSE),0)</f>
        <v>73206</v>
      </c>
      <c r="Q2835" s="18">
        <f>IFERROR(VLOOKUP(A2835,[3]Sheet1!$A:$G,5,FALSE),0)</f>
        <v>2445737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tr">
        <f t="shared" si="248"/>
        <v>Sim</v>
      </c>
      <c r="U2835" s="18" t="str">
        <f t="shared" si="248"/>
        <v>Sim</v>
      </c>
      <c r="V2835" s="18" t="str">
        <f t="shared" si="248"/>
        <v>Sim</v>
      </c>
      <c r="W2835" s="18" t="str">
        <f t="shared" si="247"/>
        <v>Sim</v>
      </c>
      <c r="X2835" s="18" t="str">
        <f t="shared" si="247"/>
        <v>Não</v>
      </c>
      <c r="Y2835" s="18" t="str">
        <f t="shared" si="247"/>
        <v>Não</v>
      </c>
    </row>
    <row r="2836" spans="1:25" x14ac:dyDescent="0.25">
      <c r="A2836" s="19">
        <v>410712</v>
      </c>
      <c r="B2836" s="18">
        <f>IFERROR(VLOOKUP(A2836,[1]Monitoramento_Base_somente_Said!$A:$J,5,FALSE),0)</f>
        <v>0</v>
      </c>
      <c r="C2836" s="18">
        <f>IFERROR(VLOOKUP(A2836,[1]Monitoramento_Base_somente_Said!$A:$J,6,FALSE),0)</f>
        <v>985410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952563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480808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48"/>
        <v>Não</v>
      </c>
      <c r="U2836" s="18" t="str">
        <f t="shared" si="248"/>
        <v>Sim</v>
      </c>
      <c r="V2836" s="18" t="str">
        <f t="shared" si="248"/>
        <v>Não</v>
      </c>
      <c r="W2836" s="18" t="str">
        <f t="shared" si="247"/>
        <v>Sim</v>
      </c>
      <c r="X2836" s="18" t="str">
        <f t="shared" si="247"/>
        <v>Não</v>
      </c>
      <c r="Y2836" s="18" t="str">
        <f t="shared" si="247"/>
        <v>Não</v>
      </c>
    </row>
    <row r="2837" spans="1:25" x14ac:dyDescent="0.25">
      <c r="A2837" s="19">
        <v>412863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7850400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7588720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122755</v>
      </c>
      <c r="O2837" s="18">
        <f>IFERROR(VLOOKUP(A2837,[3]Sheet1!$A:$G,3,FALSE),0)</f>
        <v>16281143</v>
      </c>
      <c r="P2837" s="18">
        <f>IFERROR(VLOOKUP(A2837,[3]Sheet1!$A:$G,4,FALSE),0)</f>
        <v>134631</v>
      </c>
      <c r="Q2837" s="18">
        <f>IFERROR(VLOOKUP(A2837,[3]Sheet1!$A:$G,5,FALSE),0)</f>
        <v>15999819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tr">
        <f t="shared" si="248"/>
        <v>Sim</v>
      </c>
      <c r="U2837" s="18" t="str">
        <f t="shared" si="248"/>
        <v>Sim</v>
      </c>
      <c r="V2837" s="18" t="str">
        <f t="shared" si="248"/>
        <v>Sim</v>
      </c>
      <c r="W2837" s="18" t="str">
        <f t="shared" si="247"/>
        <v>Sim</v>
      </c>
      <c r="X2837" s="18" t="str">
        <f t="shared" si="247"/>
        <v>Não</v>
      </c>
      <c r="Y2837" s="18" t="str">
        <f t="shared" si="247"/>
        <v>Não</v>
      </c>
    </row>
    <row r="2838" spans="1:25" x14ac:dyDescent="0.25">
      <c r="A2838" s="19">
        <v>410752</v>
      </c>
      <c r="B2838" s="18">
        <f>IFERROR(VLOOKUP(A2838,[1]Monitoramento_Base_somente_Said!$A:$J,5,FALSE),0)</f>
        <v>20377</v>
      </c>
      <c r="C2838" s="18">
        <f>IFERROR(VLOOKUP(A2838,[1]Monitoramento_Base_somente_Said!$A:$J,6,FALSE),0)</f>
        <v>6555087</v>
      </c>
      <c r="D2838" s="18">
        <f>IFERROR(VLOOKUP(A2838,[1]Monitoramento_Base_somente_Said!$A:$J,7,FALSE),0)</f>
        <v>21765</v>
      </c>
      <c r="E2838" s="18">
        <f>IFERROR(VLOOKUP(A2838,[1]Monitoramento_Base_somente_Said!$A:$J,8,FALSE),0)</f>
        <v>7043083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48"/>
        <v>Sim</v>
      </c>
      <c r="U2838" s="18" t="str">
        <f t="shared" si="248"/>
        <v>Sim</v>
      </c>
      <c r="V2838" s="18" t="str">
        <f t="shared" si="248"/>
        <v>Sim</v>
      </c>
      <c r="W2838" s="18" t="str">
        <f t="shared" si="247"/>
        <v>Sim</v>
      </c>
      <c r="X2838" s="18" t="str">
        <f t="shared" si="247"/>
        <v>Não</v>
      </c>
      <c r="Y2838" s="18" t="str">
        <f t="shared" si="247"/>
        <v>Não</v>
      </c>
    </row>
    <row r="2839" spans="1:25" x14ac:dyDescent="0.25">
      <c r="A2839" s="19">
        <v>410754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14370510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13891493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2690</v>
      </c>
      <c r="O2839" s="18">
        <f>IFERROR(VLOOKUP(A2839,[3]Sheet1!$A:$G,3,FALSE),0)</f>
        <v>5540</v>
      </c>
      <c r="P2839" s="18">
        <f>IFERROR(VLOOKUP(A2839,[3]Sheet1!$A:$G,4,FALSE),0)</f>
        <v>1317</v>
      </c>
      <c r="Q2839" s="18">
        <f>IFERROR(VLOOKUP(A2839,[3]Sheet1!$A:$G,5,FALSE),0)</f>
        <v>3117964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48"/>
        <v>Sim</v>
      </c>
      <c r="U2839" s="18" t="str">
        <f t="shared" si="248"/>
        <v>Sim</v>
      </c>
      <c r="V2839" s="18" t="str">
        <f t="shared" si="248"/>
        <v>Sim</v>
      </c>
      <c r="W2839" s="18" t="str">
        <f t="shared" si="247"/>
        <v>Sim</v>
      </c>
      <c r="X2839" s="18" t="str">
        <f t="shared" si="247"/>
        <v>Não</v>
      </c>
      <c r="Y2839" s="18" t="str">
        <f t="shared" si="247"/>
        <v>Não</v>
      </c>
    </row>
    <row r="2840" spans="1:25" x14ac:dyDescent="0.25">
      <c r="A2840" s="19">
        <v>410760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0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0</v>
      </c>
      <c r="O2840" s="18">
        <f>IFERROR(VLOOKUP(A2840,[3]Sheet1!$A:$G,3,FALSE),0)</f>
        <v>0</v>
      </c>
      <c r="P2840" s="18">
        <f>IFERROR(VLOOKUP(A2840,[3]Sheet1!$A:$G,4,FALSE),0)</f>
        <v>0</v>
      </c>
      <c r="Q2840" s="18">
        <f>IFERROR(VLOOKUP(A2840,[3]Sheet1!$A:$G,5,FALSE),0)</f>
        <v>0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tr">
        <f t="shared" si="248"/>
        <v>Não</v>
      </c>
      <c r="U2840" s="18" t="str">
        <f t="shared" si="248"/>
        <v>Não</v>
      </c>
      <c r="V2840" s="18" t="str">
        <f t="shared" si="248"/>
        <v>Não</v>
      </c>
      <c r="W2840" s="18" t="str">
        <f t="shared" si="247"/>
        <v>Não</v>
      </c>
      <c r="X2840" s="18" t="str">
        <f t="shared" si="247"/>
        <v>Não</v>
      </c>
      <c r="Y2840" s="18" t="str">
        <f t="shared" si="247"/>
        <v>Não</v>
      </c>
    </row>
    <row r="2841" spans="1:25" x14ac:dyDescent="0.25">
      <c r="A2841" s="19">
        <v>410765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48"/>
        <v>Não</v>
      </c>
      <c r="U2841" s="18" t="str">
        <f t="shared" si="248"/>
        <v>Não</v>
      </c>
      <c r="V2841" s="18" t="str">
        <f t="shared" si="248"/>
        <v>Não</v>
      </c>
      <c r="W2841" s="18" t="str">
        <f t="shared" si="247"/>
        <v>Não</v>
      </c>
      <c r="X2841" s="18" t="str">
        <f t="shared" si="247"/>
        <v>Não</v>
      </c>
      <c r="Y2841" s="18" t="str">
        <f t="shared" si="247"/>
        <v>Não</v>
      </c>
    </row>
    <row r="2842" spans="1:25" x14ac:dyDescent="0.25">
      <c r="A2842" s="19">
        <v>410773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22831110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22070073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118105</v>
      </c>
      <c r="O2842" s="18">
        <f>IFERROR(VLOOKUP(A2842,[3]Sheet1!$A:$G,3,FALSE),0)</f>
        <v>29720262</v>
      </c>
      <c r="P2842" s="18">
        <f>IFERROR(VLOOKUP(A2842,[3]Sheet1!$A:$G,4,FALSE),0)</f>
        <v>34489</v>
      </c>
      <c r="Q2842" s="18">
        <f>IFERROR(VLOOKUP(A2842,[3]Sheet1!$A:$G,5,FALSE),0)</f>
        <v>11316889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tr">
        <f t="shared" si="248"/>
        <v>Sim</v>
      </c>
      <c r="U2842" s="18" t="str">
        <f t="shared" si="248"/>
        <v>Sim</v>
      </c>
      <c r="V2842" s="18" t="str">
        <f t="shared" si="248"/>
        <v>Sim</v>
      </c>
      <c r="W2842" s="18" t="str">
        <f t="shared" si="247"/>
        <v>Sim</v>
      </c>
      <c r="X2842" s="18" t="str">
        <f t="shared" si="247"/>
        <v>Não</v>
      </c>
      <c r="Y2842" s="18" t="str">
        <f t="shared" si="247"/>
        <v>Não</v>
      </c>
    </row>
    <row r="2843" spans="1:25" x14ac:dyDescent="0.25">
      <c r="A2843" s="19">
        <v>410775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0</v>
      </c>
      <c r="O2843" s="18">
        <f>IFERROR(VLOOKUP(A2843,[3]Sheet1!$A:$G,3,FALSE),0)</f>
        <v>0</v>
      </c>
      <c r="P2843" s="18">
        <f>IFERROR(VLOOKUP(A2843,[3]Sheet1!$A:$G,4,FALSE),0)</f>
        <v>0</v>
      </c>
      <c r="Q2843" s="18">
        <f>IFERROR(VLOOKUP(A2843,[3]Sheet1!$A:$G,5,FALSE),0)</f>
        <v>109482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tr">
        <f t="shared" si="248"/>
        <v>Não</v>
      </c>
      <c r="U2843" s="18" t="str">
        <f t="shared" si="248"/>
        <v>Não</v>
      </c>
      <c r="V2843" s="18" t="str">
        <f t="shared" si="248"/>
        <v>Não</v>
      </c>
      <c r="W2843" s="18" t="str">
        <f t="shared" si="247"/>
        <v>Sim</v>
      </c>
      <c r="X2843" s="18" t="str">
        <f t="shared" si="247"/>
        <v>Não</v>
      </c>
      <c r="Y2843" s="18" t="str">
        <f t="shared" si="247"/>
        <v>Não</v>
      </c>
    </row>
    <row r="2844" spans="1:25" x14ac:dyDescent="0.25">
      <c r="A2844" s="19">
        <v>410785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1500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1450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68364</v>
      </c>
      <c r="O2844" s="18">
        <f>IFERROR(VLOOKUP(A2844,[3]Sheet1!$A:$G,3,FALSE),0)</f>
        <v>8899381</v>
      </c>
      <c r="P2844" s="18">
        <f>IFERROR(VLOOKUP(A2844,[3]Sheet1!$A:$G,4,FALSE),0)</f>
        <v>64081</v>
      </c>
      <c r="Q2844" s="18">
        <f>IFERROR(VLOOKUP(A2844,[3]Sheet1!$A:$G,5,FALSE),0)</f>
        <v>5074803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48"/>
        <v>Sim</v>
      </c>
      <c r="U2844" s="18" t="str">
        <f t="shared" si="248"/>
        <v>Sim</v>
      </c>
      <c r="V2844" s="18" t="str">
        <f t="shared" si="248"/>
        <v>Sim</v>
      </c>
      <c r="W2844" s="18" t="str">
        <f t="shared" si="247"/>
        <v>Sim</v>
      </c>
      <c r="X2844" s="18" t="str">
        <f t="shared" si="247"/>
        <v>Não</v>
      </c>
      <c r="Y2844" s="18" t="str">
        <f t="shared" si="247"/>
        <v>Não</v>
      </c>
    </row>
    <row r="2845" spans="1:25" x14ac:dyDescent="0.25">
      <c r="A2845" s="19">
        <v>410800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114117</v>
      </c>
      <c r="O2845" s="18">
        <f>IFERROR(VLOOKUP(A2845,[3]Sheet1!$A:$G,3,FALSE),0)</f>
        <v>0</v>
      </c>
      <c r="P2845" s="18">
        <f>IFERROR(VLOOKUP(A2845,[3]Sheet1!$A:$G,4,FALSE),0)</f>
        <v>30161</v>
      </c>
      <c r="Q2845" s="18">
        <f>IFERROR(VLOOKUP(A2845,[3]Sheet1!$A:$G,5,FALSE),0)</f>
        <v>0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tr">
        <f t="shared" si="248"/>
        <v>Sim</v>
      </c>
      <c r="U2845" s="18" t="str">
        <f t="shared" si="248"/>
        <v>Não</v>
      </c>
      <c r="V2845" s="18" t="str">
        <f t="shared" si="248"/>
        <v>Sim</v>
      </c>
      <c r="W2845" s="18" t="str">
        <f t="shared" si="247"/>
        <v>Não</v>
      </c>
      <c r="X2845" s="18" t="str">
        <f t="shared" si="247"/>
        <v>Não</v>
      </c>
      <c r="Y2845" s="18" t="str">
        <f t="shared" si="247"/>
        <v>Não</v>
      </c>
    </row>
    <row r="2846" spans="1:25" x14ac:dyDescent="0.25">
      <c r="A2846" s="19">
        <v>410830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0</v>
      </c>
      <c r="O2846" s="18">
        <f>IFERROR(VLOOKUP(A2846,[3]Sheet1!$A:$G,3,FALSE),0)</f>
        <v>0</v>
      </c>
      <c r="P2846" s="18">
        <f>IFERROR(VLOOKUP(A2846,[3]Sheet1!$A:$G,4,FALSE),0)</f>
        <v>0</v>
      </c>
      <c r="Q2846" s="18">
        <f>IFERROR(VLOOKUP(A2846,[3]Sheet1!$A:$G,5,FALSE),0)</f>
        <v>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tr">
        <f t="shared" si="248"/>
        <v>Não</v>
      </c>
      <c r="U2846" s="18" t="str">
        <f t="shared" si="248"/>
        <v>Não</v>
      </c>
      <c r="V2846" s="18" t="str">
        <f t="shared" si="248"/>
        <v>Não</v>
      </c>
      <c r="W2846" s="18" t="str">
        <f t="shared" si="247"/>
        <v>Não</v>
      </c>
      <c r="X2846" s="18" t="str">
        <f t="shared" si="247"/>
        <v>Não</v>
      </c>
      <c r="Y2846" s="18" t="str">
        <f t="shared" si="247"/>
        <v>Não</v>
      </c>
    </row>
    <row r="2847" spans="1:25" x14ac:dyDescent="0.25">
      <c r="A2847" s="19">
        <v>410845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0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2933</v>
      </c>
      <c r="O2847" s="18">
        <f>IFERROR(VLOOKUP(A2847,[3]Sheet1!$A:$G,3,FALSE),0)</f>
        <v>18438759</v>
      </c>
      <c r="P2847" s="18">
        <f>IFERROR(VLOOKUP(A2847,[3]Sheet1!$A:$G,4,FALSE),0)</f>
        <v>719</v>
      </c>
      <c r="Q2847" s="18">
        <f>IFERROR(VLOOKUP(A2847,[3]Sheet1!$A:$G,5,FALSE),0)</f>
        <v>12512927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tr">
        <f t="shared" si="248"/>
        <v>Sim</v>
      </c>
      <c r="U2847" s="18" t="str">
        <f t="shared" si="248"/>
        <v>Sim</v>
      </c>
      <c r="V2847" s="18" t="str">
        <f t="shared" si="248"/>
        <v>Sim</v>
      </c>
      <c r="W2847" s="18" t="str">
        <f t="shared" si="247"/>
        <v>Sim</v>
      </c>
      <c r="X2847" s="18" t="str">
        <f t="shared" si="247"/>
        <v>Não</v>
      </c>
      <c r="Y2847" s="18" t="str">
        <f t="shared" si="247"/>
        <v>Não</v>
      </c>
    </row>
    <row r="2848" spans="1:25" x14ac:dyDescent="0.25">
      <c r="A2848" s="19">
        <v>410832</v>
      </c>
      <c r="B2848" s="18">
        <f>IFERROR(VLOOKUP(A2848,[1]Monitoramento_Base_somente_Said!$A:$J,5,FALSE),0)</f>
        <v>0</v>
      </c>
      <c r="C2848" s="18">
        <f>IFERROR(VLOOKUP(A2848,[1]Monitoramento_Base_somente_Said!$A:$J,6,FALSE),0)</f>
        <v>0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1900</v>
      </c>
      <c r="O2848" s="18">
        <f>IFERROR(VLOOKUP(A2848,[3]Sheet1!$A:$G,3,FALSE),0)</f>
        <v>119150</v>
      </c>
      <c r="P2848" s="18">
        <f>IFERROR(VLOOKUP(A2848,[3]Sheet1!$A:$G,4,FALSE),0)</f>
        <v>482</v>
      </c>
      <c r="Q2848" s="18">
        <f>IFERROR(VLOOKUP(A2848,[3]Sheet1!$A:$G,5,FALSE),0)</f>
        <v>33450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48"/>
        <v>Sim</v>
      </c>
      <c r="U2848" s="18" t="str">
        <f t="shared" si="248"/>
        <v>Sim</v>
      </c>
      <c r="V2848" s="18" t="str">
        <f t="shared" si="248"/>
        <v>Sim</v>
      </c>
      <c r="W2848" s="18" t="str">
        <f t="shared" si="247"/>
        <v>Sim</v>
      </c>
      <c r="X2848" s="18" t="str">
        <f t="shared" si="247"/>
        <v>Não</v>
      </c>
      <c r="Y2848" s="18" t="str">
        <f t="shared" si="247"/>
        <v>Não</v>
      </c>
    </row>
    <row r="2849" spans="1:25" x14ac:dyDescent="0.25">
      <c r="A2849" s="19">
        <v>410850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15912690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15382267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1990</v>
      </c>
      <c r="O2849" s="18">
        <f>IFERROR(VLOOKUP(A2849,[3]Sheet1!$A:$G,3,FALSE),0)</f>
        <v>7950310</v>
      </c>
      <c r="P2849" s="18">
        <f>IFERROR(VLOOKUP(A2849,[3]Sheet1!$A:$G,4,FALSE),0)</f>
        <v>3049</v>
      </c>
      <c r="Q2849" s="18">
        <f>IFERROR(VLOOKUP(A2849,[3]Sheet1!$A:$G,5,FALSE),0)</f>
        <v>8980515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tr">
        <f t="shared" si="248"/>
        <v>Sim</v>
      </c>
      <c r="U2849" s="18" t="str">
        <f t="shared" si="248"/>
        <v>Sim</v>
      </c>
      <c r="V2849" s="18" t="str">
        <f t="shared" si="248"/>
        <v>Sim</v>
      </c>
      <c r="W2849" s="18" t="str">
        <f t="shared" si="247"/>
        <v>Sim</v>
      </c>
      <c r="X2849" s="18" t="str">
        <f t="shared" si="247"/>
        <v>Não</v>
      </c>
      <c r="Y2849" s="18" t="str">
        <f t="shared" si="247"/>
        <v>Não</v>
      </c>
    </row>
    <row r="2850" spans="1:25" x14ac:dyDescent="0.25">
      <c r="A2850" s="19">
        <v>410855</v>
      </c>
      <c r="B2850" s="18">
        <f>IFERROR(VLOOKUP(A2850,[1]Monitoramento_Base_somente_Said!$A:$J,5,FALSE),0)</f>
        <v>4543</v>
      </c>
      <c r="C2850" s="18">
        <f>IFERROR(VLOOKUP(A2850,[1]Monitoramento_Base_somente_Said!$A:$J,6,FALSE),0)</f>
        <v>20293249</v>
      </c>
      <c r="D2850" s="18">
        <f>IFERROR(VLOOKUP(A2850,[1]Monitoramento_Base_somente_Said!$A:$J,7,FALSE),0)</f>
        <v>3272</v>
      </c>
      <c r="E2850" s="18">
        <f>IFERROR(VLOOKUP(A2850,[1]Monitoramento_Base_somente_Said!$A:$J,8,FALSE),0)</f>
        <v>20122273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48"/>
        <v>Sim</v>
      </c>
      <c r="U2850" s="18" t="str">
        <f t="shared" si="248"/>
        <v>Sim</v>
      </c>
      <c r="V2850" s="18" t="str">
        <f t="shared" si="248"/>
        <v>Sim</v>
      </c>
      <c r="W2850" s="18" t="str">
        <f t="shared" si="247"/>
        <v>Sim</v>
      </c>
      <c r="X2850" s="18" t="str">
        <f t="shared" si="247"/>
        <v>Não</v>
      </c>
      <c r="Y2850" s="18" t="str">
        <f t="shared" si="247"/>
        <v>Não</v>
      </c>
    </row>
    <row r="2851" spans="1:25" x14ac:dyDescent="0.25">
      <c r="A2851" s="19">
        <v>410865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6366</v>
      </c>
      <c r="O2851" s="18">
        <f>IFERROR(VLOOKUP(A2851,[3]Sheet1!$A:$G,3,FALSE),0)</f>
        <v>23202268</v>
      </c>
      <c r="P2851" s="18">
        <f>IFERROR(VLOOKUP(A2851,[3]Sheet1!$A:$G,4,FALSE),0)</f>
        <v>0</v>
      </c>
      <c r="Q2851" s="18">
        <f>IFERROR(VLOOKUP(A2851,[3]Sheet1!$A:$G,5,FALSE),0)</f>
        <v>0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tr">
        <f t="shared" si="248"/>
        <v>Sim</v>
      </c>
      <c r="U2851" s="18" t="str">
        <f t="shared" si="248"/>
        <v>Sim</v>
      </c>
      <c r="V2851" s="18" t="str">
        <f t="shared" si="248"/>
        <v>Não</v>
      </c>
      <c r="W2851" s="18" t="str">
        <f t="shared" si="247"/>
        <v>Não</v>
      </c>
      <c r="X2851" s="18" t="str">
        <f t="shared" si="247"/>
        <v>Não</v>
      </c>
      <c r="Y2851" s="18" t="str">
        <f t="shared" si="247"/>
        <v>Não</v>
      </c>
    </row>
    <row r="2852" spans="1:25" x14ac:dyDescent="0.25">
      <c r="A2852" s="19">
        <v>410870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32700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31610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0</v>
      </c>
      <c r="O2852" s="18">
        <f>IFERROR(VLOOKUP(A2852,[3]Sheet1!$A:$G,3,FALSE),0)</f>
        <v>0</v>
      </c>
      <c r="P2852" s="18">
        <f>IFERROR(VLOOKUP(A2852,[3]Sheet1!$A:$G,4,FALSE),0)</f>
        <v>0</v>
      </c>
      <c r="Q2852" s="18">
        <f>IFERROR(VLOOKUP(A2852,[3]Sheet1!$A:$G,5,FALSE),0)</f>
        <v>0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tr">
        <f t="shared" si="248"/>
        <v>Não</v>
      </c>
      <c r="U2852" s="18" t="str">
        <f t="shared" si="248"/>
        <v>Sim</v>
      </c>
      <c r="V2852" s="18" t="str">
        <f t="shared" si="248"/>
        <v>Não</v>
      </c>
      <c r="W2852" s="18" t="str">
        <f t="shared" si="247"/>
        <v>Sim</v>
      </c>
      <c r="X2852" s="18" t="str">
        <f t="shared" si="247"/>
        <v>Não</v>
      </c>
      <c r="Y2852" s="18" t="str">
        <f t="shared" si="247"/>
        <v>Não</v>
      </c>
    </row>
    <row r="2853" spans="1:25" x14ac:dyDescent="0.25">
      <c r="A2853" s="19">
        <v>410890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0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23275</v>
      </c>
      <c r="O2853" s="18">
        <f>IFERROR(VLOOKUP(A2853,[3]Sheet1!$A:$G,3,FALSE),0)</f>
        <v>11094015</v>
      </c>
      <c r="P2853" s="18">
        <f>IFERROR(VLOOKUP(A2853,[3]Sheet1!$A:$G,4,FALSE),0)</f>
        <v>3370</v>
      </c>
      <c r="Q2853" s="18">
        <f>IFERROR(VLOOKUP(A2853,[3]Sheet1!$A:$G,5,FALSE),0)</f>
        <v>9618660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tr">
        <f t="shared" si="248"/>
        <v>Sim</v>
      </c>
      <c r="U2853" s="18" t="str">
        <f t="shared" si="248"/>
        <v>Sim</v>
      </c>
      <c r="V2853" s="18" t="str">
        <f t="shared" si="248"/>
        <v>Sim</v>
      </c>
      <c r="W2853" s="18" t="str">
        <f t="shared" si="247"/>
        <v>Sim</v>
      </c>
      <c r="X2853" s="18" t="str">
        <f t="shared" si="247"/>
        <v>Não</v>
      </c>
      <c r="Y2853" s="18" t="str">
        <f t="shared" si="247"/>
        <v>Não</v>
      </c>
    </row>
    <row r="2854" spans="1:25" x14ac:dyDescent="0.25">
      <c r="A2854" s="19">
        <v>410895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41804430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40410949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154421</v>
      </c>
      <c r="O2854" s="18">
        <f>IFERROR(VLOOKUP(A2854,[3]Sheet1!$A:$G,3,FALSE),0)</f>
        <v>114723226</v>
      </c>
      <c r="P2854" s="18">
        <f>IFERROR(VLOOKUP(A2854,[3]Sheet1!$A:$G,4,FALSE),0)</f>
        <v>90553</v>
      </c>
      <c r="Q2854" s="18">
        <f>IFERROR(VLOOKUP(A2854,[3]Sheet1!$A:$G,5,FALSE),0)</f>
        <v>42626811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tr">
        <f t="shared" si="248"/>
        <v>Sim</v>
      </c>
      <c r="U2854" s="18" t="str">
        <f t="shared" si="248"/>
        <v>Sim</v>
      </c>
      <c r="V2854" s="18" t="str">
        <f t="shared" si="248"/>
        <v>Sim</v>
      </c>
      <c r="W2854" s="18" t="str">
        <f t="shared" si="247"/>
        <v>Sim</v>
      </c>
      <c r="X2854" s="18" t="str">
        <f t="shared" si="247"/>
        <v>Não</v>
      </c>
      <c r="Y2854" s="18" t="str">
        <f t="shared" si="247"/>
        <v>Não</v>
      </c>
    </row>
    <row r="2855" spans="1:25" x14ac:dyDescent="0.25">
      <c r="A2855" s="19">
        <v>410900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7080030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6844029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10549181</v>
      </c>
      <c r="P2855" s="18">
        <f>IFERROR(VLOOKUP(A2855,[3]Sheet1!$A:$G,4,FALSE),0)</f>
        <v>5672</v>
      </c>
      <c r="Q2855" s="18">
        <f>IFERROR(VLOOKUP(A2855,[3]Sheet1!$A:$G,5,FALSE),0)</f>
        <v>9554275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48"/>
        <v>Não</v>
      </c>
      <c r="U2855" s="18" t="str">
        <f t="shared" si="248"/>
        <v>Sim</v>
      </c>
      <c r="V2855" s="18" t="str">
        <f t="shared" si="248"/>
        <v>Sim</v>
      </c>
      <c r="W2855" s="18" t="str">
        <f t="shared" si="247"/>
        <v>Sim</v>
      </c>
      <c r="X2855" s="18" t="str">
        <f t="shared" si="247"/>
        <v>Não</v>
      </c>
      <c r="Y2855" s="18" t="str">
        <f t="shared" si="247"/>
        <v>Não</v>
      </c>
    </row>
    <row r="2856" spans="1:25" x14ac:dyDescent="0.25">
      <c r="A2856" s="19">
        <v>410910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2908800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2811840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3960</v>
      </c>
      <c r="O2856" s="18">
        <f>IFERROR(VLOOKUP(A2856,[3]Sheet1!$A:$G,3,FALSE),0)</f>
        <v>11470954</v>
      </c>
      <c r="P2856" s="18">
        <f>IFERROR(VLOOKUP(A2856,[3]Sheet1!$A:$G,4,FALSE),0)</f>
        <v>1362</v>
      </c>
      <c r="Q2856" s="18">
        <f>IFERROR(VLOOKUP(A2856,[3]Sheet1!$A:$G,5,FALSE),0)</f>
        <v>8163840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48"/>
        <v>Sim</v>
      </c>
      <c r="U2856" s="18" t="str">
        <f t="shared" si="248"/>
        <v>Sim</v>
      </c>
      <c r="V2856" s="18" t="str">
        <f t="shared" si="248"/>
        <v>Sim</v>
      </c>
      <c r="W2856" s="18" t="str">
        <f t="shared" si="247"/>
        <v>Sim</v>
      </c>
      <c r="X2856" s="18" t="str">
        <f t="shared" si="247"/>
        <v>Não</v>
      </c>
      <c r="Y2856" s="18" t="str">
        <f t="shared" si="247"/>
        <v>Não</v>
      </c>
    </row>
    <row r="2857" spans="1:25" x14ac:dyDescent="0.25">
      <c r="A2857" s="19">
        <v>410920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5709060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5518758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0</v>
      </c>
      <c r="O2857" s="18">
        <f>IFERROR(VLOOKUP(A2857,[3]Sheet1!$A:$G,3,FALSE),0)</f>
        <v>0</v>
      </c>
      <c r="P2857" s="18">
        <f>IFERROR(VLOOKUP(A2857,[3]Sheet1!$A:$G,4,FALSE),0)</f>
        <v>0</v>
      </c>
      <c r="Q2857" s="18">
        <f>IFERROR(VLOOKUP(A2857,[3]Sheet1!$A:$G,5,FALSE),0)</f>
        <v>0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tr">
        <f t="shared" si="248"/>
        <v>Não</v>
      </c>
      <c r="U2857" s="18" t="str">
        <f t="shared" si="248"/>
        <v>Sim</v>
      </c>
      <c r="V2857" s="18" t="str">
        <f t="shared" si="248"/>
        <v>Não</v>
      </c>
      <c r="W2857" s="18" t="str">
        <f t="shared" si="247"/>
        <v>Sim</v>
      </c>
      <c r="X2857" s="18" t="str">
        <f t="shared" si="247"/>
        <v>Não</v>
      </c>
      <c r="Y2857" s="18" t="str">
        <f t="shared" si="247"/>
        <v>Não</v>
      </c>
    </row>
    <row r="2858" spans="1:25" x14ac:dyDescent="0.25">
      <c r="A2858" s="19">
        <v>410930</v>
      </c>
      <c r="B2858" s="18">
        <f>IFERROR(VLOOKUP(A2858,[1]Monitoramento_Base_somente_Said!$A:$J,5,FALSE),0)</f>
        <v>0</v>
      </c>
      <c r="C2858" s="18">
        <f>IFERROR(VLOOKUP(A2858,[1]Monitoramento_Base_somente_Said!$A:$J,6,FALSE),0)</f>
        <v>2460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2378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48"/>
        <v>Não</v>
      </c>
      <c r="U2858" s="18" t="str">
        <f t="shared" si="248"/>
        <v>Sim</v>
      </c>
      <c r="V2858" s="18" t="str">
        <f t="shared" si="248"/>
        <v>Não</v>
      </c>
      <c r="W2858" s="18" t="str">
        <f t="shared" si="247"/>
        <v>Sim</v>
      </c>
      <c r="X2858" s="18" t="str">
        <f t="shared" si="247"/>
        <v>Não</v>
      </c>
      <c r="Y2858" s="18" t="str">
        <f t="shared" si="247"/>
        <v>Não</v>
      </c>
    </row>
    <row r="2859" spans="1:25" x14ac:dyDescent="0.25">
      <c r="A2859" s="19">
        <v>410940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0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2083759</v>
      </c>
      <c r="O2859" s="18">
        <f>IFERROR(VLOOKUP(A2859,[3]Sheet1!$A:$G,3,FALSE),0)</f>
        <v>190293442</v>
      </c>
      <c r="P2859" s="18">
        <f>IFERROR(VLOOKUP(A2859,[3]Sheet1!$A:$G,4,FALSE),0)</f>
        <v>2157720</v>
      </c>
      <c r="Q2859" s="18">
        <f>IFERROR(VLOOKUP(A2859,[3]Sheet1!$A:$G,5,FALSE),0)</f>
        <v>166452692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tr">
        <f t="shared" si="248"/>
        <v>Sim</v>
      </c>
      <c r="U2859" s="18" t="str">
        <f t="shared" si="248"/>
        <v>Sim</v>
      </c>
      <c r="V2859" s="18" t="str">
        <f t="shared" si="248"/>
        <v>Sim</v>
      </c>
      <c r="W2859" s="18" t="str">
        <f t="shared" si="247"/>
        <v>Sim</v>
      </c>
      <c r="X2859" s="18" t="str">
        <f t="shared" si="247"/>
        <v>Não</v>
      </c>
      <c r="Y2859" s="18" t="str">
        <f t="shared" si="247"/>
        <v>Não</v>
      </c>
    </row>
    <row r="2860" spans="1:25" x14ac:dyDescent="0.25">
      <c r="A2860" s="19">
        <v>410950</v>
      </c>
      <c r="B2860" s="18">
        <f>IFERROR(VLOOKUP(A2860,[1]Monitoramento_Base_somente_Said!$A:$J,5,FALSE),0)</f>
        <v>34019</v>
      </c>
      <c r="C2860" s="18">
        <f>IFERROR(VLOOKUP(A2860,[1]Monitoramento_Base_somente_Said!$A:$J,6,FALSE),0)</f>
        <v>4933590</v>
      </c>
      <c r="D2860" s="18">
        <f>IFERROR(VLOOKUP(A2860,[1]Monitoramento_Base_somente_Said!$A:$J,7,FALSE),0)</f>
        <v>6792</v>
      </c>
      <c r="E2860" s="18">
        <f>IFERROR(VLOOKUP(A2860,[1]Monitoramento_Base_somente_Said!$A:$J,8,FALSE),0)</f>
        <v>5655906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0</v>
      </c>
      <c r="O2860" s="18">
        <f>IFERROR(VLOOKUP(A2860,[3]Sheet1!$A:$G,3,FALSE),0)</f>
        <v>0</v>
      </c>
      <c r="P2860" s="18">
        <f>IFERROR(VLOOKUP(A2860,[3]Sheet1!$A:$G,4,FALSE),0)</f>
        <v>0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tr">
        <f t="shared" si="248"/>
        <v>Sim</v>
      </c>
      <c r="U2860" s="18" t="str">
        <f t="shared" si="248"/>
        <v>Sim</v>
      </c>
      <c r="V2860" s="18" t="str">
        <f t="shared" si="248"/>
        <v>Sim</v>
      </c>
      <c r="W2860" s="18" t="str">
        <f t="shared" si="247"/>
        <v>Sim</v>
      </c>
      <c r="X2860" s="18" t="str">
        <f t="shared" si="247"/>
        <v>Não</v>
      </c>
      <c r="Y2860" s="18" t="str">
        <f t="shared" si="247"/>
        <v>Não</v>
      </c>
    </row>
    <row r="2861" spans="1:25" x14ac:dyDescent="0.25">
      <c r="A2861" s="19">
        <v>410960</v>
      </c>
      <c r="B2861" s="18">
        <f>IFERROR(VLOOKUP(A2861,[1]Monitoramento_Base_somente_Said!$A:$J,5,FALSE),0)</f>
        <v>0</v>
      </c>
      <c r="C2861" s="18">
        <f>IFERROR(VLOOKUP(A2861,[1]Monitoramento_Base_somente_Said!$A:$J,6,FALSE),0)</f>
        <v>109099590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105462937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238</v>
      </c>
      <c r="O2861" s="18">
        <f>IFERROR(VLOOKUP(A2861,[3]Sheet1!$A:$G,3,FALSE),0)</f>
        <v>322889</v>
      </c>
      <c r="P2861" s="18">
        <f>IFERROR(VLOOKUP(A2861,[3]Sheet1!$A:$G,4,FALSE),0)</f>
        <v>558</v>
      </c>
      <c r="Q2861" s="18">
        <f>IFERROR(VLOOKUP(A2861,[3]Sheet1!$A:$G,5,FALSE),0)</f>
        <v>1463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48"/>
        <v>Sim</v>
      </c>
      <c r="U2861" s="18" t="str">
        <f t="shared" si="248"/>
        <v>Sim</v>
      </c>
      <c r="V2861" s="18" t="str">
        <f t="shared" si="248"/>
        <v>Sim</v>
      </c>
      <c r="W2861" s="18" t="str">
        <f t="shared" si="247"/>
        <v>Sim</v>
      </c>
      <c r="X2861" s="18" t="str">
        <f t="shared" si="247"/>
        <v>Não</v>
      </c>
      <c r="Y2861" s="18" t="str">
        <f t="shared" si="247"/>
        <v>Não</v>
      </c>
    </row>
    <row r="2862" spans="1:25" x14ac:dyDescent="0.25">
      <c r="A2862" s="19">
        <v>410965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0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11263</v>
      </c>
      <c r="O2862" s="18">
        <f>IFERROR(VLOOKUP(A2862,[3]Sheet1!$A:$G,3,FALSE),0)</f>
        <v>0</v>
      </c>
      <c r="P2862" s="18">
        <f>IFERROR(VLOOKUP(A2862,[3]Sheet1!$A:$G,4,FALSE),0)</f>
        <v>10314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48"/>
        <v>Sim</v>
      </c>
      <c r="U2862" s="18" t="str">
        <f t="shared" si="248"/>
        <v>Não</v>
      </c>
      <c r="V2862" s="18" t="str">
        <f t="shared" si="248"/>
        <v>Sim</v>
      </c>
      <c r="W2862" s="18" t="str">
        <f t="shared" si="247"/>
        <v>Não</v>
      </c>
      <c r="X2862" s="18" t="str">
        <f t="shared" si="247"/>
        <v>Não</v>
      </c>
      <c r="Y2862" s="18" t="str">
        <f t="shared" si="247"/>
        <v>Não</v>
      </c>
    </row>
    <row r="2863" spans="1:25" x14ac:dyDescent="0.25">
      <c r="A2863" s="19">
        <v>410970</v>
      </c>
      <c r="B2863" s="18">
        <f>IFERROR(VLOOKUP(A2863,[1]Monitoramento_Base_somente_Said!$A:$J,5,FALSE),0)</f>
        <v>528065</v>
      </c>
      <c r="C2863" s="18">
        <f>IFERROR(VLOOKUP(A2863,[1]Monitoramento_Base_somente_Said!$A:$J,6,FALSE),0)</f>
        <v>72204240</v>
      </c>
      <c r="D2863" s="18">
        <f>IFERROR(VLOOKUP(A2863,[1]Monitoramento_Base_somente_Said!$A:$J,7,FALSE),0)</f>
        <v>343742</v>
      </c>
      <c r="E2863" s="18">
        <f>IFERROR(VLOOKUP(A2863,[1]Monitoramento_Base_somente_Said!$A:$J,8,FALSE),0)</f>
        <v>66237112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0</v>
      </c>
      <c r="O2863" s="18">
        <f>IFERROR(VLOOKUP(A2863,[3]Sheet1!$A:$G,3,FALSE),0)</f>
        <v>0</v>
      </c>
      <c r="P2863" s="18">
        <f>IFERROR(VLOOKUP(A2863,[3]Sheet1!$A:$G,4,FALSE),0)</f>
        <v>0</v>
      </c>
      <c r="Q2863" s="18">
        <f>IFERROR(VLOOKUP(A2863,[3]Sheet1!$A:$G,5,FALSE),0)</f>
        <v>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tr">
        <f t="shared" si="248"/>
        <v>Sim</v>
      </c>
      <c r="U2863" s="18" t="str">
        <f t="shared" si="248"/>
        <v>Sim</v>
      </c>
      <c r="V2863" s="18" t="str">
        <f t="shared" si="248"/>
        <v>Sim</v>
      </c>
      <c r="W2863" s="18" t="str">
        <f t="shared" si="247"/>
        <v>Sim</v>
      </c>
      <c r="X2863" s="18" t="str">
        <f t="shared" si="247"/>
        <v>Não</v>
      </c>
      <c r="Y2863" s="18" t="str">
        <f t="shared" si="247"/>
        <v>Não</v>
      </c>
    </row>
    <row r="2864" spans="1:25" x14ac:dyDescent="0.25">
      <c r="A2864" s="19">
        <v>410975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30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29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0</v>
      </c>
      <c r="O2864" s="18">
        <f>IFERROR(VLOOKUP(A2864,[3]Sheet1!$A:$G,3,FALSE),0)</f>
        <v>0</v>
      </c>
      <c r="P2864" s="18">
        <f>IFERROR(VLOOKUP(A2864,[3]Sheet1!$A:$G,4,FALSE),0)</f>
        <v>0</v>
      </c>
      <c r="Q2864" s="18">
        <f>IFERROR(VLOOKUP(A2864,[3]Sheet1!$A:$G,5,FALSE),0)</f>
        <v>0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tr">
        <f t="shared" si="248"/>
        <v>Não</v>
      </c>
      <c r="U2864" s="18" t="str">
        <f t="shared" si="248"/>
        <v>Sim</v>
      </c>
      <c r="V2864" s="18" t="str">
        <f t="shared" si="248"/>
        <v>Não</v>
      </c>
      <c r="W2864" s="18" t="str">
        <f t="shared" si="247"/>
        <v>Sim</v>
      </c>
      <c r="X2864" s="18" t="str">
        <f t="shared" si="247"/>
        <v>Não</v>
      </c>
      <c r="Y2864" s="18" t="str">
        <f t="shared" si="247"/>
        <v>Não</v>
      </c>
    </row>
    <row r="2865" spans="1:25" x14ac:dyDescent="0.25">
      <c r="A2865" s="19">
        <v>410980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0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351203</v>
      </c>
      <c r="O2865" s="18">
        <f>IFERROR(VLOOKUP(A2865,[3]Sheet1!$A:$G,3,FALSE),0)</f>
        <v>3748041</v>
      </c>
      <c r="P2865" s="18">
        <f>IFERROR(VLOOKUP(A2865,[3]Sheet1!$A:$G,4,FALSE),0)</f>
        <v>502935</v>
      </c>
      <c r="Q2865" s="18">
        <f>IFERROR(VLOOKUP(A2865,[3]Sheet1!$A:$G,5,FALSE),0)</f>
        <v>5144270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48"/>
        <v>Sim</v>
      </c>
      <c r="U2865" s="18" t="str">
        <f t="shared" si="248"/>
        <v>Sim</v>
      </c>
      <c r="V2865" s="18" t="str">
        <f t="shared" si="248"/>
        <v>Sim</v>
      </c>
      <c r="W2865" s="18" t="str">
        <f t="shared" si="247"/>
        <v>Sim</v>
      </c>
      <c r="X2865" s="18" t="str">
        <f t="shared" si="247"/>
        <v>Não</v>
      </c>
      <c r="Y2865" s="18" t="str">
        <f t="shared" si="247"/>
        <v>Não</v>
      </c>
    </row>
    <row r="2866" spans="1:25" x14ac:dyDescent="0.25">
      <c r="A2866" s="19">
        <v>410990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110</v>
      </c>
      <c r="O2866" s="18">
        <f>IFERROR(VLOOKUP(A2866,[3]Sheet1!$A:$G,3,FALSE),0)</f>
        <v>7994027</v>
      </c>
      <c r="P2866" s="18">
        <f>IFERROR(VLOOKUP(A2866,[3]Sheet1!$A:$G,4,FALSE),0)</f>
        <v>1166</v>
      </c>
      <c r="Q2866" s="18">
        <f>IFERROR(VLOOKUP(A2866,[3]Sheet1!$A:$G,5,FALSE),0)</f>
        <v>6042665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48"/>
        <v>Sim</v>
      </c>
      <c r="U2866" s="18" t="str">
        <f t="shared" si="248"/>
        <v>Sim</v>
      </c>
      <c r="V2866" s="18" t="str">
        <f t="shared" si="248"/>
        <v>Sim</v>
      </c>
      <c r="W2866" s="18" t="str">
        <f t="shared" si="247"/>
        <v>Sim</v>
      </c>
      <c r="X2866" s="18" t="str">
        <f t="shared" si="247"/>
        <v>Não</v>
      </c>
      <c r="Y2866" s="18" t="str">
        <f t="shared" si="247"/>
        <v>Não</v>
      </c>
    </row>
    <row r="2867" spans="1:25" x14ac:dyDescent="0.25">
      <c r="A2867" s="19">
        <v>411005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13958543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13063834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0</v>
      </c>
      <c r="O2867" s="18">
        <f>IFERROR(VLOOKUP(A2867,[3]Sheet1!$A:$G,3,FALSE),0)</f>
        <v>0</v>
      </c>
      <c r="P2867" s="18">
        <f>IFERROR(VLOOKUP(A2867,[3]Sheet1!$A:$G,4,FALSE),0)</f>
        <v>0</v>
      </c>
      <c r="Q2867" s="18">
        <f>IFERROR(VLOOKUP(A2867,[3]Sheet1!$A:$G,5,FALSE),0)</f>
        <v>0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tr">
        <f t="shared" si="248"/>
        <v>Não</v>
      </c>
      <c r="U2867" s="18" t="str">
        <f t="shared" si="248"/>
        <v>Sim</v>
      </c>
      <c r="V2867" s="18" t="str">
        <f t="shared" si="248"/>
        <v>Não</v>
      </c>
      <c r="W2867" s="18" t="str">
        <f t="shared" si="247"/>
        <v>Sim</v>
      </c>
      <c r="X2867" s="18" t="str">
        <f t="shared" si="247"/>
        <v>Não</v>
      </c>
      <c r="Y2867" s="18" t="str">
        <f t="shared" si="247"/>
        <v>Não</v>
      </c>
    </row>
    <row r="2868" spans="1:25" x14ac:dyDescent="0.25">
      <c r="A2868" s="19">
        <v>411007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0</v>
      </c>
      <c r="O2868" s="18">
        <f>IFERROR(VLOOKUP(A2868,[3]Sheet1!$A:$G,3,FALSE),0)</f>
        <v>0</v>
      </c>
      <c r="P2868" s="18">
        <f>IFERROR(VLOOKUP(A2868,[3]Sheet1!$A:$G,4,FALSE),0)</f>
        <v>0</v>
      </c>
      <c r="Q2868" s="18">
        <f>IFERROR(VLOOKUP(A2868,[3]Sheet1!$A:$G,5,FALSE),0)</f>
        <v>0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tr">
        <f t="shared" si="248"/>
        <v>Não</v>
      </c>
      <c r="U2868" s="18" t="str">
        <f t="shared" si="248"/>
        <v>Não</v>
      </c>
      <c r="V2868" s="18" t="str">
        <f t="shared" si="248"/>
        <v>Não</v>
      </c>
      <c r="W2868" s="18" t="str">
        <f t="shared" si="247"/>
        <v>Não</v>
      </c>
      <c r="X2868" s="18" t="str">
        <f t="shared" si="247"/>
        <v>Não</v>
      </c>
      <c r="Y2868" s="18" t="str">
        <f t="shared" si="247"/>
        <v>Não</v>
      </c>
    </row>
    <row r="2869" spans="1:25" x14ac:dyDescent="0.25">
      <c r="A2869" s="19">
        <v>411010</v>
      </c>
      <c r="B2869" s="18">
        <f>IFERROR(VLOOKUP(A2869,[1]Monitoramento_Base_somente_Said!$A:$J,5,FALSE),0)</f>
        <v>0</v>
      </c>
      <c r="C2869" s="18">
        <f>IFERROR(VLOOKUP(A2869,[1]Monitoramento_Base_somente_Said!$A:$J,6,FALSE),0)</f>
        <v>0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859233</v>
      </c>
      <c r="O2869" s="18">
        <f>IFERROR(VLOOKUP(A2869,[3]Sheet1!$A:$G,3,FALSE),0)</f>
        <v>133003515</v>
      </c>
      <c r="P2869" s="18">
        <f>IFERROR(VLOOKUP(A2869,[3]Sheet1!$A:$G,4,FALSE),0)</f>
        <v>690533</v>
      </c>
      <c r="Q2869" s="18">
        <f>IFERROR(VLOOKUP(A2869,[3]Sheet1!$A:$G,5,FALSE),0)</f>
        <v>110550048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48"/>
        <v>Sim</v>
      </c>
      <c r="U2869" s="18" t="str">
        <f t="shared" si="248"/>
        <v>Sim</v>
      </c>
      <c r="V2869" s="18" t="str">
        <f t="shared" si="248"/>
        <v>Sim</v>
      </c>
      <c r="W2869" s="18" t="str">
        <f t="shared" si="247"/>
        <v>Sim</v>
      </c>
      <c r="X2869" s="18" t="str">
        <f t="shared" si="247"/>
        <v>Não</v>
      </c>
      <c r="Y2869" s="18" t="str">
        <f t="shared" si="247"/>
        <v>Não</v>
      </c>
    </row>
    <row r="2870" spans="1:25" x14ac:dyDescent="0.25">
      <c r="A2870" s="19">
        <v>411020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18888600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18258980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287</v>
      </c>
      <c r="O2870" s="18">
        <f>IFERROR(VLOOKUP(A2870,[3]Sheet1!$A:$G,3,FALSE),0)</f>
        <v>2356022</v>
      </c>
      <c r="P2870" s="18">
        <f>IFERROR(VLOOKUP(A2870,[3]Sheet1!$A:$G,4,FALSE),0)</f>
        <v>403</v>
      </c>
      <c r="Q2870" s="18">
        <f>IFERROR(VLOOKUP(A2870,[3]Sheet1!$A:$G,5,FALSE),0)</f>
        <v>3297794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tr">
        <f t="shared" si="248"/>
        <v>Sim</v>
      </c>
      <c r="U2870" s="18" t="str">
        <f t="shared" si="248"/>
        <v>Sim</v>
      </c>
      <c r="V2870" s="18" t="str">
        <f t="shared" si="248"/>
        <v>Sim</v>
      </c>
      <c r="W2870" s="18" t="str">
        <f t="shared" si="247"/>
        <v>Sim</v>
      </c>
      <c r="X2870" s="18" t="str">
        <f t="shared" si="247"/>
        <v>Não</v>
      </c>
      <c r="Y2870" s="18" t="str">
        <f t="shared" si="247"/>
        <v>Não</v>
      </c>
    </row>
    <row r="2871" spans="1:25" x14ac:dyDescent="0.25">
      <c r="A2871" s="19">
        <v>411030</v>
      </c>
      <c r="B2871" s="18">
        <f>IFERROR(VLOOKUP(A2871,[1]Monitoramento_Base_somente_Said!$A:$J,5,FALSE),0)</f>
        <v>65711</v>
      </c>
      <c r="C2871" s="18">
        <f>IFERROR(VLOOKUP(A2871,[1]Monitoramento_Base_somente_Said!$A:$J,6,FALSE),0)</f>
        <v>20169397</v>
      </c>
      <c r="D2871" s="18">
        <f>IFERROR(VLOOKUP(A2871,[1]Monitoramento_Base_somente_Said!$A:$J,7,FALSE),0)</f>
        <v>64423</v>
      </c>
      <c r="E2871" s="18">
        <f>IFERROR(VLOOKUP(A2871,[1]Monitoramento_Base_somente_Said!$A:$J,8,FALSE),0)</f>
        <v>23465691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48"/>
        <v>Sim</v>
      </c>
      <c r="U2871" s="18" t="str">
        <f t="shared" si="248"/>
        <v>Sim</v>
      </c>
      <c r="V2871" s="18" t="str">
        <f t="shared" si="248"/>
        <v>Sim</v>
      </c>
      <c r="W2871" s="18" t="str">
        <f t="shared" si="247"/>
        <v>Sim</v>
      </c>
      <c r="X2871" s="18" t="str">
        <f t="shared" si="247"/>
        <v>Não</v>
      </c>
      <c r="Y2871" s="18" t="str">
        <f t="shared" si="247"/>
        <v>Não</v>
      </c>
    </row>
    <row r="2872" spans="1:25" x14ac:dyDescent="0.25">
      <c r="A2872" s="19">
        <v>411050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141445</v>
      </c>
      <c r="O2872" s="18">
        <f>IFERROR(VLOOKUP(A2872,[3]Sheet1!$A:$G,3,FALSE),0)</f>
        <v>10286389</v>
      </c>
      <c r="P2872" s="18">
        <f>IFERROR(VLOOKUP(A2872,[3]Sheet1!$A:$G,4,FALSE),0)</f>
        <v>105152</v>
      </c>
      <c r="Q2872" s="18">
        <f>IFERROR(VLOOKUP(A2872,[3]Sheet1!$A:$G,5,FALSE),0)</f>
        <v>15499649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48"/>
        <v>Sim</v>
      </c>
      <c r="U2872" s="18" t="str">
        <f t="shared" si="248"/>
        <v>Sim</v>
      </c>
      <c r="V2872" s="18" t="str">
        <f t="shared" si="248"/>
        <v>Sim</v>
      </c>
      <c r="W2872" s="18" t="str">
        <f t="shared" si="247"/>
        <v>Sim</v>
      </c>
      <c r="X2872" s="18" t="str">
        <f t="shared" si="247"/>
        <v>Não</v>
      </c>
      <c r="Y2872" s="18" t="str">
        <f t="shared" si="247"/>
        <v>Não</v>
      </c>
    </row>
    <row r="2873" spans="1:25" x14ac:dyDescent="0.25">
      <c r="A2873" s="19">
        <v>411060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0</v>
      </c>
      <c r="O2873" s="18">
        <f>IFERROR(VLOOKUP(A2873,[3]Sheet1!$A:$G,3,FALSE),0)</f>
        <v>0</v>
      </c>
      <c r="P2873" s="18">
        <f>IFERROR(VLOOKUP(A2873,[3]Sheet1!$A:$G,4,FALSE),0)</f>
        <v>0</v>
      </c>
      <c r="Q2873" s="18">
        <f>IFERROR(VLOOKUP(A2873,[3]Sheet1!$A:$G,5,FALSE),0)</f>
        <v>0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tr">
        <f t="shared" si="248"/>
        <v>Não</v>
      </c>
      <c r="U2873" s="18" t="str">
        <f t="shared" si="248"/>
        <v>Não</v>
      </c>
      <c r="V2873" s="18" t="str">
        <f t="shared" si="248"/>
        <v>Não</v>
      </c>
      <c r="W2873" s="18" t="str">
        <f t="shared" si="247"/>
        <v>Não</v>
      </c>
      <c r="X2873" s="18" t="str">
        <f t="shared" si="247"/>
        <v>Não</v>
      </c>
      <c r="Y2873" s="18" t="str">
        <f t="shared" si="247"/>
        <v>Não</v>
      </c>
    </row>
    <row r="2874" spans="1:25" x14ac:dyDescent="0.25">
      <c r="A2874" s="19">
        <v>411065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0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0</v>
      </c>
      <c r="P2874" s="18">
        <f>IFERROR(VLOOKUP(A2874,[3]Sheet1!$A:$G,4,FALSE),0)</f>
        <v>0</v>
      </c>
      <c r="Q2874" s="18">
        <f>IFERROR(VLOOKUP(A2874,[3]Sheet1!$A:$G,5,FALSE),0)</f>
        <v>0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tr">
        <f t="shared" si="248"/>
        <v>Não</v>
      </c>
      <c r="U2874" s="18" t="str">
        <f t="shared" si="248"/>
        <v>Não</v>
      </c>
      <c r="V2874" s="18" t="str">
        <f t="shared" si="248"/>
        <v>Não</v>
      </c>
      <c r="W2874" s="18" t="str">
        <f t="shared" si="247"/>
        <v>Não</v>
      </c>
      <c r="X2874" s="18" t="str">
        <f t="shared" si="247"/>
        <v>Não</v>
      </c>
      <c r="Y2874" s="18" t="str">
        <f t="shared" si="247"/>
        <v>Não</v>
      </c>
    </row>
    <row r="2875" spans="1:25" x14ac:dyDescent="0.25">
      <c r="A2875" s="19">
        <v>411070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12640</v>
      </c>
      <c r="O2875" s="18">
        <f>IFERROR(VLOOKUP(A2875,[3]Sheet1!$A:$G,3,FALSE),0)</f>
        <v>191024194</v>
      </c>
      <c r="P2875" s="18">
        <f>IFERROR(VLOOKUP(A2875,[3]Sheet1!$A:$G,4,FALSE),0)</f>
        <v>8000</v>
      </c>
      <c r="Q2875" s="18">
        <f>IFERROR(VLOOKUP(A2875,[3]Sheet1!$A:$G,5,FALSE),0)</f>
        <v>52114009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tr">
        <f t="shared" si="248"/>
        <v>Sim</v>
      </c>
      <c r="U2875" s="18" t="str">
        <f t="shared" si="248"/>
        <v>Sim</v>
      </c>
      <c r="V2875" s="18" t="str">
        <f t="shared" si="248"/>
        <v>Sim</v>
      </c>
      <c r="W2875" s="18" t="str">
        <f t="shared" si="247"/>
        <v>Sim</v>
      </c>
      <c r="X2875" s="18" t="str">
        <f t="shared" si="247"/>
        <v>Não</v>
      </c>
      <c r="Y2875" s="18" t="str">
        <f t="shared" si="247"/>
        <v>Não</v>
      </c>
    </row>
    <row r="2876" spans="1:25" x14ac:dyDescent="0.25">
      <c r="A2876" s="19">
        <v>411080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9914730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9584239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61034716</v>
      </c>
      <c r="P2876" s="18">
        <f>IFERROR(VLOOKUP(A2876,[3]Sheet1!$A:$G,4,FALSE),0)</f>
        <v>7904</v>
      </c>
      <c r="Q2876" s="18">
        <f>IFERROR(VLOOKUP(A2876,[3]Sheet1!$A:$G,5,FALSE),0)</f>
        <v>15871913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48"/>
        <v>Não</v>
      </c>
      <c r="U2876" s="18" t="str">
        <f t="shared" si="248"/>
        <v>Sim</v>
      </c>
      <c r="V2876" s="18" t="str">
        <f t="shared" si="248"/>
        <v>Sim</v>
      </c>
      <c r="W2876" s="18" t="str">
        <f t="shared" si="247"/>
        <v>Sim</v>
      </c>
      <c r="X2876" s="18" t="str">
        <f t="shared" si="247"/>
        <v>Não</v>
      </c>
      <c r="Y2876" s="18" t="str">
        <f t="shared" si="247"/>
        <v>Não</v>
      </c>
    </row>
    <row r="2877" spans="1:25" x14ac:dyDescent="0.25">
      <c r="A2877" s="19">
        <v>411100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0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103735</v>
      </c>
      <c r="O2877" s="18">
        <f>IFERROR(VLOOKUP(A2877,[3]Sheet1!$A:$G,3,FALSE),0)</f>
        <v>17199139</v>
      </c>
      <c r="P2877" s="18">
        <f>IFERROR(VLOOKUP(A2877,[3]Sheet1!$A:$G,4,FALSE),0)</f>
        <v>106350</v>
      </c>
      <c r="Q2877" s="18">
        <f>IFERROR(VLOOKUP(A2877,[3]Sheet1!$A:$G,5,FALSE),0)</f>
        <v>10257258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tr">
        <f t="shared" si="248"/>
        <v>Sim</v>
      </c>
      <c r="U2877" s="18" t="str">
        <f t="shared" si="248"/>
        <v>Sim</v>
      </c>
      <c r="V2877" s="18" t="str">
        <f t="shared" si="248"/>
        <v>Sim</v>
      </c>
      <c r="W2877" s="18" t="str">
        <f t="shared" si="247"/>
        <v>Sim</v>
      </c>
      <c r="X2877" s="18" t="str">
        <f t="shared" si="247"/>
        <v>Não</v>
      </c>
      <c r="Y2877" s="18" t="str">
        <f t="shared" si="247"/>
        <v>Não</v>
      </c>
    </row>
    <row r="2878" spans="1:25" x14ac:dyDescent="0.25">
      <c r="A2878" s="19">
        <v>411125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612030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591629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0</v>
      </c>
      <c r="O2878" s="18">
        <f>IFERROR(VLOOKUP(A2878,[3]Sheet1!$A:$G,3,FALSE),0)</f>
        <v>0</v>
      </c>
      <c r="P2878" s="18">
        <f>IFERROR(VLOOKUP(A2878,[3]Sheet1!$A:$G,4,FALSE),0)</f>
        <v>0</v>
      </c>
      <c r="Q2878" s="18">
        <f>IFERROR(VLOOKUP(A2878,[3]Sheet1!$A:$G,5,FALSE),0)</f>
        <v>0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tr">
        <f t="shared" si="248"/>
        <v>Não</v>
      </c>
      <c r="U2878" s="18" t="str">
        <f t="shared" si="248"/>
        <v>Sim</v>
      </c>
      <c r="V2878" s="18" t="str">
        <f t="shared" si="248"/>
        <v>Não</v>
      </c>
      <c r="W2878" s="18" t="str">
        <f t="shared" si="247"/>
        <v>Sim</v>
      </c>
      <c r="X2878" s="18" t="str">
        <f t="shared" si="247"/>
        <v>Não</v>
      </c>
      <c r="Y2878" s="18" t="str">
        <f t="shared" si="247"/>
        <v>Não</v>
      </c>
    </row>
    <row r="2879" spans="1:25" x14ac:dyDescent="0.25">
      <c r="A2879" s="19">
        <v>411130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617130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596559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538</v>
      </c>
      <c r="O2879" s="18">
        <f>IFERROR(VLOOKUP(A2879,[3]Sheet1!$A:$G,3,FALSE),0)</f>
        <v>1924092</v>
      </c>
      <c r="P2879" s="18">
        <f>IFERROR(VLOOKUP(A2879,[3]Sheet1!$A:$G,4,FALSE),0)</f>
        <v>100</v>
      </c>
      <c r="Q2879" s="18">
        <f>IFERROR(VLOOKUP(A2879,[3]Sheet1!$A:$G,5,FALSE),0)</f>
        <v>1927816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tr">
        <f t="shared" si="248"/>
        <v>Sim</v>
      </c>
      <c r="U2879" s="18" t="str">
        <f t="shared" si="248"/>
        <v>Sim</v>
      </c>
      <c r="V2879" s="18" t="str">
        <f t="shared" si="248"/>
        <v>Sim</v>
      </c>
      <c r="W2879" s="18" t="str">
        <f t="shared" si="247"/>
        <v>Sim</v>
      </c>
      <c r="X2879" s="18" t="str">
        <f t="shared" si="247"/>
        <v>Não</v>
      </c>
      <c r="Y2879" s="18" t="str">
        <f t="shared" si="247"/>
        <v>Não</v>
      </c>
    </row>
    <row r="2880" spans="1:25" x14ac:dyDescent="0.25">
      <c r="A2880" s="19">
        <v>411140</v>
      </c>
      <c r="B2880" s="18">
        <f>IFERROR(VLOOKUP(A2880,[1]Monitoramento_Base_somente_Said!$A:$J,5,FALSE),0)</f>
        <v>0</v>
      </c>
      <c r="C2880" s="18">
        <f>IFERROR(VLOOKUP(A2880,[1]Monitoramento_Base_somente_Said!$A:$J,6,FALSE),0)</f>
        <v>0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25281</v>
      </c>
      <c r="O2880" s="18">
        <f>IFERROR(VLOOKUP(A2880,[3]Sheet1!$A:$G,3,FALSE),0)</f>
        <v>11591134</v>
      </c>
      <c r="P2880" s="18">
        <f>IFERROR(VLOOKUP(A2880,[3]Sheet1!$A:$G,4,FALSE),0)</f>
        <v>23915</v>
      </c>
      <c r="Q2880" s="18">
        <f>IFERROR(VLOOKUP(A2880,[3]Sheet1!$A:$G,5,FALSE),0)</f>
        <v>11982385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48"/>
        <v>Sim</v>
      </c>
      <c r="U2880" s="18" t="str">
        <f t="shared" si="248"/>
        <v>Sim</v>
      </c>
      <c r="V2880" s="18" t="str">
        <f t="shared" si="248"/>
        <v>Sim</v>
      </c>
      <c r="W2880" s="18" t="str">
        <f t="shared" si="247"/>
        <v>Sim</v>
      </c>
      <c r="X2880" s="18" t="str">
        <f t="shared" si="247"/>
        <v>Não</v>
      </c>
      <c r="Y2880" s="18" t="str">
        <f t="shared" si="247"/>
        <v>Não</v>
      </c>
    </row>
    <row r="2881" spans="1:25" x14ac:dyDescent="0.25">
      <c r="A2881" s="19">
        <v>411150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44974890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43475727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2762</v>
      </c>
      <c r="O2881" s="18">
        <f>IFERROR(VLOOKUP(A2881,[3]Sheet1!$A:$G,3,FALSE),0)</f>
        <v>89634923</v>
      </c>
      <c r="P2881" s="18">
        <f>IFERROR(VLOOKUP(A2881,[3]Sheet1!$A:$G,4,FALSE),0)</f>
        <v>5578</v>
      </c>
      <c r="Q2881" s="18">
        <f>IFERROR(VLOOKUP(A2881,[3]Sheet1!$A:$G,5,FALSE),0)</f>
        <v>28284146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48"/>
        <v>Sim</v>
      </c>
      <c r="U2881" s="18" t="str">
        <f t="shared" si="248"/>
        <v>Sim</v>
      </c>
      <c r="V2881" s="18" t="str">
        <f t="shared" si="248"/>
        <v>Sim</v>
      </c>
      <c r="W2881" s="18" t="str">
        <f t="shared" si="247"/>
        <v>Sim</v>
      </c>
      <c r="X2881" s="18" t="str">
        <f t="shared" si="247"/>
        <v>Não</v>
      </c>
      <c r="Y2881" s="18" t="str">
        <f t="shared" si="247"/>
        <v>Não</v>
      </c>
    </row>
    <row r="2882" spans="1:25" x14ac:dyDescent="0.25">
      <c r="A2882" s="19">
        <v>411155</v>
      </c>
      <c r="B2882" s="18">
        <f>IFERROR(VLOOKUP(A2882,[1]Monitoramento_Base_somente_Said!$A:$J,5,FALSE),0)</f>
        <v>1441</v>
      </c>
      <c r="C2882" s="18">
        <f>IFERROR(VLOOKUP(A2882,[1]Monitoramento_Base_somente_Said!$A:$J,6,FALSE),0)</f>
        <v>14138247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13757579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0</v>
      </c>
      <c r="P2882" s="18">
        <f>IFERROR(VLOOKUP(A2882,[3]Sheet1!$A:$G,4,FALSE),0)</f>
        <v>0</v>
      </c>
      <c r="Q2882" s="18">
        <f>IFERROR(VLOOKUP(A2882,[3]Sheet1!$A:$G,5,FALSE),0)</f>
        <v>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tr">
        <f t="shared" si="248"/>
        <v>Sim</v>
      </c>
      <c r="U2882" s="18" t="str">
        <f t="shared" si="248"/>
        <v>Sim</v>
      </c>
      <c r="V2882" s="18" t="str">
        <f t="shared" si="248"/>
        <v>Não</v>
      </c>
      <c r="W2882" s="18" t="str">
        <f t="shared" si="247"/>
        <v>Sim</v>
      </c>
      <c r="X2882" s="18" t="str">
        <f t="shared" si="247"/>
        <v>Não</v>
      </c>
      <c r="Y2882" s="18" t="str">
        <f t="shared" si="247"/>
        <v>Não</v>
      </c>
    </row>
    <row r="2883" spans="1:25" x14ac:dyDescent="0.25">
      <c r="A2883" s="19">
        <v>411190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3999420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3866106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48"/>
        <v>Não</v>
      </c>
      <c r="U2883" s="18" t="str">
        <f t="shared" si="248"/>
        <v>Sim</v>
      </c>
      <c r="V2883" s="18" t="str">
        <f t="shared" si="248"/>
        <v>Não</v>
      </c>
      <c r="W2883" s="18" t="str">
        <f t="shared" si="247"/>
        <v>Sim</v>
      </c>
      <c r="X2883" s="18" t="str">
        <f t="shared" si="247"/>
        <v>Não</v>
      </c>
      <c r="Y2883" s="18" t="str">
        <f t="shared" si="247"/>
        <v>Não</v>
      </c>
    </row>
    <row r="2884" spans="1:25" x14ac:dyDescent="0.25">
      <c r="A2884" s="19">
        <v>411220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5704618380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5514464434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0</v>
      </c>
      <c r="O2884" s="18">
        <f>IFERROR(VLOOKUP(A2884,[3]Sheet1!$A:$G,3,FALSE),0)</f>
        <v>279180</v>
      </c>
      <c r="P2884" s="18">
        <f>IFERROR(VLOOKUP(A2884,[3]Sheet1!$A:$G,4,FALSE),0)</f>
        <v>0</v>
      </c>
      <c r="Q2884" s="18">
        <f>IFERROR(VLOOKUP(A2884,[3]Sheet1!$A:$G,5,FALSE),0)</f>
        <v>64900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tr">
        <f t="shared" si="248"/>
        <v>Não</v>
      </c>
      <c r="U2884" s="18" t="str">
        <f t="shared" si="248"/>
        <v>Sim</v>
      </c>
      <c r="V2884" s="18" t="str">
        <f t="shared" si="248"/>
        <v>Não</v>
      </c>
      <c r="W2884" s="18" t="str">
        <f t="shared" si="247"/>
        <v>Sim</v>
      </c>
      <c r="X2884" s="18" t="str">
        <f t="shared" si="247"/>
        <v>Não</v>
      </c>
      <c r="Y2884" s="18" t="str">
        <f t="shared" si="247"/>
        <v>Não</v>
      </c>
    </row>
    <row r="2885" spans="1:25" x14ac:dyDescent="0.25">
      <c r="A2885" s="19">
        <v>411230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0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0</v>
      </c>
      <c r="O2885" s="18">
        <f>IFERROR(VLOOKUP(A2885,[3]Sheet1!$A:$G,3,FALSE),0)</f>
        <v>0</v>
      </c>
      <c r="P2885" s="18">
        <f>IFERROR(VLOOKUP(A2885,[3]Sheet1!$A:$G,4,FALSE),0)</f>
        <v>0</v>
      </c>
      <c r="Q2885" s="18">
        <f>IFERROR(VLOOKUP(A2885,[3]Sheet1!$A:$G,5,FALSE),0)</f>
        <v>0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tr">
        <f t="shared" si="248"/>
        <v>Não</v>
      </c>
      <c r="U2885" s="18" t="str">
        <f t="shared" si="248"/>
        <v>Não</v>
      </c>
      <c r="V2885" s="18" t="str">
        <f t="shared" si="248"/>
        <v>Não</v>
      </c>
      <c r="W2885" s="18" t="str">
        <f t="shared" si="247"/>
        <v>Não</v>
      </c>
      <c r="X2885" s="18" t="str">
        <f t="shared" si="247"/>
        <v>Não</v>
      </c>
      <c r="Y2885" s="18" t="str">
        <f t="shared" si="247"/>
        <v>Não</v>
      </c>
    </row>
    <row r="2886" spans="1:25" x14ac:dyDescent="0.25">
      <c r="A2886" s="19">
        <v>411240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7533</v>
      </c>
      <c r="O2886" s="18">
        <f>IFERROR(VLOOKUP(A2886,[3]Sheet1!$A:$G,3,FALSE),0)</f>
        <v>15956732</v>
      </c>
      <c r="P2886" s="18">
        <f>IFERROR(VLOOKUP(A2886,[3]Sheet1!$A:$G,4,FALSE),0)</f>
        <v>1535</v>
      </c>
      <c r="Q2886" s="18">
        <f>IFERROR(VLOOKUP(A2886,[3]Sheet1!$A:$G,5,FALSE),0)</f>
        <v>11584559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tr">
        <f t="shared" si="248"/>
        <v>Sim</v>
      </c>
      <c r="U2886" s="18" t="str">
        <f t="shared" si="248"/>
        <v>Sim</v>
      </c>
      <c r="V2886" s="18" t="str">
        <f t="shared" si="248"/>
        <v>Sim</v>
      </c>
      <c r="W2886" s="18" t="str">
        <f t="shared" si="247"/>
        <v>Sim</v>
      </c>
      <c r="X2886" s="18" t="str">
        <f t="shared" si="247"/>
        <v>Não</v>
      </c>
      <c r="Y2886" s="18" t="str">
        <f t="shared" si="247"/>
        <v>Não</v>
      </c>
    </row>
    <row r="2887" spans="1:25" x14ac:dyDescent="0.25">
      <c r="A2887" s="19">
        <v>411250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21206160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20499288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130627</v>
      </c>
      <c r="O2887" s="18">
        <f>IFERROR(VLOOKUP(A2887,[3]Sheet1!$A:$G,3,FALSE),0)</f>
        <v>4345978</v>
      </c>
      <c r="P2887" s="18">
        <f>IFERROR(VLOOKUP(A2887,[3]Sheet1!$A:$G,4,FALSE),0)</f>
        <v>105204</v>
      </c>
      <c r="Q2887" s="18">
        <f>IFERROR(VLOOKUP(A2887,[3]Sheet1!$A:$G,5,FALSE),0)</f>
        <v>2406230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48"/>
        <v>Sim</v>
      </c>
      <c r="U2887" s="18" t="str">
        <f t="shared" si="248"/>
        <v>Sim</v>
      </c>
      <c r="V2887" s="18" t="str">
        <f t="shared" si="248"/>
        <v>Sim</v>
      </c>
      <c r="W2887" s="18" t="str">
        <f t="shared" si="248"/>
        <v>Sim</v>
      </c>
      <c r="X2887" s="18" t="str">
        <f t="shared" si="248"/>
        <v>Não</v>
      </c>
      <c r="Y2887" s="18" t="str">
        <f t="shared" si="248"/>
        <v>Não</v>
      </c>
    </row>
    <row r="2888" spans="1:25" x14ac:dyDescent="0.25">
      <c r="A2888" s="19">
        <v>411260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34544</v>
      </c>
      <c r="O2888" s="18">
        <f>IFERROR(VLOOKUP(A2888,[3]Sheet1!$A:$G,3,FALSE),0)</f>
        <v>14933434</v>
      </c>
      <c r="P2888" s="18">
        <f>IFERROR(VLOOKUP(A2888,[3]Sheet1!$A:$G,4,FALSE),0)</f>
        <v>4197</v>
      </c>
      <c r="Q2888" s="18">
        <f>IFERROR(VLOOKUP(A2888,[3]Sheet1!$A:$G,5,FALSE),0)</f>
        <v>13164306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ref="T2888:W2951" si="249">IF(B2888+H2888+N2888&gt;0,"Sim","Não")</f>
        <v>Sim</v>
      </c>
      <c r="U2888" s="18" t="str">
        <f t="shared" si="249"/>
        <v>Sim</v>
      </c>
      <c r="V2888" s="18" t="str">
        <f t="shared" si="249"/>
        <v>Sim</v>
      </c>
      <c r="W2888" s="18" t="str">
        <f t="shared" si="249"/>
        <v>Sim</v>
      </c>
      <c r="X2888" s="18" t="str">
        <f t="shared" ref="X2888:Y2951" si="250">IF(F2888+L2888+R2888&gt;0,"Sim","Não")</f>
        <v>Não</v>
      </c>
      <c r="Y2888" s="18" t="str">
        <f t="shared" si="250"/>
        <v>Não</v>
      </c>
    </row>
    <row r="2889" spans="1:25" x14ac:dyDescent="0.25">
      <c r="A2889" s="19">
        <v>411270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0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0</v>
      </c>
      <c r="O2889" s="18">
        <f>IFERROR(VLOOKUP(A2889,[3]Sheet1!$A:$G,3,FALSE),0)</f>
        <v>0</v>
      </c>
      <c r="P2889" s="18">
        <f>IFERROR(VLOOKUP(A2889,[3]Sheet1!$A:$G,4,FALSE),0)</f>
        <v>0</v>
      </c>
      <c r="Q2889" s="18">
        <f>IFERROR(VLOOKUP(A2889,[3]Sheet1!$A:$G,5,FALSE),0)</f>
        <v>0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tr">
        <f t="shared" si="249"/>
        <v>Não</v>
      </c>
      <c r="U2889" s="18" t="str">
        <f t="shared" si="249"/>
        <v>Não</v>
      </c>
      <c r="V2889" s="18" t="str">
        <f t="shared" si="249"/>
        <v>Não</v>
      </c>
      <c r="W2889" s="18" t="str">
        <f t="shared" si="249"/>
        <v>Não</v>
      </c>
      <c r="X2889" s="18" t="str">
        <f t="shared" si="250"/>
        <v>Não</v>
      </c>
      <c r="Y2889" s="18" t="str">
        <f t="shared" si="250"/>
        <v>Não</v>
      </c>
    </row>
    <row r="2890" spans="1:25" x14ac:dyDescent="0.25">
      <c r="A2890" s="19">
        <v>411280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0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49"/>
        <v>Não</v>
      </c>
      <c r="U2890" s="18" t="str">
        <f t="shared" si="249"/>
        <v>Não</v>
      </c>
      <c r="V2890" s="18" t="str">
        <f t="shared" si="249"/>
        <v>Não</v>
      </c>
      <c r="W2890" s="18" t="str">
        <f t="shared" si="249"/>
        <v>Não</v>
      </c>
      <c r="X2890" s="18" t="str">
        <f t="shared" si="250"/>
        <v>Não</v>
      </c>
      <c r="Y2890" s="18" t="str">
        <f t="shared" si="250"/>
        <v>Não</v>
      </c>
    </row>
    <row r="2891" spans="1:25" x14ac:dyDescent="0.25">
      <c r="A2891" s="19">
        <v>411290</v>
      </c>
      <c r="B2891" s="18">
        <f>IFERROR(VLOOKUP(A2891,[1]Monitoramento_Base_somente_Said!$A:$J,5,FALSE),0)</f>
        <v>0</v>
      </c>
      <c r="C2891" s="18">
        <f>IFERROR(VLOOKUP(A2891,[1]Monitoramento_Base_somente_Said!$A:$J,6,FALSE),0)</f>
        <v>438090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423487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3278</v>
      </c>
      <c r="O2891" s="18">
        <f>IFERROR(VLOOKUP(A2891,[3]Sheet1!$A:$G,3,FALSE),0)</f>
        <v>12872860</v>
      </c>
      <c r="P2891" s="18">
        <f>IFERROR(VLOOKUP(A2891,[3]Sheet1!$A:$G,4,FALSE),0)</f>
        <v>15050</v>
      </c>
      <c r="Q2891" s="18">
        <f>IFERROR(VLOOKUP(A2891,[3]Sheet1!$A:$G,5,FALSE),0)</f>
        <v>8204396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49"/>
        <v>Sim</v>
      </c>
      <c r="U2891" s="18" t="str">
        <f t="shared" si="249"/>
        <v>Sim</v>
      </c>
      <c r="V2891" s="18" t="str">
        <f t="shared" si="249"/>
        <v>Sim</v>
      </c>
      <c r="W2891" s="18" t="str">
        <f t="shared" si="249"/>
        <v>Sim</v>
      </c>
      <c r="X2891" s="18" t="str">
        <f t="shared" si="250"/>
        <v>Não</v>
      </c>
      <c r="Y2891" s="18" t="str">
        <f t="shared" si="250"/>
        <v>Não</v>
      </c>
    </row>
    <row r="2892" spans="1:25" x14ac:dyDescent="0.25">
      <c r="A2892" s="19">
        <v>411310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32127810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31056883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0</v>
      </c>
      <c r="O2892" s="18">
        <f>IFERROR(VLOOKUP(A2892,[3]Sheet1!$A:$G,3,FALSE),0)</f>
        <v>0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49"/>
        <v>Não</v>
      </c>
      <c r="U2892" s="18" t="str">
        <f t="shared" si="249"/>
        <v>Sim</v>
      </c>
      <c r="V2892" s="18" t="str">
        <f t="shared" si="249"/>
        <v>Não</v>
      </c>
      <c r="W2892" s="18" t="str">
        <f t="shared" si="249"/>
        <v>Sim</v>
      </c>
      <c r="X2892" s="18" t="str">
        <f t="shared" si="250"/>
        <v>Não</v>
      </c>
      <c r="Y2892" s="18" t="str">
        <f t="shared" si="250"/>
        <v>Não</v>
      </c>
    </row>
    <row r="2893" spans="1:25" x14ac:dyDescent="0.25">
      <c r="A2893" s="19">
        <v>411325</v>
      </c>
      <c r="B2893" s="18">
        <f>IFERROR(VLOOKUP(A2893,[1]Monitoramento_Base_somente_Said!$A:$J,5,FALSE),0)</f>
        <v>11723</v>
      </c>
      <c r="C2893" s="18">
        <f>IFERROR(VLOOKUP(A2893,[1]Monitoramento_Base_somente_Said!$A:$J,6,FALSE),0)</f>
        <v>17643731</v>
      </c>
      <c r="D2893" s="18">
        <f>IFERROR(VLOOKUP(A2893,[1]Monitoramento_Base_somente_Said!$A:$J,7,FALSE),0)</f>
        <v>6787</v>
      </c>
      <c r="E2893" s="18">
        <f>IFERROR(VLOOKUP(A2893,[1]Monitoramento_Base_somente_Said!$A:$J,8,FALSE),0)</f>
        <v>17108128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0</v>
      </c>
      <c r="O2893" s="18">
        <f>IFERROR(VLOOKUP(A2893,[3]Sheet1!$A:$G,3,FALSE),0)</f>
        <v>0</v>
      </c>
      <c r="P2893" s="18">
        <f>IFERROR(VLOOKUP(A2893,[3]Sheet1!$A:$G,4,FALSE),0)</f>
        <v>0</v>
      </c>
      <c r="Q2893" s="18">
        <f>IFERROR(VLOOKUP(A2893,[3]Sheet1!$A:$G,5,FALSE),0)</f>
        <v>0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tr">
        <f t="shared" si="249"/>
        <v>Sim</v>
      </c>
      <c r="U2893" s="18" t="str">
        <f t="shared" si="249"/>
        <v>Sim</v>
      </c>
      <c r="V2893" s="18" t="str">
        <f t="shared" si="249"/>
        <v>Sim</v>
      </c>
      <c r="W2893" s="18" t="str">
        <f t="shared" si="249"/>
        <v>Sim</v>
      </c>
      <c r="X2893" s="18" t="str">
        <f t="shared" si="250"/>
        <v>Não</v>
      </c>
      <c r="Y2893" s="18" t="str">
        <f t="shared" si="250"/>
        <v>Não</v>
      </c>
    </row>
    <row r="2894" spans="1:25" x14ac:dyDescent="0.25">
      <c r="A2894" s="19">
        <v>411330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6550440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6332092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232345</v>
      </c>
      <c r="O2894" s="18">
        <f>IFERROR(VLOOKUP(A2894,[3]Sheet1!$A:$G,3,FALSE),0)</f>
        <v>31112145</v>
      </c>
      <c r="P2894" s="18">
        <f>IFERROR(VLOOKUP(A2894,[3]Sheet1!$A:$G,4,FALSE),0)</f>
        <v>352551</v>
      </c>
      <c r="Q2894" s="18">
        <f>IFERROR(VLOOKUP(A2894,[3]Sheet1!$A:$G,5,FALSE),0)</f>
        <v>46953726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49"/>
        <v>Sim</v>
      </c>
      <c r="U2894" s="18" t="str">
        <f t="shared" si="249"/>
        <v>Sim</v>
      </c>
      <c r="V2894" s="18" t="str">
        <f t="shared" si="249"/>
        <v>Sim</v>
      </c>
      <c r="W2894" s="18" t="str">
        <f t="shared" si="249"/>
        <v>Sim</v>
      </c>
      <c r="X2894" s="18" t="str">
        <f t="shared" si="250"/>
        <v>Não</v>
      </c>
      <c r="Y2894" s="18" t="str">
        <f t="shared" si="250"/>
        <v>Não</v>
      </c>
    </row>
    <row r="2895" spans="1:25" x14ac:dyDescent="0.25">
      <c r="A2895" s="19">
        <v>411342</v>
      </c>
      <c r="B2895" s="18">
        <f>IFERROR(VLOOKUP(A2895,[1]Monitoramento_Base_somente_Said!$A:$J,5,FALSE),0)</f>
        <v>0</v>
      </c>
      <c r="C2895" s="18">
        <f>IFERROR(VLOOKUP(A2895,[1]Monitoramento_Base_somente_Said!$A:$J,6,FALSE),0)</f>
        <v>6385620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6172766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1203</v>
      </c>
      <c r="O2895" s="18">
        <f>IFERROR(VLOOKUP(A2895,[3]Sheet1!$A:$G,3,FALSE),0)</f>
        <v>17139132</v>
      </c>
      <c r="P2895" s="18">
        <f>IFERROR(VLOOKUP(A2895,[3]Sheet1!$A:$G,4,FALSE),0)</f>
        <v>635</v>
      </c>
      <c r="Q2895" s="18">
        <f>IFERROR(VLOOKUP(A2895,[3]Sheet1!$A:$G,5,FALSE),0)</f>
        <v>11888864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49"/>
        <v>Sim</v>
      </c>
      <c r="U2895" s="18" t="str">
        <f t="shared" si="249"/>
        <v>Sim</v>
      </c>
      <c r="V2895" s="18" t="str">
        <f t="shared" si="249"/>
        <v>Sim</v>
      </c>
      <c r="W2895" s="18" t="str">
        <f t="shared" si="249"/>
        <v>Sim</v>
      </c>
      <c r="X2895" s="18" t="str">
        <f t="shared" si="250"/>
        <v>Não</v>
      </c>
      <c r="Y2895" s="18" t="str">
        <f t="shared" si="250"/>
        <v>Não</v>
      </c>
    </row>
    <row r="2896" spans="1:25" x14ac:dyDescent="0.25">
      <c r="A2896" s="19">
        <v>411345</v>
      </c>
      <c r="B2896" s="18">
        <f>IFERROR(VLOOKUP(A2896,[1]Monitoramento_Base_somente_Said!$A:$J,5,FALSE),0)</f>
        <v>0</v>
      </c>
      <c r="C2896" s="18">
        <f>IFERROR(VLOOKUP(A2896,[1]Monitoramento_Base_somente_Said!$A:$J,6,FALSE),0)</f>
        <v>741271200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716562160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49"/>
        <v>Não</v>
      </c>
      <c r="U2896" s="18" t="str">
        <f t="shared" si="249"/>
        <v>Sim</v>
      </c>
      <c r="V2896" s="18" t="str">
        <f t="shared" si="249"/>
        <v>Não</v>
      </c>
      <c r="W2896" s="18" t="str">
        <f t="shared" si="249"/>
        <v>Sim</v>
      </c>
      <c r="X2896" s="18" t="str">
        <f t="shared" si="250"/>
        <v>Não</v>
      </c>
      <c r="Y2896" s="18" t="str">
        <f t="shared" si="250"/>
        <v>Não</v>
      </c>
    </row>
    <row r="2897" spans="1:25" x14ac:dyDescent="0.25">
      <c r="A2897" s="19">
        <v>411373</v>
      </c>
      <c r="B2897" s="18">
        <f>IFERROR(VLOOKUP(A2897,[1]Monitoramento_Base_somente_Said!$A:$J,5,FALSE),0)</f>
        <v>114646</v>
      </c>
      <c r="C2897" s="18">
        <f>IFERROR(VLOOKUP(A2897,[1]Monitoramento_Base_somente_Said!$A:$J,6,FALSE),0)</f>
        <v>38490212</v>
      </c>
      <c r="D2897" s="18">
        <f>IFERROR(VLOOKUP(A2897,[1]Monitoramento_Base_somente_Said!$A:$J,7,FALSE),0)</f>
        <v>52500</v>
      </c>
      <c r="E2897" s="18">
        <f>IFERROR(VLOOKUP(A2897,[1]Monitoramento_Base_somente_Said!$A:$J,8,FALSE),0)</f>
        <v>40909824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0</v>
      </c>
      <c r="O2897" s="18">
        <f>IFERROR(VLOOKUP(A2897,[3]Sheet1!$A:$G,3,FALSE),0)</f>
        <v>0</v>
      </c>
      <c r="P2897" s="18">
        <f>IFERROR(VLOOKUP(A2897,[3]Sheet1!$A:$G,4,FALSE),0)</f>
        <v>0</v>
      </c>
      <c r="Q2897" s="18">
        <f>IFERROR(VLOOKUP(A2897,[3]Sheet1!$A:$G,5,FALSE),0)</f>
        <v>0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tr">
        <f t="shared" si="249"/>
        <v>Sim</v>
      </c>
      <c r="U2897" s="18" t="str">
        <f t="shared" si="249"/>
        <v>Sim</v>
      </c>
      <c r="V2897" s="18" t="str">
        <f t="shared" si="249"/>
        <v>Sim</v>
      </c>
      <c r="W2897" s="18" t="str">
        <f t="shared" si="249"/>
        <v>Sim</v>
      </c>
      <c r="X2897" s="18" t="str">
        <f t="shared" si="250"/>
        <v>Não</v>
      </c>
      <c r="Y2897" s="18" t="str">
        <f t="shared" si="250"/>
        <v>Não</v>
      </c>
    </row>
    <row r="2898" spans="1:25" x14ac:dyDescent="0.25">
      <c r="A2898" s="19">
        <v>411375</v>
      </c>
      <c r="B2898" s="18">
        <f>IFERROR(VLOOKUP(A2898,[1]Monitoramento_Base_somente_Said!$A:$J,5,FALSE),0)</f>
        <v>1121</v>
      </c>
      <c r="C2898" s="18">
        <f>IFERROR(VLOOKUP(A2898,[1]Monitoramento_Base_somente_Said!$A:$J,6,FALSE),0)</f>
        <v>15660097</v>
      </c>
      <c r="D2898" s="18">
        <f>IFERROR(VLOOKUP(A2898,[1]Monitoramento_Base_somente_Said!$A:$J,7,FALSE),0)</f>
        <v>5239</v>
      </c>
      <c r="E2898" s="18">
        <f>IFERROR(VLOOKUP(A2898,[1]Monitoramento_Base_somente_Said!$A:$J,8,FALSE),0)</f>
        <v>17472066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0</v>
      </c>
      <c r="O2898" s="18">
        <f>IFERROR(VLOOKUP(A2898,[3]Sheet1!$A:$G,3,FALSE),0)</f>
        <v>0</v>
      </c>
      <c r="P2898" s="18">
        <f>IFERROR(VLOOKUP(A2898,[3]Sheet1!$A:$G,4,FALSE),0)</f>
        <v>0</v>
      </c>
      <c r="Q2898" s="18">
        <f>IFERROR(VLOOKUP(A2898,[3]Sheet1!$A:$G,5,FALSE),0)</f>
        <v>0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tr">
        <f t="shared" si="249"/>
        <v>Sim</v>
      </c>
      <c r="U2898" s="18" t="str">
        <f t="shared" si="249"/>
        <v>Sim</v>
      </c>
      <c r="V2898" s="18" t="str">
        <f t="shared" si="249"/>
        <v>Sim</v>
      </c>
      <c r="W2898" s="18" t="str">
        <f t="shared" si="249"/>
        <v>Sim</v>
      </c>
      <c r="X2898" s="18" t="str">
        <f t="shared" si="250"/>
        <v>Não</v>
      </c>
      <c r="Y2898" s="18" t="str">
        <f t="shared" si="250"/>
        <v>Não</v>
      </c>
    </row>
    <row r="2899" spans="1:25" x14ac:dyDescent="0.25">
      <c r="A2899" s="19">
        <v>411380</v>
      </c>
      <c r="B2899" s="18">
        <f>IFERROR(VLOOKUP(A2899,[1]Monitoramento_Base_somente_Said!$A:$J,5,FALSE),0)</f>
        <v>0</v>
      </c>
      <c r="C2899" s="18">
        <f>IFERROR(VLOOKUP(A2899,[1]Monitoramento_Base_somente_Said!$A:$J,6,FALSE),0)</f>
        <v>0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4935</v>
      </c>
      <c r="O2899" s="18">
        <f>IFERROR(VLOOKUP(A2899,[3]Sheet1!$A:$G,3,FALSE),0)</f>
        <v>19472262</v>
      </c>
      <c r="P2899" s="18">
        <f>IFERROR(VLOOKUP(A2899,[3]Sheet1!$A:$G,4,FALSE),0)</f>
        <v>30493</v>
      </c>
      <c r="Q2899" s="18">
        <f>IFERROR(VLOOKUP(A2899,[3]Sheet1!$A:$G,5,FALSE),0)</f>
        <v>14426846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49"/>
        <v>Sim</v>
      </c>
      <c r="U2899" s="18" t="str">
        <f t="shared" si="249"/>
        <v>Sim</v>
      </c>
      <c r="V2899" s="18" t="str">
        <f t="shared" si="249"/>
        <v>Sim</v>
      </c>
      <c r="W2899" s="18" t="str">
        <f t="shared" si="249"/>
        <v>Sim</v>
      </c>
      <c r="X2899" s="18" t="str">
        <f t="shared" si="250"/>
        <v>Não</v>
      </c>
      <c r="Y2899" s="18" t="str">
        <f t="shared" si="250"/>
        <v>Não</v>
      </c>
    </row>
    <row r="2900" spans="1:25" x14ac:dyDescent="0.25">
      <c r="A2900" s="19">
        <v>411390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393664</v>
      </c>
      <c r="O2900" s="18">
        <f>IFERROR(VLOOKUP(A2900,[3]Sheet1!$A:$G,3,FALSE),0)</f>
        <v>31839916</v>
      </c>
      <c r="P2900" s="18">
        <f>IFERROR(VLOOKUP(A2900,[3]Sheet1!$A:$G,4,FALSE),0)</f>
        <v>273261</v>
      </c>
      <c r="Q2900" s="18">
        <f>IFERROR(VLOOKUP(A2900,[3]Sheet1!$A:$G,5,FALSE),0)</f>
        <v>23970846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49"/>
        <v>Sim</v>
      </c>
      <c r="U2900" s="18" t="str">
        <f t="shared" si="249"/>
        <v>Sim</v>
      </c>
      <c r="V2900" s="18" t="str">
        <f t="shared" si="249"/>
        <v>Sim</v>
      </c>
      <c r="W2900" s="18" t="str">
        <f t="shared" si="249"/>
        <v>Sim</v>
      </c>
      <c r="X2900" s="18" t="str">
        <f t="shared" si="250"/>
        <v>Não</v>
      </c>
      <c r="Y2900" s="18" t="str">
        <f t="shared" si="250"/>
        <v>Não</v>
      </c>
    </row>
    <row r="2901" spans="1:25" x14ac:dyDescent="0.25">
      <c r="A2901" s="19">
        <v>411410</v>
      </c>
      <c r="B2901" s="18">
        <f>IFERROR(VLOOKUP(A2901,[1]Monitoramento_Base_somente_Said!$A:$J,5,FALSE),0)</f>
        <v>509504</v>
      </c>
      <c r="C2901" s="18">
        <f>IFERROR(VLOOKUP(A2901,[1]Monitoramento_Base_somente_Said!$A:$J,6,FALSE),0)</f>
        <v>102307577</v>
      </c>
      <c r="D2901" s="18">
        <f>IFERROR(VLOOKUP(A2901,[1]Monitoramento_Base_somente_Said!$A:$J,7,FALSE),0)</f>
        <v>693132</v>
      </c>
      <c r="E2901" s="18">
        <f>IFERROR(VLOOKUP(A2901,[1]Monitoramento_Base_somente_Said!$A:$J,8,FALSE),0)</f>
        <v>92700920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0</v>
      </c>
      <c r="O2901" s="18">
        <f>IFERROR(VLOOKUP(A2901,[3]Sheet1!$A:$G,3,FALSE),0)</f>
        <v>0</v>
      </c>
      <c r="P2901" s="18">
        <f>IFERROR(VLOOKUP(A2901,[3]Sheet1!$A:$G,4,FALSE),0)</f>
        <v>0</v>
      </c>
      <c r="Q2901" s="18">
        <f>IFERROR(VLOOKUP(A2901,[3]Sheet1!$A:$G,5,FALSE),0)</f>
        <v>0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tr">
        <f t="shared" si="249"/>
        <v>Sim</v>
      </c>
      <c r="U2901" s="18" t="str">
        <f t="shared" si="249"/>
        <v>Sim</v>
      </c>
      <c r="V2901" s="18" t="str">
        <f t="shared" si="249"/>
        <v>Sim</v>
      </c>
      <c r="W2901" s="18" t="str">
        <f t="shared" si="249"/>
        <v>Sim</v>
      </c>
      <c r="X2901" s="18" t="str">
        <f t="shared" si="250"/>
        <v>Não</v>
      </c>
      <c r="Y2901" s="18" t="str">
        <f t="shared" si="250"/>
        <v>Não</v>
      </c>
    </row>
    <row r="2902" spans="1:25" x14ac:dyDescent="0.25">
      <c r="A2902" s="19">
        <v>411430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0</v>
      </c>
      <c r="O2902" s="18">
        <f>IFERROR(VLOOKUP(A2902,[3]Sheet1!$A:$G,3,FALSE),0)</f>
        <v>0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tr">
        <f t="shared" si="249"/>
        <v>Não</v>
      </c>
      <c r="U2902" s="18" t="str">
        <f t="shared" si="249"/>
        <v>Não</v>
      </c>
      <c r="V2902" s="18" t="str">
        <f t="shared" si="249"/>
        <v>Não</v>
      </c>
      <c r="W2902" s="18" t="str">
        <f t="shared" si="249"/>
        <v>Não</v>
      </c>
      <c r="X2902" s="18" t="str">
        <f t="shared" si="250"/>
        <v>Não</v>
      </c>
      <c r="Y2902" s="18" t="str">
        <f t="shared" si="250"/>
        <v>Não</v>
      </c>
    </row>
    <row r="2903" spans="1:25" x14ac:dyDescent="0.25">
      <c r="A2903" s="19">
        <v>411435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3050340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2948662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2228</v>
      </c>
      <c r="O2903" s="18">
        <f>IFERROR(VLOOKUP(A2903,[3]Sheet1!$A:$G,3,FALSE),0)</f>
        <v>11467489</v>
      </c>
      <c r="P2903" s="18">
        <f>IFERROR(VLOOKUP(A2903,[3]Sheet1!$A:$G,4,FALSE),0)</f>
        <v>2791</v>
      </c>
      <c r="Q2903" s="18">
        <f>IFERROR(VLOOKUP(A2903,[3]Sheet1!$A:$G,5,FALSE),0)</f>
        <v>8306386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tr">
        <f t="shared" si="249"/>
        <v>Sim</v>
      </c>
      <c r="U2903" s="18" t="str">
        <f t="shared" si="249"/>
        <v>Sim</v>
      </c>
      <c r="V2903" s="18" t="str">
        <f t="shared" si="249"/>
        <v>Sim</v>
      </c>
      <c r="W2903" s="18" t="str">
        <f t="shared" si="249"/>
        <v>Sim</v>
      </c>
      <c r="X2903" s="18" t="str">
        <f t="shared" si="250"/>
        <v>Não</v>
      </c>
      <c r="Y2903" s="18" t="str">
        <f t="shared" si="250"/>
        <v>Não</v>
      </c>
    </row>
    <row r="2904" spans="1:25" x14ac:dyDescent="0.25">
      <c r="A2904" s="19">
        <v>411440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0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124211</v>
      </c>
      <c r="O2904" s="18">
        <f>IFERROR(VLOOKUP(A2904,[3]Sheet1!$A:$G,3,FALSE),0)</f>
        <v>1786034</v>
      </c>
      <c r="P2904" s="18">
        <f>IFERROR(VLOOKUP(A2904,[3]Sheet1!$A:$G,4,FALSE),0)</f>
        <v>168489</v>
      </c>
      <c r="Q2904" s="18">
        <f>IFERROR(VLOOKUP(A2904,[3]Sheet1!$A:$G,5,FALSE),0)</f>
        <v>10906944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tr">
        <f t="shared" si="249"/>
        <v>Sim</v>
      </c>
      <c r="U2904" s="18" t="str">
        <f t="shared" si="249"/>
        <v>Sim</v>
      </c>
      <c r="V2904" s="18" t="str">
        <f t="shared" si="249"/>
        <v>Sim</v>
      </c>
      <c r="W2904" s="18" t="str">
        <f t="shared" si="249"/>
        <v>Sim</v>
      </c>
      <c r="X2904" s="18" t="str">
        <f t="shared" si="250"/>
        <v>Não</v>
      </c>
      <c r="Y2904" s="18" t="str">
        <f t="shared" si="250"/>
        <v>Não</v>
      </c>
    </row>
    <row r="2905" spans="1:25" x14ac:dyDescent="0.25">
      <c r="A2905" s="19">
        <v>411450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42966690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41534467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1826</v>
      </c>
      <c r="O2905" s="18">
        <f>IFERROR(VLOOKUP(A2905,[3]Sheet1!$A:$G,3,FALSE),0)</f>
        <v>778279</v>
      </c>
      <c r="P2905" s="18">
        <f>IFERROR(VLOOKUP(A2905,[3]Sheet1!$A:$G,4,FALSE),0)</f>
        <v>58335</v>
      </c>
      <c r="Q2905" s="18">
        <f>IFERROR(VLOOKUP(A2905,[3]Sheet1!$A:$G,5,FALSE),0)</f>
        <v>598101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49"/>
        <v>Sim</v>
      </c>
      <c r="U2905" s="18" t="str">
        <f t="shared" si="249"/>
        <v>Sim</v>
      </c>
      <c r="V2905" s="18" t="str">
        <f t="shared" si="249"/>
        <v>Sim</v>
      </c>
      <c r="W2905" s="18" t="str">
        <f t="shared" si="249"/>
        <v>Sim</v>
      </c>
      <c r="X2905" s="18" t="str">
        <f t="shared" si="250"/>
        <v>Não</v>
      </c>
      <c r="Y2905" s="18" t="str">
        <f t="shared" si="250"/>
        <v>Não</v>
      </c>
    </row>
    <row r="2906" spans="1:25" x14ac:dyDescent="0.25">
      <c r="A2906" s="19">
        <v>411470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756420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731206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87713</v>
      </c>
      <c r="O2906" s="18">
        <f>IFERROR(VLOOKUP(A2906,[3]Sheet1!$A:$G,3,FALSE),0)</f>
        <v>78443</v>
      </c>
      <c r="P2906" s="18">
        <f>IFERROR(VLOOKUP(A2906,[3]Sheet1!$A:$G,4,FALSE),0)</f>
        <v>57518</v>
      </c>
      <c r="Q2906" s="18">
        <f>IFERROR(VLOOKUP(A2906,[3]Sheet1!$A:$G,5,FALSE),0)</f>
        <v>2517578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tr">
        <f t="shared" si="249"/>
        <v>Sim</v>
      </c>
      <c r="U2906" s="18" t="str">
        <f t="shared" si="249"/>
        <v>Sim</v>
      </c>
      <c r="V2906" s="18" t="str">
        <f t="shared" si="249"/>
        <v>Sim</v>
      </c>
      <c r="W2906" s="18" t="str">
        <f t="shared" si="249"/>
        <v>Sim</v>
      </c>
      <c r="X2906" s="18" t="str">
        <f t="shared" si="250"/>
        <v>Não</v>
      </c>
      <c r="Y2906" s="18" t="str">
        <f t="shared" si="250"/>
        <v>Não</v>
      </c>
    </row>
    <row r="2907" spans="1:25" x14ac:dyDescent="0.25">
      <c r="A2907" s="19">
        <v>411490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0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49"/>
        <v>Não</v>
      </c>
      <c r="U2907" s="18" t="str">
        <f t="shared" si="249"/>
        <v>Não</v>
      </c>
      <c r="V2907" s="18" t="str">
        <f t="shared" si="249"/>
        <v>Não</v>
      </c>
      <c r="W2907" s="18" t="str">
        <f t="shared" si="249"/>
        <v>Não</v>
      </c>
      <c r="X2907" s="18" t="str">
        <f t="shared" si="250"/>
        <v>Não</v>
      </c>
      <c r="Y2907" s="18" t="str">
        <f t="shared" si="250"/>
        <v>Não</v>
      </c>
    </row>
    <row r="2908" spans="1:25" x14ac:dyDescent="0.25">
      <c r="A2908" s="19">
        <v>411500</v>
      </c>
      <c r="B2908" s="18">
        <f>IFERROR(VLOOKUP(A2908,[1]Monitoramento_Base_somente_Said!$A:$J,5,FALSE),0)</f>
        <v>0</v>
      </c>
      <c r="C2908" s="18">
        <f>IFERROR(VLOOKUP(A2908,[1]Monitoramento_Base_somente_Said!$A:$J,6,FALSE),0)</f>
        <v>10279920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9937256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3439</v>
      </c>
      <c r="O2908" s="18">
        <f>IFERROR(VLOOKUP(A2908,[3]Sheet1!$A:$G,3,FALSE),0)</f>
        <v>11481866</v>
      </c>
      <c r="P2908" s="18">
        <f>IFERROR(VLOOKUP(A2908,[3]Sheet1!$A:$G,4,FALSE),0)</f>
        <v>1155</v>
      </c>
      <c r="Q2908" s="18">
        <f>IFERROR(VLOOKUP(A2908,[3]Sheet1!$A:$G,5,FALSE),0)</f>
        <v>9657609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49"/>
        <v>Sim</v>
      </c>
      <c r="U2908" s="18" t="str">
        <f t="shared" si="249"/>
        <v>Sim</v>
      </c>
      <c r="V2908" s="18" t="str">
        <f t="shared" si="249"/>
        <v>Sim</v>
      </c>
      <c r="W2908" s="18" t="str">
        <f t="shared" si="249"/>
        <v>Sim</v>
      </c>
      <c r="X2908" s="18" t="str">
        <f t="shared" si="250"/>
        <v>Não</v>
      </c>
      <c r="Y2908" s="18" t="str">
        <f t="shared" si="250"/>
        <v>Não</v>
      </c>
    </row>
    <row r="2909" spans="1:25" x14ac:dyDescent="0.25">
      <c r="A2909" s="19">
        <v>411510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70017961</v>
      </c>
      <c r="D2909" s="18">
        <f>IFERROR(VLOOKUP(A2909,[1]Monitoramento_Base_somente_Said!$A:$J,7,FALSE),0)</f>
        <v>25</v>
      </c>
      <c r="E2909" s="18">
        <f>IFERROR(VLOOKUP(A2909,[1]Monitoramento_Base_somente_Said!$A:$J,8,FALSE),0)</f>
        <v>66834038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49"/>
        <v>Não</v>
      </c>
      <c r="U2909" s="18" t="str">
        <f t="shared" si="249"/>
        <v>Sim</v>
      </c>
      <c r="V2909" s="18" t="str">
        <f t="shared" si="249"/>
        <v>Sim</v>
      </c>
      <c r="W2909" s="18" t="str">
        <f t="shared" si="249"/>
        <v>Sim</v>
      </c>
      <c r="X2909" s="18" t="str">
        <f t="shared" si="250"/>
        <v>Não</v>
      </c>
      <c r="Y2909" s="18" t="str">
        <f t="shared" si="250"/>
        <v>Não</v>
      </c>
    </row>
    <row r="2910" spans="1:25" x14ac:dyDescent="0.25">
      <c r="A2910" s="19">
        <v>411545</v>
      </c>
      <c r="B2910" s="18">
        <f>IFERROR(VLOOKUP(A2910,[1]Monitoramento_Base_somente_Said!$A:$J,5,FALSE),0)</f>
        <v>5344</v>
      </c>
      <c r="C2910" s="18">
        <f>IFERROR(VLOOKUP(A2910,[1]Monitoramento_Base_somente_Said!$A:$J,6,FALSE),0)</f>
        <v>17444175</v>
      </c>
      <c r="D2910" s="18">
        <f>IFERROR(VLOOKUP(A2910,[1]Monitoramento_Base_somente_Said!$A:$J,7,FALSE),0)</f>
        <v>6206</v>
      </c>
      <c r="E2910" s="18">
        <f>IFERROR(VLOOKUP(A2910,[1]Monitoramento_Base_somente_Said!$A:$J,8,FALSE),0)</f>
        <v>22235302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0</v>
      </c>
      <c r="O2910" s="18">
        <f>IFERROR(VLOOKUP(A2910,[3]Sheet1!$A:$G,3,FALSE),0)</f>
        <v>0</v>
      </c>
      <c r="P2910" s="18">
        <f>IFERROR(VLOOKUP(A2910,[3]Sheet1!$A:$G,4,FALSE),0)</f>
        <v>0</v>
      </c>
      <c r="Q2910" s="18">
        <f>IFERROR(VLOOKUP(A2910,[3]Sheet1!$A:$G,5,FALSE),0)</f>
        <v>0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tr">
        <f t="shared" si="249"/>
        <v>Sim</v>
      </c>
      <c r="U2910" s="18" t="str">
        <f t="shared" si="249"/>
        <v>Sim</v>
      </c>
      <c r="V2910" s="18" t="str">
        <f t="shared" si="249"/>
        <v>Sim</v>
      </c>
      <c r="W2910" s="18" t="str">
        <f t="shared" si="249"/>
        <v>Sim</v>
      </c>
      <c r="X2910" s="18" t="str">
        <f t="shared" si="250"/>
        <v>Não</v>
      </c>
      <c r="Y2910" s="18" t="str">
        <f t="shared" si="250"/>
        <v>Não</v>
      </c>
    </row>
    <row r="2911" spans="1:25" x14ac:dyDescent="0.25">
      <c r="A2911" s="19">
        <v>411573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57857742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57378685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49"/>
        <v>Não</v>
      </c>
      <c r="U2911" s="18" t="str">
        <f t="shared" si="249"/>
        <v>Sim</v>
      </c>
      <c r="V2911" s="18" t="str">
        <f t="shared" si="249"/>
        <v>Não</v>
      </c>
      <c r="W2911" s="18" t="str">
        <f t="shared" si="249"/>
        <v>Sim</v>
      </c>
      <c r="X2911" s="18" t="str">
        <f t="shared" si="250"/>
        <v>Não</v>
      </c>
      <c r="Y2911" s="18" t="str">
        <f t="shared" si="250"/>
        <v>Não</v>
      </c>
    </row>
    <row r="2912" spans="1:25" x14ac:dyDescent="0.25">
      <c r="A2912" s="19">
        <v>411575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21061</v>
      </c>
      <c r="O2912" s="18">
        <f>IFERROR(VLOOKUP(A2912,[3]Sheet1!$A:$G,3,FALSE),0)</f>
        <v>20399302</v>
      </c>
      <c r="P2912" s="18">
        <f>IFERROR(VLOOKUP(A2912,[3]Sheet1!$A:$G,4,FALSE),0)</f>
        <v>11619</v>
      </c>
      <c r="Q2912" s="18">
        <f>IFERROR(VLOOKUP(A2912,[3]Sheet1!$A:$G,5,FALSE),0)</f>
        <v>17228197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tr">
        <f t="shared" si="249"/>
        <v>Sim</v>
      </c>
      <c r="U2912" s="18" t="str">
        <f t="shared" si="249"/>
        <v>Sim</v>
      </c>
      <c r="V2912" s="18" t="str">
        <f t="shared" si="249"/>
        <v>Sim</v>
      </c>
      <c r="W2912" s="18" t="str">
        <f t="shared" si="249"/>
        <v>Sim</v>
      </c>
      <c r="X2912" s="18" t="str">
        <f t="shared" si="250"/>
        <v>Não</v>
      </c>
      <c r="Y2912" s="18" t="str">
        <f t="shared" si="250"/>
        <v>Não</v>
      </c>
    </row>
    <row r="2913" spans="1:25" x14ac:dyDescent="0.25">
      <c r="A2913" s="19">
        <v>411590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49"/>
        <v>Não</v>
      </c>
      <c r="U2913" s="18" t="str">
        <f t="shared" si="249"/>
        <v>Não</v>
      </c>
      <c r="V2913" s="18" t="str">
        <f t="shared" si="249"/>
        <v>Não</v>
      </c>
      <c r="W2913" s="18" t="str">
        <f t="shared" si="249"/>
        <v>Não</v>
      </c>
      <c r="X2913" s="18" t="str">
        <f t="shared" si="250"/>
        <v>Não</v>
      </c>
      <c r="Y2913" s="18" t="str">
        <f t="shared" si="250"/>
        <v>Não</v>
      </c>
    </row>
    <row r="2914" spans="1:25" x14ac:dyDescent="0.25">
      <c r="A2914" s="19">
        <v>411605</v>
      </c>
      <c r="B2914" s="18">
        <f>IFERROR(VLOOKUP(A2914,[1]Monitoramento_Base_somente_Said!$A:$J,5,FALSE),0)</f>
        <v>0</v>
      </c>
      <c r="C2914" s="18">
        <f>IFERROR(VLOOKUP(A2914,[1]Monitoramento_Base_somente_Said!$A:$J,6,FALSE),0)</f>
        <v>0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578235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49"/>
        <v>Não</v>
      </c>
      <c r="U2914" s="18" t="str">
        <f t="shared" si="249"/>
        <v>Não</v>
      </c>
      <c r="V2914" s="18" t="str">
        <f t="shared" si="249"/>
        <v>Não</v>
      </c>
      <c r="W2914" s="18" t="str">
        <f t="shared" si="249"/>
        <v>Sim</v>
      </c>
      <c r="X2914" s="18" t="str">
        <f t="shared" si="250"/>
        <v>Não</v>
      </c>
      <c r="Y2914" s="18" t="str">
        <f t="shared" si="250"/>
        <v>Não</v>
      </c>
    </row>
    <row r="2915" spans="1:25" x14ac:dyDescent="0.25">
      <c r="A2915" s="19">
        <v>411610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0</v>
      </c>
      <c r="O2915" s="18">
        <f>IFERROR(VLOOKUP(A2915,[3]Sheet1!$A:$G,3,FALSE),0)</f>
        <v>0</v>
      </c>
      <c r="P2915" s="18">
        <f>IFERROR(VLOOKUP(A2915,[3]Sheet1!$A:$G,4,FALSE),0)</f>
        <v>0</v>
      </c>
      <c r="Q2915" s="18">
        <f>IFERROR(VLOOKUP(A2915,[3]Sheet1!$A:$G,5,FALSE),0)</f>
        <v>0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tr">
        <f t="shared" si="249"/>
        <v>Não</v>
      </c>
      <c r="U2915" s="18" t="str">
        <f t="shared" si="249"/>
        <v>Não</v>
      </c>
      <c r="V2915" s="18" t="str">
        <f t="shared" si="249"/>
        <v>Não</v>
      </c>
      <c r="W2915" s="18" t="str">
        <f t="shared" si="249"/>
        <v>Não</v>
      </c>
      <c r="X2915" s="18" t="str">
        <f t="shared" si="250"/>
        <v>Não</v>
      </c>
      <c r="Y2915" s="18" t="str">
        <f t="shared" si="250"/>
        <v>Não</v>
      </c>
    </row>
    <row r="2916" spans="1:25" x14ac:dyDescent="0.25">
      <c r="A2916" s="19">
        <v>411620</v>
      </c>
      <c r="B2916" s="18">
        <f>IFERROR(VLOOKUP(A2916,[1]Monitoramento_Base_somente_Said!$A:$J,5,FALSE),0)</f>
        <v>492722</v>
      </c>
      <c r="C2916" s="18">
        <f>IFERROR(VLOOKUP(A2916,[1]Monitoramento_Base_somente_Said!$A:$J,6,FALSE),0)</f>
        <v>75290202</v>
      </c>
      <c r="D2916" s="18">
        <f>IFERROR(VLOOKUP(A2916,[1]Monitoramento_Base_somente_Said!$A:$J,7,FALSE),0)</f>
        <v>139946</v>
      </c>
      <c r="E2916" s="18">
        <f>IFERROR(VLOOKUP(A2916,[1]Monitoramento_Base_somente_Said!$A:$J,8,FALSE),0)</f>
        <v>80125691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49"/>
        <v>Sim</v>
      </c>
      <c r="U2916" s="18" t="str">
        <f t="shared" si="249"/>
        <v>Sim</v>
      </c>
      <c r="V2916" s="18" t="str">
        <f t="shared" si="249"/>
        <v>Sim</v>
      </c>
      <c r="W2916" s="18" t="str">
        <f t="shared" si="249"/>
        <v>Sim</v>
      </c>
      <c r="X2916" s="18" t="str">
        <f t="shared" si="250"/>
        <v>Não</v>
      </c>
      <c r="Y2916" s="18" t="str">
        <f t="shared" si="250"/>
        <v>Não</v>
      </c>
    </row>
    <row r="2917" spans="1:25" x14ac:dyDescent="0.25">
      <c r="A2917" s="19">
        <v>411650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312</v>
      </c>
      <c r="O2917" s="18">
        <f>IFERROR(VLOOKUP(A2917,[3]Sheet1!$A:$G,3,FALSE),0)</f>
        <v>8526869</v>
      </c>
      <c r="P2917" s="18">
        <f>IFERROR(VLOOKUP(A2917,[3]Sheet1!$A:$G,4,FALSE),0)</f>
        <v>136</v>
      </c>
      <c r="Q2917" s="18">
        <f>IFERROR(VLOOKUP(A2917,[3]Sheet1!$A:$G,5,FALSE),0)</f>
        <v>7212479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tr">
        <f t="shared" si="249"/>
        <v>Sim</v>
      </c>
      <c r="U2917" s="18" t="str">
        <f t="shared" si="249"/>
        <v>Sim</v>
      </c>
      <c r="V2917" s="18" t="str">
        <f t="shared" si="249"/>
        <v>Sim</v>
      </c>
      <c r="W2917" s="18" t="str">
        <f t="shared" si="249"/>
        <v>Sim</v>
      </c>
      <c r="X2917" s="18" t="str">
        <f t="shared" si="250"/>
        <v>Não</v>
      </c>
      <c r="Y2917" s="18" t="str">
        <f t="shared" si="250"/>
        <v>Não</v>
      </c>
    </row>
    <row r="2918" spans="1:25" x14ac:dyDescent="0.25">
      <c r="A2918" s="19">
        <v>411660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0</v>
      </c>
      <c r="O2918" s="18">
        <f>IFERROR(VLOOKUP(A2918,[3]Sheet1!$A:$G,3,FALSE),0)</f>
        <v>0</v>
      </c>
      <c r="P2918" s="18">
        <f>IFERROR(VLOOKUP(A2918,[3]Sheet1!$A:$G,4,FALSE),0)</f>
        <v>0</v>
      </c>
      <c r="Q2918" s="18">
        <f>IFERROR(VLOOKUP(A2918,[3]Sheet1!$A:$G,5,FALSE),0)</f>
        <v>0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tr">
        <f t="shared" si="249"/>
        <v>Não</v>
      </c>
      <c r="U2918" s="18" t="str">
        <f t="shared" si="249"/>
        <v>Não</v>
      </c>
      <c r="V2918" s="18" t="str">
        <f t="shared" si="249"/>
        <v>Não</v>
      </c>
      <c r="W2918" s="18" t="str">
        <f t="shared" si="249"/>
        <v>Não</v>
      </c>
      <c r="X2918" s="18" t="str">
        <f t="shared" si="250"/>
        <v>Não</v>
      </c>
      <c r="Y2918" s="18" t="str">
        <f t="shared" si="250"/>
        <v>Não</v>
      </c>
    </row>
    <row r="2919" spans="1:25" x14ac:dyDescent="0.25">
      <c r="A2919" s="19">
        <v>411680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708900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685270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17020</v>
      </c>
      <c r="O2919" s="18">
        <f>IFERROR(VLOOKUP(A2919,[3]Sheet1!$A:$G,3,FALSE),0)</f>
        <v>189425</v>
      </c>
      <c r="P2919" s="18">
        <f>IFERROR(VLOOKUP(A2919,[3]Sheet1!$A:$G,4,FALSE),0)</f>
        <v>8256</v>
      </c>
      <c r="Q2919" s="18">
        <f>IFERROR(VLOOKUP(A2919,[3]Sheet1!$A:$G,5,FALSE),0)</f>
        <v>99300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tr">
        <f t="shared" si="249"/>
        <v>Sim</v>
      </c>
      <c r="U2919" s="18" t="str">
        <f t="shared" si="249"/>
        <v>Sim</v>
      </c>
      <c r="V2919" s="18" t="str">
        <f t="shared" si="249"/>
        <v>Sim</v>
      </c>
      <c r="W2919" s="18" t="str">
        <f t="shared" si="249"/>
        <v>Sim</v>
      </c>
      <c r="X2919" s="18" t="str">
        <f t="shared" si="250"/>
        <v>Não</v>
      </c>
      <c r="Y2919" s="18" t="str">
        <f t="shared" si="250"/>
        <v>Não</v>
      </c>
    </row>
    <row r="2920" spans="1:25" x14ac:dyDescent="0.25">
      <c r="A2920" s="19">
        <v>411690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73500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71050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326335</v>
      </c>
      <c r="O2920" s="18">
        <f>IFERROR(VLOOKUP(A2920,[3]Sheet1!$A:$G,3,FALSE),0)</f>
        <v>16803025</v>
      </c>
      <c r="P2920" s="18">
        <f>IFERROR(VLOOKUP(A2920,[3]Sheet1!$A:$G,4,FALSE),0)</f>
        <v>74818</v>
      </c>
      <c r="Q2920" s="18">
        <f>IFERROR(VLOOKUP(A2920,[3]Sheet1!$A:$G,5,FALSE),0)</f>
        <v>793496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tr">
        <f t="shared" si="249"/>
        <v>Sim</v>
      </c>
      <c r="U2920" s="18" t="str">
        <f t="shared" si="249"/>
        <v>Sim</v>
      </c>
      <c r="V2920" s="18" t="str">
        <f t="shared" si="249"/>
        <v>Sim</v>
      </c>
      <c r="W2920" s="18" t="str">
        <f t="shared" si="249"/>
        <v>Sim</v>
      </c>
      <c r="X2920" s="18" t="str">
        <f t="shared" si="250"/>
        <v>Não</v>
      </c>
      <c r="Y2920" s="18" t="str">
        <f t="shared" si="250"/>
        <v>Não</v>
      </c>
    </row>
    <row r="2921" spans="1:25" x14ac:dyDescent="0.25">
      <c r="A2921" s="19">
        <v>411695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0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0</v>
      </c>
      <c r="O2921" s="18">
        <f>IFERROR(VLOOKUP(A2921,[3]Sheet1!$A:$G,3,FALSE),0)</f>
        <v>910</v>
      </c>
      <c r="P2921" s="18">
        <f>IFERROR(VLOOKUP(A2921,[3]Sheet1!$A:$G,4,FALSE),0)</f>
        <v>0</v>
      </c>
      <c r="Q2921" s="18">
        <f>IFERROR(VLOOKUP(A2921,[3]Sheet1!$A:$G,5,FALSE),0)</f>
        <v>4432624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tr">
        <f t="shared" si="249"/>
        <v>Não</v>
      </c>
      <c r="U2921" s="18" t="str">
        <f t="shared" si="249"/>
        <v>Sim</v>
      </c>
      <c r="V2921" s="18" t="str">
        <f t="shared" si="249"/>
        <v>Não</v>
      </c>
      <c r="W2921" s="18" t="str">
        <f t="shared" si="249"/>
        <v>Sim</v>
      </c>
      <c r="X2921" s="18" t="str">
        <f t="shared" si="250"/>
        <v>Não</v>
      </c>
      <c r="Y2921" s="18" t="str">
        <f t="shared" si="250"/>
        <v>Não</v>
      </c>
    </row>
    <row r="2922" spans="1:25" x14ac:dyDescent="0.25">
      <c r="A2922" s="19">
        <v>411700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15270</v>
      </c>
      <c r="O2922" s="18">
        <f>IFERROR(VLOOKUP(A2922,[3]Sheet1!$A:$G,3,FALSE),0)</f>
        <v>30738167</v>
      </c>
      <c r="P2922" s="18">
        <f>IFERROR(VLOOKUP(A2922,[3]Sheet1!$A:$G,4,FALSE),0)</f>
        <v>6952</v>
      </c>
      <c r="Q2922" s="18">
        <f>IFERROR(VLOOKUP(A2922,[3]Sheet1!$A:$G,5,FALSE),0)</f>
        <v>25363732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tr">
        <f t="shared" si="249"/>
        <v>Sim</v>
      </c>
      <c r="U2922" s="18" t="str">
        <f t="shared" si="249"/>
        <v>Sim</v>
      </c>
      <c r="V2922" s="18" t="str">
        <f t="shared" si="249"/>
        <v>Sim</v>
      </c>
      <c r="W2922" s="18" t="str">
        <f t="shared" si="249"/>
        <v>Sim</v>
      </c>
      <c r="X2922" s="18" t="str">
        <f t="shared" si="250"/>
        <v>Não</v>
      </c>
      <c r="Y2922" s="18" t="str">
        <f t="shared" si="250"/>
        <v>Não</v>
      </c>
    </row>
    <row r="2923" spans="1:25" x14ac:dyDescent="0.25">
      <c r="A2923" s="19">
        <v>411705</v>
      </c>
      <c r="B2923" s="18">
        <f>IFERROR(VLOOKUP(A2923,[1]Monitoramento_Base_somente_Said!$A:$J,5,FALSE),0)</f>
        <v>0</v>
      </c>
      <c r="C2923" s="18">
        <f>IFERROR(VLOOKUP(A2923,[1]Monitoramento_Base_somente_Said!$A:$J,6,FALSE),0)</f>
        <v>31508880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30458584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388547</v>
      </c>
      <c r="O2923" s="18">
        <f>IFERROR(VLOOKUP(A2923,[3]Sheet1!$A:$G,3,FALSE),0)</f>
        <v>48713388</v>
      </c>
      <c r="P2923" s="18">
        <f>IFERROR(VLOOKUP(A2923,[3]Sheet1!$A:$G,4,FALSE),0)</f>
        <v>394542</v>
      </c>
      <c r="Q2923" s="18">
        <f>IFERROR(VLOOKUP(A2923,[3]Sheet1!$A:$G,5,FALSE),0)</f>
        <v>36448917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49"/>
        <v>Sim</v>
      </c>
      <c r="U2923" s="18" t="str">
        <f t="shared" si="249"/>
        <v>Sim</v>
      </c>
      <c r="V2923" s="18" t="str">
        <f t="shared" si="249"/>
        <v>Sim</v>
      </c>
      <c r="W2923" s="18" t="str">
        <f t="shared" si="249"/>
        <v>Sim</v>
      </c>
      <c r="X2923" s="18" t="str">
        <f t="shared" si="250"/>
        <v>Não</v>
      </c>
      <c r="Y2923" s="18" t="str">
        <f t="shared" si="250"/>
        <v>Não</v>
      </c>
    </row>
    <row r="2924" spans="1:25" x14ac:dyDescent="0.25">
      <c r="A2924" s="19">
        <v>411720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0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279</v>
      </c>
      <c r="O2924" s="18">
        <f>IFERROR(VLOOKUP(A2924,[3]Sheet1!$A:$G,3,FALSE),0)</f>
        <v>12750926</v>
      </c>
      <c r="P2924" s="18">
        <f>IFERROR(VLOOKUP(A2924,[3]Sheet1!$A:$G,4,FALSE),0)</f>
        <v>109</v>
      </c>
      <c r="Q2924" s="18">
        <f>IFERROR(VLOOKUP(A2924,[3]Sheet1!$A:$G,5,FALSE),0)</f>
        <v>9475963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tr">
        <f t="shared" si="249"/>
        <v>Sim</v>
      </c>
      <c r="U2924" s="18" t="str">
        <f t="shared" si="249"/>
        <v>Sim</v>
      </c>
      <c r="V2924" s="18" t="str">
        <f t="shared" si="249"/>
        <v>Sim</v>
      </c>
      <c r="W2924" s="18" t="str">
        <f t="shared" si="249"/>
        <v>Sim</v>
      </c>
      <c r="X2924" s="18" t="str">
        <f t="shared" si="250"/>
        <v>Não</v>
      </c>
      <c r="Y2924" s="18" t="str">
        <f t="shared" si="250"/>
        <v>Não</v>
      </c>
    </row>
    <row r="2925" spans="1:25" x14ac:dyDescent="0.25">
      <c r="A2925" s="19">
        <v>411721</v>
      </c>
      <c r="B2925" s="18">
        <f>IFERROR(VLOOKUP(A2925,[1]Monitoramento_Base_somente_Said!$A:$J,5,FALSE),0)</f>
        <v>1219</v>
      </c>
      <c r="C2925" s="18">
        <f>IFERROR(VLOOKUP(A2925,[1]Monitoramento_Base_somente_Said!$A:$J,6,FALSE),0)</f>
        <v>5927646</v>
      </c>
      <c r="D2925" s="18">
        <f>IFERROR(VLOOKUP(A2925,[1]Monitoramento_Base_somente_Said!$A:$J,7,FALSE),0)</f>
        <v>100</v>
      </c>
      <c r="E2925" s="18">
        <f>IFERROR(VLOOKUP(A2925,[1]Monitoramento_Base_somente_Said!$A:$J,8,FALSE),0)</f>
        <v>5585103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0</v>
      </c>
      <c r="O2925" s="18">
        <f>IFERROR(VLOOKUP(A2925,[3]Sheet1!$A:$G,3,FALSE),0)</f>
        <v>0</v>
      </c>
      <c r="P2925" s="18">
        <f>IFERROR(VLOOKUP(A2925,[3]Sheet1!$A:$G,4,FALSE),0)</f>
        <v>0</v>
      </c>
      <c r="Q2925" s="18">
        <f>IFERROR(VLOOKUP(A2925,[3]Sheet1!$A:$G,5,FALSE),0)</f>
        <v>0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tr">
        <f t="shared" si="249"/>
        <v>Sim</v>
      </c>
      <c r="U2925" s="18" t="str">
        <f t="shared" si="249"/>
        <v>Sim</v>
      </c>
      <c r="V2925" s="18" t="str">
        <f t="shared" si="249"/>
        <v>Sim</v>
      </c>
      <c r="W2925" s="18" t="str">
        <f t="shared" si="249"/>
        <v>Sim</v>
      </c>
      <c r="X2925" s="18" t="str">
        <f t="shared" si="250"/>
        <v>Não</v>
      </c>
      <c r="Y2925" s="18" t="str">
        <f t="shared" si="250"/>
        <v>Não</v>
      </c>
    </row>
    <row r="2926" spans="1:25" x14ac:dyDescent="0.25">
      <c r="A2926" s="19">
        <v>411727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3478320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3362376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116115</v>
      </c>
      <c r="O2926" s="18">
        <f>IFERROR(VLOOKUP(A2926,[3]Sheet1!$A:$G,3,FALSE),0)</f>
        <v>23331521</v>
      </c>
      <c r="P2926" s="18">
        <f>IFERROR(VLOOKUP(A2926,[3]Sheet1!$A:$G,4,FALSE),0)</f>
        <v>284055</v>
      </c>
      <c r="Q2926" s="18">
        <f>IFERROR(VLOOKUP(A2926,[3]Sheet1!$A:$G,5,FALSE),0)</f>
        <v>35689881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tr">
        <f t="shared" si="249"/>
        <v>Sim</v>
      </c>
      <c r="U2926" s="18" t="str">
        <f t="shared" si="249"/>
        <v>Sim</v>
      </c>
      <c r="V2926" s="18" t="str">
        <f t="shared" si="249"/>
        <v>Sim</v>
      </c>
      <c r="W2926" s="18" t="str">
        <f t="shared" si="249"/>
        <v>Sim</v>
      </c>
      <c r="X2926" s="18" t="str">
        <f t="shared" si="250"/>
        <v>Não</v>
      </c>
      <c r="Y2926" s="18" t="str">
        <f t="shared" si="250"/>
        <v>Não</v>
      </c>
    </row>
    <row r="2927" spans="1:25" x14ac:dyDescent="0.25">
      <c r="A2927" s="19">
        <v>411729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2642550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2554465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142</v>
      </c>
      <c r="O2927" s="18">
        <f>IFERROR(VLOOKUP(A2927,[3]Sheet1!$A:$G,3,FALSE),0)</f>
        <v>3948143</v>
      </c>
      <c r="P2927" s="18">
        <f>IFERROR(VLOOKUP(A2927,[3]Sheet1!$A:$G,4,FALSE),0)</f>
        <v>142</v>
      </c>
      <c r="Q2927" s="18">
        <f>IFERROR(VLOOKUP(A2927,[3]Sheet1!$A:$G,5,FALSE),0)</f>
        <v>7147890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tr">
        <f t="shared" si="249"/>
        <v>Sim</v>
      </c>
      <c r="U2927" s="18" t="str">
        <f t="shared" si="249"/>
        <v>Sim</v>
      </c>
      <c r="V2927" s="18" t="str">
        <f t="shared" si="249"/>
        <v>Sim</v>
      </c>
      <c r="W2927" s="18" t="str">
        <f t="shared" si="249"/>
        <v>Sim</v>
      </c>
      <c r="X2927" s="18" t="str">
        <f t="shared" si="250"/>
        <v>Não</v>
      </c>
      <c r="Y2927" s="18" t="str">
        <f t="shared" si="250"/>
        <v>Não</v>
      </c>
    </row>
    <row r="2928" spans="1:25" x14ac:dyDescent="0.25">
      <c r="A2928" s="19">
        <v>411730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23126940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22356042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0</v>
      </c>
      <c r="O2928" s="18">
        <f>IFERROR(VLOOKUP(A2928,[3]Sheet1!$A:$G,3,FALSE),0)</f>
        <v>7593792</v>
      </c>
      <c r="P2928" s="18">
        <f>IFERROR(VLOOKUP(A2928,[3]Sheet1!$A:$G,4,FALSE),0)</f>
        <v>0</v>
      </c>
      <c r="Q2928" s="18">
        <f>IFERROR(VLOOKUP(A2928,[3]Sheet1!$A:$G,5,FALSE),0)</f>
        <v>5856660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tr">
        <f t="shared" si="249"/>
        <v>Não</v>
      </c>
      <c r="U2928" s="18" t="str">
        <f t="shared" si="249"/>
        <v>Sim</v>
      </c>
      <c r="V2928" s="18" t="str">
        <f t="shared" si="249"/>
        <v>Não</v>
      </c>
      <c r="W2928" s="18" t="str">
        <f t="shared" si="249"/>
        <v>Sim</v>
      </c>
      <c r="X2928" s="18" t="str">
        <f t="shared" si="250"/>
        <v>Não</v>
      </c>
      <c r="Y2928" s="18" t="str">
        <f t="shared" si="250"/>
        <v>Não</v>
      </c>
    </row>
    <row r="2929" spans="1:25" x14ac:dyDescent="0.25">
      <c r="A2929" s="19">
        <v>411750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31658520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30603236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7446</v>
      </c>
      <c r="O2929" s="18">
        <f>IFERROR(VLOOKUP(A2929,[3]Sheet1!$A:$G,3,FALSE),0)</f>
        <v>64243074</v>
      </c>
      <c r="P2929" s="18">
        <f>IFERROR(VLOOKUP(A2929,[3]Sheet1!$A:$G,4,FALSE),0)</f>
        <v>13882</v>
      </c>
      <c r="Q2929" s="18">
        <f>IFERROR(VLOOKUP(A2929,[3]Sheet1!$A:$G,5,FALSE),0)</f>
        <v>68528244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tr">
        <f t="shared" si="249"/>
        <v>Sim</v>
      </c>
      <c r="U2929" s="18" t="str">
        <f t="shared" si="249"/>
        <v>Sim</v>
      </c>
      <c r="V2929" s="18" t="str">
        <f t="shared" si="249"/>
        <v>Sim</v>
      </c>
      <c r="W2929" s="18" t="str">
        <f t="shared" si="249"/>
        <v>Sim</v>
      </c>
      <c r="X2929" s="18" t="str">
        <f t="shared" si="250"/>
        <v>Não</v>
      </c>
      <c r="Y2929" s="18" t="str">
        <f t="shared" si="250"/>
        <v>Não</v>
      </c>
    </row>
    <row r="2930" spans="1:25" x14ac:dyDescent="0.25">
      <c r="A2930" s="19">
        <v>411760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0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616122</v>
      </c>
      <c r="O2930" s="18">
        <f>IFERROR(VLOOKUP(A2930,[3]Sheet1!$A:$G,3,FALSE),0)</f>
        <v>71661247</v>
      </c>
      <c r="P2930" s="18">
        <f>IFERROR(VLOOKUP(A2930,[3]Sheet1!$A:$G,4,FALSE),0)</f>
        <v>455493</v>
      </c>
      <c r="Q2930" s="18">
        <f>IFERROR(VLOOKUP(A2930,[3]Sheet1!$A:$G,5,FALSE),0)</f>
        <v>66232108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49"/>
        <v>Sim</v>
      </c>
      <c r="U2930" s="18" t="str">
        <f t="shared" si="249"/>
        <v>Sim</v>
      </c>
      <c r="V2930" s="18" t="str">
        <f t="shared" si="249"/>
        <v>Sim</v>
      </c>
      <c r="W2930" s="18" t="str">
        <f t="shared" si="249"/>
        <v>Sim</v>
      </c>
      <c r="X2930" s="18" t="str">
        <f t="shared" si="250"/>
        <v>Não</v>
      </c>
      <c r="Y2930" s="18" t="str">
        <f t="shared" si="250"/>
        <v>Não</v>
      </c>
    </row>
    <row r="2931" spans="1:25" x14ac:dyDescent="0.25">
      <c r="A2931" s="19">
        <v>411770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56951340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55052962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385271</v>
      </c>
      <c r="O2931" s="18">
        <f>IFERROR(VLOOKUP(A2931,[3]Sheet1!$A:$G,3,FALSE),0)</f>
        <v>4851521</v>
      </c>
      <c r="P2931" s="18">
        <f>IFERROR(VLOOKUP(A2931,[3]Sheet1!$A:$G,4,FALSE),0)</f>
        <v>324601</v>
      </c>
      <c r="Q2931" s="18">
        <f>IFERROR(VLOOKUP(A2931,[3]Sheet1!$A:$G,5,FALSE),0)</f>
        <v>165294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tr">
        <f t="shared" si="249"/>
        <v>Sim</v>
      </c>
      <c r="U2931" s="18" t="str">
        <f t="shared" si="249"/>
        <v>Sim</v>
      </c>
      <c r="V2931" s="18" t="str">
        <f t="shared" si="249"/>
        <v>Sim</v>
      </c>
      <c r="W2931" s="18" t="str">
        <f t="shared" si="249"/>
        <v>Sim</v>
      </c>
      <c r="X2931" s="18" t="str">
        <f t="shared" si="250"/>
        <v>Não</v>
      </c>
      <c r="Y2931" s="18" t="str">
        <f t="shared" si="250"/>
        <v>Não</v>
      </c>
    </row>
    <row r="2932" spans="1:25" x14ac:dyDescent="0.25">
      <c r="A2932" s="19">
        <v>411780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54249373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53039921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0</v>
      </c>
      <c r="O2932" s="18">
        <f>IFERROR(VLOOKUP(A2932,[3]Sheet1!$A:$G,3,FALSE),0)</f>
        <v>0</v>
      </c>
      <c r="P2932" s="18">
        <f>IFERROR(VLOOKUP(A2932,[3]Sheet1!$A:$G,4,FALSE),0)</f>
        <v>0</v>
      </c>
      <c r="Q2932" s="18">
        <f>IFERROR(VLOOKUP(A2932,[3]Sheet1!$A:$G,5,FALSE),0)</f>
        <v>0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tr">
        <f t="shared" si="249"/>
        <v>Não</v>
      </c>
      <c r="U2932" s="18" t="str">
        <f t="shared" si="249"/>
        <v>Sim</v>
      </c>
      <c r="V2932" s="18" t="str">
        <f t="shared" si="249"/>
        <v>Não</v>
      </c>
      <c r="W2932" s="18" t="str">
        <f t="shared" si="249"/>
        <v>Sim</v>
      </c>
      <c r="X2932" s="18" t="str">
        <f t="shared" si="250"/>
        <v>Não</v>
      </c>
      <c r="Y2932" s="18" t="str">
        <f t="shared" si="250"/>
        <v>Não</v>
      </c>
    </row>
    <row r="2933" spans="1:25" x14ac:dyDescent="0.25">
      <c r="A2933" s="19">
        <v>411860</v>
      </c>
      <c r="B2933" s="18">
        <f>IFERROR(VLOOKUP(A2933,[1]Monitoramento_Base_somente_Said!$A:$J,5,FALSE),0)</f>
        <v>0</v>
      </c>
      <c r="C2933" s="18">
        <f>IFERROR(VLOOKUP(A2933,[1]Monitoramento_Base_somente_Said!$A:$J,6,FALSE),0)</f>
        <v>2757840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2665912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7040</v>
      </c>
      <c r="O2933" s="18">
        <f>IFERROR(VLOOKUP(A2933,[3]Sheet1!$A:$G,3,FALSE),0)</f>
        <v>9104393</v>
      </c>
      <c r="P2933" s="18">
        <f>IFERROR(VLOOKUP(A2933,[3]Sheet1!$A:$G,4,FALSE),0)</f>
        <v>2</v>
      </c>
      <c r="Q2933" s="18">
        <f>IFERROR(VLOOKUP(A2933,[3]Sheet1!$A:$G,5,FALSE),0)</f>
        <v>13410925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49"/>
        <v>Sim</v>
      </c>
      <c r="U2933" s="18" t="str">
        <f t="shared" si="249"/>
        <v>Sim</v>
      </c>
      <c r="V2933" s="18" t="str">
        <f t="shared" si="249"/>
        <v>Sim</v>
      </c>
      <c r="W2933" s="18" t="str">
        <f t="shared" si="249"/>
        <v>Sim</v>
      </c>
      <c r="X2933" s="18" t="str">
        <f t="shared" si="250"/>
        <v>Não</v>
      </c>
      <c r="Y2933" s="18" t="str">
        <f t="shared" si="250"/>
        <v>Não</v>
      </c>
    </row>
    <row r="2934" spans="1:25" x14ac:dyDescent="0.25">
      <c r="A2934" s="19">
        <v>411870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29280240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28304232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22027</v>
      </c>
      <c r="O2934" s="18">
        <f>IFERROR(VLOOKUP(A2934,[3]Sheet1!$A:$G,3,FALSE),0)</f>
        <v>13997274</v>
      </c>
      <c r="P2934" s="18">
        <f>IFERROR(VLOOKUP(A2934,[3]Sheet1!$A:$G,4,FALSE),0)</f>
        <v>4398</v>
      </c>
      <c r="Q2934" s="18">
        <f>IFERROR(VLOOKUP(A2934,[3]Sheet1!$A:$G,5,FALSE),0)</f>
        <v>10251178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49"/>
        <v>Sim</v>
      </c>
      <c r="U2934" s="18" t="str">
        <f t="shared" si="249"/>
        <v>Sim</v>
      </c>
      <c r="V2934" s="18" t="str">
        <f t="shared" si="249"/>
        <v>Sim</v>
      </c>
      <c r="W2934" s="18" t="str">
        <f t="shared" si="249"/>
        <v>Sim</v>
      </c>
      <c r="X2934" s="18" t="str">
        <f t="shared" si="250"/>
        <v>Não</v>
      </c>
      <c r="Y2934" s="18" t="str">
        <f t="shared" si="250"/>
        <v>Não</v>
      </c>
    </row>
    <row r="2935" spans="1:25" x14ac:dyDescent="0.25">
      <c r="A2935" s="19">
        <v>411885</v>
      </c>
      <c r="B2935" s="18">
        <f>IFERROR(VLOOKUP(A2935,[1]Monitoramento_Base_somente_Said!$A:$J,5,FALSE),0)</f>
        <v>1022</v>
      </c>
      <c r="C2935" s="18">
        <f>IFERROR(VLOOKUP(A2935,[1]Monitoramento_Base_somente_Said!$A:$J,6,FALSE),0)</f>
        <v>11455866</v>
      </c>
      <c r="D2935" s="18">
        <f>IFERROR(VLOOKUP(A2935,[1]Monitoramento_Base_somente_Said!$A:$J,7,FALSE),0)</f>
        <v>12160</v>
      </c>
      <c r="E2935" s="18">
        <f>IFERROR(VLOOKUP(A2935,[1]Monitoramento_Base_somente_Said!$A:$J,8,FALSE),0)</f>
        <v>11932530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0</v>
      </c>
      <c r="O2935" s="18">
        <f>IFERROR(VLOOKUP(A2935,[3]Sheet1!$A:$G,3,FALSE),0)</f>
        <v>0</v>
      </c>
      <c r="P2935" s="18">
        <f>IFERROR(VLOOKUP(A2935,[3]Sheet1!$A:$G,4,FALSE),0)</f>
        <v>0</v>
      </c>
      <c r="Q2935" s="18">
        <f>IFERROR(VLOOKUP(A2935,[3]Sheet1!$A:$G,5,FALSE),0)</f>
        <v>0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tr">
        <f t="shared" si="249"/>
        <v>Sim</v>
      </c>
      <c r="U2935" s="18" t="str">
        <f t="shared" si="249"/>
        <v>Sim</v>
      </c>
      <c r="V2935" s="18" t="str">
        <f t="shared" si="249"/>
        <v>Sim</v>
      </c>
      <c r="W2935" s="18" t="str">
        <f t="shared" si="249"/>
        <v>Sim</v>
      </c>
      <c r="X2935" s="18" t="str">
        <f t="shared" si="250"/>
        <v>Não</v>
      </c>
      <c r="Y2935" s="18" t="str">
        <f t="shared" si="250"/>
        <v>Não</v>
      </c>
    </row>
    <row r="2936" spans="1:25" x14ac:dyDescent="0.25">
      <c r="A2936" s="19">
        <v>411890</v>
      </c>
      <c r="B2936" s="18">
        <f>IFERROR(VLOOKUP(A2936,[1]Monitoramento_Base_somente_Said!$A:$J,5,FALSE),0)</f>
        <v>0</v>
      </c>
      <c r="C2936" s="18">
        <f>IFERROR(VLOOKUP(A2936,[1]Monitoramento_Base_somente_Said!$A:$J,6,FALSE),0)</f>
        <v>0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683498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49"/>
        <v>Não</v>
      </c>
      <c r="U2936" s="18" t="str">
        <f t="shared" si="249"/>
        <v>Não</v>
      </c>
      <c r="V2936" s="18" t="str">
        <f t="shared" si="249"/>
        <v>Não</v>
      </c>
      <c r="W2936" s="18" t="str">
        <f t="shared" si="249"/>
        <v>Sim</v>
      </c>
      <c r="X2936" s="18" t="str">
        <f t="shared" si="250"/>
        <v>Não</v>
      </c>
      <c r="Y2936" s="18" t="str">
        <f t="shared" si="250"/>
        <v>Não</v>
      </c>
    </row>
    <row r="2937" spans="1:25" x14ac:dyDescent="0.25">
      <c r="A2937" s="19">
        <v>411910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2499120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2415816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476089</v>
      </c>
      <c r="O2937" s="18">
        <f>IFERROR(VLOOKUP(A2937,[3]Sheet1!$A:$G,3,FALSE),0)</f>
        <v>24339014</v>
      </c>
      <c r="P2937" s="18">
        <f>IFERROR(VLOOKUP(A2937,[3]Sheet1!$A:$G,4,FALSE),0)</f>
        <v>462385</v>
      </c>
      <c r="Q2937" s="18">
        <f>IFERROR(VLOOKUP(A2937,[3]Sheet1!$A:$G,5,FALSE),0)</f>
        <v>24190405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tr">
        <f t="shared" si="249"/>
        <v>Sim</v>
      </c>
      <c r="U2937" s="18" t="str">
        <f t="shared" si="249"/>
        <v>Sim</v>
      </c>
      <c r="V2937" s="18" t="str">
        <f t="shared" si="249"/>
        <v>Sim</v>
      </c>
      <c r="W2937" s="18" t="str">
        <f t="shared" si="249"/>
        <v>Sim</v>
      </c>
      <c r="X2937" s="18" t="str">
        <f t="shared" si="250"/>
        <v>Não</v>
      </c>
      <c r="Y2937" s="18" t="str">
        <f t="shared" si="250"/>
        <v>Não</v>
      </c>
    </row>
    <row r="2938" spans="1:25" x14ac:dyDescent="0.25">
      <c r="A2938" s="19">
        <v>411925</v>
      </c>
      <c r="B2938" s="18">
        <f>IFERROR(VLOOKUP(A2938,[1]Monitoramento_Base_somente_Said!$A:$J,5,FALSE),0)</f>
        <v>22029</v>
      </c>
      <c r="C2938" s="18">
        <f>IFERROR(VLOOKUP(A2938,[1]Monitoramento_Base_somente_Said!$A:$J,6,FALSE),0)</f>
        <v>22068553</v>
      </c>
      <c r="D2938" s="18">
        <f>IFERROR(VLOOKUP(A2938,[1]Monitoramento_Base_somente_Said!$A:$J,7,FALSE),0)</f>
        <v>14742</v>
      </c>
      <c r="E2938" s="18">
        <f>IFERROR(VLOOKUP(A2938,[1]Monitoramento_Base_somente_Said!$A:$J,8,FALSE),0)</f>
        <v>23888104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49"/>
        <v>Sim</v>
      </c>
      <c r="U2938" s="18" t="str">
        <f t="shared" si="249"/>
        <v>Sim</v>
      </c>
      <c r="V2938" s="18" t="str">
        <f t="shared" si="249"/>
        <v>Sim</v>
      </c>
      <c r="W2938" s="18" t="str">
        <f t="shared" si="249"/>
        <v>Sim</v>
      </c>
      <c r="X2938" s="18" t="str">
        <f t="shared" si="250"/>
        <v>Não</v>
      </c>
      <c r="Y2938" s="18" t="str">
        <f t="shared" si="250"/>
        <v>Não</v>
      </c>
    </row>
    <row r="2939" spans="1:25" x14ac:dyDescent="0.25">
      <c r="A2939" s="19">
        <v>411930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88632810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85678383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0</v>
      </c>
      <c r="O2939" s="18">
        <f>IFERROR(VLOOKUP(A2939,[3]Sheet1!$A:$G,3,FALSE),0)</f>
        <v>0</v>
      </c>
      <c r="P2939" s="18">
        <f>IFERROR(VLOOKUP(A2939,[3]Sheet1!$A:$G,4,FALSE),0)</f>
        <v>205778</v>
      </c>
      <c r="Q2939" s="18">
        <f>IFERROR(VLOOKUP(A2939,[3]Sheet1!$A:$G,5,FALSE),0)</f>
        <v>20548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tr">
        <f t="shared" si="249"/>
        <v>Não</v>
      </c>
      <c r="U2939" s="18" t="str">
        <f t="shared" si="249"/>
        <v>Sim</v>
      </c>
      <c r="V2939" s="18" t="str">
        <f t="shared" si="249"/>
        <v>Sim</v>
      </c>
      <c r="W2939" s="18" t="str">
        <f t="shared" si="249"/>
        <v>Sim</v>
      </c>
      <c r="X2939" s="18" t="str">
        <f t="shared" si="250"/>
        <v>Não</v>
      </c>
      <c r="Y2939" s="18" t="str">
        <f t="shared" si="250"/>
        <v>Não</v>
      </c>
    </row>
    <row r="2940" spans="1:25" x14ac:dyDescent="0.25">
      <c r="A2940" s="19">
        <v>411940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0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0</v>
      </c>
      <c r="O2940" s="18">
        <f>IFERROR(VLOOKUP(A2940,[3]Sheet1!$A:$G,3,FALSE),0)</f>
        <v>0</v>
      </c>
      <c r="P2940" s="18">
        <f>IFERROR(VLOOKUP(A2940,[3]Sheet1!$A:$G,4,FALSE),0)</f>
        <v>0</v>
      </c>
      <c r="Q2940" s="18">
        <f>IFERROR(VLOOKUP(A2940,[3]Sheet1!$A:$G,5,FALSE),0)</f>
        <v>0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tr">
        <f t="shared" si="249"/>
        <v>Não</v>
      </c>
      <c r="U2940" s="18" t="str">
        <f t="shared" si="249"/>
        <v>Não</v>
      </c>
      <c r="V2940" s="18" t="str">
        <f t="shared" si="249"/>
        <v>Não</v>
      </c>
      <c r="W2940" s="18" t="str">
        <f t="shared" si="249"/>
        <v>Não</v>
      </c>
      <c r="X2940" s="18" t="str">
        <f t="shared" si="250"/>
        <v>Não</v>
      </c>
      <c r="Y2940" s="18" t="str">
        <f t="shared" si="250"/>
        <v>Não</v>
      </c>
    </row>
    <row r="2941" spans="1:25" x14ac:dyDescent="0.25">
      <c r="A2941" s="19">
        <v>411950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0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985652</v>
      </c>
      <c r="O2941" s="18">
        <f>IFERROR(VLOOKUP(A2941,[3]Sheet1!$A:$G,3,FALSE),0)</f>
        <v>183264433</v>
      </c>
      <c r="P2941" s="18">
        <f>IFERROR(VLOOKUP(A2941,[3]Sheet1!$A:$G,4,FALSE),0)</f>
        <v>1593625</v>
      </c>
      <c r="Q2941" s="18">
        <f>IFERROR(VLOOKUP(A2941,[3]Sheet1!$A:$G,5,FALSE),0)</f>
        <v>42093658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tr">
        <f t="shared" si="249"/>
        <v>Sim</v>
      </c>
      <c r="U2941" s="18" t="str">
        <f t="shared" si="249"/>
        <v>Sim</v>
      </c>
      <c r="V2941" s="18" t="str">
        <f t="shared" si="249"/>
        <v>Sim</v>
      </c>
      <c r="W2941" s="18" t="str">
        <f t="shared" si="249"/>
        <v>Sim</v>
      </c>
      <c r="X2941" s="18" t="str">
        <f t="shared" si="250"/>
        <v>Não</v>
      </c>
      <c r="Y2941" s="18" t="str">
        <f t="shared" si="250"/>
        <v>Não</v>
      </c>
    </row>
    <row r="2942" spans="1:25" x14ac:dyDescent="0.25">
      <c r="A2942" s="19">
        <v>411960</v>
      </c>
      <c r="B2942" s="18">
        <f>IFERROR(VLOOKUP(A2942,[1]Monitoramento_Base_somente_Said!$A:$J,5,FALSE),0)</f>
        <v>0</v>
      </c>
      <c r="C2942" s="18">
        <f>IFERROR(VLOOKUP(A2942,[1]Monitoramento_Base_somente_Said!$A:$J,6,FALSE),0)</f>
        <v>56688510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54798893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1727</v>
      </c>
      <c r="O2942" s="18">
        <f>IFERROR(VLOOKUP(A2942,[3]Sheet1!$A:$G,3,FALSE),0)</f>
        <v>798508</v>
      </c>
      <c r="P2942" s="18">
        <f>IFERROR(VLOOKUP(A2942,[3]Sheet1!$A:$G,4,FALSE),0)</f>
        <v>1680</v>
      </c>
      <c r="Q2942" s="18">
        <f>IFERROR(VLOOKUP(A2942,[3]Sheet1!$A:$G,5,FALSE),0)</f>
        <v>234390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49"/>
        <v>Sim</v>
      </c>
      <c r="U2942" s="18" t="str">
        <f t="shared" si="249"/>
        <v>Sim</v>
      </c>
      <c r="V2942" s="18" t="str">
        <f t="shared" si="249"/>
        <v>Sim</v>
      </c>
      <c r="W2942" s="18" t="str">
        <f t="shared" si="249"/>
        <v>Sim</v>
      </c>
      <c r="X2942" s="18" t="str">
        <f t="shared" si="250"/>
        <v>Não</v>
      </c>
      <c r="Y2942" s="18" t="str">
        <f t="shared" si="250"/>
        <v>Não</v>
      </c>
    </row>
    <row r="2943" spans="1:25" x14ac:dyDescent="0.25">
      <c r="A2943" s="19">
        <v>411970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7344990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7100157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12829</v>
      </c>
      <c r="O2943" s="18">
        <f>IFERROR(VLOOKUP(A2943,[3]Sheet1!$A:$G,3,FALSE),0)</f>
        <v>17204058</v>
      </c>
      <c r="P2943" s="18">
        <f>IFERROR(VLOOKUP(A2943,[3]Sheet1!$A:$G,4,FALSE),0)</f>
        <v>2935</v>
      </c>
      <c r="Q2943" s="18">
        <f>IFERROR(VLOOKUP(A2943,[3]Sheet1!$A:$G,5,FALSE),0)</f>
        <v>15657127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tr">
        <f t="shared" si="249"/>
        <v>Sim</v>
      </c>
      <c r="U2943" s="18" t="str">
        <f t="shared" si="249"/>
        <v>Sim</v>
      </c>
      <c r="V2943" s="18" t="str">
        <f t="shared" si="249"/>
        <v>Sim</v>
      </c>
      <c r="W2943" s="18" t="str">
        <f t="shared" si="249"/>
        <v>Sim</v>
      </c>
      <c r="X2943" s="18" t="str">
        <f t="shared" si="250"/>
        <v>Não</v>
      </c>
      <c r="Y2943" s="18" t="str">
        <f t="shared" si="250"/>
        <v>Não</v>
      </c>
    </row>
    <row r="2944" spans="1:25" x14ac:dyDescent="0.25">
      <c r="A2944" s="19">
        <v>412010</v>
      </c>
      <c r="B2944" s="18">
        <f>IFERROR(VLOOKUP(A2944,[1]Monitoramento_Base_somente_Said!$A:$J,5,FALSE),0)</f>
        <v>30685</v>
      </c>
      <c r="C2944" s="18">
        <f>IFERROR(VLOOKUP(A2944,[1]Monitoramento_Base_somente_Said!$A:$J,6,FALSE),0)</f>
        <v>9840588</v>
      </c>
      <c r="D2944" s="18">
        <f>IFERROR(VLOOKUP(A2944,[1]Monitoramento_Base_somente_Said!$A:$J,7,FALSE),0)</f>
        <v>32172</v>
      </c>
      <c r="E2944" s="18">
        <f>IFERROR(VLOOKUP(A2944,[1]Monitoramento_Base_somente_Said!$A:$J,8,FALSE),0)</f>
        <v>12788424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0</v>
      </c>
      <c r="O2944" s="18">
        <f>IFERROR(VLOOKUP(A2944,[3]Sheet1!$A:$G,3,FALSE),0)</f>
        <v>0</v>
      </c>
      <c r="P2944" s="18">
        <f>IFERROR(VLOOKUP(A2944,[3]Sheet1!$A:$G,4,FALSE),0)</f>
        <v>0</v>
      </c>
      <c r="Q2944" s="18">
        <f>IFERROR(VLOOKUP(A2944,[3]Sheet1!$A:$G,5,FALSE),0)</f>
        <v>0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tr">
        <f t="shared" si="249"/>
        <v>Sim</v>
      </c>
      <c r="U2944" s="18" t="str">
        <f t="shared" si="249"/>
        <v>Sim</v>
      </c>
      <c r="V2944" s="18" t="str">
        <f t="shared" si="249"/>
        <v>Sim</v>
      </c>
      <c r="W2944" s="18" t="str">
        <f t="shared" si="249"/>
        <v>Sim</v>
      </c>
      <c r="X2944" s="18" t="str">
        <f t="shared" si="250"/>
        <v>Não</v>
      </c>
      <c r="Y2944" s="18" t="str">
        <f t="shared" si="250"/>
        <v>Não</v>
      </c>
    </row>
    <row r="2945" spans="1:25" x14ac:dyDescent="0.25">
      <c r="A2945" s="19">
        <v>412015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13210980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12770614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37327</v>
      </c>
      <c r="O2945" s="18">
        <f>IFERROR(VLOOKUP(A2945,[3]Sheet1!$A:$G,3,FALSE),0)</f>
        <v>10525270</v>
      </c>
      <c r="P2945" s="18">
        <f>IFERROR(VLOOKUP(A2945,[3]Sheet1!$A:$G,4,FALSE),0)</f>
        <v>0</v>
      </c>
      <c r="Q2945" s="18">
        <f>IFERROR(VLOOKUP(A2945,[3]Sheet1!$A:$G,5,FALSE),0)</f>
        <v>0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tr">
        <f t="shared" si="249"/>
        <v>Sim</v>
      </c>
      <c r="U2945" s="18" t="str">
        <f t="shared" si="249"/>
        <v>Sim</v>
      </c>
      <c r="V2945" s="18" t="str">
        <f t="shared" si="249"/>
        <v>Não</v>
      </c>
      <c r="W2945" s="18" t="str">
        <f t="shared" si="249"/>
        <v>Sim</v>
      </c>
      <c r="X2945" s="18" t="str">
        <f t="shared" si="250"/>
        <v>Não</v>
      </c>
      <c r="Y2945" s="18" t="str">
        <f t="shared" si="250"/>
        <v>Não</v>
      </c>
    </row>
    <row r="2946" spans="1:25" x14ac:dyDescent="0.25">
      <c r="A2946" s="19">
        <v>412030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19723500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19066050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33</v>
      </c>
      <c r="O2946" s="18">
        <f>IFERROR(VLOOKUP(A2946,[3]Sheet1!$A:$G,3,FALSE),0)</f>
        <v>4448429</v>
      </c>
      <c r="P2946" s="18">
        <f>IFERROR(VLOOKUP(A2946,[3]Sheet1!$A:$G,4,FALSE),0)</f>
        <v>3168</v>
      </c>
      <c r="Q2946" s="18">
        <f>IFERROR(VLOOKUP(A2946,[3]Sheet1!$A:$G,5,FALSE),0)</f>
        <v>5413521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tr">
        <f t="shared" si="249"/>
        <v>Sim</v>
      </c>
      <c r="U2946" s="18" t="str">
        <f t="shared" si="249"/>
        <v>Sim</v>
      </c>
      <c r="V2946" s="18" t="str">
        <f t="shared" si="249"/>
        <v>Sim</v>
      </c>
      <c r="W2946" s="18" t="str">
        <f t="shared" si="249"/>
        <v>Sim</v>
      </c>
      <c r="X2946" s="18" t="str">
        <f t="shared" si="250"/>
        <v>Não</v>
      </c>
      <c r="Y2946" s="18" t="str">
        <f t="shared" si="250"/>
        <v>Não</v>
      </c>
    </row>
    <row r="2947" spans="1:25" x14ac:dyDescent="0.25">
      <c r="A2947" s="19">
        <v>412033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6783</v>
      </c>
      <c r="O2947" s="18">
        <f>IFERROR(VLOOKUP(A2947,[3]Sheet1!$A:$G,3,FALSE),0)</f>
        <v>10861353</v>
      </c>
      <c r="P2947" s="18">
        <f>IFERROR(VLOOKUP(A2947,[3]Sheet1!$A:$G,4,FALSE),0)</f>
        <v>2173</v>
      </c>
      <c r="Q2947" s="18">
        <f>IFERROR(VLOOKUP(A2947,[3]Sheet1!$A:$G,5,FALSE),0)</f>
        <v>8166666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tr">
        <f t="shared" si="249"/>
        <v>Sim</v>
      </c>
      <c r="U2947" s="18" t="str">
        <f t="shared" si="249"/>
        <v>Sim</v>
      </c>
      <c r="V2947" s="18" t="str">
        <f t="shared" si="249"/>
        <v>Sim</v>
      </c>
      <c r="W2947" s="18" t="str">
        <f t="shared" si="249"/>
        <v>Sim</v>
      </c>
      <c r="X2947" s="18" t="str">
        <f t="shared" si="250"/>
        <v>Não</v>
      </c>
      <c r="Y2947" s="18" t="str">
        <f t="shared" si="250"/>
        <v>Não</v>
      </c>
    </row>
    <row r="2948" spans="1:25" x14ac:dyDescent="0.25">
      <c r="A2948" s="19">
        <v>412060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529415</v>
      </c>
      <c r="O2948" s="18">
        <f>IFERROR(VLOOKUP(A2948,[3]Sheet1!$A:$G,3,FALSE),0)</f>
        <v>105485149</v>
      </c>
      <c r="P2948" s="18">
        <f>IFERROR(VLOOKUP(A2948,[3]Sheet1!$A:$G,4,FALSE),0)</f>
        <v>405360</v>
      </c>
      <c r="Q2948" s="18">
        <f>IFERROR(VLOOKUP(A2948,[3]Sheet1!$A:$G,5,FALSE),0)</f>
        <v>96668412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tr">
        <f t="shared" si="249"/>
        <v>Sim</v>
      </c>
      <c r="U2948" s="18" t="str">
        <f t="shared" si="249"/>
        <v>Sim</v>
      </c>
      <c r="V2948" s="18" t="str">
        <f t="shared" si="249"/>
        <v>Sim</v>
      </c>
      <c r="W2948" s="18" t="str">
        <f t="shared" si="249"/>
        <v>Sim</v>
      </c>
      <c r="X2948" s="18" t="str">
        <f t="shared" si="250"/>
        <v>Não</v>
      </c>
      <c r="Y2948" s="18" t="str">
        <f t="shared" si="250"/>
        <v>Não</v>
      </c>
    </row>
    <row r="2949" spans="1:25" x14ac:dyDescent="0.25">
      <c r="A2949" s="19">
        <v>412090</v>
      </c>
      <c r="B2949" s="18">
        <f>IFERROR(VLOOKUP(A2949,[1]Monitoramento_Base_somente_Said!$A:$J,5,FALSE),0)</f>
        <v>0</v>
      </c>
      <c r="C2949" s="18">
        <f>IFERROR(VLOOKUP(A2949,[1]Monitoramento_Base_somente_Said!$A:$J,6,FALSE),0)</f>
        <v>610264800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589922640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140201</v>
      </c>
      <c r="O2949" s="18">
        <f>IFERROR(VLOOKUP(A2949,[3]Sheet1!$A:$G,3,FALSE),0)</f>
        <v>74044686</v>
      </c>
      <c r="P2949" s="18">
        <f>IFERROR(VLOOKUP(A2949,[3]Sheet1!$A:$G,4,FALSE),0)</f>
        <v>260529</v>
      </c>
      <c r="Q2949" s="18">
        <f>IFERROR(VLOOKUP(A2949,[3]Sheet1!$A:$G,5,FALSE),0)</f>
        <v>23682822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49"/>
        <v>Sim</v>
      </c>
      <c r="U2949" s="18" t="str">
        <f t="shared" si="249"/>
        <v>Sim</v>
      </c>
      <c r="V2949" s="18" t="str">
        <f t="shared" si="249"/>
        <v>Sim</v>
      </c>
      <c r="W2949" s="18" t="str">
        <f t="shared" si="249"/>
        <v>Sim</v>
      </c>
      <c r="X2949" s="18" t="str">
        <f t="shared" si="250"/>
        <v>Não</v>
      </c>
      <c r="Y2949" s="18" t="str">
        <f t="shared" si="250"/>
        <v>Não</v>
      </c>
    </row>
    <row r="2950" spans="1:25" x14ac:dyDescent="0.25">
      <c r="A2950" s="19">
        <v>412100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67541</v>
      </c>
      <c r="O2950" s="18">
        <f>IFERROR(VLOOKUP(A2950,[3]Sheet1!$A:$G,3,FALSE),0)</f>
        <v>14458372</v>
      </c>
      <c r="P2950" s="18">
        <f>IFERROR(VLOOKUP(A2950,[3]Sheet1!$A:$G,4,FALSE),0)</f>
        <v>9530</v>
      </c>
      <c r="Q2950" s="18">
        <f>IFERROR(VLOOKUP(A2950,[3]Sheet1!$A:$G,5,FALSE),0)</f>
        <v>12089460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tr">
        <f t="shared" si="249"/>
        <v>Sim</v>
      </c>
      <c r="U2950" s="18" t="str">
        <f t="shared" si="249"/>
        <v>Sim</v>
      </c>
      <c r="V2950" s="18" t="str">
        <f t="shared" si="249"/>
        <v>Sim</v>
      </c>
      <c r="W2950" s="18" t="str">
        <f t="shared" si="249"/>
        <v>Sim</v>
      </c>
      <c r="X2950" s="18" t="str">
        <f t="shared" si="250"/>
        <v>Não</v>
      </c>
      <c r="Y2950" s="18" t="str">
        <f t="shared" si="250"/>
        <v>Não</v>
      </c>
    </row>
    <row r="2951" spans="1:25" x14ac:dyDescent="0.25">
      <c r="A2951" s="19">
        <v>412120</v>
      </c>
      <c r="B2951" s="18">
        <f>IFERROR(VLOOKUP(A2951,[1]Monitoramento_Base_somente_Said!$A:$J,5,FALSE),0)</f>
        <v>309256</v>
      </c>
      <c r="C2951" s="18">
        <f>IFERROR(VLOOKUP(A2951,[1]Monitoramento_Base_somente_Said!$A:$J,6,FALSE),0)</f>
        <v>116711119</v>
      </c>
      <c r="D2951" s="18">
        <f>IFERROR(VLOOKUP(A2951,[1]Monitoramento_Base_somente_Said!$A:$J,7,FALSE),0)</f>
        <v>207158</v>
      </c>
      <c r="E2951" s="18">
        <f>IFERROR(VLOOKUP(A2951,[1]Monitoramento_Base_somente_Said!$A:$J,8,FALSE),0)</f>
        <v>118425227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49"/>
        <v>Sim</v>
      </c>
      <c r="U2951" s="18" t="str">
        <f t="shared" si="249"/>
        <v>Sim</v>
      </c>
      <c r="V2951" s="18" t="str">
        <f t="shared" si="249"/>
        <v>Sim</v>
      </c>
      <c r="W2951" s="18" t="str">
        <f t="shared" ref="W2951:Y3014" si="251">IF(E2951+K2951+Q2951&gt;0,"Sim","Não")</f>
        <v>Sim</v>
      </c>
      <c r="X2951" s="18" t="str">
        <f t="shared" si="250"/>
        <v>Não</v>
      </c>
      <c r="Y2951" s="18" t="str">
        <f t="shared" si="250"/>
        <v>Não</v>
      </c>
    </row>
    <row r="2952" spans="1:25" x14ac:dyDescent="0.25">
      <c r="A2952" s="19">
        <v>412125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0</v>
      </c>
      <c r="P2952" s="18">
        <f>IFERROR(VLOOKUP(A2952,[3]Sheet1!$A:$G,4,FALSE),0)</f>
        <v>0</v>
      </c>
      <c r="Q2952" s="18">
        <f>IFERROR(VLOOKUP(A2952,[3]Sheet1!$A:$G,5,FALSE),0)</f>
        <v>719474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tr">
        <f t="shared" ref="T2952:Y3015" si="252">IF(B2952+H2952+N2952&gt;0,"Sim","Não")</f>
        <v>Não</v>
      </c>
      <c r="U2952" s="18" t="str">
        <f t="shared" si="252"/>
        <v>Não</v>
      </c>
      <c r="V2952" s="18" t="str">
        <f t="shared" si="252"/>
        <v>Não</v>
      </c>
      <c r="W2952" s="18" t="str">
        <f t="shared" si="251"/>
        <v>Sim</v>
      </c>
      <c r="X2952" s="18" t="str">
        <f t="shared" si="251"/>
        <v>Não</v>
      </c>
      <c r="Y2952" s="18" t="str">
        <f t="shared" si="251"/>
        <v>Não</v>
      </c>
    </row>
    <row r="2953" spans="1:25" x14ac:dyDescent="0.25">
      <c r="A2953" s="19">
        <v>412150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5901660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5704938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0</v>
      </c>
      <c r="O2953" s="18">
        <f>IFERROR(VLOOKUP(A2953,[3]Sheet1!$A:$G,3,FALSE),0)</f>
        <v>0</v>
      </c>
      <c r="P2953" s="18">
        <f>IFERROR(VLOOKUP(A2953,[3]Sheet1!$A:$G,4,FALSE),0)</f>
        <v>0</v>
      </c>
      <c r="Q2953" s="18">
        <f>IFERROR(VLOOKUP(A2953,[3]Sheet1!$A:$G,5,FALSE),0)</f>
        <v>0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tr">
        <f t="shared" si="252"/>
        <v>Não</v>
      </c>
      <c r="U2953" s="18" t="str">
        <f t="shared" si="252"/>
        <v>Sim</v>
      </c>
      <c r="V2953" s="18" t="str">
        <f t="shared" si="252"/>
        <v>Não</v>
      </c>
      <c r="W2953" s="18" t="str">
        <f t="shared" si="251"/>
        <v>Sim</v>
      </c>
      <c r="X2953" s="18" t="str">
        <f t="shared" si="251"/>
        <v>Não</v>
      </c>
      <c r="Y2953" s="18" t="str">
        <f t="shared" si="251"/>
        <v>Não</v>
      </c>
    </row>
    <row r="2954" spans="1:25" x14ac:dyDescent="0.25">
      <c r="A2954" s="19">
        <v>412160</v>
      </c>
      <c r="B2954" s="18">
        <f>IFERROR(VLOOKUP(A2954,[1]Monitoramento_Base_somente_Said!$A:$J,5,FALSE),0)</f>
        <v>0</v>
      </c>
      <c r="C2954" s="18">
        <f>IFERROR(VLOOKUP(A2954,[1]Monitoramento_Base_somente_Said!$A:$J,6,FALSE),0)</f>
        <v>0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13323945</v>
      </c>
      <c r="P2954" s="18">
        <f>IFERROR(VLOOKUP(A2954,[3]Sheet1!$A:$G,4,FALSE),0)</f>
        <v>946</v>
      </c>
      <c r="Q2954" s="18">
        <f>IFERROR(VLOOKUP(A2954,[3]Sheet1!$A:$G,5,FALSE),0)</f>
        <v>11165116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52"/>
        <v>Não</v>
      </c>
      <c r="U2954" s="18" t="str">
        <f t="shared" si="252"/>
        <v>Sim</v>
      </c>
      <c r="V2954" s="18" t="str">
        <f t="shared" si="252"/>
        <v>Sim</v>
      </c>
      <c r="W2954" s="18" t="str">
        <f t="shared" si="251"/>
        <v>Sim</v>
      </c>
      <c r="X2954" s="18" t="str">
        <f t="shared" si="251"/>
        <v>Não</v>
      </c>
      <c r="Y2954" s="18" t="str">
        <f t="shared" si="251"/>
        <v>Não</v>
      </c>
    </row>
    <row r="2955" spans="1:25" x14ac:dyDescent="0.25">
      <c r="A2955" s="19">
        <v>412170</v>
      </c>
      <c r="B2955" s="18">
        <f>IFERROR(VLOOKUP(A2955,[1]Monitoramento_Base_somente_Said!$A:$J,5,FALSE),0)</f>
        <v>0</v>
      </c>
      <c r="C2955" s="18">
        <f>IFERROR(VLOOKUP(A2955,[1]Monitoramento_Base_somente_Said!$A:$J,6,FALSE),0)</f>
        <v>0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1249527</v>
      </c>
      <c r="O2955" s="18">
        <f>IFERROR(VLOOKUP(A2955,[3]Sheet1!$A:$G,3,FALSE),0)</f>
        <v>76245436</v>
      </c>
      <c r="P2955" s="18">
        <f>IFERROR(VLOOKUP(A2955,[3]Sheet1!$A:$G,4,FALSE),0)</f>
        <v>526346</v>
      </c>
      <c r="Q2955" s="18">
        <f>IFERROR(VLOOKUP(A2955,[3]Sheet1!$A:$G,5,FALSE),0)</f>
        <v>62192462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52"/>
        <v>Sim</v>
      </c>
      <c r="U2955" s="18" t="str">
        <f t="shared" si="252"/>
        <v>Sim</v>
      </c>
      <c r="V2955" s="18" t="str">
        <f t="shared" si="252"/>
        <v>Sim</v>
      </c>
      <c r="W2955" s="18" t="str">
        <f t="shared" si="251"/>
        <v>Sim</v>
      </c>
      <c r="X2955" s="18" t="str">
        <f t="shared" si="251"/>
        <v>Não</v>
      </c>
      <c r="Y2955" s="18" t="str">
        <f t="shared" si="251"/>
        <v>Não</v>
      </c>
    </row>
    <row r="2956" spans="1:25" x14ac:dyDescent="0.25">
      <c r="A2956" s="19">
        <v>412175</v>
      </c>
      <c r="B2956" s="18">
        <f>IFERROR(VLOOKUP(A2956,[1]Monitoramento_Base_somente_Said!$A:$J,5,FALSE),0)</f>
        <v>85000</v>
      </c>
      <c r="C2956" s="18">
        <f>IFERROR(VLOOKUP(A2956,[1]Monitoramento_Base_somente_Said!$A:$J,6,FALSE),0)</f>
        <v>16596699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15385958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0</v>
      </c>
      <c r="O2956" s="18">
        <f>IFERROR(VLOOKUP(A2956,[3]Sheet1!$A:$G,3,FALSE),0)</f>
        <v>0</v>
      </c>
      <c r="P2956" s="18">
        <f>IFERROR(VLOOKUP(A2956,[3]Sheet1!$A:$G,4,FALSE),0)</f>
        <v>0</v>
      </c>
      <c r="Q2956" s="18">
        <f>IFERROR(VLOOKUP(A2956,[3]Sheet1!$A:$G,5,FALSE),0)</f>
        <v>0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tr">
        <f t="shared" si="252"/>
        <v>Sim</v>
      </c>
      <c r="U2956" s="18" t="str">
        <f t="shared" si="252"/>
        <v>Sim</v>
      </c>
      <c r="V2956" s="18" t="str">
        <f t="shared" si="252"/>
        <v>Não</v>
      </c>
      <c r="W2956" s="18" t="str">
        <f t="shared" si="251"/>
        <v>Sim</v>
      </c>
      <c r="X2956" s="18" t="str">
        <f t="shared" si="251"/>
        <v>Não</v>
      </c>
      <c r="Y2956" s="18" t="str">
        <f t="shared" si="251"/>
        <v>Não</v>
      </c>
    </row>
    <row r="2957" spans="1:25" x14ac:dyDescent="0.25">
      <c r="A2957" s="19">
        <v>412190</v>
      </c>
      <c r="B2957" s="18">
        <f>IFERROR(VLOOKUP(A2957,[1]Monitoramento_Base_somente_Said!$A:$J,5,FALSE),0)</f>
        <v>603</v>
      </c>
      <c r="C2957" s="18">
        <f>IFERROR(VLOOKUP(A2957,[1]Monitoramento_Base_somente_Said!$A:$J,6,FALSE),0)</f>
        <v>50564182</v>
      </c>
      <c r="D2957" s="18">
        <f>IFERROR(VLOOKUP(A2957,[1]Monitoramento_Base_somente_Said!$A:$J,7,FALSE),0)</f>
        <v>39708</v>
      </c>
      <c r="E2957" s="18">
        <f>IFERROR(VLOOKUP(A2957,[1]Monitoramento_Base_somente_Said!$A:$J,8,FALSE),0)</f>
        <v>47706439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0</v>
      </c>
      <c r="O2957" s="18">
        <f>IFERROR(VLOOKUP(A2957,[3]Sheet1!$A:$G,3,FALSE),0)</f>
        <v>0</v>
      </c>
      <c r="P2957" s="18">
        <f>IFERROR(VLOOKUP(A2957,[3]Sheet1!$A:$G,4,FALSE),0)</f>
        <v>0</v>
      </c>
      <c r="Q2957" s="18">
        <f>IFERROR(VLOOKUP(A2957,[3]Sheet1!$A:$G,5,FALSE),0)</f>
        <v>0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tr">
        <f t="shared" si="252"/>
        <v>Sim</v>
      </c>
      <c r="U2957" s="18" t="str">
        <f t="shared" si="252"/>
        <v>Sim</v>
      </c>
      <c r="V2957" s="18" t="str">
        <f t="shared" si="252"/>
        <v>Sim</v>
      </c>
      <c r="W2957" s="18" t="str">
        <f t="shared" si="251"/>
        <v>Sim</v>
      </c>
      <c r="X2957" s="18" t="str">
        <f t="shared" si="251"/>
        <v>Não</v>
      </c>
      <c r="Y2957" s="18" t="str">
        <f t="shared" si="251"/>
        <v>Não</v>
      </c>
    </row>
    <row r="2958" spans="1:25" x14ac:dyDescent="0.25">
      <c r="A2958" s="19">
        <v>412200</v>
      </c>
      <c r="B2958" s="18">
        <f>IFERROR(VLOOKUP(A2958,[1]Monitoramento_Base_somente_Said!$A:$J,5,FALSE),0)</f>
        <v>0</v>
      </c>
      <c r="C2958" s="18">
        <f>IFERROR(VLOOKUP(A2958,[1]Monitoramento_Base_somente_Said!$A:$J,6,FALSE),0)</f>
        <v>112517160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108766588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206184</v>
      </c>
      <c r="O2958" s="18">
        <f>IFERROR(VLOOKUP(A2958,[3]Sheet1!$A:$G,3,FALSE),0)</f>
        <v>75513632</v>
      </c>
      <c r="P2958" s="18">
        <f>IFERROR(VLOOKUP(A2958,[3]Sheet1!$A:$G,4,FALSE),0)</f>
        <v>200401</v>
      </c>
      <c r="Q2958" s="18">
        <f>IFERROR(VLOOKUP(A2958,[3]Sheet1!$A:$G,5,FALSE),0)</f>
        <v>27026317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52"/>
        <v>Sim</v>
      </c>
      <c r="U2958" s="18" t="str">
        <f t="shared" si="252"/>
        <v>Sim</v>
      </c>
      <c r="V2958" s="18" t="str">
        <f t="shared" si="252"/>
        <v>Sim</v>
      </c>
      <c r="W2958" s="18" t="str">
        <f t="shared" si="251"/>
        <v>Sim</v>
      </c>
      <c r="X2958" s="18" t="str">
        <f t="shared" si="251"/>
        <v>Não</v>
      </c>
      <c r="Y2958" s="18" t="str">
        <f t="shared" si="251"/>
        <v>Não</v>
      </c>
    </row>
    <row r="2959" spans="1:25" x14ac:dyDescent="0.25">
      <c r="A2959" s="19">
        <v>412215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41971200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40572160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115089</v>
      </c>
      <c r="O2959" s="18">
        <f>IFERROR(VLOOKUP(A2959,[3]Sheet1!$A:$G,3,FALSE),0)</f>
        <v>34285560</v>
      </c>
      <c r="P2959" s="18">
        <f>IFERROR(VLOOKUP(A2959,[3]Sheet1!$A:$G,4,FALSE),0)</f>
        <v>98159</v>
      </c>
      <c r="Q2959" s="18">
        <f>IFERROR(VLOOKUP(A2959,[3]Sheet1!$A:$G,5,FALSE),0)</f>
        <v>27580079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52"/>
        <v>Sim</v>
      </c>
      <c r="U2959" s="18" t="str">
        <f t="shared" si="252"/>
        <v>Sim</v>
      </c>
      <c r="V2959" s="18" t="str">
        <f t="shared" si="252"/>
        <v>Sim</v>
      </c>
      <c r="W2959" s="18" t="str">
        <f t="shared" si="251"/>
        <v>Sim</v>
      </c>
      <c r="X2959" s="18" t="str">
        <f t="shared" si="251"/>
        <v>Não</v>
      </c>
      <c r="Y2959" s="18" t="str">
        <f t="shared" si="251"/>
        <v>Não</v>
      </c>
    </row>
    <row r="2960" spans="1:25" x14ac:dyDescent="0.25">
      <c r="A2960" s="19">
        <v>412217</v>
      </c>
      <c r="B2960" s="18">
        <f>IFERROR(VLOOKUP(A2960,[1]Monitoramento_Base_somente_Said!$A:$J,5,FALSE),0)</f>
        <v>49</v>
      </c>
      <c r="C2960" s="18">
        <f>IFERROR(VLOOKUP(A2960,[1]Monitoramento_Base_somente_Said!$A:$J,6,FALSE),0)</f>
        <v>6025298</v>
      </c>
      <c r="D2960" s="18">
        <f>IFERROR(VLOOKUP(A2960,[1]Monitoramento_Base_somente_Said!$A:$J,7,FALSE),0)</f>
        <v>5773</v>
      </c>
      <c r="E2960" s="18">
        <f>IFERROR(VLOOKUP(A2960,[1]Monitoramento_Base_somente_Said!$A:$J,8,FALSE),0)</f>
        <v>6050357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0</v>
      </c>
      <c r="O2960" s="18">
        <f>IFERROR(VLOOKUP(A2960,[3]Sheet1!$A:$G,3,FALSE),0)</f>
        <v>0</v>
      </c>
      <c r="P2960" s="18">
        <f>IFERROR(VLOOKUP(A2960,[3]Sheet1!$A:$G,4,FALSE),0)</f>
        <v>0</v>
      </c>
      <c r="Q2960" s="18">
        <f>IFERROR(VLOOKUP(A2960,[3]Sheet1!$A:$G,5,FALSE),0)</f>
        <v>0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tr">
        <f t="shared" si="252"/>
        <v>Sim</v>
      </c>
      <c r="U2960" s="18" t="str">
        <f t="shared" si="252"/>
        <v>Sim</v>
      </c>
      <c r="V2960" s="18" t="str">
        <f t="shared" si="252"/>
        <v>Sim</v>
      </c>
      <c r="W2960" s="18" t="str">
        <f t="shared" si="251"/>
        <v>Sim</v>
      </c>
      <c r="X2960" s="18" t="str">
        <f t="shared" si="251"/>
        <v>Não</v>
      </c>
      <c r="Y2960" s="18" t="str">
        <f t="shared" si="251"/>
        <v>Não</v>
      </c>
    </row>
    <row r="2961" spans="1:25" x14ac:dyDescent="0.25">
      <c r="A2961" s="19">
        <v>412220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0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3494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52"/>
        <v>Sim</v>
      </c>
      <c r="U2961" s="18" t="str">
        <f t="shared" si="252"/>
        <v>Não</v>
      </c>
      <c r="V2961" s="18" t="str">
        <f t="shared" si="252"/>
        <v>Não</v>
      </c>
      <c r="W2961" s="18" t="str">
        <f t="shared" si="251"/>
        <v>Não</v>
      </c>
      <c r="X2961" s="18" t="str">
        <f t="shared" si="251"/>
        <v>Não</v>
      </c>
      <c r="Y2961" s="18" t="str">
        <f t="shared" si="251"/>
        <v>Não</v>
      </c>
    </row>
    <row r="2962" spans="1:25" x14ac:dyDescent="0.25">
      <c r="A2962" s="19">
        <v>412240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296940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287042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270379</v>
      </c>
      <c r="O2962" s="18">
        <f>IFERROR(VLOOKUP(A2962,[3]Sheet1!$A:$G,3,FALSE),0)</f>
        <v>195584317</v>
      </c>
      <c r="P2962" s="18">
        <f>IFERROR(VLOOKUP(A2962,[3]Sheet1!$A:$G,4,FALSE),0)</f>
        <v>85381</v>
      </c>
      <c r="Q2962" s="18">
        <f>IFERROR(VLOOKUP(A2962,[3]Sheet1!$A:$G,5,FALSE),0)</f>
        <v>235206177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tr">
        <f t="shared" si="252"/>
        <v>Sim</v>
      </c>
      <c r="U2962" s="18" t="str">
        <f t="shared" si="252"/>
        <v>Sim</v>
      </c>
      <c r="V2962" s="18" t="str">
        <f t="shared" si="252"/>
        <v>Sim</v>
      </c>
      <c r="W2962" s="18" t="str">
        <f t="shared" si="251"/>
        <v>Sim</v>
      </c>
      <c r="X2962" s="18" t="str">
        <f t="shared" si="251"/>
        <v>Não</v>
      </c>
      <c r="Y2962" s="18" t="str">
        <f t="shared" si="251"/>
        <v>Não</v>
      </c>
    </row>
    <row r="2963" spans="1:25" x14ac:dyDescent="0.25">
      <c r="A2963" s="19">
        <v>412250</v>
      </c>
      <c r="B2963" s="18">
        <f>IFERROR(VLOOKUP(A2963,[1]Monitoramento_Base_somente_Said!$A:$J,5,FALSE),0)</f>
        <v>0</v>
      </c>
      <c r="C2963" s="18">
        <f>IFERROR(VLOOKUP(A2963,[1]Monitoramento_Base_somente_Said!$A:$J,6,FALSE),0)</f>
        <v>28497480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27547564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52"/>
        <v>Não</v>
      </c>
      <c r="U2963" s="18" t="str">
        <f t="shared" si="252"/>
        <v>Sim</v>
      </c>
      <c r="V2963" s="18" t="str">
        <f t="shared" si="252"/>
        <v>Não</v>
      </c>
      <c r="W2963" s="18" t="str">
        <f t="shared" si="251"/>
        <v>Sim</v>
      </c>
      <c r="X2963" s="18" t="str">
        <f t="shared" si="251"/>
        <v>Não</v>
      </c>
      <c r="Y2963" s="18" t="str">
        <f t="shared" si="251"/>
        <v>Não</v>
      </c>
    </row>
    <row r="2964" spans="1:25" x14ac:dyDescent="0.25">
      <c r="A2964" s="19">
        <v>412260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0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248</v>
      </c>
      <c r="O2964" s="18">
        <f>IFERROR(VLOOKUP(A2964,[3]Sheet1!$A:$G,3,FALSE),0)</f>
        <v>10764975</v>
      </c>
      <c r="P2964" s="18">
        <f>IFERROR(VLOOKUP(A2964,[3]Sheet1!$A:$G,4,FALSE),0)</f>
        <v>261</v>
      </c>
      <c r="Q2964" s="18">
        <f>IFERROR(VLOOKUP(A2964,[3]Sheet1!$A:$G,5,FALSE),0)</f>
        <v>8421812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52"/>
        <v>Sim</v>
      </c>
      <c r="U2964" s="18" t="str">
        <f t="shared" si="252"/>
        <v>Sim</v>
      </c>
      <c r="V2964" s="18" t="str">
        <f t="shared" si="252"/>
        <v>Sim</v>
      </c>
      <c r="W2964" s="18" t="str">
        <f t="shared" si="251"/>
        <v>Sim</v>
      </c>
      <c r="X2964" s="18" t="str">
        <f t="shared" si="251"/>
        <v>Não</v>
      </c>
      <c r="Y2964" s="18" t="str">
        <f t="shared" si="251"/>
        <v>Não</v>
      </c>
    </row>
    <row r="2965" spans="1:25" x14ac:dyDescent="0.25">
      <c r="A2965" s="19">
        <v>412265</v>
      </c>
      <c r="B2965" s="18">
        <f>IFERROR(VLOOKUP(A2965,[1]Monitoramento_Base_somente_Said!$A:$J,5,FALSE),0)</f>
        <v>42333</v>
      </c>
      <c r="C2965" s="18">
        <f>IFERROR(VLOOKUP(A2965,[1]Monitoramento_Base_somente_Said!$A:$J,6,FALSE),0)</f>
        <v>46342783</v>
      </c>
      <c r="D2965" s="18">
        <f>IFERROR(VLOOKUP(A2965,[1]Monitoramento_Base_somente_Said!$A:$J,7,FALSE),0)</f>
        <v>31131</v>
      </c>
      <c r="E2965" s="18">
        <f>IFERROR(VLOOKUP(A2965,[1]Monitoramento_Base_somente_Said!$A:$J,8,FALSE),0)</f>
        <v>45750799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52"/>
        <v>Sim</v>
      </c>
      <c r="U2965" s="18" t="str">
        <f t="shared" si="252"/>
        <v>Sim</v>
      </c>
      <c r="V2965" s="18" t="str">
        <f t="shared" si="252"/>
        <v>Sim</v>
      </c>
      <c r="W2965" s="18" t="str">
        <f t="shared" si="251"/>
        <v>Sim</v>
      </c>
      <c r="X2965" s="18" t="str">
        <f t="shared" si="251"/>
        <v>Não</v>
      </c>
      <c r="Y2965" s="18" t="str">
        <f t="shared" si="251"/>
        <v>Não</v>
      </c>
    </row>
    <row r="2966" spans="1:25" x14ac:dyDescent="0.25">
      <c r="A2966" s="19">
        <v>412280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6874520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6972777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52"/>
        <v>Não</v>
      </c>
      <c r="U2966" s="18" t="str">
        <f t="shared" si="252"/>
        <v>Sim</v>
      </c>
      <c r="V2966" s="18" t="str">
        <f t="shared" si="252"/>
        <v>Não</v>
      </c>
      <c r="W2966" s="18" t="str">
        <f t="shared" si="251"/>
        <v>Sim</v>
      </c>
      <c r="X2966" s="18" t="str">
        <f t="shared" si="251"/>
        <v>Não</v>
      </c>
      <c r="Y2966" s="18" t="str">
        <f t="shared" si="251"/>
        <v>Não</v>
      </c>
    </row>
    <row r="2967" spans="1:25" x14ac:dyDescent="0.25">
      <c r="A2967" s="19">
        <v>412310</v>
      </c>
      <c r="B2967" s="18">
        <f>IFERROR(VLOOKUP(A2967,[1]Monitoramento_Base_somente_Said!$A:$J,5,FALSE),0)</f>
        <v>165</v>
      </c>
      <c r="C2967" s="18">
        <f>IFERROR(VLOOKUP(A2967,[1]Monitoramento_Base_somente_Said!$A:$J,6,FALSE),0)</f>
        <v>10416550</v>
      </c>
      <c r="D2967" s="18">
        <f>IFERROR(VLOOKUP(A2967,[1]Monitoramento_Base_somente_Said!$A:$J,7,FALSE),0)</f>
        <v>289</v>
      </c>
      <c r="E2967" s="18">
        <f>IFERROR(VLOOKUP(A2967,[1]Monitoramento_Base_somente_Said!$A:$J,8,FALSE),0)</f>
        <v>9630379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0</v>
      </c>
      <c r="O2967" s="18">
        <f>IFERROR(VLOOKUP(A2967,[3]Sheet1!$A:$G,3,FALSE),0)</f>
        <v>0</v>
      </c>
      <c r="P2967" s="18">
        <f>IFERROR(VLOOKUP(A2967,[3]Sheet1!$A:$G,4,FALSE),0)</f>
        <v>0</v>
      </c>
      <c r="Q2967" s="18">
        <f>IFERROR(VLOOKUP(A2967,[3]Sheet1!$A:$G,5,FALSE),0)</f>
        <v>0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tr">
        <f t="shared" si="252"/>
        <v>Sim</v>
      </c>
      <c r="U2967" s="18" t="str">
        <f t="shared" si="252"/>
        <v>Sim</v>
      </c>
      <c r="V2967" s="18" t="str">
        <f t="shared" si="252"/>
        <v>Sim</v>
      </c>
      <c r="W2967" s="18" t="str">
        <f t="shared" si="251"/>
        <v>Sim</v>
      </c>
      <c r="X2967" s="18" t="str">
        <f t="shared" si="251"/>
        <v>Não</v>
      </c>
      <c r="Y2967" s="18" t="str">
        <f t="shared" si="251"/>
        <v>Não</v>
      </c>
    </row>
    <row r="2968" spans="1:25" x14ac:dyDescent="0.25">
      <c r="A2968" s="19">
        <v>412330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0</v>
      </c>
      <c r="O2968" s="18">
        <f>IFERROR(VLOOKUP(A2968,[3]Sheet1!$A:$G,3,FALSE),0)</f>
        <v>0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tr">
        <f t="shared" si="252"/>
        <v>Não</v>
      </c>
      <c r="U2968" s="18" t="str">
        <f t="shared" si="252"/>
        <v>Não</v>
      </c>
      <c r="V2968" s="18" t="str">
        <f t="shared" si="252"/>
        <v>Não</v>
      </c>
      <c r="W2968" s="18" t="str">
        <f t="shared" si="251"/>
        <v>Não</v>
      </c>
      <c r="X2968" s="18" t="str">
        <f t="shared" si="251"/>
        <v>Não</v>
      </c>
      <c r="Y2968" s="18" t="str">
        <f t="shared" si="251"/>
        <v>Não</v>
      </c>
    </row>
    <row r="2969" spans="1:25" x14ac:dyDescent="0.25">
      <c r="A2969" s="19">
        <v>412380</v>
      </c>
      <c r="B2969" s="18">
        <f>IFERROR(VLOOKUP(A2969,[1]Monitoramento_Base_somente_Said!$A:$J,5,FALSE),0)</f>
        <v>0</v>
      </c>
      <c r="C2969" s="18">
        <f>IFERROR(VLOOKUP(A2969,[1]Monitoramento_Base_somente_Said!$A:$J,6,FALSE),0)</f>
        <v>2100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2030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7140</v>
      </c>
      <c r="O2969" s="18">
        <f>IFERROR(VLOOKUP(A2969,[3]Sheet1!$A:$G,3,FALSE),0)</f>
        <v>5314</v>
      </c>
      <c r="P2969" s="18">
        <f>IFERROR(VLOOKUP(A2969,[3]Sheet1!$A:$G,4,FALSE),0)</f>
        <v>536</v>
      </c>
      <c r="Q2969" s="18">
        <f>IFERROR(VLOOKUP(A2969,[3]Sheet1!$A:$G,5,FALSE),0)</f>
        <v>828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52"/>
        <v>Sim</v>
      </c>
      <c r="U2969" s="18" t="str">
        <f t="shared" si="252"/>
        <v>Sim</v>
      </c>
      <c r="V2969" s="18" t="str">
        <f t="shared" si="252"/>
        <v>Sim</v>
      </c>
      <c r="W2969" s="18" t="str">
        <f t="shared" si="251"/>
        <v>Sim</v>
      </c>
      <c r="X2969" s="18" t="str">
        <f t="shared" si="251"/>
        <v>Não</v>
      </c>
      <c r="Y2969" s="18" t="str">
        <f t="shared" si="251"/>
        <v>Não</v>
      </c>
    </row>
    <row r="2970" spans="1:25" x14ac:dyDescent="0.25">
      <c r="A2970" s="19">
        <v>412382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443</v>
      </c>
      <c r="O2970" s="18">
        <f>IFERROR(VLOOKUP(A2970,[3]Sheet1!$A:$G,3,FALSE),0)</f>
        <v>16151791</v>
      </c>
      <c r="P2970" s="18">
        <f>IFERROR(VLOOKUP(A2970,[3]Sheet1!$A:$G,4,FALSE),0)</f>
        <v>311</v>
      </c>
      <c r="Q2970" s="18">
        <f>IFERROR(VLOOKUP(A2970,[3]Sheet1!$A:$G,5,FALSE),0)</f>
        <v>8536238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tr">
        <f t="shared" si="252"/>
        <v>Sim</v>
      </c>
      <c r="U2970" s="18" t="str">
        <f t="shared" si="252"/>
        <v>Sim</v>
      </c>
      <c r="V2970" s="18" t="str">
        <f t="shared" si="252"/>
        <v>Sim</v>
      </c>
      <c r="W2970" s="18" t="str">
        <f t="shared" si="251"/>
        <v>Sim</v>
      </c>
      <c r="X2970" s="18" t="str">
        <f t="shared" si="251"/>
        <v>Não</v>
      </c>
      <c r="Y2970" s="18" t="str">
        <f t="shared" si="251"/>
        <v>Não</v>
      </c>
    </row>
    <row r="2971" spans="1:25" x14ac:dyDescent="0.25">
      <c r="A2971" s="19">
        <v>412385</v>
      </c>
      <c r="B2971" s="18">
        <f>IFERROR(VLOOKUP(A2971,[1]Monitoramento_Base_somente_Said!$A:$J,5,FALSE),0)</f>
        <v>51982</v>
      </c>
      <c r="C2971" s="18">
        <f>IFERROR(VLOOKUP(A2971,[1]Monitoramento_Base_somente_Said!$A:$J,6,FALSE),0)</f>
        <v>33326797</v>
      </c>
      <c r="D2971" s="18">
        <f>IFERROR(VLOOKUP(A2971,[1]Monitoramento_Base_somente_Said!$A:$J,7,FALSE),0)</f>
        <v>26352</v>
      </c>
      <c r="E2971" s="18">
        <f>IFERROR(VLOOKUP(A2971,[1]Monitoramento_Base_somente_Said!$A:$J,8,FALSE),0)</f>
        <v>32231791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52"/>
        <v>Sim</v>
      </c>
      <c r="U2971" s="18" t="str">
        <f t="shared" si="252"/>
        <v>Sim</v>
      </c>
      <c r="V2971" s="18" t="str">
        <f t="shared" si="252"/>
        <v>Sim</v>
      </c>
      <c r="W2971" s="18" t="str">
        <f t="shared" si="251"/>
        <v>Sim</v>
      </c>
      <c r="X2971" s="18" t="str">
        <f t="shared" si="251"/>
        <v>Não</v>
      </c>
      <c r="Y2971" s="18" t="str">
        <f t="shared" si="251"/>
        <v>Não</v>
      </c>
    </row>
    <row r="2972" spans="1:25" x14ac:dyDescent="0.25">
      <c r="A2972" s="19">
        <v>412390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13664850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13209355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1343</v>
      </c>
      <c r="O2972" s="18">
        <f>IFERROR(VLOOKUP(A2972,[3]Sheet1!$A:$G,3,FALSE),0)</f>
        <v>0</v>
      </c>
      <c r="P2972" s="18">
        <f>IFERROR(VLOOKUP(A2972,[3]Sheet1!$A:$G,4,FALSE),0)</f>
        <v>344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tr">
        <f t="shared" si="252"/>
        <v>Sim</v>
      </c>
      <c r="U2972" s="18" t="str">
        <f t="shared" si="252"/>
        <v>Sim</v>
      </c>
      <c r="V2972" s="18" t="str">
        <f t="shared" si="252"/>
        <v>Sim</v>
      </c>
      <c r="W2972" s="18" t="str">
        <f t="shared" si="251"/>
        <v>Sim</v>
      </c>
      <c r="X2972" s="18" t="str">
        <f t="shared" si="251"/>
        <v>Não</v>
      </c>
      <c r="Y2972" s="18" t="str">
        <f t="shared" si="251"/>
        <v>Não</v>
      </c>
    </row>
    <row r="2973" spans="1:25" x14ac:dyDescent="0.25">
      <c r="A2973" s="19">
        <v>412395</v>
      </c>
      <c r="B2973" s="18">
        <f>IFERROR(VLOOKUP(A2973,[1]Monitoramento_Base_somente_Said!$A:$J,5,FALSE),0)</f>
        <v>0</v>
      </c>
      <c r="C2973" s="18">
        <f>IFERROR(VLOOKUP(A2973,[1]Monitoramento_Base_somente_Said!$A:$J,6,FALSE),0)</f>
        <v>13849920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13388256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52"/>
        <v>Não</v>
      </c>
      <c r="U2973" s="18" t="str">
        <f t="shared" si="252"/>
        <v>Sim</v>
      </c>
      <c r="V2973" s="18" t="str">
        <f t="shared" si="252"/>
        <v>Não</v>
      </c>
      <c r="W2973" s="18" t="str">
        <f t="shared" si="251"/>
        <v>Sim</v>
      </c>
      <c r="X2973" s="18" t="str">
        <f t="shared" si="251"/>
        <v>Não</v>
      </c>
      <c r="Y2973" s="18" t="str">
        <f t="shared" si="251"/>
        <v>Não</v>
      </c>
    </row>
    <row r="2974" spans="1:25" x14ac:dyDescent="0.25">
      <c r="A2974" s="19">
        <v>412402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2250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2175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345</v>
      </c>
      <c r="O2974" s="18">
        <f>IFERROR(VLOOKUP(A2974,[3]Sheet1!$A:$G,3,FALSE),0)</f>
        <v>3475405</v>
      </c>
      <c r="P2974" s="18">
        <f>IFERROR(VLOOKUP(A2974,[3]Sheet1!$A:$G,4,FALSE),0)</f>
        <v>0</v>
      </c>
      <c r="Q2974" s="18">
        <f>IFERROR(VLOOKUP(A2974,[3]Sheet1!$A:$G,5,FALSE),0)</f>
        <v>0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tr">
        <f t="shared" si="252"/>
        <v>Sim</v>
      </c>
      <c r="U2974" s="18" t="str">
        <f t="shared" si="252"/>
        <v>Sim</v>
      </c>
      <c r="V2974" s="18" t="str">
        <f t="shared" si="252"/>
        <v>Não</v>
      </c>
      <c r="W2974" s="18" t="str">
        <f t="shared" si="251"/>
        <v>Sim</v>
      </c>
      <c r="X2974" s="18" t="str">
        <f t="shared" si="251"/>
        <v>Não</v>
      </c>
      <c r="Y2974" s="18" t="str">
        <f t="shared" si="251"/>
        <v>Não</v>
      </c>
    </row>
    <row r="2975" spans="1:25" x14ac:dyDescent="0.25">
      <c r="A2975" s="19">
        <v>412400</v>
      </c>
      <c r="B2975" s="18">
        <f>IFERROR(VLOOKUP(A2975,[1]Monitoramento_Base_somente_Said!$A:$J,5,FALSE),0)</f>
        <v>6215</v>
      </c>
      <c r="C2975" s="18">
        <f>IFERROR(VLOOKUP(A2975,[1]Monitoramento_Base_somente_Said!$A:$J,6,FALSE),0)</f>
        <v>19587642</v>
      </c>
      <c r="D2975" s="18">
        <f>IFERROR(VLOOKUP(A2975,[1]Monitoramento_Base_somente_Said!$A:$J,7,FALSE),0)</f>
        <v>8147</v>
      </c>
      <c r="E2975" s="18">
        <f>IFERROR(VLOOKUP(A2975,[1]Monitoramento_Base_somente_Said!$A:$J,8,FALSE),0)</f>
        <v>18397727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52"/>
        <v>Sim</v>
      </c>
      <c r="U2975" s="18" t="str">
        <f t="shared" si="252"/>
        <v>Sim</v>
      </c>
      <c r="V2975" s="18" t="str">
        <f t="shared" si="252"/>
        <v>Sim</v>
      </c>
      <c r="W2975" s="18" t="str">
        <f t="shared" si="251"/>
        <v>Sim</v>
      </c>
      <c r="X2975" s="18" t="str">
        <f t="shared" si="251"/>
        <v>Não</v>
      </c>
      <c r="Y2975" s="18" t="str">
        <f t="shared" si="251"/>
        <v>Não</v>
      </c>
    </row>
    <row r="2976" spans="1:25" x14ac:dyDescent="0.25">
      <c r="A2976" s="19">
        <v>412410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12000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11600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567987</v>
      </c>
      <c r="O2976" s="18">
        <f>IFERROR(VLOOKUP(A2976,[3]Sheet1!$A:$G,3,FALSE),0)</f>
        <v>55719725</v>
      </c>
      <c r="P2976" s="18">
        <f>IFERROR(VLOOKUP(A2976,[3]Sheet1!$A:$G,4,FALSE),0)</f>
        <v>330761</v>
      </c>
      <c r="Q2976" s="18">
        <f>IFERROR(VLOOKUP(A2976,[3]Sheet1!$A:$G,5,FALSE),0)</f>
        <v>44921289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tr">
        <f t="shared" si="252"/>
        <v>Sim</v>
      </c>
      <c r="U2976" s="18" t="str">
        <f t="shared" si="252"/>
        <v>Sim</v>
      </c>
      <c r="V2976" s="18" t="str">
        <f t="shared" si="252"/>
        <v>Sim</v>
      </c>
      <c r="W2976" s="18" t="str">
        <f t="shared" si="251"/>
        <v>Sim</v>
      </c>
      <c r="X2976" s="18" t="str">
        <f t="shared" si="251"/>
        <v>Não</v>
      </c>
      <c r="Y2976" s="18" t="str">
        <f t="shared" si="251"/>
        <v>Não</v>
      </c>
    </row>
    <row r="2977" spans="1:25" x14ac:dyDescent="0.25">
      <c r="A2977" s="19">
        <v>412420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0</v>
      </c>
      <c r="O2977" s="18">
        <f>IFERROR(VLOOKUP(A2977,[3]Sheet1!$A:$G,3,FALSE),0)</f>
        <v>0</v>
      </c>
      <c r="P2977" s="18">
        <f>IFERROR(VLOOKUP(A2977,[3]Sheet1!$A:$G,4,FALSE),0)</f>
        <v>0</v>
      </c>
      <c r="Q2977" s="18">
        <f>IFERROR(VLOOKUP(A2977,[3]Sheet1!$A:$G,5,FALSE),0)</f>
        <v>0</v>
      </c>
      <c r="R2977" s="18">
        <f>IFERROR(VLOOKUP(A2977,[3]Sheet1!$A:$H,6,FALSE),0)</f>
        <v>0</v>
      </c>
      <c r="S2977" s="18">
        <f>IFERROR(VLOOKUP(A2977,[3]Sheet1!$A:$I,7,FALSE),0)</f>
        <v>0</v>
      </c>
      <c r="T2977" s="18" t="str">
        <f t="shared" si="252"/>
        <v>Não</v>
      </c>
      <c r="U2977" s="18" t="str">
        <f t="shared" si="252"/>
        <v>Não</v>
      </c>
      <c r="V2977" s="18" t="str">
        <f t="shared" si="252"/>
        <v>Não</v>
      </c>
      <c r="W2977" s="18" t="str">
        <f t="shared" si="251"/>
        <v>Não</v>
      </c>
      <c r="X2977" s="18" t="str">
        <f t="shared" si="251"/>
        <v>Não</v>
      </c>
      <c r="Y2977" s="18" t="str">
        <f t="shared" si="251"/>
        <v>Não</v>
      </c>
    </row>
    <row r="2978" spans="1:25" x14ac:dyDescent="0.25">
      <c r="A2978" s="19">
        <v>412440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3965</v>
      </c>
      <c r="O2978" s="18">
        <f>IFERROR(VLOOKUP(A2978,[3]Sheet1!$A:$G,3,FALSE),0)</f>
        <v>2623915</v>
      </c>
      <c r="P2978" s="18">
        <f>IFERROR(VLOOKUP(A2978,[3]Sheet1!$A:$G,4,FALSE),0)</f>
        <v>2778</v>
      </c>
      <c r="Q2978" s="18">
        <f>IFERROR(VLOOKUP(A2978,[3]Sheet1!$A:$G,5,FALSE),0)</f>
        <v>1190242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tr">
        <f t="shared" si="252"/>
        <v>Sim</v>
      </c>
      <c r="U2978" s="18" t="str">
        <f t="shared" si="252"/>
        <v>Sim</v>
      </c>
      <c r="V2978" s="18" t="str">
        <f t="shared" si="252"/>
        <v>Sim</v>
      </c>
      <c r="W2978" s="18" t="str">
        <f t="shared" si="251"/>
        <v>Sim</v>
      </c>
      <c r="X2978" s="18" t="str">
        <f t="shared" si="251"/>
        <v>Não</v>
      </c>
      <c r="Y2978" s="18" t="str">
        <f t="shared" si="251"/>
        <v>Não</v>
      </c>
    </row>
    <row r="2979" spans="1:25" x14ac:dyDescent="0.25">
      <c r="A2979" s="19">
        <v>412460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7855</v>
      </c>
      <c r="O2979" s="18">
        <f>IFERROR(VLOOKUP(A2979,[3]Sheet1!$A:$G,3,FALSE),0)</f>
        <v>17127839</v>
      </c>
      <c r="P2979" s="18">
        <f>IFERROR(VLOOKUP(A2979,[3]Sheet1!$A:$G,4,FALSE),0)</f>
        <v>6126</v>
      </c>
      <c r="Q2979" s="18">
        <f>IFERROR(VLOOKUP(A2979,[3]Sheet1!$A:$G,5,FALSE),0)</f>
        <v>14485926</v>
      </c>
      <c r="R2979" s="18">
        <f>IFERROR(VLOOKUP(A2979,[3]Sheet1!$A:$H,6,FALSE),0)</f>
        <v>0</v>
      </c>
      <c r="S2979" s="18">
        <f>IFERROR(VLOOKUP(A2979,[3]Sheet1!$A:$I,7,FALSE),0)</f>
        <v>0</v>
      </c>
      <c r="T2979" s="18" t="str">
        <f t="shared" si="252"/>
        <v>Sim</v>
      </c>
      <c r="U2979" s="18" t="str">
        <f t="shared" si="252"/>
        <v>Sim</v>
      </c>
      <c r="V2979" s="18" t="str">
        <f t="shared" si="252"/>
        <v>Sim</v>
      </c>
      <c r="W2979" s="18" t="str">
        <f t="shared" si="251"/>
        <v>Sim</v>
      </c>
      <c r="X2979" s="18" t="str">
        <f t="shared" si="251"/>
        <v>Não</v>
      </c>
      <c r="Y2979" s="18" t="str">
        <f t="shared" si="251"/>
        <v>Não</v>
      </c>
    </row>
    <row r="2980" spans="1:25" x14ac:dyDescent="0.25">
      <c r="A2980" s="19">
        <v>412470</v>
      </c>
      <c r="B2980" s="18">
        <f>IFERROR(VLOOKUP(A2980,[1]Monitoramento_Base_somente_Said!$A:$J,5,FALSE),0)</f>
        <v>0</v>
      </c>
      <c r="C2980" s="18">
        <f>IFERROR(VLOOKUP(A2980,[1]Monitoramento_Base_somente_Said!$A:$J,6,FALSE),0)</f>
        <v>6342750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6131325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72043</v>
      </c>
      <c r="O2980" s="18">
        <f>IFERROR(VLOOKUP(A2980,[3]Sheet1!$A:$G,3,FALSE),0)</f>
        <v>24735424</v>
      </c>
      <c r="P2980" s="18">
        <f>IFERROR(VLOOKUP(A2980,[3]Sheet1!$A:$G,4,FALSE),0)</f>
        <v>95653</v>
      </c>
      <c r="Q2980" s="18">
        <f>IFERROR(VLOOKUP(A2980,[3]Sheet1!$A:$G,5,FALSE),0)</f>
        <v>20827455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52"/>
        <v>Sim</v>
      </c>
      <c r="U2980" s="18" t="str">
        <f t="shared" si="252"/>
        <v>Sim</v>
      </c>
      <c r="V2980" s="18" t="str">
        <f t="shared" si="252"/>
        <v>Sim</v>
      </c>
      <c r="W2980" s="18" t="str">
        <f t="shared" si="251"/>
        <v>Sim</v>
      </c>
      <c r="X2980" s="18" t="str">
        <f t="shared" si="251"/>
        <v>Não</v>
      </c>
      <c r="Y2980" s="18" t="str">
        <f t="shared" si="251"/>
        <v>Não</v>
      </c>
    </row>
    <row r="2981" spans="1:25" x14ac:dyDescent="0.25">
      <c r="A2981" s="19">
        <v>412490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157330</v>
      </c>
      <c r="O2981" s="18">
        <f>IFERROR(VLOOKUP(A2981,[3]Sheet1!$A:$G,3,FALSE),0)</f>
        <v>19549319</v>
      </c>
      <c r="P2981" s="18">
        <f>IFERROR(VLOOKUP(A2981,[3]Sheet1!$A:$G,4,FALSE),0)</f>
        <v>157623</v>
      </c>
      <c r="Q2981" s="18">
        <f>IFERROR(VLOOKUP(A2981,[3]Sheet1!$A:$G,5,FALSE),0)</f>
        <v>32833326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tr">
        <f t="shared" si="252"/>
        <v>Sim</v>
      </c>
      <c r="U2981" s="18" t="str">
        <f t="shared" si="252"/>
        <v>Sim</v>
      </c>
      <c r="V2981" s="18" t="str">
        <f t="shared" si="252"/>
        <v>Sim</v>
      </c>
      <c r="W2981" s="18" t="str">
        <f t="shared" si="251"/>
        <v>Sim</v>
      </c>
      <c r="X2981" s="18" t="str">
        <f t="shared" si="251"/>
        <v>Não</v>
      </c>
      <c r="Y2981" s="18" t="str">
        <f t="shared" si="251"/>
        <v>Não</v>
      </c>
    </row>
    <row r="2982" spans="1:25" x14ac:dyDescent="0.25">
      <c r="A2982" s="19">
        <v>412500</v>
      </c>
      <c r="B2982" s="18">
        <f>IFERROR(VLOOKUP(A2982,[1]Monitoramento_Base_somente_Said!$A:$J,5,FALSE),0)</f>
        <v>472</v>
      </c>
      <c r="C2982" s="18">
        <f>IFERROR(VLOOKUP(A2982,[1]Monitoramento_Base_somente_Said!$A:$J,6,FALSE),0)</f>
        <v>10789110</v>
      </c>
      <c r="D2982" s="18">
        <f>IFERROR(VLOOKUP(A2982,[1]Monitoramento_Base_somente_Said!$A:$J,7,FALSE),0)</f>
        <v>637</v>
      </c>
      <c r="E2982" s="18">
        <f>IFERROR(VLOOKUP(A2982,[1]Monitoramento_Base_somente_Said!$A:$J,8,FALSE),0)</f>
        <v>11026266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0</v>
      </c>
      <c r="O2982" s="18">
        <f>IFERROR(VLOOKUP(A2982,[3]Sheet1!$A:$G,3,FALSE),0)</f>
        <v>0</v>
      </c>
      <c r="P2982" s="18">
        <f>IFERROR(VLOOKUP(A2982,[3]Sheet1!$A:$G,4,FALSE),0)</f>
        <v>0</v>
      </c>
      <c r="Q2982" s="18">
        <f>IFERROR(VLOOKUP(A2982,[3]Sheet1!$A:$G,5,FALSE),0)</f>
        <v>0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tr">
        <f t="shared" si="252"/>
        <v>Sim</v>
      </c>
      <c r="U2982" s="18" t="str">
        <f t="shared" si="252"/>
        <v>Sim</v>
      </c>
      <c r="V2982" s="18" t="str">
        <f t="shared" si="252"/>
        <v>Sim</v>
      </c>
      <c r="W2982" s="18" t="str">
        <f t="shared" si="251"/>
        <v>Sim</v>
      </c>
      <c r="X2982" s="18" t="str">
        <f t="shared" si="251"/>
        <v>Não</v>
      </c>
      <c r="Y2982" s="18" t="str">
        <f t="shared" si="251"/>
        <v>Não</v>
      </c>
    </row>
    <row r="2983" spans="1:25" x14ac:dyDescent="0.25">
      <c r="A2983" s="19">
        <v>412510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0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6857</v>
      </c>
      <c r="O2983" s="18">
        <f>IFERROR(VLOOKUP(A2983,[3]Sheet1!$A:$G,3,FALSE),0)</f>
        <v>45583162</v>
      </c>
      <c r="P2983" s="18">
        <f>IFERROR(VLOOKUP(A2983,[3]Sheet1!$A:$G,4,FALSE),0)</f>
        <v>4123</v>
      </c>
      <c r="Q2983" s="18">
        <f>IFERROR(VLOOKUP(A2983,[3]Sheet1!$A:$G,5,FALSE),0)</f>
        <v>25318961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52"/>
        <v>Sim</v>
      </c>
      <c r="U2983" s="18" t="str">
        <f t="shared" si="252"/>
        <v>Sim</v>
      </c>
      <c r="V2983" s="18" t="str">
        <f t="shared" si="252"/>
        <v>Sim</v>
      </c>
      <c r="W2983" s="18" t="str">
        <f t="shared" si="251"/>
        <v>Sim</v>
      </c>
      <c r="X2983" s="18" t="str">
        <f t="shared" si="251"/>
        <v>Não</v>
      </c>
      <c r="Y2983" s="18" t="str">
        <f t="shared" si="251"/>
        <v>Não</v>
      </c>
    </row>
    <row r="2984" spans="1:25" x14ac:dyDescent="0.25">
      <c r="A2984" s="19">
        <v>412535</v>
      </c>
      <c r="B2984" s="18">
        <f>IFERROR(VLOOKUP(A2984,[1]Monitoramento_Base_somente_Said!$A:$J,5,FALSE),0)</f>
        <v>0</v>
      </c>
      <c r="C2984" s="18">
        <f>IFERROR(VLOOKUP(A2984,[1]Monitoramento_Base_somente_Said!$A:$J,6,FALSE),0)</f>
        <v>0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71991</v>
      </c>
      <c r="O2984" s="18">
        <f>IFERROR(VLOOKUP(A2984,[3]Sheet1!$A:$G,3,FALSE),0)</f>
        <v>2871357</v>
      </c>
      <c r="P2984" s="18">
        <f>IFERROR(VLOOKUP(A2984,[3]Sheet1!$A:$G,4,FALSE),0)</f>
        <v>63859</v>
      </c>
      <c r="Q2984" s="18">
        <f>IFERROR(VLOOKUP(A2984,[3]Sheet1!$A:$G,5,FALSE),0)</f>
        <v>1738718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52"/>
        <v>Sim</v>
      </c>
      <c r="U2984" s="18" t="str">
        <f t="shared" si="252"/>
        <v>Sim</v>
      </c>
      <c r="V2984" s="18" t="str">
        <f t="shared" si="252"/>
        <v>Sim</v>
      </c>
      <c r="W2984" s="18" t="str">
        <f t="shared" si="251"/>
        <v>Sim</v>
      </c>
      <c r="X2984" s="18" t="str">
        <f t="shared" si="251"/>
        <v>Não</v>
      </c>
      <c r="Y2984" s="18" t="str">
        <f t="shared" si="251"/>
        <v>Não</v>
      </c>
    </row>
    <row r="2985" spans="1:25" x14ac:dyDescent="0.25">
      <c r="A2985" s="19">
        <v>412540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23909496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24076568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0</v>
      </c>
      <c r="O2985" s="18">
        <f>IFERROR(VLOOKUP(A2985,[3]Sheet1!$A:$G,3,FALSE),0)</f>
        <v>0</v>
      </c>
      <c r="P2985" s="18">
        <f>IFERROR(VLOOKUP(A2985,[3]Sheet1!$A:$G,4,FALSE),0)</f>
        <v>0</v>
      </c>
      <c r="Q2985" s="18">
        <f>IFERROR(VLOOKUP(A2985,[3]Sheet1!$A:$G,5,FALSE),0)</f>
        <v>0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tr">
        <f t="shared" si="252"/>
        <v>Não</v>
      </c>
      <c r="U2985" s="18" t="str">
        <f t="shared" si="252"/>
        <v>Sim</v>
      </c>
      <c r="V2985" s="18" t="str">
        <f t="shared" si="252"/>
        <v>Não</v>
      </c>
      <c r="W2985" s="18" t="str">
        <f t="shared" si="251"/>
        <v>Sim</v>
      </c>
      <c r="X2985" s="18" t="str">
        <f t="shared" si="251"/>
        <v>Não</v>
      </c>
      <c r="Y2985" s="18" t="str">
        <f t="shared" si="251"/>
        <v>Não</v>
      </c>
    </row>
    <row r="2986" spans="1:25" x14ac:dyDescent="0.25">
      <c r="A2986" s="19">
        <v>412545</v>
      </c>
      <c r="B2986" s="18">
        <f>IFERROR(VLOOKUP(A2986,[1]Monitoramento_Base_somente_Said!$A:$J,5,FALSE),0)</f>
        <v>10823</v>
      </c>
      <c r="C2986" s="18">
        <f>IFERROR(VLOOKUP(A2986,[1]Monitoramento_Base_somente_Said!$A:$J,6,FALSE),0)</f>
        <v>34045132</v>
      </c>
      <c r="D2986" s="18">
        <f>IFERROR(VLOOKUP(A2986,[1]Monitoramento_Base_somente_Said!$A:$J,7,FALSE),0)</f>
        <v>15464</v>
      </c>
      <c r="E2986" s="18">
        <f>IFERROR(VLOOKUP(A2986,[1]Monitoramento_Base_somente_Said!$A:$J,8,FALSE),0)</f>
        <v>31318251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0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tr">
        <f t="shared" si="252"/>
        <v>Sim</v>
      </c>
      <c r="U2986" s="18" t="str">
        <f t="shared" si="252"/>
        <v>Sim</v>
      </c>
      <c r="V2986" s="18" t="str">
        <f t="shared" si="252"/>
        <v>Sim</v>
      </c>
      <c r="W2986" s="18" t="str">
        <f t="shared" si="251"/>
        <v>Sim</v>
      </c>
      <c r="X2986" s="18" t="str">
        <f t="shared" si="251"/>
        <v>Não</v>
      </c>
      <c r="Y2986" s="18" t="str">
        <f t="shared" si="251"/>
        <v>Não</v>
      </c>
    </row>
    <row r="2987" spans="1:25" x14ac:dyDescent="0.25">
      <c r="A2987" s="19">
        <v>412560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26747</v>
      </c>
      <c r="O2987" s="18">
        <f>IFERROR(VLOOKUP(A2987,[3]Sheet1!$A:$G,3,FALSE),0)</f>
        <v>39542807</v>
      </c>
      <c r="P2987" s="18">
        <f>IFERROR(VLOOKUP(A2987,[3]Sheet1!$A:$G,4,FALSE),0)</f>
        <v>180</v>
      </c>
      <c r="Q2987" s="18">
        <f>IFERROR(VLOOKUP(A2987,[3]Sheet1!$A:$G,5,FALSE),0)</f>
        <v>18156100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tr">
        <f t="shared" si="252"/>
        <v>Sim</v>
      </c>
      <c r="U2987" s="18" t="str">
        <f t="shared" si="252"/>
        <v>Sim</v>
      </c>
      <c r="V2987" s="18" t="str">
        <f t="shared" si="252"/>
        <v>Sim</v>
      </c>
      <c r="W2987" s="18" t="str">
        <f t="shared" si="251"/>
        <v>Sim</v>
      </c>
      <c r="X2987" s="18" t="str">
        <f t="shared" si="251"/>
        <v>Não</v>
      </c>
      <c r="Y2987" s="18" t="str">
        <f t="shared" si="251"/>
        <v>Não</v>
      </c>
    </row>
    <row r="2988" spans="1:25" x14ac:dyDescent="0.25">
      <c r="A2988" s="19">
        <v>412570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3037080</v>
      </c>
      <c r="P2988" s="18">
        <f>IFERROR(VLOOKUP(A2988,[3]Sheet1!$A:$G,4,FALSE),0)</f>
        <v>590</v>
      </c>
      <c r="Q2988" s="18">
        <f>IFERROR(VLOOKUP(A2988,[3]Sheet1!$A:$G,5,FALSE),0)</f>
        <v>3499270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52"/>
        <v>Não</v>
      </c>
      <c r="U2988" s="18" t="str">
        <f t="shared" si="252"/>
        <v>Sim</v>
      </c>
      <c r="V2988" s="18" t="str">
        <f t="shared" si="252"/>
        <v>Sim</v>
      </c>
      <c r="W2988" s="18" t="str">
        <f t="shared" si="251"/>
        <v>Sim</v>
      </c>
      <c r="X2988" s="18" t="str">
        <f t="shared" si="251"/>
        <v>Não</v>
      </c>
      <c r="Y2988" s="18" t="str">
        <f t="shared" si="251"/>
        <v>Não</v>
      </c>
    </row>
    <row r="2989" spans="1:25" x14ac:dyDescent="0.25">
      <c r="A2989" s="19">
        <v>412575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0</v>
      </c>
      <c r="O2989" s="18">
        <f>IFERROR(VLOOKUP(A2989,[3]Sheet1!$A:$G,3,FALSE),0)</f>
        <v>656</v>
      </c>
      <c r="P2989" s="18">
        <f>IFERROR(VLOOKUP(A2989,[3]Sheet1!$A:$G,4,FALSE),0)</f>
        <v>0</v>
      </c>
      <c r="Q2989" s="18">
        <f>IFERROR(VLOOKUP(A2989,[3]Sheet1!$A:$G,5,FALSE),0)</f>
        <v>176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tr">
        <f t="shared" si="252"/>
        <v>Não</v>
      </c>
      <c r="U2989" s="18" t="str">
        <f t="shared" si="252"/>
        <v>Sim</v>
      </c>
      <c r="V2989" s="18" t="str">
        <f t="shared" si="252"/>
        <v>Não</v>
      </c>
      <c r="W2989" s="18" t="str">
        <f t="shared" si="251"/>
        <v>Sim</v>
      </c>
      <c r="X2989" s="18" t="str">
        <f t="shared" si="251"/>
        <v>Não</v>
      </c>
      <c r="Y2989" s="18" t="str">
        <f t="shared" si="251"/>
        <v>Não</v>
      </c>
    </row>
    <row r="2990" spans="1:25" x14ac:dyDescent="0.25">
      <c r="A2990" s="19">
        <v>412590</v>
      </c>
      <c r="B2990" s="18">
        <f>IFERROR(VLOOKUP(A2990,[1]Monitoramento_Base_somente_Said!$A:$J,5,FALSE),0)</f>
        <v>0</v>
      </c>
      <c r="C2990" s="18">
        <f>IFERROR(VLOOKUP(A2990,[1]Monitoramento_Base_somente_Said!$A:$J,6,FALSE),0)</f>
        <v>0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52"/>
        <v>Não</v>
      </c>
      <c r="U2990" s="18" t="str">
        <f t="shared" si="252"/>
        <v>Não</v>
      </c>
      <c r="V2990" s="18" t="str">
        <f t="shared" si="252"/>
        <v>Não</v>
      </c>
      <c r="W2990" s="18" t="str">
        <f t="shared" si="251"/>
        <v>Não</v>
      </c>
      <c r="X2990" s="18" t="str">
        <f t="shared" si="251"/>
        <v>Não</v>
      </c>
      <c r="Y2990" s="18" t="str">
        <f t="shared" si="251"/>
        <v>Não</v>
      </c>
    </row>
    <row r="2991" spans="1:25" x14ac:dyDescent="0.25">
      <c r="A2991" s="19">
        <v>412600</v>
      </c>
      <c r="B2991" s="18">
        <f>IFERROR(VLOOKUP(A2991,[1]Monitoramento_Base_somente_Said!$A:$J,5,FALSE),0)</f>
        <v>0</v>
      </c>
      <c r="C2991" s="18">
        <f>IFERROR(VLOOKUP(A2991,[1]Monitoramento_Base_somente_Said!$A:$J,6,FALSE),0)</f>
        <v>0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113538</v>
      </c>
      <c r="O2991" s="18">
        <f>IFERROR(VLOOKUP(A2991,[3]Sheet1!$A:$G,3,FALSE),0)</f>
        <v>5076443</v>
      </c>
      <c r="P2991" s="18">
        <f>IFERROR(VLOOKUP(A2991,[3]Sheet1!$A:$G,4,FALSE),0)</f>
        <v>35077</v>
      </c>
      <c r="Q2991" s="18">
        <f>IFERROR(VLOOKUP(A2991,[3]Sheet1!$A:$G,5,FALSE),0)</f>
        <v>6888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52"/>
        <v>Sim</v>
      </c>
      <c r="U2991" s="18" t="str">
        <f t="shared" si="252"/>
        <v>Sim</v>
      </c>
      <c r="V2991" s="18" t="str">
        <f t="shared" si="252"/>
        <v>Sim</v>
      </c>
      <c r="W2991" s="18" t="str">
        <f t="shared" si="251"/>
        <v>Sim</v>
      </c>
      <c r="X2991" s="18" t="str">
        <f t="shared" si="251"/>
        <v>Não</v>
      </c>
      <c r="Y2991" s="18" t="str">
        <f t="shared" si="251"/>
        <v>Não</v>
      </c>
    </row>
    <row r="2992" spans="1:25" x14ac:dyDescent="0.25">
      <c r="A2992" s="19">
        <v>412620</v>
      </c>
      <c r="B2992" s="18">
        <f>IFERROR(VLOOKUP(A2992,[1]Monitoramento_Base_somente_Said!$A:$J,5,FALSE),0)</f>
        <v>117</v>
      </c>
      <c r="C2992" s="18">
        <f>IFERROR(VLOOKUP(A2992,[1]Monitoramento_Base_somente_Said!$A:$J,6,FALSE),0)</f>
        <v>23762750</v>
      </c>
      <c r="D2992" s="18">
        <f>IFERROR(VLOOKUP(A2992,[1]Monitoramento_Base_somente_Said!$A:$J,7,FALSE),0)</f>
        <v>25</v>
      </c>
      <c r="E2992" s="18">
        <f>IFERROR(VLOOKUP(A2992,[1]Monitoramento_Base_somente_Said!$A:$J,8,FALSE),0)</f>
        <v>99754584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52"/>
        <v>Sim</v>
      </c>
      <c r="U2992" s="18" t="str">
        <f t="shared" si="252"/>
        <v>Sim</v>
      </c>
      <c r="V2992" s="18" t="str">
        <f t="shared" si="252"/>
        <v>Sim</v>
      </c>
      <c r="W2992" s="18" t="str">
        <f t="shared" si="251"/>
        <v>Sim</v>
      </c>
      <c r="X2992" s="18" t="str">
        <f t="shared" si="251"/>
        <v>Não</v>
      </c>
      <c r="Y2992" s="18" t="str">
        <f t="shared" si="251"/>
        <v>Não</v>
      </c>
    </row>
    <row r="2993" spans="1:25" x14ac:dyDescent="0.25">
      <c r="A2993" s="19">
        <v>412625</v>
      </c>
      <c r="B2993" s="18">
        <f>IFERROR(VLOOKUP(A2993,[1]Monitoramento_Base_somente_Said!$A:$J,5,FALSE),0)</f>
        <v>2457218</v>
      </c>
      <c r="C2993" s="18">
        <f>IFERROR(VLOOKUP(A2993,[1]Monitoramento_Base_somente_Said!$A:$J,6,FALSE),0)</f>
        <v>266135630</v>
      </c>
      <c r="D2993" s="18">
        <f>IFERROR(VLOOKUP(A2993,[1]Monitoramento_Base_somente_Said!$A:$J,7,FALSE),0)</f>
        <v>1303194</v>
      </c>
      <c r="E2993" s="18">
        <f>IFERROR(VLOOKUP(A2993,[1]Monitoramento_Base_somente_Said!$A:$J,8,FALSE),0)</f>
        <v>255822081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52"/>
        <v>Sim</v>
      </c>
      <c r="U2993" s="18" t="str">
        <f t="shared" si="252"/>
        <v>Sim</v>
      </c>
      <c r="V2993" s="18" t="str">
        <f t="shared" si="252"/>
        <v>Sim</v>
      </c>
      <c r="W2993" s="18" t="str">
        <f t="shared" si="251"/>
        <v>Sim</v>
      </c>
      <c r="X2993" s="18" t="str">
        <f t="shared" si="251"/>
        <v>Não</v>
      </c>
      <c r="Y2993" s="18" t="str">
        <f t="shared" si="251"/>
        <v>Não</v>
      </c>
    </row>
    <row r="2994" spans="1:25" x14ac:dyDescent="0.25">
      <c r="A2994" s="19">
        <v>412630</v>
      </c>
      <c r="B2994" s="18">
        <f>IFERROR(VLOOKUP(A2994,[1]Monitoramento_Base_somente_Said!$A:$J,5,FALSE),0)</f>
        <v>0</v>
      </c>
      <c r="C2994" s="18">
        <f>IFERROR(VLOOKUP(A2994,[1]Monitoramento_Base_somente_Said!$A:$J,6,FALSE),0)</f>
        <v>0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52"/>
        <v>Não</v>
      </c>
      <c r="U2994" s="18" t="str">
        <f t="shared" si="252"/>
        <v>Não</v>
      </c>
      <c r="V2994" s="18" t="str">
        <f t="shared" si="252"/>
        <v>Não</v>
      </c>
      <c r="W2994" s="18" t="str">
        <f t="shared" si="251"/>
        <v>Não</v>
      </c>
      <c r="X2994" s="18" t="str">
        <f t="shared" si="251"/>
        <v>Não</v>
      </c>
      <c r="Y2994" s="18" t="str">
        <f t="shared" si="251"/>
        <v>Não</v>
      </c>
    </row>
    <row r="2995" spans="1:25" x14ac:dyDescent="0.25">
      <c r="A2995" s="19">
        <v>412665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0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0</v>
      </c>
      <c r="O2995" s="18">
        <f>IFERROR(VLOOKUP(A2995,[3]Sheet1!$A:$G,3,FALSE),0)</f>
        <v>0</v>
      </c>
      <c r="P2995" s="18">
        <f>IFERROR(VLOOKUP(A2995,[3]Sheet1!$A:$G,4,FALSE),0)</f>
        <v>0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tr">
        <f t="shared" si="252"/>
        <v>Não</v>
      </c>
      <c r="U2995" s="18" t="str">
        <f t="shared" si="252"/>
        <v>Não</v>
      </c>
      <c r="V2995" s="18" t="str">
        <f t="shared" si="252"/>
        <v>Não</v>
      </c>
      <c r="W2995" s="18" t="str">
        <f t="shared" si="251"/>
        <v>Não</v>
      </c>
      <c r="X2995" s="18" t="str">
        <f t="shared" si="251"/>
        <v>Não</v>
      </c>
      <c r="Y2995" s="18" t="str">
        <f t="shared" si="251"/>
        <v>Não</v>
      </c>
    </row>
    <row r="2996" spans="1:25" x14ac:dyDescent="0.25">
      <c r="A2996" s="19">
        <v>412667</v>
      </c>
      <c r="B2996" s="18">
        <f>IFERROR(VLOOKUP(A2996,[1]Monitoramento_Base_somente_Said!$A:$J,5,FALSE),0)</f>
        <v>344830</v>
      </c>
      <c r="C2996" s="18">
        <f>IFERROR(VLOOKUP(A2996,[1]Monitoramento_Base_somente_Said!$A:$J,6,FALSE),0)</f>
        <v>51095341</v>
      </c>
      <c r="D2996" s="18">
        <f>IFERROR(VLOOKUP(A2996,[1]Monitoramento_Base_somente_Said!$A:$J,7,FALSE),0)</f>
        <v>341193</v>
      </c>
      <c r="E2996" s="18">
        <f>IFERROR(VLOOKUP(A2996,[1]Monitoramento_Base_somente_Said!$A:$J,8,FALSE),0)</f>
        <v>44434797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0</v>
      </c>
      <c r="O2996" s="18">
        <f>IFERROR(VLOOKUP(A2996,[3]Sheet1!$A:$G,3,FALSE),0)</f>
        <v>0</v>
      </c>
      <c r="P2996" s="18">
        <f>IFERROR(VLOOKUP(A2996,[3]Sheet1!$A:$G,4,FALSE),0)</f>
        <v>0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52"/>
        <v>Sim</v>
      </c>
      <c r="U2996" s="18" t="str">
        <f t="shared" si="252"/>
        <v>Sim</v>
      </c>
      <c r="V2996" s="18" t="str">
        <f t="shared" si="252"/>
        <v>Sim</v>
      </c>
      <c r="W2996" s="18" t="str">
        <f t="shared" si="251"/>
        <v>Sim</v>
      </c>
      <c r="X2996" s="18" t="str">
        <f t="shared" si="251"/>
        <v>Não</v>
      </c>
      <c r="Y2996" s="18" t="str">
        <f t="shared" si="251"/>
        <v>Não</v>
      </c>
    </row>
    <row r="2997" spans="1:25" x14ac:dyDescent="0.25">
      <c r="A2997" s="19">
        <v>412680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1817070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1756501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181009</v>
      </c>
      <c r="O2997" s="18">
        <f>IFERROR(VLOOKUP(A2997,[3]Sheet1!$A:$G,3,FALSE),0)</f>
        <v>0</v>
      </c>
      <c r="P2997" s="18">
        <f>IFERROR(VLOOKUP(A2997,[3]Sheet1!$A:$G,4,FALSE),0)</f>
        <v>130541</v>
      </c>
      <c r="Q2997" s="18">
        <f>IFERROR(VLOOKUP(A2997,[3]Sheet1!$A:$G,5,FALSE),0)</f>
        <v>0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52"/>
        <v>Sim</v>
      </c>
      <c r="U2997" s="18" t="str">
        <f t="shared" si="252"/>
        <v>Sim</v>
      </c>
      <c r="V2997" s="18" t="str">
        <f t="shared" si="252"/>
        <v>Sim</v>
      </c>
      <c r="W2997" s="18" t="str">
        <f t="shared" si="251"/>
        <v>Sim</v>
      </c>
      <c r="X2997" s="18" t="str">
        <f t="shared" si="251"/>
        <v>Não</v>
      </c>
      <c r="Y2997" s="18" t="str">
        <f t="shared" si="251"/>
        <v>Não</v>
      </c>
    </row>
    <row r="2998" spans="1:25" x14ac:dyDescent="0.25">
      <c r="A2998" s="19">
        <v>412690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245</v>
      </c>
      <c r="O2998" s="18">
        <f>IFERROR(VLOOKUP(A2998,[3]Sheet1!$A:$G,3,FALSE),0)</f>
        <v>117880</v>
      </c>
      <c r="P2998" s="18">
        <f>IFERROR(VLOOKUP(A2998,[3]Sheet1!$A:$G,4,FALSE),0)</f>
        <v>0</v>
      </c>
      <c r="Q2998" s="18">
        <f>IFERROR(VLOOKUP(A2998,[3]Sheet1!$A:$G,5,FALSE),0)</f>
        <v>103974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tr">
        <f t="shared" si="252"/>
        <v>Sim</v>
      </c>
      <c r="U2998" s="18" t="str">
        <f t="shared" si="252"/>
        <v>Sim</v>
      </c>
      <c r="V2998" s="18" t="str">
        <f t="shared" si="252"/>
        <v>Não</v>
      </c>
      <c r="W2998" s="18" t="str">
        <f t="shared" si="251"/>
        <v>Sim</v>
      </c>
      <c r="X2998" s="18" t="str">
        <f t="shared" si="251"/>
        <v>Não</v>
      </c>
      <c r="Y2998" s="18" t="str">
        <f t="shared" si="251"/>
        <v>Não</v>
      </c>
    </row>
    <row r="2999" spans="1:25" x14ac:dyDescent="0.25">
      <c r="A2999" s="19">
        <v>412700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0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0</v>
      </c>
      <c r="O2999" s="18">
        <f>IFERROR(VLOOKUP(A2999,[3]Sheet1!$A:$G,3,FALSE),0)</f>
        <v>2383821</v>
      </c>
      <c r="P2999" s="18">
        <f>IFERROR(VLOOKUP(A2999,[3]Sheet1!$A:$G,4,FALSE),0)</f>
        <v>53879</v>
      </c>
      <c r="Q2999" s="18">
        <f>IFERROR(VLOOKUP(A2999,[3]Sheet1!$A:$G,5,FALSE),0)</f>
        <v>3950462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tr">
        <f t="shared" si="252"/>
        <v>Não</v>
      </c>
      <c r="U2999" s="18" t="str">
        <f t="shared" si="252"/>
        <v>Sim</v>
      </c>
      <c r="V2999" s="18" t="str">
        <f t="shared" si="252"/>
        <v>Sim</v>
      </c>
      <c r="W2999" s="18" t="str">
        <f t="shared" si="251"/>
        <v>Sim</v>
      </c>
      <c r="X2999" s="18" t="str">
        <f t="shared" si="251"/>
        <v>Não</v>
      </c>
      <c r="Y2999" s="18" t="str">
        <f t="shared" si="251"/>
        <v>Não</v>
      </c>
    </row>
    <row r="3000" spans="1:25" x14ac:dyDescent="0.25">
      <c r="A3000" s="19">
        <v>412730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87116</v>
      </c>
      <c r="O3000" s="18">
        <f>IFERROR(VLOOKUP(A3000,[3]Sheet1!$A:$G,3,FALSE),0)</f>
        <v>32570771</v>
      </c>
      <c r="P3000" s="18">
        <f>IFERROR(VLOOKUP(A3000,[3]Sheet1!$A:$G,4,FALSE),0)</f>
        <v>95078</v>
      </c>
      <c r="Q3000" s="18">
        <f>IFERROR(VLOOKUP(A3000,[3]Sheet1!$A:$G,5,FALSE),0)</f>
        <v>28297651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tr">
        <f t="shared" si="252"/>
        <v>Sim</v>
      </c>
      <c r="U3000" s="18" t="str">
        <f t="shared" si="252"/>
        <v>Sim</v>
      </c>
      <c r="V3000" s="18" t="str">
        <f t="shared" si="252"/>
        <v>Sim</v>
      </c>
      <c r="W3000" s="18" t="str">
        <f t="shared" si="251"/>
        <v>Sim</v>
      </c>
      <c r="X3000" s="18" t="str">
        <f t="shared" si="251"/>
        <v>Não</v>
      </c>
      <c r="Y3000" s="18" t="str">
        <f t="shared" si="251"/>
        <v>Não</v>
      </c>
    </row>
    <row r="3001" spans="1:25" x14ac:dyDescent="0.25">
      <c r="A3001" s="19">
        <v>412750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1410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1363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470707</v>
      </c>
      <c r="O3001" s="18">
        <f>IFERROR(VLOOKUP(A3001,[3]Sheet1!$A:$G,3,FALSE),0)</f>
        <v>34434431</v>
      </c>
      <c r="P3001" s="18">
        <f>IFERROR(VLOOKUP(A3001,[3]Sheet1!$A:$G,4,FALSE),0)</f>
        <v>465075</v>
      </c>
      <c r="Q3001" s="18">
        <f>IFERROR(VLOOKUP(A3001,[3]Sheet1!$A:$G,5,FALSE),0)</f>
        <v>25647110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tr">
        <f t="shared" si="252"/>
        <v>Sim</v>
      </c>
      <c r="U3001" s="18" t="str">
        <f t="shared" si="252"/>
        <v>Sim</v>
      </c>
      <c r="V3001" s="18" t="str">
        <f t="shared" si="252"/>
        <v>Sim</v>
      </c>
      <c r="W3001" s="18" t="str">
        <f t="shared" si="251"/>
        <v>Sim</v>
      </c>
      <c r="X3001" s="18" t="str">
        <f t="shared" si="251"/>
        <v>Não</v>
      </c>
      <c r="Y3001" s="18" t="str">
        <f t="shared" si="251"/>
        <v>Não</v>
      </c>
    </row>
    <row r="3002" spans="1:25" x14ac:dyDescent="0.25">
      <c r="A3002" s="19">
        <v>412760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0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13963</v>
      </c>
      <c r="O3002" s="18">
        <f>IFERROR(VLOOKUP(A3002,[3]Sheet1!$A:$G,3,FALSE),0)</f>
        <v>9125028</v>
      </c>
      <c r="P3002" s="18">
        <f>IFERROR(VLOOKUP(A3002,[3]Sheet1!$A:$G,4,FALSE),0)</f>
        <v>10683</v>
      </c>
      <c r="Q3002" s="18">
        <f>IFERROR(VLOOKUP(A3002,[3]Sheet1!$A:$G,5,FALSE),0)</f>
        <v>7435208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52"/>
        <v>Sim</v>
      </c>
      <c r="U3002" s="18" t="str">
        <f t="shared" si="252"/>
        <v>Sim</v>
      </c>
      <c r="V3002" s="18" t="str">
        <f t="shared" si="252"/>
        <v>Sim</v>
      </c>
      <c r="W3002" s="18" t="str">
        <f t="shared" si="251"/>
        <v>Sim</v>
      </c>
      <c r="X3002" s="18" t="str">
        <f t="shared" si="251"/>
        <v>Não</v>
      </c>
      <c r="Y3002" s="18" t="str">
        <f t="shared" si="251"/>
        <v>Não</v>
      </c>
    </row>
    <row r="3003" spans="1:25" x14ac:dyDescent="0.25">
      <c r="A3003" s="19">
        <v>412785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1066</v>
      </c>
      <c r="O3003" s="18">
        <f>IFERROR(VLOOKUP(A3003,[3]Sheet1!$A:$G,3,FALSE),0)</f>
        <v>22797254</v>
      </c>
      <c r="P3003" s="18">
        <f>IFERROR(VLOOKUP(A3003,[3]Sheet1!$A:$G,4,FALSE),0)</f>
        <v>427</v>
      </c>
      <c r="Q3003" s="18">
        <f>IFERROR(VLOOKUP(A3003,[3]Sheet1!$A:$G,5,FALSE),0)</f>
        <v>20135658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tr">
        <f t="shared" si="252"/>
        <v>Sim</v>
      </c>
      <c r="U3003" s="18" t="str">
        <f t="shared" si="252"/>
        <v>Sim</v>
      </c>
      <c r="V3003" s="18" t="str">
        <f t="shared" si="252"/>
        <v>Sim</v>
      </c>
      <c r="W3003" s="18" t="str">
        <f t="shared" si="251"/>
        <v>Sim</v>
      </c>
      <c r="X3003" s="18" t="str">
        <f t="shared" si="251"/>
        <v>Não</v>
      </c>
      <c r="Y3003" s="18" t="str">
        <f t="shared" si="251"/>
        <v>Não</v>
      </c>
    </row>
    <row r="3004" spans="1:25" x14ac:dyDescent="0.25">
      <c r="A3004" s="19">
        <v>412788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3143460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3038678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0</v>
      </c>
      <c r="O3004" s="18">
        <f>IFERROR(VLOOKUP(A3004,[3]Sheet1!$A:$G,3,FALSE),0)</f>
        <v>0</v>
      </c>
      <c r="P3004" s="18">
        <f>IFERROR(VLOOKUP(A3004,[3]Sheet1!$A:$G,4,FALSE),0)</f>
        <v>0</v>
      </c>
      <c r="Q3004" s="18">
        <f>IFERROR(VLOOKUP(A3004,[3]Sheet1!$A:$G,5,FALSE),0)</f>
        <v>0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tr">
        <f t="shared" si="252"/>
        <v>Não</v>
      </c>
      <c r="U3004" s="18" t="str">
        <f t="shared" si="252"/>
        <v>Sim</v>
      </c>
      <c r="V3004" s="18" t="str">
        <f t="shared" si="252"/>
        <v>Não</v>
      </c>
      <c r="W3004" s="18" t="str">
        <f t="shared" si="251"/>
        <v>Sim</v>
      </c>
      <c r="X3004" s="18" t="str">
        <f t="shared" si="251"/>
        <v>Não</v>
      </c>
      <c r="Y3004" s="18" t="str">
        <f t="shared" si="251"/>
        <v>Não</v>
      </c>
    </row>
    <row r="3005" spans="1:25" x14ac:dyDescent="0.25">
      <c r="A3005" s="19">
        <v>412790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0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35669</v>
      </c>
      <c r="O3005" s="18">
        <f>IFERROR(VLOOKUP(A3005,[3]Sheet1!$A:$G,3,FALSE),0)</f>
        <v>30188415</v>
      </c>
      <c r="P3005" s="18">
        <f>IFERROR(VLOOKUP(A3005,[3]Sheet1!$A:$G,4,FALSE),0)</f>
        <v>67209</v>
      </c>
      <c r="Q3005" s="18">
        <f>IFERROR(VLOOKUP(A3005,[3]Sheet1!$A:$G,5,FALSE),0)</f>
        <v>15103078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tr">
        <f t="shared" si="252"/>
        <v>Sim</v>
      </c>
      <c r="U3005" s="18" t="str">
        <f t="shared" si="252"/>
        <v>Sim</v>
      </c>
      <c r="V3005" s="18" t="str">
        <f t="shared" si="252"/>
        <v>Sim</v>
      </c>
      <c r="W3005" s="18" t="str">
        <f t="shared" si="251"/>
        <v>Sim</v>
      </c>
      <c r="X3005" s="18" t="str">
        <f t="shared" si="251"/>
        <v>Não</v>
      </c>
      <c r="Y3005" s="18" t="str">
        <f t="shared" si="251"/>
        <v>Não</v>
      </c>
    </row>
    <row r="3006" spans="1:25" x14ac:dyDescent="0.25">
      <c r="A3006" s="19">
        <v>412796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35054070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33885601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201595</v>
      </c>
      <c r="O3006" s="18">
        <f>IFERROR(VLOOKUP(A3006,[3]Sheet1!$A:$G,3,FALSE),0)</f>
        <v>77904862</v>
      </c>
      <c r="P3006" s="18">
        <f>IFERROR(VLOOKUP(A3006,[3]Sheet1!$A:$G,4,FALSE),0)</f>
        <v>144005</v>
      </c>
      <c r="Q3006" s="18">
        <f>IFERROR(VLOOKUP(A3006,[3]Sheet1!$A:$G,5,FALSE),0)</f>
        <v>19678566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52"/>
        <v>Sim</v>
      </c>
      <c r="U3006" s="18" t="str">
        <f t="shared" si="252"/>
        <v>Sim</v>
      </c>
      <c r="V3006" s="18" t="str">
        <f t="shared" si="252"/>
        <v>Sim</v>
      </c>
      <c r="W3006" s="18" t="str">
        <f t="shared" si="251"/>
        <v>Sim</v>
      </c>
      <c r="X3006" s="18" t="str">
        <f t="shared" si="251"/>
        <v>Não</v>
      </c>
      <c r="Y3006" s="18" t="str">
        <f t="shared" si="251"/>
        <v>Não</v>
      </c>
    </row>
    <row r="3007" spans="1:25" x14ac:dyDescent="0.25">
      <c r="A3007" s="19">
        <v>412820</v>
      </c>
      <c r="B3007" s="18">
        <f>IFERROR(VLOOKUP(A3007,[1]Monitoramento_Base_somente_Said!$A:$J,5,FALSE),0)</f>
        <v>0</v>
      </c>
      <c r="C3007" s="18">
        <f>IFERROR(VLOOKUP(A3007,[1]Monitoramento_Base_somente_Said!$A:$J,6,FALSE),0)</f>
        <v>123167730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119062139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1053733</v>
      </c>
      <c r="O3007" s="18">
        <f>IFERROR(VLOOKUP(A3007,[3]Sheet1!$A:$G,3,FALSE),0)</f>
        <v>114654582</v>
      </c>
      <c r="P3007" s="18">
        <f>IFERROR(VLOOKUP(A3007,[3]Sheet1!$A:$G,4,FALSE),0)</f>
        <v>652151</v>
      </c>
      <c r="Q3007" s="18">
        <f>IFERROR(VLOOKUP(A3007,[3]Sheet1!$A:$G,5,FALSE),0)</f>
        <v>83154135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52"/>
        <v>Sim</v>
      </c>
      <c r="U3007" s="18" t="str">
        <f t="shared" si="252"/>
        <v>Sim</v>
      </c>
      <c r="V3007" s="18" t="str">
        <f t="shared" si="252"/>
        <v>Sim</v>
      </c>
      <c r="W3007" s="18" t="str">
        <f t="shared" si="251"/>
        <v>Sim</v>
      </c>
      <c r="X3007" s="18" t="str">
        <f t="shared" si="251"/>
        <v>Não</v>
      </c>
      <c r="Y3007" s="18" t="str">
        <f t="shared" si="251"/>
        <v>Não</v>
      </c>
    </row>
    <row r="3008" spans="1:25" x14ac:dyDescent="0.25">
      <c r="A3008" s="19">
        <v>412853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31656060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30600858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0</v>
      </c>
      <c r="O3008" s="18">
        <f>IFERROR(VLOOKUP(A3008,[3]Sheet1!$A:$G,3,FALSE),0)</f>
        <v>0</v>
      </c>
      <c r="P3008" s="18">
        <f>IFERROR(VLOOKUP(A3008,[3]Sheet1!$A:$G,4,FALSE),0)</f>
        <v>0</v>
      </c>
      <c r="Q3008" s="18">
        <f>IFERROR(VLOOKUP(A3008,[3]Sheet1!$A:$G,5,FALSE),0)</f>
        <v>0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tr">
        <f t="shared" si="252"/>
        <v>Não</v>
      </c>
      <c r="U3008" s="18" t="str">
        <f t="shared" si="252"/>
        <v>Sim</v>
      </c>
      <c r="V3008" s="18" t="str">
        <f t="shared" si="252"/>
        <v>Não</v>
      </c>
      <c r="W3008" s="18" t="str">
        <f t="shared" si="251"/>
        <v>Sim</v>
      </c>
      <c r="X3008" s="18" t="str">
        <f t="shared" si="251"/>
        <v>Não</v>
      </c>
      <c r="Y3008" s="18" t="str">
        <f t="shared" si="251"/>
        <v>Não</v>
      </c>
    </row>
    <row r="3009" spans="1:25" x14ac:dyDescent="0.25">
      <c r="A3009" s="19">
        <v>412855</v>
      </c>
      <c r="B3009" s="18">
        <f>IFERROR(VLOOKUP(A3009,[1]Monitoramento_Base_somente_Said!$A:$J,5,FALSE),0)</f>
        <v>3679</v>
      </c>
      <c r="C3009" s="18">
        <f>IFERROR(VLOOKUP(A3009,[1]Monitoramento_Base_somente_Said!$A:$J,6,FALSE),0)</f>
        <v>1512710</v>
      </c>
      <c r="D3009" s="18">
        <f>IFERROR(VLOOKUP(A3009,[1]Monitoramento_Base_somente_Said!$A:$J,7,FALSE),0)</f>
        <v>4450</v>
      </c>
      <c r="E3009" s="18">
        <f>IFERROR(VLOOKUP(A3009,[1]Monitoramento_Base_somente_Said!$A:$J,8,FALSE),0)</f>
        <v>1467981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0</v>
      </c>
      <c r="O3009" s="18">
        <f>IFERROR(VLOOKUP(A3009,[3]Sheet1!$A:$G,3,FALSE),0)</f>
        <v>0</v>
      </c>
      <c r="P3009" s="18">
        <f>IFERROR(VLOOKUP(A3009,[3]Sheet1!$A:$G,4,FALSE),0)</f>
        <v>0</v>
      </c>
      <c r="Q3009" s="18">
        <f>IFERROR(VLOOKUP(A3009,[3]Sheet1!$A:$G,5,FALSE),0)</f>
        <v>0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tr">
        <f t="shared" si="252"/>
        <v>Sim</v>
      </c>
      <c r="U3009" s="18" t="str">
        <f t="shared" si="252"/>
        <v>Sim</v>
      </c>
      <c r="V3009" s="18" t="str">
        <f t="shared" si="252"/>
        <v>Sim</v>
      </c>
      <c r="W3009" s="18" t="str">
        <f t="shared" si="251"/>
        <v>Sim</v>
      </c>
      <c r="X3009" s="18" t="str">
        <f t="shared" si="251"/>
        <v>Não</v>
      </c>
      <c r="Y3009" s="18" t="str">
        <f t="shared" si="251"/>
        <v>Não</v>
      </c>
    </row>
    <row r="3010" spans="1:25" x14ac:dyDescent="0.25">
      <c r="A3010" s="19">
        <v>412870</v>
      </c>
      <c r="B3010" s="18">
        <f>IFERROR(VLOOKUP(A3010,[1]Monitoramento_Base_somente_Said!$A:$J,5,FALSE),0)</f>
        <v>0</v>
      </c>
      <c r="C3010" s="18">
        <f>IFERROR(VLOOKUP(A3010,[1]Monitoramento_Base_somente_Said!$A:$J,6,FALSE),0)</f>
        <v>0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83651</v>
      </c>
      <c r="O3010" s="18">
        <f>IFERROR(VLOOKUP(A3010,[3]Sheet1!$A:$G,3,FALSE),0)</f>
        <v>27037240</v>
      </c>
      <c r="P3010" s="18">
        <f>IFERROR(VLOOKUP(A3010,[3]Sheet1!$A:$G,4,FALSE),0)</f>
        <v>158526</v>
      </c>
      <c r="Q3010" s="18">
        <f>IFERROR(VLOOKUP(A3010,[3]Sheet1!$A:$G,5,FALSE),0)</f>
        <v>19652803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52"/>
        <v>Sim</v>
      </c>
      <c r="U3010" s="18" t="str">
        <f t="shared" si="252"/>
        <v>Sim</v>
      </c>
      <c r="V3010" s="18" t="str">
        <f t="shared" si="252"/>
        <v>Sim</v>
      </c>
      <c r="W3010" s="18" t="str">
        <f t="shared" si="251"/>
        <v>Sim</v>
      </c>
      <c r="X3010" s="18" t="str">
        <f t="shared" si="251"/>
        <v>Não</v>
      </c>
      <c r="Y3010" s="18" t="str">
        <f t="shared" si="251"/>
        <v>Não</v>
      </c>
    </row>
    <row r="3011" spans="1:25" x14ac:dyDescent="0.25">
      <c r="A3011" s="19">
        <v>412850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6480635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5744310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152868</v>
      </c>
      <c r="O3011" s="18">
        <f>IFERROR(VLOOKUP(A3011,[3]Sheet1!$A:$G,3,FALSE),0)</f>
        <v>20560639</v>
      </c>
      <c r="P3011" s="18">
        <f>IFERROR(VLOOKUP(A3011,[3]Sheet1!$A:$G,4,FALSE),0)</f>
        <v>175195</v>
      </c>
      <c r="Q3011" s="18">
        <f>IFERROR(VLOOKUP(A3011,[3]Sheet1!$A:$G,5,FALSE),0)</f>
        <v>15318421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52"/>
        <v>Sim</v>
      </c>
      <c r="U3011" s="18" t="str">
        <f t="shared" si="252"/>
        <v>Sim</v>
      </c>
      <c r="V3011" s="18" t="str">
        <f t="shared" si="252"/>
        <v>Sim</v>
      </c>
      <c r="W3011" s="18" t="str">
        <f t="shared" si="251"/>
        <v>Sim</v>
      </c>
      <c r="X3011" s="18" t="str">
        <f t="shared" si="251"/>
        <v>Não</v>
      </c>
      <c r="Y3011" s="18" t="str">
        <f t="shared" si="251"/>
        <v>Não</v>
      </c>
    </row>
    <row r="3012" spans="1:25" x14ac:dyDescent="0.25">
      <c r="A3012" s="19">
        <v>412880</v>
      </c>
      <c r="B3012" s="18">
        <f>IFERROR(VLOOKUP(A3012,[1]Monitoramento_Base_somente_Said!$A:$J,5,FALSE),0)</f>
        <v>1572</v>
      </c>
      <c r="C3012" s="18">
        <f>IFERROR(VLOOKUP(A3012,[1]Monitoramento_Base_somente_Said!$A:$J,6,FALSE),0)</f>
        <v>11971966</v>
      </c>
      <c r="D3012" s="18">
        <f>IFERROR(VLOOKUP(A3012,[1]Monitoramento_Base_somente_Said!$A:$J,7,FALSE),0)</f>
        <v>1247</v>
      </c>
      <c r="E3012" s="18">
        <f>IFERROR(VLOOKUP(A3012,[1]Monitoramento_Base_somente_Said!$A:$J,8,FALSE),0)</f>
        <v>12403073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52"/>
        <v>Sim</v>
      </c>
      <c r="U3012" s="18" t="str">
        <f t="shared" si="252"/>
        <v>Sim</v>
      </c>
      <c r="V3012" s="18" t="str">
        <f t="shared" si="252"/>
        <v>Sim</v>
      </c>
      <c r="W3012" s="18" t="str">
        <f t="shared" si="251"/>
        <v>Sim</v>
      </c>
      <c r="X3012" s="18" t="str">
        <f t="shared" si="251"/>
        <v>Não</v>
      </c>
      <c r="Y3012" s="18" t="str">
        <f t="shared" si="251"/>
        <v>Não</v>
      </c>
    </row>
    <row r="3013" spans="1:25" x14ac:dyDescent="0.25">
      <c r="A3013" s="19">
        <v>330010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52"/>
        <v>Não</v>
      </c>
      <c r="U3013" s="18" t="str">
        <f t="shared" si="252"/>
        <v>Não</v>
      </c>
      <c r="V3013" s="18" t="str">
        <f t="shared" si="252"/>
        <v>Não</v>
      </c>
      <c r="W3013" s="18" t="str">
        <f t="shared" si="251"/>
        <v>Não</v>
      </c>
      <c r="X3013" s="18" t="str">
        <f t="shared" si="251"/>
        <v>Não</v>
      </c>
      <c r="Y3013" s="18" t="str">
        <f t="shared" si="251"/>
        <v>Não</v>
      </c>
    </row>
    <row r="3014" spans="1:25" x14ac:dyDescent="0.25">
      <c r="A3014" s="19">
        <v>330015</v>
      </c>
      <c r="B3014" s="18">
        <f>IFERROR(VLOOKUP(A3014,[1]Monitoramento_Base_somente_Said!$A:$J,5,FALSE),0)</f>
        <v>0</v>
      </c>
      <c r="C3014" s="18">
        <f>IFERROR(VLOOKUP(A3014,[1]Monitoramento_Base_somente_Said!$A:$J,6,FALSE),0)</f>
        <v>0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si="252"/>
        <v>Não</v>
      </c>
      <c r="U3014" s="18" t="str">
        <f t="shared" si="252"/>
        <v>Não</v>
      </c>
      <c r="V3014" s="18" t="str">
        <f t="shared" si="252"/>
        <v>Não</v>
      </c>
      <c r="W3014" s="18" t="str">
        <f t="shared" si="251"/>
        <v>Não</v>
      </c>
      <c r="X3014" s="18" t="str">
        <f t="shared" si="251"/>
        <v>Não</v>
      </c>
      <c r="Y3014" s="18" t="str">
        <f t="shared" si="251"/>
        <v>Não</v>
      </c>
    </row>
    <row r="3015" spans="1:25" x14ac:dyDescent="0.25">
      <c r="A3015" s="19">
        <v>330020</v>
      </c>
      <c r="B3015" s="18">
        <f>IFERROR(VLOOKUP(A3015,[1]Monitoramento_Base_somente_Said!$A:$J,5,FALSE),0)</f>
        <v>0</v>
      </c>
      <c r="C3015" s="18">
        <f>IFERROR(VLOOKUP(A3015,[1]Monitoramento_Base_somente_Said!$A:$J,6,FALSE),0)</f>
        <v>0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52"/>
        <v>Não</v>
      </c>
      <c r="U3015" s="18" t="str">
        <f t="shared" si="252"/>
        <v>Não</v>
      </c>
      <c r="V3015" s="18" t="str">
        <f t="shared" si="252"/>
        <v>Não</v>
      </c>
      <c r="W3015" s="18" t="str">
        <f t="shared" si="252"/>
        <v>Não</v>
      </c>
      <c r="X3015" s="18" t="str">
        <f t="shared" si="252"/>
        <v>Não</v>
      </c>
      <c r="Y3015" s="18" t="str">
        <f t="shared" si="252"/>
        <v>Não</v>
      </c>
    </row>
    <row r="3016" spans="1:25" x14ac:dyDescent="0.25">
      <c r="A3016" s="19">
        <v>330022</v>
      </c>
      <c r="B3016" s="18">
        <f>IFERROR(VLOOKUP(A3016,[1]Monitoramento_Base_somente_Said!$A:$J,5,FALSE),0)</f>
        <v>206844</v>
      </c>
      <c r="C3016" s="18">
        <f>IFERROR(VLOOKUP(A3016,[1]Monitoramento_Base_somente_Said!$A:$J,6,FALSE),0)</f>
        <v>35300538</v>
      </c>
      <c r="D3016" s="18">
        <f>IFERROR(VLOOKUP(A3016,[1]Monitoramento_Base_somente_Said!$A:$J,7,FALSE),0)</f>
        <v>169908</v>
      </c>
      <c r="E3016" s="18">
        <f>IFERROR(VLOOKUP(A3016,[1]Monitoramento_Base_somente_Said!$A:$J,8,FALSE),0)</f>
        <v>39367584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ref="T3016:W3079" si="253">IF(B3016+H3016+N3016&gt;0,"Sim","Não")</f>
        <v>Sim</v>
      </c>
      <c r="U3016" s="18" t="str">
        <f t="shared" si="253"/>
        <v>Sim</v>
      </c>
      <c r="V3016" s="18" t="str">
        <f t="shared" si="253"/>
        <v>Sim</v>
      </c>
      <c r="W3016" s="18" t="str">
        <f t="shared" si="253"/>
        <v>Sim</v>
      </c>
      <c r="X3016" s="18" t="str">
        <f t="shared" ref="X3016:Y3079" si="254">IF(F3016+L3016+R3016&gt;0,"Sim","Não")</f>
        <v>Não</v>
      </c>
      <c r="Y3016" s="18" t="str">
        <f t="shared" si="254"/>
        <v>Não</v>
      </c>
    </row>
    <row r="3017" spans="1:25" x14ac:dyDescent="0.25">
      <c r="A3017" s="19">
        <v>330040</v>
      </c>
      <c r="B3017" s="18">
        <f>IFERROR(VLOOKUP(A3017,[1]Monitoramento_Base_somente_Said!$A:$J,5,FALSE),0)</f>
        <v>953663</v>
      </c>
      <c r="C3017" s="18">
        <f>IFERROR(VLOOKUP(A3017,[1]Monitoramento_Base_somente_Said!$A:$J,6,FALSE),0)</f>
        <v>186847796</v>
      </c>
      <c r="D3017" s="18">
        <f>IFERROR(VLOOKUP(A3017,[1]Monitoramento_Base_somente_Said!$A:$J,7,FALSE),0)</f>
        <v>1149088</v>
      </c>
      <c r="E3017" s="18">
        <f>IFERROR(VLOOKUP(A3017,[1]Monitoramento_Base_somente_Said!$A:$J,8,FALSE),0)</f>
        <v>156255211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53"/>
        <v>Sim</v>
      </c>
      <c r="U3017" s="18" t="str">
        <f t="shared" si="253"/>
        <v>Sim</v>
      </c>
      <c r="V3017" s="18" t="str">
        <f t="shared" si="253"/>
        <v>Sim</v>
      </c>
      <c r="W3017" s="18" t="str">
        <f t="shared" si="253"/>
        <v>Sim</v>
      </c>
      <c r="X3017" s="18" t="str">
        <f t="shared" si="254"/>
        <v>Não</v>
      </c>
      <c r="Y3017" s="18" t="str">
        <f t="shared" si="254"/>
        <v>Não</v>
      </c>
    </row>
    <row r="3018" spans="1:25" x14ac:dyDescent="0.25">
      <c r="A3018" s="19">
        <v>330045</v>
      </c>
      <c r="B3018" s="18">
        <f>IFERROR(VLOOKUP(A3018,[1]Monitoramento_Base_somente_Said!$A:$J,5,FALSE),0)</f>
        <v>0</v>
      </c>
      <c r="C3018" s="18">
        <f>IFERROR(VLOOKUP(A3018,[1]Monitoramento_Base_somente_Said!$A:$J,6,FALSE),0)</f>
        <v>0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53"/>
        <v>Não</v>
      </c>
      <c r="U3018" s="18" t="str">
        <f t="shared" si="253"/>
        <v>Não</v>
      </c>
      <c r="V3018" s="18" t="str">
        <f t="shared" si="253"/>
        <v>Não</v>
      </c>
      <c r="W3018" s="18" t="str">
        <f t="shared" si="253"/>
        <v>Não</v>
      </c>
      <c r="X3018" s="18" t="str">
        <f t="shared" si="254"/>
        <v>Não</v>
      </c>
      <c r="Y3018" s="18" t="str">
        <f t="shared" si="254"/>
        <v>Não</v>
      </c>
    </row>
    <row r="3019" spans="1:25" x14ac:dyDescent="0.25">
      <c r="A3019" s="19">
        <v>330050</v>
      </c>
      <c r="B3019" s="18">
        <f>IFERROR(VLOOKUP(A3019,[1]Monitoramento_Base_somente_Said!$A:$J,5,FALSE),0)</f>
        <v>100</v>
      </c>
      <c r="C3019" s="18">
        <f>IFERROR(VLOOKUP(A3019,[1]Monitoramento_Base_somente_Said!$A:$J,6,FALSE),0)</f>
        <v>20603195</v>
      </c>
      <c r="D3019" s="18">
        <f>IFERROR(VLOOKUP(A3019,[1]Monitoramento_Base_somente_Said!$A:$J,7,FALSE),0)</f>
        <v>3403</v>
      </c>
      <c r="E3019" s="18">
        <f>IFERROR(VLOOKUP(A3019,[1]Monitoramento_Base_somente_Said!$A:$J,8,FALSE),0)</f>
        <v>18002785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53"/>
        <v>Sim</v>
      </c>
      <c r="U3019" s="18" t="str">
        <f t="shared" si="253"/>
        <v>Sim</v>
      </c>
      <c r="V3019" s="18" t="str">
        <f t="shared" si="253"/>
        <v>Sim</v>
      </c>
      <c r="W3019" s="18" t="str">
        <f t="shared" si="253"/>
        <v>Sim</v>
      </c>
      <c r="X3019" s="18" t="str">
        <f t="shared" si="254"/>
        <v>Não</v>
      </c>
      <c r="Y3019" s="18" t="str">
        <f t="shared" si="254"/>
        <v>Não</v>
      </c>
    </row>
    <row r="3020" spans="1:25" x14ac:dyDescent="0.25">
      <c r="A3020" s="19">
        <v>330090</v>
      </c>
      <c r="B3020" s="18">
        <f>IFERROR(VLOOKUP(A3020,[1]Monitoramento_Base_somente_Said!$A:$J,5,FALSE),0)</f>
        <v>790</v>
      </c>
      <c r="C3020" s="18">
        <f>IFERROR(VLOOKUP(A3020,[1]Monitoramento_Base_somente_Said!$A:$J,6,FALSE),0)</f>
        <v>43152453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40689174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53"/>
        <v>Sim</v>
      </c>
      <c r="U3020" s="18" t="str">
        <f t="shared" si="253"/>
        <v>Sim</v>
      </c>
      <c r="V3020" s="18" t="str">
        <f t="shared" si="253"/>
        <v>Não</v>
      </c>
      <c r="W3020" s="18" t="str">
        <f t="shared" si="253"/>
        <v>Sim</v>
      </c>
      <c r="X3020" s="18" t="str">
        <f t="shared" si="254"/>
        <v>Não</v>
      </c>
      <c r="Y3020" s="18" t="str">
        <f t="shared" si="254"/>
        <v>Não</v>
      </c>
    </row>
    <row r="3021" spans="1:25" x14ac:dyDescent="0.25">
      <c r="A3021" s="19">
        <v>330110</v>
      </c>
      <c r="B3021" s="18">
        <f>IFERROR(VLOOKUP(A3021,[1]Monitoramento_Base_somente_Said!$A:$J,5,FALSE),0)</f>
        <v>8141</v>
      </c>
      <c r="C3021" s="18">
        <f>IFERROR(VLOOKUP(A3021,[1]Monitoramento_Base_somente_Said!$A:$J,6,FALSE),0)</f>
        <v>64556776</v>
      </c>
      <c r="D3021" s="18">
        <f>IFERROR(VLOOKUP(A3021,[1]Monitoramento_Base_somente_Said!$A:$J,7,FALSE),0)</f>
        <v>14140</v>
      </c>
      <c r="E3021" s="18">
        <f>IFERROR(VLOOKUP(A3021,[1]Monitoramento_Base_somente_Said!$A:$J,8,FALSE),0)</f>
        <v>50820919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53"/>
        <v>Sim</v>
      </c>
      <c r="U3021" s="18" t="str">
        <f t="shared" si="253"/>
        <v>Sim</v>
      </c>
      <c r="V3021" s="18" t="str">
        <f t="shared" si="253"/>
        <v>Sim</v>
      </c>
      <c r="W3021" s="18" t="str">
        <f t="shared" si="253"/>
        <v>Sim</v>
      </c>
      <c r="X3021" s="18" t="str">
        <f t="shared" si="254"/>
        <v>Não</v>
      </c>
      <c r="Y3021" s="18" t="str">
        <f t="shared" si="254"/>
        <v>Não</v>
      </c>
    </row>
    <row r="3022" spans="1:25" x14ac:dyDescent="0.25">
      <c r="A3022" s="19">
        <v>330115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36234440</v>
      </c>
      <c r="D3022" s="18">
        <f>IFERROR(VLOOKUP(A3022,[1]Monitoramento_Base_somente_Said!$A:$J,7,FALSE),0)</f>
        <v>17955</v>
      </c>
      <c r="E3022" s="18">
        <f>IFERROR(VLOOKUP(A3022,[1]Monitoramento_Base_somente_Said!$A:$J,8,FALSE),0)</f>
        <v>35194659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53"/>
        <v>Não</v>
      </c>
      <c r="U3022" s="18" t="str">
        <f t="shared" si="253"/>
        <v>Sim</v>
      </c>
      <c r="V3022" s="18" t="str">
        <f t="shared" si="253"/>
        <v>Sim</v>
      </c>
      <c r="W3022" s="18" t="str">
        <f t="shared" si="253"/>
        <v>Sim</v>
      </c>
      <c r="X3022" s="18" t="str">
        <f t="shared" si="254"/>
        <v>Não</v>
      </c>
      <c r="Y3022" s="18" t="str">
        <f t="shared" si="254"/>
        <v>Não</v>
      </c>
    </row>
    <row r="3023" spans="1:25" x14ac:dyDescent="0.25">
      <c r="A3023" s="19">
        <v>330095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7530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7279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53"/>
        <v>Não</v>
      </c>
      <c r="U3023" s="18" t="str">
        <f t="shared" si="253"/>
        <v>Sim</v>
      </c>
      <c r="V3023" s="18" t="str">
        <f t="shared" si="253"/>
        <v>Não</v>
      </c>
      <c r="W3023" s="18" t="str">
        <f t="shared" si="253"/>
        <v>Sim</v>
      </c>
      <c r="X3023" s="18" t="str">
        <f t="shared" si="254"/>
        <v>Não</v>
      </c>
      <c r="Y3023" s="18" t="str">
        <f t="shared" si="254"/>
        <v>Não</v>
      </c>
    </row>
    <row r="3024" spans="1:25" x14ac:dyDescent="0.25">
      <c r="A3024" s="19">
        <v>330140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13465770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13016911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53"/>
        <v>Não</v>
      </c>
      <c r="U3024" s="18" t="str">
        <f t="shared" si="253"/>
        <v>Sim</v>
      </c>
      <c r="V3024" s="18" t="str">
        <f t="shared" si="253"/>
        <v>Não</v>
      </c>
      <c r="W3024" s="18" t="str">
        <f t="shared" si="253"/>
        <v>Sim</v>
      </c>
      <c r="X3024" s="18" t="str">
        <f t="shared" si="254"/>
        <v>Não</v>
      </c>
      <c r="Y3024" s="18" t="str">
        <f t="shared" si="254"/>
        <v>Não</v>
      </c>
    </row>
    <row r="3025" spans="1:25" x14ac:dyDescent="0.25">
      <c r="A3025" s="19">
        <v>330160</v>
      </c>
      <c r="B3025" s="18">
        <f>IFERROR(VLOOKUP(A3025,[1]Monitoramento_Base_somente_Said!$A:$J,5,FALSE),0)</f>
        <v>0</v>
      </c>
      <c r="C3025" s="18">
        <f>IFERROR(VLOOKUP(A3025,[1]Monitoramento_Base_somente_Said!$A:$J,6,FALSE),0)</f>
        <v>425100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410930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53"/>
        <v>Não</v>
      </c>
      <c r="U3025" s="18" t="str">
        <f t="shared" si="253"/>
        <v>Sim</v>
      </c>
      <c r="V3025" s="18" t="str">
        <f t="shared" si="253"/>
        <v>Não</v>
      </c>
      <c r="W3025" s="18" t="str">
        <f t="shared" si="253"/>
        <v>Sim</v>
      </c>
      <c r="X3025" s="18" t="str">
        <f t="shared" si="254"/>
        <v>Não</v>
      </c>
      <c r="Y3025" s="18" t="str">
        <f t="shared" si="254"/>
        <v>Não</v>
      </c>
    </row>
    <row r="3026" spans="1:25" x14ac:dyDescent="0.25">
      <c r="A3026" s="19">
        <v>330185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0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53"/>
        <v>Não</v>
      </c>
      <c r="U3026" s="18" t="str">
        <f t="shared" si="253"/>
        <v>Não</v>
      </c>
      <c r="V3026" s="18" t="str">
        <f t="shared" si="253"/>
        <v>Não</v>
      </c>
      <c r="W3026" s="18" t="str">
        <f t="shared" si="253"/>
        <v>Não</v>
      </c>
      <c r="X3026" s="18" t="str">
        <f t="shared" si="254"/>
        <v>Não</v>
      </c>
      <c r="Y3026" s="18" t="str">
        <f t="shared" si="254"/>
        <v>Não</v>
      </c>
    </row>
    <row r="3027" spans="1:25" x14ac:dyDescent="0.25">
      <c r="A3027" s="19">
        <v>330190</v>
      </c>
      <c r="B3027" s="18">
        <f>IFERROR(VLOOKUP(A3027,[1]Monitoramento_Base_somente_Said!$A:$J,5,FALSE),0)</f>
        <v>644336</v>
      </c>
      <c r="C3027" s="18">
        <f>IFERROR(VLOOKUP(A3027,[1]Monitoramento_Base_somente_Said!$A:$J,6,FALSE),0)</f>
        <v>64078709</v>
      </c>
      <c r="D3027" s="18">
        <f>IFERROR(VLOOKUP(A3027,[1]Monitoramento_Base_somente_Said!$A:$J,7,FALSE),0)</f>
        <v>755526</v>
      </c>
      <c r="E3027" s="18">
        <f>IFERROR(VLOOKUP(A3027,[1]Monitoramento_Base_somente_Said!$A:$J,8,FALSE),0)</f>
        <v>53382487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53"/>
        <v>Sim</v>
      </c>
      <c r="U3027" s="18" t="str">
        <f t="shared" si="253"/>
        <v>Sim</v>
      </c>
      <c r="V3027" s="18" t="str">
        <f t="shared" si="253"/>
        <v>Sim</v>
      </c>
      <c r="W3027" s="18" t="str">
        <f t="shared" si="253"/>
        <v>Sim</v>
      </c>
      <c r="X3027" s="18" t="str">
        <f t="shared" si="254"/>
        <v>Não</v>
      </c>
      <c r="Y3027" s="18" t="str">
        <f t="shared" si="254"/>
        <v>Não</v>
      </c>
    </row>
    <row r="3028" spans="1:25" x14ac:dyDescent="0.25">
      <c r="A3028" s="19">
        <v>330200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317831190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307236817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53"/>
        <v>Não</v>
      </c>
      <c r="U3028" s="18" t="str">
        <f t="shared" si="253"/>
        <v>Sim</v>
      </c>
      <c r="V3028" s="18" t="str">
        <f t="shared" si="253"/>
        <v>Não</v>
      </c>
      <c r="W3028" s="18" t="str">
        <f t="shared" si="253"/>
        <v>Sim</v>
      </c>
      <c r="X3028" s="18" t="str">
        <f t="shared" si="254"/>
        <v>Não</v>
      </c>
      <c r="Y3028" s="18" t="str">
        <f t="shared" si="254"/>
        <v>Não</v>
      </c>
    </row>
    <row r="3029" spans="1:25" x14ac:dyDescent="0.25">
      <c r="A3029" s="19">
        <v>330205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53"/>
        <v>Não</v>
      </c>
      <c r="U3029" s="18" t="str">
        <f t="shared" si="253"/>
        <v>Não</v>
      </c>
      <c r="V3029" s="18" t="str">
        <f t="shared" si="253"/>
        <v>Não</v>
      </c>
      <c r="W3029" s="18" t="str">
        <f t="shared" si="253"/>
        <v>Não</v>
      </c>
      <c r="X3029" s="18" t="str">
        <f t="shared" si="254"/>
        <v>Não</v>
      </c>
      <c r="Y3029" s="18" t="str">
        <f t="shared" si="254"/>
        <v>Não</v>
      </c>
    </row>
    <row r="3030" spans="1:25" x14ac:dyDescent="0.25">
      <c r="A3030" s="19">
        <v>330227</v>
      </c>
      <c r="B3030" s="18">
        <f>IFERROR(VLOOKUP(A3030,[1]Monitoramento_Base_somente_Said!$A:$J,5,FALSE),0)</f>
        <v>0</v>
      </c>
      <c r="C3030" s="18">
        <f>IFERROR(VLOOKUP(A3030,[1]Monitoramento_Base_somente_Said!$A:$J,6,FALSE),0)</f>
        <v>24698940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23875642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53"/>
        <v>Não</v>
      </c>
      <c r="U3030" s="18" t="str">
        <f t="shared" si="253"/>
        <v>Sim</v>
      </c>
      <c r="V3030" s="18" t="str">
        <f t="shared" si="253"/>
        <v>Não</v>
      </c>
      <c r="W3030" s="18" t="str">
        <f t="shared" si="253"/>
        <v>Sim</v>
      </c>
      <c r="X3030" s="18" t="str">
        <f t="shared" si="254"/>
        <v>Não</v>
      </c>
      <c r="Y3030" s="18" t="str">
        <f t="shared" si="254"/>
        <v>Não</v>
      </c>
    </row>
    <row r="3031" spans="1:25" x14ac:dyDescent="0.25">
      <c r="A3031" s="19">
        <v>330230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2771250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2678875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53"/>
        <v>Não</v>
      </c>
      <c r="U3031" s="18" t="str">
        <f t="shared" si="253"/>
        <v>Sim</v>
      </c>
      <c r="V3031" s="18" t="str">
        <f t="shared" si="253"/>
        <v>Não</v>
      </c>
      <c r="W3031" s="18" t="str">
        <f t="shared" si="253"/>
        <v>Sim</v>
      </c>
      <c r="X3031" s="18" t="str">
        <f t="shared" si="254"/>
        <v>Não</v>
      </c>
      <c r="Y3031" s="18" t="str">
        <f t="shared" si="254"/>
        <v>Não</v>
      </c>
    </row>
    <row r="3032" spans="1:25" x14ac:dyDescent="0.25">
      <c r="A3032" s="19">
        <v>330245</v>
      </c>
      <c r="B3032" s="18">
        <f>IFERROR(VLOOKUP(A3032,[1]Monitoramento_Base_somente_Said!$A:$J,5,FALSE),0)</f>
        <v>4721</v>
      </c>
      <c r="C3032" s="18">
        <f>IFERROR(VLOOKUP(A3032,[1]Monitoramento_Base_somente_Said!$A:$J,6,FALSE),0)</f>
        <v>6744853</v>
      </c>
      <c r="D3032" s="18">
        <f>IFERROR(VLOOKUP(A3032,[1]Monitoramento_Base_somente_Said!$A:$J,7,FALSE),0)</f>
        <v>4248</v>
      </c>
      <c r="E3032" s="18">
        <f>IFERROR(VLOOKUP(A3032,[1]Monitoramento_Base_somente_Said!$A:$J,8,FALSE),0)</f>
        <v>6589539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53"/>
        <v>Sim</v>
      </c>
      <c r="U3032" s="18" t="str">
        <f t="shared" si="253"/>
        <v>Sim</v>
      </c>
      <c r="V3032" s="18" t="str">
        <f t="shared" si="253"/>
        <v>Sim</v>
      </c>
      <c r="W3032" s="18" t="str">
        <f t="shared" si="253"/>
        <v>Sim</v>
      </c>
      <c r="X3032" s="18" t="str">
        <f t="shared" si="254"/>
        <v>Não</v>
      </c>
      <c r="Y3032" s="18" t="str">
        <f t="shared" si="254"/>
        <v>Não</v>
      </c>
    </row>
    <row r="3033" spans="1:25" x14ac:dyDescent="0.25">
      <c r="A3033" s="19">
        <v>330250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0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53"/>
        <v>Não</v>
      </c>
      <c r="U3033" s="18" t="str">
        <f t="shared" si="253"/>
        <v>Não</v>
      </c>
      <c r="V3033" s="18" t="str">
        <f t="shared" si="253"/>
        <v>Não</v>
      </c>
      <c r="W3033" s="18" t="str">
        <f t="shared" si="253"/>
        <v>Não</v>
      </c>
      <c r="X3033" s="18" t="str">
        <f t="shared" si="254"/>
        <v>Não</v>
      </c>
      <c r="Y3033" s="18" t="str">
        <f t="shared" si="254"/>
        <v>Não</v>
      </c>
    </row>
    <row r="3034" spans="1:25" x14ac:dyDescent="0.25">
      <c r="A3034" s="19">
        <v>330300</v>
      </c>
      <c r="B3034" s="18">
        <f>IFERROR(VLOOKUP(A3034,[1]Monitoramento_Base_somente_Said!$A:$J,5,FALSE),0)</f>
        <v>0</v>
      </c>
      <c r="C3034" s="18">
        <f>IFERROR(VLOOKUP(A3034,[1]Monitoramento_Base_somente_Said!$A:$J,6,FALSE),0)</f>
        <v>34230107</v>
      </c>
      <c r="D3034" s="18">
        <f>IFERROR(VLOOKUP(A3034,[1]Monitoramento_Base_somente_Said!$A:$J,7,FALSE),0)</f>
        <v>2100</v>
      </c>
      <c r="E3034" s="18">
        <f>IFERROR(VLOOKUP(A3034,[1]Monitoramento_Base_somente_Said!$A:$J,8,FALSE),0)</f>
        <v>32087477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53"/>
        <v>Não</v>
      </c>
      <c r="U3034" s="18" t="str">
        <f t="shared" si="253"/>
        <v>Sim</v>
      </c>
      <c r="V3034" s="18" t="str">
        <f t="shared" si="253"/>
        <v>Sim</v>
      </c>
      <c r="W3034" s="18" t="str">
        <f t="shared" si="253"/>
        <v>Sim</v>
      </c>
      <c r="X3034" s="18" t="str">
        <f t="shared" si="254"/>
        <v>Não</v>
      </c>
      <c r="Y3034" s="18" t="str">
        <f t="shared" si="254"/>
        <v>Não</v>
      </c>
    </row>
    <row r="3035" spans="1:25" x14ac:dyDescent="0.25">
      <c r="A3035" s="19">
        <v>330360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28543080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27591644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53"/>
        <v>Não</v>
      </c>
      <c r="U3035" s="18" t="str">
        <f t="shared" si="253"/>
        <v>Sim</v>
      </c>
      <c r="V3035" s="18" t="str">
        <f t="shared" si="253"/>
        <v>Não</v>
      </c>
      <c r="W3035" s="18" t="str">
        <f t="shared" si="253"/>
        <v>Sim</v>
      </c>
      <c r="X3035" s="18" t="str">
        <f t="shared" si="254"/>
        <v>Não</v>
      </c>
      <c r="Y3035" s="18" t="str">
        <f t="shared" si="254"/>
        <v>Não</v>
      </c>
    </row>
    <row r="3036" spans="1:25" x14ac:dyDescent="0.25">
      <c r="A3036" s="19">
        <v>330370</v>
      </c>
      <c r="B3036" s="18">
        <f>IFERROR(VLOOKUP(A3036,[1]Monitoramento_Base_somente_Said!$A:$J,5,FALSE),0)</f>
        <v>559380</v>
      </c>
      <c r="C3036" s="18">
        <f>IFERROR(VLOOKUP(A3036,[1]Monitoramento_Base_somente_Said!$A:$J,6,FALSE),0)</f>
        <v>215733919</v>
      </c>
      <c r="D3036" s="18">
        <f>IFERROR(VLOOKUP(A3036,[1]Monitoramento_Base_somente_Said!$A:$J,7,FALSE),0)</f>
        <v>306557</v>
      </c>
      <c r="E3036" s="18">
        <f>IFERROR(VLOOKUP(A3036,[1]Monitoramento_Base_somente_Said!$A:$J,8,FALSE),0)</f>
        <v>205766108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53"/>
        <v>Sim</v>
      </c>
      <c r="U3036" s="18" t="str">
        <f t="shared" si="253"/>
        <v>Sim</v>
      </c>
      <c r="V3036" s="18" t="str">
        <f t="shared" si="253"/>
        <v>Sim</v>
      </c>
      <c r="W3036" s="18" t="str">
        <f t="shared" si="253"/>
        <v>Sim</v>
      </c>
      <c r="X3036" s="18" t="str">
        <f t="shared" si="254"/>
        <v>Não</v>
      </c>
      <c r="Y3036" s="18" t="str">
        <f t="shared" si="254"/>
        <v>Não</v>
      </c>
    </row>
    <row r="3037" spans="1:25" x14ac:dyDescent="0.25">
      <c r="A3037" s="19">
        <v>330380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0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53"/>
        <v>Não</v>
      </c>
      <c r="U3037" s="18" t="str">
        <f t="shared" si="253"/>
        <v>Não</v>
      </c>
      <c r="V3037" s="18" t="str">
        <f t="shared" si="253"/>
        <v>Não</v>
      </c>
      <c r="W3037" s="18" t="str">
        <f t="shared" si="253"/>
        <v>Não</v>
      </c>
      <c r="X3037" s="18" t="str">
        <f t="shared" si="254"/>
        <v>Não</v>
      </c>
      <c r="Y3037" s="18" t="str">
        <f t="shared" si="254"/>
        <v>Não</v>
      </c>
    </row>
    <row r="3038" spans="1:25" x14ac:dyDescent="0.25">
      <c r="A3038" s="19">
        <v>330385</v>
      </c>
      <c r="B3038" s="18">
        <f>IFERROR(VLOOKUP(A3038,[1]Monitoramento_Base_somente_Said!$A:$J,5,FALSE),0)</f>
        <v>458557</v>
      </c>
      <c r="C3038" s="18">
        <f>IFERROR(VLOOKUP(A3038,[1]Monitoramento_Base_somente_Said!$A:$J,6,FALSE),0)</f>
        <v>130734624</v>
      </c>
      <c r="D3038" s="18">
        <f>IFERROR(VLOOKUP(A3038,[1]Monitoramento_Base_somente_Said!$A:$J,7,FALSE),0)</f>
        <v>481416</v>
      </c>
      <c r="E3038" s="18">
        <f>IFERROR(VLOOKUP(A3038,[1]Monitoramento_Base_somente_Said!$A:$J,8,FALSE),0)</f>
        <v>121760396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53"/>
        <v>Sim</v>
      </c>
      <c r="U3038" s="18" t="str">
        <f t="shared" si="253"/>
        <v>Sim</v>
      </c>
      <c r="V3038" s="18" t="str">
        <f t="shared" si="253"/>
        <v>Sim</v>
      </c>
      <c r="W3038" s="18" t="str">
        <f t="shared" si="253"/>
        <v>Sim</v>
      </c>
      <c r="X3038" s="18" t="str">
        <f t="shared" si="254"/>
        <v>Não</v>
      </c>
      <c r="Y3038" s="18" t="str">
        <f t="shared" si="254"/>
        <v>Não</v>
      </c>
    </row>
    <row r="3039" spans="1:25" x14ac:dyDescent="0.25">
      <c r="A3039" s="19">
        <v>330395</v>
      </c>
      <c r="B3039" s="18">
        <f>IFERROR(VLOOKUP(A3039,[1]Monitoramento_Base_somente_Said!$A:$J,5,FALSE),0)</f>
        <v>0</v>
      </c>
      <c r="C3039" s="18">
        <f>IFERROR(VLOOKUP(A3039,[1]Monitoramento_Base_somente_Said!$A:$J,6,FALSE),0)</f>
        <v>14266890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13791327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53"/>
        <v>Não</v>
      </c>
      <c r="U3039" s="18" t="str">
        <f t="shared" si="253"/>
        <v>Sim</v>
      </c>
      <c r="V3039" s="18" t="str">
        <f t="shared" si="253"/>
        <v>Não</v>
      </c>
      <c r="W3039" s="18" t="str">
        <f t="shared" si="253"/>
        <v>Sim</v>
      </c>
      <c r="X3039" s="18" t="str">
        <f t="shared" si="254"/>
        <v>Não</v>
      </c>
      <c r="Y3039" s="18" t="str">
        <f t="shared" si="254"/>
        <v>Não</v>
      </c>
    </row>
    <row r="3040" spans="1:25" x14ac:dyDescent="0.25">
      <c r="A3040" s="19">
        <v>330400</v>
      </c>
      <c r="B3040" s="18">
        <f>IFERROR(VLOOKUP(A3040,[1]Monitoramento_Base_somente_Said!$A:$J,5,FALSE),0)</f>
        <v>51230</v>
      </c>
      <c r="C3040" s="18">
        <f>IFERROR(VLOOKUP(A3040,[1]Monitoramento_Base_somente_Said!$A:$J,6,FALSE),0)</f>
        <v>86382338</v>
      </c>
      <c r="D3040" s="18">
        <f>IFERROR(VLOOKUP(A3040,[1]Monitoramento_Base_somente_Said!$A:$J,7,FALSE),0)</f>
        <v>940922</v>
      </c>
      <c r="E3040" s="18">
        <f>IFERROR(VLOOKUP(A3040,[1]Monitoramento_Base_somente_Said!$A:$J,8,FALSE),0)</f>
        <v>82666982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53"/>
        <v>Sim</v>
      </c>
      <c r="U3040" s="18" t="str">
        <f t="shared" si="253"/>
        <v>Sim</v>
      </c>
      <c r="V3040" s="18" t="str">
        <f t="shared" si="253"/>
        <v>Sim</v>
      </c>
      <c r="W3040" s="18" t="str">
        <f t="shared" si="253"/>
        <v>Sim</v>
      </c>
      <c r="X3040" s="18" t="str">
        <f t="shared" si="254"/>
        <v>Não</v>
      </c>
      <c r="Y3040" s="18" t="str">
        <f t="shared" si="254"/>
        <v>Não</v>
      </c>
    </row>
    <row r="3041" spans="1:25" x14ac:dyDescent="0.25">
      <c r="A3041" s="19">
        <v>330410</v>
      </c>
      <c r="B3041" s="18">
        <f>IFERROR(VLOOKUP(A3041,[1]Monitoramento_Base_somente_Said!$A:$J,5,FALSE),0)</f>
        <v>41037</v>
      </c>
      <c r="C3041" s="18">
        <f>IFERROR(VLOOKUP(A3041,[1]Monitoramento_Base_somente_Said!$A:$J,6,FALSE),0)</f>
        <v>20971668</v>
      </c>
      <c r="D3041" s="18">
        <f>IFERROR(VLOOKUP(A3041,[1]Monitoramento_Base_somente_Said!$A:$J,7,FALSE),0)</f>
        <v>18872</v>
      </c>
      <c r="E3041" s="18">
        <f>IFERROR(VLOOKUP(A3041,[1]Monitoramento_Base_somente_Said!$A:$J,8,FALSE),0)</f>
        <v>26268673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53"/>
        <v>Sim</v>
      </c>
      <c r="U3041" s="18" t="str">
        <f t="shared" si="253"/>
        <v>Sim</v>
      </c>
      <c r="V3041" s="18" t="str">
        <f t="shared" si="253"/>
        <v>Sim</v>
      </c>
      <c r="W3041" s="18" t="str">
        <f t="shared" si="253"/>
        <v>Sim</v>
      </c>
      <c r="X3041" s="18" t="str">
        <f t="shared" si="254"/>
        <v>Não</v>
      </c>
      <c r="Y3041" s="18" t="str">
        <f t="shared" si="254"/>
        <v>Não</v>
      </c>
    </row>
    <row r="3042" spans="1:25" x14ac:dyDescent="0.25">
      <c r="A3042" s="19">
        <v>330412</v>
      </c>
      <c r="B3042" s="18">
        <f>IFERROR(VLOOKUP(A3042,[1]Monitoramento_Base_somente_Said!$A:$J,5,FALSE),0)</f>
        <v>0</v>
      </c>
      <c r="C3042" s="18">
        <f>IFERROR(VLOOKUP(A3042,[1]Monitoramento_Base_somente_Said!$A:$J,6,FALSE),0)</f>
        <v>26773860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25881398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53"/>
        <v>Não</v>
      </c>
      <c r="U3042" s="18" t="str">
        <f t="shared" si="253"/>
        <v>Sim</v>
      </c>
      <c r="V3042" s="18" t="str">
        <f t="shared" si="253"/>
        <v>Não</v>
      </c>
      <c r="W3042" s="18" t="str">
        <f t="shared" si="253"/>
        <v>Sim</v>
      </c>
      <c r="X3042" s="18" t="str">
        <f t="shared" si="254"/>
        <v>Não</v>
      </c>
      <c r="Y3042" s="18" t="str">
        <f t="shared" si="254"/>
        <v>Não</v>
      </c>
    </row>
    <row r="3043" spans="1:25" x14ac:dyDescent="0.25">
      <c r="A3043" s="19">
        <v>330414</v>
      </c>
      <c r="B3043" s="18">
        <f>IFERROR(VLOOKUP(A3043,[1]Monitoramento_Base_somente_Said!$A:$J,5,FALSE),0)</f>
        <v>116631</v>
      </c>
      <c r="C3043" s="18">
        <f>IFERROR(VLOOKUP(A3043,[1]Monitoramento_Base_somente_Said!$A:$J,6,FALSE),0)</f>
        <v>121691507</v>
      </c>
      <c r="D3043" s="18">
        <f>IFERROR(VLOOKUP(A3043,[1]Monitoramento_Base_somente_Said!$A:$J,7,FALSE),0)</f>
        <v>167616</v>
      </c>
      <c r="E3043" s="18">
        <f>IFERROR(VLOOKUP(A3043,[1]Monitoramento_Base_somente_Said!$A:$J,8,FALSE),0)</f>
        <v>114714766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53"/>
        <v>Sim</v>
      </c>
      <c r="U3043" s="18" t="str">
        <f t="shared" si="253"/>
        <v>Sim</v>
      </c>
      <c r="V3043" s="18" t="str">
        <f t="shared" si="253"/>
        <v>Sim</v>
      </c>
      <c r="W3043" s="18" t="str">
        <f t="shared" si="253"/>
        <v>Sim</v>
      </c>
      <c r="X3043" s="18" t="str">
        <f t="shared" si="254"/>
        <v>Não</v>
      </c>
      <c r="Y3043" s="18" t="str">
        <f t="shared" si="254"/>
        <v>Não</v>
      </c>
    </row>
    <row r="3044" spans="1:25" x14ac:dyDescent="0.25">
      <c r="A3044" s="19">
        <v>330415</v>
      </c>
      <c r="B3044" s="18">
        <f>IFERROR(VLOOKUP(A3044,[1]Monitoramento_Base_somente_Said!$A:$J,5,FALSE),0)</f>
        <v>13814</v>
      </c>
      <c r="C3044" s="18">
        <f>IFERROR(VLOOKUP(A3044,[1]Monitoramento_Base_somente_Said!$A:$J,6,FALSE),0)</f>
        <v>58685712</v>
      </c>
      <c r="D3044" s="18">
        <f>IFERROR(VLOOKUP(A3044,[1]Monitoramento_Base_somente_Said!$A:$J,7,FALSE),0)</f>
        <v>24401</v>
      </c>
      <c r="E3044" s="18">
        <f>IFERROR(VLOOKUP(A3044,[1]Monitoramento_Base_somente_Said!$A:$J,8,FALSE),0)</f>
        <v>56249631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53"/>
        <v>Sim</v>
      </c>
      <c r="U3044" s="18" t="str">
        <f t="shared" si="253"/>
        <v>Sim</v>
      </c>
      <c r="V3044" s="18" t="str">
        <f t="shared" si="253"/>
        <v>Sim</v>
      </c>
      <c r="W3044" s="18" t="str">
        <f t="shared" si="253"/>
        <v>Sim</v>
      </c>
      <c r="X3044" s="18" t="str">
        <f t="shared" si="254"/>
        <v>Não</v>
      </c>
      <c r="Y3044" s="18" t="str">
        <f t="shared" si="254"/>
        <v>Não</v>
      </c>
    </row>
    <row r="3045" spans="1:25" x14ac:dyDescent="0.25">
      <c r="A3045" s="19">
        <v>330430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34946400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33781520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53"/>
        <v>Não</v>
      </c>
      <c r="U3045" s="18" t="str">
        <f t="shared" si="253"/>
        <v>Sim</v>
      </c>
      <c r="V3045" s="18" t="str">
        <f t="shared" si="253"/>
        <v>Não</v>
      </c>
      <c r="W3045" s="18" t="str">
        <f t="shared" si="253"/>
        <v>Sim</v>
      </c>
      <c r="X3045" s="18" t="str">
        <f t="shared" si="254"/>
        <v>Não</v>
      </c>
      <c r="Y3045" s="18" t="str">
        <f t="shared" si="254"/>
        <v>Não</v>
      </c>
    </row>
    <row r="3046" spans="1:25" x14ac:dyDescent="0.25">
      <c r="A3046" s="19">
        <v>330440</v>
      </c>
      <c r="B3046" s="18">
        <f>IFERROR(VLOOKUP(A3046,[1]Monitoramento_Base_somente_Said!$A:$J,5,FALSE),0)</f>
        <v>257951</v>
      </c>
      <c r="C3046" s="18">
        <f>IFERROR(VLOOKUP(A3046,[1]Monitoramento_Base_somente_Said!$A:$J,6,FALSE),0)</f>
        <v>34648074</v>
      </c>
      <c r="D3046" s="18">
        <f>IFERROR(VLOOKUP(A3046,[1]Monitoramento_Base_somente_Said!$A:$J,7,FALSE),0)</f>
        <v>229013</v>
      </c>
      <c r="E3046" s="18">
        <f>IFERROR(VLOOKUP(A3046,[1]Monitoramento_Base_somente_Said!$A:$J,8,FALSE),0)</f>
        <v>35543265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53"/>
        <v>Sim</v>
      </c>
      <c r="U3046" s="18" t="str">
        <f t="shared" si="253"/>
        <v>Sim</v>
      </c>
      <c r="V3046" s="18" t="str">
        <f t="shared" si="253"/>
        <v>Sim</v>
      </c>
      <c r="W3046" s="18" t="str">
        <f t="shared" si="253"/>
        <v>Sim</v>
      </c>
      <c r="X3046" s="18" t="str">
        <f t="shared" si="254"/>
        <v>Não</v>
      </c>
      <c r="Y3046" s="18" t="str">
        <f t="shared" si="254"/>
        <v>Não</v>
      </c>
    </row>
    <row r="3047" spans="1:25" x14ac:dyDescent="0.25">
      <c r="A3047" s="19">
        <v>330450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12651679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9376266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53"/>
        <v>Não</v>
      </c>
      <c r="U3047" s="18" t="str">
        <f t="shared" si="253"/>
        <v>Sim</v>
      </c>
      <c r="V3047" s="18" t="str">
        <f t="shared" si="253"/>
        <v>Não</v>
      </c>
      <c r="W3047" s="18" t="str">
        <f t="shared" si="253"/>
        <v>Sim</v>
      </c>
      <c r="X3047" s="18" t="str">
        <f t="shared" si="254"/>
        <v>Não</v>
      </c>
      <c r="Y3047" s="18" t="str">
        <f t="shared" si="254"/>
        <v>Não</v>
      </c>
    </row>
    <row r="3048" spans="1:25" x14ac:dyDescent="0.25">
      <c r="A3048" s="19">
        <v>330460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0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53"/>
        <v>Não</v>
      </c>
      <c r="U3048" s="18" t="str">
        <f t="shared" si="253"/>
        <v>Não</v>
      </c>
      <c r="V3048" s="18" t="str">
        <f t="shared" si="253"/>
        <v>Não</v>
      </c>
      <c r="W3048" s="18" t="str">
        <f t="shared" si="253"/>
        <v>Não</v>
      </c>
      <c r="X3048" s="18" t="str">
        <f t="shared" si="254"/>
        <v>Não</v>
      </c>
      <c r="Y3048" s="18" t="str">
        <f t="shared" si="254"/>
        <v>Não</v>
      </c>
    </row>
    <row r="3049" spans="1:25" x14ac:dyDescent="0.25">
      <c r="A3049" s="19">
        <v>330480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55752660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53894238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53"/>
        <v>Não</v>
      </c>
      <c r="U3049" s="18" t="str">
        <f t="shared" si="253"/>
        <v>Sim</v>
      </c>
      <c r="V3049" s="18" t="str">
        <f t="shared" si="253"/>
        <v>Não</v>
      </c>
      <c r="W3049" s="18" t="str">
        <f t="shared" si="253"/>
        <v>Sim</v>
      </c>
      <c r="X3049" s="18" t="str">
        <f t="shared" si="254"/>
        <v>Não</v>
      </c>
      <c r="Y3049" s="18" t="str">
        <f t="shared" si="254"/>
        <v>Não</v>
      </c>
    </row>
    <row r="3050" spans="1:25" x14ac:dyDescent="0.25">
      <c r="A3050" s="19">
        <v>330475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13290840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12847812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53"/>
        <v>Não</v>
      </c>
      <c r="U3050" s="18" t="str">
        <f t="shared" si="253"/>
        <v>Sim</v>
      </c>
      <c r="V3050" s="18" t="str">
        <f t="shared" si="253"/>
        <v>Não</v>
      </c>
      <c r="W3050" s="18" t="str">
        <f t="shared" si="253"/>
        <v>Sim</v>
      </c>
      <c r="X3050" s="18" t="str">
        <f t="shared" si="254"/>
        <v>Não</v>
      </c>
      <c r="Y3050" s="18" t="str">
        <f t="shared" si="254"/>
        <v>Não</v>
      </c>
    </row>
    <row r="3051" spans="1:25" x14ac:dyDescent="0.25">
      <c r="A3051" s="19">
        <v>330500</v>
      </c>
      <c r="B3051" s="18">
        <f>IFERROR(VLOOKUP(A3051,[1]Monitoramento_Base_somente_Said!$A:$J,5,FALSE),0)</f>
        <v>0</v>
      </c>
      <c r="C3051" s="18">
        <f>IFERROR(VLOOKUP(A3051,[1]Monitoramento_Base_somente_Said!$A:$J,6,FALSE),0)</f>
        <v>0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53"/>
        <v>Não</v>
      </c>
      <c r="U3051" s="18" t="str">
        <f t="shared" si="253"/>
        <v>Não</v>
      </c>
      <c r="V3051" s="18" t="str">
        <f t="shared" si="253"/>
        <v>Não</v>
      </c>
      <c r="W3051" s="18" t="str">
        <f t="shared" si="253"/>
        <v>Não</v>
      </c>
      <c r="X3051" s="18" t="str">
        <f t="shared" si="254"/>
        <v>Não</v>
      </c>
      <c r="Y3051" s="18" t="str">
        <f t="shared" si="254"/>
        <v>Não</v>
      </c>
    </row>
    <row r="3052" spans="1:25" x14ac:dyDescent="0.25">
      <c r="A3052" s="19">
        <v>330510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0</v>
      </c>
      <c r="O3052" s="18">
        <f>IFERROR(VLOOKUP(A3052,[3]Sheet1!$A:$G,3,FALSE),0)</f>
        <v>0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tr">
        <f t="shared" si="253"/>
        <v>Não</v>
      </c>
      <c r="U3052" s="18" t="str">
        <f t="shared" si="253"/>
        <v>Não</v>
      </c>
      <c r="V3052" s="18" t="str">
        <f t="shared" si="253"/>
        <v>Não</v>
      </c>
      <c r="W3052" s="18" t="str">
        <f t="shared" si="253"/>
        <v>Não</v>
      </c>
      <c r="X3052" s="18" t="str">
        <f t="shared" si="254"/>
        <v>Não</v>
      </c>
      <c r="Y3052" s="18" t="str">
        <f t="shared" si="254"/>
        <v>Não</v>
      </c>
    </row>
    <row r="3053" spans="1:25" x14ac:dyDescent="0.25">
      <c r="A3053" s="19">
        <v>330513</v>
      </c>
      <c r="B3053" s="18">
        <f>IFERROR(VLOOKUP(A3053,[1]Monitoramento_Base_somente_Said!$A:$J,5,FALSE),0)</f>
        <v>5503</v>
      </c>
      <c r="C3053" s="18">
        <f>IFERROR(VLOOKUP(A3053,[1]Monitoramento_Base_somente_Said!$A:$J,6,FALSE),0)</f>
        <v>10262652</v>
      </c>
      <c r="D3053" s="18">
        <f>IFERROR(VLOOKUP(A3053,[1]Monitoramento_Base_somente_Said!$A:$J,7,FALSE),0)</f>
        <v>2509</v>
      </c>
      <c r="E3053" s="18">
        <f>IFERROR(VLOOKUP(A3053,[1]Monitoramento_Base_somente_Said!$A:$J,8,FALSE),0)</f>
        <v>8643361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53"/>
        <v>Sim</v>
      </c>
      <c r="U3053" s="18" t="str">
        <f t="shared" si="253"/>
        <v>Sim</v>
      </c>
      <c r="V3053" s="18" t="str">
        <f t="shared" si="253"/>
        <v>Sim</v>
      </c>
      <c r="W3053" s="18" t="str">
        <f t="shared" si="253"/>
        <v>Sim</v>
      </c>
      <c r="X3053" s="18" t="str">
        <f t="shared" si="254"/>
        <v>Não</v>
      </c>
      <c r="Y3053" s="18" t="str">
        <f t="shared" si="254"/>
        <v>Não</v>
      </c>
    </row>
    <row r="3054" spans="1:25" x14ac:dyDescent="0.25">
      <c r="A3054" s="19">
        <v>330515</v>
      </c>
      <c r="B3054" s="18">
        <f>IFERROR(VLOOKUP(A3054,[1]Monitoramento_Base_somente_Said!$A:$J,5,FALSE),0)</f>
        <v>0</v>
      </c>
      <c r="C3054" s="18">
        <f>IFERROR(VLOOKUP(A3054,[1]Monitoramento_Base_somente_Said!$A:$J,6,FALSE),0)</f>
        <v>21461400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20746020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1</v>
      </c>
      <c r="O3054" s="18">
        <f>IFERROR(VLOOKUP(A3054,[3]Sheet1!$A:$G,3,FALSE),0)</f>
        <v>1094408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53"/>
        <v>Sim</v>
      </c>
      <c r="U3054" s="18" t="str">
        <f t="shared" si="253"/>
        <v>Sim</v>
      </c>
      <c r="V3054" s="18" t="str">
        <f t="shared" si="253"/>
        <v>Não</v>
      </c>
      <c r="W3054" s="18" t="str">
        <f t="shared" si="253"/>
        <v>Sim</v>
      </c>
      <c r="X3054" s="18" t="str">
        <f t="shared" si="254"/>
        <v>Não</v>
      </c>
      <c r="Y3054" s="18" t="str">
        <f t="shared" si="254"/>
        <v>Não</v>
      </c>
    </row>
    <row r="3055" spans="1:25" x14ac:dyDescent="0.25">
      <c r="A3055" s="19">
        <v>330520</v>
      </c>
      <c r="B3055" s="18">
        <f>IFERROR(VLOOKUP(A3055,[1]Monitoramento_Base_somente_Said!$A:$J,5,FALSE),0)</f>
        <v>3173837</v>
      </c>
      <c r="C3055" s="18">
        <f>IFERROR(VLOOKUP(A3055,[1]Monitoramento_Base_somente_Said!$A:$J,6,FALSE),0)</f>
        <v>352003536</v>
      </c>
      <c r="D3055" s="18">
        <f>IFERROR(VLOOKUP(A3055,[1]Monitoramento_Base_somente_Said!$A:$J,7,FALSE),0)</f>
        <v>1908132</v>
      </c>
      <c r="E3055" s="18">
        <f>IFERROR(VLOOKUP(A3055,[1]Monitoramento_Base_somente_Said!$A:$J,8,FALSE),0)</f>
        <v>351228056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53"/>
        <v>Sim</v>
      </c>
      <c r="U3055" s="18" t="str">
        <f t="shared" si="253"/>
        <v>Sim</v>
      </c>
      <c r="V3055" s="18" t="str">
        <f t="shared" si="253"/>
        <v>Sim</v>
      </c>
      <c r="W3055" s="18" t="str">
        <f t="shared" si="253"/>
        <v>Sim</v>
      </c>
      <c r="X3055" s="18" t="str">
        <f t="shared" si="254"/>
        <v>Não</v>
      </c>
      <c r="Y3055" s="18" t="str">
        <f t="shared" si="254"/>
        <v>Não</v>
      </c>
    </row>
    <row r="3056" spans="1:25" x14ac:dyDescent="0.25">
      <c r="A3056" s="19">
        <v>330530</v>
      </c>
      <c r="B3056" s="18">
        <f>IFERROR(VLOOKUP(A3056,[1]Monitoramento_Base_somente_Said!$A:$J,5,FALSE),0)</f>
        <v>15260</v>
      </c>
      <c r="C3056" s="18">
        <f>IFERROR(VLOOKUP(A3056,[1]Monitoramento_Base_somente_Said!$A:$J,6,FALSE),0)</f>
        <v>11955013</v>
      </c>
      <c r="D3056" s="18">
        <f>IFERROR(VLOOKUP(A3056,[1]Monitoramento_Base_somente_Said!$A:$J,7,FALSE),0)</f>
        <v>111500</v>
      </c>
      <c r="E3056" s="18">
        <f>IFERROR(VLOOKUP(A3056,[1]Monitoramento_Base_somente_Said!$A:$J,8,FALSE),0)</f>
        <v>10228573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53"/>
        <v>Sim</v>
      </c>
      <c r="U3056" s="18" t="str">
        <f t="shared" si="253"/>
        <v>Sim</v>
      </c>
      <c r="V3056" s="18" t="str">
        <f t="shared" si="253"/>
        <v>Sim</v>
      </c>
      <c r="W3056" s="18" t="str">
        <f t="shared" si="253"/>
        <v>Sim</v>
      </c>
      <c r="X3056" s="18" t="str">
        <f t="shared" si="254"/>
        <v>Não</v>
      </c>
      <c r="Y3056" s="18" t="str">
        <f t="shared" si="254"/>
        <v>Não</v>
      </c>
    </row>
    <row r="3057" spans="1:25" x14ac:dyDescent="0.25">
      <c r="A3057" s="19">
        <v>330540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51514920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49797756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53"/>
        <v>Não</v>
      </c>
      <c r="U3057" s="18" t="str">
        <f t="shared" si="253"/>
        <v>Sim</v>
      </c>
      <c r="V3057" s="18" t="str">
        <f t="shared" si="253"/>
        <v>Não</v>
      </c>
      <c r="W3057" s="18" t="str">
        <f t="shared" si="253"/>
        <v>Sim</v>
      </c>
      <c r="X3057" s="18" t="str">
        <f t="shared" si="254"/>
        <v>Não</v>
      </c>
      <c r="Y3057" s="18" t="str">
        <f t="shared" si="254"/>
        <v>Não</v>
      </c>
    </row>
    <row r="3058" spans="1:25" x14ac:dyDescent="0.25">
      <c r="A3058" s="19">
        <v>330555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53"/>
        <v>Não</v>
      </c>
      <c r="U3058" s="18" t="str">
        <f t="shared" si="253"/>
        <v>Não</v>
      </c>
      <c r="V3058" s="18" t="str">
        <f t="shared" si="253"/>
        <v>Não</v>
      </c>
      <c r="W3058" s="18" t="str">
        <f t="shared" si="253"/>
        <v>Não</v>
      </c>
      <c r="X3058" s="18" t="str">
        <f t="shared" si="254"/>
        <v>Não</v>
      </c>
      <c r="Y3058" s="18" t="str">
        <f t="shared" si="254"/>
        <v>Não</v>
      </c>
    </row>
    <row r="3059" spans="1:25" x14ac:dyDescent="0.25">
      <c r="A3059" s="19">
        <v>330560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472920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457156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53"/>
        <v>Não</v>
      </c>
      <c r="U3059" s="18" t="str">
        <f t="shared" si="253"/>
        <v>Sim</v>
      </c>
      <c r="V3059" s="18" t="str">
        <f t="shared" si="253"/>
        <v>Não</v>
      </c>
      <c r="W3059" s="18" t="str">
        <f t="shared" si="253"/>
        <v>Sim</v>
      </c>
      <c r="X3059" s="18" t="str">
        <f t="shared" si="254"/>
        <v>Não</v>
      </c>
      <c r="Y3059" s="18" t="str">
        <f t="shared" si="254"/>
        <v>Não</v>
      </c>
    </row>
    <row r="3060" spans="1:25" x14ac:dyDescent="0.25">
      <c r="A3060" s="19">
        <v>330570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74264400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71788920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53"/>
        <v>Não</v>
      </c>
      <c r="U3060" s="18" t="str">
        <f t="shared" si="253"/>
        <v>Sim</v>
      </c>
      <c r="V3060" s="18" t="str">
        <f t="shared" si="253"/>
        <v>Não</v>
      </c>
      <c r="W3060" s="18" t="str">
        <f t="shared" si="253"/>
        <v>Sim</v>
      </c>
      <c r="X3060" s="18" t="str">
        <f t="shared" si="254"/>
        <v>Não</v>
      </c>
      <c r="Y3060" s="18" t="str">
        <f t="shared" si="254"/>
        <v>Não</v>
      </c>
    </row>
    <row r="3061" spans="1:25" x14ac:dyDescent="0.25">
      <c r="A3061" s="19">
        <v>330575</v>
      </c>
      <c r="B3061" s="18">
        <f>IFERROR(VLOOKUP(A3061,[1]Monitoramento_Base_somente_Said!$A:$J,5,FALSE),0)</f>
        <v>0</v>
      </c>
      <c r="C3061" s="18">
        <f>IFERROR(VLOOKUP(A3061,[1]Monitoramento_Base_somente_Said!$A:$J,6,FALSE),0)</f>
        <v>0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53"/>
        <v>Não</v>
      </c>
      <c r="U3061" s="18" t="str">
        <f t="shared" si="253"/>
        <v>Não</v>
      </c>
      <c r="V3061" s="18" t="str">
        <f t="shared" si="253"/>
        <v>Não</v>
      </c>
      <c r="W3061" s="18" t="str">
        <f t="shared" si="253"/>
        <v>Não</v>
      </c>
      <c r="X3061" s="18" t="str">
        <f t="shared" si="254"/>
        <v>Não</v>
      </c>
      <c r="Y3061" s="18" t="str">
        <f t="shared" si="254"/>
        <v>Não</v>
      </c>
    </row>
    <row r="3062" spans="1:25" x14ac:dyDescent="0.25">
      <c r="A3062" s="19">
        <v>330580</v>
      </c>
      <c r="B3062" s="18">
        <f>IFERROR(VLOOKUP(A3062,[1]Monitoramento_Base_somente_Said!$A:$J,5,FALSE),0)</f>
        <v>0</v>
      </c>
      <c r="C3062" s="18">
        <f>IFERROR(VLOOKUP(A3062,[1]Monitoramento_Base_somente_Said!$A:$J,6,FALSE),0)</f>
        <v>73403040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70956272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53"/>
        <v>Não</v>
      </c>
      <c r="U3062" s="18" t="str">
        <f t="shared" si="253"/>
        <v>Sim</v>
      </c>
      <c r="V3062" s="18" t="str">
        <f t="shared" si="253"/>
        <v>Não</v>
      </c>
      <c r="W3062" s="18" t="str">
        <f t="shared" si="253"/>
        <v>Sim</v>
      </c>
      <c r="X3062" s="18" t="str">
        <f t="shared" si="254"/>
        <v>Não</v>
      </c>
      <c r="Y3062" s="18" t="str">
        <f t="shared" si="254"/>
        <v>Não</v>
      </c>
    </row>
    <row r="3063" spans="1:25" x14ac:dyDescent="0.25">
      <c r="A3063" s="19">
        <v>330590</v>
      </c>
      <c r="B3063" s="18">
        <f>IFERROR(VLOOKUP(A3063,[1]Monitoramento_Base_somente_Said!$A:$J,5,FALSE),0)</f>
        <v>3438</v>
      </c>
      <c r="C3063" s="18">
        <f>IFERROR(VLOOKUP(A3063,[1]Monitoramento_Base_somente_Said!$A:$J,6,FALSE),0)</f>
        <v>7328625</v>
      </c>
      <c r="D3063" s="18">
        <f>IFERROR(VLOOKUP(A3063,[1]Monitoramento_Base_somente_Said!$A:$J,7,FALSE),0)</f>
        <v>150</v>
      </c>
      <c r="E3063" s="18">
        <f>IFERROR(VLOOKUP(A3063,[1]Monitoramento_Base_somente_Said!$A:$J,8,FALSE),0)</f>
        <v>8090753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53"/>
        <v>Sim</v>
      </c>
      <c r="U3063" s="18" t="str">
        <f t="shared" si="253"/>
        <v>Sim</v>
      </c>
      <c r="V3063" s="18" t="str">
        <f t="shared" si="253"/>
        <v>Sim</v>
      </c>
      <c r="W3063" s="18" t="str">
        <f t="shared" si="253"/>
        <v>Sim</v>
      </c>
      <c r="X3063" s="18" t="str">
        <f t="shared" si="254"/>
        <v>Não</v>
      </c>
      <c r="Y3063" s="18" t="str">
        <f t="shared" si="254"/>
        <v>Não</v>
      </c>
    </row>
    <row r="3064" spans="1:25" x14ac:dyDescent="0.25">
      <c r="A3064" s="19">
        <v>330615</v>
      </c>
      <c r="B3064" s="18">
        <f>IFERROR(VLOOKUP(A3064,[1]Monitoramento_Base_somente_Said!$A:$J,5,FALSE),0)</f>
        <v>3745</v>
      </c>
      <c r="C3064" s="18">
        <f>IFERROR(VLOOKUP(A3064,[1]Monitoramento_Base_somente_Said!$A:$J,6,FALSE),0)</f>
        <v>8373163</v>
      </c>
      <c r="D3064" s="18">
        <f>IFERROR(VLOOKUP(A3064,[1]Monitoramento_Base_somente_Said!$A:$J,7,FALSE),0)</f>
        <v>1050</v>
      </c>
      <c r="E3064" s="18">
        <f>IFERROR(VLOOKUP(A3064,[1]Monitoramento_Base_somente_Said!$A:$J,8,FALSE),0)</f>
        <v>8853176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53"/>
        <v>Sim</v>
      </c>
      <c r="U3064" s="18" t="str">
        <f t="shared" si="253"/>
        <v>Sim</v>
      </c>
      <c r="V3064" s="18" t="str">
        <f t="shared" si="253"/>
        <v>Sim</v>
      </c>
      <c r="W3064" s="18" t="str">
        <f t="shared" si="253"/>
        <v>Sim</v>
      </c>
      <c r="X3064" s="18" t="str">
        <f t="shared" si="254"/>
        <v>Não</v>
      </c>
      <c r="Y3064" s="18" t="str">
        <f t="shared" si="254"/>
        <v>Não</v>
      </c>
    </row>
    <row r="3065" spans="1:25" x14ac:dyDescent="0.25">
      <c r="A3065" s="19">
        <v>330620</v>
      </c>
      <c r="B3065" s="18">
        <f>IFERROR(VLOOKUP(A3065,[1]Monitoramento_Base_somente_Said!$A:$J,5,FALSE),0)</f>
        <v>502754</v>
      </c>
      <c r="C3065" s="18">
        <f>IFERROR(VLOOKUP(A3065,[1]Monitoramento_Base_somente_Said!$A:$J,6,FALSE),0)</f>
        <v>105216178</v>
      </c>
      <c r="D3065" s="18">
        <f>IFERROR(VLOOKUP(A3065,[1]Monitoramento_Base_somente_Said!$A:$J,7,FALSE),0)</f>
        <v>479674</v>
      </c>
      <c r="E3065" s="18">
        <f>IFERROR(VLOOKUP(A3065,[1]Monitoramento_Base_somente_Said!$A:$J,8,FALSE),0)</f>
        <v>87961288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53"/>
        <v>Sim</v>
      </c>
      <c r="U3065" s="18" t="str">
        <f t="shared" si="253"/>
        <v>Sim</v>
      </c>
      <c r="V3065" s="18" t="str">
        <f t="shared" si="253"/>
        <v>Sim</v>
      </c>
      <c r="W3065" s="18" t="str">
        <f t="shared" si="253"/>
        <v>Sim</v>
      </c>
      <c r="X3065" s="18" t="str">
        <f t="shared" si="254"/>
        <v>Não</v>
      </c>
      <c r="Y3065" s="18" t="str">
        <f t="shared" si="254"/>
        <v>Não</v>
      </c>
    </row>
    <row r="3066" spans="1:25" x14ac:dyDescent="0.25">
      <c r="A3066" s="19">
        <v>240010</v>
      </c>
      <c r="B3066" s="18">
        <f>IFERROR(VLOOKUP(A3066,[1]Monitoramento_Base_somente_Said!$A:$J,5,FALSE),0)</f>
        <v>4556</v>
      </c>
      <c r="C3066" s="18">
        <f>IFERROR(VLOOKUP(A3066,[1]Monitoramento_Base_somente_Said!$A:$J,6,FALSE),0)</f>
        <v>13044497</v>
      </c>
      <c r="D3066" s="18">
        <f>IFERROR(VLOOKUP(A3066,[1]Monitoramento_Base_somente_Said!$A:$J,7,FALSE),0)</f>
        <v>5542</v>
      </c>
      <c r="E3066" s="18">
        <f>IFERROR(VLOOKUP(A3066,[1]Monitoramento_Base_somente_Said!$A:$J,8,FALSE),0)</f>
        <v>12228503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53"/>
        <v>Sim</v>
      </c>
      <c r="U3066" s="18" t="str">
        <f t="shared" si="253"/>
        <v>Sim</v>
      </c>
      <c r="V3066" s="18" t="str">
        <f t="shared" si="253"/>
        <v>Sim</v>
      </c>
      <c r="W3066" s="18" t="str">
        <f t="shared" si="253"/>
        <v>Sim</v>
      </c>
      <c r="X3066" s="18" t="str">
        <f t="shared" si="254"/>
        <v>Não</v>
      </c>
      <c r="Y3066" s="18" t="str">
        <f t="shared" si="254"/>
        <v>Não</v>
      </c>
    </row>
    <row r="3067" spans="1:25" x14ac:dyDescent="0.25">
      <c r="A3067" s="19">
        <v>240020</v>
      </c>
      <c r="B3067" s="18">
        <f>IFERROR(VLOOKUP(A3067,[1]Monitoramento_Base_somente_Said!$A:$J,5,FALSE),0)</f>
        <v>202832</v>
      </c>
      <c r="C3067" s="18">
        <f>IFERROR(VLOOKUP(A3067,[1]Monitoramento_Base_somente_Said!$A:$J,6,FALSE),0)</f>
        <v>45857801</v>
      </c>
      <c r="D3067" s="18">
        <f>IFERROR(VLOOKUP(A3067,[1]Monitoramento_Base_somente_Said!$A:$J,7,FALSE),0)</f>
        <v>364506</v>
      </c>
      <c r="E3067" s="18">
        <f>IFERROR(VLOOKUP(A3067,[1]Monitoramento_Base_somente_Said!$A:$J,8,FALSE),0)</f>
        <v>40406568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53"/>
        <v>Sim</v>
      </c>
      <c r="U3067" s="18" t="str">
        <f t="shared" si="253"/>
        <v>Sim</v>
      </c>
      <c r="V3067" s="18" t="str">
        <f t="shared" si="253"/>
        <v>Sim</v>
      </c>
      <c r="W3067" s="18" t="str">
        <f t="shared" si="253"/>
        <v>Sim</v>
      </c>
      <c r="X3067" s="18" t="str">
        <f t="shared" si="254"/>
        <v>Não</v>
      </c>
      <c r="Y3067" s="18" t="str">
        <f t="shared" si="254"/>
        <v>Não</v>
      </c>
    </row>
    <row r="3068" spans="1:25" x14ac:dyDescent="0.25">
      <c r="A3068" s="19">
        <v>240030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14494740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14670495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53"/>
        <v>Não</v>
      </c>
      <c r="U3068" s="18" t="str">
        <f t="shared" si="253"/>
        <v>Sim</v>
      </c>
      <c r="V3068" s="18" t="str">
        <f t="shared" si="253"/>
        <v>Não</v>
      </c>
      <c r="W3068" s="18" t="str">
        <f t="shared" si="253"/>
        <v>Sim</v>
      </c>
      <c r="X3068" s="18" t="str">
        <f t="shared" si="254"/>
        <v>Não</v>
      </c>
      <c r="Y3068" s="18" t="str">
        <f t="shared" si="254"/>
        <v>Não</v>
      </c>
    </row>
    <row r="3069" spans="1:25" x14ac:dyDescent="0.25">
      <c r="A3069" s="19">
        <v>240040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1644379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1589403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53"/>
        <v>Não</v>
      </c>
      <c r="U3069" s="18" t="str">
        <f t="shared" si="253"/>
        <v>Sim</v>
      </c>
      <c r="V3069" s="18" t="str">
        <f t="shared" si="253"/>
        <v>Não</v>
      </c>
      <c r="W3069" s="18" t="str">
        <f t="shared" si="253"/>
        <v>Sim</v>
      </c>
      <c r="X3069" s="18" t="str">
        <f t="shared" si="254"/>
        <v>Não</v>
      </c>
      <c r="Y3069" s="18" t="str">
        <f t="shared" si="254"/>
        <v>Não</v>
      </c>
    </row>
    <row r="3070" spans="1:25" x14ac:dyDescent="0.25">
      <c r="A3070" s="19">
        <v>240050</v>
      </c>
      <c r="B3070" s="18">
        <f>IFERROR(VLOOKUP(A3070,[1]Monitoramento_Base_somente_Said!$A:$J,5,FALSE),0)</f>
        <v>0</v>
      </c>
      <c r="C3070" s="18">
        <f>IFERROR(VLOOKUP(A3070,[1]Monitoramento_Base_somente_Said!$A:$J,6,FALSE),0)</f>
        <v>2908706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2611148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53"/>
        <v>Não</v>
      </c>
      <c r="U3070" s="18" t="str">
        <f t="shared" si="253"/>
        <v>Sim</v>
      </c>
      <c r="V3070" s="18" t="str">
        <f t="shared" si="253"/>
        <v>Não</v>
      </c>
      <c r="W3070" s="18" t="str">
        <f t="shared" si="253"/>
        <v>Sim</v>
      </c>
      <c r="X3070" s="18" t="str">
        <f t="shared" si="254"/>
        <v>Não</v>
      </c>
      <c r="Y3070" s="18" t="str">
        <f t="shared" si="254"/>
        <v>Não</v>
      </c>
    </row>
    <row r="3071" spans="1:25" x14ac:dyDescent="0.25">
      <c r="A3071" s="19">
        <v>240060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3019830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2919169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53"/>
        <v>Não</v>
      </c>
      <c r="U3071" s="18" t="str">
        <f t="shared" si="253"/>
        <v>Sim</v>
      </c>
      <c r="V3071" s="18" t="str">
        <f t="shared" si="253"/>
        <v>Não</v>
      </c>
      <c r="W3071" s="18" t="str">
        <f t="shared" si="253"/>
        <v>Sim</v>
      </c>
      <c r="X3071" s="18" t="str">
        <f t="shared" si="254"/>
        <v>Não</v>
      </c>
      <c r="Y3071" s="18" t="str">
        <f t="shared" si="254"/>
        <v>Não</v>
      </c>
    </row>
    <row r="3072" spans="1:25" x14ac:dyDescent="0.25">
      <c r="A3072" s="19">
        <v>240070</v>
      </c>
      <c r="B3072" s="18">
        <f>IFERROR(VLOOKUP(A3072,[1]Monitoramento_Base_somente_Said!$A:$J,5,FALSE),0)</f>
        <v>630</v>
      </c>
      <c r="C3072" s="18">
        <f>IFERROR(VLOOKUP(A3072,[1]Monitoramento_Base_somente_Said!$A:$J,6,FALSE),0)</f>
        <v>18326111</v>
      </c>
      <c r="D3072" s="18">
        <f>IFERROR(VLOOKUP(A3072,[1]Monitoramento_Base_somente_Said!$A:$J,7,FALSE),0)</f>
        <v>493</v>
      </c>
      <c r="E3072" s="18">
        <f>IFERROR(VLOOKUP(A3072,[1]Monitoramento_Base_somente_Said!$A:$J,8,FALSE),0)</f>
        <v>16984675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53"/>
        <v>Sim</v>
      </c>
      <c r="U3072" s="18" t="str">
        <f t="shared" si="253"/>
        <v>Sim</v>
      </c>
      <c r="V3072" s="18" t="str">
        <f t="shared" si="253"/>
        <v>Sim</v>
      </c>
      <c r="W3072" s="18" t="str">
        <f t="shared" si="253"/>
        <v>Sim</v>
      </c>
      <c r="X3072" s="18" t="str">
        <f t="shared" si="254"/>
        <v>Não</v>
      </c>
      <c r="Y3072" s="18" t="str">
        <f t="shared" si="254"/>
        <v>Não</v>
      </c>
    </row>
    <row r="3073" spans="1:25" x14ac:dyDescent="0.25">
      <c r="A3073" s="19">
        <v>240080</v>
      </c>
      <c r="B3073" s="18">
        <f>IFERROR(VLOOKUP(A3073,[1]Monitoramento_Base_somente_Said!$A:$J,5,FALSE),0)</f>
        <v>0</v>
      </c>
      <c r="C3073" s="18">
        <f>IFERROR(VLOOKUP(A3073,[1]Monitoramento_Base_somente_Said!$A:$J,6,FALSE),0)</f>
        <v>27261307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25641696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53"/>
        <v>Não</v>
      </c>
      <c r="U3073" s="18" t="str">
        <f t="shared" si="253"/>
        <v>Sim</v>
      </c>
      <c r="V3073" s="18" t="str">
        <f t="shared" si="253"/>
        <v>Não</v>
      </c>
      <c r="W3073" s="18" t="str">
        <f t="shared" si="253"/>
        <v>Sim</v>
      </c>
      <c r="X3073" s="18" t="str">
        <f t="shared" si="254"/>
        <v>Não</v>
      </c>
      <c r="Y3073" s="18" t="str">
        <f t="shared" si="254"/>
        <v>Não</v>
      </c>
    </row>
    <row r="3074" spans="1:25" x14ac:dyDescent="0.25">
      <c r="A3074" s="19">
        <v>240090</v>
      </c>
      <c r="B3074" s="18">
        <f>IFERROR(VLOOKUP(A3074,[1]Monitoramento_Base_somente_Said!$A:$J,5,FALSE),0)</f>
        <v>915</v>
      </c>
      <c r="C3074" s="18">
        <f>IFERROR(VLOOKUP(A3074,[1]Monitoramento_Base_somente_Said!$A:$J,6,FALSE),0)</f>
        <v>6318239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5746208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53"/>
        <v>Sim</v>
      </c>
      <c r="U3074" s="18" t="str">
        <f t="shared" si="253"/>
        <v>Sim</v>
      </c>
      <c r="V3074" s="18" t="str">
        <f t="shared" si="253"/>
        <v>Não</v>
      </c>
      <c r="W3074" s="18" t="str">
        <f t="shared" si="253"/>
        <v>Sim</v>
      </c>
      <c r="X3074" s="18" t="str">
        <f t="shared" si="254"/>
        <v>Não</v>
      </c>
      <c r="Y3074" s="18" t="str">
        <f t="shared" si="254"/>
        <v>Não</v>
      </c>
    </row>
    <row r="3075" spans="1:25" x14ac:dyDescent="0.25">
      <c r="A3075" s="19">
        <v>240100</v>
      </c>
      <c r="B3075" s="18">
        <f>IFERROR(VLOOKUP(A3075,[1]Monitoramento_Base_somente_Said!$A:$J,5,FALSE),0)</f>
        <v>108643</v>
      </c>
      <c r="C3075" s="18">
        <f>IFERROR(VLOOKUP(A3075,[1]Monitoramento_Base_somente_Said!$A:$J,6,FALSE),0)</f>
        <v>22082024</v>
      </c>
      <c r="D3075" s="18">
        <f>IFERROR(VLOOKUP(A3075,[1]Monitoramento_Base_somente_Said!$A:$J,7,FALSE),0)</f>
        <v>41795</v>
      </c>
      <c r="E3075" s="18">
        <f>IFERROR(VLOOKUP(A3075,[1]Monitoramento_Base_somente_Said!$A:$J,8,FALSE),0)</f>
        <v>22642006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53"/>
        <v>Sim</v>
      </c>
      <c r="U3075" s="18" t="str">
        <f t="shared" si="253"/>
        <v>Sim</v>
      </c>
      <c r="V3075" s="18" t="str">
        <f t="shared" si="253"/>
        <v>Sim</v>
      </c>
      <c r="W3075" s="18" t="str">
        <f t="shared" si="253"/>
        <v>Sim</v>
      </c>
      <c r="X3075" s="18" t="str">
        <f t="shared" si="254"/>
        <v>Não</v>
      </c>
      <c r="Y3075" s="18" t="str">
        <f t="shared" si="254"/>
        <v>Não</v>
      </c>
    </row>
    <row r="3076" spans="1:25" x14ac:dyDescent="0.25">
      <c r="A3076" s="19">
        <v>240110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3134850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3030355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53"/>
        <v>Não</v>
      </c>
      <c r="U3076" s="18" t="str">
        <f t="shared" si="253"/>
        <v>Sim</v>
      </c>
      <c r="V3076" s="18" t="str">
        <f t="shared" si="253"/>
        <v>Não</v>
      </c>
      <c r="W3076" s="18" t="str">
        <f t="shared" si="253"/>
        <v>Sim</v>
      </c>
      <c r="X3076" s="18" t="str">
        <f t="shared" si="254"/>
        <v>Não</v>
      </c>
      <c r="Y3076" s="18" t="str">
        <f t="shared" si="254"/>
        <v>Não</v>
      </c>
    </row>
    <row r="3077" spans="1:25" x14ac:dyDescent="0.25">
      <c r="A3077" s="19">
        <v>240120</v>
      </c>
      <c r="B3077" s="18">
        <f>IFERROR(VLOOKUP(A3077,[1]Monitoramento_Base_somente_Said!$A:$J,5,FALSE),0)</f>
        <v>0</v>
      </c>
      <c r="C3077" s="18">
        <f>IFERROR(VLOOKUP(A3077,[1]Monitoramento_Base_somente_Said!$A:$J,6,FALSE),0)</f>
        <v>71064619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69707344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53"/>
        <v>Não</v>
      </c>
      <c r="U3077" s="18" t="str">
        <f t="shared" si="253"/>
        <v>Sim</v>
      </c>
      <c r="V3077" s="18" t="str">
        <f t="shared" si="253"/>
        <v>Não</v>
      </c>
      <c r="W3077" s="18" t="str">
        <f t="shared" si="253"/>
        <v>Sim</v>
      </c>
      <c r="X3077" s="18" t="str">
        <f t="shared" si="254"/>
        <v>Não</v>
      </c>
      <c r="Y3077" s="18" t="str">
        <f t="shared" si="254"/>
        <v>Não</v>
      </c>
    </row>
    <row r="3078" spans="1:25" x14ac:dyDescent="0.25">
      <c r="A3078" s="19">
        <v>240140</v>
      </c>
      <c r="B3078" s="18">
        <f>IFERROR(VLOOKUP(A3078,[1]Monitoramento_Base_somente_Said!$A:$J,5,FALSE),0)</f>
        <v>0</v>
      </c>
      <c r="C3078" s="18">
        <f>IFERROR(VLOOKUP(A3078,[1]Monitoramento_Base_somente_Said!$A:$J,6,FALSE),0)</f>
        <v>11329500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10951850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si="253"/>
        <v>Não</v>
      </c>
      <c r="U3078" s="18" t="str">
        <f t="shared" si="253"/>
        <v>Sim</v>
      </c>
      <c r="V3078" s="18" t="str">
        <f t="shared" si="253"/>
        <v>Não</v>
      </c>
      <c r="W3078" s="18" t="str">
        <f t="shared" si="253"/>
        <v>Sim</v>
      </c>
      <c r="X3078" s="18" t="str">
        <f t="shared" si="254"/>
        <v>Não</v>
      </c>
      <c r="Y3078" s="18" t="str">
        <f t="shared" si="254"/>
        <v>Não</v>
      </c>
    </row>
    <row r="3079" spans="1:25" x14ac:dyDescent="0.25">
      <c r="A3079" s="19">
        <v>240145</v>
      </c>
      <c r="B3079" s="18">
        <f>IFERROR(VLOOKUP(A3079,[1]Monitoramento_Base_somente_Said!$A:$J,5,FALSE),0)</f>
        <v>23325</v>
      </c>
      <c r="C3079" s="18">
        <f>IFERROR(VLOOKUP(A3079,[1]Monitoramento_Base_somente_Said!$A:$J,6,FALSE),0)</f>
        <v>60051425</v>
      </c>
      <c r="D3079" s="18">
        <f>IFERROR(VLOOKUP(A3079,[1]Monitoramento_Base_somente_Said!$A:$J,7,FALSE),0)</f>
        <v>44379</v>
      </c>
      <c r="E3079" s="18">
        <f>IFERROR(VLOOKUP(A3079,[1]Monitoramento_Base_somente_Said!$A:$J,8,FALSE),0)</f>
        <v>56244861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53"/>
        <v>Sim</v>
      </c>
      <c r="U3079" s="18" t="str">
        <f t="shared" si="253"/>
        <v>Sim</v>
      </c>
      <c r="V3079" s="18" t="str">
        <f t="shared" si="253"/>
        <v>Sim</v>
      </c>
      <c r="W3079" s="18" t="str">
        <f t="shared" ref="W3079:Y3142" si="255">IF(E3079+K3079+Q3079&gt;0,"Sim","Não")</f>
        <v>Sim</v>
      </c>
      <c r="X3079" s="18" t="str">
        <f t="shared" si="254"/>
        <v>Não</v>
      </c>
      <c r="Y3079" s="18" t="str">
        <f t="shared" si="254"/>
        <v>Não</v>
      </c>
    </row>
    <row r="3080" spans="1:25" x14ac:dyDescent="0.25">
      <c r="A3080" s="19">
        <v>240150</v>
      </c>
      <c r="B3080" s="18">
        <f>IFERROR(VLOOKUP(A3080,[1]Monitoramento_Base_somente_Said!$A:$J,5,FALSE),0)</f>
        <v>20260</v>
      </c>
      <c r="C3080" s="18">
        <f>IFERROR(VLOOKUP(A3080,[1]Monitoramento_Base_somente_Said!$A:$J,6,FALSE),0)</f>
        <v>4534130</v>
      </c>
      <c r="D3080" s="18">
        <f>IFERROR(VLOOKUP(A3080,[1]Monitoramento_Base_somente_Said!$A:$J,7,FALSE),0)</f>
        <v>35651</v>
      </c>
      <c r="E3080" s="18">
        <f>IFERROR(VLOOKUP(A3080,[1]Monitoramento_Base_somente_Said!$A:$J,8,FALSE),0)</f>
        <v>3390982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ref="T3080:Y3143" si="256">IF(B3080+H3080+N3080&gt;0,"Sim","Não")</f>
        <v>Sim</v>
      </c>
      <c r="U3080" s="18" t="str">
        <f t="shared" si="256"/>
        <v>Sim</v>
      </c>
      <c r="V3080" s="18" t="str">
        <f t="shared" si="256"/>
        <v>Sim</v>
      </c>
      <c r="W3080" s="18" t="str">
        <f t="shared" si="255"/>
        <v>Sim</v>
      </c>
      <c r="X3080" s="18" t="str">
        <f t="shared" si="255"/>
        <v>Não</v>
      </c>
      <c r="Y3080" s="18" t="str">
        <f t="shared" si="255"/>
        <v>Não</v>
      </c>
    </row>
    <row r="3081" spans="1:25" x14ac:dyDescent="0.25">
      <c r="A3081" s="19">
        <v>240160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15314436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15022278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0</v>
      </c>
      <c r="P3081" s="18">
        <f>IFERROR(VLOOKUP(A3081,[3]Sheet1!$A:$G,4,FALSE),0)</f>
        <v>0</v>
      </c>
      <c r="Q3081" s="18">
        <f>IFERROR(VLOOKUP(A3081,[3]Sheet1!$A:$G,5,FALSE),0)</f>
        <v>0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tr">
        <f t="shared" si="256"/>
        <v>Não</v>
      </c>
      <c r="U3081" s="18" t="str">
        <f t="shared" si="256"/>
        <v>Sim</v>
      </c>
      <c r="V3081" s="18" t="str">
        <f t="shared" si="256"/>
        <v>Não</v>
      </c>
      <c r="W3081" s="18" t="str">
        <f t="shared" si="255"/>
        <v>Sim</v>
      </c>
      <c r="X3081" s="18" t="str">
        <f t="shared" si="255"/>
        <v>Não</v>
      </c>
      <c r="Y3081" s="18" t="str">
        <f t="shared" si="255"/>
        <v>Não</v>
      </c>
    </row>
    <row r="3082" spans="1:25" x14ac:dyDescent="0.25">
      <c r="A3082" s="19">
        <v>240165</v>
      </c>
      <c r="B3082" s="18">
        <f>IFERROR(VLOOKUP(A3082,[1]Monitoramento_Base_somente_Said!$A:$J,5,FALSE),0)</f>
        <v>18269</v>
      </c>
      <c r="C3082" s="18">
        <f>IFERROR(VLOOKUP(A3082,[1]Monitoramento_Base_somente_Said!$A:$J,6,FALSE),0)</f>
        <v>5900173</v>
      </c>
      <c r="D3082" s="18">
        <f>IFERROR(VLOOKUP(A3082,[1]Monitoramento_Base_somente_Said!$A:$J,7,FALSE),0)</f>
        <v>12386</v>
      </c>
      <c r="E3082" s="18">
        <f>IFERROR(VLOOKUP(A3082,[1]Monitoramento_Base_somente_Said!$A:$J,8,FALSE),0)</f>
        <v>5766875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56"/>
        <v>Sim</v>
      </c>
      <c r="U3082" s="18" t="str">
        <f t="shared" si="256"/>
        <v>Sim</v>
      </c>
      <c r="V3082" s="18" t="str">
        <f t="shared" si="256"/>
        <v>Sim</v>
      </c>
      <c r="W3082" s="18" t="str">
        <f t="shared" si="255"/>
        <v>Sim</v>
      </c>
      <c r="X3082" s="18" t="str">
        <f t="shared" si="255"/>
        <v>Não</v>
      </c>
      <c r="Y3082" s="18" t="str">
        <f t="shared" si="255"/>
        <v>Não</v>
      </c>
    </row>
    <row r="3083" spans="1:25" x14ac:dyDescent="0.25">
      <c r="A3083" s="19">
        <v>240170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1143960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1105828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640593</v>
      </c>
      <c r="P3083" s="18">
        <f>IFERROR(VLOOKUP(A3083,[3]Sheet1!$A:$G,4,FALSE),0)</f>
        <v>0</v>
      </c>
      <c r="Q3083" s="18">
        <f>IFERROR(VLOOKUP(A3083,[3]Sheet1!$A:$G,5,FALSE),0)</f>
        <v>378011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56"/>
        <v>Não</v>
      </c>
      <c r="U3083" s="18" t="str">
        <f t="shared" si="256"/>
        <v>Sim</v>
      </c>
      <c r="V3083" s="18" t="str">
        <f t="shared" si="256"/>
        <v>Não</v>
      </c>
      <c r="W3083" s="18" t="str">
        <f t="shared" si="255"/>
        <v>Sim</v>
      </c>
      <c r="X3083" s="18" t="str">
        <f t="shared" si="255"/>
        <v>Não</v>
      </c>
      <c r="Y3083" s="18" t="str">
        <f t="shared" si="255"/>
        <v>Não</v>
      </c>
    </row>
    <row r="3084" spans="1:25" x14ac:dyDescent="0.25">
      <c r="A3084" s="19">
        <v>240180</v>
      </c>
      <c r="B3084" s="18">
        <f>IFERROR(VLOOKUP(A3084,[1]Monitoramento_Base_somente_Said!$A:$J,5,FALSE),0)</f>
        <v>3476</v>
      </c>
      <c r="C3084" s="18">
        <f>IFERROR(VLOOKUP(A3084,[1]Monitoramento_Base_somente_Said!$A:$J,6,FALSE),0)</f>
        <v>8543745</v>
      </c>
      <c r="D3084" s="18">
        <f>IFERROR(VLOOKUP(A3084,[1]Monitoramento_Base_somente_Said!$A:$J,7,FALSE),0)</f>
        <v>2041</v>
      </c>
      <c r="E3084" s="18">
        <f>IFERROR(VLOOKUP(A3084,[1]Monitoramento_Base_somente_Said!$A:$J,8,FALSE),0)</f>
        <v>8236115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56"/>
        <v>Sim</v>
      </c>
      <c r="U3084" s="18" t="str">
        <f t="shared" si="256"/>
        <v>Sim</v>
      </c>
      <c r="V3084" s="18" t="str">
        <f t="shared" si="256"/>
        <v>Sim</v>
      </c>
      <c r="W3084" s="18" t="str">
        <f t="shared" si="255"/>
        <v>Sim</v>
      </c>
      <c r="X3084" s="18" t="str">
        <f t="shared" si="255"/>
        <v>Não</v>
      </c>
      <c r="Y3084" s="18" t="str">
        <f t="shared" si="255"/>
        <v>Não</v>
      </c>
    </row>
    <row r="3085" spans="1:25" x14ac:dyDescent="0.25">
      <c r="A3085" s="19">
        <v>240185</v>
      </c>
      <c r="B3085" s="18">
        <f>IFERROR(VLOOKUP(A3085,[1]Monitoramento_Base_somente_Said!$A:$J,5,FALSE),0)</f>
        <v>0</v>
      </c>
      <c r="C3085" s="18">
        <f>IFERROR(VLOOKUP(A3085,[1]Monitoramento_Base_somente_Said!$A:$J,6,FALSE),0)</f>
        <v>17015228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16057304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56"/>
        <v>Não</v>
      </c>
      <c r="U3085" s="18" t="str">
        <f t="shared" si="256"/>
        <v>Sim</v>
      </c>
      <c r="V3085" s="18" t="str">
        <f t="shared" si="256"/>
        <v>Não</v>
      </c>
      <c r="W3085" s="18" t="str">
        <f t="shared" si="255"/>
        <v>Sim</v>
      </c>
      <c r="X3085" s="18" t="str">
        <f t="shared" si="255"/>
        <v>Não</v>
      </c>
      <c r="Y3085" s="18" t="str">
        <f t="shared" si="255"/>
        <v>Não</v>
      </c>
    </row>
    <row r="3086" spans="1:25" x14ac:dyDescent="0.25">
      <c r="A3086" s="19">
        <v>240190</v>
      </c>
      <c r="B3086" s="18">
        <f>IFERROR(VLOOKUP(A3086,[1]Monitoramento_Base_somente_Said!$A:$J,5,FALSE),0)</f>
        <v>1979</v>
      </c>
      <c r="C3086" s="18">
        <f>IFERROR(VLOOKUP(A3086,[1]Monitoramento_Base_somente_Said!$A:$J,6,FALSE),0)</f>
        <v>21811984</v>
      </c>
      <c r="D3086" s="18">
        <f>IFERROR(VLOOKUP(A3086,[1]Monitoramento_Base_somente_Said!$A:$J,7,FALSE),0)</f>
        <v>7382</v>
      </c>
      <c r="E3086" s="18">
        <f>IFERROR(VLOOKUP(A3086,[1]Monitoramento_Base_somente_Said!$A:$J,8,FALSE),0)</f>
        <v>21914517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56"/>
        <v>Sim</v>
      </c>
      <c r="U3086" s="18" t="str">
        <f t="shared" si="256"/>
        <v>Sim</v>
      </c>
      <c r="V3086" s="18" t="str">
        <f t="shared" si="256"/>
        <v>Sim</v>
      </c>
      <c r="W3086" s="18" t="str">
        <f t="shared" si="255"/>
        <v>Sim</v>
      </c>
      <c r="X3086" s="18" t="str">
        <f t="shared" si="255"/>
        <v>Não</v>
      </c>
      <c r="Y3086" s="18" t="str">
        <f t="shared" si="255"/>
        <v>Não</v>
      </c>
    </row>
    <row r="3087" spans="1:25" x14ac:dyDescent="0.25">
      <c r="A3087" s="19">
        <v>240200</v>
      </c>
      <c r="B3087" s="18">
        <f>IFERROR(VLOOKUP(A3087,[1]Monitoramento_Base_somente_Said!$A:$J,5,FALSE),0)</f>
        <v>443485</v>
      </c>
      <c r="C3087" s="18">
        <f>IFERROR(VLOOKUP(A3087,[1]Monitoramento_Base_somente_Said!$A:$J,6,FALSE),0)</f>
        <v>60812622</v>
      </c>
      <c r="D3087" s="18">
        <f>IFERROR(VLOOKUP(A3087,[1]Monitoramento_Base_somente_Said!$A:$J,7,FALSE),0)</f>
        <v>369465</v>
      </c>
      <c r="E3087" s="18">
        <f>IFERROR(VLOOKUP(A3087,[1]Monitoramento_Base_somente_Said!$A:$J,8,FALSE),0)</f>
        <v>57584120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56"/>
        <v>Sim</v>
      </c>
      <c r="U3087" s="18" t="str">
        <f t="shared" si="256"/>
        <v>Sim</v>
      </c>
      <c r="V3087" s="18" t="str">
        <f t="shared" si="256"/>
        <v>Sim</v>
      </c>
      <c r="W3087" s="18" t="str">
        <f t="shared" si="255"/>
        <v>Sim</v>
      </c>
      <c r="X3087" s="18" t="str">
        <f t="shared" si="255"/>
        <v>Não</v>
      </c>
      <c r="Y3087" s="18" t="str">
        <f t="shared" si="255"/>
        <v>Não</v>
      </c>
    </row>
    <row r="3088" spans="1:25" x14ac:dyDescent="0.25">
      <c r="A3088" s="19">
        <v>240130</v>
      </c>
      <c r="B3088" s="18">
        <f>IFERROR(VLOOKUP(A3088,[1]Monitoramento_Base_somente_Said!$A:$J,5,FALSE),0)</f>
        <v>0</v>
      </c>
      <c r="C3088" s="18">
        <f>IFERROR(VLOOKUP(A3088,[1]Monitoramento_Base_somente_Said!$A:$J,6,FALSE),0)</f>
        <v>38780423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37448496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56"/>
        <v>Não</v>
      </c>
      <c r="U3088" s="18" t="str">
        <f t="shared" si="256"/>
        <v>Sim</v>
      </c>
      <c r="V3088" s="18" t="str">
        <f t="shared" si="256"/>
        <v>Não</v>
      </c>
      <c r="W3088" s="18" t="str">
        <f t="shared" si="255"/>
        <v>Sim</v>
      </c>
      <c r="X3088" s="18" t="str">
        <f t="shared" si="255"/>
        <v>Não</v>
      </c>
      <c r="Y3088" s="18" t="str">
        <f t="shared" si="255"/>
        <v>Não</v>
      </c>
    </row>
    <row r="3089" spans="1:25" x14ac:dyDescent="0.25">
      <c r="A3089" s="19">
        <v>240210</v>
      </c>
      <c r="B3089" s="18">
        <f>IFERROR(VLOOKUP(A3089,[1]Monitoramento_Base_somente_Said!$A:$J,5,FALSE),0)</f>
        <v>11407</v>
      </c>
      <c r="C3089" s="18">
        <f>IFERROR(VLOOKUP(A3089,[1]Monitoramento_Base_somente_Said!$A:$J,6,FALSE),0)</f>
        <v>4830463</v>
      </c>
      <c r="D3089" s="18">
        <f>IFERROR(VLOOKUP(A3089,[1]Monitoramento_Base_somente_Said!$A:$J,7,FALSE),0)</f>
        <v>5021</v>
      </c>
      <c r="E3089" s="18">
        <f>IFERROR(VLOOKUP(A3089,[1]Monitoramento_Base_somente_Said!$A:$J,8,FALSE),0)</f>
        <v>3147903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56"/>
        <v>Sim</v>
      </c>
      <c r="U3089" s="18" t="str">
        <f t="shared" si="256"/>
        <v>Sim</v>
      </c>
      <c r="V3089" s="18" t="str">
        <f t="shared" si="256"/>
        <v>Sim</v>
      </c>
      <c r="W3089" s="18" t="str">
        <f t="shared" si="255"/>
        <v>Sim</v>
      </c>
      <c r="X3089" s="18" t="str">
        <f t="shared" si="255"/>
        <v>Não</v>
      </c>
      <c r="Y3089" s="18" t="str">
        <f t="shared" si="255"/>
        <v>Não</v>
      </c>
    </row>
    <row r="3090" spans="1:25" x14ac:dyDescent="0.25">
      <c r="A3090" s="19">
        <v>240220</v>
      </c>
      <c r="B3090" s="18">
        <f>IFERROR(VLOOKUP(A3090,[1]Monitoramento_Base_somente_Said!$A:$J,5,FALSE),0)</f>
        <v>27711</v>
      </c>
      <c r="C3090" s="18">
        <f>IFERROR(VLOOKUP(A3090,[1]Monitoramento_Base_somente_Said!$A:$J,6,FALSE),0)</f>
        <v>497177</v>
      </c>
      <c r="D3090" s="18">
        <f>IFERROR(VLOOKUP(A3090,[1]Monitoramento_Base_somente_Said!$A:$J,7,FALSE),0)</f>
        <v>240</v>
      </c>
      <c r="E3090" s="18">
        <f>IFERROR(VLOOKUP(A3090,[1]Monitoramento_Base_somente_Said!$A:$J,8,FALSE),0)</f>
        <v>1278857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56"/>
        <v>Sim</v>
      </c>
      <c r="U3090" s="18" t="str">
        <f t="shared" si="256"/>
        <v>Sim</v>
      </c>
      <c r="V3090" s="18" t="str">
        <f t="shared" si="256"/>
        <v>Sim</v>
      </c>
      <c r="W3090" s="18" t="str">
        <f t="shared" si="255"/>
        <v>Sim</v>
      </c>
      <c r="X3090" s="18" t="str">
        <f t="shared" si="255"/>
        <v>Não</v>
      </c>
      <c r="Y3090" s="18" t="str">
        <f t="shared" si="255"/>
        <v>Não</v>
      </c>
    </row>
    <row r="3091" spans="1:25" x14ac:dyDescent="0.25">
      <c r="A3091" s="19">
        <v>240230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17709148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16552525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56"/>
        <v>Não</v>
      </c>
      <c r="U3091" s="18" t="str">
        <f t="shared" si="256"/>
        <v>Sim</v>
      </c>
      <c r="V3091" s="18" t="str">
        <f t="shared" si="256"/>
        <v>Não</v>
      </c>
      <c r="W3091" s="18" t="str">
        <f t="shared" si="255"/>
        <v>Sim</v>
      </c>
      <c r="X3091" s="18" t="str">
        <f t="shared" si="255"/>
        <v>Não</v>
      </c>
      <c r="Y3091" s="18" t="str">
        <f t="shared" si="255"/>
        <v>Não</v>
      </c>
    </row>
    <row r="3092" spans="1:25" x14ac:dyDescent="0.25">
      <c r="A3092" s="19">
        <v>240240</v>
      </c>
      <c r="B3092" s="18">
        <f>IFERROR(VLOOKUP(A3092,[1]Monitoramento_Base_somente_Said!$A:$J,5,FALSE),0)</f>
        <v>236</v>
      </c>
      <c r="C3092" s="18">
        <f>IFERROR(VLOOKUP(A3092,[1]Monitoramento_Base_somente_Said!$A:$J,6,FALSE),0)</f>
        <v>2069910</v>
      </c>
      <c r="D3092" s="18">
        <f>IFERROR(VLOOKUP(A3092,[1]Monitoramento_Base_somente_Said!$A:$J,7,FALSE),0)</f>
        <v>74</v>
      </c>
      <c r="E3092" s="18">
        <f>IFERROR(VLOOKUP(A3092,[1]Monitoramento_Base_somente_Said!$A:$J,8,FALSE),0)</f>
        <v>2457621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56"/>
        <v>Sim</v>
      </c>
      <c r="U3092" s="18" t="str">
        <f t="shared" si="256"/>
        <v>Sim</v>
      </c>
      <c r="V3092" s="18" t="str">
        <f t="shared" si="256"/>
        <v>Sim</v>
      </c>
      <c r="W3092" s="18" t="str">
        <f t="shared" si="255"/>
        <v>Sim</v>
      </c>
      <c r="X3092" s="18" t="str">
        <f t="shared" si="255"/>
        <v>Não</v>
      </c>
      <c r="Y3092" s="18" t="str">
        <f t="shared" si="255"/>
        <v>Não</v>
      </c>
    </row>
    <row r="3093" spans="1:25" x14ac:dyDescent="0.25">
      <c r="A3093" s="19">
        <v>240250</v>
      </c>
      <c r="B3093" s="18">
        <f>IFERROR(VLOOKUP(A3093,[1]Monitoramento_Base_somente_Said!$A:$J,5,FALSE),0)</f>
        <v>0</v>
      </c>
      <c r="C3093" s="18">
        <f>IFERROR(VLOOKUP(A3093,[1]Monitoramento_Base_somente_Said!$A:$J,6,FALSE),0)</f>
        <v>0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56"/>
        <v>Não</v>
      </c>
      <c r="U3093" s="18" t="str">
        <f t="shared" si="256"/>
        <v>Não</v>
      </c>
      <c r="V3093" s="18" t="str">
        <f t="shared" si="256"/>
        <v>Não</v>
      </c>
      <c r="W3093" s="18" t="str">
        <f t="shared" si="255"/>
        <v>Não</v>
      </c>
      <c r="X3093" s="18" t="str">
        <f t="shared" si="255"/>
        <v>Não</v>
      </c>
      <c r="Y3093" s="18" t="str">
        <f t="shared" si="255"/>
        <v>Não</v>
      </c>
    </row>
    <row r="3094" spans="1:25" x14ac:dyDescent="0.25">
      <c r="A3094" s="19">
        <v>240260</v>
      </c>
      <c r="B3094" s="18">
        <f>IFERROR(VLOOKUP(A3094,[1]Monitoramento_Base_somente_Said!$A:$J,5,FALSE),0)</f>
        <v>4524</v>
      </c>
      <c r="C3094" s="18">
        <f>IFERROR(VLOOKUP(A3094,[1]Monitoramento_Base_somente_Said!$A:$J,6,FALSE),0)</f>
        <v>68846358</v>
      </c>
      <c r="D3094" s="18">
        <f>IFERROR(VLOOKUP(A3094,[1]Monitoramento_Base_somente_Said!$A:$J,7,FALSE),0)</f>
        <v>37681</v>
      </c>
      <c r="E3094" s="18">
        <f>IFERROR(VLOOKUP(A3094,[1]Monitoramento_Base_somente_Said!$A:$J,8,FALSE),0)</f>
        <v>63967590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56"/>
        <v>Sim</v>
      </c>
      <c r="U3094" s="18" t="str">
        <f t="shared" si="256"/>
        <v>Sim</v>
      </c>
      <c r="V3094" s="18" t="str">
        <f t="shared" si="256"/>
        <v>Sim</v>
      </c>
      <c r="W3094" s="18" t="str">
        <f t="shared" si="255"/>
        <v>Sim</v>
      </c>
      <c r="X3094" s="18" t="str">
        <f t="shared" si="255"/>
        <v>Não</v>
      </c>
      <c r="Y3094" s="18" t="str">
        <f t="shared" si="255"/>
        <v>Não</v>
      </c>
    </row>
    <row r="3095" spans="1:25" x14ac:dyDescent="0.25">
      <c r="A3095" s="19">
        <v>240270</v>
      </c>
      <c r="B3095" s="18">
        <f>IFERROR(VLOOKUP(A3095,[1]Monitoramento_Base_somente_Said!$A:$J,5,FALSE),0)</f>
        <v>12886</v>
      </c>
      <c r="C3095" s="18">
        <f>IFERROR(VLOOKUP(A3095,[1]Monitoramento_Base_somente_Said!$A:$J,6,FALSE),0)</f>
        <v>4954866</v>
      </c>
      <c r="D3095" s="18">
        <f>IFERROR(VLOOKUP(A3095,[1]Monitoramento_Base_somente_Said!$A:$J,7,FALSE),0)</f>
        <v>8379</v>
      </c>
      <c r="E3095" s="18">
        <f>IFERROR(VLOOKUP(A3095,[1]Monitoramento_Base_somente_Said!$A:$J,8,FALSE),0)</f>
        <v>4927942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56"/>
        <v>Sim</v>
      </c>
      <c r="U3095" s="18" t="str">
        <f t="shared" si="256"/>
        <v>Sim</v>
      </c>
      <c r="V3095" s="18" t="str">
        <f t="shared" si="256"/>
        <v>Sim</v>
      </c>
      <c r="W3095" s="18" t="str">
        <f t="shared" si="255"/>
        <v>Sim</v>
      </c>
      <c r="X3095" s="18" t="str">
        <f t="shared" si="255"/>
        <v>Não</v>
      </c>
      <c r="Y3095" s="18" t="str">
        <f t="shared" si="255"/>
        <v>Não</v>
      </c>
    </row>
    <row r="3096" spans="1:25" x14ac:dyDescent="0.25">
      <c r="A3096" s="19">
        <v>240280</v>
      </c>
      <c r="B3096" s="18">
        <f>IFERROR(VLOOKUP(A3096,[1]Monitoramento_Base_somente_Said!$A:$J,5,FALSE),0)</f>
        <v>82</v>
      </c>
      <c r="C3096" s="18">
        <f>IFERROR(VLOOKUP(A3096,[1]Monitoramento_Base_somente_Said!$A:$J,6,FALSE),0)</f>
        <v>535575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598994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56"/>
        <v>Sim</v>
      </c>
      <c r="U3096" s="18" t="str">
        <f t="shared" si="256"/>
        <v>Sim</v>
      </c>
      <c r="V3096" s="18" t="str">
        <f t="shared" si="256"/>
        <v>Não</v>
      </c>
      <c r="W3096" s="18" t="str">
        <f t="shared" si="255"/>
        <v>Sim</v>
      </c>
      <c r="X3096" s="18" t="str">
        <f t="shared" si="255"/>
        <v>Não</v>
      </c>
      <c r="Y3096" s="18" t="str">
        <f t="shared" si="255"/>
        <v>Não</v>
      </c>
    </row>
    <row r="3097" spans="1:25" x14ac:dyDescent="0.25">
      <c r="A3097" s="19">
        <v>240290</v>
      </c>
      <c r="B3097" s="18">
        <f>IFERROR(VLOOKUP(A3097,[1]Monitoramento_Base_somente_Said!$A:$J,5,FALSE),0)</f>
        <v>1210</v>
      </c>
      <c r="C3097" s="18">
        <f>IFERROR(VLOOKUP(A3097,[1]Monitoramento_Base_somente_Said!$A:$J,6,FALSE),0)</f>
        <v>174684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152280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56"/>
        <v>Sim</v>
      </c>
      <c r="U3097" s="18" t="str">
        <f t="shared" si="256"/>
        <v>Sim</v>
      </c>
      <c r="V3097" s="18" t="str">
        <f t="shared" si="256"/>
        <v>Não</v>
      </c>
      <c r="W3097" s="18" t="str">
        <f t="shared" si="255"/>
        <v>Sim</v>
      </c>
      <c r="X3097" s="18" t="str">
        <f t="shared" si="255"/>
        <v>Não</v>
      </c>
      <c r="Y3097" s="18" t="str">
        <f t="shared" si="255"/>
        <v>Não</v>
      </c>
    </row>
    <row r="3098" spans="1:25" x14ac:dyDescent="0.25">
      <c r="A3098" s="19">
        <v>240300</v>
      </c>
      <c r="B3098" s="18">
        <f>IFERROR(VLOOKUP(A3098,[1]Monitoramento_Base_somente_Said!$A:$J,5,FALSE),0)</f>
        <v>372</v>
      </c>
      <c r="C3098" s="18">
        <f>IFERROR(VLOOKUP(A3098,[1]Monitoramento_Base_somente_Said!$A:$J,6,FALSE),0)</f>
        <v>2000875</v>
      </c>
      <c r="D3098" s="18">
        <f>IFERROR(VLOOKUP(A3098,[1]Monitoramento_Base_somente_Said!$A:$J,7,FALSE),0)</f>
        <v>68</v>
      </c>
      <c r="E3098" s="18">
        <f>IFERROR(VLOOKUP(A3098,[1]Monitoramento_Base_somente_Said!$A:$J,8,FALSE),0)</f>
        <v>1635841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56"/>
        <v>Sim</v>
      </c>
      <c r="U3098" s="18" t="str">
        <f t="shared" si="256"/>
        <v>Sim</v>
      </c>
      <c r="V3098" s="18" t="str">
        <f t="shared" si="256"/>
        <v>Sim</v>
      </c>
      <c r="W3098" s="18" t="str">
        <f t="shared" si="255"/>
        <v>Sim</v>
      </c>
      <c r="X3098" s="18" t="str">
        <f t="shared" si="255"/>
        <v>Não</v>
      </c>
      <c r="Y3098" s="18" t="str">
        <f t="shared" si="255"/>
        <v>Não</v>
      </c>
    </row>
    <row r="3099" spans="1:25" x14ac:dyDescent="0.25">
      <c r="A3099" s="19">
        <v>240310</v>
      </c>
      <c r="B3099" s="18">
        <f>IFERROR(VLOOKUP(A3099,[1]Monitoramento_Base_somente_Said!$A:$J,5,FALSE),0)</f>
        <v>100844</v>
      </c>
      <c r="C3099" s="18">
        <f>IFERROR(VLOOKUP(A3099,[1]Monitoramento_Base_somente_Said!$A:$J,6,FALSE),0)</f>
        <v>89990888</v>
      </c>
      <c r="D3099" s="18">
        <f>IFERROR(VLOOKUP(A3099,[1]Monitoramento_Base_somente_Said!$A:$J,7,FALSE),0)</f>
        <v>66301</v>
      </c>
      <c r="E3099" s="18">
        <f>IFERROR(VLOOKUP(A3099,[1]Monitoramento_Base_somente_Said!$A:$J,8,FALSE),0)</f>
        <v>83570982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56"/>
        <v>Sim</v>
      </c>
      <c r="U3099" s="18" t="str">
        <f t="shared" si="256"/>
        <v>Sim</v>
      </c>
      <c r="V3099" s="18" t="str">
        <f t="shared" si="256"/>
        <v>Sim</v>
      </c>
      <c r="W3099" s="18" t="str">
        <f t="shared" si="255"/>
        <v>Sim</v>
      </c>
      <c r="X3099" s="18" t="str">
        <f t="shared" si="255"/>
        <v>Não</v>
      </c>
      <c r="Y3099" s="18" t="str">
        <f t="shared" si="255"/>
        <v>Não</v>
      </c>
    </row>
    <row r="3100" spans="1:25" x14ac:dyDescent="0.25">
      <c r="A3100" s="19">
        <v>240320</v>
      </c>
      <c r="B3100" s="18">
        <f>IFERROR(VLOOKUP(A3100,[1]Monitoramento_Base_somente_Said!$A:$J,5,FALSE),0)</f>
        <v>593</v>
      </c>
      <c r="C3100" s="18">
        <f>IFERROR(VLOOKUP(A3100,[1]Monitoramento_Base_somente_Said!$A:$J,6,FALSE),0)</f>
        <v>5903154</v>
      </c>
      <c r="D3100" s="18">
        <f>IFERROR(VLOOKUP(A3100,[1]Monitoramento_Base_somente_Said!$A:$J,7,FALSE),0)</f>
        <v>842</v>
      </c>
      <c r="E3100" s="18">
        <f>IFERROR(VLOOKUP(A3100,[1]Monitoramento_Base_somente_Said!$A:$J,8,FALSE),0)</f>
        <v>5244204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56"/>
        <v>Sim</v>
      </c>
      <c r="U3100" s="18" t="str">
        <f t="shared" si="256"/>
        <v>Sim</v>
      </c>
      <c r="V3100" s="18" t="str">
        <f t="shared" si="256"/>
        <v>Sim</v>
      </c>
      <c r="W3100" s="18" t="str">
        <f t="shared" si="255"/>
        <v>Sim</v>
      </c>
      <c r="X3100" s="18" t="str">
        <f t="shared" si="255"/>
        <v>Não</v>
      </c>
      <c r="Y3100" s="18" t="str">
        <f t="shared" si="255"/>
        <v>Não</v>
      </c>
    </row>
    <row r="3101" spans="1:25" x14ac:dyDescent="0.25">
      <c r="A3101" s="19">
        <v>240330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9094523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8348034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56"/>
        <v>Não</v>
      </c>
      <c r="U3101" s="18" t="str">
        <f t="shared" si="256"/>
        <v>Sim</v>
      </c>
      <c r="V3101" s="18" t="str">
        <f t="shared" si="256"/>
        <v>Não</v>
      </c>
      <c r="W3101" s="18" t="str">
        <f t="shared" si="255"/>
        <v>Sim</v>
      </c>
      <c r="X3101" s="18" t="str">
        <f t="shared" si="255"/>
        <v>Não</v>
      </c>
      <c r="Y3101" s="18" t="str">
        <f t="shared" si="255"/>
        <v>Não</v>
      </c>
    </row>
    <row r="3102" spans="1:25" x14ac:dyDescent="0.25">
      <c r="A3102" s="19">
        <v>240340</v>
      </c>
      <c r="B3102" s="18">
        <f>IFERROR(VLOOKUP(A3102,[1]Monitoramento_Base_somente_Said!$A:$J,5,FALSE),0)</f>
        <v>0</v>
      </c>
      <c r="C3102" s="18">
        <f>IFERROR(VLOOKUP(A3102,[1]Monitoramento_Base_somente_Said!$A:$J,6,FALSE),0)</f>
        <v>1058773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756860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56"/>
        <v>Não</v>
      </c>
      <c r="U3102" s="18" t="str">
        <f t="shared" si="256"/>
        <v>Sim</v>
      </c>
      <c r="V3102" s="18" t="str">
        <f t="shared" si="256"/>
        <v>Não</v>
      </c>
      <c r="W3102" s="18" t="str">
        <f t="shared" si="255"/>
        <v>Sim</v>
      </c>
      <c r="X3102" s="18" t="str">
        <f t="shared" si="255"/>
        <v>Não</v>
      </c>
      <c r="Y3102" s="18" t="str">
        <f t="shared" si="255"/>
        <v>Não</v>
      </c>
    </row>
    <row r="3103" spans="1:25" x14ac:dyDescent="0.25">
      <c r="A3103" s="19">
        <v>240350</v>
      </c>
      <c r="B3103" s="18">
        <f>IFERROR(VLOOKUP(A3103,[1]Monitoramento_Base_somente_Said!$A:$J,5,FALSE),0)</f>
        <v>0</v>
      </c>
      <c r="C3103" s="18">
        <f>IFERROR(VLOOKUP(A3103,[1]Monitoramento_Base_somente_Said!$A:$J,6,FALSE),0)</f>
        <v>3026135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3746557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56"/>
        <v>Não</v>
      </c>
      <c r="U3103" s="18" t="str">
        <f t="shared" si="256"/>
        <v>Sim</v>
      </c>
      <c r="V3103" s="18" t="str">
        <f t="shared" si="256"/>
        <v>Não</v>
      </c>
      <c r="W3103" s="18" t="str">
        <f t="shared" si="255"/>
        <v>Sim</v>
      </c>
      <c r="X3103" s="18" t="str">
        <f t="shared" si="255"/>
        <v>Não</v>
      </c>
      <c r="Y3103" s="18" t="str">
        <f t="shared" si="255"/>
        <v>Não</v>
      </c>
    </row>
    <row r="3104" spans="1:25" x14ac:dyDescent="0.25">
      <c r="A3104" s="19">
        <v>240360</v>
      </c>
      <c r="B3104" s="18">
        <f>IFERROR(VLOOKUP(A3104,[1]Monitoramento_Base_somente_Said!$A:$J,5,FALSE),0)</f>
        <v>835</v>
      </c>
      <c r="C3104" s="18">
        <f>IFERROR(VLOOKUP(A3104,[1]Monitoramento_Base_somente_Said!$A:$J,6,FALSE),0)</f>
        <v>57532309</v>
      </c>
      <c r="D3104" s="18">
        <f>IFERROR(VLOOKUP(A3104,[1]Monitoramento_Base_somente_Said!$A:$J,7,FALSE),0)</f>
        <v>359</v>
      </c>
      <c r="E3104" s="18">
        <f>IFERROR(VLOOKUP(A3104,[1]Monitoramento_Base_somente_Said!$A:$J,8,FALSE),0)</f>
        <v>55740649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56"/>
        <v>Sim</v>
      </c>
      <c r="U3104" s="18" t="str">
        <f t="shared" si="256"/>
        <v>Sim</v>
      </c>
      <c r="V3104" s="18" t="str">
        <f t="shared" si="256"/>
        <v>Sim</v>
      </c>
      <c r="W3104" s="18" t="str">
        <f t="shared" si="255"/>
        <v>Sim</v>
      </c>
      <c r="X3104" s="18" t="str">
        <f t="shared" si="255"/>
        <v>Não</v>
      </c>
      <c r="Y3104" s="18" t="str">
        <f t="shared" si="255"/>
        <v>Não</v>
      </c>
    </row>
    <row r="3105" spans="1:25" x14ac:dyDescent="0.25">
      <c r="A3105" s="19">
        <v>240370</v>
      </c>
      <c r="B3105" s="18">
        <f>IFERROR(VLOOKUP(A3105,[1]Monitoramento_Base_somente_Said!$A:$J,5,FALSE),0)</f>
        <v>13305</v>
      </c>
      <c r="C3105" s="18">
        <f>IFERROR(VLOOKUP(A3105,[1]Monitoramento_Base_somente_Said!$A:$J,6,FALSE),0)</f>
        <v>5383320</v>
      </c>
      <c r="D3105" s="18">
        <f>IFERROR(VLOOKUP(A3105,[1]Monitoramento_Base_somente_Said!$A:$J,7,FALSE),0)</f>
        <v>7154</v>
      </c>
      <c r="E3105" s="18">
        <f>IFERROR(VLOOKUP(A3105,[1]Monitoramento_Base_somente_Said!$A:$J,8,FALSE),0)</f>
        <v>6523591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56"/>
        <v>Sim</v>
      </c>
      <c r="U3105" s="18" t="str">
        <f t="shared" si="256"/>
        <v>Sim</v>
      </c>
      <c r="V3105" s="18" t="str">
        <f t="shared" si="256"/>
        <v>Sim</v>
      </c>
      <c r="W3105" s="18" t="str">
        <f t="shared" si="255"/>
        <v>Sim</v>
      </c>
      <c r="X3105" s="18" t="str">
        <f t="shared" si="255"/>
        <v>Não</v>
      </c>
      <c r="Y3105" s="18" t="str">
        <f t="shared" si="255"/>
        <v>Não</v>
      </c>
    </row>
    <row r="3106" spans="1:25" x14ac:dyDescent="0.25">
      <c r="A3106" s="19">
        <v>240375</v>
      </c>
      <c r="B3106" s="18">
        <f>IFERROR(VLOOKUP(A3106,[1]Monitoramento_Base_somente_Said!$A:$J,5,FALSE),0)</f>
        <v>5235</v>
      </c>
      <c r="C3106" s="18">
        <f>IFERROR(VLOOKUP(A3106,[1]Monitoramento_Base_somente_Said!$A:$J,6,FALSE),0)</f>
        <v>3736085</v>
      </c>
      <c r="D3106" s="18">
        <f>IFERROR(VLOOKUP(A3106,[1]Monitoramento_Base_somente_Said!$A:$J,7,FALSE),0)</f>
        <v>5300</v>
      </c>
      <c r="E3106" s="18">
        <f>IFERROR(VLOOKUP(A3106,[1]Monitoramento_Base_somente_Said!$A:$J,8,FALSE),0)</f>
        <v>3794551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56"/>
        <v>Sim</v>
      </c>
      <c r="U3106" s="18" t="str">
        <f t="shared" si="256"/>
        <v>Sim</v>
      </c>
      <c r="V3106" s="18" t="str">
        <f t="shared" si="256"/>
        <v>Sim</v>
      </c>
      <c r="W3106" s="18" t="str">
        <f t="shared" si="255"/>
        <v>Sim</v>
      </c>
      <c r="X3106" s="18" t="str">
        <f t="shared" si="255"/>
        <v>Não</v>
      </c>
      <c r="Y3106" s="18" t="str">
        <f t="shared" si="255"/>
        <v>Não</v>
      </c>
    </row>
    <row r="3107" spans="1:25" x14ac:dyDescent="0.25">
      <c r="A3107" s="19">
        <v>240380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7875875</v>
      </c>
      <c r="D3107" s="18">
        <f>IFERROR(VLOOKUP(A3107,[1]Monitoramento_Base_somente_Said!$A:$J,7,FALSE),0)</f>
        <v>2150</v>
      </c>
      <c r="E3107" s="18">
        <f>IFERROR(VLOOKUP(A3107,[1]Monitoramento_Base_somente_Said!$A:$J,8,FALSE),0)</f>
        <v>8099058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56"/>
        <v>Não</v>
      </c>
      <c r="U3107" s="18" t="str">
        <f t="shared" si="256"/>
        <v>Sim</v>
      </c>
      <c r="V3107" s="18" t="str">
        <f t="shared" si="256"/>
        <v>Sim</v>
      </c>
      <c r="W3107" s="18" t="str">
        <f t="shared" si="255"/>
        <v>Sim</v>
      </c>
      <c r="X3107" s="18" t="str">
        <f t="shared" si="255"/>
        <v>Não</v>
      </c>
      <c r="Y3107" s="18" t="str">
        <f t="shared" si="255"/>
        <v>Não</v>
      </c>
    </row>
    <row r="3108" spans="1:25" x14ac:dyDescent="0.25">
      <c r="A3108" s="19">
        <v>240390</v>
      </c>
      <c r="B3108" s="18">
        <f>IFERROR(VLOOKUP(A3108,[1]Monitoramento_Base_somente_Said!$A:$J,5,FALSE),0)</f>
        <v>333</v>
      </c>
      <c r="C3108" s="18">
        <f>IFERROR(VLOOKUP(A3108,[1]Monitoramento_Base_somente_Said!$A:$J,6,FALSE),0)</f>
        <v>55433</v>
      </c>
      <c r="D3108" s="18">
        <f>IFERROR(VLOOKUP(A3108,[1]Monitoramento_Base_somente_Said!$A:$J,7,FALSE),0)</f>
        <v>2</v>
      </c>
      <c r="E3108" s="18">
        <f>IFERROR(VLOOKUP(A3108,[1]Monitoramento_Base_somente_Said!$A:$J,8,FALSE),0)</f>
        <v>46324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56"/>
        <v>Sim</v>
      </c>
      <c r="U3108" s="18" t="str">
        <f t="shared" si="256"/>
        <v>Sim</v>
      </c>
      <c r="V3108" s="18" t="str">
        <f t="shared" si="256"/>
        <v>Sim</v>
      </c>
      <c r="W3108" s="18" t="str">
        <f t="shared" si="255"/>
        <v>Sim</v>
      </c>
      <c r="X3108" s="18" t="str">
        <f t="shared" si="255"/>
        <v>Não</v>
      </c>
      <c r="Y3108" s="18" t="str">
        <f t="shared" si="255"/>
        <v>Não</v>
      </c>
    </row>
    <row r="3109" spans="1:25" x14ac:dyDescent="0.25">
      <c r="A3109" s="19">
        <v>240400</v>
      </c>
      <c r="B3109" s="18">
        <f>IFERROR(VLOOKUP(A3109,[1]Monitoramento_Base_somente_Said!$A:$J,5,FALSE),0)</f>
        <v>0</v>
      </c>
      <c r="C3109" s="18">
        <f>IFERROR(VLOOKUP(A3109,[1]Monitoramento_Base_somente_Said!$A:$J,6,FALSE),0)</f>
        <v>1655280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1752772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56"/>
        <v>Não</v>
      </c>
      <c r="U3109" s="18" t="str">
        <f t="shared" si="256"/>
        <v>Sim</v>
      </c>
      <c r="V3109" s="18" t="str">
        <f t="shared" si="256"/>
        <v>Não</v>
      </c>
      <c r="W3109" s="18" t="str">
        <f t="shared" si="255"/>
        <v>Sim</v>
      </c>
      <c r="X3109" s="18" t="str">
        <f t="shared" si="255"/>
        <v>Não</v>
      </c>
      <c r="Y3109" s="18" t="str">
        <f t="shared" si="255"/>
        <v>Não</v>
      </c>
    </row>
    <row r="3110" spans="1:25" x14ac:dyDescent="0.25">
      <c r="A3110" s="19">
        <v>240410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3523530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3406079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56"/>
        <v>Não</v>
      </c>
      <c r="U3110" s="18" t="str">
        <f t="shared" si="256"/>
        <v>Sim</v>
      </c>
      <c r="V3110" s="18" t="str">
        <f t="shared" si="256"/>
        <v>Não</v>
      </c>
      <c r="W3110" s="18" t="str">
        <f t="shared" si="255"/>
        <v>Sim</v>
      </c>
      <c r="X3110" s="18" t="str">
        <f t="shared" si="255"/>
        <v>Não</v>
      </c>
      <c r="Y3110" s="18" t="str">
        <f t="shared" si="255"/>
        <v>Não</v>
      </c>
    </row>
    <row r="3111" spans="1:25" x14ac:dyDescent="0.25">
      <c r="A3111" s="19">
        <v>240420</v>
      </c>
      <c r="B3111" s="18">
        <f>IFERROR(VLOOKUP(A3111,[1]Monitoramento_Base_somente_Said!$A:$J,5,FALSE),0)</f>
        <v>5244</v>
      </c>
      <c r="C3111" s="18">
        <f>IFERROR(VLOOKUP(A3111,[1]Monitoramento_Base_somente_Said!$A:$J,6,FALSE),0)</f>
        <v>13828440</v>
      </c>
      <c r="D3111" s="18">
        <f>IFERROR(VLOOKUP(A3111,[1]Monitoramento_Base_somente_Said!$A:$J,7,FALSE),0)</f>
        <v>8074</v>
      </c>
      <c r="E3111" s="18">
        <f>IFERROR(VLOOKUP(A3111,[1]Monitoramento_Base_somente_Said!$A:$J,8,FALSE),0)</f>
        <v>10836634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56"/>
        <v>Sim</v>
      </c>
      <c r="U3111" s="18" t="str">
        <f t="shared" si="256"/>
        <v>Sim</v>
      </c>
      <c r="V3111" s="18" t="str">
        <f t="shared" si="256"/>
        <v>Sim</v>
      </c>
      <c r="W3111" s="18" t="str">
        <f t="shared" si="255"/>
        <v>Sim</v>
      </c>
      <c r="X3111" s="18" t="str">
        <f t="shared" si="255"/>
        <v>Não</v>
      </c>
      <c r="Y3111" s="18" t="str">
        <f t="shared" si="255"/>
        <v>Não</v>
      </c>
    </row>
    <row r="3112" spans="1:25" x14ac:dyDescent="0.25">
      <c r="A3112" s="19">
        <v>240430</v>
      </c>
      <c r="B3112" s="18">
        <f>IFERROR(VLOOKUP(A3112,[1]Monitoramento_Base_somente_Said!$A:$J,5,FALSE),0)</f>
        <v>0</v>
      </c>
      <c r="C3112" s="18">
        <f>IFERROR(VLOOKUP(A3112,[1]Monitoramento_Base_somente_Said!$A:$J,6,FALSE),0)</f>
        <v>33160110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32054773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56"/>
        <v>Não</v>
      </c>
      <c r="U3112" s="18" t="str">
        <f t="shared" si="256"/>
        <v>Sim</v>
      </c>
      <c r="V3112" s="18" t="str">
        <f t="shared" si="256"/>
        <v>Não</v>
      </c>
      <c r="W3112" s="18" t="str">
        <f t="shared" si="255"/>
        <v>Sim</v>
      </c>
      <c r="X3112" s="18" t="str">
        <f t="shared" si="255"/>
        <v>Não</v>
      </c>
      <c r="Y3112" s="18" t="str">
        <f t="shared" si="255"/>
        <v>Não</v>
      </c>
    </row>
    <row r="3113" spans="1:25" x14ac:dyDescent="0.25">
      <c r="A3113" s="19">
        <v>240440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4553207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4430189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56"/>
        <v>Não</v>
      </c>
      <c r="U3113" s="18" t="str">
        <f t="shared" si="256"/>
        <v>Sim</v>
      </c>
      <c r="V3113" s="18" t="str">
        <f t="shared" si="256"/>
        <v>Não</v>
      </c>
      <c r="W3113" s="18" t="str">
        <f t="shared" si="255"/>
        <v>Sim</v>
      </c>
      <c r="X3113" s="18" t="str">
        <f t="shared" si="255"/>
        <v>Não</v>
      </c>
      <c r="Y3113" s="18" t="str">
        <f t="shared" si="255"/>
        <v>Não</v>
      </c>
    </row>
    <row r="3114" spans="1:25" x14ac:dyDescent="0.25">
      <c r="A3114" s="19">
        <v>240450</v>
      </c>
      <c r="B3114" s="18">
        <f>IFERROR(VLOOKUP(A3114,[1]Monitoramento_Base_somente_Said!$A:$J,5,FALSE),0)</f>
        <v>150706</v>
      </c>
      <c r="C3114" s="18">
        <f>IFERROR(VLOOKUP(A3114,[1]Monitoramento_Base_somente_Said!$A:$J,6,FALSE),0)</f>
        <v>23690549</v>
      </c>
      <c r="D3114" s="18">
        <f>IFERROR(VLOOKUP(A3114,[1]Monitoramento_Base_somente_Said!$A:$J,7,FALSE),0)</f>
        <v>72826</v>
      </c>
      <c r="E3114" s="18">
        <f>IFERROR(VLOOKUP(A3114,[1]Monitoramento_Base_somente_Said!$A:$J,8,FALSE),0)</f>
        <v>21759954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56"/>
        <v>Sim</v>
      </c>
      <c r="U3114" s="18" t="str">
        <f t="shared" si="256"/>
        <v>Sim</v>
      </c>
      <c r="V3114" s="18" t="str">
        <f t="shared" si="256"/>
        <v>Sim</v>
      </c>
      <c r="W3114" s="18" t="str">
        <f t="shared" si="255"/>
        <v>Sim</v>
      </c>
      <c r="X3114" s="18" t="str">
        <f t="shared" si="255"/>
        <v>Não</v>
      </c>
      <c r="Y3114" s="18" t="str">
        <f t="shared" si="255"/>
        <v>Não</v>
      </c>
    </row>
    <row r="3115" spans="1:25" x14ac:dyDescent="0.25">
      <c r="A3115" s="19">
        <v>240460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7193610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6953823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56"/>
        <v>Não</v>
      </c>
      <c r="U3115" s="18" t="str">
        <f t="shared" si="256"/>
        <v>Sim</v>
      </c>
      <c r="V3115" s="18" t="str">
        <f t="shared" si="256"/>
        <v>Não</v>
      </c>
      <c r="W3115" s="18" t="str">
        <f t="shared" si="255"/>
        <v>Sim</v>
      </c>
      <c r="X3115" s="18" t="str">
        <f t="shared" si="255"/>
        <v>Não</v>
      </c>
      <c r="Y3115" s="18" t="str">
        <f t="shared" si="255"/>
        <v>Não</v>
      </c>
    </row>
    <row r="3116" spans="1:25" x14ac:dyDescent="0.25">
      <c r="A3116" s="19">
        <v>240470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12226890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11819327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56"/>
        <v>Não</v>
      </c>
      <c r="U3116" s="18" t="str">
        <f t="shared" si="256"/>
        <v>Sim</v>
      </c>
      <c r="V3116" s="18" t="str">
        <f t="shared" si="256"/>
        <v>Não</v>
      </c>
      <c r="W3116" s="18" t="str">
        <f t="shared" si="255"/>
        <v>Sim</v>
      </c>
      <c r="X3116" s="18" t="str">
        <f t="shared" si="255"/>
        <v>Não</v>
      </c>
      <c r="Y3116" s="18" t="str">
        <f t="shared" si="255"/>
        <v>Não</v>
      </c>
    </row>
    <row r="3117" spans="1:25" x14ac:dyDescent="0.25">
      <c r="A3117" s="19">
        <v>240480</v>
      </c>
      <c r="B3117" s="18">
        <f>IFERROR(VLOOKUP(A3117,[1]Monitoramento_Base_somente_Said!$A:$J,5,FALSE),0)</f>
        <v>0</v>
      </c>
      <c r="C3117" s="18">
        <f>IFERROR(VLOOKUP(A3117,[1]Monitoramento_Base_somente_Said!$A:$J,6,FALSE),0)</f>
        <v>1552129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1228055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56"/>
        <v>Não</v>
      </c>
      <c r="U3117" s="18" t="str">
        <f t="shared" si="256"/>
        <v>Sim</v>
      </c>
      <c r="V3117" s="18" t="str">
        <f t="shared" si="256"/>
        <v>Não</v>
      </c>
      <c r="W3117" s="18" t="str">
        <f t="shared" si="255"/>
        <v>Sim</v>
      </c>
      <c r="X3117" s="18" t="str">
        <f t="shared" si="255"/>
        <v>Não</v>
      </c>
      <c r="Y3117" s="18" t="str">
        <f t="shared" si="255"/>
        <v>Não</v>
      </c>
    </row>
    <row r="3118" spans="1:25" x14ac:dyDescent="0.25">
      <c r="A3118" s="19">
        <v>240485</v>
      </c>
      <c r="B3118" s="18">
        <f>IFERROR(VLOOKUP(A3118,[1]Monitoramento_Base_somente_Said!$A:$J,5,FALSE),0)</f>
        <v>0</v>
      </c>
      <c r="C3118" s="18">
        <f>IFERROR(VLOOKUP(A3118,[1]Monitoramento_Base_somente_Said!$A:$J,6,FALSE),0)</f>
        <v>2153100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2081330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56"/>
        <v>Não</v>
      </c>
      <c r="U3118" s="18" t="str">
        <f t="shared" si="256"/>
        <v>Sim</v>
      </c>
      <c r="V3118" s="18" t="str">
        <f t="shared" si="256"/>
        <v>Não</v>
      </c>
      <c r="W3118" s="18" t="str">
        <f t="shared" si="255"/>
        <v>Sim</v>
      </c>
      <c r="X3118" s="18" t="str">
        <f t="shared" si="255"/>
        <v>Não</v>
      </c>
      <c r="Y3118" s="18" t="str">
        <f t="shared" si="255"/>
        <v>Não</v>
      </c>
    </row>
    <row r="3119" spans="1:25" x14ac:dyDescent="0.25">
      <c r="A3119" s="19">
        <v>240490</v>
      </c>
      <c r="B3119" s="18">
        <f>IFERROR(VLOOKUP(A3119,[1]Monitoramento_Base_somente_Said!$A:$J,5,FALSE),0)</f>
        <v>250</v>
      </c>
      <c r="C3119" s="18">
        <f>IFERROR(VLOOKUP(A3119,[1]Monitoramento_Base_somente_Said!$A:$J,6,FALSE),0)</f>
        <v>14480612</v>
      </c>
      <c r="D3119" s="18">
        <f>IFERROR(VLOOKUP(A3119,[1]Monitoramento_Base_somente_Said!$A:$J,7,FALSE),0)</f>
        <v>2</v>
      </c>
      <c r="E3119" s="18">
        <f>IFERROR(VLOOKUP(A3119,[1]Monitoramento_Base_somente_Said!$A:$J,8,FALSE),0)</f>
        <v>14368881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56"/>
        <v>Sim</v>
      </c>
      <c r="U3119" s="18" t="str">
        <f t="shared" si="256"/>
        <v>Sim</v>
      </c>
      <c r="V3119" s="18" t="str">
        <f t="shared" si="256"/>
        <v>Sim</v>
      </c>
      <c r="W3119" s="18" t="str">
        <f t="shared" si="255"/>
        <v>Sim</v>
      </c>
      <c r="X3119" s="18" t="str">
        <f t="shared" si="255"/>
        <v>Não</v>
      </c>
      <c r="Y3119" s="18" t="str">
        <f t="shared" si="255"/>
        <v>Não</v>
      </c>
    </row>
    <row r="3120" spans="1:25" x14ac:dyDescent="0.25">
      <c r="A3120" s="19">
        <v>240500</v>
      </c>
      <c r="B3120" s="18">
        <f>IFERROR(VLOOKUP(A3120,[1]Monitoramento_Base_somente_Said!$A:$J,5,FALSE),0)</f>
        <v>2805</v>
      </c>
      <c r="C3120" s="18">
        <f>IFERROR(VLOOKUP(A3120,[1]Monitoramento_Base_somente_Said!$A:$J,6,FALSE),0)</f>
        <v>1723592</v>
      </c>
      <c r="D3120" s="18">
        <f>IFERROR(VLOOKUP(A3120,[1]Monitoramento_Base_somente_Said!$A:$J,7,FALSE),0)</f>
        <v>4374</v>
      </c>
      <c r="E3120" s="18">
        <f>IFERROR(VLOOKUP(A3120,[1]Monitoramento_Base_somente_Said!$A:$J,8,FALSE),0)</f>
        <v>2001524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56"/>
        <v>Sim</v>
      </c>
      <c r="U3120" s="18" t="str">
        <f t="shared" si="256"/>
        <v>Sim</v>
      </c>
      <c r="V3120" s="18" t="str">
        <f t="shared" si="256"/>
        <v>Sim</v>
      </c>
      <c r="W3120" s="18" t="str">
        <f t="shared" si="255"/>
        <v>Sim</v>
      </c>
      <c r="X3120" s="18" t="str">
        <f t="shared" si="255"/>
        <v>Não</v>
      </c>
      <c r="Y3120" s="18" t="str">
        <f t="shared" si="255"/>
        <v>Não</v>
      </c>
    </row>
    <row r="3121" spans="1:25" x14ac:dyDescent="0.25">
      <c r="A3121" s="19">
        <v>240510</v>
      </c>
      <c r="B3121" s="18">
        <f>IFERROR(VLOOKUP(A3121,[1]Monitoramento_Base_somente_Said!$A:$J,5,FALSE),0)</f>
        <v>0</v>
      </c>
      <c r="C3121" s="18">
        <f>IFERROR(VLOOKUP(A3121,[1]Monitoramento_Base_somente_Said!$A:$J,6,FALSE),0)</f>
        <v>1037790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1003197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56"/>
        <v>Não</v>
      </c>
      <c r="U3121" s="18" t="str">
        <f t="shared" si="256"/>
        <v>Sim</v>
      </c>
      <c r="V3121" s="18" t="str">
        <f t="shared" si="256"/>
        <v>Não</v>
      </c>
      <c r="W3121" s="18" t="str">
        <f t="shared" si="255"/>
        <v>Sim</v>
      </c>
      <c r="X3121" s="18" t="str">
        <f t="shared" si="255"/>
        <v>Não</v>
      </c>
      <c r="Y3121" s="18" t="str">
        <f t="shared" si="255"/>
        <v>Não</v>
      </c>
    </row>
    <row r="3122" spans="1:25" x14ac:dyDescent="0.25">
      <c r="A3122" s="19">
        <v>240520</v>
      </c>
      <c r="B3122" s="18">
        <f>IFERROR(VLOOKUP(A3122,[1]Monitoramento_Base_somente_Said!$A:$J,5,FALSE),0)</f>
        <v>42054</v>
      </c>
      <c r="C3122" s="18">
        <f>IFERROR(VLOOKUP(A3122,[1]Monitoramento_Base_somente_Said!$A:$J,6,FALSE),0)</f>
        <v>7315059</v>
      </c>
      <c r="D3122" s="18">
        <f>IFERROR(VLOOKUP(A3122,[1]Monitoramento_Base_somente_Said!$A:$J,7,FALSE),0)</f>
        <v>39513</v>
      </c>
      <c r="E3122" s="18">
        <f>IFERROR(VLOOKUP(A3122,[1]Monitoramento_Base_somente_Said!$A:$J,8,FALSE),0)</f>
        <v>8155289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56"/>
        <v>Sim</v>
      </c>
      <c r="U3122" s="18" t="str">
        <f t="shared" si="256"/>
        <v>Sim</v>
      </c>
      <c r="V3122" s="18" t="str">
        <f t="shared" si="256"/>
        <v>Sim</v>
      </c>
      <c r="W3122" s="18" t="str">
        <f t="shared" si="255"/>
        <v>Sim</v>
      </c>
      <c r="X3122" s="18" t="str">
        <f t="shared" si="255"/>
        <v>Não</v>
      </c>
      <c r="Y3122" s="18" t="str">
        <f t="shared" si="255"/>
        <v>Não</v>
      </c>
    </row>
    <row r="3123" spans="1:25" x14ac:dyDescent="0.25">
      <c r="A3123" s="19">
        <v>240530</v>
      </c>
      <c r="B3123" s="18">
        <f>IFERROR(VLOOKUP(A3123,[1]Monitoramento_Base_somente_Said!$A:$J,5,FALSE),0)</f>
        <v>2094</v>
      </c>
      <c r="C3123" s="18">
        <f>IFERROR(VLOOKUP(A3123,[1]Monitoramento_Base_somente_Said!$A:$J,6,FALSE),0)</f>
        <v>2180628</v>
      </c>
      <c r="D3123" s="18">
        <f>IFERROR(VLOOKUP(A3123,[1]Monitoramento_Base_somente_Said!$A:$J,7,FALSE),0)</f>
        <v>1340</v>
      </c>
      <c r="E3123" s="18">
        <f>IFERROR(VLOOKUP(A3123,[1]Monitoramento_Base_somente_Said!$A:$J,8,FALSE),0)</f>
        <v>2386720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56"/>
        <v>Sim</v>
      </c>
      <c r="U3123" s="18" t="str">
        <f t="shared" si="256"/>
        <v>Sim</v>
      </c>
      <c r="V3123" s="18" t="str">
        <f t="shared" si="256"/>
        <v>Sim</v>
      </c>
      <c r="W3123" s="18" t="str">
        <f t="shared" si="255"/>
        <v>Sim</v>
      </c>
      <c r="X3123" s="18" t="str">
        <f t="shared" si="255"/>
        <v>Não</v>
      </c>
      <c r="Y3123" s="18" t="str">
        <f t="shared" si="255"/>
        <v>Não</v>
      </c>
    </row>
    <row r="3124" spans="1:25" x14ac:dyDescent="0.25">
      <c r="A3124" s="19">
        <v>240540</v>
      </c>
      <c r="B3124" s="18">
        <f>IFERROR(VLOOKUP(A3124,[1]Monitoramento_Base_somente_Said!$A:$J,5,FALSE),0)</f>
        <v>2137</v>
      </c>
      <c r="C3124" s="18">
        <f>IFERROR(VLOOKUP(A3124,[1]Monitoramento_Base_somente_Said!$A:$J,6,FALSE),0)</f>
        <v>421025</v>
      </c>
      <c r="D3124" s="18">
        <f>IFERROR(VLOOKUP(A3124,[1]Monitoramento_Base_somente_Said!$A:$J,7,FALSE),0)</f>
        <v>80</v>
      </c>
      <c r="E3124" s="18">
        <f>IFERROR(VLOOKUP(A3124,[1]Monitoramento_Base_somente_Said!$A:$J,8,FALSE),0)</f>
        <v>325001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56"/>
        <v>Sim</v>
      </c>
      <c r="U3124" s="18" t="str">
        <f t="shared" si="256"/>
        <v>Sim</v>
      </c>
      <c r="V3124" s="18" t="str">
        <f t="shared" si="256"/>
        <v>Sim</v>
      </c>
      <c r="W3124" s="18" t="str">
        <f t="shared" si="255"/>
        <v>Sim</v>
      </c>
      <c r="X3124" s="18" t="str">
        <f t="shared" si="255"/>
        <v>Não</v>
      </c>
      <c r="Y3124" s="18" t="str">
        <f t="shared" si="255"/>
        <v>Não</v>
      </c>
    </row>
    <row r="3125" spans="1:25" x14ac:dyDescent="0.25">
      <c r="A3125" s="19">
        <v>240550</v>
      </c>
      <c r="B3125" s="18">
        <f>IFERROR(VLOOKUP(A3125,[1]Monitoramento_Base_somente_Said!$A:$J,5,FALSE),0)</f>
        <v>742</v>
      </c>
      <c r="C3125" s="18">
        <f>IFERROR(VLOOKUP(A3125,[1]Monitoramento_Base_somente_Said!$A:$J,6,FALSE),0)</f>
        <v>1795545</v>
      </c>
      <c r="D3125" s="18">
        <f>IFERROR(VLOOKUP(A3125,[1]Monitoramento_Base_somente_Said!$A:$J,7,FALSE),0)</f>
        <v>448</v>
      </c>
      <c r="E3125" s="18">
        <f>IFERROR(VLOOKUP(A3125,[1]Monitoramento_Base_somente_Said!$A:$J,8,FALSE),0)</f>
        <v>1480879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56"/>
        <v>Sim</v>
      </c>
      <c r="U3125" s="18" t="str">
        <f t="shared" si="256"/>
        <v>Sim</v>
      </c>
      <c r="V3125" s="18" t="str">
        <f t="shared" si="256"/>
        <v>Sim</v>
      </c>
      <c r="W3125" s="18" t="str">
        <f t="shared" si="255"/>
        <v>Sim</v>
      </c>
      <c r="X3125" s="18" t="str">
        <f t="shared" si="255"/>
        <v>Não</v>
      </c>
      <c r="Y3125" s="18" t="str">
        <f t="shared" si="255"/>
        <v>Não</v>
      </c>
    </row>
    <row r="3126" spans="1:25" x14ac:dyDescent="0.25">
      <c r="A3126" s="19">
        <v>240560</v>
      </c>
      <c r="B3126" s="18">
        <f>IFERROR(VLOOKUP(A3126,[1]Monitoramento_Base_somente_Said!$A:$J,5,FALSE),0)</f>
        <v>3332</v>
      </c>
      <c r="C3126" s="18">
        <f>IFERROR(VLOOKUP(A3126,[1]Monitoramento_Base_somente_Said!$A:$J,6,FALSE),0)</f>
        <v>11175522</v>
      </c>
      <c r="D3126" s="18">
        <f>IFERROR(VLOOKUP(A3126,[1]Monitoramento_Base_somente_Said!$A:$J,7,FALSE),0)</f>
        <v>30459</v>
      </c>
      <c r="E3126" s="18">
        <f>IFERROR(VLOOKUP(A3126,[1]Monitoramento_Base_somente_Said!$A:$J,8,FALSE),0)</f>
        <v>14080991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56"/>
        <v>Sim</v>
      </c>
      <c r="U3126" s="18" t="str">
        <f t="shared" si="256"/>
        <v>Sim</v>
      </c>
      <c r="V3126" s="18" t="str">
        <f t="shared" si="256"/>
        <v>Sim</v>
      </c>
      <c r="W3126" s="18" t="str">
        <f t="shared" si="255"/>
        <v>Sim</v>
      </c>
      <c r="X3126" s="18" t="str">
        <f t="shared" si="255"/>
        <v>Não</v>
      </c>
      <c r="Y3126" s="18" t="str">
        <f t="shared" si="255"/>
        <v>Não</v>
      </c>
    </row>
    <row r="3127" spans="1:25" x14ac:dyDescent="0.25">
      <c r="A3127" s="19">
        <v>240570</v>
      </c>
      <c r="B3127" s="18">
        <f>IFERROR(VLOOKUP(A3127,[1]Monitoramento_Base_somente_Said!$A:$J,5,FALSE),0)</f>
        <v>33620</v>
      </c>
      <c r="C3127" s="18">
        <f>IFERROR(VLOOKUP(A3127,[1]Monitoramento_Base_somente_Said!$A:$J,6,FALSE),0)</f>
        <v>12337420</v>
      </c>
      <c r="D3127" s="18">
        <f>IFERROR(VLOOKUP(A3127,[1]Monitoramento_Base_somente_Said!$A:$J,7,FALSE),0)</f>
        <v>5528</v>
      </c>
      <c r="E3127" s="18">
        <f>IFERROR(VLOOKUP(A3127,[1]Monitoramento_Base_somente_Said!$A:$J,8,FALSE),0)</f>
        <v>12427928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56"/>
        <v>Sim</v>
      </c>
      <c r="U3127" s="18" t="str">
        <f t="shared" si="256"/>
        <v>Sim</v>
      </c>
      <c r="V3127" s="18" t="str">
        <f t="shared" si="256"/>
        <v>Sim</v>
      </c>
      <c r="W3127" s="18" t="str">
        <f t="shared" si="255"/>
        <v>Sim</v>
      </c>
      <c r="X3127" s="18" t="str">
        <f t="shared" si="255"/>
        <v>Não</v>
      </c>
      <c r="Y3127" s="18" t="str">
        <f t="shared" si="255"/>
        <v>Não</v>
      </c>
    </row>
    <row r="3128" spans="1:25" x14ac:dyDescent="0.25">
      <c r="A3128" s="19">
        <v>240580</v>
      </c>
      <c r="B3128" s="18">
        <f>IFERROR(VLOOKUP(A3128,[1]Monitoramento_Base_somente_Said!$A:$J,5,FALSE),0)</f>
        <v>519</v>
      </c>
      <c r="C3128" s="18">
        <f>IFERROR(VLOOKUP(A3128,[1]Monitoramento_Base_somente_Said!$A:$J,6,FALSE),0)</f>
        <v>20467095</v>
      </c>
      <c r="D3128" s="18">
        <f>IFERROR(VLOOKUP(A3128,[1]Monitoramento_Base_somente_Said!$A:$J,7,FALSE),0)</f>
        <v>2329</v>
      </c>
      <c r="E3128" s="18">
        <f>IFERROR(VLOOKUP(A3128,[1]Monitoramento_Base_somente_Said!$A:$J,8,FALSE),0)</f>
        <v>18378453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56"/>
        <v>Sim</v>
      </c>
      <c r="U3128" s="18" t="str">
        <f t="shared" si="256"/>
        <v>Sim</v>
      </c>
      <c r="V3128" s="18" t="str">
        <f t="shared" si="256"/>
        <v>Sim</v>
      </c>
      <c r="W3128" s="18" t="str">
        <f t="shared" si="255"/>
        <v>Sim</v>
      </c>
      <c r="X3128" s="18" t="str">
        <f t="shared" si="255"/>
        <v>Não</v>
      </c>
      <c r="Y3128" s="18" t="str">
        <f t="shared" si="255"/>
        <v>Não</v>
      </c>
    </row>
    <row r="3129" spans="1:25" x14ac:dyDescent="0.25">
      <c r="A3129" s="19">
        <v>240590</v>
      </c>
      <c r="B3129" s="18">
        <f>IFERROR(VLOOKUP(A3129,[1]Monitoramento_Base_somente_Said!$A:$J,5,FALSE),0)</f>
        <v>0</v>
      </c>
      <c r="C3129" s="18">
        <f>IFERROR(VLOOKUP(A3129,[1]Monitoramento_Base_somente_Said!$A:$J,6,FALSE),0)</f>
        <v>1349473</v>
      </c>
      <c r="D3129" s="18">
        <f>IFERROR(VLOOKUP(A3129,[1]Monitoramento_Base_somente_Said!$A:$J,7,FALSE),0)</f>
        <v>2614</v>
      </c>
      <c r="E3129" s="18">
        <f>IFERROR(VLOOKUP(A3129,[1]Monitoramento_Base_somente_Said!$A:$J,8,FALSE),0)</f>
        <v>1488567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56"/>
        <v>Não</v>
      </c>
      <c r="U3129" s="18" t="str">
        <f t="shared" si="256"/>
        <v>Sim</v>
      </c>
      <c r="V3129" s="18" t="str">
        <f t="shared" si="256"/>
        <v>Sim</v>
      </c>
      <c r="W3129" s="18" t="str">
        <f t="shared" si="255"/>
        <v>Sim</v>
      </c>
      <c r="X3129" s="18" t="str">
        <f t="shared" si="255"/>
        <v>Não</v>
      </c>
      <c r="Y3129" s="18" t="str">
        <f t="shared" si="255"/>
        <v>Não</v>
      </c>
    </row>
    <row r="3130" spans="1:25" x14ac:dyDescent="0.25">
      <c r="A3130" s="19">
        <v>240600</v>
      </c>
      <c r="B3130" s="18">
        <f>IFERROR(VLOOKUP(A3130,[1]Monitoramento_Base_somente_Said!$A:$J,5,FALSE),0)</f>
        <v>0</v>
      </c>
      <c r="C3130" s="18">
        <f>IFERROR(VLOOKUP(A3130,[1]Monitoramento_Base_somente_Said!$A:$J,6,FALSE),0)</f>
        <v>1019118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966323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56"/>
        <v>Não</v>
      </c>
      <c r="U3130" s="18" t="str">
        <f t="shared" si="256"/>
        <v>Sim</v>
      </c>
      <c r="V3130" s="18" t="str">
        <f t="shared" si="256"/>
        <v>Não</v>
      </c>
      <c r="W3130" s="18" t="str">
        <f t="shared" si="255"/>
        <v>Sim</v>
      </c>
      <c r="X3130" s="18" t="str">
        <f t="shared" si="255"/>
        <v>Não</v>
      </c>
      <c r="Y3130" s="18" t="str">
        <f t="shared" si="255"/>
        <v>Não</v>
      </c>
    </row>
    <row r="3131" spans="1:25" x14ac:dyDescent="0.25">
      <c r="A3131" s="19">
        <v>240610</v>
      </c>
      <c r="B3131" s="18">
        <f>IFERROR(VLOOKUP(A3131,[1]Monitoramento_Base_somente_Said!$A:$J,5,FALSE),0)</f>
        <v>160272</v>
      </c>
      <c r="C3131" s="18">
        <f>IFERROR(VLOOKUP(A3131,[1]Monitoramento_Base_somente_Said!$A:$J,6,FALSE),0)</f>
        <v>18272046</v>
      </c>
      <c r="D3131" s="18">
        <f>IFERROR(VLOOKUP(A3131,[1]Monitoramento_Base_somente_Said!$A:$J,7,FALSE),0)</f>
        <v>24897</v>
      </c>
      <c r="E3131" s="18">
        <f>IFERROR(VLOOKUP(A3131,[1]Monitoramento_Base_somente_Said!$A:$J,8,FALSE),0)</f>
        <v>19164865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56"/>
        <v>Sim</v>
      </c>
      <c r="U3131" s="18" t="str">
        <f t="shared" si="256"/>
        <v>Sim</v>
      </c>
      <c r="V3131" s="18" t="str">
        <f t="shared" si="256"/>
        <v>Sim</v>
      </c>
      <c r="W3131" s="18" t="str">
        <f t="shared" si="255"/>
        <v>Sim</v>
      </c>
      <c r="X3131" s="18" t="str">
        <f t="shared" si="255"/>
        <v>Não</v>
      </c>
      <c r="Y3131" s="18" t="str">
        <f t="shared" si="255"/>
        <v>Não</v>
      </c>
    </row>
    <row r="3132" spans="1:25" x14ac:dyDescent="0.25">
      <c r="A3132" s="19">
        <v>240615</v>
      </c>
      <c r="B3132" s="18">
        <f>IFERROR(VLOOKUP(A3132,[1]Monitoramento_Base_somente_Said!$A:$J,5,FALSE),0)</f>
        <v>89</v>
      </c>
      <c r="C3132" s="18">
        <f>IFERROR(VLOOKUP(A3132,[1]Monitoramento_Base_somente_Said!$A:$J,6,FALSE),0)</f>
        <v>3552974</v>
      </c>
      <c r="D3132" s="18">
        <f>IFERROR(VLOOKUP(A3132,[1]Monitoramento_Base_somente_Said!$A:$J,7,FALSE),0)</f>
        <v>56</v>
      </c>
      <c r="E3132" s="18">
        <f>IFERROR(VLOOKUP(A3132,[1]Monitoramento_Base_somente_Said!$A:$J,8,FALSE),0)</f>
        <v>2850937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56"/>
        <v>Sim</v>
      </c>
      <c r="U3132" s="18" t="str">
        <f t="shared" si="256"/>
        <v>Sim</v>
      </c>
      <c r="V3132" s="18" t="str">
        <f t="shared" si="256"/>
        <v>Sim</v>
      </c>
      <c r="W3132" s="18" t="str">
        <f t="shared" si="255"/>
        <v>Sim</v>
      </c>
      <c r="X3132" s="18" t="str">
        <f t="shared" si="255"/>
        <v>Não</v>
      </c>
      <c r="Y3132" s="18" t="str">
        <f t="shared" si="255"/>
        <v>Não</v>
      </c>
    </row>
    <row r="3133" spans="1:25" x14ac:dyDescent="0.25">
      <c r="A3133" s="19">
        <v>240620</v>
      </c>
      <c r="B3133" s="18">
        <f>IFERROR(VLOOKUP(A3133,[1]Monitoramento_Base_somente_Said!$A:$J,5,FALSE),0)</f>
        <v>86</v>
      </c>
      <c r="C3133" s="18">
        <f>IFERROR(VLOOKUP(A3133,[1]Monitoramento_Base_somente_Said!$A:$J,6,FALSE),0)</f>
        <v>244320</v>
      </c>
      <c r="D3133" s="18">
        <f>IFERROR(VLOOKUP(A3133,[1]Monitoramento_Base_somente_Said!$A:$J,7,FALSE),0)</f>
        <v>2</v>
      </c>
      <c r="E3133" s="18">
        <f>IFERROR(VLOOKUP(A3133,[1]Monitoramento_Base_somente_Said!$A:$J,8,FALSE),0)</f>
        <v>226990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56"/>
        <v>Sim</v>
      </c>
      <c r="U3133" s="18" t="str">
        <f t="shared" si="256"/>
        <v>Sim</v>
      </c>
      <c r="V3133" s="18" t="str">
        <f t="shared" si="256"/>
        <v>Sim</v>
      </c>
      <c r="W3133" s="18" t="str">
        <f t="shared" si="255"/>
        <v>Sim</v>
      </c>
      <c r="X3133" s="18" t="str">
        <f t="shared" si="255"/>
        <v>Não</v>
      </c>
      <c r="Y3133" s="18" t="str">
        <f t="shared" si="255"/>
        <v>Não</v>
      </c>
    </row>
    <row r="3134" spans="1:25" x14ac:dyDescent="0.25">
      <c r="A3134" s="19">
        <v>240630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18736761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18141277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56"/>
        <v>Não</v>
      </c>
      <c r="U3134" s="18" t="str">
        <f t="shared" si="256"/>
        <v>Sim</v>
      </c>
      <c r="V3134" s="18" t="str">
        <f t="shared" si="256"/>
        <v>Não</v>
      </c>
      <c r="W3134" s="18" t="str">
        <f t="shared" si="255"/>
        <v>Sim</v>
      </c>
      <c r="X3134" s="18" t="str">
        <f t="shared" si="255"/>
        <v>Não</v>
      </c>
      <c r="Y3134" s="18" t="str">
        <f t="shared" si="255"/>
        <v>Não</v>
      </c>
    </row>
    <row r="3135" spans="1:25" x14ac:dyDescent="0.25">
      <c r="A3135" s="19">
        <v>240640</v>
      </c>
      <c r="B3135" s="18">
        <f>IFERROR(VLOOKUP(A3135,[1]Monitoramento_Base_somente_Said!$A:$J,5,FALSE),0)</f>
        <v>0</v>
      </c>
      <c r="C3135" s="18">
        <f>IFERROR(VLOOKUP(A3135,[1]Monitoramento_Base_somente_Said!$A:$J,6,FALSE),0)</f>
        <v>826650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799095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56"/>
        <v>Não</v>
      </c>
      <c r="U3135" s="18" t="str">
        <f t="shared" si="256"/>
        <v>Sim</v>
      </c>
      <c r="V3135" s="18" t="str">
        <f t="shared" si="256"/>
        <v>Não</v>
      </c>
      <c r="W3135" s="18" t="str">
        <f t="shared" si="255"/>
        <v>Sim</v>
      </c>
      <c r="X3135" s="18" t="str">
        <f t="shared" si="255"/>
        <v>Não</v>
      </c>
      <c r="Y3135" s="18" t="str">
        <f t="shared" si="255"/>
        <v>Não</v>
      </c>
    </row>
    <row r="3136" spans="1:25" x14ac:dyDescent="0.25">
      <c r="A3136" s="19">
        <v>240650</v>
      </c>
      <c r="B3136" s="18">
        <f>IFERROR(VLOOKUP(A3136,[1]Monitoramento_Base_somente_Said!$A:$J,5,FALSE),0)</f>
        <v>0</v>
      </c>
      <c r="C3136" s="18">
        <f>IFERROR(VLOOKUP(A3136,[1]Monitoramento_Base_somente_Said!$A:$J,6,FALSE),0)</f>
        <v>4931760</v>
      </c>
      <c r="D3136" s="18">
        <f>IFERROR(VLOOKUP(A3136,[1]Monitoramento_Base_somente_Said!$A:$J,7,FALSE),0)</f>
        <v>22242</v>
      </c>
      <c r="E3136" s="18">
        <f>IFERROR(VLOOKUP(A3136,[1]Monitoramento_Base_somente_Said!$A:$J,8,FALSE),0)</f>
        <v>5250158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56"/>
        <v>Não</v>
      </c>
      <c r="U3136" s="18" t="str">
        <f t="shared" si="256"/>
        <v>Sim</v>
      </c>
      <c r="V3136" s="18" t="str">
        <f t="shared" si="256"/>
        <v>Sim</v>
      </c>
      <c r="W3136" s="18" t="str">
        <f t="shared" si="255"/>
        <v>Sim</v>
      </c>
      <c r="X3136" s="18" t="str">
        <f t="shared" si="255"/>
        <v>Não</v>
      </c>
      <c r="Y3136" s="18" t="str">
        <f t="shared" si="255"/>
        <v>Não</v>
      </c>
    </row>
    <row r="3137" spans="1:25" x14ac:dyDescent="0.25">
      <c r="A3137" s="19">
        <v>240660</v>
      </c>
      <c r="B3137" s="18">
        <f>IFERROR(VLOOKUP(A3137,[1]Monitoramento_Base_somente_Said!$A:$J,5,FALSE),0)</f>
        <v>1277</v>
      </c>
      <c r="C3137" s="18">
        <f>IFERROR(VLOOKUP(A3137,[1]Monitoramento_Base_somente_Said!$A:$J,6,FALSE),0)</f>
        <v>1548060</v>
      </c>
      <c r="D3137" s="18">
        <f>IFERROR(VLOOKUP(A3137,[1]Monitoramento_Base_somente_Said!$A:$J,7,FALSE),0)</f>
        <v>4408</v>
      </c>
      <c r="E3137" s="18">
        <f>IFERROR(VLOOKUP(A3137,[1]Monitoramento_Base_somente_Said!$A:$J,8,FALSE),0)</f>
        <v>1522060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56"/>
        <v>Sim</v>
      </c>
      <c r="U3137" s="18" t="str">
        <f t="shared" si="256"/>
        <v>Sim</v>
      </c>
      <c r="V3137" s="18" t="str">
        <f t="shared" si="256"/>
        <v>Sim</v>
      </c>
      <c r="W3137" s="18" t="str">
        <f t="shared" si="255"/>
        <v>Sim</v>
      </c>
      <c r="X3137" s="18" t="str">
        <f t="shared" si="255"/>
        <v>Não</v>
      </c>
      <c r="Y3137" s="18" t="str">
        <f t="shared" si="255"/>
        <v>Não</v>
      </c>
    </row>
    <row r="3138" spans="1:25" x14ac:dyDescent="0.25">
      <c r="A3138" s="19">
        <v>240670</v>
      </c>
      <c r="B3138" s="18">
        <f>IFERROR(VLOOKUP(A3138,[1]Monitoramento_Base_somente_Said!$A:$J,5,FALSE),0)</f>
        <v>42276</v>
      </c>
      <c r="C3138" s="18">
        <f>IFERROR(VLOOKUP(A3138,[1]Monitoramento_Base_somente_Said!$A:$J,6,FALSE),0)</f>
        <v>35049435</v>
      </c>
      <c r="D3138" s="18">
        <f>IFERROR(VLOOKUP(A3138,[1]Monitoramento_Base_somente_Said!$A:$J,7,FALSE),0)</f>
        <v>6</v>
      </c>
      <c r="E3138" s="18">
        <f>IFERROR(VLOOKUP(A3138,[1]Monitoramento_Base_somente_Said!$A:$J,8,FALSE),0)</f>
        <v>35819288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56"/>
        <v>Sim</v>
      </c>
      <c r="U3138" s="18" t="str">
        <f t="shared" si="256"/>
        <v>Sim</v>
      </c>
      <c r="V3138" s="18" t="str">
        <f t="shared" si="256"/>
        <v>Sim</v>
      </c>
      <c r="W3138" s="18" t="str">
        <f t="shared" si="255"/>
        <v>Sim</v>
      </c>
      <c r="X3138" s="18" t="str">
        <f t="shared" si="255"/>
        <v>Não</v>
      </c>
      <c r="Y3138" s="18" t="str">
        <f t="shared" si="255"/>
        <v>Não</v>
      </c>
    </row>
    <row r="3139" spans="1:25" x14ac:dyDescent="0.25">
      <c r="A3139" s="19">
        <v>240680</v>
      </c>
      <c r="B3139" s="18">
        <f>IFERROR(VLOOKUP(A3139,[1]Monitoramento_Base_somente_Said!$A:$J,5,FALSE),0)</f>
        <v>2107</v>
      </c>
      <c r="C3139" s="18">
        <f>IFERROR(VLOOKUP(A3139,[1]Monitoramento_Base_somente_Said!$A:$J,6,FALSE),0)</f>
        <v>2427412</v>
      </c>
      <c r="D3139" s="18">
        <f>IFERROR(VLOOKUP(A3139,[1]Monitoramento_Base_somente_Said!$A:$J,7,FALSE),0)</f>
        <v>1765</v>
      </c>
      <c r="E3139" s="18">
        <f>IFERROR(VLOOKUP(A3139,[1]Monitoramento_Base_somente_Said!$A:$J,8,FALSE),0)</f>
        <v>2324463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56"/>
        <v>Sim</v>
      </c>
      <c r="U3139" s="18" t="str">
        <f t="shared" si="256"/>
        <v>Sim</v>
      </c>
      <c r="V3139" s="18" t="str">
        <f t="shared" si="256"/>
        <v>Sim</v>
      </c>
      <c r="W3139" s="18" t="str">
        <f t="shared" si="255"/>
        <v>Sim</v>
      </c>
      <c r="X3139" s="18" t="str">
        <f t="shared" si="255"/>
        <v>Não</v>
      </c>
      <c r="Y3139" s="18" t="str">
        <f t="shared" si="255"/>
        <v>Não</v>
      </c>
    </row>
    <row r="3140" spans="1:25" x14ac:dyDescent="0.25">
      <c r="A3140" s="19">
        <v>240690</v>
      </c>
      <c r="B3140" s="18">
        <f>IFERROR(VLOOKUP(A3140,[1]Monitoramento_Base_somente_Said!$A:$J,5,FALSE),0)</f>
        <v>11679</v>
      </c>
      <c r="C3140" s="18">
        <f>IFERROR(VLOOKUP(A3140,[1]Monitoramento_Base_somente_Said!$A:$J,6,FALSE),0)</f>
        <v>4681016</v>
      </c>
      <c r="D3140" s="18">
        <f>IFERROR(VLOOKUP(A3140,[1]Monitoramento_Base_somente_Said!$A:$J,7,FALSE),0)</f>
        <v>2934</v>
      </c>
      <c r="E3140" s="18">
        <f>IFERROR(VLOOKUP(A3140,[1]Monitoramento_Base_somente_Said!$A:$J,8,FALSE),0)</f>
        <v>4158008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56"/>
        <v>Sim</v>
      </c>
      <c r="U3140" s="18" t="str">
        <f t="shared" si="256"/>
        <v>Sim</v>
      </c>
      <c r="V3140" s="18" t="str">
        <f t="shared" si="256"/>
        <v>Sim</v>
      </c>
      <c r="W3140" s="18" t="str">
        <f t="shared" si="255"/>
        <v>Sim</v>
      </c>
      <c r="X3140" s="18" t="str">
        <f t="shared" si="255"/>
        <v>Não</v>
      </c>
      <c r="Y3140" s="18" t="str">
        <f t="shared" si="255"/>
        <v>Não</v>
      </c>
    </row>
    <row r="3141" spans="1:25" x14ac:dyDescent="0.25">
      <c r="A3141" s="19">
        <v>240700</v>
      </c>
      <c r="B3141" s="18">
        <f>IFERROR(VLOOKUP(A3141,[1]Monitoramento_Base_somente_Said!$A:$J,5,FALSE),0)</f>
        <v>2996</v>
      </c>
      <c r="C3141" s="18">
        <f>IFERROR(VLOOKUP(A3141,[1]Monitoramento_Base_somente_Said!$A:$J,6,FALSE),0)</f>
        <v>1995721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1812150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56"/>
        <v>Sim</v>
      </c>
      <c r="U3141" s="18" t="str">
        <f t="shared" si="256"/>
        <v>Sim</v>
      </c>
      <c r="V3141" s="18" t="str">
        <f t="shared" si="256"/>
        <v>Não</v>
      </c>
      <c r="W3141" s="18" t="str">
        <f t="shared" si="255"/>
        <v>Sim</v>
      </c>
      <c r="X3141" s="18" t="str">
        <f t="shared" si="255"/>
        <v>Não</v>
      </c>
      <c r="Y3141" s="18" t="str">
        <f t="shared" si="255"/>
        <v>Não</v>
      </c>
    </row>
    <row r="3142" spans="1:25" x14ac:dyDescent="0.25">
      <c r="A3142" s="19">
        <v>240710</v>
      </c>
      <c r="B3142" s="18">
        <f>IFERROR(VLOOKUP(A3142,[1]Monitoramento_Base_somente_Said!$A:$J,5,FALSE),0)</f>
        <v>20100</v>
      </c>
      <c r="C3142" s="18">
        <f>IFERROR(VLOOKUP(A3142,[1]Monitoramento_Base_somente_Said!$A:$J,6,FALSE),0)</f>
        <v>2642404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2553474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si="256"/>
        <v>Sim</v>
      </c>
      <c r="U3142" s="18" t="str">
        <f t="shared" si="256"/>
        <v>Sim</v>
      </c>
      <c r="V3142" s="18" t="str">
        <f t="shared" si="256"/>
        <v>Não</v>
      </c>
      <c r="W3142" s="18" t="str">
        <f t="shared" si="255"/>
        <v>Sim</v>
      </c>
      <c r="X3142" s="18" t="str">
        <f t="shared" si="255"/>
        <v>Não</v>
      </c>
      <c r="Y3142" s="18" t="str">
        <f t="shared" si="255"/>
        <v>Não</v>
      </c>
    </row>
    <row r="3143" spans="1:25" x14ac:dyDescent="0.25">
      <c r="A3143" s="19">
        <v>240720</v>
      </c>
      <c r="B3143" s="18">
        <f>IFERROR(VLOOKUP(A3143,[1]Monitoramento_Base_somente_Said!$A:$J,5,FALSE),0)</f>
        <v>1350</v>
      </c>
      <c r="C3143" s="18">
        <f>IFERROR(VLOOKUP(A3143,[1]Monitoramento_Base_somente_Said!$A:$J,6,FALSE),0)</f>
        <v>6258750</v>
      </c>
      <c r="D3143" s="18">
        <f>IFERROR(VLOOKUP(A3143,[1]Monitoramento_Base_somente_Said!$A:$J,7,FALSE),0)</f>
        <v>720</v>
      </c>
      <c r="E3143" s="18">
        <f>IFERROR(VLOOKUP(A3143,[1]Monitoramento_Base_somente_Said!$A:$J,8,FALSE),0)</f>
        <v>6672764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56"/>
        <v>Sim</v>
      </c>
      <c r="U3143" s="18" t="str">
        <f t="shared" si="256"/>
        <v>Sim</v>
      </c>
      <c r="V3143" s="18" t="str">
        <f t="shared" si="256"/>
        <v>Sim</v>
      </c>
      <c r="W3143" s="18" t="str">
        <f t="shared" si="256"/>
        <v>Sim</v>
      </c>
      <c r="X3143" s="18" t="str">
        <f t="shared" si="256"/>
        <v>Não</v>
      </c>
      <c r="Y3143" s="18" t="str">
        <f t="shared" si="256"/>
        <v>Não</v>
      </c>
    </row>
    <row r="3144" spans="1:25" x14ac:dyDescent="0.25">
      <c r="A3144" s="19">
        <v>240725</v>
      </c>
      <c r="B3144" s="18">
        <f>IFERROR(VLOOKUP(A3144,[1]Monitoramento_Base_somente_Said!$A:$J,5,FALSE),0)</f>
        <v>321</v>
      </c>
      <c r="C3144" s="18">
        <f>IFERROR(VLOOKUP(A3144,[1]Monitoramento_Base_somente_Said!$A:$J,6,FALSE),0)</f>
        <v>1766886</v>
      </c>
      <c r="D3144" s="18">
        <f>IFERROR(VLOOKUP(A3144,[1]Monitoramento_Base_somente_Said!$A:$J,7,FALSE),0)</f>
        <v>420</v>
      </c>
      <c r="E3144" s="18">
        <f>IFERROR(VLOOKUP(A3144,[1]Monitoramento_Base_somente_Said!$A:$J,8,FALSE),0)</f>
        <v>2024078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ref="T3144:W3207" si="257">IF(B3144+H3144+N3144&gt;0,"Sim","Não")</f>
        <v>Sim</v>
      </c>
      <c r="U3144" s="18" t="str">
        <f t="shared" si="257"/>
        <v>Sim</v>
      </c>
      <c r="V3144" s="18" t="str">
        <f t="shared" si="257"/>
        <v>Sim</v>
      </c>
      <c r="W3144" s="18" t="str">
        <f t="shared" si="257"/>
        <v>Sim</v>
      </c>
      <c r="X3144" s="18" t="str">
        <f t="shared" ref="X3144:Y3207" si="258">IF(F3144+L3144+R3144&gt;0,"Sim","Não")</f>
        <v>Não</v>
      </c>
      <c r="Y3144" s="18" t="str">
        <f t="shared" si="258"/>
        <v>Não</v>
      </c>
    </row>
    <row r="3145" spans="1:25" x14ac:dyDescent="0.25">
      <c r="A3145" s="19">
        <v>240730</v>
      </c>
      <c r="B3145" s="18">
        <f>IFERROR(VLOOKUP(A3145,[1]Monitoramento_Base_somente_Said!$A:$J,5,FALSE),0)</f>
        <v>385</v>
      </c>
      <c r="C3145" s="18">
        <f>IFERROR(VLOOKUP(A3145,[1]Monitoramento_Base_somente_Said!$A:$J,6,FALSE),0)</f>
        <v>15028422</v>
      </c>
      <c r="D3145" s="18">
        <f>IFERROR(VLOOKUP(A3145,[1]Monitoramento_Base_somente_Said!$A:$J,7,FALSE),0)</f>
        <v>965</v>
      </c>
      <c r="E3145" s="18">
        <f>IFERROR(VLOOKUP(A3145,[1]Monitoramento_Base_somente_Said!$A:$J,8,FALSE),0)</f>
        <v>14627963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57"/>
        <v>Sim</v>
      </c>
      <c r="U3145" s="18" t="str">
        <f t="shared" si="257"/>
        <v>Sim</v>
      </c>
      <c r="V3145" s="18" t="str">
        <f t="shared" si="257"/>
        <v>Sim</v>
      </c>
      <c r="W3145" s="18" t="str">
        <f t="shared" si="257"/>
        <v>Sim</v>
      </c>
      <c r="X3145" s="18" t="str">
        <f t="shared" si="258"/>
        <v>Não</v>
      </c>
      <c r="Y3145" s="18" t="str">
        <f t="shared" si="258"/>
        <v>Não</v>
      </c>
    </row>
    <row r="3146" spans="1:25" x14ac:dyDescent="0.25">
      <c r="A3146" s="19">
        <v>240740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8663820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8375026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57"/>
        <v>Não</v>
      </c>
      <c r="U3146" s="18" t="str">
        <f t="shared" si="257"/>
        <v>Sim</v>
      </c>
      <c r="V3146" s="18" t="str">
        <f t="shared" si="257"/>
        <v>Não</v>
      </c>
      <c r="W3146" s="18" t="str">
        <f t="shared" si="257"/>
        <v>Sim</v>
      </c>
      <c r="X3146" s="18" t="str">
        <f t="shared" si="258"/>
        <v>Não</v>
      </c>
      <c r="Y3146" s="18" t="str">
        <f t="shared" si="258"/>
        <v>Não</v>
      </c>
    </row>
    <row r="3147" spans="1:25" x14ac:dyDescent="0.25">
      <c r="A3147" s="19">
        <v>240750</v>
      </c>
      <c r="B3147" s="18">
        <f>IFERROR(VLOOKUP(A3147,[1]Monitoramento_Base_somente_Said!$A:$J,5,FALSE),0)</f>
        <v>0</v>
      </c>
      <c r="C3147" s="18">
        <f>IFERROR(VLOOKUP(A3147,[1]Monitoramento_Base_somente_Said!$A:$J,6,FALSE),0)</f>
        <v>1665780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1610254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57"/>
        <v>Não</v>
      </c>
      <c r="U3147" s="18" t="str">
        <f t="shared" si="257"/>
        <v>Sim</v>
      </c>
      <c r="V3147" s="18" t="str">
        <f t="shared" si="257"/>
        <v>Não</v>
      </c>
      <c r="W3147" s="18" t="str">
        <f t="shared" si="257"/>
        <v>Sim</v>
      </c>
      <c r="X3147" s="18" t="str">
        <f t="shared" si="258"/>
        <v>Não</v>
      </c>
      <c r="Y3147" s="18" t="str">
        <f t="shared" si="258"/>
        <v>Não</v>
      </c>
    </row>
    <row r="3148" spans="1:25" x14ac:dyDescent="0.25">
      <c r="A3148" s="19">
        <v>240760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1530351</v>
      </c>
      <c r="D3148" s="18">
        <f>IFERROR(VLOOKUP(A3148,[1]Monitoramento_Base_somente_Said!$A:$J,7,FALSE),0)</f>
        <v>2364</v>
      </c>
      <c r="E3148" s="18">
        <f>IFERROR(VLOOKUP(A3148,[1]Monitoramento_Base_somente_Said!$A:$J,8,FALSE),0)</f>
        <v>1464421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57"/>
        <v>Não</v>
      </c>
      <c r="U3148" s="18" t="str">
        <f t="shared" si="257"/>
        <v>Sim</v>
      </c>
      <c r="V3148" s="18" t="str">
        <f t="shared" si="257"/>
        <v>Sim</v>
      </c>
      <c r="W3148" s="18" t="str">
        <f t="shared" si="257"/>
        <v>Sim</v>
      </c>
      <c r="X3148" s="18" t="str">
        <f t="shared" si="258"/>
        <v>Não</v>
      </c>
      <c r="Y3148" s="18" t="str">
        <f t="shared" si="258"/>
        <v>Não</v>
      </c>
    </row>
    <row r="3149" spans="1:25" x14ac:dyDescent="0.25">
      <c r="A3149" s="19">
        <v>240770</v>
      </c>
      <c r="B3149" s="18">
        <f>IFERROR(VLOOKUP(A3149,[1]Monitoramento_Base_somente_Said!$A:$J,5,FALSE),0)</f>
        <v>645</v>
      </c>
      <c r="C3149" s="18">
        <f>IFERROR(VLOOKUP(A3149,[1]Monitoramento_Base_somente_Said!$A:$J,6,FALSE),0)</f>
        <v>1820997</v>
      </c>
      <c r="D3149" s="18">
        <f>IFERROR(VLOOKUP(A3149,[1]Monitoramento_Base_somente_Said!$A:$J,7,FALSE),0)</f>
        <v>31</v>
      </c>
      <c r="E3149" s="18">
        <f>IFERROR(VLOOKUP(A3149,[1]Monitoramento_Base_somente_Said!$A:$J,8,FALSE),0)</f>
        <v>3010697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57"/>
        <v>Sim</v>
      </c>
      <c r="U3149" s="18" t="str">
        <f t="shared" si="257"/>
        <v>Sim</v>
      </c>
      <c r="V3149" s="18" t="str">
        <f t="shared" si="257"/>
        <v>Sim</v>
      </c>
      <c r="W3149" s="18" t="str">
        <f t="shared" si="257"/>
        <v>Sim</v>
      </c>
      <c r="X3149" s="18" t="str">
        <f t="shared" si="258"/>
        <v>Não</v>
      </c>
      <c r="Y3149" s="18" t="str">
        <f t="shared" si="258"/>
        <v>Não</v>
      </c>
    </row>
    <row r="3150" spans="1:25" x14ac:dyDescent="0.25">
      <c r="A3150" s="19">
        <v>240780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154513555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152685479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57"/>
        <v>Não</v>
      </c>
      <c r="U3150" s="18" t="str">
        <f t="shared" si="257"/>
        <v>Sim</v>
      </c>
      <c r="V3150" s="18" t="str">
        <f t="shared" si="257"/>
        <v>Não</v>
      </c>
      <c r="W3150" s="18" t="str">
        <f t="shared" si="257"/>
        <v>Sim</v>
      </c>
      <c r="X3150" s="18" t="str">
        <f t="shared" si="258"/>
        <v>Não</v>
      </c>
      <c r="Y3150" s="18" t="str">
        <f t="shared" si="258"/>
        <v>Não</v>
      </c>
    </row>
    <row r="3151" spans="1:25" x14ac:dyDescent="0.25">
      <c r="A3151" s="19">
        <v>240790</v>
      </c>
      <c r="B3151" s="18">
        <f>IFERROR(VLOOKUP(A3151,[1]Monitoramento_Base_somente_Said!$A:$J,5,FALSE),0)</f>
        <v>14179</v>
      </c>
      <c r="C3151" s="18">
        <f>IFERROR(VLOOKUP(A3151,[1]Monitoramento_Base_somente_Said!$A:$J,6,FALSE),0)</f>
        <v>10354523</v>
      </c>
      <c r="D3151" s="18">
        <f>IFERROR(VLOOKUP(A3151,[1]Monitoramento_Base_somente_Said!$A:$J,7,FALSE),0)</f>
        <v>20</v>
      </c>
      <c r="E3151" s="18">
        <f>IFERROR(VLOOKUP(A3151,[1]Monitoramento_Base_somente_Said!$A:$J,8,FALSE),0)</f>
        <v>9605028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57"/>
        <v>Sim</v>
      </c>
      <c r="U3151" s="18" t="str">
        <f t="shared" si="257"/>
        <v>Sim</v>
      </c>
      <c r="V3151" s="18" t="str">
        <f t="shared" si="257"/>
        <v>Sim</v>
      </c>
      <c r="W3151" s="18" t="str">
        <f t="shared" si="257"/>
        <v>Sim</v>
      </c>
      <c r="X3151" s="18" t="str">
        <f t="shared" si="258"/>
        <v>Não</v>
      </c>
      <c r="Y3151" s="18" t="str">
        <f t="shared" si="258"/>
        <v>Não</v>
      </c>
    </row>
    <row r="3152" spans="1:25" x14ac:dyDescent="0.25">
      <c r="A3152" s="19">
        <v>240820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63048390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60946777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57"/>
        <v>Não</v>
      </c>
      <c r="U3152" s="18" t="str">
        <f t="shared" si="257"/>
        <v>Sim</v>
      </c>
      <c r="V3152" s="18" t="str">
        <f t="shared" si="257"/>
        <v>Não</v>
      </c>
      <c r="W3152" s="18" t="str">
        <f t="shared" si="257"/>
        <v>Sim</v>
      </c>
      <c r="X3152" s="18" t="str">
        <f t="shared" si="258"/>
        <v>Não</v>
      </c>
      <c r="Y3152" s="18" t="str">
        <f t="shared" si="258"/>
        <v>Não</v>
      </c>
    </row>
    <row r="3153" spans="1:25" x14ac:dyDescent="0.25">
      <c r="A3153" s="19">
        <v>240830</v>
      </c>
      <c r="B3153" s="18">
        <f>IFERROR(VLOOKUP(A3153,[1]Monitoramento_Base_somente_Said!$A:$J,5,FALSE),0)</f>
        <v>16625</v>
      </c>
      <c r="C3153" s="18">
        <f>IFERROR(VLOOKUP(A3153,[1]Monitoramento_Base_somente_Said!$A:$J,6,FALSE),0)</f>
        <v>15764675</v>
      </c>
      <c r="D3153" s="18">
        <f>IFERROR(VLOOKUP(A3153,[1]Monitoramento_Base_somente_Said!$A:$J,7,FALSE),0)</f>
        <v>9772</v>
      </c>
      <c r="E3153" s="18">
        <f>IFERROR(VLOOKUP(A3153,[1]Monitoramento_Base_somente_Said!$A:$J,8,FALSE),0)</f>
        <v>24890667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57"/>
        <v>Sim</v>
      </c>
      <c r="U3153" s="18" t="str">
        <f t="shared" si="257"/>
        <v>Sim</v>
      </c>
      <c r="V3153" s="18" t="str">
        <f t="shared" si="257"/>
        <v>Sim</v>
      </c>
      <c r="W3153" s="18" t="str">
        <f t="shared" si="257"/>
        <v>Sim</v>
      </c>
      <c r="X3153" s="18" t="str">
        <f t="shared" si="258"/>
        <v>Não</v>
      </c>
      <c r="Y3153" s="18" t="str">
        <f t="shared" si="258"/>
        <v>Não</v>
      </c>
    </row>
    <row r="3154" spans="1:25" x14ac:dyDescent="0.25">
      <c r="A3154" s="19">
        <v>240840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3165590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3087237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57"/>
        <v>Não</v>
      </c>
      <c r="U3154" s="18" t="str">
        <f t="shared" si="257"/>
        <v>Sim</v>
      </c>
      <c r="V3154" s="18" t="str">
        <f t="shared" si="257"/>
        <v>Não</v>
      </c>
      <c r="W3154" s="18" t="str">
        <f t="shared" si="257"/>
        <v>Sim</v>
      </c>
      <c r="X3154" s="18" t="str">
        <f t="shared" si="258"/>
        <v>Não</v>
      </c>
      <c r="Y3154" s="18" t="str">
        <f t="shared" si="258"/>
        <v>Não</v>
      </c>
    </row>
    <row r="3155" spans="1:25" x14ac:dyDescent="0.25">
      <c r="A3155" s="19">
        <v>240850</v>
      </c>
      <c r="B3155" s="18">
        <f>IFERROR(VLOOKUP(A3155,[1]Monitoramento_Base_somente_Said!$A:$J,5,FALSE),0)</f>
        <v>747</v>
      </c>
      <c r="C3155" s="18">
        <f>IFERROR(VLOOKUP(A3155,[1]Monitoramento_Base_somente_Said!$A:$J,6,FALSE),0)</f>
        <v>5888842</v>
      </c>
      <c r="D3155" s="18">
        <f>IFERROR(VLOOKUP(A3155,[1]Monitoramento_Base_somente_Said!$A:$J,7,FALSE),0)</f>
        <v>923</v>
      </c>
      <c r="E3155" s="18">
        <f>IFERROR(VLOOKUP(A3155,[1]Monitoramento_Base_somente_Said!$A:$J,8,FALSE),0)</f>
        <v>5371177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57"/>
        <v>Sim</v>
      </c>
      <c r="U3155" s="18" t="str">
        <f t="shared" si="257"/>
        <v>Sim</v>
      </c>
      <c r="V3155" s="18" t="str">
        <f t="shared" si="257"/>
        <v>Sim</v>
      </c>
      <c r="W3155" s="18" t="str">
        <f t="shared" si="257"/>
        <v>Sim</v>
      </c>
      <c r="X3155" s="18" t="str">
        <f t="shared" si="258"/>
        <v>Não</v>
      </c>
      <c r="Y3155" s="18" t="str">
        <f t="shared" si="258"/>
        <v>Não</v>
      </c>
    </row>
    <row r="3156" spans="1:25" x14ac:dyDescent="0.25">
      <c r="A3156" s="19">
        <v>240860</v>
      </c>
      <c r="B3156" s="18">
        <f>IFERROR(VLOOKUP(A3156,[1]Monitoramento_Base_somente_Said!$A:$J,5,FALSE),0)</f>
        <v>0</v>
      </c>
      <c r="C3156" s="18">
        <f>IFERROR(VLOOKUP(A3156,[1]Monitoramento_Base_somente_Said!$A:$J,6,FALSE),0)</f>
        <v>7995870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7729341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57"/>
        <v>Não</v>
      </c>
      <c r="U3156" s="18" t="str">
        <f t="shared" si="257"/>
        <v>Sim</v>
      </c>
      <c r="V3156" s="18" t="str">
        <f t="shared" si="257"/>
        <v>Não</v>
      </c>
      <c r="W3156" s="18" t="str">
        <f t="shared" si="257"/>
        <v>Sim</v>
      </c>
      <c r="X3156" s="18" t="str">
        <f t="shared" si="258"/>
        <v>Não</v>
      </c>
      <c r="Y3156" s="18" t="str">
        <f t="shared" si="258"/>
        <v>Não</v>
      </c>
    </row>
    <row r="3157" spans="1:25" x14ac:dyDescent="0.25">
      <c r="A3157" s="19">
        <v>240870</v>
      </c>
      <c r="B3157" s="18">
        <f>IFERROR(VLOOKUP(A3157,[1]Monitoramento_Base_somente_Said!$A:$J,5,FALSE),0)</f>
        <v>0</v>
      </c>
      <c r="C3157" s="18">
        <f>IFERROR(VLOOKUP(A3157,[1]Monitoramento_Base_somente_Said!$A:$J,6,FALSE),0)</f>
        <v>2765783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2669258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57"/>
        <v>Não</v>
      </c>
      <c r="U3157" s="18" t="str">
        <f t="shared" si="257"/>
        <v>Sim</v>
      </c>
      <c r="V3157" s="18" t="str">
        <f t="shared" si="257"/>
        <v>Não</v>
      </c>
      <c r="W3157" s="18" t="str">
        <f t="shared" si="257"/>
        <v>Sim</v>
      </c>
      <c r="X3157" s="18" t="str">
        <f t="shared" si="258"/>
        <v>Não</v>
      </c>
      <c r="Y3157" s="18" t="str">
        <f t="shared" si="258"/>
        <v>Não</v>
      </c>
    </row>
    <row r="3158" spans="1:25" x14ac:dyDescent="0.25">
      <c r="A3158" s="19">
        <v>240880</v>
      </c>
      <c r="B3158" s="18">
        <f>IFERROR(VLOOKUP(A3158,[1]Monitoramento_Base_somente_Said!$A:$J,5,FALSE),0)</f>
        <v>7218</v>
      </c>
      <c r="C3158" s="18">
        <f>IFERROR(VLOOKUP(A3158,[1]Monitoramento_Base_somente_Said!$A:$J,6,FALSE),0)</f>
        <v>5412508</v>
      </c>
      <c r="D3158" s="18">
        <f>IFERROR(VLOOKUP(A3158,[1]Monitoramento_Base_somente_Said!$A:$J,7,FALSE),0)</f>
        <v>38545</v>
      </c>
      <c r="E3158" s="18">
        <f>IFERROR(VLOOKUP(A3158,[1]Monitoramento_Base_somente_Said!$A:$J,8,FALSE),0)</f>
        <v>5363484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57"/>
        <v>Sim</v>
      </c>
      <c r="U3158" s="18" t="str">
        <f t="shared" si="257"/>
        <v>Sim</v>
      </c>
      <c r="V3158" s="18" t="str">
        <f t="shared" si="257"/>
        <v>Sim</v>
      </c>
      <c r="W3158" s="18" t="str">
        <f t="shared" si="257"/>
        <v>Sim</v>
      </c>
      <c r="X3158" s="18" t="str">
        <f t="shared" si="258"/>
        <v>Não</v>
      </c>
      <c r="Y3158" s="18" t="str">
        <f t="shared" si="258"/>
        <v>Não</v>
      </c>
    </row>
    <row r="3159" spans="1:25" x14ac:dyDescent="0.25">
      <c r="A3159" s="19">
        <v>240890</v>
      </c>
      <c r="B3159" s="18">
        <f>IFERROR(VLOOKUP(A3159,[1]Monitoramento_Base_somente_Said!$A:$J,5,FALSE),0)</f>
        <v>16168</v>
      </c>
      <c r="C3159" s="18">
        <f>IFERROR(VLOOKUP(A3159,[1]Monitoramento_Base_somente_Said!$A:$J,6,FALSE),0)</f>
        <v>10647833</v>
      </c>
      <c r="D3159" s="18">
        <f>IFERROR(VLOOKUP(A3159,[1]Monitoramento_Base_somente_Said!$A:$J,7,FALSE),0)</f>
        <v>6064</v>
      </c>
      <c r="E3159" s="18">
        <f>IFERROR(VLOOKUP(A3159,[1]Monitoramento_Base_somente_Said!$A:$J,8,FALSE),0)</f>
        <v>8391307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57"/>
        <v>Sim</v>
      </c>
      <c r="U3159" s="18" t="str">
        <f t="shared" si="257"/>
        <v>Sim</v>
      </c>
      <c r="V3159" s="18" t="str">
        <f t="shared" si="257"/>
        <v>Sim</v>
      </c>
      <c r="W3159" s="18" t="str">
        <f t="shared" si="257"/>
        <v>Sim</v>
      </c>
      <c r="X3159" s="18" t="str">
        <f t="shared" si="258"/>
        <v>Não</v>
      </c>
      <c r="Y3159" s="18" t="str">
        <f t="shared" si="258"/>
        <v>Não</v>
      </c>
    </row>
    <row r="3160" spans="1:25" x14ac:dyDescent="0.25">
      <c r="A3160" s="19">
        <v>240910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23223807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22530943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57"/>
        <v>Não</v>
      </c>
      <c r="U3160" s="18" t="str">
        <f t="shared" si="257"/>
        <v>Sim</v>
      </c>
      <c r="V3160" s="18" t="str">
        <f t="shared" si="257"/>
        <v>Não</v>
      </c>
      <c r="W3160" s="18" t="str">
        <f t="shared" si="257"/>
        <v>Sim</v>
      </c>
      <c r="X3160" s="18" t="str">
        <f t="shared" si="258"/>
        <v>Não</v>
      </c>
      <c r="Y3160" s="18" t="str">
        <f t="shared" si="258"/>
        <v>Não</v>
      </c>
    </row>
    <row r="3161" spans="1:25" x14ac:dyDescent="0.25">
      <c r="A3161" s="19">
        <v>240920</v>
      </c>
      <c r="B3161" s="18">
        <f>IFERROR(VLOOKUP(A3161,[1]Monitoramento_Base_somente_Said!$A:$J,5,FALSE),0)</f>
        <v>346</v>
      </c>
      <c r="C3161" s="18">
        <f>IFERROR(VLOOKUP(A3161,[1]Monitoramento_Base_somente_Said!$A:$J,6,FALSE),0)</f>
        <v>875560</v>
      </c>
      <c r="D3161" s="18">
        <f>IFERROR(VLOOKUP(A3161,[1]Monitoramento_Base_somente_Said!$A:$J,7,FALSE),0)</f>
        <v>1000</v>
      </c>
      <c r="E3161" s="18">
        <f>IFERROR(VLOOKUP(A3161,[1]Monitoramento_Base_somente_Said!$A:$J,8,FALSE),0)</f>
        <v>771176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57"/>
        <v>Sim</v>
      </c>
      <c r="U3161" s="18" t="str">
        <f t="shared" si="257"/>
        <v>Sim</v>
      </c>
      <c r="V3161" s="18" t="str">
        <f t="shared" si="257"/>
        <v>Sim</v>
      </c>
      <c r="W3161" s="18" t="str">
        <f t="shared" si="257"/>
        <v>Sim</v>
      </c>
      <c r="X3161" s="18" t="str">
        <f t="shared" si="258"/>
        <v>Não</v>
      </c>
      <c r="Y3161" s="18" t="str">
        <f t="shared" si="258"/>
        <v>Não</v>
      </c>
    </row>
    <row r="3162" spans="1:25" x14ac:dyDescent="0.25">
      <c r="A3162" s="19">
        <v>240930</v>
      </c>
      <c r="B3162" s="18">
        <f>IFERROR(VLOOKUP(A3162,[1]Monitoramento_Base_somente_Said!$A:$J,5,FALSE),0)</f>
        <v>0</v>
      </c>
      <c r="C3162" s="18">
        <f>IFERROR(VLOOKUP(A3162,[1]Monitoramento_Base_somente_Said!$A:$J,6,FALSE),0)</f>
        <v>577535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521462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57"/>
        <v>Não</v>
      </c>
      <c r="U3162" s="18" t="str">
        <f t="shared" si="257"/>
        <v>Sim</v>
      </c>
      <c r="V3162" s="18" t="str">
        <f t="shared" si="257"/>
        <v>Não</v>
      </c>
      <c r="W3162" s="18" t="str">
        <f t="shared" si="257"/>
        <v>Sim</v>
      </c>
      <c r="X3162" s="18" t="str">
        <f t="shared" si="258"/>
        <v>Não</v>
      </c>
      <c r="Y3162" s="18" t="str">
        <f t="shared" si="258"/>
        <v>Não</v>
      </c>
    </row>
    <row r="3163" spans="1:25" x14ac:dyDescent="0.25">
      <c r="A3163" s="19">
        <v>240940</v>
      </c>
      <c r="B3163" s="18">
        <f>IFERROR(VLOOKUP(A3163,[1]Monitoramento_Base_somente_Said!$A:$J,5,FALSE),0)</f>
        <v>54725</v>
      </c>
      <c r="C3163" s="18">
        <f>IFERROR(VLOOKUP(A3163,[1]Monitoramento_Base_somente_Said!$A:$J,6,FALSE),0)</f>
        <v>32694114</v>
      </c>
      <c r="D3163" s="18">
        <f>IFERROR(VLOOKUP(A3163,[1]Monitoramento_Base_somente_Said!$A:$J,7,FALSE),0)</f>
        <v>97754</v>
      </c>
      <c r="E3163" s="18">
        <f>IFERROR(VLOOKUP(A3163,[1]Monitoramento_Base_somente_Said!$A:$J,8,FALSE),0)</f>
        <v>45353357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57"/>
        <v>Sim</v>
      </c>
      <c r="U3163" s="18" t="str">
        <f t="shared" si="257"/>
        <v>Sim</v>
      </c>
      <c r="V3163" s="18" t="str">
        <f t="shared" si="257"/>
        <v>Sim</v>
      </c>
      <c r="W3163" s="18" t="str">
        <f t="shared" si="257"/>
        <v>Sim</v>
      </c>
      <c r="X3163" s="18" t="str">
        <f t="shared" si="258"/>
        <v>Não</v>
      </c>
      <c r="Y3163" s="18" t="str">
        <f t="shared" si="258"/>
        <v>Não</v>
      </c>
    </row>
    <row r="3164" spans="1:25" x14ac:dyDescent="0.25">
      <c r="A3164" s="19">
        <v>240950</v>
      </c>
      <c r="B3164" s="18">
        <f>IFERROR(VLOOKUP(A3164,[1]Monitoramento_Base_somente_Said!$A:$J,5,FALSE),0)</f>
        <v>101</v>
      </c>
      <c r="C3164" s="18">
        <f>IFERROR(VLOOKUP(A3164,[1]Monitoramento_Base_somente_Said!$A:$J,6,FALSE),0)</f>
        <v>5183340</v>
      </c>
      <c r="D3164" s="18">
        <f>IFERROR(VLOOKUP(A3164,[1]Monitoramento_Base_somente_Said!$A:$J,7,FALSE),0)</f>
        <v>1040</v>
      </c>
      <c r="E3164" s="18">
        <f>IFERROR(VLOOKUP(A3164,[1]Monitoramento_Base_somente_Said!$A:$J,8,FALSE),0)</f>
        <v>4630279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57"/>
        <v>Sim</v>
      </c>
      <c r="U3164" s="18" t="str">
        <f t="shared" si="257"/>
        <v>Sim</v>
      </c>
      <c r="V3164" s="18" t="str">
        <f t="shared" si="257"/>
        <v>Sim</v>
      </c>
      <c r="W3164" s="18" t="str">
        <f t="shared" si="257"/>
        <v>Sim</v>
      </c>
      <c r="X3164" s="18" t="str">
        <f t="shared" si="258"/>
        <v>Não</v>
      </c>
      <c r="Y3164" s="18" t="str">
        <f t="shared" si="258"/>
        <v>Não</v>
      </c>
    </row>
    <row r="3165" spans="1:25" x14ac:dyDescent="0.25">
      <c r="A3165" s="19">
        <v>240960</v>
      </c>
      <c r="B3165" s="18">
        <f>IFERROR(VLOOKUP(A3165,[1]Monitoramento_Base_somente_Said!$A:$J,5,FALSE),0)</f>
        <v>760</v>
      </c>
      <c r="C3165" s="18">
        <f>IFERROR(VLOOKUP(A3165,[1]Monitoramento_Base_somente_Said!$A:$J,6,FALSE),0)</f>
        <v>868709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878534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57"/>
        <v>Sim</v>
      </c>
      <c r="U3165" s="18" t="str">
        <f t="shared" si="257"/>
        <v>Sim</v>
      </c>
      <c r="V3165" s="18" t="str">
        <f t="shared" si="257"/>
        <v>Não</v>
      </c>
      <c r="W3165" s="18" t="str">
        <f t="shared" si="257"/>
        <v>Sim</v>
      </c>
      <c r="X3165" s="18" t="str">
        <f t="shared" si="258"/>
        <v>Não</v>
      </c>
      <c r="Y3165" s="18" t="str">
        <f t="shared" si="258"/>
        <v>Não</v>
      </c>
    </row>
    <row r="3166" spans="1:25" x14ac:dyDescent="0.25">
      <c r="A3166" s="19">
        <v>240970</v>
      </c>
      <c r="B3166" s="18">
        <f>IFERROR(VLOOKUP(A3166,[1]Monitoramento_Base_somente_Said!$A:$J,5,FALSE),0)</f>
        <v>9169</v>
      </c>
      <c r="C3166" s="18">
        <f>IFERROR(VLOOKUP(A3166,[1]Monitoramento_Base_somente_Said!$A:$J,6,FALSE),0)</f>
        <v>17230259</v>
      </c>
      <c r="D3166" s="18">
        <f>IFERROR(VLOOKUP(A3166,[1]Monitoramento_Base_somente_Said!$A:$J,7,FALSE),0)</f>
        <v>44220</v>
      </c>
      <c r="E3166" s="18">
        <f>IFERROR(VLOOKUP(A3166,[1]Monitoramento_Base_somente_Said!$A:$J,8,FALSE),0)</f>
        <v>17264510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57"/>
        <v>Sim</v>
      </c>
      <c r="U3166" s="18" t="str">
        <f t="shared" si="257"/>
        <v>Sim</v>
      </c>
      <c r="V3166" s="18" t="str">
        <f t="shared" si="257"/>
        <v>Sim</v>
      </c>
      <c r="W3166" s="18" t="str">
        <f t="shared" si="257"/>
        <v>Sim</v>
      </c>
      <c r="X3166" s="18" t="str">
        <f t="shared" si="258"/>
        <v>Não</v>
      </c>
      <c r="Y3166" s="18" t="str">
        <f t="shared" si="258"/>
        <v>Não</v>
      </c>
    </row>
    <row r="3167" spans="1:25" x14ac:dyDescent="0.25">
      <c r="A3167" s="19">
        <v>240980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461160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445788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57"/>
        <v>Não</v>
      </c>
      <c r="U3167" s="18" t="str">
        <f t="shared" si="257"/>
        <v>Sim</v>
      </c>
      <c r="V3167" s="18" t="str">
        <f t="shared" si="257"/>
        <v>Não</v>
      </c>
      <c r="W3167" s="18" t="str">
        <f t="shared" si="257"/>
        <v>Sim</v>
      </c>
      <c r="X3167" s="18" t="str">
        <f t="shared" si="258"/>
        <v>Não</v>
      </c>
      <c r="Y3167" s="18" t="str">
        <f t="shared" si="258"/>
        <v>Não</v>
      </c>
    </row>
    <row r="3168" spans="1:25" x14ac:dyDescent="0.25">
      <c r="A3168" s="19">
        <v>240990</v>
      </c>
      <c r="B3168" s="18">
        <f>IFERROR(VLOOKUP(A3168,[1]Monitoramento_Base_somente_Said!$A:$J,5,FALSE),0)</f>
        <v>31</v>
      </c>
      <c r="C3168" s="18">
        <f>IFERROR(VLOOKUP(A3168,[1]Monitoramento_Base_somente_Said!$A:$J,6,FALSE),0)</f>
        <v>4376385</v>
      </c>
      <c r="D3168" s="18">
        <f>IFERROR(VLOOKUP(A3168,[1]Monitoramento_Base_somente_Said!$A:$J,7,FALSE),0)</f>
        <v>3913</v>
      </c>
      <c r="E3168" s="18">
        <f>IFERROR(VLOOKUP(A3168,[1]Monitoramento_Base_somente_Said!$A:$J,8,FALSE),0)</f>
        <v>4067222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57"/>
        <v>Sim</v>
      </c>
      <c r="U3168" s="18" t="str">
        <f t="shared" si="257"/>
        <v>Sim</v>
      </c>
      <c r="V3168" s="18" t="str">
        <f t="shared" si="257"/>
        <v>Sim</v>
      </c>
      <c r="W3168" s="18" t="str">
        <f t="shared" si="257"/>
        <v>Sim</v>
      </c>
      <c r="X3168" s="18" t="str">
        <f t="shared" si="258"/>
        <v>Não</v>
      </c>
      <c r="Y3168" s="18" t="str">
        <f t="shared" si="258"/>
        <v>Não</v>
      </c>
    </row>
    <row r="3169" spans="1:25" x14ac:dyDescent="0.25">
      <c r="A3169" s="19">
        <v>241000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102208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97144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57"/>
        <v>Não</v>
      </c>
      <c r="U3169" s="18" t="str">
        <f t="shared" si="257"/>
        <v>Sim</v>
      </c>
      <c r="V3169" s="18" t="str">
        <f t="shared" si="257"/>
        <v>Não</v>
      </c>
      <c r="W3169" s="18" t="str">
        <f t="shared" si="257"/>
        <v>Sim</v>
      </c>
      <c r="X3169" s="18" t="str">
        <f t="shared" si="258"/>
        <v>Não</v>
      </c>
      <c r="Y3169" s="18" t="str">
        <f t="shared" si="258"/>
        <v>Não</v>
      </c>
    </row>
    <row r="3170" spans="1:25" x14ac:dyDescent="0.25">
      <c r="A3170" s="19">
        <v>241010</v>
      </c>
      <c r="B3170" s="18">
        <f>IFERROR(VLOOKUP(A3170,[1]Monitoramento_Base_somente_Said!$A:$J,5,FALSE),0)</f>
        <v>1267</v>
      </c>
      <c r="C3170" s="18">
        <f>IFERROR(VLOOKUP(A3170,[1]Monitoramento_Base_somente_Said!$A:$J,6,FALSE),0)</f>
        <v>1713560</v>
      </c>
      <c r="D3170" s="18">
        <f>IFERROR(VLOOKUP(A3170,[1]Monitoramento_Base_somente_Said!$A:$J,7,FALSE),0)</f>
        <v>1222</v>
      </c>
      <c r="E3170" s="18">
        <f>IFERROR(VLOOKUP(A3170,[1]Monitoramento_Base_somente_Said!$A:$J,8,FALSE),0)</f>
        <v>1604302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57"/>
        <v>Sim</v>
      </c>
      <c r="U3170" s="18" t="str">
        <f t="shared" si="257"/>
        <v>Sim</v>
      </c>
      <c r="V3170" s="18" t="str">
        <f t="shared" si="257"/>
        <v>Sim</v>
      </c>
      <c r="W3170" s="18" t="str">
        <f t="shared" si="257"/>
        <v>Sim</v>
      </c>
      <c r="X3170" s="18" t="str">
        <f t="shared" si="258"/>
        <v>Não</v>
      </c>
      <c r="Y3170" s="18" t="str">
        <f t="shared" si="258"/>
        <v>Não</v>
      </c>
    </row>
    <row r="3171" spans="1:25" x14ac:dyDescent="0.25">
      <c r="A3171" s="19">
        <v>241020</v>
      </c>
      <c r="B3171" s="18">
        <f>IFERROR(VLOOKUP(A3171,[1]Monitoramento_Base_somente_Said!$A:$J,5,FALSE),0)</f>
        <v>0</v>
      </c>
      <c r="C3171" s="18">
        <f>IFERROR(VLOOKUP(A3171,[1]Monitoramento_Base_somente_Said!$A:$J,6,FALSE),0)</f>
        <v>20251192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21590412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57"/>
        <v>Não</v>
      </c>
      <c r="U3171" s="18" t="str">
        <f t="shared" si="257"/>
        <v>Sim</v>
      </c>
      <c r="V3171" s="18" t="str">
        <f t="shared" si="257"/>
        <v>Não</v>
      </c>
      <c r="W3171" s="18" t="str">
        <f t="shared" si="257"/>
        <v>Sim</v>
      </c>
      <c r="X3171" s="18" t="str">
        <f t="shared" si="258"/>
        <v>Não</v>
      </c>
      <c r="Y3171" s="18" t="str">
        <f t="shared" si="258"/>
        <v>Não</v>
      </c>
    </row>
    <row r="3172" spans="1:25" x14ac:dyDescent="0.25">
      <c r="A3172" s="19">
        <v>241025</v>
      </c>
      <c r="B3172" s="18">
        <f>IFERROR(VLOOKUP(A3172,[1]Monitoramento_Base_somente_Said!$A:$J,5,FALSE),0)</f>
        <v>0</v>
      </c>
      <c r="C3172" s="18">
        <f>IFERROR(VLOOKUP(A3172,[1]Monitoramento_Base_somente_Said!$A:$J,6,FALSE),0)</f>
        <v>1144935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960370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57"/>
        <v>Não</v>
      </c>
      <c r="U3172" s="18" t="str">
        <f t="shared" si="257"/>
        <v>Sim</v>
      </c>
      <c r="V3172" s="18" t="str">
        <f t="shared" si="257"/>
        <v>Não</v>
      </c>
      <c r="W3172" s="18" t="str">
        <f t="shared" si="257"/>
        <v>Sim</v>
      </c>
      <c r="X3172" s="18" t="str">
        <f t="shared" si="258"/>
        <v>Não</v>
      </c>
      <c r="Y3172" s="18" t="str">
        <f t="shared" si="258"/>
        <v>Não</v>
      </c>
    </row>
    <row r="3173" spans="1:25" x14ac:dyDescent="0.25">
      <c r="A3173" s="19">
        <v>241040</v>
      </c>
      <c r="B3173" s="18">
        <f>IFERROR(VLOOKUP(A3173,[1]Monitoramento_Base_somente_Said!$A:$J,5,FALSE),0)</f>
        <v>1951</v>
      </c>
      <c r="C3173" s="18">
        <f>IFERROR(VLOOKUP(A3173,[1]Monitoramento_Base_somente_Said!$A:$J,6,FALSE),0)</f>
        <v>2104898</v>
      </c>
      <c r="D3173" s="18">
        <f>IFERROR(VLOOKUP(A3173,[1]Monitoramento_Base_somente_Said!$A:$J,7,FALSE),0)</f>
        <v>2831</v>
      </c>
      <c r="E3173" s="18">
        <f>IFERROR(VLOOKUP(A3173,[1]Monitoramento_Base_somente_Said!$A:$J,8,FALSE),0)</f>
        <v>2567791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57"/>
        <v>Sim</v>
      </c>
      <c r="U3173" s="18" t="str">
        <f t="shared" si="257"/>
        <v>Sim</v>
      </c>
      <c r="V3173" s="18" t="str">
        <f t="shared" si="257"/>
        <v>Sim</v>
      </c>
      <c r="W3173" s="18" t="str">
        <f t="shared" si="257"/>
        <v>Sim</v>
      </c>
      <c r="X3173" s="18" t="str">
        <f t="shared" si="258"/>
        <v>Não</v>
      </c>
      <c r="Y3173" s="18" t="str">
        <f t="shared" si="258"/>
        <v>Não</v>
      </c>
    </row>
    <row r="3174" spans="1:25" x14ac:dyDescent="0.25">
      <c r="A3174" s="19">
        <v>241050</v>
      </c>
      <c r="B3174" s="18">
        <f>IFERROR(VLOOKUP(A3174,[1]Monitoramento_Base_somente_Said!$A:$J,5,FALSE),0)</f>
        <v>11634</v>
      </c>
      <c r="C3174" s="18">
        <f>IFERROR(VLOOKUP(A3174,[1]Monitoramento_Base_somente_Said!$A:$J,6,FALSE),0)</f>
        <v>12511420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12786354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57"/>
        <v>Sim</v>
      </c>
      <c r="U3174" s="18" t="str">
        <f t="shared" si="257"/>
        <v>Sim</v>
      </c>
      <c r="V3174" s="18" t="str">
        <f t="shared" si="257"/>
        <v>Não</v>
      </c>
      <c r="W3174" s="18" t="str">
        <f t="shared" si="257"/>
        <v>Sim</v>
      </c>
      <c r="X3174" s="18" t="str">
        <f t="shared" si="258"/>
        <v>Não</v>
      </c>
      <c r="Y3174" s="18" t="str">
        <f t="shared" si="258"/>
        <v>Não</v>
      </c>
    </row>
    <row r="3175" spans="1:25" x14ac:dyDescent="0.25">
      <c r="A3175" s="19">
        <v>241060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3646775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3515714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57"/>
        <v>Não</v>
      </c>
      <c r="U3175" s="18" t="str">
        <f t="shared" si="257"/>
        <v>Sim</v>
      </c>
      <c r="V3175" s="18" t="str">
        <f t="shared" si="257"/>
        <v>Não</v>
      </c>
      <c r="W3175" s="18" t="str">
        <f t="shared" si="257"/>
        <v>Sim</v>
      </c>
      <c r="X3175" s="18" t="str">
        <f t="shared" si="258"/>
        <v>Não</v>
      </c>
      <c r="Y3175" s="18" t="str">
        <f t="shared" si="258"/>
        <v>Não</v>
      </c>
    </row>
    <row r="3176" spans="1:25" x14ac:dyDescent="0.25">
      <c r="A3176" s="19">
        <v>241070</v>
      </c>
      <c r="B3176" s="18">
        <f>IFERROR(VLOOKUP(A3176,[1]Monitoramento_Base_somente_Said!$A:$J,5,FALSE),0)</f>
        <v>0</v>
      </c>
      <c r="C3176" s="18">
        <f>IFERROR(VLOOKUP(A3176,[1]Monitoramento_Base_somente_Said!$A:$J,6,FALSE),0)</f>
        <v>16001598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14849100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57"/>
        <v>Não</v>
      </c>
      <c r="U3176" s="18" t="str">
        <f t="shared" si="257"/>
        <v>Sim</v>
      </c>
      <c r="V3176" s="18" t="str">
        <f t="shared" si="257"/>
        <v>Não</v>
      </c>
      <c r="W3176" s="18" t="str">
        <f t="shared" si="257"/>
        <v>Sim</v>
      </c>
      <c r="X3176" s="18" t="str">
        <f t="shared" si="258"/>
        <v>Não</v>
      </c>
      <c r="Y3176" s="18" t="str">
        <f t="shared" si="258"/>
        <v>Não</v>
      </c>
    </row>
    <row r="3177" spans="1:25" x14ac:dyDescent="0.25">
      <c r="A3177" s="19">
        <v>241080</v>
      </c>
      <c r="B3177" s="18">
        <f>IFERROR(VLOOKUP(A3177,[1]Monitoramento_Base_somente_Said!$A:$J,5,FALSE),0)</f>
        <v>0</v>
      </c>
      <c r="C3177" s="18">
        <f>IFERROR(VLOOKUP(A3177,[1]Monitoramento_Base_somente_Said!$A:$J,6,FALSE),0)</f>
        <v>359730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347739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57"/>
        <v>Não</v>
      </c>
      <c r="U3177" s="18" t="str">
        <f t="shared" si="257"/>
        <v>Sim</v>
      </c>
      <c r="V3177" s="18" t="str">
        <f t="shared" si="257"/>
        <v>Não</v>
      </c>
      <c r="W3177" s="18" t="str">
        <f t="shared" si="257"/>
        <v>Sim</v>
      </c>
      <c r="X3177" s="18" t="str">
        <f t="shared" si="258"/>
        <v>Não</v>
      </c>
      <c r="Y3177" s="18" t="str">
        <f t="shared" si="258"/>
        <v>Não</v>
      </c>
    </row>
    <row r="3178" spans="1:25" x14ac:dyDescent="0.25">
      <c r="A3178" s="19">
        <v>241090</v>
      </c>
      <c r="B3178" s="18">
        <f>IFERROR(VLOOKUP(A3178,[1]Monitoramento_Base_somente_Said!$A:$J,5,FALSE),0)</f>
        <v>209788</v>
      </c>
      <c r="C3178" s="18">
        <f>IFERROR(VLOOKUP(A3178,[1]Monitoramento_Base_somente_Said!$A:$J,6,FALSE),0)</f>
        <v>5513388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1721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57"/>
        <v>Sim</v>
      </c>
      <c r="U3178" s="18" t="str">
        <f t="shared" si="257"/>
        <v>Sim</v>
      </c>
      <c r="V3178" s="18" t="str">
        <f t="shared" si="257"/>
        <v>Não</v>
      </c>
      <c r="W3178" s="18" t="str">
        <f t="shared" si="257"/>
        <v>Sim</v>
      </c>
      <c r="X3178" s="18" t="str">
        <f t="shared" si="258"/>
        <v>Não</v>
      </c>
      <c r="Y3178" s="18" t="str">
        <f t="shared" si="258"/>
        <v>Não</v>
      </c>
    </row>
    <row r="3179" spans="1:25" x14ac:dyDescent="0.25">
      <c r="A3179" s="19">
        <v>240895</v>
      </c>
      <c r="B3179" s="18">
        <f>IFERROR(VLOOKUP(A3179,[1]Monitoramento_Base_somente_Said!$A:$J,5,FALSE),0)</f>
        <v>62497</v>
      </c>
      <c r="C3179" s="18">
        <f>IFERROR(VLOOKUP(A3179,[1]Monitoramento_Base_somente_Said!$A:$J,6,FALSE),0)</f>
        <v>4769980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4247818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57"/>
        <v>Sim</v>
      </c>
      <c r="U3179" s="18" t="str">
        <f t="shared" si="257"/>
        <v>Sim</v>
      </c>
      <c r="V3179" s="18" t="str">
        <f t="shared" si="257"/>
        <v>Não</v>
      </c>
      <c r="W3179" s="18" t="str">
        <f t="shared" si="257"/>
        <v>Sim</v>
      </c>
      <c r="X3179" s="18" t="str">
        <f t="shared" si="258"/>
        <v>Não</v>
      </c>
      <c r="Y3179" s="18" t="str">
        <f t="shared" si="258"/>
        <v>Não</v>
      </c>
    </row>
    <row r="3180" spans="1:25" x14ac:dyDescent="0.25">
      <c r="A3180" s="19">
        <v>241100</v>
      </c>
      <c r="B3180" s="18">
        <f>IFERROR(VLOOKUP(A3180,[1]Monitoramento_Base_somente_Said!$A:$J,5,FALSE),0)</f>
        <v>2601</v>
      </c>
      <c r="C3180" s="18">
        <f>IFERROR(VLOOKUP(A3180,[1]Monitoramento_Base_somente_Said!$A:$J,6,FALSE),0)</f>
        <v>2490817</v>
      </c>
      <c r="D3180" s="18">
        <f>IFERROR(VLOOKUP(A3180,[1]Monitoramento_Base_somente_Said!$A:$J,7,FALSE),0)</f>
        <v>525</v>
      </c>
      <c r="E3180" s="18">
        <f>IFERROR(VLOOKUP(A3180,[1]Monitoramento_Base_somente_Said!$A:$J,8,FALSE),0)</f>
        <v>2239057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57"/>
        <v>Sim</v>
      </c>
      <c r="U3180" s="18" t="str">
        <f t="shared" si="257"/>
        <v>Sim</v>
      </c>
      <c r="V3180" s="18" t="str">
        <f t="shared" si="257"/>
        <v>Sim</v>
      </c>
      <c r="W3180" s="18" t="str">
        <f t="shared" si="257"/>
        <v>Sim</v>
      </c>
      <c r="X3180" s="18" t="str">
        <f t="shared" si="258"/>
        <v>Não</v>
      </c>
      <c r="Y3180" s="18" t="str">
        <f t="shared" si="258"/>
        <v>Não</v>
      </c>
    </row>
    <row r="3181" spans="1:25" x14ac:dyDescent="0.25">
      <c r="A3181" s="19">
        <v>241110</v>
      </c>
      <c r="B3181" s="18">
        <f>IFERROR(VLOOKUP(A3181,[1]Monitoramento_Base_somente_Said!$A:$J,5,FALSE),0)</f>
        <v>531</v>
      </c>
      <c r="C3181" s="18">
        <f>IFERROR(VLOOKUP(A3181,[1]Monitoramento_Base_somente_Said!$A:$J,6,FALSE),0)</f>
        <v>3576745</v>
      </c>
      <c r="D3181" s="18">
        <f>IFERROR(VLOOKUP(A3181,[1]Monitoramento_Base_somente_Said!$A:$J,7,FALSE),0)</f>
        <v>352</v>
      </c>
      <c r="E3181" s="18">
        <f>IFERROR(VLOOKUP(A3181,[1]Monitoramento_Base_somente_Said!$A:$J,8,FALSE),0)</f>
        <v>3157813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57"/>
        <v>Sim</v>
      </c>
      <c r="U3181" s="18" t="str">
        <f t="shared" si="257"/>
        <v>Sim</v>
      </c>
      <c r="V3181" s="18" t="str">
        <f t="shared" si="257"/>
        <v>Sim</v>
      </c>
      <c r="W3181" s="18" t="str">
        <f t="shared" si="257"/>
        <v>Sim</v>
      </c>
      <c r="X3181" s="18" t="str">
        <f t="shared" si="258"/>
        <v>Não</v>
      </c>
      <c r="Y3181" s="18" t="str">
        <f t="shared" si="258"/>
        <v>Não</v>
      </c>
    </row>
    <row r="3182" spans="1:25" x14ac:dyDescent="0.25">
      <c r="A3182" s="19">
        <v>241120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4307820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4164226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57"/>
        <v>Não</v>
      </c>
      <c r="U3182" s="18" t="str">
        <f t="shared" si="257"/>
        <v>Sim</v>
      </c>
      <c r="V3182" s="18" t="str">
        <f t="shared" si="257"/>
        <v>Não</v>
      </c>
      <c r="W3182" s="18" t="str">
        <f t="shared" si="257"/>
        <v>Sim</v>
      </c>
      <c r="X3182" s="18" t="str">
        <f t="shared" si="258"/>
        <v>Não</v>
      </c>
      <c r="Y3182" s="18" t="str">
        <f t="shared" si="258"/>
        <v>Não</v>
      </c>
    </row>
    <row r="3183" spans="1:25" x14ac:dyDescent="0.25">
      <c r="A3183" s="19">
        <v>240933</v>
      </c>
      <c r="B3183" s="18">
        <f>IFERROR(VLOOKUP(A3183,[1]Monitoramento_Base_somente_Said!$A:$J,5,FALSE),0)</f>
        <v>0</v>
      </c>
      <c r="C3183" s="18">
        <f>IFERROR(VLOOKUP(A3183,[1]Monitoramento_Base_somente_Said!$A:$J,6,FALSE),0)</f>
        <v>8224387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7956721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57"/>
        <v>Não</v>
      </c>
      <c r="U3183" s="18" t="str">
        <f t="shared" si="257"/>
        <v>Sim</v>
      </c>
      <c r="V3183" s="18" t="str">
        <f t="shared" si="257"/>
        <v>Não</v>
      </c>
      <c r="W3183" s="18" t="str">
        <f t="shared" si="257"/>
        <v>Sim</v>
      </c>
      <c r="X3183" s="18" t="str">
        <f t="shared" si="258"/>
        <v>Não</v>
      </c>
      <c r="Y3183" s="18" t="str">
        <f t="shared" si="258"/>
        <v>Não</v>
      </c>
    </row>
    <row r="3184" spans="1:25" x14ac:dyDescent="0.25">
      <c r="A3184" s="19">
        <v>241140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7589610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7336623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57"/>
        <v>Não</v>
      </c>
      <c r="U3184" s="18" t="str">
        <f t="shared" si="257"/>
        <v>Sim</v>
      </c>
      <c r="V3184" s="18" t="str">
        <f t="shared" si="257"/>
        <v>Não</v>
      </c>
      <c r="W3184" s="18" t="str">
        <f t="shared" si="257"/>
        <v>Sim</v>
      </c>
      <c r="X3184" s="18" t="str">
        <f t="shared" si="258"/>
        <v>Não</v>
      </c>
      <c r="Y3184" s="18" t="str">
        <f t="shared" si="258"/>
        <v>Não</v>
      </c>
    </row>
    <row r="3185" spans="1:25" x14ac:dyDescent="0.25">
      <c r="A3185" s="19">
        <v>241142</v>
      </c>
      <c r="B3185" s="18">
        <f>IFERROR(VLOOKUP(A3185,[1]Monitoramento_Base_somente_Said!$A:$J,5,FALSE),0)</f>
        <v>20783</v>
      </c>
      <c r="C3185" s="18">
        <f>IFERROR(VLOOKUP(A3185,[1]Monitoramento_Base_somente_Said!$A:$J,6,FALSE),0)</f>
        <v>9148228</v>
      </c>
      <c r="D3185" s="18">
        <f>IFERROR(VLOOKUP(A3185,[1]Monitoramento_Base_somente_Said!$A:$J,7,FALSE),0)</f>
        <v>982</v>
      </c>
      <c r="E3185" s="18">
        <f>IFERROR(VLOOKUP(A3185,[1]Monitoramento_Base_somente_Said!$A:$J,8,FALSE),0)</f>
        <v>7551833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57"/>
        <v>Sim</v>
      </c>
      <c r="U3185" s="18" t="str">
        <f t="shared" si="257"/>
        <v>Sim</v>
      </c>
      <c r="V3185" s="18" t="str">
        <f t="shared" si="257"/>
        <v>Sim</v>
      </c>
      <c r="W3185" s="18" t="str">
        <f t="shared" si="257"/>
        <v>Sim</v>
      </c>
      <c r="X3185" s="18" t="str">
        <f t="shared" si="258"/>
        <v>Não</v>
      </c>
      <c r="Y3185" s="18" t="str">
        <f t="shared" si="258"/>
        <v>Não</v>
      </c>
    </row>
    <row r="3186" spans="1:25" x14ac:dyDescent="0.25">
      <c r="A3186" s="19">
        <v>241150</v>
      </c>
      <c r="B3186" s="18">
        <f>IFERROR(VLOOKUP(A3186,[1]Monitoramento_Base_somente_Said!$A:$J,5,FALSE),0)</f>
        <v>0</v>
      </c>
      <c r="C3186" s="18">
        <f>IFERROR(VLOOKUP(A3186,[1]Monitoramento_Base_somente_Said!$A:$J,6,FALSE),0)</f>
        <v>20475399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20544654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57"/>
        <v>Não</v>
      </c>
      <c r="U3186" s="18" t="str">
        <f t="shared" si="257"/>
        <v>Sim</v>
      </c>
      <c r="V3186" s="18" t="str">
        <f t="shared" si="257"/>
        <v>Não</v>
      </c>
      <c r="W3186" s="18" t="str">
        <f t="shared" si="257"/>
        <v>Sim</v>
      </c>
      <c r="X3186" s="18" t="str">
        <f t="shared" si="258"/>
        <v>Não</v>
      </c>
      <c r="Y3186" s="18" t="str">
        <f t="shared" si="258"/>
        <v>Não</v>
      </c>
    </row>
    <row r="3187" spans="1:25" x14ac:dyDescent="0.25">
      <c r="A3187" s="19">
        <v>241160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5046120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4877916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57"/>
        <v>Não</v>
      </c>
      <c r="U3187" s="18" t="str">
        <f t="shared" si="257"/>
        <v>Sim</v>
      </c>
      <c r="V3187" s="18" t="str">
        <f t="shared" si="257"/>
        <v>Não</v>
      </c>
      <c r="W3187" s="18" t="str">
        <f t="shared" si="257"/>
        <v>Sim</v>
      </c>
      <c r="X3187" s="18" t="str">
        <f t="shared" si="258"/>
        <v>Não</v>
      </c>
      <c r="Y3187" s="18" t="str">
        <f t="shared" si="258"/>
        <v>Não</v>
      </c>
    </row>
    <row r="3188" spans="1:25" x14ac:dyDescent="0.25">
      <c r="A3188" s="19">
        <v>241170</v>
      </c>
      <c r="B3188" s="18">
        <f>IFERROR(VLOOKUP(A3188,[1]Monitoramento_Base_somente_Said!$A:$J,5,FALSE),0)</f>
        <v>80</v>
      </c>
      <c r="C3188" s="18">
        <f>IFERROR(VLOOKUP(A3188,[1]Monitoramento_Base_somente_Said!$A:$J,6,FALSE),0)</f>
        <v>724819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570966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57"/>
        <v>Sim</v>
      </c>
      <c r="U3188" s="18" t="str">
        <f t="shared" si="257"/>
        <v>Sim</v>
      </c>
      <c r="V3188" s="18" t="str">
        <f t="shared" si="257"/>
        <v>Não</v>
      </c>
      <c r="W3188" s="18" t="str">
        <f t="shared" si="257"/>
        <v>Sim</v>
      </c>
      <c r="X3188" s="18" t="str">
        <f t="shared" si="258"/>
        <v>Não</v>
      </c>
      <c r="Y3188" s="18" t="str">
        <f t="shared" si="258"/>
        <v>Não</v>
      </c>
    </row>
    <row r="3189" spans="1:25" x14ac:dyDescent="0.25">
      <c r="A3189" s="19">
        <v>241180</v>
      </c>
      <c r="B3189" s="18">
        <f>IFERROR(VLOOKUP(A3189,[1]Monitoramento_Base_somente_Said!$A:$J,5,FALSE),0)</f>
        <v>0</v>
      </c>
      <c r="C3189" s="18">
        <f>IFERROR(VLOOKUP(A3189,[1]Monitoramento_Base_somente_Said!$A:$J,6,FALSE),0)</f>
        <v>29733800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30256929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57"/>
        <v>Não</v>
      </c>
      <c r="U3189" s="18" t="str">
        <f t="shared" si="257"/>
        <v>Sim</v>
      </c>
      <c r="V3189" s="18" t="str">
        <f t="shared" si="257"/>
        <v>Não</v>
      </c>
      <c r="W3189" s="18" t="str">
        <f t="shared" si="257"/>
        <v>Sim</v>
      </c>
      <c r="X3189" s="18" t="str">
        <f t="shared" si="258"/>
        <v>Não</v>
      </c>
      <c r="Y3189" s="18" t="str">
        <f t="shared" si="258"/>
        <v>Não</v>
      </c>
    </row>
    <row r="3190" spans="1:25" x14ac:dyDescent="0.25">
      <c r="A3190" s="19">
        <v>241190</v>
      </c>
      <c r="B3190" s="18">
        <f>IFERROR(VLOOKUP(A3190,[1]Monitoramento_Base_somente_Said!$A:$J,5,FALSE),0)</f>
        <v>985</v>
      </c>
      <c r="C3190" s="18">
        <f>IFERROR(VLOOKUP(A3190,[1]Monitoramento_Base_somente_Said!$A:$J,6,FALSE),0)</f>
        <v>3436391</v>
      </c>
      <c r="D3190" s="18">
        <f>IFERROR(VLOOKUP(A3190,[1]Monitoramento_Base_somente_Said!$A:$J,7,FALSE),0)</f>
        <v>1660</v>
      </c>
      <c r="E3190" s="18">
        <f>IFERROR(VLOOKUP(A3190,[1]Monitoramento_Base_somente_Said!$A:$J,8,FALSE),0)</f>
        <v>2670392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57"/>
        <v>Sim</v>
      </c>
      <c r="U3190" s="18" t="str">
        <f t="shared" si="257"/>
        <v>Sim</v>
      </c>
      <c r="V3190" s="18" t="str">
        <f t="shared" si="257"/>
        <v>Sim</v>
      </c>
      <c r="W3190" s="18" t="str">
        <f t="shared" si="257"/>
        <v>Sim</v>
      </c>
      <c r="X3190" s="18" t="str">
        <f t="shared" si="258"/>
        <v>Não</v>
      </c>
      <c r="Y3190" s="18" t="str">
        <f t="shared" si="258"/>
        <v>Não</v>
      </c>
    </row>
    <row r="3191" spans="1:25" x14ac:dyDescent="0.25">
      <c r="A3191" s="19">
        <v>241200</v>
      </c>
      <c r="B3191" s="18">
        <f>IFERROR(VLOOKUP(A3191,[1]Monitoramento_Base_somente_Said!$A:$J,5,FALSE),0)</f>
        <v>992295</v>
      </c>
      <c r="C3191" s="18">
        <f>IFERROR(VLOOKUP(A3191,[1]Monitoramento_Base_somente_Said!$A:$J,6,FALSE),0)</f>
        <v>1009143857</v>
      </c>
      <c r="D3191" s="18">
        <f>IFERROR(VLOOKUP(A3191,[1]Monitoramento_Base_somente_Said!$A:$J,7,FALSE),0)</f>
        <v>28697368</v>
      </c>
      <c r="E3191" s="18">
        <f>IFERROR(VLOOKUP(A3191,[1]Monitoramento_Base_somente_Said!$A:$J,8,FALSE),0)</f>
        <v>1105188198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57"/>
        <v>Sim</v>
      </c>
      <c r="U3191" s="18" t="str">
        <f t="shared" si="257"/>
        <v>Sim</v>
      </c>
      <c r="V3191" s="18" t="str">
        <f t="shared" si="257"/>
        <v>Sim</v>
      </c>
      <c r="W3191" s="18" t="str">
        <f t="shared" si="257"/>
        <v>Sim</v>
      </c>
      <c r="X3191" s="18" t="str">
        <f t="shared" si="258"/>
        <v>Não</v>
      </c>
      <c r="Y3191" s="18" t="str">
        <f t="shared" si="258"/>
        <v>Não</v>
      </c>
    </row>
    <row r="3192" spans="1:25" x14ac:dyDescent="0.25">
      <c r="A3192" s="19">
        <v>241210</v>
      </c>
      <c r="B3192" s="18">
        <f>IFERROR(VLOOKUP(A3192,[1]Monitoramento_Base_somente_Said!$A:$J,5,FALSE),0)</f>
        <v>0</v>
      </c>
      <c r="C3192" s="18">
        <f>IFERROR(VLOOKUP(A3192,[1]Monitoramento_Base_somente_Said!$A:$J,6,FALSE),0)</f>
        <v>867693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758537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57"/>
        <v>Não</v>
      </c>
      <c r="U3192" s="18" t="str">
        <f t="shared" si="257"/>
        <v>Sim</v>
      </c>
      <c r="V3192" s="18" t="str">
        <f t="shared" si="257"/>
        <v>Não</v>
      </c>
      <c r="W3192" s="18" t="str">
        <f t="shared" si="257"/>
        <v>Sim</v>
      </c>
      <c r="X3192" s="18" t="str">
        <f t="shared" si="258"/>
        <v>Não</v>
      </c>
      <c r="Y3192" s="18" t="str">
        <f t="shared" si="258"/>
        <v>Não</v>
      </c>
    </row>
    <row r="3193" spans="1:25" x14ac:dyDescent="0.25">
      <c r="A3193" s="19">
        <v>241220</v>
      </c>
      <c r="B3193" s="18">
        <f>IFERROR(VLOOKUP(A3193,[1]Monitoramento_Base_somente_Said!$A:$J,5,FALSE),0)</f>
        <v>0</v>
      </c>
      <c r="C3193" s="18">
        <f>IFERROR(VLOOKUP(A3193,[1]Monitoramento_Base_somente_Said!$A:$J,6,FALSE),0)</f>
        <v>25132634</v>
      </c>
      <c r="D3193" s="18">
        <f>IFERROR(VLOOKUP(A3193,[1]Monitoramento_Base_somente_Said!$A:$J,7,FALSE),0)</f>
        <v>103455</v>
      </c>
      <c r="E3193" s="18">
        <f>IFERROR(VLOOKUP(A3193,[1]Monitoramento_Base_somente_Said!$A:$J,8,FALSE),0)</f>
        <v>21218590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57"/>
        <v>Não</v>
      </c>
      <c r="U3193" s="18" t="str">
        <f t="shared" si="257"/>
        <v>Sim</v>
      </c>
      <c r="V3193" s="18" t="str">
        <f t="shared" si="257"/>
        <v>Sim</v>
      </c>
      <c r="W3193" s="18" t="str">
        <f t="shared" si="257"/>
        <v>Sim</v>
      </c>
      <c r="X3193" s="18" t="str">
        <f t="shared" si="258"/>
        <v>Não</v>
      </c>
      <c r="Y3193" s="18" t="str">
        <f t="shared" si="258"/>
        <v>Não</v>
      </c>
    </row>
    <row r="3194" spans="1:25" x14ac:dyDescent="0.25">
      <c r="A3194" s="19">
        <v>241230</v>
      </c>
      <c r="B3194" s="18">
        <f>IFERROR(VLOOKUP(A3194,[1]Monitoramento_Base_somente_Said!$A:$J,5,FALSE),0)</f>
        <v>15739</v>
      </c>
      <c r="C3194" s="18">
        <f>IFERROR(VLOOKUP(A3194,[1]Monitoramento_Base_somente_Said!$A:$J,6,FALSE),0)</f>
        <v>3619218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3243969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57"/>
        <v>Sim</v>
      </c>
      <c r="U3194" s="18" t="str">
        <f t="shared" si="257"/>
        <v>Sim</v>
      </c>
      <c r="V3194" s="18" t="str">
        <f t="shared" si="257"/>
        <v>Não</v>
      </c>
      <c r="W3194" s="18" t="str">
        <f t="shared" si="257"/>
        <v>Sim</v>
      </c>
      <c r="X3194" s="18" t="str">
        <f t="shared" si="258"/>
        <v>Não</v>
      </c>
      <c r="Y3194" s="18" t="str">
        <f t="shared" si="258"/>
        <v>Não</v>
      </c>
    </row>
    <row r="3195" spans="1:25" x14ac:dyDescent="0.25">
      <c r="A3195" s="19">
        <v>241240</v>
      </c>
      <c r="B3195" s="18">
        <f>IFERROR(VLOOKUP(A3195,[1]Monitoramento_Base_somente_Said!$A:$J,5,FALSE),0)</f>
        <v>900</v>
      </c>
      <c r="C3195" s="18">
        <f>IFERROR(VLOOKUP(A3195,[1]Monitoramento_Base_somente_Said!$A:$J,6,FALSE),0)</f>
        <v>1202789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1436272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57"/>
        <v>Sim</v>
      </c>
      <c r="U3195" s="18" t="str">
        <f t="shared" si="257"/>
        <v>Sim</v>
      </c>
      <c r="V3195" s="18" t="str">
        <f t="shared" si="257"/>
        <v>Não</v>
      </c>
      <c r="W3195" s="18" t="str">
        <f t="shared" si="257"/>
        <v>Sim</v>
      </c>
      <c r="X3195" s="18" t="str">
        <f t="shared" si="258"/>
        <v>Não</v>
      </c>
      <c r="Y3195" s="18" t="str">
        <f t="shared" si="258"/>
        <v>Não</v>
      </c>
    </row>
    <row r="3196" spans="1:25" x14ac:dyDescent="0.25">
      <c r="A3196" s="19">
        <v>241250</v>
      </c>
      <c r="B3196" s="18">
        <f>IFERROR(VLOOKUP(A3196,[1]Monitoramento_Base_somente_Said!$A:$J,5,FALSE),0)</f>
        <v>38820</v>
      </c>
      <c r="C3196" s="18">
        <f>IFERROR(VLOOKUP(A3196,[1]Monitoramento_Base_somente_Said!$A:$J,6,FALSE),0)</f>
        <v>27283522</v>
      </c>
      <c r="D3196" s="18">
        <f>IFERROR(VLOOKUP(A3196,[1]Monitoramento_Base_somente_Said!$A:$J,7,FALSE),0)</f>
        <v>8079</v>
      </c>
      <c r="E3196" s="18">
        <f>IFERROR(VLOOKUP(A3196,[1]Monitoramento_Base_somente_Said!$A:$J,8,FALSE),0)</f>
        <v>25953854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57"/>
        <v>Sim</v>
      </c>
      <c r="U3196" s="18" t="str">
        <f t="shared" si="257"/>
        <v>Sim</v>
      </c>
      <c r="V3196" s="18" t="str">
        <f t="shared" si="257"/>
        <v>Sim</v>
      </c>
      <c r="W3196" s="18" t="str">
        <f t="shared" si="257"/>
        <v>Sim</v>
      </c>
      <c r="X3196" s="18" t="str">
        <f t="shared" si="258"/>
        <v>Não</v>
      </c>
      <c r="Y3196" s="18" t="str">
        <f t="shared" si="258"/>
        <v>Não</v>
      </c>
    </row>
    <row r="3197" spans="1:25" x14ac:dyDescent="0.25">
      <c r="A3197" s="19">
        <v>241255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2207535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2085462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57"/>
        <v>Não</v>
      </c>
      <c r="U3197" s="18" t="str">
        <f t="shared" si="257"/>
        <v>Sim</v>
      </c>
      <c r="V3197" s="18" t="str">
        <f t="shared" si="257"/>
        <v>Não</v>
      </c>
      <c r="W3197" s="18" t="str">
        <f t="shared" si="257"/>
        <v>Sim</v>
      </c>
      <c r="X3197" s="18" t="str">
        <f t="shared" si="258"/>
        <v>Não</v>
      </c>
      <c r="Y3197" s="18" t="str">
        <f t="shared" si="258"/>
        <v>Não</v>
      </c>
    </row>
    <row r="3198" spans="1:25" x14ac:dyDescent="0.25">
      <c r="A3198" s="19">
        <v>241260</v>
      </c>
      <c r="B3198" s="18">
        <f>IFERROR(VLOOKUP(A3198,[1]Monitoramento_Base_somente_Said!$A:$J,5,FALSE),0)</f>
        <v>137012</v>
      </c>
      <c r="C3198" s="18">
        <f>IFERROR(VLOOKUP(A3198,[1]Monitoramento_Base_somente_Said!$A:$J,6,FALSE),0)</f>
        <v>23270784</v>
      </c>
      <c r="D3198" s="18">
        <f>IFERROR(VLOOKUP(A3198,[1]Monitoramento_Base_somente_Said!$A:$J,7,FALSE),0)</f>
        <v>106421</v>
      </c>
      <c r="E3198" s="18">
        <f>IFERROR(VLOOKUP(A3198,[1]Monitoramento_Base_somente_Said!$A:$J,8,FALSE),0)</f>
        <v>22787584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57"/>
        <v>Sim</v>
      </c>
      <c r="U3198" s="18" t="str">
        <f t="shared" si="257"/>
        <v>Sim</v>
      </c>
      <c r="V3198" s="18" t="str">
        <f t="shared" si="257"/>
        <v>Sim</v>
      </c>
      <c r="W3198" s="18" t="str">
        <f t="shared" si="257"/>
        <v>Sim</v>
      </c>
      <c r="X3198" s="18" t="str">
        <f t="shared" si="258"/>
        <v>Não</v>
      </c>
      <c r="Y3198" s="18" t="str">
        <f t="shared" si="258"/>
        <v>Não</v>
      </c>
    </row>
    <row r="3199" spans="1:25" x14ac:dyDescent="0.25">
      <c r="A3199" s="19">
        <v>241270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568855</v>
      </c>
      <c r="D3199" s="18">
        <f>IFERROR(VLOOKUP(A3199,[1]Monitoramento_Base_somente_Said!$A:$J,7,FALSE),0)</f>
        <v>3165</v>
      </c>
      <c r="E3199" s="18">
        <f>IFERROR(VLOOKUP(A3199,[1]Monitoramento_Base_somente_Said!$A:$J,8,FALSE),0)</f>
        <v>1923464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57"/>
        <v>Não</v>
      </c>
      <c r="U3199" s="18" t="str">
        <f t="shared" si="257"/>
        <v>Sim</v>
      </c>
      <c r="V3199" s="18" t="str">
        <f t="shared" si="257"/>
        <v>Sim</v>
      </c>
      <c r="W3199" s="18" t="str">
        <f t="shared" si="257"/>
        <v>Sim</v>
      </c>
      <c r="X3199" s="18" t="str">
        <f t="shared" si="258"/>
        <v>Não</v>
      </c>
      <c r="Y3199" s="18" t="str">
        <f t="shared" si="258"/>
        <v>Não</v>
      </c>
    </row>
    <row r="3200" spans="1:25" x14ac:dyDescent="0.25">
      <c r="A3200" s="19">
        <v>241280</v>
      </c>
      <c r="B3200" s="18">
        <f>IFERROR(VLOOKUP(A3200,[1]Monitoramento_Base_somente_Said!$A:$J,5,FALSE),0)</f>
        <v>3726</v>
      </c>
      <c r="C3200" s="18">
        <f>IFERROR(VLOOKUP(A3200,[1]Monitoramento_Base_somente_Said!$A:$J,6,FALSE),0)</f>
        <v>9792834</v>
      </c>
      <c r="D3200" s="18">
        <f>IFERROR(VLOOKUP(A3200,[1]Monitoramento_Base_somente_Said!$A:$J,7,FALSE),0)</f>
        <v>5313</v>
      </c>
      <c r="E3200" s="18">
        <f>IFERROR(VLOOKUP(A3200,[1]Monitoramento_Base_somente_Said!$A:$J,8,FALSE),0)</f>
        <v>10031955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57"/>
        <v>Sim</v>
      </c>
      <c r="U3200" s="18" t="str">
        <f t="shared" si="257"/>
        <v>Sim</v>
      </c>
      <c r="V3200" s="18" t="str">
        <f t="shared" si="257"/>
        <v>Sim</v>
      </c>
      <c r="W3200" s="18" t="str">
        <f t="shared" si="257"/>
        <v>Sim</v>
      </c>
      <c r="X3200" s="18" t="str">
        <f t="shared" si="258"/>
        <v>Não</v>
      </c>
      <c r="Y3200" s="18" t="str">
        <f t="shared" si="258"/>
        <v>Não</v>
      </c>
    </row>
    <row r="3201" spans="1:25" x14ac:dyDescent="0.25">
      <c r="A3201" s="19">
        <v>241290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5288623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6324677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57"/>
        <v>Não</v>
      </c>
      <c r="U3201" s="18" t="str">
        <f t="shared" si="257"/>
        <v>Sim</v>
      </c>
      <c r="V3201" s="18" t="str">
        <f t="shared" si="257"/>
        <v>Não</v>
      </c>
      <c r="W3201" s="18" t="str">
        <f t="shared" si="257"/>
        <v>Sim</v>
      </c>
      <c r="X3201" s="18" t="str">
        <f t="shared" si="258"/>
        <v>Não</v>
      </c>
      <c r="Y3201" s="18" t="str">
        <f t="shared" si="258"/>
        <v>Não</v>
      </c>
    </row>
    <row r="3202" spans="1:25" x14ac:dyDescent="0.25">
      <c r="A3202" s="19">
        <v>241300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1136880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1098084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57"/>
        <v>Não</v>
      </c>
      <c r="U3202" s="18" t="str">
        <f t="shared" si="257"/>
        <v>Sim</v>
      </c>
      <c r="V3202" s="18" t="str">
        <f t="shared" si="257"/>
        <v>Não</v>
      </c>
      <c r="W3202" s="18" t="str">
        <f t="shared" si="257"/>
        <v>Sim</v>
      </c>
      <c r="X3202" s="18" t="str">
        <f t="shared" si="258"/>
        <v>Não</v>
      </c>
      <c r="Y3202" s="18" t="str">
        <f t="shared" si="258"/>
        <v>Não</v>
      </c>
    </row>
    <row r="3203" spans="1:25" x14ac:dyDescent="0.25">
      <c r="A3203" s="19">
        <v>241310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7756704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7501731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57"/>
        <v>Não</v>
      </c>
      <c r="U3203" s="18" t="str">
        <f t="shared" si="257"/>
        <v>Sim</v>
      </c>
      <c r="V3203" s="18" t="str">
        <f t="shared" si="257"/>
        <v>Não</v>
      </c>
      <c r="W3203" s="18" t="str">
        <f t="shared" si="257"/>
        <v>Sim</v>
      </c>
      <c r="X3203" s="18" t="str">
        <f t="shared" si="258"/>
        <v>Não</v>
      </c>
      <c r="Y3203" s="18" t="str">
        <f t="shared" si="258"/>
        <v>Não</v>
      </c>
    </row>
    <row r="3204" spans="1:25" x14ac:dyDescent="0.25">
      <c r="A3204" s="19">
        <v>241320</v>
      </c>
      <c r="B3204" s="18">
        <f>IFERROR(VLOOKUP(A3204,[1]Monitoramento_Base_somente_Said!$A:$J,5,FALSE),0)</f>
        <v>0</v>
      </c>
      <c r="C3204" s="18">
        <f>IFERROR(VLOOKUP(A3204,[1]Monitoramento_Base_somente_Said!$A:$J,6,FALSE),0)</f>
        <v>4059885</v>
      </c>
      <c r="D3204" s="18">
        <f>IFERROR(VLOOKUP(A3204,[1]Monitoramento_Base_somente_Said!$A:$J,7,FALSE),0)</f>
        <v>5402</v>
      </c>
      <c r="E3204" s="18">
        <f>IFERROR(VLOOKUP(A3204,[1]Monitoramento_Base_somente_Said!$A:$J,8,FALSE),0)</f>
        <v>5189023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57"/>
        <v>Não</v>
      </c>
      <c r="U3204" s="18" t="str">
        <f t="shared" si="257"/>
        <v>Sim</v>
      </c>
      <c r="V3204" s="18" t="str">
        <f t="shared" si="257"/>
        <v>Sim</v>
      </c>
      <c r="W3204" s="18" t="str">
        <f t="shared" si="257"/>
        <v>Sim</v>
      </c>
      <c r="X3204" s="18" t="str">
        <f t="shared" si="258"/>
        <v>Não</v>
      </c>
      <c r="Y3204" s="18" t="str">
        <f t="shared" si="258"/>
        <v>Não</v>
      </c>
    </row>
    <row r="3205" spans="1:25" x14ac:dyDescent="0.25">
      <c r="A3205" s="19">
        <v>241030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22726407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21913459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57"/>
        <v>Não</v>
      </c>
      <c r="U3205" s="18" t="str">
        <f t="shared" si="257"/>
        <v>Sim</v>
      </c>
      <c r="V3205" s="18" t="str">
        <f t="shared" si="257"/>
        <v>Não</v>
      </c>
      <c r="W3205" s="18" t="str">
        <f t="shared" si="257"/>
        <v>Sim</v>
      </c>
      <c r="X3205" s="18" t="str">
        <f t="shared" si="258"/>
        <v>Não</v>
      </c>
      <c r="Y3205" s="18" t="str">
        <f t="shared" si="258"/>
        <v>Não</v>
      </c>
    </row>
    <row r="3206" spans="1:25" x14ac:dyDescent="0.25">
      <c r="A3206" s="19">
        <v>241330</v>
      </c>
      <c r="B3206" s="18">
        <f>IFERROR(VLOOKUP(A3206,[1]Monitoramento_Base_somente_Said!$A:$J,5,FALSE),0)</f>
        <v>2809</v>
      </c>
      <c r="C3206" s="18">
        <f>IFERROR(VLOOKUP(A3206,[1]Monitoramento_Base_somente_Said!$A:$J,6,FALSE),0)</f>
        <v>3685499</v>
      </c>
      <c r="D3206" s="18">
        <f>IFERROR(VLOOKUP(A3206,[1]Monitoramento_Base_somente_Said!$A:$J,7,FALSE),0)</f>
        <v>65</v>
      </c>
      <c r="E3206" s="18">
        <f>IFERROR(VLOOKUP(A3206,[1]Monitoramento_Base_somente_Said!$A:$J,8,FALSE),0)</f>
        <v>3103975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si="257"/>
        <v>Sim</v>
      </c>
      <c r="U3206" s="18" t="str">
        <f t="shared" si="257"/>
        <v>Sim</v>
      </c>
      <c r="V3206" s="18" t="str">
        <f t="shared" si="257"/>
        <v>Sim</v>
      </c>
      <c r="W3206" s="18" t="str">
        <f t="shared" si="257"/>
        <v>Sim</v>
      </c>
      <c r="X3206" s="18" t="str">
        <f t="shared" si="258"/>
        <v>Não</v>
      </c>
      <c r="Y3206" s="18" t="str">
        <f t="shared" si="258"/>
        <v>Não</v>
      </c>
    </row>
    <row r="3207" spans="1:25" x14ac:dyDescent="0.25">
      <c r="A3207" s="19">
        <v>241335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12477210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12061303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257"/>
        <v>Não</v>
      </c>
      <c r="U3207" s="18" t="str">
        <f t="shared" si="257"/>
        <v>Sim</v>
      </c>
      <c r="V3207" s="18" t="str">
        <f t="shared" si="257"/>
        <v>Não</v>
      </c>
      <c r="W3207" s="18" t="str">
        <f t="shared" ref="W3207:Y3270" si="259">IF(E3207+K3207+Q3207&gt;0,"Sim","Não")</f>
        <v>Sim</v>
      </c>
      <c r="X3207" s="18" t="str">
        <f t="shared" si="258"/>
        <v>Não</v>
      </c>
      <c r="Y3207" s="18" t="str">
        <f t="shared" si="258"/>
        <v>Não</v>
      </c>
    </row>
    <row r="3208" spans="1:25" x14ac:dyDescent="0.25">
      <c r="A3208" s="19">
        <v>241340</v>
      </c>
      <c r="B3208" s="18">
        <f>IFERROR(VLOOKUP(A3208,[1]Monitoramento_Base_somente_Said!$A:$J,5,FALSE),0)</f>
        <v>0</v>
      </c>
      <c r="C3208" s="18">
        <f>IFERROR(VLOOKUP(A3208,[1]Monitoramento_Base_somente_Said!$A:$J,6,FALSE),0)</f>
        <v>15460787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16187462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ref="T3208:Y3271" si="260">IF(B3208+H3208+N3208&gt;0,"Sim","Não")</f>
        <v>Não</v>
      </c>
      <c r="U3208" s="18" t="str">
        <f t="shared" si="260"/>
        <v>Sim</v>
      </c>
      <c r="V3208" s="18" t="str">
        <f t="shared" si="260"/>
        <v>Não</v>
      </c>
      <c r="W3208" s="18" t="str">
        <f t="shared" si="259"/>
        <v>Sim</v>
      </c>
      <c r="X3208" s="18" t="str">
        <f t="shared" si="259"/>
        <v>Não</v>
      </c>
      <c r="Y3208" s="18" t="str">
        <f t="shared" si="259"/>
        <v>Não</v>
      </c>
    </row>
    <row r="3209" spans="1:25" x14ac:dyDescent="0.25">
      <c r="A3209" s="19">
        <v>241350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18258209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17134355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260"/>
        <v>Não</v>
      </c>
      <c r="U3209" s="18" t="str">
        <f t="shared" si="260"/>
        <v>Sim</v>
      </c>
      <c r="V3209" s="18" t="str">
        <f t="shared" si="260"/>
        <v>Não</v>
      </c>
      <c r="W3209" s="18" t="str">
        <f t="shared" si="259"/>
        <v>Sim</v>
      </c>
      <c r="X3209" s="18" t="str">
        <f t="shared" si="259"/>
        <v>Não</v>
      </c>
      <c r="Y3209" s="18" t="str">
        <f t="shared" si="259"/>
        <v>Não</v>
      </c>
    </row>
    <row r="3210" spans="1:25" x14ac:dyDescent="0.25">
      <c r="A3210" s="19">
        <v>241355</v>
      </c>
      <c r="B3210" s="18">
        <f>IFERROR(VLOOKUP(A3210,[1]Monitoramento_Base_somente_Said!$A:$J,5,FALSE),0)</f>
        <v>7</v>
      </c>
      <c r="C3210" s="18">
        <f>IFERROR(VLOOKUP(A3210,[1]Monitoramento_Base_somente_Said!$A:$J,6,FALSE),0)</f>
        <v>132399</v>
      </c>
      <c r="D3210" s="18">
        <f>IFERROR(VLOOKUP(A3210,[1]Monitoramento_Base_somente_Said!$A:$J,7,FALSE),0)</f>
        <v>5</v>
      </c>
      <c r="E3210" s="18">
        <f>IFERROR(VLOOKUP(A3210,[1]Monitoramento_Base_somente_Said!$A:$J,8,FALSE),0)</f>
        <v>101136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260"/>
        <v>Sim</v>
      </c>
      <c r="U3210" s="18" t="str">
        <f t="shared" si="260"/>
        <v>Sim</v>
      </c>
      <c r="V3210" s="18" t="str">
        <f t="shared" si="260"/>
        <v>Sim</v>
      </c>
      <c r="W3210" s="18" t="str">
        <f t="shared" si="259"/>
        <v>Sim</v>
      </c>
      <c r="X3210" s="18" t="str">
        <f t="shared" si="259"/>
        <v>Não</v>
      </c>
      <c r="Y3210" s="18" t="str">
        <f t="shared" si="259"/>
        <v>Não</v>
      </c>
    </row>
    <row r="3211" spans="1:25" x14ac:dyDescent="0.25">
      <c r="A3211" s="19">
        <v>241360</v>
      </c>
      <c r="B3211" s="18">
        <f>IFERROR(VLOOKUP(A3211,[1]Monitoramento_Base_somente_Said!$A:$J,5,FALSE),0)</f>
        <v>0</v>
      </c>
      <c r="C3211" s="18">
        <f>IFERROR(VLOOKUP(A3211,[1]Monitoramento_Base_somente_Said!$A:$J,6,FALSE),0)</f>
        <v>41905107</v>
      </c>
      <c r="D3211" s="18">
        <f>IFERROR(VLOOKUP(A3211,[1]Monitoramento_Base_somente_Said!$A:$J,7,FALSE),0)</f>
        <v>50</v>
      </c>
      <c r="E3211" s="18">
        <f>IFERROR(VLOOKUP(A3211,[1]Monitoramento_Base_somente_Said!$A:$J,8,FALSE),0)</f>
        <v>44729202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260"/>
        <v>Não</v>
      </c>
      <c r="U3211" s="18" t="str">
        <f t="shared" si="260"/>
        <v>Sim</v>
      </c>
      <c r="V3211" s="18" t="str">
        <f t="shared" si="260"/>
        <v>Sim</v>
      </c>
      <c r="W3211" s="18" t="str">
        <f t="shared" si="259"/>
        <v>Sim</v>
      </c>
      <c r="X3211" s="18" t="str">
        <f t="shared" si="259"/>
        <v>Não</v>
      </c>
      <c r="Y3211" s="18" t="str">
        <f t="shared" si="259"/>
        <v>Não</v>
      </c>
    </row>
    <row r="3212" spans="1:25" x14ac:dyDescent="0.25">
      <c r="A3212" s="19">
        <v>241370</v>
      </c>
      <c r="B3212" s="18">
        <f>IFERROR(VLOOKUP(A3212,[1]Monitoramento_Base_somente_Said!$A:$J,5,FALSE),0)</f>
        <v>0</v>
      </c>
      <c r="C3212" s="18">
        <f>IFERROR(VLOOKUP(A3212,[1]Monitoramento_Base_somente_Said!$A:$J,6,FALSE),0)</f>
        <v>3864510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3735693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260"/>
        <v>Não</v>
      </c>
      <c r="U3212" s="18" t="str">
        <f t="shared" si="260"/>
        <v>Sim</v>
      </c>
      <c r="V3212" s="18" t="str">
        <f t="shared" si="260"/>
        <v>Não</v>
      </c>
      <c r="W3212" s="18" t="str">
        <f t="shared" si="259"/>
        <v>Sim</v>
      </c>
      <c r="X3212" s="18" t="str">
        <f t="shared" si="259"/>
        <v>Não</v>
      </c>
      <c r="Y3212" s="18" t="str">
        <f t="shared" si="259"/>
        <v>Não</v>
      </c>
    </row>
    <row r="3213" spans="1:25" x14ac:dyDescent="0.25">
      <c r="A3213" s="19">
        <v>241380</v>
      </c>
      <c r="B3213" s="18">
        <f>IFERROR(VLOOKUP(A3213,[1]Monitoramento_Base_somente_Said!$A:$J,5,FALSE),0)</f>
        <v>795</v>
      </c>
      <c r="C3213" s="18">
        <f>IFERROR(VLOOKUP(A3213,[1]Monitoramento_Base_somente_Said!$A:$J,6,FALSE),0)</f>
        <v>8411715</v>
      </c>
      <c r="D3213" s="18">
        <f>IFERROR(VLOOKUP(A3213,[1]Monitoramento_Base_somente_Said!$A:$J,7,FALSE),0)</f>
        <v>2750</v>
      </c>
      <c r="E3213" s="18">
        <f>IFERROR(VLOOKUP(A3213,[1]Monitoramento_Base_somente_Said!$A:$J,8,FALSE),0)</f>
        <v>7506580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260"/>
        <v>Sim</v>
      </c>
      <c r="U3213" s="18" t="str">
        <f t="shared" si="260"/>
        <v>Sim</v>
      </c>
      <c r="V3213" s="18" t="str">
        <f t="shared" si="260"/>
        <v>Sim</v>
      </c>
      <c r="W3213" s="18" t="str">
        <f t="shared" si="259"/>
        <v>Sim</v>
      </c>
      <c r="X3213" s="18" t="str">
        <f t="shared" si="259"/>
        <v>Não</v>
      </c>
      <c r="Y3213" s="18" t="str">
        <f t="shared" si="259"/>
        <v>Não</v>
      </c>
    </row>
    <row r="3214" spans="1:25" x14ac:dyDescent="0.25">
      <c r="A3214" s="19">
        <v>241390</v>
      </c>
      <c r="B3214" s="18">
        <f>IFERROR(VLOOKUP(A3214,[1]Monitoramento_Base_somente_Said!$A:$J,5,FALSE),0)</f>
        <v>160</v>
      </c>
      <c r="C3214" s="18">
        <f>IFERROR(VLOOKUP(A3214,[1]Monitoramento_Base_somente_Said!$A:$J,6,FALSE),0)</f>
        <v>9687767</v>
      </c>
      <c r="D3214" s="18">
        <f>IFERROR(VLOOKUP(A3214,[1]Monitoramento_Base_somente_Said!$A:$J,7,FALSE),0)</f>
        <v>100</v>
      </c>
      <c r="E3214" s="18">
        <f>IFERROR(VLOOKUP(A3214,[1]Monitoramento_Base_somente_Said!$A:$J,8,FALSE),0)</f>
        <v>9717239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260"/>
        <v>Sim</v>
      </c>
      <c r="U3214" s="18" t="str">
        <f t="shared" si="260"/>
        <v>Sim</v>
      </c>
      <c r="V3214" s="18" t="str">
        <f t="shared" si="260"/>
        <v>Sim</v>
      </c>
      <c r="W3214" s="18" t="str">
        <f t="shared" si="259"/>
        <v>Sim</v>
      </c>
      <c r="X3214" s="18" t="str">
        <f t="shared" si="259"/>
        <v>Não</v>
      </c>
      <c r="Y3214" s="18" t="str">
        <f t="shared" si="259"/>
        <v>Não</v>
      </c>
    </row>
    <row r="3215" spans="1:25" x14ac:dyDescent="0.25">
      <c r="A3215" s="19">
        <v>241400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2592666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3014098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260"/>
        <v>Não</v>
      </c>
      <c r="U3215" s="18" t="str">
        <f t="shared" si="260"/>
        <v>Sim</v>
      </c>
      <c r="V3215" s="18" t="str">
        <f t="shared" si="260"/>
        <v>Não</v>
      </c>
      <c r="W3215" s="18" t="str">
        <f t="shared" si="259"/>
        <v>Sim</v>
      </c>
      <c r="X3215" s="18" t="str">
        <f t="shared" si="259"/>
        <v>Não</v>
      </c>
      <c r="Y3215" s="18" t="str">
        <f t="shared" si="259"/>
        <v>Não</v>
      </c>
    </row>
    <row r="3216" spans="1:25" x14ac:dyDescent="0.25">
      <c r="A3216" s="19">
        <v>241410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5132745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4201045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260"/>
        <v>Não</v>
      </c>
      <c r="U3216" s="18" t="str">
        <f t="shared" si="260"/>
        <v>Sim</v>
      </c>
      <c r="V3216" s="18" t="str">
        <f t="shared" si="260"/>
        <v>Não</v>
      </c>
      <c r="W3216" s="18" t="str">
        <f t="shared" si="259"/>
        <v>Sim</v>
      </c>
      <c r="X3216" s="18" t="str">
        <f t="shared" si="259"/>
        <v>Não</v>
      </c>
      <c r="Y3216" s="18" t="str">
        <f t="shared" si="259"/>
        <v>Não</v>
      </c>
    </row>
    <row r="3217" spans="1:25" x14ac:dyDescent="0.25">
      <c r="A3217" s="19">
        <v>241415</v>
      </c>
      <c r="B3217" s="18">
        <f>IFERROR(VLOOKUP(A3217,[1]Monitoramento_Base_somente_Said!$A:$J,5,FALSE),0)</f>
        <v>0</v>
      </c>
      <c r="C3217" s="18">
        <f>IFERROR(VLOOKUP(A3217,[1]Monitoramento_Base_somente_Said!$A:$J,6,FALSE),0)</f>
        <v>1055934</v>
      </c>
      <c r="D3217" s="18">
        <f>IFERROR(VLOOKUP(A3217,[1]Monitoramento_Base_somente_Said!$A:$J,7,FALSE),0)</f>
        <v>92</v>
      </c>
      <c r="E3217" s="18">
        <f>IFERROR(VLOOKUP(A3217,[1]Monitoramento_Base_somente_Said!$A:$J,8,FALSE),0)</f>
        <v>2938915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260"/>
        <v>Não</v>
      </c>
      <c r="U3217" s="18" t="str">
        <f t="shared" si="260"/>
        <v>Sim</v>
      </c>
      <c r="V3217" s="18" t="str">
        <f t="shared" si="260"/>
        <v>Sim</v>
      </c>
      <c r="W3217" s="18" t="str">
        <f t="shared" si="259"/>
        <v>Sim</v>
      </c>
      <c r="X3217" s="18" t="str">
        <f t="shared" si="259"/>
        <v>Não</v>
      </c>
      <c r="Y3217" s="18" t="str">
        <f t="shared" si="259"/>
        <v>Não</v>
      </c>
    </row>
    <row r="3218" spans="1:25" x14ac:dyDescent="0.25">
      <c r="A3218" s="19">
        <v>241105</v>
      </c>
      <c r="B3218" s="18">
        <f>IFERROR(VLOOKUP(A3218,[1]Monitoramento_Base_somente_Said!$A:$J,5,FALSE),0)</f>
        <v>0</v>
      </c>
      <c r="C3218" s="18">
        <f>IFERROR(VLOOKUP(A3218,[1]Monitoramento_Base_somente_Said!$A:$J,6,FALSE),0)</f>
        <v>26099849</v>
      </c>
      <c r="D3218" s="18">
        <f>IFERROR(VLOOKUP(A3218,[1]Monitoramento_Base_somente_Said!$A:$J,7,FALSE),0)</f>
        <v>98010</v>
      </c>
      <c r="E3218" s="18">
        <f>IFERROR(VLOOKUP(A3218,[1]Monitoramento_Base_somente_Said!$A:$J,8,FALSE),0)</f>
        <v>21106348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260"/>
        <v>Não</v>
      </c>
      <c r="U3218" s="18" t="str">
        <f t="shared" si="260"/>
        <v>Sim</v>
      </c>
      <c r="V3218" s="18" t="str">
        <f t="shared" si="260"/>
        <v>Sim</v>
      </c>
      <c r="W3218" s="18" t="str">
        <f t="shared" si="259"/>
        <v>Sim</v>
      </c>
      <c r="X3218" s="18" t="str">
        <f t="shared" si="259"/>
        <v>Não</v>
      </c>
      <c r="Y3218" s="18" t="str">
        <f t="shared" si="259"/>
        <v>Não</v>
      </c>
    </row>
    <row r="3219" spans="1:25" x14ac:dyDescent="0.25">
      <c r="A3219" s="19">
        <v>241420</v>
      </c>
      <c r="B3219" s="18">
        <f>IFERROR(VLOOKUP(A3219,[1]Monitoramento_Base_somente_Said!$A:$J,5,FALSE),0)</f>
        <v>2841</v>
      </c>
      <c r="C3219" s="18">
        <f>IFERROR(VLOOKUP(A3219,[1]Monitoramento_Base_somente_Said!$A:$J,6,FALSE),0)</f>
        <v>4098823</v>
      </c>
      <c r="D3219" s="18">
        <f>IFERROR(VLOOKUP(A3219,[1]Monitoramento_Base_somente_Said!$A:$J,7,FALSE),0)</f>
        <v>2168</v>
      </c>
      <c r="E3219" s="18">
        <f>IFERROR(VLOOKUP(A3219,[1]Monitoramento_Base_somente_Said!$A:$J,8,FALSE),0)</f>
        <v>3728106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260"/>
        <v>Sim</v>
      </c>
      <c r="U3219" s="18" t="str">
        <f t="shared" si="260"/>
        <v>Sim</v>
      </c>
      <c r="V3219" s="18" t="str">
        <f t="shared" si="260"/>
        <v>Sim</v>
      </c>
      <c r="W3219" s="18" t="str">
        <f t="shared" si="259"/>
        <v>Sim</v>
      </c>
      <c r="X3219" s="18" t="str">
        <f t="shared" si="259"/>
        <v>Não</v>
      </c>
      <c r="Y3219" s="18" t="str">
        <f t="shared" si="259"/>
        <v>Não</v>
      </c>
    </row>
    <row r="3220" spans="1:25" x14ac:dyDescent="0.25">
      <c r="A3220" s="19">
        <v>241430</v>
      </c>
      <c r="B3220" s="18">
        <f>IFERROR(VLOOKUP(A3220,[1]Monitoramento_Base_somente_Said!$A:$J,5,FALSE),0)</f>
        <v>825</v>
      </c>
      <c r="C3220" s="18">
        <f>IFERROR(VLOOKUP(A3220,[1]Monitoramento_Base_somente_Said!$A:$J,6,FALSE),0)</f>
        <v>16056699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15278585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260"/>
        <v>Sim</v>
      </c>
      <c r="U3220" s="18" t="str">
        <f t="shared" si="260"/>
        <v>Sim</v>
      </c>
      <c r="V3220" s="18" t="str">
        <f t="shared" si="260"/>
        <v>Não</v>
      </c>
      <c r="W3220" s="18" t="str">
        <f t="shared" si="259"/>
        <v>Sim</v>
      </c>
      <c r="X3220" s="18" t="str">
        <f t="shared" si="259"/>
        <v>Não</v>
      </c>
      <c r="Y3220" s="18" t="str">
        <f t="shared" si="259"/>
        <v>Não</v>
      </c>
    </row>
    <row r="3221" spans="1:25" x14ac:dyDescent="0.25">
      <c r="A3221" s="19">
        <v>241440</v>
      </c>
      <c r="B3221" s="18">
        <f>IFERROR(VLOOKUP(A3221,[1]Monitoramento_Base_somente_Said!$A:$J,5,FALSE),0)</f>
        <v>0</v>
      </c>
      <c r="C3221" s="18">
        <f>IFERROR(VLOOKUP(A3221,[1]Monitoramento_Base_somente_Said!$A:$J,6,FALSE),0)</f>
        <v>11267070</v>
      </c>
      <c r="D3221" s="18">
        <f>IFERROR(VLOOKUP(A3221,[1]Monitoramento_Base_somente_Said!$A:$J,7,FALSE),0)</f>
        <v>300</v>
      </c>
      <c r="E3221" s="18">
        <f>IFERROR(VLOOKUP(A3221,[1]Monitoramento_Base_somente_Said!$A:$J,8,FALSE),0)</f>
        <v>10887301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260"/>
        <v>Não</v>
      </c>
      <c r="U3221" s="18" t="str">
        <f t="shared" si="260"/>
        <v>Sim</v>
      </c>
      <c r="V3221" s="18" t="str">
        <f t="shared" si="260"/>
        <v>Sim</v>
      </c>
      <c r="W3221" s="18" t="str">
        <f t="shared" si="259"/>
        <v>Sim</v>
      </c>
      <c r="X3221" s="18" t="str">
        <f t="shared" si="259"/>
        <v>Não</v>
      </c>
      <c r="Y3221" s="18" t="str">
        <f t="shared" si="259"/>
        <v>Não</v>
      </c>
    </row>
    <row r="3222" spans="1:25" x14ac:dyDescent="0.25">
      <c r="A3222" s="19">
        <v>241445</v>
      </c>
      <c r="B3222" s="18">
        <f>IFERROR(VLOOKUP(A3222,[1]Monitoramento_Base_somente_Said!$A:$J,5,FALSE),0)</f>
        <v>0</v>
      </c>
      <c r="C3222" s="18">
        <f>IFERROR(VLOOKUP(A3222,[1]Monitoramento_Base_somente_Said!$A:$J,6,FALSE),0)</f>
        <v>8441430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8159875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260"/>
        <v>Não</v>
      </c>
      <c r="U3222" s="18" t="str">
        <f t="shared" si="260"/>
        <v>Sim</v>
      </c>
      <c r="V3222" s="18" t="str">
        <f t="shared" si="260"/>
        <v>Não</v>
      </c>
      <c r="W3222" s="18" t="str">
        <f t="shared" si="259"/>
        <v>Sim</v>
      </c>
      <c r="X3222" s="18" t="str">
        <f t="shared" si="259"/>
        <v>Não</v>
      </c>
      <c r="Y3222" s="18" t="str">
        <f t="shared" si="259"/>
        <v>Não</v>
      </c>
    </row>
    <row r="3223" spans="1:25" x14ac:dyDescent="0.25">
      <c r="A3223" s="19">
        <v>241450</v>
      </c>
      <c r="B3223" s="18">
        <f>IFERROR(VLOOKUP(A3223,[1]Monitoramento_Base_somente_Said!$A:$J,5,FALSE),0)</f>
        <v>1674</v>
      </c>
      <c r="C3223" s="18">
        <f>IFERROR(VLOOKUP(A3223,[1]Monitoramento_Base_somente_Said!$A:$J,6,FALSE),0)</f>
        <v>11689189</v>
      </c>
      <c r="D3223" s="18">
        <f>IFERROR(VLOOKUP(A3223,[1]Monitoramento_Base_somente_Said!$A:$J,7,FALSE),0)</f>
        <v>339</v>
      </c>
      <c r="E3223" s="18">
        <f>IFERROR(VLOOKUP(A3223,[1]Monitoramento_Base_somente_Said!$A:$J,8,FALSE),0)</f>
        <v>10894524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260"/>
        <v>Sim</v>
      </c>
      <c r="U3223" s="18" t="str">
        <f t="shared" si="260"/>
        <v>Sim</v>
      </c>
      <c r="V3223" s="18" t="str">
        <f t="shared" si="260"/>
        <v>Sim</v>
      </c>
      <c r="W3223" s="18" t="str">
        <f t="shared" si="259"/>
        <v>Sim</v>
      </c>
      <c r="X3223" s="18" t="str">
        <f t="shared" si="259"/>
        <v>Não</v>
      </c>
      <c r="Y3223" s="18" t="str">
        <f t="shared" si="259"/>
        <v>Não</v>
      </c>
    </row>
    <row r="3224" spans="1:25" x14ac:dyDescent="0.25">
      <c r="A3224" s="19">
        <v>241460</v>
      </c>
      <c r="B3224" s="18">
        <f>IFERROR(VLOOKUP(A3224,[1]Monitoramento_Base_somente_Said!$A:$J,5,FALSE),0)</f>
        <v>82666</v>
      </c>
      <c r="C3224" s="18">
        <f>IFERROR(VLOOKUP(A3224,[1]Monitoramento_Base_somente_Said!$A:$J,6,FALSE),0)</f>
        <v>4937356</v>
      </c>
      <c r="D3224" s="18">
        <f>IFERROR(VLOOKUP(A3224,[1]Monitoramento_Base_somente_Said!$A:$J,7,FALSE),0)</f>
        <v>68785</v>
      </c>
      <c r="E3224" s="18">
        <f>IFERROR(VLOOKUP(A3224,[1]Monitoramento_Base_somente_Said!$A:$J,8,FALSE),0)</f>
        <v>4506275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260"/>
        <v>Sim</v>
      </c>
      <c r="U3224" s="18" t="str">
        <f t="shared" si="260"/>
        <v>Sim</v>
      </c>
      <c r="V3224" s="18" t="str">
        <f t="shared" si="260"/>
        <v>Sim</v>
      </c>
      <c r="W3224" s="18" t="str">
        <f t="shared" si="259"/>
        <v>Sim</v>
      </c>
      <c r="X3224" s="18" t="str">
        <f t="shared" si="259"/>
        <v>Não</v>
      </c>
      <c r="Y3224" s="18" t="str">
        <f t="shared" si="259"/>
        <v>Não</v>
      </c>
    </row>
    <row r="3225" spans="1:25" x14ac:dyDescent="0.25">
      <c r="A3225" s="19">
        <v>241470</v>
      </c>
      <c r="B3225" s="18">
        <f>IFERROR(VLOOKUP(A3225,[1]Monitoramento_Base_somente_Said!$A:$J,5,FALSE),0)</f>
        <v>0</v>
      </c>
      <c r="C3225" s="18">
        <f>IFERROR(VLOOKUP(A3225,[1]Monitoramento_Base_somente_Said!$A:$J,6,FALSE),0)</f>
        <v>857337030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828759108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260"/>
        <v>Não</v>
      </c>
      <c r="U3225" s="18" t="str">
        <f t="shared" si="260"/>
        <v>Sim</v>
      </c>
      <c r="V3225" s="18" t="str">
        <f t="shared" si="260"/>
        <v>Não</v>
      </c>
      <c r="W3225" s="18" t="str">
        <f t="shared" si="259"/>
        <v>Sim</v>
      </c>
      <c r="X3225" s="18" t="str">
        <f t="shared" si="259"/>
        <v>Não</v>
      </c>
      <c r="Y3225" s="18" t="str">
        <f t="shared" si="259"/>
        <v>Não</v>
      </c>
    </row>
    <row r="3226" spans="1:25" x14ac:dyDescent="0.25">
      <c r="A3226" s="19">
        <v>241475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766461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627347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260"/>
        <v>Não</v>
      </c>
      <c r="U3226" s="18" t="str">
        <f t="shared" si="260"/>
        <v>Sim</v>
      </c>
      <c r="V3226" s="18" t="str">
        <f t="shared" si="260"/>
        <v>Não</v>
      </c>
      <c r="W3226" s="18" t="str">
        <f t="shared" si="259"/>
        <v>Sim</v>
      </c>
      <c r="X3226" s="18" t="str">
        <f t="shared" si="259"/>
        <v>Não</v>
      </c>
      <c r="Y3226" s="18" t="str">
        <f t="shared" si="259"/>
        <v>Não</v>
      </c>
    </row>
    <row r="3227" spans="1:25" x14ac:dyDescent="0.25">
      <c r="A3227" s="19">
        <v>241480</v>
      </c>
      <c r="B3227" s="18">
        <f>IFERROR(VLOOKUP(A3227,[1]Monitoramento_Base_somente_Said!$A:$J,5,FALSE),0)</f>
        <v>1698</v>
      </c>
      <c r="C3227" s="18">
        <f>IFERROR(VLOOKUP(A3227,[1]Monitoramento_Base_somente_Said!$A:$J,6,FALSE),0)</f>
        <v>1555122</v>
      </c>
      <c r="D3227" s="18">
        <f>IFERROR(VLOOKUP(A3227,[1]Monitoramento_Base_somente_Said!$A:$J,7,FALSE),0)</f>
        <v>7268</v>
      </c>
      <c r="E3227" s="18">
        <f>IFERROR(VLOOKUP(A3227,[1]Monitoramento_Base_somente_Said!$A:$J,8,FALSE),0)</f>
        <v>1011747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260"/>
        <v>Sim</v>
      </c>
      <c r="U3227" s="18" t="str">
        <f t="shared" si="260"/>
        <v>Sim</v>
      </c>
      <c r="V3227" s="18" t="str">
        <f t="shared" si="260"/>
        <v>Sim</v>
      </c>
      <c r="W3227" s="18" t="str">
        <f t="shared" si="259"/>
        <v>Sim</v>
      </c>
      <c r="X3227" s="18" t="str">
        <f t="shared" si="259"/>
        <v>Não</v>
      </c>
      <c r="Y3227" s="18" t="str">
        <f t="shared" si="259"/>
        <v>Não</v>
      </c>
    </row>
    <row r="3228" spans="1:25" x14ac:dyDescent="0.25">
      <c r="A3228" s="19">
        <v>241490</v>
      </c>
      <c r="B3228" s="18">
        <f>IFERROR(VLOOKUP(A3228,[1]Monitoramento_Base_somente_Said!$A:$J,5,FALSE),0)</f>
        <v>0</v>
      </c>
      <c r="C3228" s="18">
        <f>IFERROR(VLOOKUP(A3228,[1]Monitoramento_Base_somente_Said!$A:$J,6,FALSE),0)</f>
        <v>1271160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1228788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260"/>
        <v>Não</v>
      </c>
      <c r="U3228" s="18" t="str">
        <f t="shared" si="260"/>
        <v>Sim</v>
      </c>
      <c r="V3228" s="18" t="str">
        <f t="shared" si="260"/>
        <v>Não</v>
      </c>
      <c r="W3228" s="18" t="str">
        <f t="shared" si="259"/>
        <v>Sim</v>
      </c>
      <c r="X3228" s="18" t="str">
        <f t="shared" si="259"/>
        <v>Não</v>
      </c>
      <c r="Y3228" s="18" t="str">
        <f t="shared" si="259"/>
        <v>Não</v>
      </c>
    </row>
    <row r="3229" spans="1:25" x14ac:dyDescent="0.25">
      <c r="A3229" s="19">
        <v>241500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3511199</v>
      </c>
      <c r="D3229" s="18">
        <f>IFERROR(VLOOKUP(A3229,[1]Monitoramento_Base_somente_Said!$A:$J,7,FALSE),0)</f>
        <v>4697</v>
      </c>
      <c r="E3229" s="18">
        <f>IFERROR(VLOOKUP(A3229,[1]Monitoramento_Base_somente_Said!$A:$J,8,FALSE),0)</f>
        <v>2708172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260"/>
        <v>Não</v>
      </c>
      <c r="U3229" s="18" t="str">
        <f t="shared" si="260"/>
        <v>Sim</v>
      </c>
      <c r="V3229" s="18" t="str">
        <f t="shared" si="260"/>
        <v>Sim</v>
      </c>
      <c r="W3229" s="18" t="str">
        <f t="shared" si="259"/>
        <v>Sim</v>
      </c>
      <c r="X3229" s="18" t="str">
        <f t="shared" si="259"/>
        <v>Não</v>
      </c>
      <c r="Y3229" s="18" t="str">
        <f t="shared" si="259"/>
        <v>Não</v>
      </c>
    </row>
    <row r="3230" spans="1:25" x14ac:dyDescent="0.25">
      <c r="A3230" s="19">
        <v>110001</v>
      </c>
      <c r="B3230" s="18">
        <f>IFERROR(VLOOKUP(A3230,[1]Monitoramento_Base_somente_Said!$A:$J,5,FALSE),0)</f>
        <v>198041</v>
      </c>
      <c r="C3230" s="18">
        <f>IFERROR(VLOOKUP(A3230,[1]Monitoramento_Base_somente_Said!$A:$J,6,FALSE),0)</f>
        <v>41647908</v>
      </c>
      <c r="D3230" s="18">
        <f>IFERROR(VLOOKUP(A3230,[1]Monitoramento_Base_somente_Said!$A:$J,7,FALSE),0)</f>
        <v>10965</v>
      </c>
      <c r="E3230" s="18">
        <f>IFERROR(VLOOKUP(A3230,[1]Monitoramento_Base_somente_Said!$A:$J,8,FALSE),0)</f>
        <v>38472208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70</v>
      </c>
      <c r="O3230" s="18">
        <f>IFERROR(VLOOKUP(A3230,[3]Sheet1!$A:$G,3,FALSE),0)</f>
        <v>0</v>
      </c>
      <c r="P3230" s="18">
        <f>IFERROR(VLOOKUP(A3230,[3]Sheet1!$A:$G,4,FALSE),0)</f>
        <v>107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260"/>
        <v>Sim</v>
      </c>
      <c r="U3230" s="18" t="str">
        <f t="shared" si="260"/>
        <v>Sim</v>
      </c>
      <c r="V3230" s="18" t="str">
        <f t="shared" si="260"/>
        <v>Sim</v>
      </c>
      <c r="W3230" s="18" t="str">
        <f t="shared" si="259"/>
        <v>Sim</v>
      </c>
      <c r="X3230" s="18" t="str">
        <f t="shared" si="259"/>
        <v>Não</v>
      </c>
      <c r="Y3230" s="18" t="str">
        <f t="shared" si="259"/>
        <v>Não</v>
      </c>
    </row>
    <row r="3231" spans="1:25" x14ac:dyDescent="0.25">
      <c r="A3231" s="19">
        <v>110037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11973150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11574045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260"/>
        <v>Não</v>
      </c>
      <c r="U3231" s="18" t="str">
        <f t="shared" si="260"/>
        <v>Sim</v>
      </c>
      <c r="V3231" s="18" t="str">
        <f t="shared" si="260"/>
        <v>Não</v>
      </c>
      <c r="W3231" s="18" t="str">
        <f t="shared" si="259"/>
        <v>Sim</v>
      </c>
      <c r="X3231" s="18" t="str">
        <f t="shared" si="259"/>
        <v>Não</v>
      </c>
      <c r="Y3231" s="18" t="str">
        <f t="shared" si="259"/>
        <v>Não</v>
      </c>
    </row>
    <row r="3232" spans="1:25" x14ac:dyDescent="0.25">
      <c r="A3232" s="19">
        <v>110040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20165370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19493191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59992</v>
      </c>
      <c r="O3232" s="18">
        <f>IFERROR(VLOOKUP(A3232,[3]Sheet1!$A:$G,3,FALSE),0)</f>
        <v>826331</v>
      </c>
      <c r="P3232" s="18">
        <f>IFERROR(VLOOKUP(A3232,[3]Sheet1!$A:$G,4,FALSE),0)</f>
        <v>58965</v>
      </c>
      <c r="Q3232" s="18">
        <f>IFERROR(VLOOKUP(A3232,[3]Sheet1!$A:$G,5,FALSE),0)</f>
        <v>2958890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tr">
        <f t="shared" si="260"/>
        <v>Sim</v>
      </c>
      <c r="U3232" s="18" t="str">
        <f t="shared" si="260"/>
        <v>Sim</v>
      </c>
      <c r="V3232" s="18" t="str">
        <f t="shared" si="260"/>
        <v>Sim</v>
      </c>
      <c r="W3232" s="18" t="str">
        <f t="shared" si="259"/>
        <v>Sim</v>
      </c>
      <c r="X3232" s="18" t="str">
        <f t="shared" si="259"/>
        <v>Não</v>
      </c>
      <c r="Y3232" s="18" t="str">
        <f t="shared" si="259"/>
        <v>Não</v>
      </c>
    </row>
    <row r="3233" spans="1:25" x14ac:dyDescent="0.25">
      <c r="A3233" s="19">
        <v>110034</v>
      </c>
      <c r="B3233" s="18">
        <f>IFERROR(VLOOKUP(A3233,[1]Monitoramento_Base_somente_Said!$A:$J,5,FALSE),0)</f>
        <v>0</v>
      </c>
      <c r="C3233" s="18">
        <f>IFERROR(VLOOKUP(A3233,[1]Monitoramento_Base_somente_Said!$A:$J,6,FALSE),0)</f>
        <v>2521170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2437131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0</v>
      </c>
      <c r="O3233" s="18">
        <f>IFERROR(VLOOKUP(A3233,[3]Sheet1!$A:$G,3,FALSE),0)</f>
        <v>0</v>
      </c>
      <c r="P3233" s="18">
        <f>IFERROR(VLOOKUP(A3233,[3]Sheet1!$A:$G,4,FALSE),0)</f>
        <v>0</v>
      </c>
      <c r="Q3233" s="18">
        <f>IFERROR(VLOOKUP(A3233,[3]Sheet1!$A:$G,5,FALSE),0)</f>
        <v>0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tr">
        <f t="shared" si="260"/>
        <v>Não</v>
      </c>
      <c r="U3233" s="18" t="str">
        <f t="shared" si="260"/>
        <v>Sim</v>
      </c>
      <c r="V3233" s="18" t="str">
        <f t="shared" si="260"/>
        <v>Não</v>
      </c>
      <c r="W3233" s="18" t="str">
        <f t="shared" si="259"/>
        <v>Sim</v>
      </c>
      <c r="X3233" s="18" t="str">
        <f t="shared" si="259"/>
        <v>Não</v>
      </c>
      <c r="Y3233" s="18" t="str">
        <f t="shared" si="259"/>
        <v>Não</v>
      </c>
    </row>
    <row r="3234" spans="1:25" x14ac:dyDescent="0.25">
      <c r="A3234" s="19">
        <v>110002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123579480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119458256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406763</v>
      </c>
      <c r="O3234" s="18">
        <f>IFERROR(VLOOKUP(A3234,[3]Sheet1!$A:$G,3,FALSE),0)</f>
        <v>5581208</v>
      </c>
      <c r="P3234" s="18">
        <f>IFERROR(VLOOKUP(A3234,[3]Sheet1!$A:$G,4,FALSE),0)</f>
        <v>349591</v>
      </c>
      <c r="Q3234" s="18">
        <f>IFERROR(VLOOKUP(A3234,[3]Sheet1!$A:$G,5,FALSE),0)</f>
        <v>5080235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260"/>
        <v>Sim</v>
      </c>
      <c r="U3234" s="18" t="str">
        <f t="shared" si="260"/>
        <v>Sim</v>
      </c>
      <c r="V3234" s="18" t="str">
        <f t="shared" si="260"/>
        <v>Sim</v>
      </c>
      <c r="W3234" s="18" t="str">
        <f t="shared" si="259"/>
        <v>Sim</v>
      </c>
      <c r="X3234" s="18" t="str">
        <f t="shared" si="259"/>
        <v>Não</v>
      </c>
      <c r="Y3234" s="18" t="str">
        <f t="shared" si="259"/>
        <v>Não</v>
      </c>
    </row>
    <row r="3235" spans="1:25" x14ac:dyDescent="0.25">
      <c r="A3235" s="19">
        <v>110045</v>
      </c>
      <c r="B3235" s="18">
        <f>IFERROR(VLOOKUP(A3235,[1]Monitoramento_Base_somente_Said!$A:$J,5,FALSE),0)</f>
        <v>448</v>
      </c>
      <c r="C3235" s="18">
        <f>IFERROR(VLOOKUP(A3235,[1]Monitoramento_Base_somente_Said!$A:$J,6,FALSE),0)</f>
        <v>8700</v>
      </c>
      <c r="D3235" s="18">
        <f>IFERROR(VLOOKUP(A3235,[1]Monitoramento_Base_somente_Said!$A:$J,7,FALSE),0)</f>
        <v>402</v>
      </c>
      <c r="E3235" s="18">
        <f>IFERROR(VLOOKUP(A3235,[1]Monitoramento_Base_somente_Said!$A:$J,8,FALSE),0)</f>
        <v>8410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180881</v>
      </c>
      <c r="O3235" s="18">
        <f>IFERROR(VLOOKUP(A3235,[3]Sheet1!$A:$G,3,FALSE),0)</f>
        <v>8396891</v>
      </c>
      <c r="P3235" s="18">
        <f>IFERROR(VLOOKUP(A3235,[3]Sheet1!$A:$G,4,FALSE),0)</f>
        <v>162319</v>
      </c>
      <c r="Q3235" s="18">
        <f>IFERROR(VLOOKUP(A3235,[3]Sheet1!$A:$G,5,FALSE),0)</f>
        <v>8785670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260"/>
        <v>Sim</v>
      </c>
      <c r="U3235" s="18" t="str">
        <f t="shared" si="260"/>
        <v>Sim</v>
      </c>
      <c r="V3235" s="18" t="str">
        <f t="shared" si="260"/>
        <v>Sim</v>
      </c>
      <c r="W3235" s="18" t="str">
        <f t="shared" si="259"/>
        <v>Sim</v>
      </c>
      <c r="X3235" s="18" t="str">
        <f t="shared" si="259"/>
        <v>Não</v>
      </c>
      <c r="Y3235" s="18" t="str">
        <f t="shared" si="259"/>
        <v>Não</v>
      </c>
    </row>
    <row r="3236" spans="1:25" x14ac:dyDescent="0.25">
      <c r="A3236" s="19">
        <v>110003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444360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429548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260"/>
        <v>Não</v>
      </c>
      <c r="U3236" s="18" t="str">
        <f t="shared" si="260"/>
        <v>Sim</v>
      </c>
      <c r="V3236" s="18" t="str">
        <f t="shared" si="260"/>
        <v>Não</v>
      </c>
      <c r="W3236" s="18" t="str">
        <f t="shared" si="259"/>
        <v>Sim</v>
      </c>
      <c r="X3236" s="18" t="str">
        <f t="shared" si="259"/>
        <v>Não</v>
      </c>
      <c r="Y3236" s="18" t="str">
        <f t="shared" si="259"/>
        <v>Não</v>
      </c>
    </row>
    <row r="3237" spans="1:25" x14ac:dyDescent="0.25">
      <c r="A3237" s="19">
        <v>110060</v>
      </c>
      <c r="B3237" s="18">
        <f>IFERROR(VLOOKUP(A3237,[1]Monitoramento_Base_somente_Said!$A:$J,5,FALSE),0)</f>
        <v>33392</v>
      </c>
      <c r="C3237" s="18">
        <f>IFERROR(VLOOKUP(A3237,[1]Monitoramento_Base_somente_Said!$A:$J,6,FALSE),0)</f>
        <v>6673254</v>
      </c>
      <c r="D3237" s="18">
        <f>IFERROR(VLOOKUP(A3237,[1]Monitoramento_Base_somente_Said!$A:$J,7,FALSE),0)</f>
        <v>31982</v>
      </c>
      <c r="E3237" s="18">
        <f>IFERROR(VLOOKUP(A3237,[1]Monitoramento_Base_somente_Said!$A:$J,8,FALSE),0)</f>
        <v>5473953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0</v>
      </c>
      <c r="O3237" s="18">
        <f>IFERROR(VLOOKUP(A3237,[3]Sheet1!$A:$G,3,FALSE),0)</f>
        <v>0</v>
      </c>
      <c r="P3237" s="18">
        <f>IFERROR(VLOOKUP(A3237,[3]Sheet1!$A:$G,4,FALSE),0)</f>
        <v>0</v>
      </c>
      <c r="Q3237" s="18">
        <f>IFERROR(VLOOKUP(A3237,[3]Sheet1!$A:$G,5,FALSE),0)</f>
        <v>0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260"/>
        <v>Sim</v>
      </c>
      <c r="U3237" s="18" t="str">
        <f t="shared" si="260"/>
        <v>Sim</v>
      </c>
      <c r="V3237" s="18" t="str">
        <f t="shared" si="260"/>
        <v>Sim</v>
      </c>
      <c r="W3237" s="18" t="str">
        <f t="shared" si="259"/>
        <v>Sim</v>
      </c>
      <c r="X3237" s="18" t="str">
        <f t="shared" si="259"/>
        <v>Não</v>
      </c>
      <c r="Y3237" s="18" t="str">
        <f t="shared" si="259"/>
        <v>Não</v>
      </c>
    </row>
    <row r="3238" spans="1:25" x14ac:dyDescent="0.25">
      <c r="A3238" s="19">
        <v>110004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44881110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43385073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260"/>
        <v>Não</v>
      </c>
      <c r="U3238" s="18" t="str">
        <f t="shared" si="260"/>
        <v>Sim</v>
      </c>
      <c r="V3238" s="18" t="str">
        <f t="shared" si="260"/>
        <v>Não</v>
      </c>
      <c r="W3238" s="18" t="str">
        <f t="shared" si="259"/>
        <v>Sim</v>
      </c>
      <c r="X3238" s="18" t="str">
        <f t="shared" si="259"/>
        <v>Não</v>
      </c>
      <c r="Y3238" s="18" t="str">
        <f t="shared" si="259"/>
        <v>Não</v>
      </c>
    </row>
    <row r="3239" spans="1:25" x14ac:dyDescent="0.25">
      <c r="A3239" s="19">
        <v>110070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5296530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5119979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1360</v>
      </c>
      <c r="O3239" s="18">
        <f>IFERROR(VLOOKUP(A3239,[3]Sheet1!$A:$G,3,FALSE),0)</f>
        <v>135385</v>
      </c>
      <c r="P3239" s="18">
        <f>IFERROR(VLOOKUP(A3239,[3]Sheet1!$A:$G,4,FALSE),0)</f>
        <v>948</v>
      </c>
      <c r="Q3239" s="18">
        <f>IFERROR(VLOOKUP(A3239,[3]Sheet1!$A:$G,5,FALSE),0)</f>
        <v>75706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260"/>
        <v>Sim</v>
      </c>
      <c r="U3239" s="18" t="str">
        <f t="shared" si="260"/>
        <v>Sim</v>
      </c>
      <c r="V3239" s="18" t="str">
        <f t="shared" si="260"/>
        <v>Sim</v>
      </c>
      <c r="W3239" s="18" t="str">
        <f t="shared" si="259"/>
        <v>Sim</v>
      </c>
      <c r="X3239" s="18" t="str">
        <f t="shared" si="259"/>
        <v>Não</v>
      </c>
      <c r="Y3239" s="18" t="str">
        <f t="shared" si="259"/>
        <v>Não</v>
      </c>
    </row>
    <row r="3240" spans="1:25" x14ac:dyDescent="0.25">
      <c r="A3240" s="19">
        <v>110080</v>
      </c>
      <c r="B3240" s="18">
        <f>IFERROR(VLOOKUP(A3240,[1]Monitoramento_Base_somente_Said!$A:$J,5,FALSE),0)</f>
        <v>0</v>
      </c>
      <c r="C3240" s="18">
        <f>IFERROR(VLOOKUP(A3240,[1]Monitoramento_Base_somente_Said!$A:$J,6,FALSE),0)</f>
        <v>326100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315230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0</v>
      </c>
      <c r="O3240" s="18">
        <f>IFERROR(VLOOKUP(A3240,[3]Sheet1!$A:$G,3,FALSE),0)</f>
        <v>0</v>
      </c>
      <c r="P3240" s="18">
        <f>IFERROR(VLOOKUP(A3240,[3]Sheet1!$A:$G,4,FALSE),0)</f>
        <v>0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tr">
        <f t="shared" si="260"/>
        <v>Não</v>
      </c>
      <c r="U3240" s="18" t="str">
        <f t="shared" si="260"/>
        <v>Sim</v>
      </c>
      <c r="V3240" s="18" t="str">
        <f t="shared" si="260"/>
        <v>Não</v>
      </c>
      <c r="W3240" s="18" t="str">
        <f t="shared" si="259"/>
        <v>Sim</v>
      </c>
      <c r="X3240" s="18" t="str">
        <f t="shared" si="259"/>
        <v>Não</v>
      </c>
      <c r="Y3240" s="18" t="str">
        <f t="shared" si="259"/>
        <v>Não</v>
      </c>
    </row>
    <row r="3241" spans="1:25" x14ac:dyDescent="0.25">
      <c r="A3241" s="19">
        <v>110090</v>
      </c>
      <c r="B3241" s="18">
        <f>IFERROR(VLOOKUP(A3241,[1]Monitoramento_Base_somente_Said!$A:$J,5,FALSE),0)</f>
        <v>0</v>
      </c>
      <c r="C3241" s="18">
        <f>IFERROR(VLOOKUP(A3241,[1]Monitoramento_Base_somente_Said!$A:$J,6,FALSE),0)</f>
        <v>0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14280</v>
      </c>
      <c r="O3241" s="18">
        <f>IFERROR(VLOOKUP(A3241,[3]Sheet1!$A:$G,3,FALSE),0)</f>
        <v>13231350</v>
      </c>
      <c r="P3241" s="18">
        <f>IFERROR(VLOOKUP(A3241,[3]Sheet1!$A:$G,4,FALSE),0)</f>
        <v>14551</v>
      </c>
      <c r="Q3241" s="18">
        <f>IFERROR(VLOOKUP(A3241,[3]Sheet1!$A:$G,5,FALSE),0)</f>
        <v>9634959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260"/>
        <v>Sim</v>
      </c>
      <c r="U3241" s="18" t="str">
        <f t="shared" si="260"/>
        <v>Sim</v>
      </c>
      <c r="V3241" s="18" t="str">
        <f t="shared" si="260"/>
        <v>Sim</v>
      </c>
      <c r="W3241" s="18" t="str">
        <f t="shared" si="259"/>
        <v>Sim</v>
      </c>
      <c r="X3241" s="18" t="str">
        <f t="shared" si="259"/>
        <v>Não</v>
      </c>
      <c r="Y3241" s="18" t="str">
        <f t="shared" si="259"/>
        <v>Não</v>
      </c>
    </row>
    <row r="3242" spans="1:25" x14ac:dyDescent="0.25">
      <c r="A3242" s="19">
        <v>110005</v>
      </c>
      <c r="B3242" s="18">
        <f>IFERROR(VLOOKUP(A3242,[1]Monitoramento_Base_somente_Said!$A:$J,5,FALSE),0)</f>
        <v>129</v>
      </c>
      <c r="C3242" s="18">
        <f>IFERROR(VLOOKUP(A3242,[1]Monitoramento_Base_somente_Said!$A:$J,6,FALSE),0)</f>
        <v>7147068</v>
      </c>
      <c r="D3242" s="18">
        <f>IFERROR(VLOOKUP(A3242,[1]Monitoramento_Base_somente_Said!$A:$J,7,FALSE),0)</f>
        <v>511</v>
      </c>
      <c r="E3242" s="18">
        <f>IFERROR(VLOOKUP(A3242,[1]Monitoramento_Base_somente_Said!$A:$J,8,FALSE),0)</f>
        <v>6908772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21830</v>
      </c>
      <c r="O3242" s="18">
        <f>IFERROR(VLOOKUP(A3242,[3]Sheet1!$A:$G,3,FALSE),0)</f>
        <v>0</v>
      </c>
      <c r="P3242" s="18">
        <f>IFERROR(VLOOKUP(A3242,[3]Sheet1!$A:$G,4,FALSE),0)</f>
        <v>15697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260"/>
        <v>Sim</v>
      </c>
      <c r="U3242" s="18" t="str">
        <f t="shared" si="260"/>
        <v>Sim</v>
      </c>
      <c r="V3242" s="18" t="str">
        <f t="shared" si="260"/>
        <v>Sim</v>
      </c>
      <c r="W3242" s="18" t="str">
        <f t="shared" si="259"/>
        <v>Sim</v>
      </c>
      <c r="X3242" s="18" t="str">
        <f t="shared" si="259"/>
        <v>Não</v>
      </c>
      <c r="Y3242" s="18" t="str">
        <f t="shared" si="259"/>
        <v>Não</v>
      </c>
    </row>
    <row r="3243" spans="1:25" x14ac:dyDescent="0.25">
      <c r="A3243" s="19">
        <v>110092</v>
      </c>
      <c r="B3243" s="18">
        <f>IFERROR(VLOOKUP(A3243,[1]Monitoramento_Base_somente_Said!$A:$J,5,FALSE),0)</f>
        <v>759365</v>
      </c>
      <c r="C3243" s="18">
        <f>IFERROR(VLOOKUP(A3243,[1]Monitoramento_Base_somente_Said!$A:$J,6,FALSE),0)</f>
        <v>12275208</v>
      </c>
      <c r="D3243" s="18">
        <f>IFERROR(VLOOKUP(A3243,[1]Monitoramento_Base_somente_Said!$A:$J,7,FALSE),0)</f>
        <v>20401</v>
      </c>
      <c r="E3243" s="18">
        <f>IFERROR(VLOOKUP(A3243,[1]Monitoramento_Base_somente_Said!$A:$J,8,FALSE),0)</f>
        <v>4607834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0</v>
      </c>
      <c r="O3243" s="18">
        <f>IFERROR(VLOOKUP(A3243,[3]Sheet1!$A:$G,3,FALSE),0)</f>
        <v>0</v>
      </c>
      <c r="P3243" s="18">
        <f>IFERROR(VLOOKUP(A3243,[3]Sheet1!$A:$G,4,FALSE),0)</f>
        <v>0</v>
      </c>
      <c r="Q3243" s="18">
        <f>IFERROR(VLOOKUP(A3243,[3]Sheet1!$A:$G,5,FALSE),0)</f>
        <v>0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tr">
        <f t="shared" si="260"/>
        <v>Sim</v>
      </c>
      <c r="U3243" s="18" t="str">
        <f t="shared" si="260"/>
        <v>Sim</v>
      </c>
      <c r="V3243" s="18" t="str">
        <f t="shared" si="260"/>
        <v>Sim</v>
      </c>
      <c r="W3243" s="18" t="str">
        <f t="shared" si="259"/>
        <v>Sim</v>
      </c>
      <c r="X3243" s="18" t="str">
        <f t="shared" si="259"/>
        <v>Não</v>
      </c>
      <c r="Y3243" s="18" t="str">
        <f t="shared" si="259"/>
        <v>Não</v>
      </c>
    </row>
    <row r="3244" spans="1:25" x14ac:dyDescent="0.25">
      <c r="A3244" s="19">
        <v>110006</v>
      </c>
      <c r="B3244" s="18">
        <f>IFERROR(VLOOKUP(A3244,[1]Monitoramento_Base_somente_Said!$A:$J,5,FALSE),0)</f>
        <v>0</v>
      </c>
      <c r="C3244" s="18">
        <f>IFERROR(VLOOKUP(A3244,[1]Monitoramento_Base_somente_Said!$A:$J,6,FALSE),0)</f>
        <v>10027680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9693424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260"/>
        <v>Não</v>
      </c>
      <c r="U3244" s="18" t="str">
        <f t="shared" si="260"/>
        <v>Sim</v>
      </c>
      <c r="V3244" s="18" t="str">
        <f t="shared" si="260"/>
        <v>Não</v>
      </c>
      <c r="W3244" s="18" t="str">
        <f t="shared" si="259"/>
        <v>Sim</v>
      </c>
      <c r="X3244" s="18" t="str">
        <f t="shared" si="259"/>
        <v>Não</v>
      </c>
      <c r="Y3244" s="18" t="str">
        <f t="shared" si="259"/>
        <v>Não</v>
      </c>
    </row>
    <row r="3245" spans="1:25" x14ac:dyDescent="0.25">
      <c r="A3245" s="19">
        <v>110007</v>
      </c>
      <c r="B3245" s="18">
        <f>IFERROR(VLOOKUP(A3245,[1]Monitoramento_Base_somente_Said!$A:$J,5,FALSE),0)</f>
        <v>0</v>
      </c>
      <c r="C3245" s="18">
        <f>IFERROR(VLOOKUP(A3245,[1]Monitoramento_Base_somente_Said!$A:$J,6,FALSE),0)</f>
        <v>0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14710</v>
      </c>
      <c r="O3245" s="18">
        <f>IFERROR(VLOOKUP(A3245,[3]Sheet1!$A:$G,3,FALSE),0)</f>
        <v>754924</v>
      </c>
      <c r="P3245" s="18">
        <f>IFERROR(VLOOKUP(A3245,[3]Sheet1!$A:$G,4,FALSE),0)</f>
        <v>9885</v>
      </c>
      <c r="Q3245" s="18">
        <f>IFERROR(VLOOKUP(A3245,[3]Sheet1!$A:$G,5,FALSE),0)</f>
        <v>388451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tr">
        <f t="shared" si="260"/>
        <v>Sim</v>
      </c>
      <c r="U3245" s="18" t="str">
        <f t="shared" si="260"/>
        <v>Sim</v>
      </c>
      <c r="V3245" s="18" t="str">
        <f t="shared" si="260"/>
        <v>Sim</v>
      </c>
      <c r="W3245" s="18" t="str">
        <f t="shared" si="259"/>
        <v>Sim</v>
      </c>
      <c r="X3245" s="18" t="str">
        <f t="shared" si="259"/>
        <v>Não</v>
      </c>
      <c r="Y3245" s="18" t="str">
        <f t="shared" si="259"/>
        <v>Não</v>
      </c>
    </row>
    <row r="3246" spans="1:25" x14ac:dyDescent="0.25">
      <c r="A3246" s="19">
        <v>110008</v>
      </c>
      <c r="B3246" s="18">
        <f>IFERROR(VLOOKUP(A3246,[1]Monitoramento_Base_somente_Said!$A:$J,5,FALSE),0)</f>
        <v>779</v>
      </c>
      <c r="C3246" s="18">
        <f>IFERROR(VLOOKUP(A3246,[1]Monitoramento_Base_somente_Said!$A:$J,6,FALSE),0)</f>
        <v>4025661</v>
      </c>
      <c r="D3246" s="18">
        <f>IFERROR(VLOOKUP(A3246,[1]Monitoramento_Base_somente_Said!$A:$J,7,FALSE),0)</f>
        <v>446</v>
      </c>
      <c r="E3246" s="18">
        <f>IFERROR(VLOOKUP(A3246,[1]Monitoramento_Base_somente_Said!$A:$J,8,FALSE),0)</f>
        <v>3919750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260"/>
        <v>Sim</v>
      </c>
      <c r="U3246" s="18" t="str">
        <f t="shared" si="260"/>
        <v>Sim</v>
      </c>
      <c r="V3246" s="18" t="str">
        <f t="shared" si="260"/>
        <v>Sim</v>
      </c>
      <c r="W3246" s="18" t="str">
        <f t="shared" si="259"/>
        <v>Sim</v>
      </c>
      <c r="X3246" s="18" t="str">
        <f t="shared" si="259"/>
        <v>Não</v>
      </c>
      <c r="Y3246" s="18" t="str">
        <f t="shared" si="259"/>
        <v>Não</v>
      </c>
    </row>
    <row r="3247" spans="1:25" x14ac:dyDescent="0.25">
      <c r="A3247" s="19">
        <v>110094</v>
      </c>
      <c r="B3247" s="18">
        <f>IFERROR(VLOOKUP(A3247,[1]Monitoramento_Base_somente_Said!$A:$J,5,FALSE),0)</f>
        <v>603</v>
      </c>
      <c r="C3247" s="18">
        <f>IFERROR(VLOOKUP(A3247,[1]Monitoramento_Base_somente_Said!$A:$J,6,FALSE),0)</f>
        <v>26850210</v>
      </c>
      <c r="D3247" s="18">
        <f>IFERROR(VLOOKUP(A3247,[1]Monitoramento_Base_somente_Said!$A:$J,7,FALSE),0)</f>
        <v>1174</v>
      </c>
      <c r="E3247" s="18">
        <f>IFERROR(VLOOKUP(A3247,[1]Monitoramento_Base_somente_Said!$A:$J,8,FALSE),0)</f>
        <v>25955203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81077</v>
      </c>
      <c r="O3247" s="18">
        <f>IFERROR(VLOOKUP(A3247,[3]Sheet1!$A:$G,3,FALSE),0)</f>
        <v>7489939</v>
      </c>
      <c r="P3247" s="18">
        <f>IFERROR(VLOOKUP(A3247,[3]Sheet1!$A:$G,4,FALSE),0)</f>
        <v>73942</v>
      </c>
      <c r="Q3247" s="18">
        <f>IFERROR(VLOOKUP(A3247,[3]Sheet1!$A:$G,5,FALSE),0)</f>
        <v>6557918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260"/>
        <v>Sim</v>
      </c>
      <c r="U3247" s="18" t="str">
        <f t="shared" si="260"/>
        <v>Sim</v>
      </c>
      <c r="V3247" s="18" t="str">
        <f t="shared" si="260"/>
        <v>Sim</v>
      </c>
      <c r="W3247" s="18" t="str">
        <f t="shared" si="259"/>
        <v>Sim</v>
      </c>
      <c r="X3247" s="18" t="str">
        <f t="shared" si="259"/>
        <v>Não</v>
      </c>
      <c r="Y3247" s="18" t="str">
        <f t="shared" si="259"/>
        <v>Não</v>
      </c>
    </row>
    <row r="3248" spans="1:25" x14ac:dyDescent="0.25">
      <c r="A3248" s="19">
        <v>110009</v>
      </c>
      <c r="B3248" s="18">
        <f>IFERROR(VLOOKUP(A3248,[1]Monitoramento_Base_somente_Said!$A:$J,5,FALSE),0)</f>
        <v>1716</v>
      </c>
      <c r="C3248" s="18">
        <f>IFERROR(VLOOKUP(A3248,[1]Monitoramento_Base_somente_Said!$A:$J,6,FALSE),0)</f>
        <v>7365497</v>
      </c>
      <c r="D3248" s="18">
        <f>IFERROR(VLOOKUP(A3248,[1]Monitoramento_Base_somente_Said!$A:$J,7,FALSE),0)</f>
        <v>9278</v>
      </c>
      <c r="E3248" s="18">
        <f>IFERROR(VLOOKUP(A3248,[1]Monitoramento_Base_somente_Said!$A:$J,8,FALSE),0)</f>
        <v>6656188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260"/>
        <v>Sim</v>
      </c>
      <c r="U3248" s="18" t="str">
        <f t="shared" si="260"/>
        <v>Sim</v>
      </c>
      <c r="V3248" s="18" t="str">
        <f t="shared" si="260"/>
        <v>Sim</v>
      </c>
      <c r="W3248" s="18" t="str">
        <f t="shared" si="259"/>
        <v>Sim</v>
      </c>
      <c r="X3248" s="18" t="str">
        <f t="shared" si="259"/>
        <v>Não</v>
      </c>
      <c r="Y3248" s="18" t="str">
        <f t="shared" si="259"/>
        <v>Não</v>
      </c>
    </row>
    <row r="3249" spans="1:25" x14ac:dyDescent="0.25">
      <c r="A3249" s="19">
        <v>110100</v>
      </c>
      <c r="B3249" s="18">
        <f>IFERROR(VLOOKUP(A3249,[1]Monitoramento_Base_somente_Said!$A:$J,5,FALSE),0)</f>
        <v>3108</v>
      </c>
      <c r="C3249" s="18">
        <f>IFERROR(VLOOKUP(A3249,[1]Monitoramento_Base_somente_Said!$A:$J,6,FALSE),0)</f>
        <v>1398705</v>
      </c>
      <c r="D3249" s="18">
        <f>IFERROR(VLOOKUP(A3249,[1]Monitoramento_Base_somente_Said!$A:$J,7,FALSE),0)</f>
        <v>50</v>
      </c>
      <c r="E3249" s="18">
        <f>IFERROR(VLOOKUP(A3249,[1]Monitoramento_Base_somente_Said!$A:$J,8,FALSE),0)</f>
        <v>1359051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260"/>
        <v>Sim</v>
      </c>
      <c r="U3249" s="18" t="str">
        <f t="shared" si="260"/>
        <v>Sim</v>
      </c>
      <c r="V3249" s="18" t="str">
        <f t="shared" si="260"/>
        <v>Sim</v>
      </c>
      <c r="W3249" s="18" t="str">
        <f t="shared" si="259"/>
        <v>Sim</v>
      </c>
      <c r="X3249" s="18" t="str">
        <f t="shared" si="259"/>
        <v>Não</v>
      </c>
      <c r="Y3249" s="18" t="str">
        <f t="shared" si="259"/>
        <v>Não</v>
      </c>
    </row>
    <row r="3250" spans="1:25" x14ac:dyDescent="0.25">
      <c r="A3250" s="19">
        <v>110010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0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0</v>
      </c>
      <c r="O3250" s="18">
        <f>IFERROR(VLOOKUP(A3250,[3]Sheet1!$A:$G,3,FALSE),0)</f>
        <v>0</v>
      </c>
      <c r="P3250" s="18">
        <f>IFERROR(VLOOKUP(A3250,[3]Sheet1!$A:$G,4,FALSE),0)</f>
        <v>0</v>
      </c>
      <c r="Q3250" s="18">
        <f>IFERROR(VLOOKUP(A3250,[3]Sheet1!$A:$G,5,FALSE),0)</f>
        <v>0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tr">
        <f t="shared" si="260"/>
        <v>Não</v>
      </c>
      <c r="U3250" s="18" t="str">
        <f t="shared" si="260"/>
        <v>Não</v>
      </c>
      <c r="V3250" s="18" t="str">
        <f t="shared" si="260"/>
        <v>Não</v>
      </c>
      <c r="W3250" s="18" t="str">
        <f t="shared" si="259"/>
        <v>Não</v>
      </c>
      <c r="X3250" s="18" t="str">
        <f t="shared" si="259"/>
        <v>Não</v>
      </c>
      <c r="Y3250" s="18" t="str">
        <f t="shared" si="259"/>
        <v>Não</v>
      </c>
    </row>
    <row r="3251" spans="1:25" x14ac:dyDescent="0.25">
      <c r="A3251" s="19">
        <v>110110</v>
      </c>
      <c r="B3251" s="18">
        <f>IFERROR(VLOOKUP(A3251,[1]Monitoramento_Base_somente_Said!$A:$J,5,FALSE),0)</f>
        <v>0</v>
      </c>
      <c r="C3251" s="18">
        <f>IFERROR(VLOOKUP(A3251,[1]Monitoramento_Base_somente_Said!$A:$J,6,FALSE),0)</f>
        <v>6389970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6176971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0</v>
      </c>
      <c r="O3251" s="18">
        <f>IFERROR(VLOOKUP(A3251,[3]Sheet1!$A:$G,3,FALSE),0)</f>
        <v>0</v>
      </c>
      <c r="P3251" s="18">
        <f>IFERROR(VLOOKUP(A3251,[3]Sheet1!$A:$G,4,FALSE),0)</f>
        <v>0</v>
      </c>
      <c r="Q3251" s="18">
        <f>IFERROR(VLOOKUP(A3251,[3]Sheet1!$A:$G,5,FALSE),0)</f>
        <v>0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260"/>
        <v>Não</v>
      </c>
      <c r="U3251" s="18" t="str">
        <f t="shared" si="260"/>
        <v>Sim</v>
      </c>
      <c r="V3251" s="18" t="str">
        <f t="shared" si="260"/>
        <v>Não</v>
      </c>
      <c r="W3251" s="18" t="str">
        <f t="shared" si="259"/>
        <v>Sim</v>
      </c>
      <c r="X3251" s="18" t="str">
        <f t="shared" si="259"/>
        <v>Não</v>
      </c>
      <c r="Y3251" s="18" t="str">
        <f t="shared" si="259"/>
        <v>Não</v>
      </c>
    </row>
    <row r="3252" spans="1:25" x14ac:dyDescent="0.25">
      <c r="A3252" s="19">
        <v>110011</v>
      </c>
      <c r="B3252" s="18">
        <f>IFERROR(VLOOKUP(A3252,[1]Monitoramento_Base_somente_Said!$A:$J,5,FALSE),0)</f>
        <v>0</v>
      </c>
      <c r="C3252" s="18">
        <f>IFERROR(VLOOKUP(A3252,[1]Monitoramento_Base_somente_Said!$A:$J,6,FALSE),0)</f>
        <v>24704531</v>
      </c>
      <c r="D3252" s="18">
        <f>IFERROR(VLOOKUP(A3252,[1]Monitoramento_Base_somente_Said!$A:$J,7,FALSE),0)</f>
        <v>7910</v>
      </c>
      <c r="E3252" s="18">
        <f>IFERROR(VLOOKUP(A3252,[1]Monitoramento_Base_somente_Said!$A:$J,8,FALSE),0)</f>
        <v>23715217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275062</v>
      </c>
      <c r="O3252" s="18">
        <f>IFERROR(VLOOKUP(A3252,[3]Sheet1!$A:$G,3,FALSE),0)</f>
        <v>24523035</v>
      </c>
      <c r="P3252" s="18">
        <f>IFERROR(VLOOKUP(A3252,[3]Sheet1!$A:$G,4,FALSE),0)</f>
        <v>349625</v>
      </c>
      <c r="Q3252" s="18">
        <f>IFERROR(VLOOKUP(A3252,[3]Sheet1!$A:$G,5,FALSE),0)</f>
        <v>25996002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260"/>
        <v>Sim</v>
      </c>
      <c r="U3252" s="18" t="str">
        <f t="shared" si="260"/>
        <v>Sim</v>
      </c>
      <c r="V3252" s="18" t="str">
        <f t="shared" si="260"/>
        <v>Sim</v>
      </c>
      <c r="W3252" s="18" t="str">
        <f t="shared" si="259"/>
        <v>Sim</v>
      </c>
      <c r="X3252" s="18" t="str">
        <f t="shared" si="259"/>
        <v>Não</v>
      </c>
      <c r="Y3252" s="18" t="str">
        <f t="shared" si="259"/>
        <v>Não</v>
      </c>
    </row>
    <row r="3253" spans="1:25" x14ac:dyDescent="0.25">
      <c r="A3253" s="19">
        <v>110012</v>
      </c>
      <c r="B3253" s="18">
        <f>IFERROR(VLOOKUP(A3253,[1]Monitoramento_Base_somente_Said!$A:$J,5,FALSE),0)</f>
        <v>12841</v>
      </c>
      <c r="C3253" s="18">
        <f>IFERROR(VLOOKUP(A3253,[1]Monitoramento_Base_somente_Said!$A:$J,6,FALSE),0)</f>
        <v>11849876</v>
      </c>
      <c r="D3253" s="18">
        <f>IFERROR(VLOOKUP(A3253,[1]Monitoramento_Base_somente_Said!$A:$J,7,FALSE),0)</f>
        <v>17422</v>
      </c>
      <c r="E3253" s="18">
        <f>IFERROR(VLOOKUP(A3253,[1]Monitoramento_Base_somente_Said!$A:$J,8,FALSE),0)</f>
        <v>11518370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608392</v>
      </c>
      <c r="O3253" s="18">
        <f>IFERROR(VLOOKUP(A3253,[3]Sheet1!$A:$G,3,FALSE),0)</f>
        <v>951722</v>
      </c>
      <c r="P3253" s="18">
        <f>IFERROR(VLOOKUP(A3253,[3]Sheet1!$A:$G,4,FALSE),0)</f>
        <v>666319</v>
      </c>
      <c r="Q3253" s="18">
        <f>IFERROR(VLOOKUP(A3253,[3]Sheet1!$A:$G,5,FALSE),0)</f>
        <v>1493323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260"/>
        <v>Sim</v>
      </c>
      <c r="U3253" s="18" t="str">
        <f t="shared" si="260"/>
        <v>Sim</v>
      </c>
      <c r="V3253" s="18" t="str">
        <f t="shared" si="260"/>
        <v>Sim</v>
      </c>
      <c r="W3253" s="18" t="str">
        <f t="shared" si="259"/>
        <v>Sim</v>
      </c>
      <c r="X3253" s="18" t="str">
        <f t="shared" si="259"/>
        <v>Não</v>
      </c>
      <c r="Y3253" s="18" t="str">
        <f t="shared" si="259"/>
        <v>Não</v>
      </c>
    </row>
    <row r="3254" spans="1:25" x14ac:dyDescent="0.25">
      <c r="A3254" s="19">
        <v>110013</v>
      </c>
      <c r="B3254" s="18">
        <f>IFERROR(VLOOKUP(A3254,[1]Monitoramento_Base_somente_Said!$A:$J,5,FALSE),0)</f>
        <v>95628</v>
      </c>
      <c r="C3254" s="18">
        <f>IFERROR(VLOOKUP(A3254,[1]Monitoramento_Base_somente_Said!$A:$J,6,FALSE),0)</f>
        <v>52490998</v>
      </c>
      <c r="D3254" s="18">
        <f>IFERROR(VLOOKUP(A3254,[1]Monitoramento_Base_somente_Said!$A:$J,7,FALSE),0)</f>
        <v>53323</v>
      </c>
      <c r="E3254" s="18">
        <f>IFERROR(VLOOKUP(A3254,[1]Monitoramento_Base_somente_Said!$A:$J,8,FALSE),0)</f>
        <v>48193100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260"/>
        <v>Sim</v>
      </c>
      <c r="U3254" s="18" t="str">
        <f t="shared" si="260"/>
        <v>Sim</v>
      </c>
      <c r="V3254" s="18" t="str">
        <f t="shared" si="260"/>
        <v>Sim</v>
      </c>
      <c r="W3254" s="18" t="str">
        <f t="shared" si="259"/>
        <v>Sim</v>
      </c>
      <c r="X3254" s="18" t="str">
        <f t="shared" si="259"/>
        <v>Não</v>
      </c>
      <c r="Y3254" s="18" t="str">
        <f t="shared" si="259"/>
        <v>Não</v>
      </c>
    </row>
    <row r="3255" spans="1:25" x14ac:dyDescent="0.25">
      <c r="A3255" s="19">
        <v>110120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7565738</v>
      </c>
      <c r="D3255" s="18">
        <f>IFERROR(VLOOKUP(A3255,[1]Monitoramento_Base_somente_Said!$A:$J,7,FALSE),0)</f>
        <v>23277</v>
      </c>
      <c r="E3255" s="18">
        <f>IFERROR(VLOOKUP(A3255,[1]Monitoramento_Base_somente_Said!$A:$J,8,FALSE),0)</f>
        <v>6101422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0</v>
      </c>
      <c r="O3255" s="18">
        <f>IFERROR(VLOOKUP(A3255,[3]Sheet1!$A:$G,3,FALSE),0)</f>
        <v>0</v>
      </c>
      <c r="P3255" s="18">
        <f>IFERROR(VLOOKUP(A3255,[3]Sheet1!$A:$G,4,FALSE),0)</f>
        <v>0</v>
      </c>
      <c r="Q3255" s="18">
        <f>IFERROR(VLOOKUP(A3255,[3]Sheet1!$A:$G,5,FALSE),0)</f>
        <v>0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tr">
        <f t="shared" si="260"/>
        <v>Não</v>
      </c>
      <c r="U3255" s="18" t="str">
        <f t="shared" si="260"/>
        <v>Sim</v>
      </c>
      <c r="V3255" s="18" t="str">
        <f t="shared" si="260"/>
        <v>Sim</v>
      </c>
      <c r="W3255" s="18" t="str">
        <f t="shared" si="259"/>
        <v>Sim</v>
      </c>
      <c r="X3255" s="18" t="str">
        <f t="shared" si="259"/>
        <v>Não</v>
      </c>
      <c r="Y3255" s="18" t="str">
        <f t="shared" si="259"/>
        <v>Não</v>
      </c>
    </row>
    <row r="3256" spans="1:25" x14ac:dyDescent="0.25">
      <c r="A3256" s="19">
        <v>110130</v>
      </c>
      <c r="B3256" s="18">
        <f>IFERROR(VLOOKUP(A3256,[1]Monitoramento_Base_somente_Said!$A:$J,5,FALSE),0)</f>
        <v>21674</v>
      </c>
      <c r="C3256" s="18">
        <f>IFERROR(VLOOKUP(A3256,[1]Monitoramento_Base_somente_Said!$A:$J,6,FALSE),0)</f>
        <v>12536078</v>
      </c>
      <c r="D3256" s="18">
        <f>IFERROR(VLOOKUP(A3256,[1]Monitoramento_Base_somente_Said!$A:$J,7,FALSE),0)</f>
        <v>11219</v>
      </c>
      <c r="E3256" s="18">
        <f>IFERROR(VLOOKUP(A3256,[1]Monitoramento_Base_somente_Said!$A:$J,8,FALSE),0)</f>
        <v>11043364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260"/>
        <v>Sim</v>
      </c>
      <c r="U3256" s="18" t="str">
        <f t="shared" si="260"/>
        <v>Sim</v>
      </c>
      <c r="V3256" s="18" t="str">
        <f t="shared" si="260"/>
        <v>Sim</v>
      </c>
      <c r="W3256" s="18" t="str">
        <f t="shared" si="259"/>
        <v>Sim</v>
      </c>
      <c r="X3256" s="18" t="str">
        <f t="shared" si="259"/>
        <v>Não</v>
      </c>
      <c r="Y3256" s="18" t="str">
        <f t="shared" si="259"/>
        <v>Não</v>
      </c>
    </row>
    <row r="3257" spans="1:25" x14ac:dyDescent="0.25">
      <c r="A3257" s="19">
        <v>110140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11073420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10704306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7924</v>
      </c>
      <c r="O3257" s="18">
        <f>IFERROR(VLOOKUP(A3257,[3]Sheet1!$A:$G,3,FALSE),0)</f>
        <v>549806</v>
      </c>
      <c r="P3257" s="18">
        <f>IFERROR(VLOOKUP(A3257,[3]Sheet1!$A:$G,4,FALSE),0)</f>
        <v>7072</v>
      </c>
      <c r="Q3257" s="18">
        <f>IFERROR(VLOOKUP(A3257,[3]Sheet1!$A:$G,5,FALSE),0)</f>
        <v>359242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tr">
        <f t="shared" si="260"/>
        <v>Sim</v>
      </c>
      <c r="U3257" s="18" t="str">
        <f t="shared" si="260"/>
        <v>Sim</v>
      </c>
      <c r="V3257" s="18" t="str">
        <f t="shared" si="260"/>
        <v>Sim</v>
      </c>
      <c r="W3257" s="18" t="str">
        <f t="shared" si="259"/>
        <v>Sim</v>
      </c>
      <c r="X3257" s="18" t="str">
        <f t="shared" si="259"/>
        <v>Não</v>
      </c>
      <c r="Y3257" s="18" t="str">
        <f t="shared" si="259"/>
        <v>Não</v>
      </c>
    </row>
    <row r="3258" spans="1:25" x14ac:dyDescent="0.25">
      <c r="A3258" s="19">
        <v>110014</v>
      </c>
      <c r="B3258" s="18">
        <f>IFERROR(VLOOKUP(A3258,[1]Monitoramento_Base_somente_Said!$A:$J,5,FALSE),0)</f>
        <v>0</v>
      </c>
      <c r="C3258" s="18">
        <f>IFERROR(VLOOKUP(A3258,[1]Monitoramento_Base_somente_Said!$A:$J,6,FALSE),0)</f>
        <v>32905080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31808244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260"/>
        <v>Não</v>
      </c>
      <c r="U3258" s="18" t="str">
        <f t="shared" si="260"/>
        <v>Sim</v>
      </c>
      <c r="V3258" s="18" t="str">
        <f t="shared" si="260"/>
        <v>Não</v>
      </c>
      <c r="W3258" s="18" t="str">
        <f t="shared" si="259"/>
        <v>Sim</v>
      </c>
      <c r="X3258" s="18" t="str">
        <f t="shared" si="259"/>
        <v>Não</v>
      </c>
      <c r="Y3258" s="18" t="str">
        <f t="shared" si="259"/>
        <v>Não</v>
      </c>
    </row>
    <row r="3259" spans="1:25" x14ac:dyDescent="0.25">
      <c r="A3259" s="19">
        <v>110033</v>
      </c>
      <c r="B3259" s="18">
        <f>IFERROR(VLOOKUP(A3259,[1]Monitoramento_Base_somente_Said!$A:$J,5,FALSE),0)</f>
        <v>0</v>
      </c>
      <c r="C3259" s="18">
        <f>IFERROR(VLOOKUP(A3259,[1]Monitoramento_Base_somente_Said!$A:$J,6,FALSE),0)</f>
        <v>0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25742</v>
      </c>
      <c r="O3259" s="18">
        <f>IFERROR(VLOOKUP(A3259,[3]Sheet1!$A:$G,3,FALSE),0)</f>
        <v>20942</v>
      </c>
      <c r="P3259" s="18">
        <f>IFERROR(VLOOKUP(A3259,[3]Sheet1!$A:$G,4,FALSE),0)</f>
        <v>14356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260"/>
        <v>Sim</v>
      </c>
      <c r="U3259" s="18" t="str">
        <f t="shared" si="260"/>
        <v>Sim</v>
      </c>
      <c r="V3259" s="18" t="str">
        <f t="shared" si="260"/>
        <v>Sim</v>
      </c>
      <c r="W3259" s="18" t="str">
        <f t="shared" si="259"/>
        <v>Não</v>
      </c>
      <c r="X3259" s="18" t="str">
        <f t="shared" si="259"/>
        <v>Não</v>
      </c>
      <c r="Y3259" s="18" t="str">
        <f t="shared" si="259"/>
        <v>Não</v>
      </c>
    </row>
    <row r="3260" spans="1:25" x14ac:dyDescent="0.25">
      <c r="A3260" s="19">
        <v>110143</v>
      </c>
      <c r="B3260" s="18">
        <f>IFERROR(VLOOKUP(A3260,[1]Monitoramento_Base_somente_Said!$A:$J,5,FALSE),0)</f>
        <v>58424</v>
      </c>
      <c r="C3260" s="18">
        <f>IFERROR(VLOOKUP(A3260,[1]Monitoramento_Base_somente_Said!$A:$J,6,FALSE),0)</f>
        <v>7923691</v>
      </c>
      <c r="D3260" s="18">
        <f>IFERROR(VLOOKUP(A3260,[1]Monitoramento_Base_somente_Said!$A:$J,7,FALSE),0)</f>
        <v>5060</v>
      </c>
      <c r="E3260" s="18">
        <f>IFERROR(VLOOKUP(A3260,[1]Monitoramento_Base_somente_Said!$A:$J,8,FALSE),0)</f>
        <v>8082643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0</v>
      </c>
      <c r="O3260" s="18">
        <f>IFERROR(VLOOKUP(A3260,[3]Sheet1!$A:$G,3,FALSE),0)</f>
        <v>0</v>
      </c>
      <c r="P3260" s="18">
        <f>IFERROR(VLOOKUP(A3260,[3]Sheet1!$A:$G,4,FALSE),0)</f>
        <v>0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tr">
        <f t="shared" si="260"/>
        <v>Sim</v>
      </c>
      <c r="U3260" s="18" t="str">
        <f t="shared" si="260"/>
        <v>Sim</v>
      </c>
      <c r="V3260" s="18" t="str">
        <f t="shared" si="260"/>
        <v>Sim</v>
      </c>
      <c r="W3260" s="18" t="str">
        <f t="shared" si="259"/>
        <v>Sim</v>
      </c>
      <c r="X3260" s="18" t="str">
        <f t="shared" si="259"/>
        <v>Não</v>
      </c>
      <c r="Y3260" s="18" t="str">
        <f t="shared" si="259"/>
        <v>Não</v>
      </c>
    </row>
    <row r="3261" spans="1:25" x14ac:dyDescent="0.25">
      <c r="A3261" s="19">
        <v>110050</v>
      </c>
      <c r="B3261" s="18">
        <f>IFERROR(VLOOKUP(A3261,[1]Monitoramento_Base_somente_Said!$A:$J,5,FALSE),0)</f>
        <v>34076</v>
      </c>
      <c r="C3261" s="18">
        <f>IFERROR(VLOOKUP(A3261,[1]Monitoramento_Base_somente_Said!$A:$J,6,FALSE),0)</f>
        <v>6623240</v>
      </c>
      <c r="D3261" s="18">
        <f>IFERROR(VLOOKUP(A3261,[1]Monitoramento_Base_somente_Said!$A:$J,7,FALSE),0)</f>
        <v>16827</v>
      </c>
      <c r="E3261" s="18">
        <f>IFERROR(VLOOKUP(A3261,[1]Monitoramento_Base_somente_Said!$A:$J,8,FALSE),0)</f>
        <v>6377132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260"/>
        <v>Sim</v>
      </c>
      <c r="U3261" s="18" t="str">
        <f t="shared" si="260"/>
        <v>Sim</v>
      </c>
      <c r="V3261" s="18" t="str">
        <f t="shared" si="260"/>
        <v>Sim</v>
      </c>
      <c r="W3261" s="18" t="str">
        <f t="shared" si="259"/>
        <v>Sim</v>
      </c>
      <c r="X3261" s="18" t="str">
        <f t="shared" si="259"/>
        <v>Não</v>
      </c>
      <c r="Y3261" s="18" t="str">
        <f t="shared" si="259"/>
        <v>Não</v>
      </c>
    </row>
    <row r="3262" spans="1:25" x14ac:dyDescent="0.25">
      <c r="A3262" s="19">
        <v>110015</v>
      </c>
      <c r="B3262" s="18">
        <f>IFERROR(VLOOKUP(A3262,[1]Monitoramento_Base_somente_Said!$A:$J,5,FALSE),0)</f>
        <v>0</v>
      </c>
      <c r="C3262" s="18">
        <f>IFERROR(VLOOKUP(A3262,[1]Monitoramento_Base_somente_Said!$A:$J,6,FALSE),0)</f>
        <v>271260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262218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2773</v>
      </c>
      <c r="O3262" s="18">
        <f>IFERROR(VLOOKUP(A3262,[3]Sheet1!$A:$G,3,FALSE),0)</f>
        <v>281571</v>
      </c>
      <c r="P3262" s="18">
        <f>IFERROR(VLOOKUP(A3262,[3]Sheet1!$A:$G,4,FALSE),0)</f>
        <v>556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260"/>
        <v>Sim</v>
      </c>
      <c r="U3262" s="18" t="str">
        <f t="shared" si="260"/>
        <v>Sim</v>
      </c>
      <c r="V3262" s="18" t="str">
        <f t="shared" si="260"/>
        <v>Sim</v>
      </c>
      <c r="W3262" s="18" t="str">
        <f t="shared" si="259"/>
        <v>Sim</v>
      </c>
      <c r="X3262" s="18" t="str">
        <f t="shared" si="259"/>
        <v>Não</v>
      </c>
      <c r="Y3262" s="18" t="str">
        <f t="shared" si="259"/>
        <v>Não</v>
      </c>
    </row>
    <row r="3263" spans="1:25" x14ac:dyDescent="0.25">
      <c r="A3263" s="19">
        <v>110145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3701220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3577846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0</v>
      </c>
      <c r="O3263" s="18">
        <f>IFERROR(VLOOKUP(A3263,[3]Sheet1!$A:$G,3,FALSE),0)</f>
        <v>0</v>
      </c>
      <c r="P3263" s="18">
        <f>IFERROR(VLOOKUP(A3263,[3]Sheet1!$A:$G,4,FALSE),0)</f>
        <v>0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260"/>
        <v>Não</v>
      </c>
      <c r="U3263" s="18" t="str">
        <f t="shared" si="260"/>
        <v>Sim</v>
      </c>
      <c r="V3263" s="18" t="str">
        <f t="shared" si="260"/>
        <v>Não</v>
      </c>
      <c r="W3263" s="18" t="str">
        <f t="shared" si="259"/>
        <v>Sim</v>
      </c>
      <c r="X3263" s="18" t="str">
        <f t="shared" si="259"/>
        <v>Não</v>
      </c>
      <c r="Y3263" s="18" t="str">
        <f t="shared" si="259"/>
        <v>Não</v>
      </c>
    </row>
    <row r="3264" spans="1:25" x14ac:dyDescent="0.25">
      <c r="A3264" s="19">
        <v>110018</v>
      </c>
      <c r="B3264" s="18">
        <f>IFERROR(VLOOKUP(A3264,[1]Monitoramento_Base_somente_Said!$A:$J,5,FALSE),0)</f>
        <v>445268</v>
      </c>
      <c r="C3264" s="18">
        <f>IFERROR(VLOOKUP(A3264,[1]Monitoramento_Base_somente_Said!$A:$J,6,FALSE),0)</f>
        <v>32747213</v>
      </c>
      <c r="D3264" s="18">
        <f>IFERROR(VLOOKUP(A3264,[1]Monitoramento_Base_somente_Said!$A:$J,7,FALSE),0)</f>
        <v>57577</v>
      </c>
      <c r="E3264" s="18">
        <f>IFERROR(VLOOKUP(A3264,[1]Monitoramento_Base_somente_Said!$A:$J,8,FALSE),0)</f>
        <v>36160613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260"/>
        <v>Sim</v>
      </c>
      <c r="U3264" s="18" t="str">
        <f t="shared" si="260"/>
        <v>Sim</v>
      </c>
      <c r="V3264" s="18" t="str">
        <f t="shared" si="260"/>
        <v>Sim</v>
      </c>
      <c r="W3264" s="18" t="str">
        <f t="shared" si="259"/>
        <v>Sim</v>
      </c>
      <c r="X3264" s="18" t="str">
        <f t="shared" si="259"/>
        <v>Não</v>
      </c>
      <c r="Y3264" s="18" t="str">
        <f t="shared" si="259"/>
        <v>Não</v>
      </c>
    </row>
    <row r="3265" spans="1:25" x14ac:dyDescent="0.25">
      <c r="A3265" s="19">
        <v>110146</v>
      </c>
      <c r="B3265" s="18">
        <f>IFERROR(VLOOKUP(A3265,[1]Monitoramento_Base_somente_Said!$A:$J,5,FALSE),0)</f>
        <v>0</v>
      </c>
      <c r="C3265" s="18">
        <f>IFERROR(VLOOKUP(A3265,[1]Monitoramento_Base_somente_Said!$A:$J,6,FALSE),0)</f>
        <v>1016280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982404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2878</v>
      </c>
      <c r="O3265" s="18">
        <f>IFERROR(VLOOKUP(A3265,[3]Sheet1!$A:$G,3,FALSE),0)</f>
        <v>0</v>
      </c>
      <c r="P3265" s="18">
        <f>IFERROR(VLOOKUP(A3265,[3]Sheet1!$A:$G,4,FALSE),0)</f>
        <v>3928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260"/>
        <v>Sim</v>
      </c>
      <c r="U3265" s="18" t="str">
        <f t="shared" si="260"/>
        <v>Sim</v>
      </c>
      <c r="V3265" s="18" t="str">
        <f t="shared" si="260"/>
        <v>Sim</v>
      </c>
      <c r="W3265" s="18" t="str">
        <f t="shared" si="259"/>
        <v>Sim</v>
      </c>
      <c r="X3265" s="18" t="str">
        <f t="shared" si="259"/>
        <v>Não</v>
      </c>
      <c r="Y3265" s="18" t="str">
        <f t="shared" si="259"/>
        <v>Não</v>
      </c>
    </row>
    <row r="3266" spans="1:25" x14ac:dyDescent="0.25">
      <c r="A3266" s="19">
        <v>110025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260"/>
        <v>Não</v>
      </c>
      <c r="U3266" s="18" t="str">
        <f t="shared" si="260"/>
        <v>Não</v>
      </c>
      <c r="V3266" s="18" t="str">
        <f t="shared" si="260"/>
        <v>Não</v>
      </c>
      <c r="W3266" s="18" t="str">
        <f t="shared" si="259"/>
        <v>Não</v>
      </c>
      <c r="X3266" s="18" t="str">
        <f t="shared" si="259"/>
        <v>Não</v>
      </c>
      <c r="Y3266" s="18" t="str">
        <f t="shared" si="259"/>
        <v>Não</v>
      </c>
    </row>
    <row r="3267" spans="1:25" x14ac:dyDescent="0.25">
      <c r="A3267" s="19">
        <v>110147</v>
      </c>
      <c r="B3267" s="18">
        <f>IFERROR(VLOOKUP(A3267,[1]Monitoramento_Base_somente_Said!$A:$J,5,FALSE),0)</f>
        <v>2350</v>
      </c>
      <c r="C3267" s="18">
        <f>IFERROR(VLOOKUP(A3267,[1]Monitoramento_Base_somente_Said!$A:$J,6,FALSE),0)</f>
        <v>8733022</v>
      </c>
      <c r="D3267" s="18">
        <f>IFERROR(VLOOKUP(A3267,[1]Monitoramento_Base_somente_Said!$A:$J,7,FALSE),0)</f>
        <v>4600</v>
      </c>
      <c r="E3267" s="18">
        <f>IFERROR(VLOOKUP(A3267,[1]Monitoramento_Base_somente_Said!$A:$J,8,FALSE),0)</f>
        <v>7729393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260"/>
        <v>Sim</v>
      </c>
      <c r="U3267" s="18" t="str">
        <f t="shared" si="260"/>
        <v>Sim</v>
      </c>
      <c r="V3267" s="18" t="str">
        <f t="shared" si="260"/>
        <v>Sim</v>
      </c>
      <c r="W3267" s="18" t="str">
        <f t="shared" si="259"/>
        <v>Sim</v>
      </c>
      <c r="X3267" s="18" t="str">
        <f t="shared" si="259"/>
        <v>Não</v>
      </c>
      <c r="Y3267" s="18" t="str">
        <f t="shared" si="259"/>
        <v>Não</v>
      </c>
    </row>
    <row r="3268" spans="1:25" x14ac:dyDescent="0.25">
      <c r="A3268" s="19">
        <v>110026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0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0</v>
      </c>
      <c r="O3268" s="18">
        <f>IFERROR(VLOOKUP(A3268,[3]Sheet1!$A:$G,3,FALSE),0)</f>
        <v>0</v>
      </c>
      <c r="P3268" s="18">
        <f>IFERROR(VLOOKUP(A3268,[3]Sheet1!$A:$G,4,FALSE),0)</f>
        <v>0</v>
      </c>
      <c r="Q3268" s="18">
        <f>IFERROR(VLOOKUP(A3268,[3]Sheet1!$A:$G,5,FALSE),0)</f>
        <v>0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260"/>
        <v>Não</v>
      </c>
      <c r="U3268" s="18" t="str">
        <f t="shared" si="260"/>
        <v>Não</v>
      </c>
      <c r="V3268" s="18" t="str">
        <f t="shared" si="260"/>
        <v>Não</v>
      </c>
      <c r="W3268" s="18" t="str">
        <f t="shared" si="259"/>
        <v>Não</v>
      </c>
      <c r="X3268" s="18" t="str">
        <f t="shared" si="259"/>
        <v>Não</v>
      </c>
      <c r="Y3268" s="18" t="str">
        <f t="shared" si="259"/>
        <v>Não</v>
      </c>
    </row>
    <row r="3269" spans="1:25" x14ac:dyDescent="0.25">
      <c r="A3269" s="19">
        <v>110028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43820520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42359836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260"/>
        <v>Não</v>
      </c>
      <c r="U3269" s="18" t="str">
        <f t="shared" si="260"/>
        <v>Sim</v>
      </c>
      <c r="V3269" s="18" t="str">
        <f t="shared" si="260"/>
        <v>Não</v>
      </c>
      <c r="W3269" s="18" t="str">
        <f t="shared" si="259"/>
        <v>Sim</v>
      </c>
      <c r="X3269" s="18" t="str">
        <f t="shared" si="259"/>
        <v>Não</v>
      </c>
      <c r="Y3269" s="18" t="str">
        <f t="shared" si="259"/>
        <v>Não</v>
      </c>
    </row>
    <row r="3270" spans="1:25" x14ac:dyDescent="0.25">
      <c r="A3270" s="19">
        <v>110029</v>
      </c>
      <c r="B3270" s="18">
        <f>IFERROR(VLOOKUP(A3270,[1]Monitoramento_Base_somente_Said!$A:$J,5,FALSE),0)</f>
        <v>0</v>
      </c>
      <c r="C3270" s="18">
        <f>IFERROR(VLOOKUP(A3270,[1]Monitoramento_Base_somente_Said!$A:$J,6,FALSE),0)</f>
        <v>9973920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9641456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32405</v>
      </c>
      <c r="O3270" s="18">
        <f>IFERROR(VLOOKUP(A3270,[3]Sheet1!$A:$G,3,FALSE),0)</f>
        <v>1480019</v>
      </c>
      <c r="P3270" s="18">
        <f>IFERROR(VLOOKUP(A3270,[3]Sheet1!$A:$G,4,FALSE),0)</f>
        <v>32586</v>
      </c>
      <c r="Q3270" s="18">
        <f>IFERROR(VLOOKUP(A3270,[3]Sheet1!$A:$G,5,FALSE),0)</f>
        <v>941296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tr">
        <f t="shared" si="260"/>
        <v>Sim</v>
      </c>
      <c r="U3270" s="18" t="str">
        <f t="shared" si="260"/>
        <v>Sim</v>
      </c>
      <c r="V3270" s="18" t="str">
        <f t="shared" si="260"/>
        <v>Sim</v>
      </c>
      <c r="W3270" s="18" t="str">
        <f t="shared" si="259"/>
        <v>Sim</v>
      </c>
      <c r="X3270" s="18" t="str">
        <f t="shared" si="259"/>
        <v>Não</v>
      </c>
      <c r="Y3270" s="18" t="str">
        <f t="shared" si="259"/>
        <v>Não</v>
      </c>
    </row>
    <row r="3271" spans="1:25" x14ac:dyDescent="0.25">
      <c r="A3271" s="19">
        <v>110148</v>
      </c>
      <c r="B3271" s="18">
        <f>IFERROR(VLOOKUP(A3271,[1]Monitoramento_Base_somente_Said!$A:$J,5,FALSE),0)</f>
        <v>0</v>
      </c>
      <c r="C3271" s="18">
        <f>IFERROR(VLOOKUP(A3271,[1]Monitoramento_Base_somente_Said!$A:$J,6,FALSE),0)</f>
        <v>0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260"/>
        <v>Não</v>
      </c>
      <c r="U3271" s="18" t="str">
        <f t="shared" si="260"/>
        <v>Não</v>
      </c>
      <c r="V3271" s="18" t="str">
        <f t="shared" si="260"/>
        <v>Não</v>
      </c>
      <c r="W3271" s="18" t="str">
        <f t="shared" si="260"/>
        <v>Não</v>
      </c>
      <c r="X3271" s="18" t="str">
        <f t="shared" si="260"/>
        <v>Não</v>
      </c>
      <c r="Y3271" s="18" t="str">
        <f t="shared" si="260"/>
        <v>Não</v>
      </c>
    </row>
    <row r="3272" spans="1:25" x14ac:dyDescent="0.25">
      <c r="A3272" s="19">
        <v>110149</v>
      </c>
      <c r="B3272" s="18">
        <f>IFERROR(VLOOKUP(A3272,[1]Monitoramento_Base_somente_Said!$A:$J,5,FALSE),0)</f>
        <v>6355</v>
      </c>
      <c r="C3272" s="18">
        <f>IFERROR(VLOOKUP(A3272,[1]Monitoramento_Base_somente_Said!$A:$J,6,FALSE),0)</f>
        <v>7462740</v>
      </c>
      <c r="D3272" s="18">
        <f>IFERROR(VLOOKUP(A3272,[1]Monitoramento_Base_somente_Said!$A:$J,7,FALSE),0)</f>
        <v>2447</v>
      </c>
      <c r="E3272" s="18">
        <f>IFERROR(VLOOKUP(A3272,[1]Monitoramento_Base_somente_Said!$A:$J,8,FALSE),0)</f>
        <v>7213982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8093</v>
      </c>
      <c r="O3272" s="18">
        <f>IFERROR(VLOOKUP(A3272,[3]Sheet1!$A:$G,3,FALSE),0)</f>
        <v>29661</v>
      </c>
      <c r="P3272" s="18">
        <f>IFERROR(VLOOKUP(A3272,[3]Sheet1!$A:$G,4,FALSE),0)</f>
        <v>5173</v>
      </c>
      <c r="Q3272" s="18">
        <f>IFERROR(VLOOKUP(A3272,[3]Sheet1!$A:$G,5,FALSE),0)</f>
        <v>494677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tr">
        <f t="shared" ref="T3272:W3335" si="261">IF(B3272+H3272+N3272&gt;0,"Sim","Não")</f>
        <v>Sim</v>
      </c>
      <c r="U3272" s="18" t="str">
        <f t="shared" si="261"/>
        <v>Sim</v>
      </c>
      <c r="V3272" s="18" t="str">
        <f t="shared" si="261"/>
        <v>Sim</v>
      </c>
      <c r="W3272" s="18" t="str">
        <f t="shared" si="261"/>
        <v>Sim</v>
      </c>
      <c r="X3272" s="18" t="str">
        <f t="shared" ref="X3272:Y3335" si="262">IF(F3272+L3272+R3272&gt;0,"Sim","Não")</f>
        <v>Não</v>
      </c>
      <c r="Y3272" s="18" t="str">
        <f t="shared" si="262"/>
        <v>Não</v>
      </c>
    </row>
    <row r="3273" spans="1:25" x14ac:dyDescent="0.25">
      <c r="A3273" s="19">
        <v>110032</v>
      </c>
      <c r="B3273" s="18">
        <f>IFERROR(VLOOKUP(A3273,[1]Monitoramento_Base_somente_Said!$A:$J,5,FALSE),0)</f>
        <v>106</v>
      </c>
      <c r="C3273" s="18">
        <f>IFERROR(VLOOKUP(A3273,[1]Monitoramento_Base_somente_Said!$A:$J,6,FALSE),0)</f>
        <v>119366958</v>
      </c>
      <c r="D3273" s="18">
        <f>IFERROR(VLOOKUP(A3273,[1]Monitoramento_Base_somente_Said!$A:$J,7,FALSE),0)</f>
        <v>250</v>
      </c>
      <c r="E3273" s="18">
        <f>IFERROR(VLOOKUP(A3273,[1]Monitoramento_Base_somente_Said!$A:$J,8,FALSE),0)</f>
        <v>115389658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240</v>
      </c>
      <c r="Q3273" s="18">
        <f>IFERROR(VLOOKUP(A3273,[3]Sheet1!$A:$G,5,FALSE),0)</f>
        <v>27480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261"/>
        <v>Sim</v>
      </c>
      <c r="U3273" s="18" t="str">
        <f t="shared" si="261"/>
        <v>Sim</v>
      </c>
      <c r="V3273" s="18" t="str">
        <f t="shared" si="261"/>
        <v>Sim</v>
      </c>
      <c r="W3273" s="18" t="str">
        <f t="shared" si="261"/>
        <v>Sim</v>
      </c>
      <c r="X3273" s="18" t="str">
        <f t="shared" si="262"/>
        <v>Não</v>
      </c>
      <c r="Y3273" s="18" t="str">
        <f t="shared" si="262"/>
        <v>Não</v>
      </c>
    </row>
    <row r="3274" spans="1:25" x14ac:dyDescent="0.25">
      <c r="A3274" s="19">
        <v>110150</v>
      </c>
      <c r="B3274" s="18">
        <f>IFERROR(VLOOKUP(A3274,[1]Monitoramento_Base_somente_Said!$A:$J,5,FALSE),0)</f>
        <v>0</v>
      </c>
      <c r="C3274" s="18">
        <f>IFERROR(VLOOKUP(A3274,[1]Monitoramento_Base_somente_Said!$A:$J,6,FALSE),0)</f>
        <v>1210560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1170208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76305</v>
      </c>
      <c r="O3274" s="18">
        <f>IFERROR(VLOOKUP(A3274,[3]Sheet1!$A:$G,3,FALSE),0)</f>
        <v>367526</v>
      </c>
      <c r="P3274" s="18">
        <f>IFERROR(VLOOKUP(A3274,[3]Sheet1!$A:$G,4,FALSE),0)</f>
        <v>61234</v>
      </c>
      <c r="Q3274" s="18">
        <f>IFERROR(VLOOKUP(A3274,[3]Sheet1!$A:$G,5,FALSE),0)</f>
        <v>91399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261"/>
        <v>Sim</v>
      </c>
      <c r="U3274" s="18" t="str">
        <f t="shared" si="261"/>
        <v>Sim</v>
      </c>
      <c r="V3274" s="18" t="str">
        <f t="shared" si="261"/>
        <v>Sim</v>
      </c>
      <c r="W3274" s="18" t="str">
        <f t="shared" si="261"/>
        <v>Sim</v>
      </c>
      <c r="X3274" s="18" t="str">
        <f t="shared" si="262"/>
        <v>Não</v>
      </c>
      <c r="Y3274" s="18" t="str">
        <f t="shared" si="262"/>
        <v>Não</v>
      </c>
    </row>
    <row r="3275" spans="1:25" x14ac:dyDescent="0.25">
      <c r="A3275" s="19">
        <v>110155</v>
      </c>
      <c r="B3275" s="18">
        <f>IFERROR(VLOOKUP(A3275,[1]Monitoramento_Base_somente_Said!$A:$J,5,FALSE),0)</f>
        <v>55285</v>
      </c>
      <c r="C3275" s="18">
        <f>IFERROR(VLOOKUP(A3275,[1]Monitoramento_Base_somente_Said!$A:$J,6,FALSE),0)</f>
        <v>5732622</v>
      </c>
      <c r="D3275" s="18">
        <f>IFERROR(VLOOKUP(A3275,[1]Monitoramento_Base_somente_Said!$A:$J,7,FALSE),0)</f>
        <v>60668</v>
      </c>
      <c r="E3275" s="18">
        <f>IFERROR(VLOOKUP(A3275,[1]Monitoramento_Base_somente_Said!$A:$J,8,FALSE),0)</f>
        <v>6843803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0</v>
      </c>
      <c r="O3275" s="18">
        <f>IFERROR(VLOOKUP(A3275,[3]Sheet1!$A:$G,3,FALSE),0)</f>
        <v>0</v>
      </c>
      <c r="P3275" s="18">
        <f>IFERROR(VLOOKUP(A3275,[3]Sheet1!$A:$G,4,FALSE),0)</f>
        <v>0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tr">
        <f t="shared" si="261"/>
        <v>Sim</v>
      </c>
      <c r="U3275" s="18" t="str">
        <f t="shared" si="261"/>
        <v>Sim</v>
      </c>
      <c r="V3275" s="18" t="str">
        <f t="shared" si="261"/>
        <v>Sim</v>
      </c>
      <c r="W3275" s="18" t="str">
        <f t="shared" si="261"/>
        <v>Sim</v>
      </c>
      <c r="X3275" s="18" t="str">
        <f t="shared" si="262"/>
        <v>Não</v>
      </c>
      <c r="Y3275" s="18" t="str">
        <f t="shared" si="262"/>
        <v>Não</v>
      </c>
    </row>
    <row r="3276" spans="1:25" x14ac:dyDescent="0.25">
      <c r="A3276" s="19">
        <v>110160</v>
      </c>
      <c r="B3276" s="18">
        <f>IFERROR(VLOOKUP(A3276,[1]Monitoramento_Base_somente_Said!$A:$J,5,FALSE),0)</f>
        <v>95</v>
      </c>
      <c r="C3276" s="18">
        <f>IFERROR(VLOOKUP(A3276,[1]Monitoramento_Base_somente_Said!$A:$J,6,FALSE),0)</f>
        <v>15214893</v>
      </c>
      <c r="D3276" s="18">
        <f>IFERROR(VLOOKUP(A3276,[1]Monitoramento_Base_somente_Said!$A:$J,7,FALSE),0)</f>
        <v>37</v>
      </c>
      <c r="E3276" s="18">
        <f>IFERROR(VLOOKUP(A3276,[1]Monitoramento_Base_somente_Said!$A:$J,8,FALSE),0)</f>
        <v>14689867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261"/>
        <v>Sim</v>
      </c>
      <c r="U3276" s="18" t="str">
        <f t="shared" si="261"/>
        <v>Sim</v>
      </c>
      <c r="V3276" s="18" t="str">
        <f t="shared" si="261"/>
        <v>Sim</v>
      </c>
      <c r="W3276" s="18" t="str">
        <f t="shared" si="261"/>
        <v>Sim</v>
      </c>
      <c r="X3276" s="18" t="str">
        <f t="shared" si="262"/>
        <v>Não</v>
      </c>
      <c r="Y3276" s="18" t="str">
        <f t="shared" si="262"/>
        <v>Não</v>
      </c>
    </row>
    <row r="3277" spans="1:25" x14ac:dyDescent="0.25">
      <c r="A3277" s="19">
        <v>110170</v>
      </c>
      <c r="B3277" s="18">
        <f>IFERROR(VLOOKUP(A3277,[1]Monitoramento_Base_somente_Said!$A:$J,5,FALSE),0)</f>
        <v>138</v>
      </c>
      <c r="C3277" s="18">
        <f>IFERROR(VLOOKUP(A3277,[1]Monitoramento_Base_somente_Said!$A:$J,6,FALSE),0)</f>
        <v>1822401</v>
      </c>
      <c r="D3277" s="18">
        <f>IFERROR(VLOOKUP(A3277,[1]Monitoramento_Base_somente_Said!$A:$J,7,FALSE),0)</f>
        <v>700</v>
      </c>
      <c r="E3277" s="18">
        <f>IFERROR(VLOOKUP(A3277,[1]Monitoramento_Base_somente_Said!$A:$J,8,FALSE),0)</f>
        <v>1826284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12962</v>
      </c>
      <c r="O3277" s="18">
        <f>IFERROR(VLOOKUP(A3277,[3]Sheet1!$A:$G,3,FALSE),0)</f>
        <v>0</v>
      </c>
      <c r="P3277" s="18">
        <f>IFERROR(VLOOKUP(A3277,[3]Sheet1!$A:$G,4,FALSE),0)</f>
        <v>10035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261"/>
        <v>Sim</v>
      </c>
      <c r="U3277" s="18" t="str">
        <f t="shared" si="261"/>
        <v>Sim</v>
      </c>
      <c r="V3277" s="18" t="str">
        <f t="shared" si="261"/>
        <v>Sim</v>
      </c>
      <c r="W3277" s="18" t="str">
        <f t="shared" si="261"/>
        <v>Sim</v>
      </c>
      <c r="X3277" s="18" t="str">
        <f t="shared" si="262"/>
        <v>Não</v>
      </c>
      <c r="Y3277" s="18" t="str">
        <f t="shared" si="262"/>
        <v>Não</v>
      </c>
    </row>
    <row r="3278" spans="1:25" x14ac:dyDescent="0.25">
      <c r="A3278" s="19">
        <v>110175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0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261"/>
        <v>Não</v>
      </c>
      <c r="U3278" s="18" t="str">
        <f t="shared" si="261"/>
        <v>Não</v>
      </c>
      <c r="V3278" s="18" t="str">
        <f t="shared" si="261"/>
        <v>Não</v>
      </c>
      <c r="W3278" s="18" t="str">
        <f t="shared" si="261"/>
        <v>Não</v>
      </c>
      <c r="X3278" s="18" t="str">
        <f t="shared" si="262"/>
        <v>Não</v>
      </c>
      <c r="Y3278" s="18" t="str">
        <f t="shared" si="262"/>
        <v>Não</v>
      </c>
    </row>
    <row r="3279" spans="1:25" x14ac:dyDescent="0.25">
      <c r="A3279" s="19">
        <v>110180</v>
      </c>
      <c r="B3279" s="18">
        <f>IFERROR(VLOOKUP(A3279,[1]Monitoramento_Base_somente_Said!$A:$J,5,FALSE),0)</f>
        <v>23520</v>
      </c>
      <c r="C3279" s="18">
        <f>IFERROR(VLOOKUP(A3279,[1]Monitoramento_Base_somente_Said!$A:$J,6,FALSE),0)</f>
        <v>13613650</v>
      </c>
      <c r="D3279" s="18">
        <f>IFERROR(VLOOKUP(A3279,[1]Monitoramento_Base_somente_Said!$A:$J,7,FALSE),0)</f>
        <v>24407</v>
      </c>
      <c r="E3279" s="18">
        <f>IFERROR(VLOOKUP(A3279,[1]Monitoramento_Base_somente_Said!$A:$J,8,FALSE),0)</f>
        <v>12944758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261"/>
        <v>Sim</v>
      </c>
      <c r="U3279" s="18" t="str">
        <f t="shared" si="261"/>
        <v>Sim</v>
      </c>
      <c r="V3279" s="18" t="str">
        <f t="shared" si="261"/>
        <v>Sim</v>
      </c>
      <c r="W3279" s="18" t="str">
        <f t="shared" si="261"/>
        <v>Sim</v>
      </c>
      <c r="X3279" s="18" t="str">
        <f t="shared" si="262"/>
        <v>Não</v>
      </c>
      <c r="Y3279" s="18" t="str">
        <f t="shared" si="262"/>
        <v>Não</v>
      </c>
    </row>
    <row r="3280" spans="1:25" x14ac:dyDescent="0.25">
      <c r="A3280" s="19">
        <v>140005</v>
      </c>
      <c r="B3280" s="18">
        <f>IFERROR(VLOOKUP(A3280,[1]Monitoramento_Base_somente_Said!$A:$J,5,FALSE),0)</f>
        <v>0</v>
      </c>
      <c r="C3280" s="18">
        <f>IFERROR(VLOOKUP(A3280,[1]Monitoramento_Base_somente_Said!$A:$J,6,FALSE),0)</f>
        <v>5803740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5610282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261"/>
        <v>Não</v>
      </c>
      <c r="U3280" s="18" t="str">
        <f t="shared" si="261"/>
        <v>Sim</v>
      </c>
      <c r="V3280" s="18" t="str">
        <f t="shared" si="261"/>
        <v>Não</v>
      </c>
      <c r="W3280" s="18" t="str">
        <f t="shared" si="261"/>
        <v>Sim</v>
      </c>
      <c r="X3280" s="18" t="str">
        <f t="shared" si="262"/>
        <v>Não</v>
      </c>
      <c r="Y3280" s="18" t="str">
        <f t="shared" si="262"/>
        <v>Não</v>
      </c>
    </row>
    <row r="3281" spans="1:25" x14ac:dyDescent="0.25">
      <c r="A3281" s="19">
        <v>140002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261"/>
        <v>Não</v>
      </c>
      <c r="U3281" s="18" t="str">
        <f t="shared" si="261"/>
        <v>Não</v>
      </c>
      <c r="V3281" s="18" t="str">
        <f t="shared" si="261"/>
        <v>Não</v>
      </c>
      <c r="W3281" s="18" t="str">
        <f t="shared" si="261"/>
        <v>Não</v>
      </c>
      <c r="X3281" s="18" t="str">
        <f t="shared" si="262"/>
        <v>Não</v>
      </c>
      <c r="Y3281" s="18" t="str">
        <f t="shared" si="262"/>
        <v>Não</v>
      </c>
    </row>
    <row r="3282" spans="1:25" x14ac:dyDescent="0.25">
      <c r="A3282" s="19">
        <v>140015</v>
      </c>
      <c r="B3282" s="18">
        <f>IFERROR(VLOOKUP(A3282,[1]Monitoramento_Base_somente_Said!$A:$J,5,FALSE),0)</f>
        <v>232659</v>
      </c>
      <c r="C3282" s="18">
        <f>IFERROR(VLOOKUP(A3282,[1]Monitoramento_Base_somente_Said!$A:$J,6,FALSE),0)</f>
        <v>53558460</v>
      </c>
      <c r="D3282" s="18">
        <f>IFERROR(VLOOKUP(A3282,[1]Monitoramento_Base_somente_Said!$A:$J,7,FALSE),0)</f>
        <v>161376</v>
      </c>
      <c r="E3282" s="18">
        <f>IFERROR(VLOOKUP(A3282,[1]Monitoramento_Base_somente_Said!$A:$J,8,FALSE),0)</f>
        <v>48403666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261"/>
        <v>Sim</v>
      </c>
      <c r="U3282" s="18" t="str">
        <f t="shared" si="261"/>
        <v>Sim</v>
      </c>
      <c r="V3282" s="18" t="str">
        <f t="shared" si="261"/>
        <v>Sim</v>
      </c>
      <c r="W3282" s="18" t="str">
        <f t="shared" si="261"/>
        <v>Sim</v>
      </c>
      <c r="X3282" s="18" t="str">
        <f t="shared" si="262"/>
        <v>Não</v>
      </c>
      <c r="Y3282" s="18" t="str">
        <f t="shared" si="262"/>
        <v>Não</v>
      </c>
    </row>
    <row r="3283" spans="1:25" x14ac:dyDescent="0.25">
      <c r="A3283" s="19">
        <v>140017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0</v>
      </c>
      <c r="O3283" s="18">
        <f>IFERROR(VLOOKUP(A3283,[3]Sheet1!$A:$G,3,FALSE),0)</f>
        <v>0</v>
      </c>
      <c r="P3283" s="18">
        <f>IFERROR(VLOOKUP(A3283,[3]Sheet1!$A:$G,4,FALSE),0)</f>
        <v>0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tr">
        <f t="shared" si="261"/>
        <v>Não</v>
      </c>
      <c r="U3283" s="18" t="str">
        <f t="shared" si="261"/>
        <v>Não</v>
      </c>
      <c r="V3283" s="18" t="str">
        <f t="shared" si="261"/>
        <v>Não</v>
      </c>
      <c r="W3283" s="18" t="str">
        <f t="shared" si="261"/>
        <v>Não</v>
      </c>
      <c r="X3283" s="18" t="str">
        <f t="shared" si="262"/>
        <v>Não</v>
      </c>
      <c r="Y3283" s="18" t="str">
        <f t="shared" si="262"/>
        <v>Não</v>
      </c>
    </row>
    <row r="3284" spans="1:25" x14ac:dyDescent="0.25">
      <c r="A3284" s="19">
        <v>140020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261"/>
        <v>Não</v>
      </c>
      <c r="U3284" s="18" t="str">
        <f t="shared" si="261"/>
        <v>Não</v>
      </c>
      <c r="V3284" s="18" t="str">
        <f t="shared" si="261"/>
        <v>Não</v>
      </c>
      <c r="W3284" s="18" t="str">
        <f t="shared" si="261"/>
        <v>Não</v>
      </c>
      <c r="X3284" s="18" t="str">
        <f t="shared" si="262"/>
        <v>Não</v>
      </c>
      <c r="Y3284" s="18" t="str">
        <f t="shared" si="262"/>
        <v>Não</v>
      </c>
    </row>
    <row r="3285" spans="1:25" x14ac:dyDescent="0.25">
      <c r="A3285" s="19">
        <v>140023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2452</v>
      </c>
      <c r="O3285" s="18">
        <f>IFERROR(VLOOKUP(A3285,[3]Sheet1!$A:$G,3,FALSE),0)</f>
        <v>79608</v>
      </c>
      <c r="P3285" s="18">
        <f>IFERROR(VLOOKUP(A3285,[3]Sheet1!$A:$G,4,FALSE),0)</f>
        <v>6903</v>
      </c>
      <c r="Q3285" s="18">
        <f>IFERROR(VLOOKUP(A3285,[3]Sheet1!$A:$G,5,FALSE),0)</f>
        <v>84193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261"/>
        <v>Sim</v>
      </c>
      <c r="U3285" s="18" t="str">
        <f t="shared" si="261"/>
        <v>Sim</v>
      </c>
      <c r="V3285" s="18" t="str">
        <f t="shared" si="261"/>
        <v>Sim</v>
      </c>
      <c r="W3285" s="18" t="str">
        <f t="shared" si="261"/>
        <v>Sim</v>
      </c>
      <c r="X3285" s="18" t="str">
        <f t="shared" si="262"/>
        <v>Não</v>
      </c>
      <c r="Y3285" s="18" t="str">
        <f t="shared" si="262"/>
        <v>Não</v>
      </c>
    </row>
    <row r="3286" spans="1:25" x14ac:dyDescent="0.25">
      <c r="A3286" s="19">
        <v>140028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261"/>
        <v>Não</v>
      </c>
      <c r="U3286" s="18" t="str">
        <f t="shared" si="261"/>
        <v>Não</v>
      </c>
      <c r="V3286" s="18" t="str">
        <f t="shared" si="261"/>
        <v>Não</v>
      </c>
      <c r="W3286" s="18" t="str">
        <f t="shared" si="261"/>
        <v>Não</v>
      </c>
      <c r="X3286" s="18" t="str">
        <f t="shared" si="262"/>
        <v>Não</v>
      </c>
      <c r="Y3286" s="18" t="str">
        <f t="shared" si="262"/>
        <v>Não</v>
      </c>
    </row>
    <row r="3287" spans="1:25" x14ac:dyDescent="0.25">
      <c r="A3287" s="19">
        <v>140030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6299700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6089710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261"/>
        <v>Não</v>
      </c>
      <c r="U3287" s="18" t="str">
        <f t="shared" si="261"/>
        <v>Sim</v>
      </c>
      <c r="V3287" s="18" t="str">
        <f t="shared" si="261"/>
        <v>Não</v>
      </c>
      <c r="W3287" s="18" t="str">
        <f t="shared" si="261"/>
        <v>Sim</v>
      </c>
      <c r="X3287" s="18" t="str">
        <f t="shared" si="262"/>
        <v>Não</v>
      </c>
      <c r="Y3287" s="18" t="str">
        <f t="shared" si="262"/>
        <v>Não</v>
      </c>
    </row>
    <row r="3288" spans="1:25" x14ac:dyDescent="0.25">
      <c r="A3288" s="19">
        <v>140040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1200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1160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261"/>
        <v>Não</v>
      </c>
      <c r="U3288" s="18" t="str">
        <f t="shared" si="261"/>
        <v>Sim</v>
      </c>
      <c r="V3288" s="18" t="str">
        <f t="shared" si="261"/>
        <v>Não</v>
      </c>
      <c r="W3288" s="18" t="str">
        <f t="shared" si="261"/>
        <v>Sim</v>
      </c>
      <c r="X3288" s="18" t="str">
        <f t="shared" si="262"/>
        <v>Não</v>
      </c>
      <c r="Y3288" s="18" t="str">
        <f t="shared" si="262"/>
        <v>Não</v>
      </c>
    </row>
    <row r="3289" spans="1:25" x14ac:dyDescent="0.25">
      <c r="A3289" s="19">
        <v>140045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1333500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1289050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261"/>
        <v>Não</v>
      </c>
      <c r="U3289" s="18" t="str">
        <f t="shared" si="261"/>
        <v>Sim</v>
      </c>
      <c r="V3289" s="18" t="str">
        <f t="shared" si="261"/>
        <v>Não</v>
      </c>
      <c r="W3289" s="18" t="str">
        <f t="shared" si="261"/>
        <v>Sim</v>
      </c>
      <c r="X3289" s="18" t="str">
        <f t="shared" si="262"/>
        <v>Não</v>
      </c>
      <c r="Y3289" s="18" t="str">
        <f t="shared" si="262"/>
        <v>Não</v>
      </c>
    </row>
    <row r="3290" spans="1:25" x14ac:dyDescent="0.25">
      <c r="A3290" s="19">
        <v>140047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261"/>
        <v>Não</v>
      </c>
      <c r="U3290" s="18" t="str">
        <f t="shared" si="261"/>
        <v>Não</v>
      </c>
      <c r="V3290" s="18" t="str">
        <f t="shared" si="261"/>
        <v>Não</v>
      </c>
      <c r="W3290" s="18" t="str">
        <f t="shared" si="261"/>
        <v>Não</v>
      </c>
      <c r="X3290" s="18" t="str">
        <f t="shared" si="262"/>
        <v>Não</v>
      </c>
      <c r="Y3290" s="18" t="str">
        <f t="shared" si="262"/>
        <v>Não</v>
      </c>
    </row>
    <row r="3291" spans="1:25" x14ac:dyDescent="0.25">
      <c r="A3291" s="19">
        <v>140050</v>
      </c>
      <c r="B3291" s="18">
        <f>IFERROR(VLOOKUP(A3291,[1]Monitoramento_Base_somente_Said!$A:$J,5,FALSE),0)</f>
        <v>0</v>
      </c>
      <c r="C3291" s="18">
        <f>IFERROR(VLOOKUP(A3291,[1]Monitoramento_Base_somente_Said!$A:$J,6,FALSE),0)</f>
        <v>0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261"/>
        <v>Não</v>
      </c>
      <c r="U3291" s="18" t="str">
        <f t="shared" si="261"/>
        <v>Não</v>
      </c>
      <c r="V3291" s="18" t="str">
        <f t="shared" si="261"/>
        <v>Não</v>
      </c>
      <c r="W3291" s="18" t="str">
        <f t="shared" si="261"/>
        <v>Não</v>
      </c>
      <c r="X3291" s="18" t="str">
        <f t="shared" si="262"/>
        <v>Não</v>
      </c>
      <c r="Y3291" s="18" t="str">
        <f t="shared" si="262"/>
        <v>Não</v>
      </c>
    </row>
    <row r="3292" spans="1:25" x14ac:dyDescent="0.25">
      <c r="A3292" s="19">
        <v>140060</v>
      </c>
      <c r="B3292" s="18">
        <f>IFERROR(VLOOKUP(A3292,[1]Monitoramento_Base_somente_Said!$A:$J,5,FALSE),0)</f>
        <v>0</v>
      </c>
      <c r="C3292" s="18">
        <f>IFERROR(VLOOKUP(A3292,[1]Monitoramento_Base_somente_Said!$A:$J,6,FALSE),0)</f>
        <v>0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261"/>
        <v>Não</v>
      </c>
      <c r="U3292" s="18" t="str">
        <f t="shared" si="261"/>
        <v>Não</v>
      </c>
      <c r="V3292" s="18" t="str">
        <f t="shared" si="261"/>
        <v>Não</v>
      </c>
      <c r="W3292" s="18" t="str">
        <f t="shared" si="261"/>
        <v>Não</v>
      </c>
      <c r="X3292" s="18" t="str">
        <f t="shared" si="262"/>
        <v>Não</v>
      </c>
      <c r="Y3292" s="18" t="str">
        <f t="shared" si="262"/>
        <v>Não</v>
      </c>
    </row>
    <row r="3293" spans="1:25" x14ac:dyDescent="0.25">
      <c r="A3293" s="19">
        <v>140070</v>
      </c>
      <c r="B3293" s="18">
        <f>IFERROR(VLOOKUP(A3293,[1]Monitoramento_Base_somente_Said!$A:$J,5,FALSE),0)</f>
        <v>36057</v>
      </c>
      <c r="C3293" s="18">
        <f>IFERROR(VLOOKUP(A3293,[1]Monitoramento_Base_somente_Said!$A:$J,6,FALSE),0)</f>
        <v>7086215</v>
      </c>
      <c r="D3293" s="18">
        <f>IFERROR(VLOOKUP(A3293,[1]Monitoramento_Base_somente_Said!$A:$J,7,FALSE),0)</f>
        <v>11100</v>
      </c>
      <c r="E3293" s="18">
        <f>IFERROR(VLOOKUP(A3293,[1]Monitoramento_Base_somente_Said!$A:$J,8,FALSE),0)</f>
        <v>7270106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0</v>
      </c>
      <c r="O3293" s="18">
        <f>IFERROR(VLOOKUP(A3293,[3]Sheet1!$A:$G,3,FALSE),0)</f>
        <v>0</v>
      </c>
      <c r="P3293" s="18">
        <f>IFERROR(VLOOKUP(A3293,[3]Sheet1!$A:$G,4,FALSE),0)</f>
        <v>0</v>
      </c>
      <c r="Q3293" s="18">
        <f>IFERROR(VLOOKUP(A3293,[3]Sheet1!$A:$G,5,FALSE),0)</f>
        <v>0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tr">
        <f t="shared" si="261"/>
        <v>Sim</v>
      </c>
      <c r="U3293" s="18" t="str">
        <f t="shared" si="261"/>
        <v>Sim</v>
      </c>
      <c r="V3293" s="18" t="str">
        <f t="shared" si="261"/>
        <v>Sim</v>
      </c>
      <c r="W3293" s="18" t="str">
        <f t="shared" si="261"/>
        <v>Sim</v>
      </c>
      <c r="X3293" s="18" t="str">
        <f t="shared" si="262"/>
        <v>Não</v>
      </c>
      <c r="Y3293" s="18" t="str">
        <f t="shared" si="262"/>
        <v>Não</v>
      </c>
    </row>
    <row r="3294" spans="1:25" x14ac:dyDescent="0.25">
      <c r="A3294" s="19">
        <v>430003</v>
      </c>
      <c r="B3294" s="18">
        <f>IFERROR(VLOOKUP(A3294,[1]Monitoramento_Base_somente_Said!$A:$J,5,FALSE),0)</f>
        <v>88983</v>
      </c>
      <c r="C3294" s="18">
        <f>IFERROR(VLOOKUP(A3294,[1]Monitoramento_Base_somente_Said!$A:$J,6,FALSE),0)</f>
        <v>36274209</v>
      </c>
      <c r="D3294" s="18">
        <f>IFERROR(VLOOKUP(A3294,[1]Monitoramento_Base_somente_Said!$A:$J,7,FALSE),0)</f>
        <v>98792</v>
      </c>
      <c r="E3294" s="18">
        <f>IFERROR(VLOOKUP(A3294,[1]Monitoramento_Base_somente_Said!$A:$J,8,FALSE),0)</f>
        <v>33757434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0</v>
      </c>
      <c r="O3294" s="18">
        <f>IFERROR(VLOOKUP(A3294,[3]Sheet1!$A:$G,3,FALSE),0)</f>
        <v>0</v>
      </c>
      <c r="P3294" s="18">
        <f>IFERROR(VLOOKUP(A3294,[3]Sheet1!$A:$G,4,FALSE),0)</f>
        <v>0</v>
      </c>
      <c r="Q3294" s="18">
        <f>IFERROR(VLOOKUP(A3294,[3]Sheet1!$A:$G,5,FALSE),0)</f>
        <v>0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tr">
        <f t="shared" si="261"/>
        <v>Sim</v>
      </c>
      <c r="U3294" s="18" t="str">
        <f t="shared" si="261"/>
        <v>Sim</v>
      </c>
      <c r="V3294" s="18" t="str">
        <f t="shared" si="261"/>
        <v>Sim</v>
      </c>
      <c r="W3294" s="18" t="str">
        <f t="shared" si="261"/>
        <v>Sim</v>
      </c>
      <c r="X3294" s="18" t="str">
        <f t="shared" si="262"/>
        <v>Não</v>
      </c>
      <c r="Y3294" s="18" t="str">
        <f t="shared" si="262"/>
        <v>Não</v>
      </c>
    </row>
    <row r="3295" spans="1:25" x14ac:dyDescent="0.25">
      <c r="A3295" s="19">
        <v>430010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14892630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14396209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81966</v>
      </c>
      <c r="O3295" s="18">
        <f>IFERROR(VLOOKUP(A3295,[3]Sheet1!$A:$G,3,FALSE),0)</f>
        <v>33773160</v>
      </c>
      <c r="P3295" s="18">
        <f>IFERROR(VLOOKUP(A3295,[3]Sheet1!$A:$G,4,FALSE),0)</f>
        <v>58547</v>
      </c>
      <c r="Q3295" s="18">
        <f>IFERROR(VLOOKUP(A3295,[3]Sheet1!$A:$G,5,FALSE),0)</f>
        <v>42136852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tr">
        <f t="shared" si="261"/>
        <v>Sim</v>
      </c>
      <c r="U3295" s="18" t="str">
        <f t="shared" si="261"/>
        <v>Sim</v>
      </c>
      <c r="V3295" s="18" t="str">
        <f t="shared" si="261"/>
        <v>Sim</v>
      </c>
      <c r="W3295" s="18" t="str">
        <f t="shared" si="261"/>
        <v>Sim</v>
      </c>
      <c r="X3295" s="18" t="str">
        <f t="shared" si="262"/>
        <v>Não</v>
      </c>
      <c r="Y3295" s="18" t="str">
        <f t="shared" si="262"/>
        <v>Não</v>
      </c>
    </row>
    <row r="3296" spans="1:25" x14ac:dyDescent="0.25">
      <c r="A3296" s="19">
        <v>430030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1</v>
      </c>
      <c r="O3296" s="18">
        <f>IFERROR(VLOOKUP(A3296,[3]Sheet1!$A:$G,3,FALSE),0)</f>
        <v>1250</v>
      </c>
      <c r="P3296" s="18">
        <f>IFERROR(VLOOKUP(A3296,[3]Sheet1!$A:$G,4,FALSE),0)</f>
        <v>2</v>
      </c>
      <c r="Q3296" s="18">
        <f>IFERROR(VLOOKUP(A3296,[3]Sheet1!$A:$G,5,FALSE),0)</f>
        <v>63064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261"/>
        <v>Sim</v>
      </c>
      <c r="U3296" s="18" t="str">
        <f t="shared" si="261"/>
        <v>Sim</v>
      </c>
      <c r="V3296" s="18" t="str">
        <f t="shared" si="261"/>
        <v>Sim</v>
      </c>
      <c r="W3296" s="18" t="str">
        <f t="shared" si="261"/>
        <v>Sim</v>
      </c>
      <c r="X3296" s="18" t="str">
        <f t="shared" si="262"/>
        <v>Não</v>
      </c>
      <c r="Y3296" s="18" t="str">
        <f t="shared" si="262"/>
        <v>Não</v>
      </c>
    </row>
    <row r="3297" spans="1:25" x14ac:dyDescent="0.25">
      <c r="A3297" s="19">
        <v>430045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621</v>
      </c>
      <c r="O3297" s="18">
        <f>IFERROR(VLOOKUP(A3297,[3]Sheet1!$A:$G,3,FALSE),0)</f>
        <v>29958</v>
      </c>
      <c r="P3297" s="18">
        <f>IFERROR(VLOOKUP(A3297,[3]Sheet1!$A:$G,4,FALSE),0)</f>
        <v>5254</v>
      </c>
      <c r="Q3297" s="18">
        <f>IFERROR(VLOOKUP(A3297,[3]Sheet1!$A:$G,5,FALSE),0)</f>
        <v>23360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261"/>
        <v>Sim</v>
      </c>
      <c r="U3297" s="18" t="str">
        <f t="shared" si="261"/>
        <v>Sim</v>
      </c>
      <c r="V3297" s="18" t="str">
        <f t="shared" si="261"/>
        <v>Sim</v>
      </c>
      <c r="W3297" s="18" t="str">
        <f t="shared" si="261"/>
        <v>Sim</v>
      </c>
      <c r="X3297" s="18" t="str">
        <f t="shared" si="262"/>
        <v>Não</v>
      </c>
      <c r="Y3297" s="18" t="str">
        <f t="shared" si="262"/>
        <v>Não</v>
      </c>
    </row>
    <row r="3298" spans="1:25" x14ac:dyDescent="0.25">
      <c r="A3298" s="19">
        <v>430050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0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12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261"/>
        <v>Não</v>
      </c>
      <c r="U3298" s="18" t="str">
        <f t="shared" si="261"/>
        <v>Não</v>
      </c>
      <c r="V3298" s="18" t="str">
        <f t="shared" si="261"/>
        <v>Sim</v>
      </c>
      <c r="W3298" s="18" t="str">
        <f t="shared" si="261"/>
        <v>Não</v>
      </c>
      <c r="X3298" s="18" t="str">
        <f t="shared" si="262"/>
        <v>Não</v>
      </c>
      <c r="Y3298" s="18" t="str">
        <f t="shared" si="262"/>
        <v>Não</v>
      </c>
    </row>
    <row r="3299" spans="1:25" x14ac:dyDescent="0.25">
      <c r="A3299" s="19">
        <v>430060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0</v>
      </c>
      <c r="O3299" s="18">
        <f>IFERROR(VLOOKUP(A3299,[3]Sheet1!$A:$G,3,FALSE),0)</f>
        <v>0</v>
      </c>
      <c r="P3299" s="18">
        <f>IFERROR(VLOOKUP(A3299,[3]Sheet1!$A:$G,4,FALSE),0)</f>
        <v>0</v>
      </c>
      <c r="Q3299" s="18">
        <f>IFERROR(VLOOKUP(A3299,[3]Sheet1!$A:$G,5,FALSE),0)</f>
        <v>0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tr">
        <f t="shared" si="261"/>
        <v>Não</v>
      </c>
      <c r="U3299" s="18" t="str">
        <f t="shared" si="261"/>
        <v>Não</v>
      </c>
      <c r="V3299" s="18" t="str">
        <f t="shared" si="261"/>
        <v>Não</v>
      </c>
      <c r="W3299" s="18" t="str">
        <f t="shared" si="261"/>
        <v>Não</v>
      </c>
      <c r="X3299" s="18" t="str">
        <f t="shared" si="262"/>
        <v>Não</v>
      </c>
      <c r="Y3299" s="18" t="str">
        <f t="shared" si="262"/>
        <v>Não</v>
      </c>
    </row>
    <row r="3300" spans="1:25" x14ac:dyDescent="0.25">
      <c r="A3300" s="19">
        <v>430063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5632860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5445098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0</v>
      </c>
      <c r="O3300" s="18">
        <f>IFERROR(VLOOKUP(A3300,[3]Sheet1!$A:$G,3,FALSE),0)</f>
        <v>0</v>
      </c>
      <c r="P3300" s="18">
        <f>IFERROR(VLOOKUP(A3300,[3]Sheet1!$A:$G,4,FALSE),0)</f>
        <v>0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tr">
        <f t="shared" si="261"/>
        <v>Não</v>
      </c>
      <c r="U3300" s="18" t="str">
        <f t="shared" si="261"/>
        <v>Sim</v>
      </c>
      <c r="V3300" s="18" t="str">
        <f t="shared" si="261"/>
        <v>Não</v>
      </c>
      <c r="W3300" s="18" t="str">
        <f t="shared" si="261"/>
        <v>Sim</v>
      </c>
      <c r="X3300" s="18" t="str">
        <f t="shared" si="262"/>
        <v>Não</v>
      </c>
      <c r="Y3300" s="18" t="str">
        <f t="shared" si="262"/>
        <v>Não</v>
      </c>
    </row>
    <row r="3301" spans="1:25" x14ac:dyDescent="0.25">
      <c r="A3301" s="19">
        <v>430064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36076</v>
      </c>
      <c r="O3301" s="18">
        <f>IFERROR(VLOOKUP(A3301,[3]Sheet1!$A:$G,3,FALSE),0)</f>
        <v>10073472</v>
      </c>
      <c r="P3301" s="18">
        <f>IFERROR(VLOOKUP(A3301,[3]Sheet1!$A:$G,4,FALSE),0)</f>
        <v>41356</v>
      </c>
      <c r="Q3301" s="18">
        <f>IFERROR(VLOOKUP(A3301,[3]Sheet1!$A:$G,5,FALSE),0)</f>
        <v>8088977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tr">
        <f t="shared" si="261"/>
        <v>Sim</v>
      </c>
      <c r="U3301" s="18" t="str">
        <f t="shared" si="261"/>
        <v>Sim</v>
      </c>
      <c r="V3301" s="18" t="str">
        <f t="shared" si="261"/>
        <v>Sim</v>
      </c>
      <c r="W3301" s="18" t="str">
        <f t="shared" si="261"/>
        <v>Sim</v>
      </c>
      <c r="X3301" s="18" t="str">
        <f t="shared" si="262"/>
        <v>Não</v>
      </c>
      <c r="Y3301" s="18" t="str">
        <f t="shared" si="262"/>
        <v>Não</v>
      </c>
    </row>
    <row r="3302" spans="1:25" x14ac:dyDescent="0.25">
      <c r="A3302" s="19">
        <v>430085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5544</v>
      </c>
      <c r="O3302" s="18">
        <f>IFERROR(VLOOKUP(A3302,[3]Sheet1!$A:$G,3,FALSE),0)</f>
        <v>0</v>
      </c>
      <c r="P3302" s="18">
        <f>IFERROR(VLOOKUP(A3302,[3]Sheet1!$A:$G,4,FALSE),0)</f>
        <v>2355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261"/>
        <v>Sim</v>
      </c>
      <c r="U3302" s="18" t="str">
        <f t="shared" si="261"/>
        <v>Não</v>
      </c>
      <c r="V3302" s="18" t="str">
        <f t="shared" si="261"/>
        <v>Sim</v>
      </c>
      <c r="W3302" s="18" t="str">
        <f t="shared" si="261"/>
        <v>Não</v>
      </c>
      <c r="X3302" s="18" t="str">
        <f t="shared" si="262"/>
        <v>Não</v>
      </c>
      <c r="Y3302" s="18" t="str">
        <f t="shared" si="262"/>
        <v>Não</v>
      </c>
    </row>
    <row r="3303" spans="1:25" x14ac:dyDescent="0.25">
      <c r="A3303" s="19">
        <v>430087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10510</v>
      </c>
      <c r="O3303" s="18">
        <f>IFERROR(VLOOKUP(A3303,[3]Sheet1!$A:$G,3,FALSE),0)</f>
        <v>1706566</v>
      </c>
      <c r="P3303" s="18">
        <f>IFERROR(VLOOKUP(A3303,[3]Sheet1!$A:$G,4,FALSE),0)</f>
        <v>15967</v>
      </c>
      <c r="Q3303" s="18">
        <f>IFERROR(VLOOKUP(A3303,[3]Sheet1!$A:$G,5,FALSE),0)</f>
        <v>1591502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tr">
        <f t="shared" si="261"/>
        <v>Sim</v>
      </c>
      <c r="U3303" s="18" t="str">
        <f t="shared" si="261"/>
        <v>Sim</v>
      </c>
      <c r="V3303" s="18" t="str">
        <f t="shared" si="261"/>
        <v>Sim</v>
      </c>
      <c r="W3303" s="18" t="str">
        <f t="shared" si="261"/>
        <v>Sim</v>
      </c>
      <c r="X3303" s="18" t="str">
        <f t="shared" si="262"/>
        <v>Não</v>
      </c>
      <c r="Y3303" s="18" t="str">
        <f t="shared" si="262"/>
        <v>Não</v>
      </c>
    </row>
    <row r="3304" spans="1:25" x14ac:dyDescent="0.25">
      <c r="A3304" s="19">
        <v>430107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0</v>
      </c>
      <c r="P3304" s="18">
        <f>IFERROR(VLOOKUP(A3304,[3]Sheet1!$A:$G,4,FALSE),0)</f>
        <v>0</v>
      </c>
      <c r="Q3304" s="18">
        <f>IFERROR(VLOOKUP(A3304,[3]Sheet1!$A:$G,5,FALSE),0)</f>
        <v>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tr">
        <f t="shared" si="261"/>
        <v>Não</v>
      </c>
      <c r="U3304" s="18" t="str">
        <f t="shared" si="261"/>
        <v>Não</v>
      </c>
      <c r="V3304" s="18" t="str">
        <f t="shared" si="261"/>
        <v>Não</v>
      </c>
      <c r="W3304" s="18" t="str">
        <f t="shared" si="261"/>
        <v>Não</v>
      </c>
      <c r="X3304" s="18" t="str">
        <f t="shared" si="262"/>
        <v>Não</v>
      </c>
      <c r="Y3304" s="18" t="str">
        <f t="shared" si="262"/>
        <v>Não</v>
      </c>
    </row>
    <row r="3305" spans="1:25" x14ac:dyDescent="0.25">
      <c r="A3305" s="19">
        <v>430120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12500250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12083575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28930</v>
      </c>
      <c r="O3305" s="18">
        <f>IFERROR(VLOOKUP(A3305,[3]Sheet1!$A:$G,3,FALSE),0)</f>
        <v>13559675</v>
      </c>
      <c r="P3305" s="18">
        <f>IFERROR(VLOOKUP(A3305,[3]Sheet1!$A:$G,4,FALSE),0)</f>
        <v>13240</v>
      </c>
      <c r="Q3305" s="18">
        <f>IFERROR(VLOOKUP(A3305,[3]Sheet1!$A:$G,5,FALSE),0)</f>
        <v>11235245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tr">
        <f t="shared" si="261"/>
        <v>Sim</v>
      </c>
      <c r="U3305" s="18" t="str">
        <f t="shared" si="261"/>
        <v>Sim</v>
      </c>
      <c r="V3305" s="18" t="str">
        <f t="shared" si="261"/>
        <v>Sim</v>
      </c>
      <c r="W3305" s="18" t="str">
        <f t="shared" si="261"/>
        <v>Sim</v>
      </c>
      <c r="X3305" s="18" t="str">
        <f t="shared" si="262"/>
        <v>Não</v>
      </c>
      <c r="Y3305" s="18" t="str">
        <f t="shared" si="262"/>
        <v>Não</v>
      </c>
    </row>
    <row r="3306" spans="1:25" x14ac:dyDescent="0.25">
      <c r="A3306" s="19">
        <v>430110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0</v>
      </c>
      <c r="O3306" s="18">
        <f>IFERROR(VLOOKUP(A3306,[3]Sheet1!$A:$G,3,FALSE),0)</f>
        <v>22870403</v>
      </c>
      <c r="P3306" s="18">
        <f>IFERROR(VLOOKUP(A3306,[3]Sheet1!$A:$G,4,FALSE),0)</f>
        <v>0</v>
      </c>
      <c r="Q3306" s="18">
        <f>IFERROR(VLOOKUP(A3306,[3]Sheet1!$A:$G,5,FALSE),0)</f>
        <v>15419480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tr">
        <f t="shared" si="261"/>
        <v>Não</v>
      </c>
      <c r="U3306" s="18" t="str">
        <f t="shared" si="261"/>
        <v>Sim</v>
      </c>
      <c r="V3306" s="18" t="str">
        <f t="shared" si="261"/>
        <v>Não</v>
      </c>
      <c r="W3306" s="18" t="str">
        <f t="shared" si="261"/>
        <v>Sim</v>
      </c>
      <c r="X3306" s="18" t="str">
        <f t="shared" si="262"/>
        <v>Não</v>
      </c>
      <c r="Y3306" s="18" t="str">
        <f t="shared" si="262"/>
        <v>Não</v>
      </c>
    </row>
    <row r="3307" spans="1:25" x14ac:dyDescent="0.25">
      <c r="A3307" s="19">
        <v>430130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1774</v>
      </c>
      <c r="O3307" s="18">
        <f>IFERROR(VLOOKUP(A3307,[3]Sheet1!$A:$G,3,FALSE),0)</f>
        <v>18301350</v>
      </c>
      <c r="P3307" s="18">
        <f>IFERROR(VLOOKUP(A3307,[3]Sheet1!$A:$G,4,FALSE),0)</f>
        <v>4782</v>
      </c>
      <c r="Q3307" s="18">
        <f>IFERROR(VLOOKUP(A3307,[3]Sheet1!$A:$G,5,FALSE),0)</f>
        <v>19114858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tr">
        <f t="shared" si="261"/>
        <v>Sim</v>
      </c>
      <c r="U3307" s="18" t="str">
        <f t="shared" si="261"/>
        <v>Sim</v>
      </c>
      <c r="V3307" s="18" t="str">
        <f t="shared" si="261"/>
        <v>Sim</v>
      </c>
      <c r="W3307" s="18" t="str">
        <f t="shared" si="261"/>
        <v>Sim</v>
      </c>
      <c r="X3307" s="18" t="str">
        <f t="shared" si="262"/>
        <v>Não</v>
      </c>
      <c r="Y3307" s="18" t="str">
        <f t="shared" si="262"/>
        <v>Não</v>
      </c>
    </row>
    <row r="3308" spans="1:25" x14ac:dyDescent="0.25">
      <c r="A3308" s="19">
        <v>430140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33957</v>
      </c>
      <c r="O3308" s="18">
        <f>IFERROR(VLOOKUP(A3308,[3]Sheet1!$A:$G,3,FALSE),0)</f>
        <v>7997230</v>
      </c>
      <c r="P3308" s="18">
        <f>IFERROR(VLOOKUP(A3308,[3]Sheet1!$A:$G,4,FALSE),0)</f>
        <v>84209</v>
      </c>
      <c r="Q3308" s="18">
        <f>IFERROR(VLOOKUP(A3308,[3]Sheet1!$A:$G,5,FALSE),0)</f>
        <v>10344728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261"/>
        <v>Sim</v>
      </c>
      <c r="U3308" s="18" t="str">
        <f t="shared" si="261"/>
        <v>Sim</v>
      </c>
      <c r="V3308" s="18" t="str">
        <f t="shared" si="261"/>
        <v>Sim</v>
      </c>
      <c r="W3308" s="18" t="str">
        <f t="shared" si="261"/>
        <v>Sim</v>
      </c>
      <c r="X3308" s="18" t="str">
        <f t="shared" si="262"/>
        <v>Não</v>
      </c>
      <c r="Y3308" s="18" t="str">
        <f t="shared" si="262"/>
        <v>Não</v>
      </c>
    </row>
    <row r="3309" spans="1:25" x14ac:dyDescent="0.25">
      <c r="A3309" s="19">
        <v>430155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3769</v>
      </c>
      <c r="O3309" s="18">
        <f>IFERROR(VLOOKUP(A3309,[3]Sheet1!$A:$G,3,FALSE),0)</f>
        <v>63450</v>
      </c>
      <c r="P3309" s="18">
        <f>IFERROR(VLOOKUP(A3309,[3]Sheet1!$A:$G,4,FALSE),0)</f>
        <v>713</v>
      </c>
      <c r="Q3309" s="18">
        <f>IFERROR(VLOOKUP(A3309,[3]Sheet1!$A:$G,5,FALSE),0)</f>
        <v>44854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261"/>
        <v>Sim</v>
      </c>
      <c r="U3309" s="18" t="str">
        <f t="shared" si="261"/>
        <v>Sim</v>
      </c>
      <c r="V3309" s="18" t="str">
        <f t="shared" si="261"/>
        <v>Sim</v>
      </c>
      <c r="W3309" s="18" t="str">
        <f t="shared" si="261"/>
        <v>Sim</v>
      </c>
      <c r="X3309" s="18" t="str">
        <f t="shared" si="262"/>
        <v>Não</v>
      </c>
      <c r="Y3309" s="18" t="str">
        <f t="shared" si="262"/>
        <v>Não</v>
      </c>
    </row>
    <row r="3310" spans="1:25" x14ac:dyDescent="0.25">
      <c r="A3310" s="19">
        <v>430160</v>
      </c>
      <c r="B3310" s="18">
        <f>IFERROR(VLOOKUP(A3310,[1]Monitoramento_Base_somente_Said!$A:$J,5,FALSE),0)</f>
        <v>0</v>
      </c>
      <c r="C3310" s="18">
        <f>IFERROR(VLOOKUP(A3310,[1]Monitoramento_Base_somente_Said!$A:$J,6,FALSE),0)</f>
        <v>0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261"/>
        <v>Não</v>
      </c>
      <c r="U3310" s="18" t="str">
        <f t="shared" si="261"/>
        <v>Não</v>
      </c>
      <c r="V3310" s="18" t="str">
        <f t="shared" si="261"/>
        <v>Não</v>
      </c>
      <c r="W3310" s="18" t="str">
        <f t="shared" si="261"/>
        <v>Não</v>
      </c>
      <c r="X3310" s="18" t="str">
        <f t="shared" si="262"/>
        <v>Não</v>
      </c>
      <c r="Y3310" s="18" t="str">
        <f t="shared" si="262"/>
        <v>Não</v>
      </c>
    </row>
    <row r="3311" spans="1:25" x14ac:dyDescent="0.25">
      <c r="A3311" s="19">
        <v>430163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261"/>
        <v>Não</v>
      </c>
      <c r="U3311" s="18" t="str">
        <f t="shared" si="261"/>
        <v>Não</v>
      </c>
      <c r="V3311" s="18" t="str">
        <f t="shared" si="261"/>
        <v>Não</v>
      </c>
      <c r="W3311" s="18" t="str">
        <f t="shared" si="261"/>
        <v>Não</v>
      </c>
      <c r="X3311" s="18" t="str">
        <f t="shared" si="262"/>
        <v>Não</v>
      </c>
      <c r="Y3311" s="18" t="str">
        <f t="shared" si="262"/>
        <v>Não</v>
      </c>
    </row>
    <row r="3312" spans="1:25" x14ac:dyDescent="0.25">
      <c r="A3312" s="19">
        <v>430175</v>
      </c>
      <c r="B3312" s="18">
        <f>IFERROR(VLOOKUP(A3312,[1]Monitoramento_Base_somente_Said!$A:$J,5,FALSE),0)</f>
        <v>2769</v>
      </c>
      <c r="C3312" s="18">
        <f>IFERROR(VLOOKUP(A3312,[1]Monitoramento_Base_somente_Said!$A:$J,6,FALSE),0)</f>
        <v>3877580</v>
      </c>
      <c r="D3312" s="18">
        <f>IFERROR(VLOOKUP(A3312,[1]Monitoramento_Base_somente_Said!$A:$J,7,FALSE),0)</f>
        <v>3639</v>
      </c>
      <c r="E3312" s="18">
        <f>IFERROR(VLOOKUP(A3312,[1]Monitoramento_Base_somente_Said!$A:$J,8,FALSE),0)</f>
        <v>4666374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0</v>
      </c>
      <c r="O3312" s="18">
        <f>IFERROR(VLOOKUP(A3312,[3]Sheet1!$A:$G,3,FALSE),0)</f>
        <v>0</v>
      </c>
      <c r="P3312" s="18">
        <f>IFERROR(VLOOKUP(A3312,[3]Sheet1!$A:$G,4,FALSE),0)</f>
        <v>0</v>
      </c>
      <c r="Q3312" s="18">
        <f>IFERROR(VLOOKUP(A3312,[3]Sheet1!$A:$G,5,FALSE),0)</f>
        <v>0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tr">
        <f t="shared" si="261"/>
        <v>Sim</v>
      </c>
      <c r="U3312" s="18" t="str">
        <f t="shared" si="261"/>
        <v>Sim</v>
      </c>
      <c r="V3312" s="18" t="str">
        <f t="shared" si="261"/>
        <v>Sim</v>
      </c>
      <c r="W3312" s="18" t="str">
        <f t="shared" si="261"/>
        <v>Sim</v>
      </c>
      <c r="X3312" s="18" t="str">
        <f t="shared" si="262"/>
        <v>Não</v>
      </c>
      <c r="Y3312" s="18" t="str">
        <f t="shared" si="262"/>
        <v>Não</v>
      </c>
    </row>
    <row r="3313" spans="1:25" x14ac:dyDescent="0.25">
      <c r="A3313" s="19">
        <v>430187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0</v>
      </c>
      <c r="O3313" s="18">
        <f>IFERROR(VLOOKUP(A3313,[3]Sheet1!$A:$G,3,FALSE),0)</f>
        <v>0</v>
      </c>
      <c r="P3313" s="18">
        <f>IFERROR(VLOOKUP(A3313,[3]Sheet1!$A:$G,4,FALSE),0)</f>
        <v>0</v>
      </c>
      <c r="Q3313" s="18">
        <f>IFERROR(VLOOKUP(A3313,[3]Sheet1!$A:$G,5,FALSE),0)</f>
        <v>0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tr">
        <f t="shared" si="261"/>
        <v>Não</v>
      </c>
      <c r="U3313" s="18" t="str">
        <f t="shared" si="261"/>
        <v>Não</v>
      </c>
      <c r="V3313" s="18" t="str">
        <f t="shared" si="261"/>
        <v>Não</v>
      </c>
      <c r="W3313" s="18" t="str">
        <f t="shared" si="261"/>
        <v>Não</v>
      </c>
      <c r="X3313" s="18" t="str">
        <f t="shared" si="262"/>
        <v>Não</v>
      </c>
      <c r="Y3313" s="18" t="str">
        <f t="shared" si="262"/>
        <v>Não</v>
      </c>
    </row>
    <row r="3314" spans="1:25" x14ac:dyDescent="0.25">
      <c r="A3314" s="19">
        <v>430190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0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44816</v>
      </c>
      <c r="O3314" s="18">
        <f>IFERROR(VLOOKUP(A3314,[3]Sheet1!$A:$G,3,FALSE),0)</f>
        <v>734</v>
      </c>
      <c r="P3314" s="18">
        <f>IFERROR(VLOOKUP(A3314,[3]Sheet1!$A:$G,4,FALSE),0)</f>
        <v>113</v>
      </c>
      <c r="Q3314" s="18">
        <f>IFERROR(VLOOKUP(A3314,[3]Sheet1!$A:$G,5,FALSE),0)</f>
        <v>4347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261"/>
        <v>Sim</v>
      </c>
      <c r="U3314" s="18" t="str">
        <f t="shared" si="261"/>
        <v>Sim</v>
      </c>
      <c r="V3314" s="18" t="str">
        <f t="shared" si="261"/>
        <v>Sim</v>
      </c>
      <c r="W3314" s="18" t="str">
        <f t="shared" si="261"/>
        <v>Sim</v>
      </c>
      <c r="X3314" s="18" t="str">
        <f t="shared" si="262"/>
        <v>Não</v>
      </c>
      <c r="Y3314" s="18" t="str">
        <f t="shared" si="262"/>
        <v>Não</v>
      </c>
    </row>
    <row r="3315" spans="1:25" x14ac:dyDescent="0.25">
      <c r="A3315" s="19">
        <v>430200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1965</v>
      </c>
      <c r="O3315" s="18">
        <f>IFERROR(VLOOKUP(A3315,[3]Sheet1!$A:$G,3,FALSE),0)</f>
        <v>5487450</v>
      </c>
      <c r="P3315" s="18">
        <f>IFERROR(VLOOKUP(A3315,[3]Sheet1!$A:$G,4,FALSE),0)</f>
        <v>415</v>
      </c>
      <c r="Q3315" s="18">
        <f>IFERROR(VLOOKUP(A3315,[3]Sheet1!$A:$G,5,FALSE),0)</f>
        <v>7815751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tr">
        <f t="shared" si="261"/>
        <v>Sim</v>
      </c>
      <c r="U3315" s="18" t="str">
        <f t="shared" si="261"/>
        <v>Sim</v>
      </c>
      <c r="V3315" s="18" t="str">
        <f t="shared" si="261"/>
        <v>Sim</v>
      </c>
      <c r="W3315" s="18" t="str">
        <f t="shared" si="261"/>
        <v>Sim</v>
      </c>
      <c r="X3315" s="18" t="str">
        <f t="shared" si="262"/>
        <v>Não</v>
      </c>
      <c r="Y3315" s="18" t="str">
        <f t="shared" si="262"/>
        <v>Não</v>
      </c>
    </row>
    <row r="3316" spans="1:25" x14ac:dyDescent="0.25">
      <c r="A3316" s="19">
        <v>430205</v>
      </c>
      <c r="B3316" s="18">
        <f>IFERROR(VLOOKUP(A3316,[1]Monitoramento_Base_somente_Said!$A:$J,5,FALSE),0)</f>
        <v>0</v>
      </c>
      <c r="C3316" s="18">
        <f>IFERROR(VLOOKUP(A3316,[1]Monitoramento_Base_somente_Said!$A:$J,6,FALSE),0)</f>
        <v>2357880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2279284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261"/>
        <v>Não</v>
      </c>
      <c r="U3316" s="18" t="str">
        <f t="shared" si="261"/>
        <v>Sim</v>
      </c>
      <c r="V3316" s="18" t="str">
        <f t="shared" si="261"/>
        <v>Não</v>
      </c>
      <c r="W3316" s="18" t="str">
        <f t="shared" si="261"/>
        <v>Sim</v>
      </c>
      <c r="X3316" s="18" t="str">
        <f t="shared" si="262"/>
        <v>Não</v>
      </c>
      <c r="Y3316" s="18" t="str">
        <f t="shared" si="262"/>
        <v>Não</v>
      </c>
    </row>
    <row r="3317" spans="1:25" x14ac:dyDescent="0.25">
      <c r="A3317" s="19">
        <v>430215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60</v>
      </c>
      <c r="O3317" s="18">
        <f>IFERROR(VLOOKUP(A3317,[3]Sheet1!$A:$G,3,FALSE),0)</f>
        <v>4100752</v>
      </c>
      <c r="P3317" s="18">
        <f>IFERROR(VLOOKUP(A3317,[3]Sheet1!$A:$G,4,FALSE),0)</f>
        <v>651</v>
      </c>
      <c r="Q3317" s="18">
        <f>IFERROR(VLOOKUP(A3317,[3]Sheet1!$A:$G,5,FALSE),0)</f>
        <v>2867149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tr">
        <f t="shared" si="261"/>
        <v>Sim</v>
      </c>
      <c r="U3317" s="18" t="str">
        <f t="shared" si="261"/>
        <v>Sim</v>
      </c>
      <c r="V3317" s="18" t="str">
        <f t="shared" si="261"/>
        <v>Sim</v>
      </c>
      <c r="W3317" s="18" t="str">
        <f t="shared" si="261"/>
        <v>Sim</v>
      </c>
      <c r="X3317" s="18" t="str">
        <f t="shared" si="262"/>
        <v>Não</v>
      </c>
      <c r="Y3317" s="18" t="str">
        <f t="shared" si="262"/>
        <v>Não</v>
      </c>
    </row>
    <row r="3318" spans="1:25" x14ac:dyDescent="0.25">
      <c r="A3318" s="19">
        <v>430230</v>
      </c>
      <c r="B3318" s="18">
        <f>IFERROR(VLOOKUP(A3318,[1]Monitoramento_Base_somente_Said!$A:$J,5,FALSE),0)</f>
        <v>125935</v>
      </c>
      <c r="C3318" s="18">
        <f>IFERROR(VLOOKUP(A3318,[1]Monitoramento_Base_somente_Said!$A:$J,6,FALSE),0)</f>
        <v>35117769</v>
      </c>
      <c r="D3318" s="18">
        <f>IFERROR(VLOOKUP(A3318,[1]Monitoramento_Base_somente_Said!$A:$J,7,FALSE),0)</f>
        <v>89122</v>
      </c>
      <c r="E3318" s="18">
        <f>IFERROR(VLOOKUP(A3318,[1]Monitoramento_Base_somente_Said!$A:$J,8,FALSE),0)</f>
        <v>60261511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0</v>
      </c>
      <c r="O3318" s="18">
        <f>IFERROR(VLOOKUP(A3318,[3]Sheet1!$A:$G,3,FALSE),0)</f>
        <v>0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tr">
        <f t="shared" si="261"/>
        <v>Sim</v>
      </c>
      <c r="U3318" s="18" t="str">
        <f t="shared" si="261"/>
        <v>Sim</v>
      </c>
      <c r="V3318" s="18" t="str">
        <f t="shared" si="261"/>
        <v>Sim</v>
      </c>
      <c r="W3318" s="18" t="str">
        <f t="shared" si="261"/>
        <v>Sim</v>
      </c>
      <c r="X3318" s="18" t="str">
        <f t="shared" si="262"/>
        <v>Não</v>
      </c>
      <c r="Y3318" s="18" t="str">
        <f t="shared" si="262"/>
        <v>Não</v>
      </c>
    </row>
    <row r="3319" spans="1:25" x14ac:dyDescent="0.25">
      <c r="A3319" s="19">
        <v>430245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4003</v>
      </c>
      <c r="O3319" s="18">
        <f>IFERROR(VLOOKUP(A3319,[3]Sheet1!$A:$G,3,FALSE),0)</f>
        <v>9008127</v>
      </c>
      <c r="P3319" s="18">
        <f>IFERROR(VLOOKUP(A3319,[3]Sheet1!$A:$G,4,FALSE),0)</f>
        <v>1242</v>
      </c>
      <c r="Q3319" s="18">
        <f>IFERROR(VLOOKUP(A3319,[3]Sheet1!$A:$G,5,FALSE),0)</f>
        <v>5930110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tr">
        <f t="shared" si="261"/>
        <v>Sim</v>
      </c>
      <c r="U3319" s="18" t="str">
        <f t="shared" si="261"/>
        <v>Sim</v>
      </c>
      <c r="V3319" s="18" t="str">
        <f t="shared" si="261"/>
        <v>Sim</v>
      </c>
      <c r="W3319" s="18" t="str">
        <f t="shared" si="261"/>
        <v>Sim</v>
      </c>
      <c r="X3319" s="18" t="str">
        <f t="shared" si="262"/>
        <v>Não</v>
      </c>
      <c r="Y3319" s="18" t="str">
        <f t="shared" si="262"/>
        <v>Não</v>
      </c>
    </row>
    <row r="3320" spans="1:25" x14ac:dyDescent="0.25">
      <c r="A3320" s="19">
        <v>430250</v>
      </c>
      <c r="B3320" s="18">
        <f>IFERROR(VLOOKUP(A3320,[1]Monitoramento_Base_somente_Said!$A:$J,5,FALSE),0)</f>
        <v>0</v>
      </c>
      <c r="C3320" s="18">
        <f>IFERROR(VLOOKUP(A3320,[1]Monitoramento_Base_somente_Said!$A:$J,6,FALSE),0)</f>
        <v>0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3739</v>
      </c>
      <c r="O3320" s="18">
        <f>IFERROR(VLOOKUP(A3320,[3]Sheet1!$A:$G,3,FALSE),0)</f>
        <v>174111</v>
      </c>
      <c r="P3320" s="18">
        <f>IFERROR(VLOOKUP(A3320,[3]Sheet1!$A:$G,4,FALSE),0)</f>
        <v>3713</v>
      </c>
      <c r="Q3320" s="18">
        <f>IFERROR(VLOOKUP(A3320,[3]Sheet1!$A:$G,5,FALSE),0)</f>
        <v>50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261"/>
        <v>Sim</v>
      </c>
      <c r="U3320" s="18" t="str">
        <f t="shared" si="261"/>
        <v>Sim</v>
      </c>
      <c r="V3320" s="18" t="str">
        <f t="shared" si="261"/>
        <v>Sim</v>
      </c>
      <c r="W3320" s="18" t="str">
        <f t="shared" si="261"/>
        <v>Sim</v>
      </c>
      <c r="X3320" s="18" t="str">
        <f t="shared" si="262"/>
        <v>Não</v>
      </c>
      <c r="Y3320" s="18" t="str">
        <f t="shared" si="262"/>
        <v>Não</v>
      </c>
    </row>
    <row r="3321" spans="1:25" x14ac:dyDescent="0.25">
      <c r="A3321" s="19">
        <v>430260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105</v>
      </c>
      <c r="O3321" s="18">
        <f>IFERROR(VLOOKUP(A3321,[3]Sheet1!$A:$G,3,FALSE),0)</f>
        <v>181925</v>
      </c>
      <c r="P3321" s="18">
        <f>IFERROR(VLOOKUP(A3321,[3]Sheet1!$A:$G,4,FALSE),0)</f>
        <v>25</v>
      </c>
      <c r="Q3321" s="18">
        <f>IFERROR(VLOOKUP(A3321,[3]Sheet1!$A:$G,5,FALSE),0)</f>
        <v>99081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261"/>
        <v>Sim</v>
      </c>
      <c r="U3321" s="18" t="str">
        <f t="shared" si="261"/>
        <v>Sim</v>
      </c>
      <c r="V3321" s="18" t="str">
        <f t="shared" si="261"/>
        <v>Sim</v>
      </c>
      <c r="W3321" s="18" t="str">
        <f t="shared" si="261"/>
        <v>Sim</v>
      </c>
      <c r="X3321" s="18" t="str">
        <f t="shared" si="262"/>
        <v>Não</v>
      </c>
      <c r="Y3321" s="18" t="str">
        <f t="shared" si="262"/>
        <v>Não</v>
      </c>
    </row>
    <row r="3322" spans="1:25" x14ac:dyDescent="0.25">
      <c r="A3322" s="19">
        <v>430270</v>
      </c>
      <c r="B3322" s="18">
        <f>IFERROR(VLOOKUP(A3322,[1]Monitoramento_Base_somente_Said!$A:$J,5,FALSE),0)</f>
        <v>57543</v>
      </c>
      <c r="C3322" s="18">
        <f>IFERROR(VLOOKUP(A3322,[1]Monitoramento_Base_somente_Said!$A:$J,6,FALSE),0)</f>
        <v>4369745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3890592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0</v>
      </c>
      <c r="O3322" s="18">
        <f>IFERROR(VLOOKUP(A3322,[3]Sheet1!$A:$G,3,FALSE),0)</f>
        <v>0</v>
      </c>
      <c r="P3322" s="18">
        <f>IFERROR(VLOOKUP(A3322,[3]Sheet1!$A:$G,4,FALSE),0)</f>
        <v>0</v>
      </c>
      <c r="Q3322" s="18">
        <f>IFERROR(VLOOKUP(A3322,[3]Sheet1!$A:$G,5,FALSE),0)</f>
        <v>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tr">
        <f t="shared" si="261"/>
        <v>Sim</v>
      </c>
      <c r="U3322" s="18" t="str">
        <f t="shared" si="261"/>
        <v>Sim</v>
      </c>
      <c r="V3322" s="18" t="str">
        <f t="shared" si="261"/>
        <v>Não</v>
      </c>
      <c r="W3322" s="18" t="str">
        <f t="shared" si="261"/>
        <v>Sim</v>
      </c>
      <c r="X3322" s="18" t="str">
        <f t="shared" si="262"/>
        <v>Não</v>
      </c>
      <c r="Y3322" s="18" t="str">
        <f t="shared" si="262"/>
        <v>Não</v>
      </c>
    </row>
    <row r="3323" spans="1:25" x14ac:dyDescent="0.25">
      <c r="A3323" s="19">
        <v>430280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0</v>
      </c>
      <c r="O3323" s="18">
        <f>IFERROR(VLOOKUP(A3323,[3]Sheet1!$A:$G,3,FALSE),0)</f>
        <v>0</v>
      </c>
      <c r="P3323" s="18">
        <f>IFERROR(VLOOKUP(A3323,[3]Sheet1!$A:$G,4,FALSE),0)</f>
        <v>0</v>
      </c>
      <c r="Q3323" s="18">
        <f>IFERROR(VLOOKUP(A3323,[3]Sheet1!$A:$G,5,FALSE),0)</f>
        <v>0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tr">
        <f t="shared" si="261"/>
        <v>Não</v>
      </c>
      <c r="U3323" s="18" t="str">
        <f t="shared" si="261"/>
        <v>Não</v>
      </c>
      <c r="V3323" s="18" t="str">
        <f t="shared" si="261"/>
        <v>Não</v>
      </c>
      <c r="W3323" s="18" t="str">
        <f t="shared" si="261"/>
        <v>Não</v>
      </c>
      <c r="X3323" s="18" t="str">
        <f t="shared" si="262"/>
        <v>Não</v>
      </c>
      <c r="Y3323" s="18" t="str">
        <f t="shared" si="262"/>
        <v>Não</v>
      </c>
    </row>
    <row r="3324" spans="1:25" x14ac:dyDescent="0.25">
      <c r="A3324" s="19">
        <v>430290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15413</v>
      </c>
      <c r="O3324" s="18">
        <f>IFERROR(VLOOKUP(A3324,[3]Sheet1!$A:$G,3,FALSE),0)</f>
        <v>406412</v>
      </c>
      <c r="P3324" s="18">
        <f>IFERROR(VLOOKUP(A3324,[3]Sheet1!$A:$G,4,FALSE),0)</f>
        <v>0</v>
      </c>
      <c r="Q3324" s="18">
        <f>IFERROR(VLOOKUP(A3324,[3]Sheet1!$A:$G,5,FALSE),0)</f>
        <v>491810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tr">
        <f t="shared" si="261"/>
        <v>Sim</v>
      </c>
      <c r="U3324" s="18" t="str">
        <f t="shared" si="261"/>
        <v>Sim</v>
      </c>
      <c r="V3324" s="18" t="str">
        <f t="shared" si="261"/>
        <v>Não</v>
      </c>
      <c r="W3324" s="18" t="str">
        <f t="shared" si="261"/>
        <v>Sim</v>
      </c>
      <c r="X3324" s="18" t="str">
        <f t="shared" si="262"/>
        <v>Não</v>
      </c>
      <c r="Y3324" s="18" t="str">
        <f t="shared" si="262"/>
        <v>Não</v>
      </c>
    </row>
    <row r="3325" spans="1:25" x14ac:dyDescent="0.25">
      <c r="A3325" s="19">
        <v>430300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192680</v>
      </c>
      <c r="O3325" s="18">
        <f>IFERROR(VLOOKUP(A3325,[3]Sheet1!$A:$G,3,FALSE),0)</f>
        <v>3318579</v>
      </c>
      <c r="P3325" s="18">
        <f>IFERROR(VLOOKUP(A3325,[3]Sheet1!$A:$G,4,FALSE),0)</f>
        <v>91963</v>
      </c>
      <c r="Q3325" s="18">
        <f>IFERROR(VLOOKUP(A3325,[3]Sheet1!$A:$G,5,FALSE),0)</f>
        <v>2902028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tr">
        <f t="shared" si="261"/>
        <v>Sim</v>
      </c>
      <c r="U3325" s="18" t="str">
        <f t="shared" si="261"/>
        <v>Sim</v>
      </c>
      <c r="V3325" s="18" t="str">
        <f t="shared" si="261"/>
        <v>Sim</v>
      </c>
      <c r="W3325" s="18" t="str">
        <f t="shared" si="261"/>
        <v>Sim</v>
      </c>
      <c r="X3325" s="18" t="str">
        <f t="shared" si="262"/>
        <v>Não</v>
      </c>
      <c r="Y3325" s="18" t="str">
        <f t="shared" si="262"/>
        <v>Não</v>
      </c>
    </row>
    <row r="3326" spans="1:25" x14ac:dyDescent="0.25">
      <c r="A3326" s="19">
        <v>430320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6773</v>
      </c>
      <c r="O3326" s="18">
        <f>IFERROR(VLOOKUP(A3326,[3]Sheet1!$A:$G,3,FALSE),0)</f>
        <v>59948</v>
      </c>
      <c r="P3326" s="18">
        <f>IFERROR(VLOOKUP(A3326,[3]Sheet1!$A:$G,4,FALSE),0)</f>
        <v>5807</v>
      </c>
      <c r="Q3326" s="18">
        <f>IFERROR(VLOOKUP(A3326,[3]Sheet1!$A:$G,5,FALSE),0)</f>
        <v>414886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tr">
        <f t="shared" si="261"/>
        <v>Sim</v>
      </c>
      <c r="U3326" s="18" t="str">
        <f t="shared" si="261"/>
        <v>Sim</v>
      </c>
      <c r="V3326" s="18" t="str">
        <f t="shared" si="261"/>
        <v>Sim</v>
      </c>
      <c r="W3326" s="18" t="str">
        <f t="shared" si="261"/>
        <v>Sim</v>
      </c>
      <c r="X3326" s="18" t="str">
        <f t="shared" si="262"/>
        <v>Não</v>
      </c>
      <c r="Y3326" s="18" t="str">
        <f t="shared" si="262"/>
        <v>Não</v>
      </c>
    </row>
    <row r="3327" spans="1:25" x14ac:dyDescent="0.25">
      <c r="A3327" s="19">
        <v>430340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0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930</v>
      </c>
      <c r="O3327" s="18">
        <f>IFERROR(VLOOKUP(A3327,[3]Sheet1!$A:$G,3,FALSE),0)</f>
        <v>3533291</v>
      </c>
      <c r="P3327" s="18">
        <f>IFERROR(VLOOKUP(A3327,[3]Sheet1!$A:$G,4,FALSE),0)</f>
        <v>1976</v>
      </c>
      <c r="Q3327" s="18">
        <f>IFERROR(VLOOKUP(A3327,[3]Sheet1!$A:$G,5,FALSE),0)</f>
        <v>2239359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tr">
        <f t="shared" si="261"/>
        <v>Sim</v>
      </c>
      <c r="U3327" s="18" t="str">
        <f t="shared" si="261"/>
        <v>Sim</v>
      </c>
      <c r="V3327" s="18" t="str">
        <f t="shared" si="261"/>
        <v>Sim</v>
      </c>
      <c r="W3327" s="18" t="str">
        <f t="shared" si="261"/>
        <v>Sim</v>
      </c>
      <c r="X3327" s="18" t="str">
        <f t="shared" si="262"/>
        <v>Não</v>
      </c>
      <c r="Y3327" s="18" t="str">
        <f t="shared" si="262"/>
        <v>Não</v>
      </c>
    </row>
    <row r="3328" spans="1:25" x14ac:dyDescent="0.25">
      <c r="A3328" s="19">
        <v>430350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0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10000</v>
      </c>
      <c r="O3328" s="18">
        <f>IFERROR(VLOOKUP(A3328,[3]Sheet1!$A:$G,3,FALSE),0)</f>
        <v>1042784</v>
      </c>
      <c r="P3328" s="18">
        <f>IFERROR(VLOOKUP(A3328,[3]Sheet1!$A:$G,4,FALSE),0)</f>
        <v>20</v>
      </c>
      <c r="Q3328" s="18">
        <f>IFERROR(VLOOKUP(A3328,[3]Sheet1!$A:$G,5,FALSE),0)</f>
        <v>910900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261"/>
        <v>Sim</v>
      </c>
      <c r="U3328" s="18" t="str">
        <f t="shared" si="261"/>
        <v>Sim</v>
      </c>
      <c r="V3328" s="18" t="str">
        <f t="shared" si="261"/>
        <v>Sim</v>
      </c>
      <c r="W3328" s="18" t="str">
        <f t="shared" si="261"/>
        <v>Sim</v>
      </c>
      <c r="X3328" s="18" t="str">
        <f t="shared" si="262"/>
        <v>Não</v>
      </c>
      <c r="Y3328" s="18" t="str">
        <f t="shared" si="262"/>
        <v>Não</v>
      </c>
    </row>
    <row r="3329" spans="1:25" x14ac:dyDescent="0.25">
      <c r="A3329" s="19">
        <v>430360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1339890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1295227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405</v>
      </c>
      <c r="O3329" s="18">
        <f>IFERROR(VLOOKUP(A3329,[3]Sheet1!$A:$G,3,FALSE),0)</f>
        <v>5649670</v>
      </c>
      <c r="P3329" s="18">
        <f>IFERROR(VLOOKUP(A3329,[3]Sheet1!$A:$G,4,FALSE),0)</f>
        <v>109473</v>
      </c>
      <c r="Q3329" s="18">
        <f>IFERROR(VLOOKUP(A3329,[3]Sheet1!$A:$G,5,FALSE),0)</f>
        <v>7389051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tr">
        <f t="shared" si="261"/>
        <v>Sim</v>
      </c>
      <c r="U3329" s="18" t="str">
        <f t="shared" si="261"/>
        <v>Sim</v>
      </c>
      <c r="V3329" s="18" t="str">
        <f t="shared" si="261"/>
        <v>Sim</v>
      </c>
      <c r="W3329" s="18" t="str">
        <f t="shared" si="261"/>
        <v>Sim</v>
      </c>
      <c r="X3329" s="18" t="str">
        <f t="shared" si="262"/>
        <v>Não</v>
      </c>
      <c r="Y3329" s="18" t="str">
        <f t="shared" si="262"/>
        <v>Não</v>
      </c>
    </row>
    <row r="3330" spans="1:25" x14ac:dyDescent="0.25">
      <c r="A3330" s="19">
        <v>430367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4112880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3975784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0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261"/>
        <v>Não</v>
      </c>
      <c r="U3330" s="18" t="str">
        <f t="shared" si="261"/>
        <v>Sim</v>
      </c>
      <c r="V3330" s="18" t="str">
        <f t="shared" si="261"/>
        <v>Não</v>
      </c>
      <c r="W3330" s="18" t="str">
        <f t="shared" si="261"/>
        <v>Sim</v>
      </c>
      <c r="X3330" s="18" t="str">
        <f t="shared" si="262"/>
        <v>Não</v>
      </c>
      <c r="Y3330" s="18" t="str">
        <f t="shared" si="262"/>
        <v>Não</v>
      </c>
    </row>
    <row r="3331" spans="1:25" x14ac:dyDescent="0.25">
      <c r="A3331" s="19">
        <v>430400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15805620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15278766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2304</v>
      </c>
      <c r="O3331" s="18">
        <f>IFERROR(VLOOKUP(A3331,[3]Sheet1!$A:$G,3,FALSE),0)</f>
        <v>4370652</v>
      </c>
      <c r="P3331" s="18">
        <f>IFERROR(VLOOKUP(A3331,[3]Sheet1!$A:$G,4,FALSE),0)</f>
        <v>174</v>
      </c>
      <c r="Q3331" s="18">
        <f>IFERROR(VLOOKUP(A3331,[3]Sheet1!$A:$G,5,FALSE),0)</f>
        <v>4654403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tr">
        <f t="shared" si="261"/>
        <v>Sim</v>
      </c>
      <c r="U3331" s="18" t="str">
        <f t="shared" si="261"/>
        <v>Sim</v>
      </c>
      <c r="V3331" s="18" t="str">
        <f t="shared" si="261"/>
        <v>Sim</v>
      </c>
      <c r="W3331" s="18" t="str">
        <f t="shared" si="261"/>
        <v>Sim</v>
      </c>
      <c r="X3331" s="18" t="str">
        <f t="shared" si="262"/>
        <v>Não</v>
      </c>
      <c r="Y3331" s="18" t="str">
        <f t="shared" si="262"/>
        <v>Não</v>
      </c>
    </row>
    <row r="3332" spans="1:25" x14ac:dyDescent="0.25">
      <c r="A3332" s="19">
        <v>430410</v>
      </c>
      <c r="B3332" s="18">
        <f>IFERROR(VLOOKUP(A3332,[1]Monitoramento_Base_somente_Said!$A:$J,5,FALSE),0)</f>
        <v>0</v>
      </c>
      <c r="C3332" s="18">
        <f>IFERROR(VLOOKUP(A3332,[1]Monitoramento_Base_somente_Said!$A:$J,6,FALSE),0)</f>
        <v>0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38349</v>
      </c>
      <c r="O3332" s="18">
        <f>IFERROR(VLOOKUP(A3332,[3]Sheet1!$A:$G,3,FALSE),0)</f>
        <v>0</v>
      </c>
      <c r="P3332" s="18">
        <f>IFERROR(VLOOKUP(A3332,[3]Sheet1!$A:$G,4,FALSE),0)</f>
        <v>56734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261"/>
        <v>Sim</v>
      </c>
      <c r="U3332" s="18" t="str">
        <f t="shared" si="261"/>
        <v>Não</v>
      </c>
      <c r="V3332" s="18" t="str">
        <f t="shared" si="261"/>
        <v>Sim</v>
      </c>
      <c r="W3332" s="18" t="str">
        <f t="shared" si="261"/>
        <v>Não</v>
      </c>
      <c r="X3332" s="18" t="str">
        <f t="shared" si="262"/>
        <v>Não</v>
      </c>
      <c r="Y3332" s="18" t="str">
        <f t="shared" si="262"/>
        <v>Não</v>
      </c>
    </row>
    <row r="3333" spans="1:25" x14ac:dyDescent="0.25">
      <c r="A3333" s="19">
        <v>430420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54315060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52504558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353768</v>
      </c>
      <c r="O3333" s="18">
        <f>IFERROR(VLOOKUP(A3333,[3]Sheet1!$A:$G,3,FALSE),0)</f>
        <v>8448991</v>
      </c>
      <c r="P3333" s="18">
        <f>IFERROR(VLOOKUP(A3333,[3]Sheet1!$A:$G,4,FALSE),0)</f>
        <v>307974</v>
      </c>
      <c r="Q3333" s="18">
        <f>IFERROR(VLOOKUP(A3333,[3]Sheet1!$A:$G,5,FALSE),0)</f>
        <v>22119966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261"/>
        <v>Sim</v>
      </c>
      <c r="U3333" s="18" t="str">
        <f t="shared" si="261"/>
        <v>Sim</v>
      </c>
      <c r="V3333" s="18" t="str">
        <f t="shared" si="261"/>
        <v>Sim</v>
      </c>
      <c r="W3333" s="18" t="str">
        <f t="shared" si="261"/>
        <v>Sim</v>
      </c>
      <c r="X3333" s="18" t="str">
        <f t="shared" si="262"/>
        <v>Não</v>
      </c>
      <c r="Y3333" s="18" t="str">
        <f t="shared" si="262"/>
        <v>Não</v>
      </c>
    </row>
    <row r="3334" spans="1:25" x14ac:dyDescent="0.25">
      <c r="A3334" s="19">
        <v>430435</v>
      </c>
      <c r="B3334" s="18">
        <f>IFERROR(VLOOKUP(A3334,[1]Monitoramento_Base_somente_Said!$A:$J,5,FALSE),0)</f>
        <v>9275</v>
      </c>
      <c r="C3334" s="18">
        <f>IFERROR(VLOOKUP(A3334,[1]Monitoramento_Base_somente_Said!$A:$J,6,FALSE),0)</f>
        <v>35812915</v>
      </c>
      <c r="D3334" s="18">
        <f>IFERROR(VLOOKUP(A3334,[1]Monitoramento_Base_somente_Said!$A:$J,7,FALSE),0)</f>
        <v>6372</v>
      </c>
      <c r="E3334" s="18">
        <f>IFERROR(VLOOKUP(A3334,[1]Monitoramento_Base_somente_Said!$A:$J,8,FALSE),0)</f>
        <v>35932759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0</v>
      </c>
      <c r="O3334" s="18">
        <f>IFERROR(VLOOKUP(A3334,[3]Sheet1!$A:$G,3,FALSE),0)</f>
        <v>0</v>
      </c>
      <c r="P3334" s="18">
        <f>IFERROR(VLOOKUP(A3334,[3]Sheet1!$A:$G,4,FALSE),0)</f>
        <v>0</v>
      </c>
      <c r="Q3334" s="18">
        <f>IFERROR(VLOOKUP(A3334,[3]Sheet1!$A:$G,5,FALSE),0)</f>
        <v>0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tr">
        <f t="shared" si="261"/>
        <v>Sim</v>
      </c>
      <c r="U3334" s="18" t="str">
        <f t="shared" si="261"/>
        <v>Sim</v>
      </c>
      <c r="V3334" s="18" t="str">
        <f t="shared" si="261"/>
        <v>Sim</v>
      </c>
      <c r="W3334" s="18" t="str">
        <f t="shared" si="261"/>
        <v>Sim</v>
      </c>
      <c r="X3334" s="18" t="str">
        <f t="shared" si="262"/>
        <v>Não</v>
      </c>
      <c r="Y3334" s="18" t="str">
        <f t="shared" si="262"/>
        <v>Não</v>
      </c>
    </row>
    <row r="3335" spans="1:25" x14ac:dyDescent="0.25">
      <c r="A3335" s="19">
        <v>430450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71071290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68702247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0</v>
      </c>
      <c r="O3335" s="18">
        <f>IFERROR(VLOOKUP(A3335,[3]Sheet1!$A:$G,3,FALSE),0)</f>
        <v>0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tr">
        <f t="shared" si="261"/>
        <v>Não</v>
      </c>
      <c r="U3335" s="18" t="str">
        <f t="shared" si="261"/>
        <v>Sim</v>
      </c>
      <c r="V3335" s="18" t="str">
        <f t="shared" si="261"/>
        <v>Não</v>
      </c>
      <c r="W3335" s="18" t="str">
        <f t="shared" ref="W3335:Y3398" si="263">IF(E3335+K3335+Q3335&gt;0,"Sim","Não")</f>
        <v>Sim</v>
      </c>
      <c r="X3335" s="18" t="str">
        <f t="shared" si="262"/>
        <v>Não</v>
      </c>
      <c r="Y3335" s="18" t="str">
        <f t="shared" si="262"/>
        <v>Não</v>
      </c>
    </row>
    <row r="3336" spans="1:25" x14ac:dyDescent="0.25">
      <c r="A3336" s="19">
        <v>430462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19882</v>
      </c>
      <c r="O3336" s="18">
        <f>IFERROR(VLOOKUP(A3336,[3]Sheet1!$A:$G,3,FALSE),0)</f>
        <v>1610146</v>
      </c>
      <c r="P3336" s="18">
        <f>IFERROR(VLOOKUP(A3336,[3]Sheet1!$A:$G,4,FALSE),0)</f>
        <v>15696</v>
      </c>
      <c r="Q3336" s="18">
        <f>IFERROR(VLOOKUP(A3336,[3]Sheet1!$A:$G,5,FALSE),0)</f>
        <v>2551350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ref="T3336:Y3399" si="264">IF(B3336+H3336+N3336&gt;0,"Sim","Não")</f>
        <v>Sim</v>
      </c>
      <c r="U3336" s="18" t="str">
        <f t="shared" si="264"/>
        <v>Sim</v>
      </c>
      <c r="V3336" s="18" t="str">
        <f t="shared" si="264"/>
        <v>Sim</v>
      </c>
      <c r="W3336" s="18" t="str">
        <f t="shared" si="263"/>
        <v>Sim</v>
      </c>
      <c r="X3336" s="18" t="str">
        <f t="shared" si="263"/>
        <v>Não</v>
      </c>
      <c r="Y3336" s="18" t="str">
        <f t="shared" si="263"/>
        <v>Não</v>
      </c>
    </row>
    <row r="3337" spans="1:25" x14ac:dyDescent="0.25">
      <c r="A3337" s="19">
        <v>430465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1684</v>
      </c>
      <c r="O3337" s="18">
        <f>IFERROR(VLOOKUP(A3337,[3]Sheet1!$A:$G,3,FALSE),0)</f>
        <v>28899</v>
      </c>
      <c r="P3337" s="18">
        <f>IFERROR(VLOOKUP(A3337,[3]Sheet1!$A:$G,4,FALSE),0)</f>
        <v>689</v>
      </c>
      <c r="Q3337" s="18">
        <f>IFERROR(VLOOKUP(A3337,[3]Sheet1!$A:$G,5,FALSE),0)</f>
        <v>1689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264"/>
        <v>Sim</v>
      </c>
      <c r="U3337" s="18" t="str">
        <f t="shared" si="264"/>
        <v>Sim</v>
      </c>
      <c r="V3337" s="18" t="str">
        <f t="shared" si="264"/>
        <v>Sim</v>
      </c>
      <c r="W3337" s="18" t="str">
        <f t="shared" si="263"/>
        <v>Sim</v>
      </c>
      <c r="X3337" s="18" t="str">
        <f t="shared" si="263"/>
        <v>Não</v>
      </c>
      <c r="Y3337" s="18" t="str">
        <f t="shared" si="263"/>
        <v>Não</v>
      </c>
    </row>
    <row r="3338" spans="1:25" x14ac:dyDescent="0.25">
      <c r="A3338" s="19">
        <v>430466</v>
      </c>
      <c r="B3338" s="18">
        <f>IFERROR(VLOOKUP(A3338,[1]Monitoramento_Base_somente_Said!$A:$J,5,FALSE),0)</f>
        <v>0</v>
      </c>
      <c r="C3338" s="18">
        <f>IFERROR(VLOOKUP(A3338,[1]Monitoramento_Base_somente_Said!$A:$J,6,FALSE),0)</f>
        <v>0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264"/>
        <v>Não</v>
      </c>
      <c r="U3338" s="18" t="str">
        <f t="shared" si="264"/>
        <v>Não</v>
      </c>
      <c r="V3338" s="18" t="str">
        <f t="shared" si="264"/>
        <v>Não</v>
      </c>
      <c r="W3338" s="18" t="str">
        <f t="shared" si="263"/>
        <v>Não</v>
      </c>
      <c r="X3338" s="18" t="str">
        <f t="shared" si="263"/>
        <v>Não</v>
      </c>
      <c r="Y3338" s="18" t="str">
        <f t="shared" si="263"/>
        <v>Não</v>
      </c>
    </row>
    <row r="3339" spans="1:25" x14ac:dyDescent="0.25">
      <c r="A3339" s="19">
        <v>430468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264"/>
        <v>Não</v>
      </c>
      <c r="U3339" s="18" t="str">
        <f t="shared" si="264"/>
        <v>Não</v>
      </c>
      <c r="V3339" s="18" t="str">
        <f t="shared" si="264"/>
        <v>Não</v>
      </c>
      <c r="W3339" s="18" t="str">
        <f t="shared" si="263"/>
        <v>Não</v>
      </c>
      <c r="X3339" s="18" t="str">
        <f t="shared" si="263"/>
        <v>Não</v>
      </c>
      <c r="Y3339" s="18" t="str">
        <f t="shared" si="263"/>
        <v>Não</v>
      </c>
    </row>
    <row r="3340" spans="1:25" x14ac:dyDescent="0.25">
      <c r="A3340" s="19">
        <v>430471</v>
      </c>
      <c r="B3340" s="18">
        <f>IFERROR(VLOOKUP(A3340,[1]Monitoramento_Base_somente_Said!$A:$J,5,FALSE),0)</f>
        <v>52568</v>
      </c>
      <c r="C3340" s="18">
        <f>IFERROR(VLOOKUP(A3340,[1]Monitoramento_Base_somente_Said!$A:$J,6,FALSE),0)</f>
        <v>12537166</v>
      </c>
      <c r="D3340" s="18">
        <f>IFERROR(VLOOKUP(A3340,[1]Monitoramento_Base_somente_Said!$A:$J,7,FALSE),0)</f>
        <v>63915</v>
      </c>
      <c r="E3340" s="18">
        <f>IFERROR(VLOOKUP(A3340,[1]Monitoramento_Base_somente_Said!$A:$J,8,FALSE),0)</f>
        <v>13763513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0</v>
      </c>
      <c r="O3340" s="18">
        <f>IFERROR(VLOOKUP(A3340,[3]Sheet1!$A:$G,3,FALSE),0)</f>
        <v>0</v>
      </c>
      <c r="P3340" s="18">
        <f>IFERROR(VLOOKUP(A3340,[3]Sheet1!$A:$G,4,FALSE),0)</f>
        <v>0</v>
      </c>
      <c r="Q3340" s="18">
        <f>IFERROR(VLOOKUP(A3340,[3]Sheet1!$A:$G,5,FALSE),0)</f>
        <v>0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tr">
        <f t="shared" si="264"/>
        <v>Sim</v>
      </c>
      <c r="U3340" s="18" t="str">
        <f t="shared" si="264"/>
        <v>Sim</v>
      </c>
      <c r="V3340" s="18" t="str">
        <f t="shared" si="264"/>
        <v>Sim</v>
      </c>
      <c r="W3340" s="18" t="str">
        <f t="shared" si="263"/>
        <v>Sim</v>
      </c>
      <c r="X3340" s="18" t="str">
        <f t="shared" si="263"/>
        <v>Não</v>
      </c>
      <c r="Y3340" s="18" t="str">
        <f t="shared" si="263"/>
        <v>Não</v>
      </c>
    </row>
    <row r="3341" spans="1:25" x14ac:dyDescent="0.25">
      <c r="A3341" s="19">
        <v>430495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0</v>
      </c>
      <c r="O3341" s="18">
        <f>IFERROR(VLOOKUP(A3341,[3]Sheet1!$A:$G,3,FALSE),0)</f>
        <v>0</v>
      </c>
      <c r="P3341" s="18">
        <f>IFERROR(VLOOKUP(A3341,[3]Sheet1!$A:$G,4,FALSE),0)</f>
        <v>0</v>
      </c>
      <c r="Q3341" s="18">
        <f>IFERROR(VLOOKUP(A3341,[3]Sheet1!$A:$G,5,FALSE),0)</f>
        <v>0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tr">
        <f t="shared" si="264"/>
        <v>Não</v>
      </c>
      <c r="U3341" s="18" t="str">
        <f t="shared" si="264"/>
        <v>Não</v>
      </c>
      <c r="V3341" s="18" t="str">
        <f t="shared" si="264"/>
        <v>Não</v>
      </c>
      <c r="W3341" s="18" t="str">
        <f t="shared" si="263"/>
        <v>Não</v>
      </c>
      <c r="X3341" s="18" t="str">
        <f t="shared" si="263"/>
        <v>Não</v>
      </c>
      <c r="Y3341" s="18" t="str">
        <f t="shared" si="263"/>
        <v>Não</v>
      </c>
    </row>
    <row r="3342" spans="1:25" x14ac:dyDescent="0.25">
      <c r="A3342" s="19">
        <v>430500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23930880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23133184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23675</v>
      </c>
      <c r="O3342" s="18">
        <f>IFERROR(VLOOKUP(A3342,[3]Sheet1!$A:$G,3,FALSE),0)</f>
        <v>48658</v>
      </c>
      <c r="P3342" s="18">
        <f>IFERROR(VLOOKUP(A3342,[3]Sheet1!$A:$G,4,FALSE),0)</f>
        <v>22866</v>
      </c>
      <c r="Q3342" s="18">
        <f>IFERROR(VLOOKUP(A3342,[3]Sheet1!$A:$G,5,FALSE),0)</f>
        <v>2505092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tr">
        <f t="shared" si="264"/>
        <v>Sim</v>
      </c>
      <c r="U3342" s="18" t="str">
        <f t="shared" si="264"/>
        <v>Sim</v>
      </c>
      <c r="V3342" s="18" t="str">
        <f t="shared" si="264"/>
        <v>Sim</v>
      </c>
      <c r="W3342" s="18" t="str">
        <f t="shared" si="263"/>
        <v>Sim</v>
      </c>
      <c r="X3342" s="18" t="str">
        <f t="shared" si="263"/>
        <v>Não</v>
      </c>
      <c r="Y3342" s="18" t="str">
        <f t="shared" si="263"/>
        <v>Não</v>
      </c>
    </row>
    <row r="3343" spans="1:25" x14ac:dyDescent="0.25">
      <c r="A3343" s="19">
        <v>430512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268</v>
      </c>
      <c r="O3343" s="18">
        <f>IFERROR(VLOOKUP(A3343,[3]Sheet1!$A:$G,3,FALSE),0)</f>
        <v>4663599</v>
      </c>
      <c r="P3343" s="18">
        <f>IFERROR(VLOOKUP(A3343,[3]Sheet1!$A:$G,4,FALSE),0)</f>
        <v>853</v>
      </c>
      <c r="Q3343" s="18">
        <f>IFERROR(VLOOKUP(A3343,[3]Sheet1!$A:$G,5,FALSE),0)</f>
        <v>7411594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264"/>
        <v>Sim</v>
      </c>
      <c r="U3343" s="18" t="str">
        <f t="shared" si="264"/>
        <v>Sim</v>
      </c>
      <c r="V3343" s="18" t="str">
        <f t="shared" si="264"/>
        <v>Sim</v>
      </c>
      <c r="W3343" s="18" t="str">
        <f t="shared" si="263"/>
        <v>Sim</v>
      </c>
      <c r="X3343" s="18" t="str">
        <f t="shared" si="263"/>
        <v>Não</v>
      </c>
      <c r="Y3343" s="18" t="str">
        <f t="shared" si="263"/>
        <v>Não</v>
      </c>
    </row>
    <row r="3344" spans="1:25" x14ac:dyDescent="0.25">
      <c r="A3344" s="19">
        <v>430513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0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8427874</v>
      </c>
      <c r="P3344" s="18">
        <f>IFERROR(VLOOKUP(A3344,[3]Sheet1!$A:$G,4,FALSE),0)</f>
        <v>99</v>
      </c>
      <c r="Q3344" s="18">
        <f>IFERROR(VLOOKUP(A3344,[3]Sheet1!$A:$G,5,FALSE),0)</f>
        <v>8985493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264"/>
        <v>Não</v>
      </c>
      <c r="U3344" s="18" t="str">
        <f t="shared" si="264"/>
        <v>Sim</v>
      </c>
      <c r="V3344" s="18" t="str">
        <f t="shared" si="264"/>
        <v>Sim</v>
      </c>
      <c r="W3344" s="18" t="str">
        <f t="shared" si="263"/>
        <v>Sim</v>
      </c>
      <c r="X3344" s="18" t="str">
        <f t="shared" si="263"/>
        <v>Não</v>
      </c>
      <c r="Y3344" s="18" t="str">
        <f t="shared" si="263"/>
        <v>Não</v>
      </c>
    </row>
    <row r="3345" spans="1:25" x14ac:dyDescent="0.25">
      <c r="A3345" s="19">
        <v>430515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264"/>
        <v>Não</v>
      </c>
      <c r="U3345" s="18" t="str">
        <f t="shared" si="264"/>
        <v>Não</v>
      </c>
      <c r="V3345" s="18" t="str">
        <f t="shared" si="264"/>
        <v>Não</v>
      </c>
      <c r="W3345" s="18" t="str">
        <f t="shared" si="263"/>
        <v>Não</v>
      </c>
      <c r="X3345" s="18" t="str">
        <f t="shared" si="263"/>
        <v>Não</v>
      </c>
      <c r="Y3345" s="18" t="str">
        <f t="shared" si="263"/>
        <v>Não</v>
      </c>
    </row>
    <row r="3346" spans="1:25" x14ac:dyDescent="0.25">
      <c r="A3346" s="19">
        <v>430517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3399330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3286019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0</v>
      </c>
      <c r="O3346" s="18">
        <f>IFERROR(VLOOKUP(A3346,[3]Sheet1!$A:$G,3,FALSE),0)</f>
        <v>0</v>
      </c>
      <c r="P3346" s="18">
        <f>IFERROR(VLOOKUP(A3346,[3]Sheet1!$A:$G,4,FALSE),0)</f>
        <v>0</v>
      </c>
      <c r="Q3346" s="18">
        <f>IFERROR(VLOOKUP(A3346,[3]Sheet1!$A:$G,5,FALSE),0)</f>
        <v>0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tr">
        <f t="shared" si="264"/>
        <v>Não</v>
      </c>
      <c r="U3346" s="18" t="str">
        <f t="shared" si="264"/>
        <v>Sim</v>
      </c>
      <c r="V3346" s="18" t="str">
        <f t="shared" si="264"/>
        <v>Não</v>
      </c>
      <c r="W3346" s="18" t="str">
        <f t="shared" si="263"/>
        <v>Sim</v>
      </c>
      <c r="X3346" s="18" t="str">
        <f t="shared" si="263"/>
        <v>Não</v>
      </c>
      <c r="Y3346" s="18" t="str">
        <f t="shared" si="263"/>
        <v>Não</v>
      </c>
    </row>
    <row r="3347" spans="1:25" x14ac:dyDescent="0.25">
      <c r="A3347" s="19">
        <v>430540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264"/>
        <v>Não</v>
      </c>
      <c r="U3347" s="18" t="str">
        <f t="shared" si="264"/>
        <v>Não</v>
      </c>
      <c r="V3347" s="18" t="str">
        <f t="shared" si="264"/>
        <v>Não</v>
      </c>
      <c r="W3347" s="18" t="str">
        <f t="shared" si="263"/>
        <v>Não</v>
      </c>
      <c r="X3347" s="18" t="str">
        <f t="shared" si="263"/>
        <v>Não</v>
      </c>
      <c r="Y3347" s="18" t="str">
        <f t="shared" si="263"/>
        <v>Não</v>
      </c>
    </row>
    <row r="3348" spans="1:25" x14ac:dyDescent="0.25">
      <c r="A3348" s="19">
        <v>430544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7459</v>
      </c>
      <c r="O3348" s="18">
        <f>IFERROR(VLOOKUP(A3348,[3]Sheet1!$A:$G,3,FALSE),0)</f>
        <v>61066</v>
      </c>
      <c r="P3348" s="18">
        <f>IFERROR(VLOOKUP(A3348,[3]Sheet1!$A:$G,4,FALSE),0)</f>
        <v>71</v>
      </c>
      <c r="Q3348" s="18">
        <f>IFERROR(VLOOKUP(A3348,[3]Sheet1!$A:$G,5,FALSE),0)</f>
        <v>35232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tr">
        <f t="shared" si="264"/>
        <v>Sim</v>
      </c>
      <c r="U3348" s="18" t="str">
        <f t="shared" si="264"/>
        <v>Sim</v>
      </c>
      <c r="V3348" s="18" t="str">
        <f t="shared" si="264"/>
        <v>Sim</v>
      </c>
      <c r="W3348" s="18" t="str">
        <f t="shared" si="263"/>
        <v>Sim</v>
      </c>
      <c r="X3348" s="18" t="str">
        <f t="shared" si="263"/>
        <v>Não</v>
      </c>
      <c r="Y3348" s="18" t="str">
        <f t="shared" si="263"/>
        <v>Não</v>
      </c>
    </row>
    <row r="3349" spans="1:25" x14ac:dyDescent="0.25">
      <c r="A3349" s="19">
        <v>430545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264"/>
        <v>Não</v>
      </c>
      <c r="U3349" s="18" t="str">
        <f t="shared" si="264"/>
        <v>Não</v>
      </c>
      <c r="V3349" s="18" t="str">
        <f t="shared" si="264"/>
        <v>Não</v>
      </c>
      <c r="W3349" s="18" t="str">
        <f t="shared" si="263"/>
        <v>Não</v>
      </c>
      <c r="X3349" s="18" t="str">
        <f t="shared" si="263"/>
        <v>Não</v>
      </c>
      <c r="Y3349" s="18" t="str">
        <f t="shared" si="263"/>
        <v>Não</v>
      </c>
    </row>
    <row r="3350" spans="1:25" x14ac:dyDescent="0.25">
      <c r="A3350" s="19">
        <v>430580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36449</v>
      </c>
      <c r="O3350" s="18">
        <f>IFERROR(VLOOKUP(A3350,[3]Sheet1!$A:$G,3,FALSE),0)</f>
        <v>9298811</v>
      </c>
      <c r="P3350" s="18">
        <f>IFERROR(VLOOKUP(A3350,[3]Sheet1!$A:$G,4,FALSE),0)</f>
        <v>35074</v>
      </c>
      <c r="Q3350" s="18">
        <f>IFERROR(VLOOKUP(A3350,[3]Sheet1!$A:$G,5,FALSE),0)</f>
        <v>10827643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264"/>
        <v>Sim</v>
      </c>
      <c r="U3350" s="18" t="str">
        <f t="shared" si="264"/>
        <v>Sim</v>
      </c>
      <c r="V3350" s="18" t="str">
        <f t="shared" si="264"/>
        <v>Sim</v>
      </c>
      <c r="W3350" s="18" t="str">
        <f t="shared" si="263"/>
        <v>Sim</v>
      </c>
      <c r="X3350" s="18" t="str">
        <f t="shared" si="263"/>
        <v>Não</v>
      </c>
      <c r="Y3350" s="18" t="str">
        <f t="shared" si="263"/>
        <v>Não</v>
      </c>
    </row>
    <row r="3351" spans="1:25" x14ac:dyDescent="0.25">
      <c r="A3351" s="19">
        <v>430583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0</v>
      </c>
      <c r="O3351" s="18">
        <f>IFERROR(VLOOKUP(A3351,[3]Sheet1!$A:$G,3,FALSE),0)</f>
        <v>0</v>
      </c>
      <c r="P3351" s="18">
        <f>IFERROR(VLOOKUP(A3351,[3]Sheet1!$A:$G,4,FALSE),0)</f>
        <v>0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tr">
        <f t="shared" si="264"/>
        <v>Não</v>
      </c>
      <c r="U3351" s="18" t="str">
        <f t="shared" si="264"/>
        <v>Não</v>
      </c>
      <c r="V3351" s="18" t="str">
        <f t="shared" si="264"/>
        <v>Não</v>
      </c>
      <c r="W3351" s="18" t="str">
        <f t="shared" si="263"/>
        <v>Não</v>
      </c>
      <c r="X3351" s="18" t="str">
        <f t="shared" si="263"/>
        <v>Não</v>
      </c>
      <c r="Y3351" s="18" t="str">
        <f t="shared" si="263"/>
        <v>Não</v>
      </c>
    </row>
    <row r="3352" spans="1:25" x14ac:dyDescent="0.25">
      <c r="A3352" s="19">
        <v>430587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0</v>
      </c>
      <c r="O3352" s="18">
        <f>IFERROR(VLOOKUP(A3352,[3]Sheet1!$A:$G,3,FALSE),0)</f>
        <v>0</v>
      </c>
      <c r="P3352" s="18">
        <f>IFERROR(VLOOKUP(A3352,[3]Sheet1!$A:$G,4,FALSE),0)</f>
        <v>0</v>
      </c>
      <c r="Q3352" s="18">
        <f>IFERROR(VLOOKUP(A3352,[3]Sheet1!$A:$G,5,FALSE),0)</f>
        <v>0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tr">
        <f t="shared" si="264"/>
        <v>Não</v>
      </c>
      <c r="U3352" s="18" t="str">
        <f t="shared" si="264"/>
        <v>Não</v>
      </c>
      <c r="V3352" s="18" t="str">
        <f t="shared" si="264"/>
        <v>Não</v>
      </c>
      <c r="W3352" s="18" t="str">
        <f t="shared" si="263"/>
        <v>Não</v>
      </c>
      <c r="X3352" s="18" t="str">
        <f t="shared" si="263"/>
        <v>Não</v>
      </c>
      <c r="Y3352" s="18" t="str">
        <f t="shared" si="263"/>
        <v>Não</v>
      </c>
    </row>
    <row r="3353" spans="1:25" x14ac:dyDescent="0.25">
      <c r="A3353" s="19">
        <v>430590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22313</v>
      </c>
      <c r="O3353" s="18">
        <f>IFERROR(VLOOKUP(A3353,[3]Sheet1!$A:$G,3,FALSE),0)</f>
        <v>0</v>
      </c>
      <c r="P3353" s="18">
        <f>IFERROR(VLOOKUP(A3353,[3]Sheet1!$A:$G,4,FALSE),0)</f>
        <v>32713</v>
      </c>
      <c r="Q3353" s="18">
        <f>IFERROR(VLOOKUP(A3353,[3]Sheet1!$A:$G,5,FALSE),0)</f>
        <v>0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tr">
        <f t="shared" si="264"/>
        <v>Sim</v>
      </c>
      <c r="U3353" s="18" t="str">
        <f t="shared" si="264"/>
        <v>Não</v>
      </c>
      <c r="V3353" s="18" t="str">
        <f t="shared" si="264"/>
        <v>Sim</v>
      </c>
      <c r="W3353" s="18" t="str">
        <f t="shared" si="263"/>
        <v>Não</v>
      </c>
      <c r="X3353" s="18" t="str">
        <f t="shared" si="263"/>
        <v>Não</v>
      </c>
      <c r="Y3353" s="18" t="str">
        <f t="shared" si="263"/>
        <v>Não</v>
      </c>
    </row>
    <row r="3354" spans="1:25" x14ac:dyDescent="0.25">
      <c r="A3354" s="19">
        <v>430597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24056</v>
      </c>
      <c r="O3354" s="18">
        <f>IFERROR(VLOOKUP(A3354,[3]Sheet1!$A:$G,3,FALSE),0)</f>
        <v>198792</v>
      </c>
      <c r="P3354" s="18">
        <f>IFERROR(VLOOKUP(A3354,[3]Sheet1!$A:$G,4,FALSE),0)</f>
        <v>49743</v>
      </c>
      <c r="Q3354" s="18">
        <f>IFERROR(VLOOKUP(A3354,[3]Sheet1!$A:$G,5,FALSE),0)</f>
        <v>133122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264"/>
        <v>Sim</v>
      </c>
      <c r="U3354" s="18" t="str">
        <f t="shared" si="264"/>
        <v>Sim</v>
      </c>
      <c r="V3354" s="18" t="str">
        <f t="shared" si="264"/>
        <v>Sim</v>
      </c>
      <c r="W3354" s="18" t="str">
        <f t="shared" si="263"/>
        <v>Sim</v>
      </c>
      <c r="X3354" s="18" t="str">
        <f t="shared" si="263"/>
        <v>Não</v>
      </c>
      <c r="Y3354" s="18" t="str">
        <f t="shared" si="263"/>
        <v>Não</v>
      </c>
    </row>
    <row r="3355" spans="1:25" x14ac:dyDescent="0.25">
      <c r="A3355" s="19">
        <v>430605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7612</v>
      </c>
      <c r="O3355" s="18">
        <f>IFERROR(VLOOKUP(A3355,[3]Sheet1!$A:$G,3,FALSE),0)</f>
        <v>450818</v>
      </c>
      <c r="P3355" s="18">
        <f>IFERROR(VLOOKUP(A3355,[3]Sheet1!$A:$G,4,FALSE),0)</f>
        <v>39994</v>
      </c>
      <c r="Q3355" s="18">
        <f>IFERROR(VLOOKUP(A3355,[3]Sheet1!$A:$G,5,FALSE),0)</f>
        <v>213450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264"/>
        <v>Sim</v>
      </c>
      <c r="U3355" s="18" t="str">
        <f t="shared" si="264"/>
        <v>Sim</v>
      </c>
      <c r="V3355" s="18" t="str">
        <f t="shared" si="264"/>
        <v>Sim</v>
      </c>
      <c r="W3355" s="18" t="str">
        <f t="shared" si="263"/>
        <v>Sim</v>
      </c>
      <c r="X3355" s="18" t="str">
        <f t="shared" si="263"/>
        <v>Não</v>
      </c>
      <c r="Y3355" s="18" t="str">
        <f t="shared" si="263"/>
        <v>Não</v>
      </c>
    </row>
    <row r="3356" spans="1:25" x14ac:dyDescent="0.25">
      <c r="A3356" s="19">
        <v>430607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0</v>
      </c>
      <c r="O3356" s="18">
        <f>IFERROR(VLOOKUP(A3356,[3]Sheet1!$A:$G,3,FALSE),0)</f>
        <v>0</v>
      </c>
      <c r="P3356" s="18">
        <f>IFERROR(VLOOKUP(A3356,[3]Sheet1!$A:$G,4,FALSE),0)</f>
        <v>0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tr">
        <f t="shared" si="264"/>
        <v>Não</v>
      </c>
      <c r="U3356" s="18" t="str">
        <f t="shared" si="264"/>
        <v>Não</v>
      </c>
      <c r="V3356" s="18" t="str">
        <f t="shared" si="264"/>
        <v>Não</v>
      </c>
      <c r="W3356" s="18" t="str">
        <f t="shared" si="263"/>
        <v>Não</v>
      </c>
      <c r="X3356" s="18" t="str">
        <f t="shared" si="263"/>
        <v>Não</v>
      </c>
      <c r="Y3356" s="18" t="str">
        <f t="shared" si="263"/>
        <v>Não</v>
      </c>
    </row>
    <row r="3357" spans="1:25" x14ac:dyDescent="0.25">
      <c r="A3357" s="19">
        <v>430632</v>
      </c>
      <c r="B3357" s="18">
        <f>IFERROR(VLOOKUP(A3357,[1]Monitoramento_Base_somente_Said!$A:$J,5,FALSE),0)</f>
        <v>0</v>
      </c>
      <c r="C3357" s="18">
        <f>IFERROR(VLOOKUP(A3357,[1]Monitoramento_Base_somente_Said!$A:$J,6,FALSE),0)</f>
        <v>0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264"/>
        <v>Não</v>
      </c>
      <c r="U3357" s="18" t="str">
        <f t="shared" si="264"/>
        <v>Não</v>
      </c>
      <c r="V3357" s="18" t="str">
        <f t="shared" si="264"/>
        <v>Não</v>
      </c>
      <c r="W3357" s="18" t="str">
        <f t="shared" si="263"/>
        <v>Não</v>
      </c>
      <c r="X3357" s="18" t="str">
        <f t="shared" si="263"/>
        <v>Não</v>
      </c>
      <c r="Y3357" s="18" t="str">
        <f t="shared" si="263"/>
        <v>Não</v>
      </c>
    </row>
    <row r="3358" spans="1:25" x14ac:dyDescent="0.25">
      <c r="A3358" s="19">
        <v>430635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2193</v>
      </c>
      <c r="O3358" s="18">
        <f>IFERROR(VLOOKUP(A3358,[3]Sheet1!$A:$G,3,FALSE),0)</f>
        <v>65028</v>
      </c>
      <c r="P3358" s="18">
        <f>IFERROR(VLOOKUP(A3358,[3]Sheet1!$A:$G,4,FALSE),0)</f>
        <v>1522</v>
      </c>
      <c r="Q3358" s="18">
        <f>IFERROR(VLOOKUP(A3358,[3]Sheet1!$A:$G,5,FALSE),0)</f>
        <v>53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264"/>
        <v>Sim</v>
      </c>
      <c r="U3358" s="18" t="str">
        <f t="shared" si="264"/>
        <v>Sim</v>
      </c>
      <c r="V3358" s="18" t="str">
        <f t="shared" si="264"/>
        <v>Sim</v>
      </c>
      <c r="W3358" s="18" t="str">
        <f t="shared" si="263"/>
        <v>Sim</v>
      </c>
      <c r="X3358" s="18" t="str">
        <f t="shared" si="263"/>
        <v>Não</v>
      </c>
      <c r="Y3358" s="18" t="str">
        <f t="shared" si="263"/>
        <v>Não</v>
      </c>
    </row>
    <row r="3359" spans="1:25" x14ac:dyDescent="0.25">
      <c r="A3359" s="19">
        <v>430637</v>
      </c>
      <c r="B3359" s="18">
        <f>IFERROR(VLOOKUP(A3359,[1]Monitoramento_Base_somente_Said!$A:$J,5,FALSE),0)</f>
        <v>25248</v>
      </c>
      <c r="C3359" s="18">
        <f>IFERROR(VLOOKUP(A3359,[1]Monitoramento_Base_somente_Said!$A:$J,6,FALSE),0)</f>
        <v>13529409</v>
      </c>
      <c r="D3359" s="18">
        <f>IFERROR(VLOOKUP(A3359,[1]Monitoramento_Base_somente_Said!$A:$J,7,FALSE),0)</f>
        <v>21225</v>
      </c>
      <c r="E3359" s="18">
        <f>IFERROR(VLOOKUP(A3359,[1]Monitoramento_Base_somente_Said!$A:$J,8,FALSE),0)</f>
        <v>14111895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0</v>
      </c>
      <c r="O3359" s="18">
        <f>IFERROR(VLOOKUP(A3359,[3]Sheet1!$A:$G,3,FALSE),0)</f>
        <v>0</v>
      </c>
      <c r="P3359" s="18">
        <f>IFERROR(VLOOKUP(A3359,[3]Sheet1!$A:$G,4,FALSE),0)</f>
        <v>0</v>
      </c>
      <c r="Q3359" s="18">
        <f>IFERROR(VLOOKUP(A3359,[3]Sheet1!$A:$G,5,FALSE),0)</f>
        <v>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tr">
        <f t="shared" si="264"/>
        <v>Sim</v>
      </c>
      <c r="U3359" s="18" t="str">
        <f t="shared" si="264"/>
        <v>Sim</v>
      </c>
      <c r="V3359" s="18" t="str">
        <f t="shared" si="264"/>
        <v>Sim</v>
      </c>
      <c r="W3359" s="18" t="str">
        <f t="shared" si="263"/>
        <v>Sim</v>
      </c>
      <c r="X3359" s="18" t="str">
        <f t="shared" si="263"/>
        <v>Não</v>
      </c>
      <c r="Y3359" s="18" t="str">
        <f t="shared" si="263"/>
        <v>Não</v>
      </c>
    </row>
    <row r="3360" spans="1:25" x14ac:dyDescent="0.25">
      <c r="A3360" s="19">
        <v>430642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0</v>
      </c>
      <c r="O3360" s="18">
        <f>IFERROR(VLOOKUP(A3360,[3]Sheet1!$A:$G,3,FALSE),0)</f>
        <v>0</v>
      </c>
      <c r="P3360" s="18">
        <f>IFERROR(VLOOKUP(A3360,[3]Sheet1!$A:$G,4,FALSE),0)</f>
        <v>0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tr">
        <f t="shared" si="264"/>
        <v>Não</v>
      </c>
      <c r="U3360" s="18" t="str">
        <f t="shared" si="264"/>
        <v>Não</v>
      </c>
      <c r="V3360" s="18" t="str">
        <f t="shared" si="264"/>
        <v>Não</v>
      </c>
      <c r="W3360" s="18" t="str">
        <f t="shared" si="263"/>
        <v>Não</v>
      </c>
      <c r="X3360" s="18" t="str">
        <f t="shared" si="263"/>
        <v>Não</v>
      </c>
      <c r="Y3360" s="18" t="str">
        <f t="shared" si="263"/>
        <v>Não</v>
      </c>
    </row>
    <row r="3361" spans="1:25" x14ac:dyDescent="0.25">
      <c r="A3361" s="19">
        <v>430650</v>
      </c>
      <c r="B3361" s="18">
        <f>IFERROR(VLOOKUP(A3361,[1]Monitoramento_Base_somente_Said!$A:$J,5,FALSE),0)</f>
        <v>0</v>
      </c>
      <c r="C3361" s="18">
        <f>IFERROR(VLOOKUP(A3361,[1]Monitoramento_Base_somente_Said!$A:$J,6,FALSE),0)</f>
        <v>10593180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10240074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97482</v>
      </c>
      <c r="O3361" s="18">
        <f>IFERROR(VLOOKUP(A3361,[3]Sheet1!$A:$G,3,FALSE),0)</f>
        <v>566502</v>
      </c>
      <c r="P3361" s="18">
        <f>IFERROR(VLOOKUP(A3361,[3]Sheet1!$A:$G,4,FALSE),0)</f>
        <v>3027</v>
      </c>
      <c r="Q3361" s="18">
        <f>IFERROR(VLOOKUP(A3361,[3]Sheet1!$A:$G,5,FALSE),0)</f>
        <v>593940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264"/>
        <v>Sim</v>
      </c>
      <c r="U3361" s="18" t="str">
        <f t="shared" si="264"/>
        <v>Sim</v>
      </c>
      <c r="V3361" s="18" t="str">
        <f t="shared" si="264"/>
        <v>Sim</v>
      </c>
      <c r="W3361" s="18" t="str">
        <f t="shared" si="263"/>
        <v>Sim</v>
      </c>
      <c r="X3361" s="18" t="str">
        <f t="shared" si="263"/>
        <v>Não</v>
      </c>
      <c r="Y3361" s="18" t="str">
        <f t="shared" si="263"/>
        <v>Não</v>
      </c>
    </row>
    <row r="3362" spans="1:25" x14ac:dyDescent="0.25">
      <c r="A3362" s="19">
        <v>430660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8453</v>
      </c>
      <c r="O3362" s="18">
        <f>IFERROR(VLOOKUP(A3362,[3]Sheet1!$A:$G,3,FALSE),0)</f>
        <v>800056</v>
      </c>
      <c r="P3362" s="18">
        <f>IFERROR(VLOOKUP(A3362,[3]Sheet1!$A:$G,4,FALSE),0)</f>
        <v>13533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tr">
        <f t="shared" si="264"/>
        <v>Sim</v>
      </c>
      <c r="U3362" s="18" t="str">
        <f t="shared" si="264"/>
        <v>Sim</v>
      </c>
      <c r="V3362" s="18" t="str">
        <f t="shared" si="264"/>
        <v>Sim</v>
      </c>
      <c r="W3362" s="18" t="str">
        <f t="shared" si="263"/>
        <v>Não</v>
      </c>
      <c r="X3362" s="18" t="str">
        <f t="shared" si="263"/>
        <v>Não</v>
      </c>
      <c r="Y3362" s="18" t="str">
        <f t="shared" si="263"/>
        <v>Não</v>
      </c>
    </row>
    <row r="3363" spans="1:25" x14ac:dyDescent="0.25">
      <c r="A3363" s="19">
        <v>430655</v>
      </c>
      <c r="B3363" s="18">
        <f>IFERROR(VLOOKUP(A3363,[1]Monitoramento_Base_somente_Said!$A:$J,5,FALSE),0)</f>
        <v>451</v>
      </c>
      <c r="C3363" s="18">
        <f>IFERROR(VLOOKUP(A3363,[1]Monitoramento_Base_somente_Said!$A:$J,6,FALSE),0)</f>
        <v>8478777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8192674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264"/>
        <v>Sim</v>
      </c>
      <c r="U3363" s="18" t="str">
        <f t="shared" si="264"/>
        <v>Sim</v>
      </c>
      <c r="V3363" s="18" t="str">
        <f t="shared" si="264"/>
        <v>Não</v>
      </c>
      <c r="W3363" s="18" t="str">
        <f t="shared" si="263"/>
        <v>Sim</v>
      </c>
      <c r="X3363" s="18" t="str">
        <f t="shared" si="263"/>
        <v>Não</v>
      </c>
      <c r="Y3363" s="18" t="str">
        <f t="shared" si="263"/>
        <v>Não</v>
      </c>
    </row>
    <row r="3364" spans="1:25" x14ac:dyDescent="0.25">
      <c r="A3364" s="19">
        <v>430673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2006</v>
      </c>
      <c r="O3364" s="18">
        <f>IFERROR(VLOOKUP(A3364,[3]Sheet1!$A:$G,3,FALSE),0)</f>
        <v>79113</v>
      </c>
      <c r="P3364" s="18">
        <f>IFERROR(VLOOKUP(A3364,[3]Sheet1!$A:$G,4,FALSE),0)</f>
        <v>0</v>
      </c>
      <c r="Q3364" s="18">
        <f>IFERROR(VLOOKUP(A3364,[3]Sheet1!$A:$G,5,FALSE),0)</f>
        <v>0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tr">
        <f t="shared" si="264"/>
        <v>Sim</v>
      </c>
      <c r="U3364" s="18" t="str">
        <f t="shared" si="264"/>
        <v>Sim</v>
      </c>
      <c r="V3364" s="18" t="str">
        <f t="shared" si="264"/>
        <v>Não</v>
      </c>
      <c r="W3364" s="18" t="str">
        <f t="shared" si="263"/>
        <v>Não</v>
      </c>
      <c r="X3364" s="18" t="str">
        <f t="shared" si="263"/>
        <v>Não</v>
      </c>
      <c r="Y3364" s="18" t="str">
        <f t="shared" si="263"/>
        <v>Não</v>
      </c>
    </row>
    <row r="3365" spans="1:25" x14ac:dyDescent="0.25">
      <c r="A3365" s="19">
        <v>430675</v>
      </c>
      <c r="B3365" s="18">
        <f>IFERROR(VLOOKUP(A3365,[1]Monitoramento_Base_somente_Said!$A:$J,5,FALSE),0)</f>
        <v>3000</v>
      </c>
      <c r="C3365" s="18">
        <f>IFERROR(VLOOKUP(A3365,[1]Monitoramento_Base_somente_Said!$A:$J,6,FALSE),0)</f>
        <v>11949165</v>
      </c>
      <c r="D3365" s="18">
        <f>IFERROR(VLOOKUP(A3365,[1]Monitoramento_Base_somente_Said!$A:$J,7,FALSE),0)</f>
        <v>1040</v>
      </c>
      <c r="E3365" s="18">
        <f>IFERROR(VLOOKUP(A3365,[1]Monitoramento_Base_somente_Said!$A:$J,8,FALSE),0)</f>
        <v>11180886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264"/>
        <v>Sim</v>
      </c>
      <c r="U3365" s="18" t="str">
        <f t="shared" si="264"/>
        <v>Sim</v>
      </c>
      <c r="V3365" s="18" t="str">
        <f t="shared" si="264"/>
        <v>Sim</v>
      </c>
      <c r="W3365" s="18" t="str">
        <f t="shared" si="263"/>
        <v>Sim</v>
      </c>
      <c r="X3365" s="18" t="str">
        <f t="shared" si="263"/>
        <v>Não</v>
      </c>
      <c r="Y3365" s="18" t="str">
        <f t="shared" si="263"/>
        <v>Não</v>
      </c>
    </row>
    <row r="3366" spans="1:25" x14ac:dyDescent="0.25">
      <c r="A3366" s="19">
        <v>430676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64516</v>
      </c>
      <c r="O3366" s="18">
        <f>IFERROR(VLOOKUP(A3366,[3]Sheet1!$A:$G,3,FALSE),0)</f>
        <v>35802164</v>
      </c>
      <c r="P3366" s="18">
        <f>IFERROR(VLOOKUP(A3366,[3]Sheet1!$A:$G,4,FALSE),0)</f>
        <v>41237</v>
      </c>
      <c r="Q3366" s="18">
        <f>IFERROR(VLOOKUP(A3366,[3]Sheet1!$A:$G,5,FALSE),0)</f>
        <v>36877961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tr">
        <f t="shared" si="264"/>
        <v>Sim</v>
      </c>
      <c r="U3366" s="18" t="str">
        <f t="shared" si="264"/>
        <v>Sim</v>
      </c>
      <c r="V3366" s="18" t="str">
        <f t="shared" si="264"/>
        <v>Sim</v>
      </c>
      <c r="W3366" s="18" t="str">
        <f t="shared" si="263"/>
        <v>Sim</v>
      </c>
      <c r="X3366" s="18" t="str">
        <f t="shared" si="263"/>
        <v>Não</v>
      </c>
      <c r="Y3366" s="18" t="str">
        <f t="shared" si="263"/>
        <v>Não</v>
      </c>
    </row>
    <row r="3367" spans="1:25" x14ac:dyDescent="0.25">
      <c r="A3367" s="19">
        <v>430690</v>
      </c>
      <c r="B3367" s="18">
        <f>IFERROR(VLOOKUP(A3367,[1]Monitoramento_Base_somente_Said!$A:$J,5,FALSE),0)</f>
        <v>4185</v>
      </c>
      <c r="C3367" s="18">
        <f>IFERROR(VLOOKUP(A3367,[1]Monitoramento_Base_somente_Said!$A:$J,6,FALSE),0)</f>
        <v>23670645</v>
      </c>
      <c r="D3367" s="18">
        <f>IFERROR(VLOOKUP(A3367,[1]Monitoramento_Base_somente_Said!$A:$J,7,FALSE),0)</f>
        <v>4105</v>
      </c>
      <c r="E3367" s="18">
        <f>IFERROR(VLOOKUP(A3367,[1]Monitoramento_Base_somente_Said!$A:$J,8,FALSE),0)</f>
        <v>24776253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0</v>
      </c>
      <c r="O3367" s="18">
        <f>IFERROR(VLOOKUP(A3367,[3]Sheet1!$A:$G,3,FALSE),0)</f>
        <v>0</v>
      </c>
      <c r="P3367" s="18">
        <f>IFERROR(VLOOKUP(A3367,[3]Sheet1!$A:$G,4,FALSE),0)</f>
        <v>0</v>
      </c>
      <c r="Q3367" s="18">
        <f>IFERROR(VLOOKUP(A3367,[3]Sheet1!$A:$G,5,FALSE),0)</f>
        <v>0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tr">
        <f t="shared" si="264"/>
        <v>Sim</v>
      </c>
      <c r="U3367" s="18" t="str">
        <f t="shared" si="264"/>
        <v>Sim</v>
      </c>
      <c r="V3367" s="18" t="str">
        <f t="shared" si="264"/>
        <v>Sim</v>
      </c>
      <c r="W3367" s="18" t="str">
        <f t="shared" si="263"/>
        <v>Sim</v>
      </c>
      <c r="X3367" s="18" t="str">
        <f t="shared" si="263"/>
        <v>Não</v>
      </c>
      <c r="Y3367" s="18" t="str">
        <f t="shared" si="263"/>
        <v>Não</v>
      </c>
    </row>
    <row r="3368" spans="1:25" x14ac:dyDescent="0.25">
      <c r="A3368" s="19">
        <v>430692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570</v>
      </c>
      <c r="O3368" s="18">
        <f>IFERROR(VLOOKUP(A3368,[3]Sheet1!$A:$G,3,FALSE),0)</f>
        <v>1535140</v>
      </c>
      <c r="P3368" s="18">
        <f>IFERROR(VLOOKUP(A3368,[3]Sheet1!$A:$G,4,FALSE),0)</f>
        <v>3656</v>
      </c>
      <c r="Q3368" s="18">
        <f>IFERROR(VLOOKUP(A3368,[3]Sheet1!$A:$G,5,FALSE),0)</f>
        <v>1310664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264"/>
        <v>Sim</v>
      </c>
      <c r="U3368" s="18" t="str">
        <f t="shared" si="264"/>
        <v>Sim</v>
      </c>
      <c r="V3368" s="18" t="str">
        <f t="shared" si="264"/>
        <v>Sim</v>
      </c>
      <c r="W3368" s="18" t="str">
        <f t="shared" si="263"/>
        <v>Sim</v>
      </c>
      <c r="X3368" s="18" t="str">
        <f t="shared" si="263"/>
        <v>Não</v>
      </c>
      <c r="Y3368" s="18" t="str">
        <f t="shared" si="263"/>
        <v>Não</v>
      </c>
    </row>
    <row r="3369" spans="1:25" x14ac:dyDescent="0.25">
      <c r="A3369" s="19">
        <v>430693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5700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5510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102995</v>
      </c>
      <c r="O3369" s="18">
        <f>IFERROR(VLOOKUP(A3369,[3]Sheet1!$A:$G,3,FALSE),0)</f>
        <v>5027681</v>
      </c>
      <c r="P3369" s="18">
        <f>IFERROR(VLOOKUP(A3369,[3]Sheet1!$A:$G,4,FALSE),0)</f>
        <v>103382</v>
      </c>
      <c r="Q3369" s="18">
        <f>IFERROR(VLOOKUP(A3369,[3]Sheet1!$A:$G,5,FALSE),0)</f>
        <v>6972842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tr">
        <f t="shared" si="264"/>
        <v>Sim</v>
      </c>
      <c r="U3369" s="18" t="str">
        <f t="shared" si="264"/>
        <v>Sim</v>
      </c>
      <c r="V3369" s="18" t="str">
        <f t="shared" si="264"/>
        <v>Sim</v>
      </c>
      <c r="W3369" s="18" t="str">
        <f t="shared" si="263"/>
        <v>Sim</v>
      </c>
      <c r="X3369" s="18" t="str">
        <f t="shared" si="263"/>
        <v>Não</v>
      </c>
      <c r="Y3369" s="18" t="str">
        <f t="shared" si="263"/>
        <v>Não</v>
      </c>
    </row>
    <row r="3370" spans="1:25" x14ac:dyDescent="0.25">
      <c r="A3370" s="19">
        <v>430697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0</v>
      </c>
      <c r="O3370" s="18">
        <f>IFERROR(VLOOKUP(A3370,[3]Sheet1!$A:$G,3,FALSE),0)</f>
        <v>0</v>
      </c>
      <c r="P3370" s="18">
        <f>IFERROR(VLOOKUP(A3370,[3]Sheet1!$A:$G,4,FALSE),0)</f>
        <v>0</v>
      </c>
      <c r="Q3370" s="18">
        <f>IFERROR(VLOOKUP(A3370,[3]Sheet1!$A:$G,5,FALSE),0)</f>
        <v>0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tr">
        <f t="shared" si="264"/>
        <v>Não</v>
      </c>
      <c r="U3370" s="18" t="str">
        <f t="shared" si="264"/>
        <v>Não</v>
      </c>
      <c r="V3370" s="18" t="str">
        <f t="shared" si="264"/>
        <v>Não</v>
      </c>
      <c r="W3370" s="18" t="str">
        <f t="shared" si="263"/>
        <v>Não</v>
      </c>
      <c r="X3370" s="18" t="str">
        <f t="shared" si="263"/>
        <v>Não</v>
      </c>
      <c r="Y3370" s="18" t="str">
        <f t="shared" si="263"/>
        <v>Não</v>
      </c>
    </row>
    <row r="3371" spans="1:25" x14ac:dyDescent="0.25">
      <c r="A3371" s="19">
        <v>430720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1</v>
      </c>
      <c r="O3371" s="18">
        <f>IFERROR(VLOOKUP(A3371,[3]Sheet1!$A:$G,3,FALSE),0)</f>
        <v>39222</v>
      </c>
      <c r="P3371" s="18">
        <f>IFERROR(VLOOKUP(A3371,[3]Sheet1!$A:$G,4,FALSE),0)</f>
        <v>919</v>
      </c>
      <c r="Q3371" s="18">
        <f>IFERROR(VLOOKUP(A3371,[3]Sheet1!$A:$G,5,FALSE),0)</f>
        <v>79263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tr">
        <f t="shared" si="264"/>
        <v>Sim</v>
      </c>
      <c r="U3371" s="18" t="str">
        <f t="shared" si="264"/>
        <v>Sim</v>
      </c>
      <c r="V3371" s="18" t="str">
        <f t="shared" si="264"/>
        <v>Sim</v>
      </c>
      <c r="W3371" s="18" t="str">
        <f t="shared" si="263"/>
        <v>Sim</v>
      </c>
      <c r="X3371" s="18" t="str">
        <f t="shared" si="263"/>
        <v>Não</v>
      </c>
      <c r="Y3371" s="18" t="str">
        <f t="shared" si="263"/>
        <v>Não</v>
      </c>
    </row>
    <row r="3372" spans="1:25" x14ac:dyDescent="0.25">
      <c r="A3372" s="19">
        <v>430730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87337</v>
      </c>
      <c r="O3372" s="18">
        <f>IFERROR(VLOOKUP(A3372,[3]Sheet1!$A:$G,3,FALSE),0)</f>
        <v>6542877</v>
      </c>
      <c r="P3372" s="18">
        <f>IFERROR(VLOOKUP(A3372,[3]Sheet1!$A:$G,4,FALSE),0)</f>
        <v>66334</v>
      </c>
      <c r="Q3372" s="18">
        <f>IFERROR(VLOOKUP(A3372,[3]Sheet1!$A:$G,5,FALSE),0)</f>
        <v>3910226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tr">
        <f t="shared" si="264"/>
        <v>Sim</v>
      </c>
      <c r="U3372" s="18" t="str">
        <f t="shared" si="264"/>
        <v>Sim</v>
      </c>
      <c r="V3372" s="18" t="str">
        <f t="shared" si="264"/>
        <v>Sim</v>
      </c>
      <c r="W3372" s="18" t="str">
        <f t="shared" si="263"/>
        <v>Sim</v>
      </c>
      <c r="X3372" s="18" t="str">
        <f t="shared" si="263"/>
        <v>Não</v>
      </c>
      <c r="Y3372" s="18" t="str">
        <f t="shared" si="263"/>
        <v>Não</v>
      </c>
    </row>
    <row r="3373" spans="1:25" x14ac:dyDescent="0.25">
      <c r="A3373" s="19">
        <v>430740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0</v>
      </c>
      <c r="O3373" s="18">
        <f>IFERROR(VLOOKUP(A3373,[3]Sheet1!$A:$G,3,FALSE),0)</f>
        <v>322534</v>
      </c>
      <c r="P3373" s="18">
        <f>IFERROR(VLOOKUP(A3373,[3]Sheet1!$A:$G,4,FALSE),0)</f>
        <v>0</v>
      </c>
      <c r="Q3373" s="18">
        <f>IFERROR(VLOOKUP(A3373,[3]Sheet1!$A:$G,5,FALSE),0)</f>
        <v>0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tr">
        <f t="shared" si="264"/>
        <v>Não</v>
      </c>
      <c r="U3373" s="18" t="str">
        <f t="shared" si="264"/>
        <v>Sim</v>
      </c>
      <c r="V3373" s="18" t="str">
        <f t="shared" si="264"/>
        <v>Não</v>
      </c>
      <c r="W3373" s="18" t="str">
        <f t="shared" si="263"/>
        <v>Não</v>
      </c>
      <c r="X3373" s="18" t="str">
        <f t="shared" si="263"/>
        <v>Não</v>
      </c>
      <c r="Y3373" s="18" t="str">
        <f t="shared" si="263"/>
        <v>Não</v>
      </c>
    </row>
    <row r="3374" spans="1:25" x14ac:dyDescent="0.25">
      <c r="A3374" s="19">
        <v>430745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460</v>
      </c>
      <c r="O3374" s="18">
        <f>IFERROR(VLOOKUP(A3374,[3]Sheet1!$A:$G,3,FALSE),0)</f>
        <v>33416</v>
      </c>
      <c r="P3374" s="18">
        <f>IFERROR(VLOOKUP(A3374,[3]Sheet1!$A:$G,4,FALSE),0)</f>
        <v>109</v>
      </c>
      <c r="Q3374" s="18">
        <f>IFERROR(VLOOKUP(A3374,[3]Sheet1!$A:$G,5,FALSE),0)</f>
        <v>70565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tr">
        <f t="shared" si="264"/>
        <v>Sim</v>
      </c>
      <c r="U3374" s="18" t="str">
        <f t="shared" si="264"/>
        <v>Sim</v>
      </c>
      <c r="V3374" s="18" t="str">
        <f t="shared" si="264"/>
        <v>Sim</v>
      </c>
      <c r="W3374" s="18" t="str">
        <f t="shared" si="263"/>
        <v>Sim</v>
      </c>
      <c r="X3374" s="18" t="str">
        <f t="shared" si="263"/>
        <v>Não</v>
      </c>
      <c r="Y3374" s="18" t="str">
        <f t="shared" si="263"/>
        <v>Não</v>
      </c>
    </row>
    <row r="3375" spans="1:25" x14ac:dyDescent="0.25">
      <c r="A3375" s="19">
        <v>430770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860250</v>
      </c>
      <c r="O3375" s="18">
        <f>IFERROR(VLOOKUP(A3375,[3]Sheet1!$A:$G,3,FALSE),0)</f>
        <v>38484679</v>
      </c>
      <c r="P3375" s="18">
        <f>IFERROR(VLOOKUP(A3375,[3]Sheet1!$A:$G,4,FALSE),0)</f>
        <v>673270</v>
      </c>
      <c r="Q3375" s="18">
        <f>IFERROR(VLOOKUP(A3375,[3]Sheet1!$A:$G,5,FALSE),0)</f>
        <v>49518311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264"/>
        <v>Sim</v>
      </c>
      <c r="U3375" s="18" t="str">
        <f t="shared" si="264"/>
        <v>Sim</v>
      </c>
      <c r="V3375" s="18" t="str">
        <f t="shared" si="264"/>
        <v>Sim</v>
      </c>
      <c r="W3375" s="18" t="str">
        <f t="shared" si="263"/>
        <v>Sim</v>
      </c>
      <c r="X3375" s="18" t="str">
        <f t="shared" si="263"/>
        <v>Não</v>
      </c>
      <c r="Y3375" s="18" t="str">
        <f t="shared" si="263"/>
        <v>Não</v>
      </c>
    </row>
    <row r="3376" spans="1:25" x14ac:dyDescent="0.25">
      <c r="A3376" s="19">
        <v>430781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40324</v>
      </c>
      <c r="O3376" s="18">
        <f>IFERROR(VLOOKUP(A3376,[3]Sheet1!$A:$G,3,FALSE),0)</f>
        <v>18732228</v>
      </c>
      <c r="P3376" s="18">
        <f>IFERROR(VLOOKUP(A3376,[3]Sheet1!$A:$G,4,FALSE),0)</f>
        <v>29205</v>
      </c>
      <c r="Q3376" s="18">
        <f>IFERROR(VLOOKUP(A3376,[3]Sheet1!$A:$G,5,FALSE),0)</f>
        <v>12615179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264"/>
        <v>Sim</v>
      </c>
      <c r="U3376" s="18" t="str">
        <f t="shared" si="264"/>
        <v>Sim</v>
      </c>
      <c r="V3376" s="18" t="str">
        <f t="shared" si="264"/>
        <v>Sim</v>
      </c>
      <c r="W3376" s="18" t="str">
        <f t="shared" si="263"/>
        <v>Sim</v>
      </c>
      <c r="X3376" s="18" t="str">
        <f t="shared" si="263"/>
        <v>Não</v>
      </c>
      <c r="Y3376" s="18" t="str">
        <f t="shared" si="263"/>
        <v>Não</v>
      </c>
    </row>
    <row r="3377" spans="1:25" x14ac:dyDescent="0.25">
      <c r="A3377" s="19">
        <v>430783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335</v>
      </c>
      <c r="Q3377" s="18">
        <f>IFERROR(VLOOKUP(A3377,[3]Sheet1!$A:$G,5,FALSE),0)</f>
        <v>320796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264"/>
        <v>Não</v>
      </c>
      <c r="U3377" s="18" t="str">
        <f t="shared" si="264"/>
        <v>Não</v>
      </c>
      <c r="V3377" s="18" t="str">
        <f t="shared" si="264"/>
        <v>Sim</v>
      </c>
      <c r="W3377" s="18" t="str">
        <f t="shared" si="263"/>
        <v>Sim</v>
      </c>
      <c r="X3377" s="18" t="str">
        <f t="shared" si="263"/>
        <v>Não</v>
      </c>
      <c r="Y3377" s="18" t="str">
        <f t="shared" si="263"/>
        <v>Não</v>
      </c>
    </row>
    <row r="3378" spans="1:25" x14ac:dyDescent="0.25">
      <c r="A3378" s="19">
        <v>430805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264"/>
        <v>Não</v>
      </c>
      <c r="U3378" s="18" t="str">
        <f t="shared" si="264"/>
        <v>Não</v>
      </c>
      <c r="V3378" s="18" t="str">
        <f t="shared" si="264"/>
        <v>Não</v>
      </c>
      <c r="W3378" s="18" t="str">
        <f t="shared" si="263"/>
        <v>Não</v>
      </c>
      <c r="X3378" s="18" t="str">
        <f t="shared" si="263"/>
        <v>Não</v>
      </c>
      <c r="Y3378" s="18" t="str">
        <f t="shared" si="263"/>
        <v>Não</v>
      </c>
    </row>
    <row r="3379" spans="1:25" x14ac:dyDescent="0.25">
      <c r="A3379" s="19">
        <v>430807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0</v>
      </c>
      <c r="O3379" s="18">
        <f>IFERROR(VLOOKUP(A3379,[3]Sheet1!$A:$G,3,FALSE),0)</f>
        <v>0</v>
      </c>
      <c r="P3379" s="18">
        <f>IFERROR(VLOOKUP(A3379,[3]Sheet1!$A:$G,4,FALSE),0)</f>
        <v>0</v>
      </c>
      <c r="Q3379" s="18">
        <f>IFERROR(VLOOKUP(A3379,[3]Sheet1!$A:$G,5,FALSE),0)</f>
        <v>0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tr">
        <f t="shared" si="264"/>
        <v>Não</v>
      </c>
      <c r="U3379" s="18" t="str">
        <f t="shared" si="264"/>
        <v>Não</v>
      </c>
      <c r="V3379" s="18" t="str">
        <f t="shared" si="264"/>
        <v>Não</v>
      </c>
      <c r="W3379" s="18" t="str">
        <f t="shared" si="263"/>
        <v>Não</v>
      </c>
      <c r="X3379" s="18" t="str">
        <f t="shared" si="263"/>
        <v>Não</v>
      </c>
      <c r="Y3379" s="18" t="str">
        <f t="shared" si="263"/>
        <v>Não</v>
      </c>
    </row>
    <row r="3380" spans="1:25" x14ac:dyDescent="0.25">
      <c r="A3380" s="19">
        <v>430825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0</v>
      </c>
      <c r="O3380" s="18">
        <f>IFERROR(VLOOKUP(A3380,[3]Sheet1!$A:$G,3,FALSE),0)</f>
        <v>0</v>
      </c>
      <c r="P3380" s="18">
        <f>IFERROR(VLOOKUP(A3380,[3]Sheet1!$A:$G,4,FALSE),0)</f>
        <v>0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tr">
        <f t="shared" si="264"/>
        <v>Não</v>
      </c>
      <c r="U3380" s="18" t="str">
        <f t="shared" si="264"/>
        <v>Não</v>
      </c>
      <c r="V3380" s="18" t="str">
        <f t="shared" si="264"/>
        <v>Não</v>
      </c>
      <c r="W3380" s="18" t="str">
        <f t="shared" si="263"/>
        <v>Não</v>
      </c>
      <c r="X3380" s="18" t="str">
        <f t="shared" si="263"/>
        <v>Não</v>
      </c>
      <c r="Y3380" s="18" t="str">
        <f t="shared" si="263"/>
        <v>Não</v>
      </c>
    </row>
    <row r="3381" spans="1:25" x14ac:dyDescent="0.25">
      <c r="A3381" s="19">
        <v>430830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44113</v>
      </c>
      <c r="O3381" s="18">
        <f>IFERROR(VLOOKUP(A3381,[3]Sheet1!$A:$G,3,FALSE),0)</f>
        <v>6566692</v>
      </c>
      <c r="P3381" s="18">
        <f>IFERROR(VLOOKUP(A3381,[3]Sheet1!$A:$G,4,FALSE),0)</f>
        <v>29589</v>
      </c>
      <c r="Q3381" s="18">
        <f>IFERROR(VLOOKUP(A3381,[3]Sheet1!$A:$G,5,FALSE),0)</f>
        <v>6953443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tr">
        <f t="shared" si="264"/>
        <v>Sim</v>
      </c>
      <c r="U3381" s="18" t="str">
        <f t="shared" si="264"/>
        <v>Sim</v>
      </c>
      <c r="V3381" s="18" t="str">
        <f t="shared" si="264"/>
        <v>Sim</v>
      </c>
      <c r="W3381" s="18" t="str">
        <f t="shared" si="263"/>
        <v>Sim</v>
      </c>
      <c r="X3381" s="18" t="str">
        <f t="shared" si="263"/>
        <v>Não</v>
      </c>
      <c r="Y3381" s="18" t="str">
        <f t="shared" si="263"/>
        <v>Não</v>
      </c>
    </row>
    <row r="3382" spans="1:25" x14ac:dyDescent="0.25">
      <c r="A3382" s="19">
        <v>430840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4131450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3993735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19</v>
      </c>
      <c r="O3382" s="18">
        <f>IFERROR(VLOOKUP(A3382,[3]Sheet1!$A:$G,3,FALSE),0)</f>
        <v>0</v>
      </c>
      <c r="P3382" s="18">
        <f>IFERROR(VLOOKUP(A3382,[3]Sheet1!$A:$G,4,FALSE),0)</f>
        <v>597</v>
      </c>
      <c r="Q3382" s="18">
        <f>IFERROR(VLOOKUP(A3382,[3]Sheet1!$A:$G,5,FALSE),0)</f>
        <v>539292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264"/>
        <v>Sim</v>
      </c>
      <c r="U3382" s="18" t="str">
        <f t="shared" si="264"/>
        <v>Sim</v>
      </c>
      <c r="V3382" s="18" t="str">
        <f t="shared" si="264"/>
        <v>Sim</v>
      </c>
      <c r="W3382" s="18" t="str">
        <f t="shared" si="263"/>
        <v>Sim</v>
      </c>
      <c r="X3382" s="18" t="str">
        <f t="shared" si="263"/>
        <v>Não</v>
      </c>
      <c r="Y3382" s="18" t="str">
        <f t="shared" si="263"/>
        <v>Não</v>
      </c>
    </row>
    <row r="3383" spans="1:25" x14ac:dyDescent="0.25">
      <c r="A3383" s="19">
        <v>430843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750789</v>
      </c>
      <c r="P3383" s="18">
        <f>IFERROR(VLOOKUP(A3383,[3]Sheet1!$A:$G,4,FALSE),0)</f>
        <v>0</v>
      </c>
      <c r="Q3383" s="18">
        <f>IFERROR(VLOOKUP(A3383,[3]Sheet1!$A:$G,5,FALSE),0)</f>
        <v>408160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tr">
        <f t="shared" si="264"/>
        <v>Não</v>
      </c>
      <c r="U3383" s="18" t="str">
        <f t="shared" si="264"/>
        <v>Sim</v>
      </c>
      <c r="V3383" s="18" t="str">
        <f t="shared" si="264"/>
        <v>Não</v>
      </c>
      <c r="W3383" s="18" t="str">
        <f t="shared" si="263"/>
        <v>Sim</v>
      </c>
      <c r="X3383" s="18" t="str">
        <f t="shared" si="263"/>
        <v>Não</v>
      </c>
      <c r="Y3383" s="18" t="str">
        <f t="shared" si="263"/>
        <v>Não</v>
      </c>
    </row>
    <row r="3384" spans="1:25" x14ac:dyDescent="0.25">
      <c r="A3384" s="19">
        <v>430845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15510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14993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0</v>
      </c>
      <c r="O3384" s="18">
        <f>IFERROR(VLOOKUP(A3384,[3]Sheet1!$A:$G,3,FALSE),0)</f>
        <v>0</v>
      </c>
      <c r="P3384" s="18">
        <f>IFERROR(VLOOKUP(A3384,[3]Sheet1!$A:$G,4,FALSE),0)</f>
        <v>0</v>
      </c>
      <c r="Q3384" s="18">
        <f>IFERROR(VLOOKUP(A3384,[3]Sheet1!$A:$G,5,FALSE),0)</f>
        <v>0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tr">
        <f t="shared" si="264"/>
        <v>Não</v>
      </c>
      <c r="U3384" s="18" t="str">
        <f t="shared" si="264"/>
        <v>Sim</v>
      </c>
      <c r="V3384" s="18" t="str">
        <f t="shared" si="264"/>
        <v>Não</v>
      </c>
      <c r="W3384" s="18" t="str">
        <f t="shared" si="263"/>
        <v>Sim</v>
      </c>
      <c r="X3384" s="18" t="str">
        <f t="shared" si="263"/>
        <v>Não</v>
      </c>
      <c r="Y3384" s="18" t="str">
        <f t="shared" si="263"/>
        <v>Não</v>
      </c>
    </row>
    <row r="3385" spans="1:25" x14ac:dyDescent="0.25">
      <c r="A3385" s="19">
        <v>430865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0</v>
      </c>
      <c r="O3385" s="18">
        <f>IFERROR(VLOOKUP(A3385,[3]Sheet1!$A:$G,3,FALSE),0)</f>
        <v>5097947</v>
      </c>
      <c r="P3385" s="18">
        <f>IFERROR(VLOOKUP(A3385,[3]Sheet1!$A:$G,4,FALSE),0)</f>
        <v>0</v>
      </c>
      <c r="Q3385" s="18">
        <f>IFERROR(VLOOKUP(A3385,[3]Sheet1!$A:$G,5,FALSE),0)</f>
        <v>5301832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tr">
        <f t="shared" si="264"/>
        <v>Não</v>
      </c>
      <c r="U3385" s="18" t="str">
        <f t="shared" si="264"/>
        <v>Sim</v>
      </c>
      <c r="V3385" s="18" t="str">
        <f t="shared" si="264"/>
        <v>Não</v>
      </c>
      <c r="W3385" s="18" t="str">
        <f t="shared" si="263"/>
        <v>Sim</v>
      </c>
      <c r="X3385" s="18" t="str">
        <f t="shared" si="263"/>
        <v>Não</v>
      </c>
      <c r="Y3385" s="18" t="str">
        <f t="shared" si="263"/>
        <v>Não</v>
      </c>
    </row>
    <row r="3386" spans="1:25" x14ac:dyDescent="0.25">
      <c r="A3386" s="19">
        <v>430880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1828</v>
      </c>
      <c r="O3386" s="18">
        <f>IFERROR(VLOOKUP(A3386,[3]Sheet1!$A:$G,3,FALSE),0)</f>
        <v>4404712</v>
      </c>
      <c r="P3386" s="18">
        <f>IFERROR(VLOOKUP(A3386,[3]Sheet1!$A:$G,4,FALSE),0)</f>
        <v>1789</v>
      </c>
      <c r="Q3386" s="18">
        <f>IFERROR(VLOOKUP(A3386,[3]Sheet1!$A:$G,5,FALSE),0)</f>
        <v>5838021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264"/>
        <v>Sim</v>
      </c>
      <c r="U3386" s="18" t="str">
        <f t="shared" si="264"/>
        <v>Sim</v>
      </c>
      <c r="V3386" s="18" t="str">
        <f t="shared" si="264"/>
        <v>Sim</v>
      </c>
      <c r="W3386" s="18" t="str">
        <f t="shared" si="263"/>
        <v>Sim</v>
      </c>
      <c r="X3386" s="18" t="str">
        <f t="shared" si="263"/>
        <v>Não</v>
      </c>
      <c r="Y3386" s="18" t="str">
        <f t="shared" si="263"/>
        <v>Não</v>
      </c>
    </row>
    <row r="3387" spans="1:25" x14ac:dyDescent="0.25">
      <c r="A3387" s="19">
        <v>430905</v>
      </c>
      <c r="B3387" s="18">
        <f>IFERROR(VLOOKUP(A3387,[1]Monitoramento_Base_somente_Said!$A:$J,5,FALSE),0)</f>
        <v>0</v>
      </c>
      <c r="C3387" s="18">
        <f>IFERROR(VLOOKUP(A3387,[1]Monitoramento_Base_somente_Said!$A:$J,6,FALSE),0)</f>
        <v>0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612</v>
      </c>
      <c r="O3387" s="18">
        <f>IFERROR(VLOOKUP(A3387,[3]Sheet1!$A:$G,3,FALSE),0)</f>
        <v>6600786</v>
      </c>
      <c r="P3387" s="18">
        <f>IFERROR(VLOOKUP(A3387,[3]Sheet1!$A:$G,4,FALSE),0)</f>
        <v>15667</v>
      </c>
      <c r="Q3387" s="18">
        <f>IFERROR(VLOOKUP(A3387,[3]Sheet1!$A:$G,5,FALSE),0)</f>
        <v>9081687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264"/>
        <v>Sim</v>
      </c>
      <c r="U3387" s="18" t="str">
        <f t="shared" si="264"/>
        <v>Sim</v>
      </c>
      <c r="V3387" s="18" t="str">
        <f t="shared" si="264"/>
        <v>Sim</v>
      </c>
      <c r="W3387" s="18" t="str">
        <f t="shared" si="263"/>
        <v>Sim</v>
      </c>
      <c r="X3387" s="18" t="str">
        <f t="shared" si="263"/>
        <v>Não</v>
      </c>
      <c r="Y3387" s="18" t="str">
        <f t="shared" si="263"/>
        <v>Não</v>
      </c>
    </row>
    <row r="3388" spans="1:25" x14ac:dyDescent="0.25">
      <c r="A3388" s="19">
        <v>430912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0</v>
      </c>
      <c r="O3388" s="18">
        <f>IFERROR(VLOOKUP(A3388,[3]Sheet1!$A:$G,3,FALSE),0)</f>
        <v>0</v>
      </c>
      <c r="P3388" s="18">
        <f>IFERROR(VLOOKUP(A3388,[3]Sheet1!$A:$G,4,FALSE),0)</f>
        <v>0</v>
      </c>
      <c r="Q3388" s="18">
        <f>IFERROR(VLOOKUP(A3388,[3]Sheet1!$A:$G,5,FALSE),0)</f>
        <v>0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tr">
        <f t="shared" si="264"/>
        <v>Não</v>
      </c>
      <c r="U3388" s="18" t="str">
        <f t="shared" si="264"/>
        <v>Não</v>
      </c>
      <c r="V3388" s="18" t="str">
        <f t="shared" si="264"/>
        <v>Não</v>
      </c>
      <c r="W3388" s="18" t="str">
        <f t="shared" si="263"/>
        <v>Não</v>
      </c>
      <c r="X3388" s="18" t="str">
        <f t="shared" si="263"/>
        <v>Não</v>
      </c>
      <c r="Y3388" s="18" t="str">
        <f t="shared" si="263"/>
        <v>Não</v>
      </c>
    </row>
    <row r="3389" spans="1:25" x14ac:dyDescent="0.25">
      <c r="A3389" s="19">
        <v>430915</v>
      </c>
      <c r="B3389" s="18">
        <f>IFERROR(VLOOKUP(A3389,[1]Monitoramento_Base_somente_Said!$A:$J,5,FALSE),0)</f>
        <v>269</v>
      </c>
      <c r="C3389" s="18">
        <f>IFERROR(VLOOKUP(A3389,[1]Monitoramento_Base_somente_Said!$A:$J,6,FALSE),0)</f>
        <v>25077746</v>
      </c>
      <c r="D3389" s="18">
        <f>IFERROR(VLOOKUP(A3389,[1]Monitoramento_Base_somente_Said!$A:$J,7,FALSE),0)</f>
        <v>321</v>
      </c>
      <c r="E3389" s="18">
        <f>IFERROR(VLOOKUP(A3389,[1]Monitoramento_Base_somente_Said!$A:$J,8,FALSE),0)</f>
        <v>22534379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0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tr">
        <f t="shared" si="264"/>
        <v>Sim</v>
      </c>
      <c r="U3389" s="18" t="str">
        <f t="shared" si="264"/>
        <v>Sim</v>
      </c>
      <c r="V3389" s="18" t="str">
        <f t="shared" si="264"/>
        <v>Sim</v>
      </c>
      <c r="W3389" s="18" t="str">
        <f t="shared" si="263"/>
        <v>Sim</v>
      </c>
      <c r="X3389" s="18" t="str">
        <f t="shared" si="263"/>
        <v>Não</v>
      </c>
      <c r="Y3389" s="18" t="str">
        <f t="shared" si="263"/>
        <v>Não</v>
      </c>
    </row>
    <row r="3390" spans="1:25" x14ac:dyDescent="0.25">
      <c r="A3390" s="19">
        <v>430920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1692043</v>
      </c>
      <c r="O3390" s="18">
        <f>IFERROR(VLOOKUP(A3390,[3]Sheet1!$A:$G,3,FALSE),0)</f>
        <v>14399551</v>
      </c>
      <c r="P3390" s="18">
        <f>IFERROR(VLOOKUP(A3390,[3]Sheet1!$A:$G,4,FALSE),0)</f>
        <v>989434</v>
      </c>
      <c r="Q3390" s="18">
        <f>IFERROR(VLOOKUP(A3390,[3]Sheet1!$A:$G,5,FALSE),0)</f>
        <v>15032449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264"/>
        <v>Sim</v>
      </c>
      <c r="U3390" s="18" t="str">
        <f t="shared" si="264"/>
        <v>Sim</v>
      </c>
      <c r="V3390" s="18" t="str">
        <f t="shared" si="264"/>
        <v>Sim</v>
      </c>
      <c r="W3390" s="18" t="str">
        <f t="shared" si="263"/>
        <v>Sim</v>
      </c>
      <c r="X3390" s="18" t="str">
        <f t="shared" si="263"/>
        <v>Não</v>
      </c>
      <c r="Y3390" s="18" t="str">
        <f t="shared" si="263"/>
        <v>Não</v>
      </c>
    </row>
    <row r="3391" spans="1:25" x14ac:dyDescent="0.25">
      <c r="A3391" s="19">
        <v>430930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51623310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49902533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52192</v>
      </c>
      <c r="O3391" s="18">
        <f>IFERROR(VLOOKUP(A3391,[3]Sheet1!$A:$G,3,FALSE),0)</f>
        <v>0</v>
      </c>
      <c r="P3391" s="18">
        <f>IFERROR(VLOOKUP(A3391,[3]Sheet1!$A:$G,4,FALSE),0)</f>
        <v>15400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264"/>
        <v>Sim</v>
      </c>
      <c r="U3391" s="18" t="str">
        <f t="shared" si="264"/>
        <v>Sim</v>
      </c>
      <c r="V3391" s="18" t="str">
        <f t="shared" si="264"/>
        <v>Sim</v>
      </c>
      <c r="W3391" s="18" t="str">
        <f t="shared" si="263"/>
        <v>Sim</v>
      </c>
      <c r="X3391" s="18" t="str">
        <f t="shared" si="263"/>
        <v>Não</v>
      </c>
      <c r="Y3391" s="18" t="str">
        <f t="shared" si="263"/>
        <v>Não</v>
      </c>
    </row>
    <row r="3392" spans="1:25" x14ac:dyDescent="0.25">
      <c r="A3392" s="19">
        <v>430710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0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0</v>
      </c>
      <c r="O3392" s="18">
        <f>IFERROR(VLOOKUP(A3392,[3]Sheet1!$A:$G,3,FALSE),0)</f>
        <v>359584</v>
      </c>
      <c r="P3392" s="18">
        <f>IFERROR(VLOOKUP(A3392,[3]Sheet1!$A:$G,4,FALSE),0)</f>
        <v>0</v>
      </c>
      <c r="Q3392" s="18">
        <f>IFERROR(VLOOKUP(A3392,[3]Sheet1!$A:$G,5,FALSE),0)</f>
        <v>0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tr">
        <f t="shared" si="264"/>
        <v>Não</v>
      </c>
      <c r="U3392" s="18" t="str">
        <f t="shared" si="264"/>
        <v>Sim</v>
      </c>
      <c r="V3392" s="18" t="str">
        <f t="shared" si="264"/>
        <v>Não</v>
      </c>
      <c r="W3392" s="18" t="str">
        <f t="shared" si="263"/>
        <v>Não</v>
      </c>
      <c r="X3392" s="18" t="str">
        <f t="shared" si="263"/>
        <v>Não</v>
      </c>
      <c r="Y3392" s="18" t="str">
        <f t="shared" si="263"/>
        <v>Não</v>
      </c>
    </row>
    <row r="3393" spans="1:25" x14ac:dyDescent="0.25">
      <c r="A3393" s="19">
        <v>430957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264"/>
        <v>Não</v>
      </c>
      <c r="U3393" s="18" t="str">
        <f t="shared" si="264"/>
        <v>Não</v>
      </c>
      <c r="V3393" s="18" t="str">
        <f t="shared" si="264"/>
        <v>Não</v>
      </c>
      <c r="W3393" s="18" t="str">
        <f t="shared" si="263"/>
        <v>Não</v>
      </c>
      <c r="X3393" s="18" t="str">
        <f t="shared" si="263"/>
        <v>Não</v>
      </c>
      <c r="Y3393" s="18" t="str">
        <f t="shared" si="263"/>
        <v>Não</v>
      </c>
    </row>
    <row r="3394" spans="1:25" x14ac:dyDescent="0.25">
      <c r="A3394" s="19">
        <v>430965</v>
      </c>
      <c r="B3394" s="18">
        <f>IFERROR(VLOOKUP(A3394,[1]Monitoramento_Base_somente_Said!$A:$J,5,FALSE),0)</f>
        <v>0</v>
      </c>
      <c r="C3394" s="18">
        <f>IFERROR(VLOOKUP(A3394,[1]Monitoramento_Base_somente_Said!$A:$J,6,FALSE),0)</f>
        <v>1414530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1367379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10</v>
      </c>
      <c r="O3394" s="18">
        <f>IFERROR(VLOOKUP(A3394,[3]Sheet1!$A:$G,3,FALSE),0)</f>
        <v>2554362</v>
      </c>
      <c r="P3394" s="18">
        <f>IFERROR(VLOOKUP(A3394,[3]Sheet1!$A:$G,4,FALSE),0)</f>
        <v>0</v>
      </c>
      <c r="Q3394" s="18">
        <f>IFERROR(VLOOKUP(A3394,[3]Sheet1!$A:$G,5,FALSE),0)</f>
        <v>3861224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264"/>
        <v>Sim</v>
      </c>
      <c r="U3394" s="18" t="str">
        <f t="shared" si="264"/>
        <v>Sim</v>
      </c>
      <c r="V3394" s="18" t="str">
        <f t="shared" si="264"/>
        <v>Não</v>
      </c>
      <c r="W3394" s="18" t="str">
        <f t="shared" si="263"/>
        <v>Sim</v>
      </c>
      <c r="X3394" s="18" t="str">
        <f t="shared" si="263"/>
        <v>Não</v>
      </c>
      <c r="Y3394" s="18" t="str">
        <f t="shared" si="263"/>
        <v>Não</v>
      </c>
    </row>
    <row r="3395" spans="1:25" x14ac:dyDescent="0.25">
      <c r="A3395" s="19">
        <v>430970</v>
      </c>
      <c r="B3395" s="18">
        <f>IFERROR(VLOOKUP(A3395,[1]Monitoramento_Base_somente_Said!$A:$J,5,FALSE),0)</f>
        <v>0</v>
      </c>
      <c r="C3395" s="18">
        <f>IFERROR(VLOOKUP(A3395,[1]Monitoramento_Base_somente_Said!$A:$J,6,FALSE),0)</f>
        <v>0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264"/>
        <v>Não</v>
      </c>
      <c r="U3395" s="18" t="str">
        <f t="shared" si="264"/>
        <v>Não</v>
      </c>
      <c r="V3395" s="18" t="str">
        <f t="shared" si="264"/>
        <v>Não</v>
      </c>
      <c r="W3395" s="18" t="str">
        <f t="shared" si="263"/>
        <v>Não</v>
      </c>
      <c r="X3395" s="18" t="str">
        <f t="shared" si="263"/>
        <v>Não</v>
      </c>
      <c r="Y3395" s="18" t="str">
        <f t="shared" si="263"/>
        <v>Não</v>
      </c>
    </row>
    <row r="3396" spans="1:25" x14ac:dyDescent="0.25">
      <c r="A3396" s="19">
        <v>430975</v>
      </c>
      <c r="B3396" s="18">
        <f>IFERROR(VLOOKUP(A3396,[1]Monitoramento_Base_somente_Said!$A:$J,5,FALSE),0)</f>
        <v>10</v>
      </c>
      <c r="C3396" s="18">
        <f>IFERROR(VLOOKUP(A3396,[1]Monitoramento_Base_somente_Said!$A:$J,6,FALSE),0)</f>
        <v>9004856</v>
      </c>
      <c r="D3396" s="18">
        <f>IFERROR(VLOOKUP(A3396,[1]Monitoramento_Base_somente_Said!$A:$J,7,FALSE),0)</f>
        <v>19032</v>
      </c>
      <c r="E3396" s="18">
        <f>IFERROR(VLOOKUP(A3396,[1]Monitoramento_Base_somente_Said!$A:$J,8,FALSE),0)</f>
        <v>14144862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0</v>
      </c>
      <c r="O3396" s="18">
        <f>IFERROR(VLOOKUP(A3396,[3]Sheet1!$A:$G,3,FALSE),0)</f>
        <v>0</v>
      </c>
      <c r="P3396" s="18">
        <f>IFERROR(VLOOKUP(A3396,[3]Sheet1!$A:$G,4,FALSE),0)</f>
        <v>0</v>
      </c>
      <c r="Q3396" s="18">
        <f>IFERROR(VLOOKUP(A3396,[3]Sheet1!$A:$G,5,FALSE),0)</f>
        <v>0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tr">
        <f t="shared" si="264"/>
        <v>Sim</v>
      </c>
      <c r="U3396" s="18" t="str">
        <f t="shared" si="264"/>
        <v>Sim</v>
      </c>
      <c r="V3396" s="18" t="str">
        <f t="shared" si="264"/>
        <v>Sim</v>
      </c>
      <c r="W3396" s="18" t="str">
        <f t="shared" si="263"/>
        <v>Sim</v>
      </c>
      <c r="X3396" s="18" t="str">
        <f t="shared" si="263"/>
        <v>Não</v>
      </c>
      <c r="Y3396" s="18" t="str">
        <f t="shared" si="263"/>
        <v>Não</v>
      </c>
    </row>
    <row r="3397" spans="1:25" x14ac:dyDescent="0.25">
      <c r="A3397" s="19">
        <v>430995</v>
      </c>
      <c r="B3397" s="18">
        <f>IFERROR(VLOOKUP(A3397,[1]Monitoramento_Base_somente_Said!$A:$J,5,FALSE),0)</f>
        <v>3767</v>
      </c>
      <c r="C3397" s="18">
        <f>IFERROR(VLOOKUP(A3397,[1]Monitoramento_Base_somente_Said!$A:$J,6,FALSE),0)</f>
        <v>22809157</v>
      </c>
      <c r="D3397" s="18">
        <f>IFERROR(VLOOKUP(A3397,[1]Monitoramento_Base_somente_Said!$A:$J,7,FALSE),0)</f>
        <v>2653</v>
      </c>
      <c r="E3397" s="18">
        <f>IFERROR(VLOOKUP(A3397,[1]Monitoramento_Base_somente_Said!$A:$J,8,FALSE),0)</f>
        <v>19766203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0</v>
      </c>
      <c r="O3397" s="18">
        <f>IFERROR(VLOOKUP(A3397,[3]Sheet1!$A:$G,3,FALSE),0)</f>
        <v>0</v>
      </c>
      <c r="P3397" s="18">
        <f>IFERROR(VLOOKUP(A3397,[3]Sheet1!$A:$G,4,FALSE),0)</f>
        <v>0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tr">
        <f t="shared" si="264"/>
        <v>Sim</v>
      </c>
      <c r="U3397" s="18" t="str">
        <f t="shared" si="264"/>
        <v>Sim</v>
      </c>
      <c r="V3397" s="18" t="str">
        <f t="shared" si="264"/>
        <v>Sim</v>
      </c>
      <c r="W3397" s="18" t="str">
        <f t="shared" si="263"/>
        <v>Sim</v>
      </c>
      <c r="X3397" s="18" t="str">
        <f t="shared" si="263"/>
        <v>Não</v>
      </c>
      <c r="Y3397" s="18" t="str">
        <f t="shared" si="263"/>
        <v>Não</v>
      </c>
    </row>
    <row r="3398" spans="1:25" x14ac:dyDescent="0.25">
      <c r="A3398" s="19">
        <v>431010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561404</v>
      </c>
      <c r="O3398" s="18">
        <f>IFERROR(VLOOKUP(A3398,[3]Sheet1!$A:$G,3,FALSE),0)</f>
        <v>70870319</v>
      </c>
      <c r="P3398" s="18">
        <f>IFERROR(VLOOKUP(A3398,[3]Sheet1!$A:$G,4,FALSE),0)</f>
        <v>425587</v>
      </c>
      <c r="Q3398" s="18">
        <f>IFERROR(VLOOKUP(A3398,[3]Sheet1!$A:$G,5,FALSE),0)</f>
        <v>49083750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tr">
        <f t="shared" si="264"/>
        <v>Sim</v>
      </c>
      <c r="U3398" s="18" t="str">
        <f t="shared" si="264"/>
        <v>Sim</v>
      </c>
      <c r="V3398" s="18" t="str">
        <f t="shared" si="264"/>
        <v>Sim</v>
      </c>
      <c r="W3398" s="18" t="str">
        <f t="shared" si="263"/>
        <v>Sim</v>
      </c>
      <c r="X3398" s="18" t="str">
        <f t="shared" si="263"/>
        <v>Não</v>
      </c>
      <c r="Y3398" s="18" t="str">
        <f t="shared" si="263"/>
        <v>Não</v>
      </c>
    </row>
    <row r="3399" spans="1:25" x14ac:dyDescent="0.25">
      <c r="A3399" s="19">
        <v>431040</v>
      </c>
      <c r="B3399" s="18">
        <f>IFERROR(VLOOKUP(A3399,[1]Monitoramento_Base_somente_Said!$A:$J,5,FALSE),0)</f>
        <v>0</v>
      </c>
      <c r="C3399" s="18">
        <f>IFERROR(VLOOKUP(A3399,[1]Monitoramento_Base_somente_Said!$A:$J,6,FALSE),0)</f>
        <v>0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1176</v>
      </c>
      <c r="O3399" s="18">
        <f>IFERROR(VLOOKUP(A3399,[3]Sheet1!$A:$G,3,FALSE),0)</f>
        <v>358</v>
      </c>
      <c r="P3399" s="18">
        <f>IFERROR(VLOOKUP(A3399,[3]Sheet1!$A:$G,4,FALSE),0)</f>
        <v>1384</v>
      </c>
      <c r="Q3399" s="18">
        <f>IFERROR(VLOOKUP(A3399,[3]Sheet1!$A:$G,5,FALSE),0)</f>
        <v>21200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264"/>
        <v>Sim</v>
      </c>
      <c r="U3399" s="18" t="str">
        <f t="shared" si="264"/>
        <v>Sim</v>
      </c>
      <c r="V3399" s="18" t="str">
        <f t="shared" si="264"/>
        <v>Sim</v>
      </c>
      <c r="W3399" s="18" t="str">
        <f t="shared" si="264"/>
        <v>Sim</v>
      </c>
      <c r="X3399" s="18" t="str">
        <f t="shared" si="264"/>
        <v>Não</v>
      </c>
      <c r="Y3399" s="18" t="str">
        <f t="shared" si="264"/>
        <v>Não</v>
      </c>
    </row>
    <row r="3400" spans="1:25" x14ac:dyDescent="0.25">
      <c r="A3400" s="19">
        <v>431041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9961</v>
      </c>
      <c r="O3400" s="18">
        <f>IFERROR(VLOOKUP(A3400,[3]Sheet1!$A:$G,3,FALSE),0)</f>
        <v>6085466</v>
      </c>
      <c r="P3400" s="18">
        <f>IFERROR(VLOOKUP(A3400,[3]Sheet1!$A:$G,4,FALSE),0)</f>
        <v>7496</v>
      </c>
      <c r="Q3400" s="18">
        <f>IFERROR(VLOOKUP(A3400,[3]Sheet1!$A:$G,5,FALSE),0)</f>
        <v>8438160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tr">
        <f t="shared" ref="T3400:W3463" si="265">IF(B3400+H3400+N3400&gt;0,"Sim","Não")</f>
        <v>Sim</v>
      </c>
      <c r="U3400" s="18" t="str">
        <f t="shared" si="265"/>
        <v>Sim</v>
      </c>
      <c r="V3400" s="18" t="str">
        <f t="shared" si="265"/>
        <v>Sim</v>
      </c>
      <c r="W3400" s="18" t="str">
        <f t="shared" si="265"/>
        <v>Sim</v>
      </c>
      <c r="X3400" s="18" t="str">
        <f t="shared" ref="X3400:Y3463" si="266">IF(F3400+L3400+R3400&gt;0,"Sim","Não")</f>
        <v>Não</v>
      </c>
      <c r="Y3400" s="18" t="str">
        <f t="shared" si="266"/>
        <v>Não</v>
      </c>
    </row>
    <row r="3401" spans="1:25" x14ac:dyDescent="0.25">
      <c r="A3401" s="19">
        <v>431043</v>
      </c>
      <c r="B3401" s="18">
        <f>IFERROR(VLOOKUP(A3401,[1]Monitoramento_Base_somente_Said!$A:$J,5,FALSE),0)</f>
        <v>164083</v>
      </c>
      <c r="C3401" s="18">
        <f>IFERROR(VLOOKUP(A3401,[1]Monitoramento_Base_somente_Said!$A:$J,6,FALSE),0)</f>
        <v>38546752</v>
      </c>
      <c r="D3401" s="18">
        <f>IFERROR(VLOOKUP(A3401,[1]Monitoramento_Base_somente_Said!$A:$J,7,FALSE),0)</f>
        <v>114707</v>
      </c>
      <c r="E3401" s="18">
        <f>IFERROR(VLOOKUP(A3401,[1]Monitoramento_Base_somente_Said!$A:$J,8,FALSE),0)</f>
        <v>35759060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0</v>
      </c>
      <c r="O3401" s="18">
        <f>IFERROR(VLOOKUP(A3401,[3]Sheet1!$A:$G,3,FALSE),0)</f>
        <v>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tr">
        <f t="shared" si="265"/>
        <v>Sim</v>
      </c>
      <c r="U3401" s="18" t="str">
        <f t="shared" si="265"/>
        <v>Sim</v>
      </c>
      <c r="V3401" s="18" t="str">
        <f t="shared" si="265"/>
        <v>Sim</v>
      </c>
      <c r="W3401" s="18" t="str">
        <f t="shared" si="265"/>
        <v>Sim</v>
      </c>
      <c r="X3401" s="18" t="str">
        <f t="shared" si="266"/>
        <v>Não</v>
      </c>
      <c r="Y3401" s="18" t="str">
        <f t="shared" si="266"/>
        <v>Não</v>
      </c>
    </row>
    <row r="3402" spans="1:25" x14ac:dyDescent="0.25">
      <c r="A3402" s="19">
        <v>431050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86677</v>
      </c>
      <c r="O3402" s="18">
        <f>IFERROR(VLOOKUP(A3402,[3]Sheet1!$A:$G,3,FALSE),0)</f>
        <v>7410104</v>
      </c>
      <c r="P3402" s="18">
        <f>IFERROR(VLOOKUP(A3402,[3]Sheet1!$A:$G,4,FALSE),0)</f>
        <v>67606</v>
      </c>
      <c r="Q3402" s="18">
        <f>IFERROR(VLOOKUP(A3402,[3]Sheet1!$A:$G,5,FALSE),0)</f>
        <v>5657950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265"/>
        <v>Sim</v>
      </c>
      <c r="U3402" s="18" t="str">
        <f t="shared" si="265"/>
        <v>Sim</v>
      </c>
      <c r="V3402" s="18" t="str">
        <f t="shared" si="265"/>
        <v>Sim</v>
      </c>
      <c r="W3402" s="18" t="str">
        <f t="shared" si="265"/>
        <v>Sim</v>
      </c>
      <c r="X3402" s="18" t="str">
        <f t="shared" si="266"/>
        <v>Não</v>
      </c>
      <c r="Y3402" s="18" t="str">
        <f t="shared" si="266"/>
        <v>Não</v>
      </c>
    </row>
    <row r="3403" spans="1:25" x14ac:dyDescent="0.25">
      <c r="A3403" s="19">
        <v>431055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5127060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4956158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20</v>
      </c>
      <c r="O3403" s="18">
        <f>IFERROR(VLOOKUP(A3403,[3]Sheet1!$A:$G,3,FALSE),0)</f>
        <v>5050</v>
      </c>
      <c r="P3403" s="18">
        <f>IFERROR(VLOOKUP(A3403,[3]Sheet1!$A:$G,4,FALSE),0)</f>
        <v>1350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265"/>
        <v>Sim</v>
      </c>
      <c r="U3403" s="18" t="str">
        <f t="shared" si="265"/>
        <v>Sim</v>
      </c>
      <c r="V3403" s="18" t="str">
        <f t="shared" si="265"/>
        <v>Sim</v>
      </c>
      <c r="W3403" s="18" t="str">
        <f t="shared" si="265"/>
        <v>Sim</v>
      </c>
      <c r="X3403" s="18" t="str">
        <f t="shared" si="266"/>
        <v>Não</v>
      </c>
      <c r="Y3403" s="18" t="str">
        <f t="shared" si="266"/>
        <v>Não</v>
      </c>
    </row>
    <row r="3404" spans="1:25" x14ac:dyDescent="0.25">
      <c r="A3404" s="19">
        <v>431057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265"/>
        <v>Não</v>
      </c>
      <c r="U3404" s="18" t="str">
        <f t="shared" si="265"/>
        <v>Não</v>
      </c>
      <c r="V3404" s="18" t="str">
        <f t="shared" si="265"/>
        <v>Não</v>
      </c>
      <c r="W3404" s="18" t="str">
        <f t="shared" si="265"/>
        <v>Não</v>
      </c>
      <c r="X3404" s="18" t="str">
        <f t="shared" si="266"/>
        <v>Não</v>
      </c>
      <c r="Y3404" s="18" t="str">
        <f t="shared" si="266"/>
        <v>Não</v>
      </c>
    </row>
    <row r="3405" spans="1:25" x14ac:dyDescent="0.25">
      <c r="A3405" s="19">
        <v>431060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0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265"/>
        <v>Não</v>
      </c>
      <c r="U3405" s="18" t="str">
        <f t="shared" si="265"/>
        <v>Não</v>
      </c>
      <c r="V3405" s="18" t="str">
        <f t="shared" si="265"/>
        <v>Não</v>
      </c>
      <c r="W3405" s="18" t="str">
        <f t="shared" si="265"/>
        <v>Não</v>
      </c>
      <c r="X3405" s="18" t="str">
        <f t="shared" si="266"/>
        <v>Não</v>
      </c>
      <c r="Y3405" s="18" t="str">
        <f t="shared" si="266"/>
        <v>Não</v>
      </c>
    </row>
    <row r="3406" spans="1:25" x14ac:dyDescent="0.25">
      <c r="A3406" s="19">
        <v>431065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0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0</v>
      </c>
      <c r="O3406" s="18">
        <f>IFERROR(VLOOKUP(A3406,[3]Sheet1!$A:$G,3,FALSE),0)</f>
        <v>0</v>
      </c>
      <c r="P3406" s="18">
        <f>IFERROR(VLOOKUP(A3406,[3]Sheet1!$A:$G,4,FALSE),0)</f>
        <v>0</v>
      </c>
      <c r="Q3406" s="18">
        <f>IFERROR(VLOOKUP(A3406,[3]Sheet1!$A:$G,5,FALSE),0)</f>
        <v>0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tr">
        <f t="shared" si="265"/>
        <v>Não</v>
      </c>
      <c r="U3406" s="18" t="str">
        <f t="shared" si="265"/>
        <v>Não</v>
      </c>
      <c r="V3406" s="18" t="str">
        <f t="shared" si="265"/>
        <v>Não</v>
      </c>
      <c r="W3406" s="18" t="str">
        <f t="shared" si="265"/>
        <v>Não</v>
      </c>
      <c r="X3406" s="18" t="str">
        <f t="shared" si="266"/>
        <v>Não</v>
      </c>
      <c r="Y3406" s="18" t="str">
        <f t="shared" si="266"/>
        <v>Não</v>
      </c>
    </row>
    <row r="3407" spans="1:25" x14ac:dyDescent="0.25">
      <c r="A3407" s="19">
        <v>431070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2108</v>
      </c>
      <c r="O3407" s="18">
        <f>IFERROR(VLOOKUP(A3407,[3]Sheet1!$A:$G,3,FALSE),0)</f>
        <v>0</v>
      </c>
      <c r="P3407" s="18">
        <f>IFERROR(VLOOKUP(A3407,[3]Sheet1!$A:$G,4,FALSE),0)</f>
        <v>5121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265"/>
        <v>Sim</v>
      </c>
      <c r="U3407" s="18" t="str">
        <f t="shared" si="265"/>
        <v>Não</v>
      </c>
      <c r="V3407" s="18" t="str">
        <f t="shared" si="265"/>
        <v>Sim</v>
      </c>
      <c r="W3407" s="18" t="str">
        <f t="shared" si="265"/>
        <v>Não</v>
      </c>
      <c r="X3407" s="18" t="str">
        <f t="shared" si="266"/>
        <v>Não</v>
      </c>
      <c r="Y3407" s="18" t="str">
        <f t="shared" si="266"/>
        <v>Não</v>
      </c>
    </row>
    <row r="3408" spans="1:25" x14ac:dyDescent="0.25">
      <c r="A3408" s="19">
        <v>431075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23733690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22942567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75</v>
      </c>
      <c r="O3408" s="18">
        <f>IFERROR(VLOOKUP(A3408,[3]Sheet1!$A:$G,3,FALSE),0)</f>
        <v>172515</v>
      </c>
      <c r="P3408" s="18">
        <f>IFERROR(VLOOKUP(A3408,[3]Sheet1!$A:$G,4,FALSE),0)</f>
        <v>0</v>
      </c>
      <c r="Q3408" s="18">
        <f>IFERROR(VLOOKUP(A3408,[3]Sheet1!$A:$G,5,FALSE),0)</f>
        <v>172515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265"/>
        <v>Sim</v>
      </c>
      <c r="U3408" s="18" t="str">
        <f t="shared" si="265"/>
        <v>Sim</v>
      </c>
      <c r="V3408" s="18" t="str">
        <f t="shared" si="265"/>
        <v>Não</v>
      </c>
      <c r="W3408" s="18" t="str">
        <f t="shared" si="265"/>
        <v>Sim</v>
      </c>
      <c r="X3408" s="18" t="str">
        <f t="shared" si="266"/>
        <v>Não</v>
      </c>
      <c r="Y3408" s="18" t="str">
        <f t="shared" si="266"/>
        <v>Não</v>
      </c>
    </row>
    <row r="3409" spans="1:25" x14ac:dyDescent="0.25">
      <c r="A3409" s="19">
        <v>431085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0</v>
      </c>
      <c r="O3409" s="18">
        <f>IFERROR(VLOOKUP(A3409,[3]Sheet1!$A:$G,3,FALSE),0)</f>
        <v>0</v>
      </c>
      <c r="P3409" s="18">
        <f>IFERROR(VLOOKUP(A3409,[3]Sheet1!$A:$G,4,FALSE),0)</f>
        <v>0</v>
      </c>
      <c r="Q3409" s="18">
        <f>IFERROR(VLOOKUP(A3409,[3]Sheet1!$A:$G,5,FALSE),0)</f>
        <v>0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tr">
        <f t="shared" si="265"/>
        <v>Não</v>
      </c>
      <c r="U3409" s="18" t="str">
        <f t="shared" si="265"/>
        <v>Não</v>
      </c>
      <c r="V3409" s="18" t="str">
        <f t="shared" si="265"/>
        <v>Não</v>
      </c>
      <c r="W3409" s="18" t="str">
        <f t="shared" si="265"/>
        <v>Não</v>
      </c>
      <c r="X3409" s="18" t="str">
        <f t="shared" si="266"/>
        <v>Não</v>
      </c>
      <c r="Y3409" s="18" t="str">
        <f t="shared" si="266"/>
        <v>Não</v>
      </c>
    </row>
    <row r="3410" spans="1:25" x14ac:dyDescent="0.25">
      <c r="A3410" s="19">
        <v>431087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13774200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13315060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0</v>
      </c>
      <c r="O3410" s="18">
        <f>IFERROR(VLOOKUP(A3410,[3]Sheet1!$A:$G,3,FALSE),0)</f>
        <v>0</v>
      </c>
      <c r="P3410" s="18">
        <f>IFERROR(VLOOKUP(A3410,[3]Sheet1!$A:$G,4,FALSE),0)</f>
        <v>0</v>
      </c>
      <c r="Q3410" s="18">
        <f>IFERROR(VLOOKUP(A3410,[3]Sheet1!$A:$G,5,FALSE),0)</f>
        <v>0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tr">
        <f t="shared" si="265"/>
        <v>Não</v>
      </c>
      <c r="U3410" s="18" t="str">
        <f t="shared" si="265"/>
        <v>Sim</v>
      </c>
      <c r="V3410" s="18" t="str">
        <f t="shared" si="265"/>
        <v>Não</v>
      </c>
      <c r="W3410" s="18" t="str">
        <f t="shared" si="265"/>
        <v>Sim</v>
      </c>
      <c r="X3410" s="18" t="str">
        <f t="shared" si="266"/>
        <v>Não</v>
      </c>
      <c r="Y3410" s="18" t="str">
        <f t="shared" si="266"/>
        <v>Não</v>
      </c>
    </row>
    <row r="3411" spans="1:25" x14ac:dyDescent="0.25">
      <c r="A3411" s="19">
        <v>431100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643</v>
      </c>
      <c r="O3411" s="18">
        <f>IFERROR(VLOOKUP(A3411,[3]Sheet1!$A:$G,3,FALSE),0)</f>
        <v>12358811</v>
      </c>
      <c r="P3411" s="18">
        <f>IFERROR(VLOOKUP(A3411,[3]Sheet1!$A:$G,4,FALSE),0)</f>
        <v>3222</v>
      </c>
      <c r="Q3411" s="18">
        <f>IFERROR(VLOOKUP(A3411,[3]Sheet1!$A:$G,5,FALSE),0)</f>
        <v>11348388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tr">
        <f t="shared" si="265"/>
        <v>Sim</v>
      </c>
      <c r="U3411" s="18" t="str">
        <f t="shared" si="265"/>
        <v>Sim</v>
      </c>
      <c r="V3411" s="18" t="str">
        <f t="shared" si="265"/>
        <v>Sim</v>
      </c>
      <c r="W3411" s="18" t="str">
        <f t="shared" si="265"/>
        <v>Sim</v>
      </c>
      <c r="X3411" s="18" t="str">
        <f t="shared" si="266"/>
        <v>Não</v>
      </c>
      <c r="Y3411" s="18" t="str">
        <f t="shared" si="266"/>
        <v>Não</v>
      </c>
    </row>
    <row r="3412" spans="1:25" x14ac:dyDescent="0.25">
      <c r="A3412" s="19">
        <v>431110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0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911</v>
      </c>
      <c r="O3412" s="18">
        <f>IFERROR(VLOOKUP(A3412,[3]Sheet1!$A:$G,3,FALSE),0)</f>
        <v>259811</v>
      </c>
      <c r="P3412" s="18">
        <f>IFERROR(VLOOKUP(A3412,[3]Sheet1!$A:$G,4,FALSE),0)</f>
        <v>0</v>
      </c>
      <c r="Q3412" s="18">
        <f>IFERROR(VLOOKUP(A3412,[3]Sheet1!$A:$G,5,FALSE),0)</f>
        <v>218437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tr">
        <f t="shared" si="265"/>
        <v>Sim</v>
      </c>
      <c r="U3412" s="18" t="str">
        <f t="shared" si="265"/>
        <v>Sim</v>
      </c>
      <c r="V3412" s="18" t="str">
        <f t="shared" si="265"/>
        <v>Não</v>
      </c>
      <c r="W3412" s="18" t="str">
        <f t="shared" si="265"/>
        <v>Sim</v>
      </c>
      <c r="X3412" s="18" t="str">
        <f t="shared" si="266"/>
        <v>Não</v>
      </c>
      <c r="Y3412" s="18" t="str">
        <f t="shared" si="266"/>
        <v>Não</v>
      </c>
    </row>
    <row r="3413" spans="1:25" x14ac:dyDescent="0.25">
      <c r="A3413" s="19">
        <v>431112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5116</v>
      </c>
      <c r="O3413" s="18">
        <f>IFERROR(VLOOKUP(A3413,[3]Sheet1!$A:$G,3,FALSE),0)</f>
        <v>2231660</v>
      </c>
      <c r="P3413" s="18">
        <f>IFERROR(VLOOKUP(A3413,[3]Sheet1!$A:$G,4,FALSE),0)</f>
        <v>0</v>
      </c>
      <c r="Q3413" s="18">
        <f>IFERROR(VLOOKUP(A3413,[3]Sheet1!$A:$G,5,FALSE),0)</f>
        <v>1129472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tr">
        <f t="shared" si="265"/>
        <v>Sim</v>
      </c>
      <c r="U3413" s="18" t="str">
        <f t="shared" si="265"/>
        <v>Sim</v>
      </c>
      <c r="V3413" s="18" t="str">
        <f t="shared" si="265"/>
        <v>Não</v>
      </c>
      <c r="W3413" s="18" t="str">
        <f t="shared" si="265"/>
        <v>Sim</v>
      </c>
      <c r="X3413" s="18" t="str">
        <f t="shared" si="266"/>
        <v>Não</v>
      </c>
      <c r="Y3413" s="18" t="str">
        <f t="shared" si="266"/>
        <v>Não</v>
      </c>
    </row>
    <row r="3414" spans="1:25" x14ac:dyDescent="0.25">
      <c r="A3414" s="19">
        <v>431113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44081310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42611933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67839</v>
      </c>
      <c r="O3414" s="18">
        <f>IFERROR(VLOOKUP(A3414,[3]Sheet1!$A:$G,3,FALSE),0)</f>
        <v>23438534</v>
      </c>
      <c r="P3414" s="18">
        <f>IFERROR(VLOOKUP(A3414,[3]Sheet1!$A:$G,4,FALSE),0)</f>
        <v>43327</v>
      </c>
      <c r="Q3414" s="18">
        <f>IFERROR(VLOOKUP(A3414,[3]Sheet1!$A:$G,5,FALSE),0)</f>
        <v>7336238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tr">
        <f t="shared" si="265"/>
        <v>Sim</v>
      </c>
      <c r="U3414" s="18" t="str">
        <f t="shared" si="265"/>
        <v>Sim</v>
      </c>
      <c r="V3414" s="18" t="str">
        <f t="shared" si="265"/>
        <v>Sim</v>
      </c>
      <c r="W3414" s="18" t="str">
        <f t="shared" si="265"/>
        <v>Sim</v>
      </c>
      <c r="X3414" s="18" t="str">
        <f t="shared" si="266"/>
        <v>Não</v>
      </c>
      <c r="Y3414" s="18" t="str">
        <f t="shared" si="266"/>
        <v>Não</v>
      </c>
    </row>
    <row r="3415" spans="1:25" x14ac:dyDescent="0.25">
      <c r="A3415" s="19">
        <v>431115</v>
      </c>
      <c r="B3415" s="18">
        <f>IFERROR(VLOOKUP(A3415,[1]Monitoramento_Base_somente_Said!$A:$J,5,FALSE),0)</f>
        <v>0</v>
      </c>
      <c r="C3415" s="18">
        <f>IFERROR(VLOOKUP(A3415,[1]Monitoramento_Base_somente_Said!$A:$J,6,FALSE),0)</f>
        <v>0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1968</v>
      </c>
      <c r="O3415" s="18">
        <f>IFERROR(VLOOKUP(A3415,[3]Sheet1!$A:$G,3,FALSE),0)</f>
        <v>7052019</v>
      </c>
      <c r="P3415" s="18">
        <f>IFERROR(VLOOKUP(A3415,[3]Sheet1!$A:$G,4,FALSE),0)</f>
        <v>2815</v>
      </c>
      <c r="Q3415" s="18">
        <f>IFERROR(VLOOKUP(A3415,[3]Sheet1!$A:$G,5,FALSE),0)</f>
        <v>4243376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265"/>
        <v>Sim</v>
      </c>
      <c r="U3415" s="18" t="str">
        <f t="shared" si="265"/>
        <v>Sim</v>
      </c>
      <c r="V3415" s="18" t="str">
        <f t="shared" si="265"/>
        <v>Sim</v>
      </c>
      <c r="W3415" s="18" t="str">
        <f t="shared" si="265"/>
        <v>Sim</v>
      </c>
      <c r="X3415" s="18" t="str">
        <f t="shared" si="266"/>
        <v>Não</v>
      </c>
      <c r="Y3415" s="18" t="str">
        <f t="shared" si="266"/>
        <v>Não</v>
      </c>
    </row>
    <row r="3416" spans="1:25" x14ac:dyDescent="0.25">
      <c r="A3416" s="19">
        <v>431120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4559</v>
      </c>
      <c r="O3416" s="18">
        <f>IFERROR(VLOOKUP(A3416,[3]Sheet1!$A:$G,3,FALSE),0)</f>
        <v>1390057</v>
      </c>
      <c r="P3416" s="18">
        <f>IFERROR(VLOOKUP(A3416,[3]Sheet1!$A:$G,4,FALSE),0)</f>
        <v>3375</v>
      </c>
      <c r="Q3416" s="18">
        <f>IFERROR(VLOOKUP(A3416,[3]Sheet1!$A:$G,5,FALSE),0)</f>
        <v>1264566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tr">
        <f t="shared" si="265"/>
        <v>Sim</v>
      </c>
      <c r="U3416" s="18" t="str">
        <f t="shared" si="265"/>
        <v>Sim</v>
      </c>
      <c r="V3416" s="18" t="str">
        <f t="shared" si="265"/>
        <v>Sim</v>
      </c>
      <c r="W3416" s="18" t="str">
        <f t="shared" si="265"/>
        <v>Sim</v>
      </c>
      <c r="X3416" s="18" t="str">
        <f t="shared" si="266"/>
        <v>Não</v>
      </c>
      <c r="Y3416" s="18" t="str">
        <f t="shared" si="266"/>
        <v>Não</v>
      </c>
    </row>
    <row r="3417" spans="1:25" x14ac:dyDescent="0.25">
      <c r="A3417" s="19">
        <v>431123</v>
      </c>
      <c r="B3417" s="18">
        <f>IFERROR(VLOOKUP(A3417,[1]Monitoramento_Base_somente_Said!$A:$J,5,FALSE),0)</f>
        <v>30</v>
      </c>
      <c r="C3417" s="18">
        <f>IFERROR(VLOOKUP(A3417,[1]Monitoramento_Base_somente_Said!$A:$J,6,FALSE),0)</f>
        <v>16387614</v>
      </c>
      <c r="D3417" s="18">
        <f>IFERROR(VLOOKUP(A3417,[1]Monitoramento_Base_somente_Said!$A:$J,7,FALSE),0)</f>
        <v>31</v>
      </c>
      <c r="E3417" s="18">
        <f>IFERROR(VLOOKUP(A3417,[1]Monitoramento_Base_somente_Said!$A:$J,8,FALSE),0)</f>
        <v>14179537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265"/>
        <v>Sim</v>
      </c>
      <c r="U3417" s="18" t="str">
        <f t="shared" si="265"/>
        <v>Sim</v>
      </c>
      <c r="V3417" s="18" t="str">
        <f t="shared" si="265"/>
        <v>Sim</v>
      </c>
      <c r="W3417" s="18" t="str">
        <f t="shared" si="265"/>
        <v>Sim</v>
      </c>
      <c r="X3417" s="18" t="str">
        <f t="shared" si="266"/>
        <v>Não</v>
      </c>
      <c r="Y3417" s="18" t="str">
        <f t="shared" si="266"/>
        <v>Não</v>
      </c>
    </row>
    <row r="3418" spans="1:25" x14ac:dyDescent="0.25">
      <c r="A3418" s="19">
        <v>431130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127061</v>
      </c>
      <c r="O3418" s="18">
        <f>IFERROR(VLOOKUP(A3418,[3]Sheet1!$A:$G,3,FALSE),0)</f>
        <v>1350</v>
      </c>
      <c r="P3418" s="18">
        <f>IFERROR(VLOOKUP(A3418,[3]Sheet1!$A:$G,4,FALSE),0)</f>
        <v>111748</v>
      </c>
      <c r="Q3418" s="18">
        <f>IFERROR(VLOOKUP(A3418,[3]Sheet1!$A:$G,5,FALSE),0)</f>
        <v>990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265"/>
        <v>Sim</v>
      </c>
      <c r="U3418" s="18" t="str">
        <f t="shared" si="265"/>
        <v>Sim</v>
      </c>
      <c r="V3418" s="18" t="str">
        <f t="shared" si="265"/>
        <v>Sim</v>
      </c>
      <c r="W3418" s="18" t="str">
        <f t="shared" si="265"/>
        <v>Sim</v>
      </c>
      <c r="X3418" s="18" t="str">
        <f t="shared" si="266"/>
        <v>Não</v>
      </c>
      <c r="Y3418" s="18" t="str">
        <f t="shared" si="266"/>
        <v>Não</v>
      </c>
    </row>
    <row r="3419" spans="1:25" x14ac:dyDescent="0.25">
      <c r="A3419" s="19">
        <v>431125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20622120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19934716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0</v>
      </c>
      <c r="P3419" s="18">
        <f>IFERROR(VLOOKUP(A3419,[3]Sheet1!$A:$G,4,FALSE),0)</f>
        <v>0</v>
      </c>
      <c r="Q3419" s="18">
        <f>IFERROR(VLOOKUP(A3419,[3]Sheet1!$A:$G,5,FALSE),0)</f>
        <v>0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tr">
        <f t="shared" si="265"/>
        <v>Não</v>
      </c>
      <c r="U3419" s="18" t="str">
        <f t="shared" si="265"/>
        <v>Sim</v>
      </c>
      <c r="V3419" s="18" t="str">
        <f t="shared" si="265"/>
        <v>Não</v>
      </c>
      <c r="W3419" s="18" t="str">
        <f t="shared" si="265"/>
        <v>Sim</v>
      </c>
      <c r="X3419" s="18" t="str">
        <f t="shared" si="266"/>
        <v>Não</v>
      </c>
      <c r="Y3419" s="18" t="str">
        <f t="shared" si="266"/>
        <v>Não</v>
      </c>
    </row>
    <row r="3420" spans="1:25" x14ac:dyDescent="0.25">
      <c r="A3420" s="19">
        <v>431142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265"/>
        <v>Não</v>
      </c>
      <c r="U3420" s="18" t="str">
        <f t="shared" si="265"/>
        <v>Não</v>
      </c>
      <c r="V3420" s="18" t="str">
        <f t="shared" si="265"/>
        <v>Não</v>
      </c>
      <c r="W3420" s="18" t="str">
        <f t="shared" si="265"/>
        <v>Não</v>
      </c>
      <c r="X3420" s="18" t="str">
        <f t="shared" si="266"/>
        <v>Não</v>
      </c>
      <c r="Y3420" s="18" t="str">
        <f t="shared" si="266"/>
        <v>Não</v>
      </c>
    </row>
    <row r="3421" spans="1:25" x14ac:dyDescent="0.25">
      <c r="A3421" s="19">
        <v>431150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0</v>
      </c>
      <c r="O3421" s="18">
        <f>IFERROR(VLOOKUP(A3421,[3]Sheet1!$A:$G,3,FALSE),0)</f>
        <v>2178956</v>
      </c>
      <c r="P3421" s="18">
        <f>IFERROR(VLOOKUP(A3421,[3]Sheet1!$A:$G,4,FALSE),0)</f>
        <v>0</v>
      </c>
      <c r="Q3421" s="18">
        <f>IFERROR(VLOOKUP(A3421,[3]Sheet1!$A:$G,5,FALSE),0)</f>
        <v>1200525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tr">
        <f t="shared" si="265"/>
        <v>Não</v>
      </c>
      <c r="U3421" s="18" t="str">
        <f t="shared" si="265"/>
        <v>Sim</v>
      </c>
      <c r="V3421" s="18" t="str">
        <f t="shared" si="265"/>
        <v>Não</v>
      </c>
      <c r="W3421" s="18" t="str">
        <f t="shared" si="265"/>
        <v>Sim</v>
      </c>
      <c r="X3421" s="18" t="str">
        <f t="shared" si="266"/>
        <v>Não</v>
      </c>
      <c r="Y3421" s="18" t="str">
        <f t="shared" si="266"/>
        <v>Não</v>
      </c>
    </row>
    <row r="3422" spans="1:25" x14ac:dyDescent="0.25">
      <c r="A3422" s="19">
        <v>431160</v>
      </c>
      <c r="B3422" s="18">
        <f>IFERROR(VLOOKUP(A3422,[1]Monitoramento_Base_somente_Said!$A:$J,5,FALSE),0)</f>
        <v>0</v>
      </c>
      <c r="C3422" s="18">
        <f>IFERROR(VLOOKUP(A3422,[1]Monitoramento_Base_somente_Said!$A:$J,6,FALSE),0)</f>
        <v>0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265"/>
        <v>Não</v>
      </c>
      <c r="U3422" s="18" t="str">
        <f t="shared" si="265"/>
        <v>Não</v>
      </c>
      <c r="V3422" s="18" t="str">
        <f t="shared" si="265"/>
        <v>Não</v>
      </c>
      <c r="W3422" s="18" t="str">
        <f t="shared" si="265"/>
        <v>Não</v>
      </c>
      <c r="X3422" s="18" t="str">
        <f t="shared" si="266"/>
        <v>Não</v>
      </c>
      <c r="Y3422" s="18" t="str">
        <f t="shared" si="266"/>
        <v>Não</v>
      </c>
    </row>
    <row r="3423" spans="1:25" x14ac:dyDescent="0.25">
      <c r="A3423" s="19">
        <v>431162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384</v>
      </c>
      <c r="O3423" s="18">
        <f>IFERROR(VLOOKUP(A3423,[3]Sheet1!$A:$G,3,FALSE),0)</f>
        <v>1428154</v>
      </c>
      <c r="P3423" s="18">
        <f>IFERROR(VLOOKUP(A3423,[3]Sheet1!$A:$G,4,FALSE),0)</f>
        <v>10</v>
      </c>
      <c r="Q3423" s="18">
        <f>IFERROR(VLOOKUP(A3423,[3]Sheet1!$A:$G,5,FALSE),0)</f>
        <v>1599690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265"/>
        <v>Sim</v>
      </c>
      <c r="U3423" s="18" t="str">
        <f t="shared" si="265"/>
        <v>Sim</v>
      </c>
      <c r="V3423" s="18" t="str">
        <f t="shared" si="265"/>
        <v>Sim</v>
      </c>
      <c r="W3423" s="18" t="str">
        <f t="shared" si="265"/>
        <v>Sim</v>
      </c>
      <c r="X3423" s="18" t="str">
        <f t="shared" si="266"/>
        <v>Não</v>
      </c>
      <c r="Y3423" s="18" t="str">
        <f t="shared" si="266"/>
        <v>Não</v>
      </c>
    </row>
    <row r="3424" spans="1:25" x14ac:dyDescent="0.25">
      <c r="A3424" s="19">
        <v>431164</v>
      </c>
      <c r="B3424" s="18">
        <f>IFERROR(VLOOKUP(A3424,[1]Monitoramento_Base_somente_Said!$A:$J,5,FALSE),0)</f>
        <v>1169</v>
      </c>
      <c r="C3424" s="18">
        <f>IFERROR(VLOOKUP(A3424,[1]Monitoramento_Base_somente_Said!$A:$J,6,FALSE),0)</f>
        <v>21169222</v>
      </c>
      <c r="D3424" s="18">
        <f>IFERROR(VLOOKUP(A3424,[1]Monitoramento_Base_somente_Said!$A:$J,7,FALSE),0)</f>
        <v>965</v>
      </c>
      <c r="E3424" s="18">
        <f>IFERROR(VLOOKUP(A3424,[1]Monitoramento_Base_somente_Said!$A:$J,8,FALSE),0)</f>
        <v>21016073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0</v>
      </c>
      <c r="O3424" s="18">
        <f>IFERROR(VLOOKUP(A3424,[3]Sheet1!$A:$G,3,FALSE),0)</f>
        <v>0</v>
      </c>
      <c r="P3424" s="18">
        <f>IFERROR(VLOOKUP(A3424,[3]Sheet1!$A:$G,4,FALSE),0)</f>
        <v>0</v>
      </c>
      <c r="Q3424" s="18">
        <f>IFERROR(VLOOKUP(A3424,[3]Sheet1!$A:$G,5,FALSE),0)</f>
        <v>0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tr">
        <f t="shared" si="265"/>
        <v>Sim</v>
      </c>
      <c r="U3424" s="18" t="str">
        <f t="shared" si="265"/>
        <v>Sim</v>
      </c>
      <c r="V3424" s="18" t="str">
        <f t="shared" si="265"/>
        <v>Sim</v>
      </c>
      <c r="W3424" s="18" t="str">
        <f t="shared" si="265"/>
        <v>Sim</v>
      </c>
      <c r="X3424" s="18" t="str">
        <f t="shared" si="266"/>
        <v>Não</v>
      </c>
      <c r="Y3424" s="18" t="str">
        <f t="shared" si="266"/>
        <v>Não</v>
      </c>
    </row>
    <row r="3425" spans="1:25" x14ac:dyDescent="0.25">
      <c r="A3425" s="19">
        <v>431171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265"/>
        <v>Não</v>
      </c>
      <c r="U3425" s="18" t="str">
        <f t="shared" si="265"/>
        <v>Não</v>
      </c>
      <c r="V3425" s="18" t="str">
        <f t="shared" si="265"/>
        <v>Não</v>
      </c>
      <c r="W3425" s="18" t="str">
        <f t="shared" si="265"/>
        <v>Não</v>
      </c>
      <c r="X3425" s="18" t="str">
        <f t="shared" si="266"/>
        <v>Não</v>
      </c>
      <c r="Y3425" s="18" t="str">
        <f t="shared" si="266"/>
        <v>Não</v>
      </c>
    </row>
    <row r="3426" spans="1:25" x14ac:dyDescent="0.25">
      <c r="A3426" s="19">
        <v>431170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74663</v>
      </c>
      <c r="O3426" s="18">
        <f>IFERROR(VLOOKUP(A3426,[3]Sheet1!$A:$G,3,FALSE),0)</f>
        <v>12054925</v>
      </c>
      <c r="P3426" s="18">
        <f>IFERROR(VLOOKUP(A3426,[3]Sheet1!$A:$G,4,FALSE),0)</f>
        <v>21759</v>
      </c>
      <c r="Q3426" s="18">
        <f>IFERROR(VLOOKUP(A3426,[3]Sheet1!$A:$G,5,FALSE),0)</f>
        <v>18412300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tr">
        <f t="shared" si="265"/>
        <v>Sim</v>
      </c>
      <c r="U3426" s="18" t="str">
        <f t="shared" si="265"/>
        <v>Sim</v>
      </c>
      <c r="V3426" s="18" t="str">
        <f t="shared" si="265"/>
        <v>Sim</v>
      </c>
      <c r="W3426" s="18" t="str">
        <f t="shared" si="265"/>
        <v>Sim</v>
      </c>
      <c r="X3426" s="18" t="str">
        <f t="shared" si="266"/>
        <v>Não</v>
      </c>
      <c r="Y3426" s="18" t="str">
        <f t="shared" si="266"/>
        <v>Não</v>
      </c>
    </row>
    <row r="3427" spans="1:25" x14ac:dyDescent="0.25">
      <c r="A3427" s="19">
        <v>431173</v>
      </c>
      <c r="B3427" s="18">
        <f>IFERROR(VLOOKUP(A3427,[1]Monitoramento_Base_somente_Said!$A:$J,5,FALSE),0)</f>
        <v>0</v>
      </c>
      <c r="C3427" s="18">
        <f>IFERROR(VLOOKUP(A3427,[1]Monitoramento_Base_somente_Said!$A:$J,6,FALSE),0)</f>
        <v>0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265"/>
        <v>Não</v>
      </c>
      <c r="U3427" s="18" t="str">
        <f t="shared" si="265"/>
        <v>Não</v>
      </c>
      <c r="V3427" s="18" t="str">
        <f t="shared" si="265"/>
        <v>Não</v>
      </c>
      <c r="W3427" s="18" t="str">
        <f t="shared" si="265"/>
        <v>Não</v>
      </c>
      <c r="X3427" s="18" t="str">
        <f t="shared" si="266"/>
        <v>Não</v>
      </c>
      <c r="Y3427" s="18" t="str">
        <f t="shared" si="266"/>
        <v>Não</v>
      </c>
    </row>
    <row r="3428" spans="1:25" x14ac:dyDescent="0.25">
      <c r="A3428" s="19">
        <v>431175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0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1043</v>
      </c>
      <c r="O3428" s="18">
        <f>IFERROR(VLOOKUP(A3428,[3]Sheet1!$A:$G,3,FALSE),0)</f>
        <v>918579</v>
      </c>
      <c r="P3428" s="18">
        <f>IFERROR(VLOOKUP(A3428,[3]Sheet1!$A:$G,4,FALSE),0)</f>
        <v>3033</v>
      </c>
      <c r="Q3428" s="18">
        <f>IFERROR(VLOOKUP(A3428,[3]Sheet1!$A:$G,5,FALSE),0)</f>
        <v>4194054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265"/>
        <v>Sim</v>
      </c>
      <c r="U3428" s="18" t="str">
        <f t="shared" si="265"/>
        <v>Sim</v>
      </c>
      <c r="V3428" s="18" t="str">
        <f t="shared" si="265"/>
        <v>Sim</v>
      </c>
      <c r="W3428" s="18" t="str">
        <f t="shared" si="265"/>
        <v>Sim</v>
      </c>
      <c r="X3428" s="18" t="str">
        <f t="shared" si="266"/>
        <v>Não</v>
      </c>
      <c r="Y3428" s="18" t="str">
        <f t="shared" si="266"/>
        <v>Não</v>
      </c>
    </row>
    <row r="3429" spans="1:25" x14ac:dyDescent="0.25">
      <c r="A3429" s="19">
        <v>431177</v>
      </c>
      <c r="B3429" s="18">
        <f>IFERROR(VLOOKUP(A3429,[1]Monitoramento_Base_somente_Said!$A:$J,5,FALSE),0)</f>
        <v>15248</v>
      </c>
      <c r="C3429" s="18">
        <f>IFERROR(VLOOKUP(A3429,[1]Monitoramento_Base_somente_Said!$A:$J,6,FALSE),0)</f>
        <v>7425817</v>
      </c>
      <c r="D3429" s="18">
        <f>IFERROR(VLOOKUP(A3429,[1]Monitoramento_Base_somente_Said!$A:$J,7,FALSE),0)</f>
        <v>5610</v>
      </c>
      <c r="E3429" s="18">
        <f>IFERROR(VLOOKUP(A3429,[1]Monitoramento_Base_somente_Said!$A:$J,8,FALSE),0)</f>
        <v>6602469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0</v>
      </c>
      <c r="O3429" s="18">
        <f>IFERROR(VLOOKUP(A3429,[3]Sheet1!$A:$G,3,FALSE),0)</f>
        <v>0</v>
      </c>
      <c r="P3429" s="18">
        <f>IFERROR(VLOOKUP(A3429,[3]Sheet1!$A:$G,4,FALSE),0)</f>
        <v>0</v>
      </c>
      <c r="Q3429" s="18">
        <f>IFERROR(VLOOKUP(A3429,[3]Sheet1!$A:$G,5,FALSE),0)</f>
        <v>0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tr">
        <f t="shared" si="265"/>
        <v>Sim</v>
      </c>
      <c r="U3429" s="18" t="str">
        <f t="shared" si="265"/>
        <v>Sim</v>
      </c>
      <c r="V3429" s="18" t="str">
        <f t="shared" si="265"/>
        <v>Sim</v>
      </c>
      <c r="W3429" s="18" t="str">
        <f t="shared" si="265"/>
        <v>Sim</v>
      </c>
      <c r="X3429" s="18" t="str">
        <f t="shared" si="266"/>
        <v>Não</v>
      </c>
      <c r="Y3429" s="18" t="str">
        <f t="shared" si="266"/>
        <v>Não</v>
      </c>
    </row>
    <row r="3430" spans="1:25" x14ac:dyDescent="0.25">
      <c r="A3430" s="19">
        <v>431179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18809160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18182188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0</v>
      </c>
      <c r="O3430" s="18">
        <f>IFERROR(VLOOKUP(A3430,[3]Sheet1!$A:$G,3,FALSE),0)</f>
        <v>0</v>
      </c>
      <c r="P3430" s="18">
        <f>IFERROR(VLOOKUP(A3430,[3]Sheet1!$A:$G,4,FALSE),0)</f>
        <v>0</v>
      </c>
      <c r="Q3430" s="18">
        <f>IFERROR(VLOOKUP(A3430,[3]Sheet1!$A:$G,5,FALSE),0)</f>
        <v>0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tr">
        <f t="shared" si="265"/>
        <v>Não</v>
      </c>
      <c r="U3430" s="18" t="str">
        <f t="shared" si="265"/>
        <v>Sim</v>
      </c>
      <c r="V3430" s="18" t="str">
        <f t="shared" si="265"/>
        <v>Não</v>
      </c>
      <c r="W3430" s="18" t="str">
        <f t="shared" si="265"/>
        <v>Sim</v>
      </c>
      <c r="X3430" s="18" t="str">
        <f t="shared" si="266"/>
        <v>Não</v>
      </c>
      <c r="Y3430" s="18" t="str">
        <f t="shared" si="266"/>
        <v>Não</v>
      </c>
    </row>
    <row r="3431" spans="1:25" x14ac:dyDescent="0.25">
      <c r="A3431" s="19">
        <v>431205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24210</v>
      </c>
      <c r="O3431" s="18">
        <f>IFERROR(VLOOKUP(A3431,[3]Sheet1!$A:$G,3,FALSE),0)</f>
        <v>7129010</v>
      </c>
      <c r="P3431" s="18">
        <f>IFERROR(VLOOKUP(A3431,[3]Sheet1!$A:$G,4,FALSE),0)</f>
        <v>21396</v>
      </c>
      <c r="Q3431" s="18">
        <f>IFERROR(VLOOKUP(A3431,[3]Sheet1!$A:$G,5,FALSE),0)</f>
        <v>6781352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tr">
        <f t="shared" si="265"/>
        <v>Sim</v>
      </c>
      <c r="U3431" s="18" t="str">
        <f t="shared" si="265"/>
        <v>Sim</v>
      </c>
      <c r="V3431" s="18" t="str">
        <f t="shared" si="265"/>
        <v>Sim</v>
      </c>
      <c r="W3431" s="18" t="str">
        <f t="shared" si="265"/>
        <v>Sim</v>
      </c>
      <c r="X3431" s="18" t="str">
        <f t="shared" si="266"/>
        <v>Não</v>
      </c>
      <c r="Y3431" s="18" t="str">
        <f t="shared" si="266"/>
        <v>Não</v>
      </c>
    </row>
    <row r="3432" spans="1:25" x14ac:dyDescent="0.25">
      <c r="A3432" s="19">
        <v>431210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8820930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8526899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1500</v>
      </c>
      <c r="O3432" s="18">
        <f>IFERROR(VLOOKUP(A3432,[3]Sheet1!$A:$G,3,FALSE),0)</f>
        <v>8655471</v>
      </c>
      <c r="P3432" s="18">
        <f>IFERROR(VLOOKUP(A3432,[3]Sheet1!$A:$G,4,FALSE),0)</f>
        <v>570</v>
      </c>
      <c r="Q3432" s="18">
        <f>IFERROR(VLOOKUP(A3432,[3]Sheet1!$A:$G,5,FALSE),0)</f>
        <v>7218270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265"/>
        <v>Sim</v>
      </c>
      <c r="U3432" s="18" t="str">
        <f t="shared" si="265"/>
        <v>Sim</v>
      </c>
      <c r="V3432" s="18" t="str">
        <f t="shared" si="265"/>
        <v>Sim</v>
      </c>
      <c r="W3432" s="18" t="str">
        <f t="shared" si="265"/>
        <v>Sim</v>
      </c>
      <c r="X3432" s="18" t="str">
        <f t="shared" si="266"/>
        <v>Não</v>
      </c>
      <c r="Y3432" s="18" t="str">
        <f t="shared" si="266"/>
        <v>Não</v>
      </c>
    </row>
    <row r="3433" spans="1:25" x14ac:dyDescent="0.25">
      <c r="A3433" s="19">
        <v>431215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18300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17690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34517</v>
      </c>
      <c r="O3433" s="18">
        <f>IFERROR(VLOOKUP(A3433,[3]Sheet1!$A:$G,3,FALSE),0)</f>
        <v>3024580</v>
      </c>
      <c r="P3433" s="18">
        <f>IFERROR(VLOOKUP(A3433,[3]Sheet1!$A:$G,4,FALSE),0)</f>
        <v>20805</v>
      </c>
      <c r="Q3433" s="18">
        <f>IFERROR(VLOOKUP(A3433,[3]Sheet1!$A:$G,5,FALSE),0)</f>
        <v>3592060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tr">
        <f t="shared" si="265"/>
        <v>Sim</v>
      </c>
      <c r="U3433" s="18" t="str">
        <f t="shared" si="265"/>
        <v>Sim</v>
      </c>
      <c r="V3433" s="18" t="str">
        <f t="shared" si="265"/>
        <v>Sim</v>
      </c>
      <c r="W3433" s="18" t="str">
        <f t="shared" si="265"/>
        <v>Sim</v>
      </c>
      <c r="X3433" s="18" t="str">
        <f t="shared" si="266"/>
        <v>Não</v>
      </c>
      <c r="Y3433" s="18" t="str">
        <f t="shared" si="266"/>
        <v>Não</v>
      </c>
    </row>
    <row r="3434" spans="1:25" x14ac:dyDescent="0.25">
      <c r="A3434" s="19">
        <v>431225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0</v>
      </c>
      <c r="O3434" s="18">
        <f>IFERROR(VLOOKUP(A3434,[3]Sheet1!$A:$G,3,FALSE),0)</f>
        <v>0</v>
      </c>
      <c r="P3434" s="18">
        <f>IFERROR(VLOOKUP(A3434,[3]Sheet1!$A:$G,4,FALSE),0)</f>
        <v>0</v>
      </c>
      <c r="Q3434" s="18">
        <f>IFERROR(VLOOKUP(A3434,[3]Sheet1!$A:$G,5,FALSE),0)</f>
        <v>0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tr">
        <f t="shared" si="265"/>
        <v>Não</v>
      </c>
      <c r="U3434" s="18" t="str">
        <f t="shared" si="265"/>
        <v>Não</v>
      </c>
      <c r="V3434" s="18" t="str">
        <f t="shared" si="265"/>
        <v>Não</v>
      </c>
      <c r="W3434" s="18" t="str">
        <f t="shared" si="265"/>
        <v>Não</v>
      </c>
      <c r="X3434" s="18" t="str">
        <f t="shared" si="266"/>
        <v>Não</v>
      </c>
      <c r="Y3434" s="18" t="str">
        <f t="shared" si="266"/>
        <v>Não</v>
      </c>
    </row>
    <row r="3435" spans="1:25" x14ac:dyDescent="0.25">
      <c r="A3435" s="19">
        <v>431230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28885</v>
      </c>
      <c r="O3435" s="18">
        <f>IFERROR(VLOOKUP(A3435,[3]Sheet1!$A:$G,3,FALSE),0)</f>
        <v>7886880</v>
      </c>
      <c r="P3435" s="18">
        <f>IFERROR(VLOOKUP(A3435,[3]Sheet1!$A:$G,4,FALSE),0)</f>
        <v>41662</v>
      </c>
      <c r="Q3435" s="18">
        <f>IFERROR(VLOOKUP(A3435,[3]Sheet1!$A:$G,5,FALSE),0)</f>
        <v>8639335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tr">
        <f t="shared" si="265"/>
        <v>Sim</v>
      </c>
      <c r="U3435" s="18" t="str">
        <f t="shared" si="265"/>
        <v>Sim</v>
      </c>
      <c r="V3435" s="18" t="str">
        <f t="shared" si="265"/>
        <v>Sim</v>
      </c>
      <c r="W3435" s="18" t="str">
        <f t="shared" si="265"/>
        <v>Sim</v>
      </c>
      <c r="X3435" s="18" t="str">
        <f t="shared" si="266"/>
        <v>Não</v>
      </c>
      <c r="Y3435" s="18" t="str">
        <f t="shared" si="266"/>
        <v>Não</v>
      </c>
    </row>
    <row r="3436" spans="1:25" x14ac:dyDescent="0.25">
      <c r="A3436" s="19">
        <v>431237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0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387</v>
      </c>
      <c r="O3436" s="18">
        <f>IFERROR(VLOOKUP(A3436,[3]Sheet1!$A:$G,3,FALSE),0)</f>
        <v>1592300</v>
      </c>
      <c r="P3436" s="18">
        <f>IFERROR(VLOOKUP(A3436,[3]Sheet1!$A:$G,4,FALSE),0)</f>
        <v>2209</v>
      </c>
      <c r="Q3436" s="18">
        <f>IFERROR(VLOOKUP(A3436,[3]Sheet1!$A:$G,5,FALSE),0)</f>
        <v>1678160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tr">
        <f t="shared" si="265"/>
        <v>Sim</v>
      </c>
      <c r="U3436" s="18" t="str">
        <f t="shared" si="265"/>
        <v>Sim</v>
      </c>
      <c r="V3436" s="18" t="str">
        <f t="shared" si="265"/>
        <v>Sim</v>
      </c>
      <c r="W3436" s="18" t="str">
        <f t="shared" si="265"/>
        <v>Sim</v>
      </c>
      <c r="X3436" s="18" t="str">
        <f t="shared" si="266"/>
        <v>Não</v>
      </c>
      <c r="Y3436" s="18" t="str">
        <f t="shared" si="266"/>
        <v>Não</v>
      </c>
    </row>
    <row r="3437" spans="1:25" x14ac:dyDescent="0.25">
      <c r="A3437" s="19">
        <v>431244</v>
      </c>
      <c r="B3437" s="18">
        <f>IFERROR(VLOOKUP(A3437,[1]Monitoramento_Base_somente_Said!$A:$J,5,FALSE),0)</f>
        <v>0</v>
      </c>
      <c r="C3437" s="18">
        <f>IFERROR(VLOOKUP(A3437,[1]Monitoramento_Base_somente_Said!$A:$J,6,FALSE),0)</f>
        <v>0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46032</v>
      </c>
      <c r="O3437" s="18">
        <f>IFERROR(VLOOKUP(A3437,[3]Sheet1!$A:$G,3,FALSE),0)</f>
        <v>9754243</v>
      </c>
      <c r="P3437" s="18">
        <f>IFERROR(VLOOKUP(A3437,[3]Sheet1!$A:$G,4,FALSE),0)</f>
        <v>8866</v>
      </c>
      <c r="Q3437" s="18">
        <f>IFERROR(VLOOKUP(A3437,[3]Sheet1!$A:$G,5,FALSE),0)</f>
        <v>8843174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265"/>
        <v>Sim</v>
      </c>
      <c r="U3437" s="18" t="str">
        <f t="shared" si="265"/>
        <v>Sim</v>
      </c>
      <c r="V3437" s="18" t="str">
        <f t="shared" si="265"/>
        <v>Sim</v>
      </c>
      <c r="W3437" s="18" t="str">
        <f t="shared" si="265"/>
        <v>Sim</v>
      </c>
      <c r="X3437" s="18" t="str">
        <f t="shared" si="266"/>
        <v>Não</v>
      </c>
      <c r="Y3437" s="18" t="str">
        <f t="shared" si="266"/>
        <v>Não</v>
      </c>
    </row>
    <row r="3438" spans="1:25" x14ac:dyDescent="0.25">
      <c r="A3438" s="19">
        <v>431250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53878080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52082144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27697</v>
      </c>
      <c r="O3438" s="18">
        <f>IFERROR(VLOOKUP(A3438,[3]Sheet1!$A:$G,3,FALSE),0)</f>
        <v>4644037</v>
      </c>
      <c r="P3438" s="18">
        <f>IFERROR(VLOOKUP(A3438,[3]Sheet1!$A:$G,4,FALSE),0)</f>
        <v>25269</v>
      </c>
      <c r="Q3438" s="18">
        <f>IFERROR(VLOOKUP(A3438,[3]Sheet1!$A:$G,5,FALSE),0)</f>
        <v>3956328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265"/>
        <v>Sim</v>
      </c>
      <c r="U3438" s="18" t="str">
        <f t="shared" si="265"/>
        <v>Sim</v>
      </c>
      <c r="V3438" s="18" t="str">
        <f t="shared" si="265"/>
        <v>Sim</v>
      </c>
      <c r="W3438" s="18" t="str">
        <f t="shared" si="265"/>
        <v>Sim</v>
      </c>
      <c r="X3438" s="18" t="str">
        <f t="shared" si="266"/>
        <v>Não</v>
      </c>
      <c r="Y3438" s="18" t="str">
        <f t="shared" si="266"/>
        <v>Não</v>
      </c>
    </row>
    <row r="3439" spans="1:25" x14ac:dyDescent="0.25">
      <c r="A3439" s="19">
        <v>431260</v>
      </c>
      <c r="B3439" s="18">
        <f>IFERROR(VLOOKUP(A3439,[1]Monitoramento_Base_somente_Said!$A:$J,5,FALSE),0)</f>
        <v>3257</v>
      </c>
      <c r="C3439" s="18">
        <f>IFERROR(VLOOKUP(A3439,[1]Monitoramento_Base_somente_Said!$A:$J,6,FALSE),0)</f>
        <v>10224846</v>
      </c>
      <c r="D3439" s="18">
        <f>IFERROR(VLOOKUP(A3439,[1]Monitoramento_Base_somente_Said!$A:$J,7,FALSE),0)</f>
        <v>1302</v>
      </c>
      <c r="E3439" s="18">
        <f>IFERROR(VLOOKUP(A3439,[1]Monitoramento_Base_somente_Said!$A:$J,8,FALSE),0)</f>
        <v>10893731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265"/>
        <v>Sim</v>
      </c>
      <c r="U3439" s="18" t="str">
        <f t="shared" si="265"/>
        <v>Sim</v>
      </c>
      <c r="V3439" s="18" t="str">
        <f t="shared" si="265"/>
        <v>Sim</v>
      </c>
      <c r="W3439" s="18" t="str">
        <f t="shared" si="265"/>
        <v>Sim</v>
      </c>
      <c r="X3439" s="18" t="str">
        <f t="shared" si="266"/>
        <v>Não</v>
      </c>
      <c r="Y3439" s="18" t="str">
        <f t="shared" si="266"/>
        <v>Não</v>
      </c>
    </row>
    <row r="3440" spans="1:25" x14ac:dyDescent="0.25">
      <c r="A3440" s="19">
        <v>431261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265"/>
        <v>Não</v>
      </c>
      <c r="U3440" s="18" t="str">
        <f t="shared" si="265"/>
        <v>Não</v>
      </c>
      <c r="V3440" s="18" t="str">
        <f t="shared" si="265"/>
        <v>Não</v>
      </c>
      <c r="W3440" s="18" t="str">
        <f t="shared" si="265"/>
        <v>Não</v>
      </c>
      <c r="X3440" s="18" t="str">
        <f t="shared" si="266"/>
        <v>Não</v>
      </c>
      <c r="Y3440" s="18" t="str">
        <f t="shared" si="266"/>
        <v>Não</v>
      </c>
    </row>
    <row r="3441" spans="1:25" x14ac:dyDescent="0.25">
      <c r="A3441" s="19">
        <v>431262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265"/>
        <v>Não</v>
      </c>
      <c r="U3441" s="18" t="str">
        <f t="shared" si="265"/>
        <v>Não</v>
      </c>
      <c r="V3441" s="18" t="str">
        <f t="shared" si="265"/>
        <v>Não</v>
      </c>
      <c r="W3441" s="18" t="str">
        <f t="shared" si="265"/>
        <v>Não</v>
      </c>
      <c r="X3441" s="18" t="str">
        <f t="shared" si="266"/>
        <v>Não</v>
      </c>
      <c r="Y3441" s="18" t="str">
        <f t="shared" si="266"/>
        <v>Não</v>
      </c>
    </row>
    <row r="3442" spans="1:25" x14ac:dyDescent="0.25">
      <c r="A3442" s="19">
        <v>431270</v>
      </c>
      <c r="B3442" s="18">
        <f>IFERROR(VLOOKUP(A3442,[1]Monitoramento_Base_somente_Said!$A:$J,5,FALSE),0)</f>
        <v>0</v>
      </c>
      <c r="C3442" s="18">
        <f>IFERROR(VLOOKUP(A3442,[1]Monitoramento_Base_somente_Said!$A:$J,6,FALSE),0)</f>
        <v>0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265"/>
        <v>Não</v>
      </c>
      <c r="U3442" s="18" t="str">
        <f t="shared" si="265"/>
        <v>Não</v>
      </c>
      <c r="V3442" s="18" t="str">
        <f t="shared" si="265"/>
        <v>Não</v>
      </c>
      <c r="W3442" s="18" t="str">
        <f t="shared" si="265"/>
        <v>Não</v>
      </c>
      <c r="X3442" s="18" t="str">
        <f t="shared" si="266"/>
        <v>Não</v>
      </c>
      <c r="Y3442" s="18" t="str">
        <f t="shared" si="266"/>
        <v>Não</v>
      </c>
    </row>
    <row r="3443" spans="1:25" x14ac:dyDescent="0.25">
      <c r="A3443" s="19">
        <v>431306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265"/>
        <v>Não</v>
      </c>
      <c r="U3443" s="18" t="str">
        <f t="shared" si="265"/>
        <v>Não</v>
      </c>
      <c r="V3443" s="18" t="str">
        <f t="shared" si="265"/>
        <v>Não</v>
      </c>
      <c r="W3443" s="18" t="str">
        <f t="shared" si="265"/>
        <v>Não</v>
      </c>
      <c r="X3443" s="18" t="str">
        <f t="shared" si="266"/>
        <v>Não</v>
      </c>
      <c r="Y3443" s="18" t="str">
        <f t="shared" si="266"/>
        <v>Não</v>
      </c>
    </row>
    <row r="3444" spans="1:25" x14ac:dyDescent="0.25">
      <c r="A3444" s="19">
        <v>431333</v>
      </c>
      <c r="B3444" s="18">
        <f>IFERROR(VLOOKUP(A3444,[1]Monitoramento_Base_somente_Said!$A:$J,5,FALSE),0)</f>
        <v>380</v>
      </c>
      <c r="C3444" s="18">
        <f>IFERROR(VLOOKUP(A3444,[1]Monitoramento_Base_somente_Said!$A:$J,6,FALSE),0)</f>
        <v>10361257</v>
      </c>
      <c r="D3444" s="18">
        <f>IFERROR(VLOOKUP(A3444,[1]Monitoramento_Base_somente_Said!$A:$J,7,FALSE),0)</f>
        <v>633</v>
      </c>
      <c r="E3444" s="18">
        <f>IFERROR(VLOOKUP(A3444,[1]Monitoramento_Base_somente_Said!$A:$J,8,FALSE),0)</f>
        <v>13750602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265"/>
        <v>Sim</v>
      </c>
      <c r="U3444" s="18" t="str">
        <f t="shared" si="265"/>
        <v>Sim</v>
      </c>
      <c r="V3444" s="18" t="str">
        <f t="shared" si="265"/>
        <v>Sim</v>
      </c>
      <c r="W3444" s="18" t="str">
        <f t="shared" si="265"/>
        <v>Sim</v>
      </c>
      <c r="X3444" s="18" t="str">
        <f t="shared" si="266"/>
        <v>Não</v>
      </c>
      <c r="Y3444" s="18" t="str">
        <f t="shared" si="266"/>
        <v>Não</v>
      </c>
    </row>
    <row r="3445" spans="1:25" x14ac:dyDescent="0.25">
      <c r="A3445" s="19">
        <v>431337</v>
      </c>
      <c r="B3445" s="18">
        <f>IFERROR(VLOOKUP(A3445,[1]Monitoramento_Base_somente_Said!$A:$J,5,FALSE),0)</f>
        <v>0</v>
      </c>
      <c r="C3445" s="18">
        <f>IFERROR(VLOOKUP(A3445,[1]Monitoramento_Base_somente_Said!$A:$J,6,FALSE),0)</f>
        <v>0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265"/>
        <v>Não</v>
      </c>
      <c r="U3445" s="18" t="str">
        <f t="shared" si="265"/>
        <v>Não</v>
      </c>
      <c r="V3445" s="18" t="str">
        <f t="shared" si="265"/>
        <v>Não</v>
      </c>
      <c r="W3445" s="18" t="str">
        <f t="shared" si="265"/>
        <v>Não</v>
      </c>
      <c r="X3445" s="18" t="str">
        <f t="shared" si="266"/>
        <v>Não</v>
      </c>
      <c r="Y3445" s="18" t="str">
        <f t="shared" si="266"/>
        <v>Não</v>
      </c>
    </row>
    <row r="3446" spans="1:25" x14ac:dyDescent="0.25">
      <c r="A3446" s="19">
        <v>431349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0</v>
      </c>
      <c r="O3446" s="18">
        <f>IFERROR(VLOOKUP(A3446,[3]Sheet1!$A:$G,3,FALSE),0)</f>
        <v>0</v>
      </c>
      <c r="P3446" s="18">
        <f>IFERROR(VLOOKUP(A3446,[3]Sheet1!$A:$G,4,FALSE),0)</f>
        <v>0</v>
      </c>
      <c r="Q3446" s="18">
        <f>IFERROR(VLOOKUP(A3446,[3]Sheet1!$A:$G,5,FALSE),0)</f>
        <v>0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tr">
        <f t="shared" si="265"/>
        <v>Não</v>
      </c>
      <c r="U3446" s="18" t="str">
        <f t="shared" si="265"/>
        <v>Não</v>
      </c>
      <c r="V3446" s="18" t="str">
        <f t="shared" si="265"/>
        <v>Não</v>
      </c>
      <c r="W3446" s="18" t="str">
        <f t="shared" si="265"/>
        <v>Não</v>
      </c>
      <c r="X3446" s="18" t="str">
        <f t="shared" si="266"/>
        <v>Não</v>
      </c>
      <c r="Y3446" s="18" t="str">
        <f t="shared" si="266"/>
        <v>Não</v>
      </c>
    </row>
    <row r="3447" spans="1:25" x14ac:dyDescent="0.25">
      <c r="A3447" s="19">
        <v>431339</v>
      </c>
      <c r="B3447" s="18">
        <f>IFERROR(VLOOKUP(A3447,[1]Monitoramento_Base_somente_Said!$A:$J,5,FALSE),0)</f>
        <v>29707</v>
      </c>
      <c r="C3447" s="18">
        <f>IFERROR(VLOOKUP(A3447,[1]Monitoramento_Base_somente_Said!$A:$J,6,FALSE),0)</f>
        <v>14293031</v>
      </c>
      <c r="D3447" s="18">
        <f>IFERROR(VLOOKUP(A3447,[1]Monitoramento_Base_somente_Said!$A:$J,7,FALSE),0)</f>
        <v>32451</v>
      </c>
      <c r="E3447" s="18">
        <f>IFERROR(VLOOKUP(A3447,[1]Monitoramento_Base_somente_Said!$A:$J,8,FALSE),0)</f>
        <v>15281588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265"/>
        <v>Sim</v>
      </c>
      <c r="U3447" s="18" t="str">
        <f t="shared" si="265"/>
        <v>Sim</v>
      </c>
      <c r="V3447" s="18" t="str">
        <f t="shared" si="265"/>
        <v>Sim</v>
      </c>
      <c r="W3447" s="18" t="str">
        <f t="shared" si="265"/>
        <v>Sim</v>
      </c>
      <c r="X3447" s="18" t="str">
        <f t="shared" si="266"/>
        <v>Não</v>
      </c>
      <c r="Y3447" s="18" t="str">
        <f t="shared" si="266"/>
        <v>Não</v>
      </c>
    </row>
    <row r="3448" spans="1:25" x14ac:dyDescent="0.25">
      <c r="A3448" s="19">
        <v>431342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42092</v>
      </c>
      <c r="O3448" s="18">
        <f>IFERROR(VLOOKUP(A3448,[3]Sheet1!$A:$G,3,FALSE),0)</f>
        <v>81179</v>
      </c>
      <c r="P3448" s="18">
        <f>IFERROR(VLOOKUP(A3448,[3]Sheet1!$A:$G,4,FALSE),0)</f>
        <v>40213</v>
      </c>
      <c r="Q3448" s="18">
        <f>IFERROR(VLOOKUP(A3448,[3]Sheet1!$A:$G,5,FALSE),0)</f>
        <v>159516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265"/>
        <v>Sim</v>
      </c>
      <c r="U3448" s="18" t="str">
        <f t="shared" si="265"/>
        <v>Sim</v>
      </c>
      <c r="V3448" s="18" t="str">
        <f t="shared" si="265"/>
        <v>Sim</v>
      </c>
      <c r="W3448" s="18" t="str">
        <f t="shared" si="265"/>
        <v>Sim</v>
      </c>
      <c r="X3448" s="18" t="str">
        <f t="shared" si="266"/>
        <v>Não</v>
      </c>
      <c r="Y3448" s="18" t="str">
        <f t="shared" si="266"/>
        <v>Não</v>
      </c>
    </row>
    <row r="3449" spans="1:25" x14ac:dyDescent="0.25">
      <c r="A3449" s="19">
        <v>431344</v>
      </c>
      <c r="B3449" s="18">
        <f>IFERROR(VLOOKUP(A3449,[1]Monitoramento_Base_somente_Said!$A:$J,5,FALSE),0)</f>
        <v>1640</v>
      </c>
      <c r="C3449" s="18">
        <f>IFERROR(VLOOKUP(A3449,[1]Monitoramento_Base_somente_Said!$A:$J,6,FALSE),0)</f>
        <v>6074097</v>
      </c>
      <c r="D3449" s="18">
        <f>IFERROR(VLOOKUP(A3449,[1]Monitoramento_Base_somente_Said!$A:$J,7,FALSE),0)</f>
        <v>2082</v>
      </c>
      <c r="E3449" s="18">
        <f>IFERROR(VLOOKUP(A3449,[1]Monitoramento_Base_somente_Said!$A:$J,8,FALSE),0)</f>
        <v>4905667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0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265"/>
        <v>Sim</v>
      </c>
      <c r="U3449" s="18" t="str">
        <f t="shared" si="265"/>
        <v>Sim</v>
      </c>
      <c r="V3449" s="18" t="str">
        <f t="shared" si="265"/>
        <v>Sim</v>
      </c>
      <c r="W3449" s="18" t="str">
        <f t="shared" si="265"/>
        <v>Sim</v>
      </c>
      <c r="X3449" s="18" t="str">
        <f t="shared" si="266"/>
        <v>Não</v>
      </c>
      <c r="Y3449" s="18" t="str">
        <f t="shared" si="266"/>
        <v>Não</v>
      </c>
    </row>
    <row r="3450" spans="1:25" x14ac:dyDescent="0.25">
      <c r="A3450" s="19">
        <v>431360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265"/>
        <v>Não</v>
      </c>
      <c r="U3450" s="18" t="str">
        <f t="shared" si="265"/>
        <v>Não</v>
      </c>
      <c r="V3450" s="18" t="str">
        <f t="shared" si="265"/>
        <v>Não</v>
      </c>
      <c r="W3450" s="18" t="str">
        <f t="shared" si="265"/>
        <v>Não</v>
      </c>
      <c r="X3450" s="18" t="str">
        <f t="shared" si="266"/>
        <v>Não</v>
      </c>
      <c r="Y3450" s="18" t="str">
        <f t="shared" si="266"/>
        <v>Não</v>
      </c>
    </row>
    <row r="3451" spans="1:25" x14ac:dyDescent="0.25">
      <c r="A3451" s="19">
        <v>431370</v>
      </c>
      <c r="B3451" s="18">
        <f>IFERROR(VLOOKUP(A3451,[1]Monitoramento_Base_somente_Said!$A:$J,5,FALSE),0)</f>
        <v>0</v>
      </c>
      <c r="C3451" s="18">
        <f>IFERROR(VLOOKUP(A3451,[1]Monitoramento_Base_somente_Said!$A:$J,6,FALSE),0)</f>
        <v>0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9361</v>
      </c>
      <c r="O3451" s="18">
        <f>IFERROR(VLOOKUP(A3451,[3]Sheet1!$A:$G,3,FALSE),0)</f>
        <v>0</v>
      </c>
      <c r="P3451" s="18">
        <f>IFERROR(VLOOKUP(A3451,[3]Sheet1!$A:$G,4,FALSE),0)</f>
        <v>15053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265"/>
        <v>Sim</v>
      </c>
      <c r="U3451" s="18" t="str">
        <f t="shared" si="265"/>
        <v>Não</v>
      </c>
      <c r="V3451" s="18" t="str">
        <f t="shared" si="265"/>
        <v>Sim</v>
      </c>
      <c r="W3451" s="18" t="str">
        <f t="shared" si="265"/>
        <v>Não</v>
      </c>
      <c r="X3451" s="18" t="str">
        <f t="shared" si="266"/>
        <v>Não</v>
      </c>
      <c r="Y3451" s="18" t="str">
        <f t="shared" si="266"/>
        <v>Não</v>
      </c>
    </row>
    <row r="3452" spans="1:25" x14ac:dyDescent="0.25">
      <c r="A3452" s="19">
        <v>431395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265"/>
        <v>Não</v>
      </c>
      <c r="U3452" s="18" t="str">
        <f t="shared" si="265"/>
        <v>Não</v>
      </c>
      <c r="V3452" s="18" t="str">
        <f t="shared" si="265"/>
        <v>Não</v>
      </c>
      <c r="W3452" s="18" t="str">
        <f t="shared" si="265"/>
        <v>Não</v>
      </c>
      <c r="X3452" s="18" t="str">
        <f t="shared" si="266"/>
        <v>Não</v>
      </c>
      <c r="Y3452" s="18" t="str">
        <f t="shared" si="266"/>
        <v>Não</v>
      </c>
    </row>
    <row r="3453" spans="1:25" x14ac:dyDescent="0.25">
      <c r="A3453" s="19">
        <v>431402</v>
      </c>
      <c r="B3453" s="18">
        <f>IFERROR(VLOOKUP(A3453,[1]Monitoramento_Base_somente_Said!$A:$J,5,FALSE),0)</f>
        <v>985</v>
      </c>
      <c r="C3453" s="18">
        <f>IFERROR(VLOOKUP(A3453,[1]Monitoramento_Base_somente_Said!$A:$J,6,FALSE),0)</f>
        <v>6409649</v>
      </c>
      <c r="D3453" s="18">
        <f>IFERROR(VLOOKUP(A3453,[1]Monitoramento_Base_somente_Said!$A:$J,7,FALSE),0)</f>
        <v>1613</v>
      </c>
      <c r="E3453" s="18">
        <f>IFERROR(VLOOKUP(A3453,[1]Monitoramento_Base_somente_Said!$A:$J,8,FALSE),0)</f>
        <v>7522453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265"/>
        <v>Sim</v>
      </c>
      <c r="U3453" s="18" t="str">
        <f t="shared" si="265"/>
        <v>Sim</v>
      </c>
      <c r="V3453" s="18" t="str">
        <f t="shared" si="265"/>
        <v>Sim</v>
      </c>
      <c r="W3453" s="18" t="str">
        <f t="shared" si="265"/>
        <v>Sim</v>
      </c>
      <c r="X3453" s="18" t="str">
        <f t="shared" si="266"/>
        <v>Não</v>
      </c>
      <c r="Y3453" s="18" t="str">
        <f t="shared" si="266"/>
        <v>Não</v>
      </c>
    </row>
    <row r="3454" spans="1:25" x14ac:dyDescent="0.25">
      <c r="A3454" s="19">
        <v>431405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0</v>
      </c>
      <c r="O3454" s="18">
        <f>IFERROR(VLOOKUP(A3454,[3]Sheet1!$A:$G,3,FALSE),0)</f>
        <v>0</v>
      </c>
      <c r="P3454" s="18">
        <f>IFERROR(VLOOKUP(A3454,[3]Sheet1!$A:$G,4,FALSE),0)</f>
        <v>0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tr">
        <f t="shared" si="265"/>
        <v>Não</v>
      </c>
      <c r="U3454" s="18" t="str">
        <f t="shared" si="265"/>
        <v>Não</v>
      </c>
      <c r="V3454" s="18" t="str">
        <f t="shared" si="265"/>
        <v>Não</v>
      </c>
      <c r="W3454" s="18" t="str">
        <f t="shared" si="265"/>
        <v>Não</v>
      </c>
      <c r="X3454" s="18" t="str">
        <f t="shared" si="266"/>
        <v>Não</v>
      </c>
      <c r="Y3454" s="18" t="str">
        <f t="shared" si="266"/>
        <v>Não</v>
      </c>
    </row>
    <row r="3455" spans="1:25" x14ac:dyDescent="0.25">
      <c r="A3455" s="19">
        <v>431406</v>
      </c>
      <c r="B3455" s="18">
        <f>IFERROR(VLOOKUP(A3455,[1]Monitoramento_Base_somente_Said!$A:$J,5,FALSE),0)</f>
        <v>18609</v>
      </c>
      <c r="C3455" s="18">
        <f>IFERROR(VLOOKUP(A3455,[1]Monitoramento_Base_somente_Said!$A:$J,6,FALSE),0)</f>
        <v>10521438</v>
      </c>
      <c r="D3455" s="18">
        <f>IFERROR(VLOOKUP(A3455,[1]Monitoramento_Base_somente_Said!$A:$J,7,FALSE),0)</f>
        <v>18942</v>
      </c>
      <c r="E3455" s="18">
        <f>IFERROR(VLOOKUP(A3455,[1]Monitoramento_Base_somente_Said!$A:$J,8,FALSE),0)</f>
        <v>11193930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265"/>
        <v>Sim</v>
      </c>
      <c r="U3455" s="18" t="str">
        <f t="shared" si="265"/>
        <v>Sim</v>
      </c>
      <c r="V3455" s="18" t="str">
        <f t="shared" si="265"/>
        <v>Sim</v>
      </c>
      <c r="W3455" s="18" t="str">
        <f t="shared" si="265"/>
        <v>Sim</v>
      </c>
      <c r="X3455" s="18" t="str">
        <f t="shared" si="266"/>
        <v>Não</v>
      </c>
      <c r="Y3455" s="18" t="str">
        <f t="shared" si="266"/>
        <v>Não</v>
      </c>
    </row>
    <row r="3456" spans="1:25" x14ac:dyDescent="0.25">
      <c r="A3456" s="19">
        <v>431407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7102500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6865750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555</v>
      </c>
      <c r="O3456" s="18">
        <f>IFERROR(VLOOKUP(A3456,[3]Sheet1!$A:$G,3,FALSE),0)</f>
        <v>0</v>
      </c>
      <c r="P3456" s="18">
        <f>IFERROR(VLOOKUP(A3456,[3]Sheet1!$A:$G,4,FALSE),0)</f>
        <v>367</v>
      </c>
      <c r="Q3456" s="18">
        <f>IFERROR(VLOOKUP(A3456,[3]Sheet1!$A:$G,5,FALSE),0)</f>
        <v>0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tr">
        <f t="shared" si="265"/>
        <v>Sim</v>
      </c>
      <c r="U3456" s="18" t="str">
        <f t="shared" si="265"/>
        <v>Sim</v>
      </c>
      <c r="V3456" s="18" t="str">
        <f t="shared" si="265"/>
        <v>Sim</v>
      </c>
      <c r="W3456" s="18" t="str">
        <f t="shared" si="265"/>
        <v>Sim</v>
      </c>
      <c r="X3456" s="18" t="str">
        <f t="shared" si="266"/>
        <v>Não</v>
      </c>
      <c r="Y3456" s="18" t="str">
        <f t="shared" si="266"/>
        <v>Não</v>
      </c>
    </row>
    <row r="3457" spans="1:25" x14ac:dyDescent="0.25">
      <c r="A3457" s="19">
        <v>431413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0</v>
      </c>
      <c r="O3457" s="18">
        <f>IFERROR(VLOOKUP(A3457,[3]Sheet1!$A:$G,3,FALSE),0)</f>
        <v>0</v>
      </c>
      <c r="P3457" s="18">
        <f>IFERROR(VLOOKUP(A3457,[3]Sheet1!$A:$G,4,FALSE),0)</f>
        <v>0</v>
      </c>
      <c r="Q3457" s="18">
        <f>IFERROR(VLOOKUP(A3457,[3]Sheet1!$A:$G,5,FALSE),0)</f>
        <v>0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tr">
        <f t="shared" si="265"/>
        <v>Não</v>
      </c>
      <c r="U3457" s="18" t="str">
        <f t="shared" si="265"/>
        <v>Não</v>
      </c>
      <c r="V3457" s="18" t="str">
        <f t="shared" si="265"/>
        <v>Não</v>
      </c>
      <c r="W3457" s="18" t="str">
        <f t="shared" si="265"/>
        <v>Não</v>
      </c>
      <c r="X3457" s="18" t="str">
        <f t="shared" si="266"/>
        <v>Não</v>
      </c>
      <c r="Y3457" s="18" t="str">
        <f t="shared" si="266"/>
        <v>Não</v>
      </c>
    </row>
    <row r="3458" spans="1:25" x14ac:dyDescent="0.25">
      <c r="A3458" s="19">
        <v>431415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6209</v>
      </c>
      <c r="O3458" s="18">
        <f>IFERROR(VLOOKUP(A3458,[3]Sheet1!$A:$G,3,FALSE),0)</f>
        <v>3098843</v>
      </c>
      <c r="P3458" s="18">
        <f>IFERROR(VLOOKUP(A3458,[3]Sheet1!$A:$G,4,FALSE),0)</f>
        <v>17764</v>
      </c>
      <c r="Q3458" s="18">
        <f>IFERROR(VLOOKUP(A3458,[3]Sheet1!$A:$G,5,FALSE),0)</f>
        <v>2060131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tr">
        <f t="shared" si="265"/>
        <v>Sim</v>
      </c>
      <c r="U3458" s="18" t="str">
        <f t="shared" si="265"/>
        <v>Sim</v>
      </c>
      <c r="V3458" s="18" t="str">
        <f t="shared" si="265"/>
        <v>Sim</v>
      </c>
      <c r="W3458" s="18" t="str">
        <f t="shared" si="265"/>
        <v>Sim</v>
      </c>
      <c r="X3458" s="18" t="str">
        <f t="shared" si="266"/>
        <v>Não</v>
      </c>
      <c r="Y3458" s="18" t="str">
        <f t="shared" si="266"/>
        <v>Não</v>
      </c>
    </row>
    <row r="3459" spans="1:25" x14ac:dyDescent="0.25">
      <c r="A3459" s="19">
        <v>431417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0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20001</v>
      </c>
      <c r="O3459" s="18">
        <f>IFERROR(VLOOKUP(A3459,[3]Sheet1!$A:$G,3,FALSE),0)</f>
        <v>17545048</v>
      </c>
      <c r="P3459" s="18">
        <f>IFERROR(VLOOKUP(A3459,[3]Sheet1!$A:$G,4,FALSE),0)</f>
        <v>54514</v>
      </c>
      <c r="Q3459" s="18">
        <f>IFERROR(VLOOKUP(A3459,[3]Sheet1!$A:$G,5,FALSE),0)</f>
        <v>19232601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tr">
        <f t="shared" si="265"/>
        <v>Sim</v>
      </c>
      <c r="U3459" s="18" t="str">
        <f t="shared" si="265"/>
        <v>Sim</v>
      </c>
      <c r="V3459" s="18" t="str">
        <f t="shared" si="265"/>
        <v>Sim</v>
      </c>
      <c r="W3459" s="18" t="str">
        <f t="shared" si="265"/>
        <v>Sim</v>
      </c>
      <c r="X3459" s="18" t="str">
        <f t="shared" si="266"/>
        <v>Não</v>
      </c>
      <c r="Y3459" s="18" t="str">
        <f t="shared" si="266"/>
        <v>Não</v>
      </c>
    </row>
    <row r="3460" spans="1:25" x14ac:dyDescent="0.25">
      <c r="A3460" s="19">
        <v>431420</v>
      </c>
      <c r="B3460" s="18">
        <f>IFERROR(VLOOKUP(A3460,[1]Monitoramento_Base_somente_Said!$A:$J,5,FALSE),0)</f>
        <v>0</v>
      </c>
      <c r="C3460" s="18">
        <f>IFERROR(VLOOKUP(A3460,[1]Monitoramento_Base_somente_Said!$A:$J,6,FALSE),0)</f>
        <v>0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2962</v>
      </c>
      <c r="O3460" s="18">
        <f>IFERROR(VLOOKUP(A3460,[3]Sheet1!$A:$G,3,FALSE),0)</f>
        <v>3279444</v>
      </c>
      <c r="P3460" s="18">
        <f>IFERROR(VLOOKUP(A3460,[3]Sheet1!$A:$G,4,FALSE),0)</f>
        <v>1648</v>
      </c>
      <c r="Q3460" s="18">
        <f>IFERROR(VLOOKUP(A3460,[3]Sheet1!$A:$G,5,FALSE),0)</f>
        <v>8162966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265"/>
        <v>Sim</v>
      </c>
      <c r="U3460" s="18" t="str">
        <f t="shared" si="265"/>
        <v>Sim</v>
      </c>
      <c r="V3460" s="18" t="str">
        <f t="shared" si="265"/>
        <v>Sim</v>
      </c>
      <c r="W3460" s="18" t="str">
        <f t="shared" si="265"/>
        <v>Sim</v>
      </c>
      <c r="X3460" s="18" t="str">
        <f t="shared" si="266"/>
        <v>Não</v>
      </c>
      <c r="Y3460" s="18" t="str">
        <f t="shared" si="266"/>
        <v>Não</v>
      </c>
    </row>
    <row r="3461" spans="1:25" x14ac:dyDescent="0.25">
      <c r="A3461" s="19">
        <v>431430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2387460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2307878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1431</v>
      </c>
      <c r="O3461" s="18">
        <f>IFERROR(VLOOKUP(A3461,[3]Sheet1!$A:$G,3,FALSE),0)</f>
        <v>0</v>
      </c>
      <c r="P3461" s="18">
        <f>IFERROR(VLOOKUP(A3461,[3]Sheet1!$A:$G,4,FALSE),0)</f>
        <v>0</v>
      </c>
      <c r="Q3461" s="18">
        <f>IFERROR(VLOOKUP(A3461,[3]Sheet1!$A:$G,5,FALSE),0)</f>
        <v>0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tr">
        <f t="shared" si="265"/>
        <v>Sim</v>
      </c>
      <c r="U3461" s="18" t="str">
        <f t="shared" si="265"/>
        <v>Sim</v>
      </c>
      <c r="V3461" s="18" t="str">
        <f t="shared" si="265"/>
        <v>Não</v>
      </c>
      <c r="W3461" s="18" t="str">
        <f t="shared" si="265"/>
        <v>Sim</v>
      </c>
      <c r="X3461" s="18" t="str">
        <f t="shared" si="266"/>
        <v>Não</v>
      </c>
      <c r="Y3461" s="18" t="str">
        <f t="shared" si="266"/>
        <v>Não</v>
      </c>
    </row>
    <row r="3462" spans="1:25" x14ac:dyDescent="0.25">
      <c r="A3462" s="19">
        <v>431440</v>
      </c>
      <c r="B3462" s="18">
        <f>IFERROR(VLOOKUP(A3462,[1]Monitoramento_Base_somente_Said!$A:$J,5,FALSE),0)</f>
        <v>2661773</v>
      </c>
      <c r="C3462" s="18">
        <f>IFERROR(VLOOKUP(A3462,[1]Monitoramento_Base_somente_Said!$A:$J,6,FALSE),0)</f>
        <v>601428150</v>
      </c>
      <c r="D3462" s="18">
        <f>IFERROR(VLOOKUP(A3462,[1]Monitoramento_Base_somente_Said!$A:$J,7,FALSE),0)</f>
        <v>2170465</v>
      </c>
      <c r="E3462" s="18">
        <f>IFERROR(VLOOKUP(A3462,[1]Monitoramento_Base_somente_Said!$A:$J,8,FALSE),0)</f>
        <v>608340080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si="265"/>
        <v>Sim</v>
      </c>
      <c r="U3462" s="18" t="str">
        <f t="shared" si="265"/>
        <v>Sim</v>
      </c>
      <c r="V3462" s="18" t="str">
        <f t="shared" si="265"/>
        <v>Sim</v>
      </c>
      <c r="W3462" s="18" t="str">
        <f t="shared" si="265"/>
        <v>Sim</v>
      </c>
      <c r="X3462" s="18" t="str">
        <f t="shared" si="266"/>
        <v>Não</v>
      </c>
      <c r="Y3462" s="18" t="str">
        <f t="shared" si="266"/>
        <v>Não</v>
      </c>
    </row>
    <row r="3463" spans="1:25" x14ac:dyDescent="0.25">
      <c r="A3463" s="19">
        <v>431446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50759</v>
      </c>
      <c r="O3463" s="18">
        <f>IFERROR(VLOOKUP(A3463,[3]Sheet1!$A:$G,3,FALSE),0)</f>
        <v>21922194</v>
      </c>
      <c r="P3463" s="18">
        <f>IFERROR(VLOOKUP(A3463,[3]Sheet1!$A:$G,4,FALSE),0)</f>
        <v>29464</v>
      </c>
      <c r="Q3463" s="18">
        <f>IFERROR(VLOOKUP(A3463,[3]Sheet1!$A:$G,5,FALSE),0)</f>
        <v>12121451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265"/>
        <v>Sim</v>
      </c>
      <c r="U3463" s="18" t="str">
        <f t="shared" si="265"/>
        <v>Sim</v>
      </c>
      <c r="V3463" s="18" t="str">
        <f t="shared" si="265"/>
        <v>Sim</v>
      </c>
      <c r="W3463" s="18" t="str">
        <f t="shared" ref="W3463:Y3526" si="267">IF(E3463+K3463+Q3463&gt;0,"Sim","Não")</f>
        <v>Sim</v>
      </c>
      <c r="X3463" s="18" t="str">
        <f t="shared" si="266"/>
        <v>Não</v>
      </c>
      <c r="Y3463" s="18" t="str">
        <f t="shared" si="266"/>
        <v>Não</v>
      </c>
    </row>
    <row r="3464" spans="1:25" x14ac:dyDescent="0.25">
      <c r="A3464" s="19">
        <v>431447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0</v>
      </c>
      <c r="O3464" s="18">
        <f>IFERROR(VLOOKUP(A3464,[3]Sheet1!$A:$G,3,FALSE),0)</f>
        <v>0</v>
      </c>
      <c r="P3464" s="18">
        <f>IFERROR(VLOOKUP(A3464,[3]Sheet1!$A:$G,4,FALSE),0)</f>
        <v>0</v>
      </c>
      <c r="Q3464" s="18">
        <f>IFERROR(VLOOKUP(A3464,[3]Sheet1!$A:$G,5,FALSE),0)</f>
        <v>0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tr">
        <f t="shared" ref="T3464:Y3527" si="268">IF(B3464+H3464+N3464&gt;0,"Sim","Não")</f>
        <v>Não</v>
      </c>
      <c r="U3464" s="18" t="str">
        <f t="shared" si="268"/>
        <v>Não</v>
      </c>
      <c r="V3464" s="18" t="str">
        <f t="shared" si="268"/>
        <v>Não</v>
      </c>
      <c r="W3464" s="18" t="str">
        <f t="shared" si="267"/>
        <v>Não</v>
      </c>
      <c r="X3464" s="18" t="str">
        <f t="shared" si="267"/>
        <v>Não</v>
      </c>
      <c r="Y3464" s="18" t="str">
        <f t="shared" si="267"/>
        <v>Não</v>
      </c>
    </row>
    <row r="3465" spans="1:25" x14ac:dyDescent="0.25">
      <c r="A3465" s="19">
        <v>431449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0</v>
      </c>
      <c r="O3465" s="18">
        <f>IFERROR(VLOOKUP(A3465,[3]Sheet1!$A:$G,3,FALSE),0)</f>
        <v>0</v>
      </c>
      <c r="P3465" s="18">
        <f>IFERROR(VLOOKUP(A3465,[3]Sheet1!$A:$G,4,FALSE),0)</f>
        <v>0</v>
      </c>
      <c r="Q3465" s="18">
        <f>IFERROR(VLOOKUP(A3465,[3]Sheet1!$A:$G,5,FALSE),0)</f>
        <v>0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tr">
        <f t="shared" si="268"/>
        <v>Não</v>
      </c>
      <c r="U3465" s="18" t="str">
        <f t="shared" si="268"/>
        <v>Não</v>
      </c>
      <c r="V3465" s="18" t="str">
        <f t="shared" si="268"/>
        <v>Não</v>
      </c>
      <c r="W3465" s="18" t="str">
        <f t="shared" si="267"/>
        <v>Não</v>
      </c>
      <c r="X3465" s="18" t="str">
        <f t="shared" si="267"/>
        <v>Não</v>
      </c>
      <c r="Y3465" s="18" t="str">
        <f t="shared" si="267"/>
        <v>Não</v>
      </c>
    </row>
    <row r="3466" spans="1:25" x14ac:dyDescent="0.25">
      <c r="A3466" s="19">
        <v>431450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209569500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202583850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65797</v>
      </c>
      <c r="O3466" s="18">
        <f>IFERROR(VLOOKUP(A3466,[3]Sheet1!$A:$G,3,FALSE),0)</f>
        <v>608813</v>
      </c>
      <c r="P3466" s="18">
        <f>IFERROR(VLOOKUP(A3466,[3]Sheet1!$A:$G,4,FALSE),0)</f>
        <v>48816</v>
      </c>
      <c r="Q3466" s="18">
        <f>IFERROR(VLOOKUP(A3466,[3]Sheet1!$A:$G,5,FALSE),0)</f>
        <v>420631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tr">
        <f t="shared" si="268"/>
        <v>Sim</v>
      </c>
      <c r="U3466" s="18" t="str">
        <f t="shared" si="268"/>
        <v>Sim</v>
      </c>
      <c r="V3466" s="18" t="str">
        <f t="shared" si="268"/>
        <v>Sim</v>
      </c>
      <c r="W3466" s="18" t="str">
        <f t="shared" si="267"/>
        <v>Sim</v>
      </c>
      <c r="X3466" s="18" t="str">
        <f t="shared" si="267"/>
        <v>Não</v>
      </c>
      <c r="Y3466" s="18" t="str">
        <f t="shared" si="267"/>
        <v>Não</v>
      </c>
    </row>
    <row r="3467" spans="1:25" x14ac:dyDescent="0.25">
      <c r="A3467" s="19">
        <v>431455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0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4063</v>
      </c>
      <c r="O3467" s="18">
        <f>IFERROR(VLOOKUP(A3467,[3]Sheet1!$A:$G,3,FALSE),0)</f>
        <v>47370</v>
      </c>
      <c r="P3467" s="18">
        <f>IFERROR(VLOOKUP(A3467,[3]Sheet1!$A:$G,4,FALSE),0)</f>
        <v>7799</v>
      </c>
      <c r="Q3467" s="18">
        <f>IFERROR(VLOOKUP(A3467,[3]Sheet1!$A:$G,5,FALSE),0)</f>
        <v>132416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268"/>
        <v>Sim</v>
      </c>
      <c r="U3467" s="18" t="str">
        <f t="shared" si="268"/>
        <v>Sim</v>
      </c>
      <c r="V3467" s="18" t="str">
        <f t="shared" si="268"/>
        <v>Sim</v>
      </c>
      <c r="W3467" s="18" t="str">
        <f t="shared" si="267"/>
        <v>Sim</v>
      </c>
      <c r="X3467" s="18" t="str">
        <f t="shared" si="267"/>
        <v>Não</v>
      </c>
      <c r="Y3467" s="18" t="str">
        <f t="shared" si="267"/>
        <v>Não</v>
      </c>
    </row>
    <row r="3468" spans="1:25" x14ac:dyDescent="0.25">
      <c r="A3468" s="19">
        <v>431460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20202990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19529557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0</v>
      </c>
      <c r="O3468" s="18">
        <f>IFERROR(VLOOKUP(A3468,[3]Sheet1!$A:$G,3,FALSE),0)</f>
        <v>370510</v>
      </c>
      <c r="P3468" s="18">
        <f>IFERROR(VLOOKUP(A3468,[3]Sheet1!$A:$G,4,FALSE),0)</f>
        <v>0</v>
      </c>
      <c r="Q3468" s="18">
        <f>IFERROR(VLOOKUP(A3468,[3]Sheet1!$A:$G,5,FALSE),0)</f>
        <v>6352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tr">
        <f t="shared" si="268"/>
        <v>Não</v>
      </c>
      <c r="U3468" s="18" t="str">
        <f t="shared" si="268"/>
        <v>Sim</v>
      </c>
      <c r="V3468" s="18" t="str">
        <f t="shared" si="268"/>
        <v>Não</v>
      </c>
      <c r="W3468" s="18" t="str">
        <f t="shared" si="267"/>
        <v>Sim</v>
      </c>
      <c r="X3468" s="18" t="str">
        <f t="shared" si="267"/>
        <v>Não</v>
      </c>
      <c r="Y3468" s="18" t="str">
        <f t="shared" si="267"/>
        <v>Não</v>
      </c>
    </row>
    <row r="3469" spans="1:25" x14ac:dyDescent="0.25">
      <c r="A3469" s="19">
        <v>431470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20254110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19578973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4718</v>
      </c>
      <c r="O3469" s="18">
        <f>IFERROR(VLOOKUP(A3469,[3]Sheet1!$A:$G,3,FALSE),0)</f>
        <v>0</v>
      </c>
      <c r="P3469" s="18">
        <f>IFERROR(VLOOKUP(A3469,[3]Sheet1!$A:$G,4,FALSE),0)</f>
        <v>7620</v>
      </c>
      <c r="Q3469" s="18">
        <f>IFERROR(VLOOKUP(A3469,[3]Sheet1!$A:$G,5,FALSE),0)</f>
        <v>0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tr">
        <f t="shared" si="268"/>
        <v>Sim</v>
      </c>
      <c r="U3469" s="18" t="str">
        <f t="shared" si="268"/>
        <v>Sim</v>
      </c>
      <c r="V3469" s="18" t="str">
        <f t="shared" si="268"/>
        <v>Sim</v>
      </c>
      <c r="W3469" s="18" t="str">
        <f t="shared" si="267"/>
        <v>Sim</v>
      </c>
      <c r="X3469" s="18" t="str">
        <f t="shared" si="267"/>
        <v>Não</v>
      </c>
      <c r="Y3469" s="18" t="str">
        <f t="shared" si="267"/>
        <v>Não</v>
      </c>
    </row>
    <row r="3470" spans="1:25" x14ac:dyDescent="0.25">
      <c r="A3470" s="19">
        <v>431480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178404240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172457432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453694</v>
      </c>
      <c r="O3470" s="18">
        <f>IFERROR(VLOOKUP(A3470,[3]Sheet1!$A:$G,3,FALSE),0)</f>
        <v>3393796</v>
      </c>
      <c r="P3470" s="18">
        <f>IFERROR(VLOOKUP(A3470,[3]Sheet1!$A:$G,4,FALSE),0)</f>
        <v>705828</v>
      </c>
      <c r="Q3470" s="18">
        <f>IFERROR(VLOOKUP(A3470,[3]Sheet1!$A:$G,5,FALSE),0)</f>
        <v>3667579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tr">
        <f t="shared" si="268"/>
        <v>Sim</v>
      </c>
      <c r="U3470" s="18" t="str">
        <f t="shared" si="268"/>
        <v>Sim</v>
      </c>
      <c r="V3470" s="18" t="str">
        <f t="shared" si="268"/>
        <v>Sim</v>
      </c>
      <c r="W3470" s="18" t="str">
        <f t="shared" si="267"/>
        <v>Sim</v>
      </c>
      <c r="X3470" s="18" t="str">
        <f t="shared" si="267"/>
        <v>Não</v>
      </c>
      <c r="Y3470" s="18" t="str">
        <f t="shared" si="267"/>
        <v>Não</v>
      </c>
    </row>
    <row r="3471" spans="1:25" x14ac:dyDescent="0.25">
      <c r="A3471" s="19">
        <v>431500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7874610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7612123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0</v>
      </c>
      <c r="O3471" s="18">
        <f>IFERROR(VLOOKUP(A3471,[3]Sheet1!$A:$G,3,FALSE),0)</f>
        <v>72732</v>
      </c>
      <c r="P3471" s="18">
        <f>IFERROR(VLOOKUP(A3471,[3]Sheet1!$A:$G,4,FALSE),0)</f>
        <v>0</v>
      </c>
      <c r="Q3471" s="18">
        <f>IFERROR(VLOOKUP(A3471,[3]Sheet1!$A:$G,5,FALSE),0)</f>
        <v>77940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tr">
        <f t="shared" si="268"/>
        <v>Não</v>
      </c>
      <c r="U3471" s="18" t="str">
        <f t="shared" si="268"/>
        <v>Sim</v>
      </c>
      <c r="V3471" s="18" t="str">
        <f t="shared" si="268"/>
        <v>Não</v>
      </c>
      <c r="W3471" s="18" t="str">
        <f t="shared" si="267"/>
        <v>Sim</v>
      </c>
      <c r="X3471" s="18" t="str">
        <f t="shared" si="267"/>
        <v>Não</v>
      </c>
      <c r="Y3471" s="18" t="str">
        <f t="shared" si="267"/>
        <v>Não</v>
      </c>
    </row>
    <row r="3472" spans="1:25" x14ac:dyDescent="0.25">
      <c r="A3472" s="19">
        <v>431505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3124</v>
      </c>
      <c r="O3472" s="18">
        <f>IFERROR(VLOOKUP(A3472,[3]Sheet1!$A:$G,3,FALSE),0)</f>
        <v>50988</v>
      </c>
      <c r="P3472" s="18">
        <f>IFERROR(VLOOKUP(A3472,[3]Sheet1!$A:$G,4,FALSE),0)</f>
        <v>666</v>
      </c>
      <c r="Q3472" s="18">
        <f>IFERROR(VLOOKUP(A3472,[3]Sheet1!$A:$G,5,FALSE),0)</f>
        <v>21064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tr">
        <f t="shared" si="268"/>
        <v>Sim</v>
      </c>
      <c r="U3472" s="18" t="str">
        <f t="shared" si="268"/>
        <v>Sim</v>
      </c>
      <c r="V3472" s="18" t="str">
        <f t="shared" si="268"/>
        <v>Sim</v>
      </c>
      <c r="W3472" s="18" t="str">
        <f t="shared" si="267"/>
        <v>Sim</v>
      </c>
      <c r="X3472" s="18" t="str">
        <f t="shared" si="267"/>
        <v>Não</v>
      </c>
      <c r="Y3472" s="18" t="str">
        <f t="shared" si="267"/>
        <v>Não</v>
      </c>
    </row>
    <row r="3473" spans="1:25" x14ac:dyDescent="0.25">
      <c r="A3473" s="19">
        <v>431507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50</v>
      </c>
      <c r="O3473" s="18">
        <f>IFERROR(VLOOKUP(A3473,[3]Sheet1!$A:$G,3,FALSE),0)</f>
        <v>18560</v>
      </c>
      <c r="P3473" s="18">
        <f>IFERROR(VLOOKUP(A3473,[3]Sheet1!$A:$G,4,FALSE),0)</f>
        <v>21</v>
      </c>
      <c r="Q3473" s="18">
        <f>IFERROR(VLOOKUP(A3473,[3]Sheet1!$A:$G,5,FALSE),0)</f>
        <v>60594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tr">
        <f t="shared" si="268"/>
        <v>Sim</v>
      </c>
      <c r="U3473" s="18" t="str">
        <f t="shared" si="268"/>
        <v>Sim</v>
      </c>
      <c r="V3473" s="18" t="str">
        <f t="shared" si="268"/>
        <v>Sim</v>
      </c>
      <c r="W3473" s="18" t="str">
        <f t="shared" si="267"/>
        <v>Sim</v>
      </c>
      <c r="X3473" s="18" t="str">
        <f t="shared" si="267"/>
        <v>Não</v>
      </c>
      <c r="Y3473" s="18" t="str">
        <f t="shared" si="267"/>
        <v>Não</v>
      </c>
    </row>
    <row r="3474" spans="1:25" x14ac:dyDescent="0.25">
      <c r="A3474" s="19">
        <v>431513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4</v>
      </c>
      <c r="O3474" s="18">
        <f>IFERROR(VLOOKUP(A3474,[3]Sheet1!$A:$G,3,FALSE),0)</f>
        <v>605233</v>
      </c>
      <c r="P3474" s="18">
        <f>IFERROR(VLOOKUP(A3474,[3]Sheet1!$A:$G,4,FALSE),0)</f>
        <v>680</v>
      </c>
      <c r="Q3474" s="18">
        <f>IFERROR(VLOOKUP(A3474,[3]Sheet1!$A:$G,5,FALSE),0)</f>
        <v>969732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268"/>
        <v>Sim</v>
      </c>
      <c r="U3474" s="18" t="str">
        <f t="shared" si="268"/>
        <v>Sim</v>
      </c>
      <c r="V3474" s="18" t="str">
        <f t="shared" si="268"/>
        <v>Sim</v>
      </c>
      <c r="W3474" s="18" t="str">
        <f t="shared" si="267"/>
        <v>Sim</v>
      </c>
      <c r="X3474" s="18" t="str">
        <f t="shared" si="267"/>
        <v>Não</v>
      </c>
      <c r="Y3474" s="18" t="str">
        <f t="shared" si="267"/>
        <v>Não</v>
      </c>
    </row>
    <row r="3475" spans="1:25" x14ac:dyDescent="0.25">
      <c r="A3475" s="19">
        <v>431515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38968</v>
      </c>
      <c r="O3475" s="18">
        <f>IFERROR(VLOOKUP(A3475,[3]Sheet1!$A:$G,3,FALSE),0)</f>
        <v>3513590</v>
      </c>
      <c r="P3475" s="18">
        <f>IFERROR(VLOOKUP(A3475,[3]Sheet1!$A:$G,4,FALSE),0)</f>
        <v>32532</v>
      </c>
      <c r="Q3475" s="18">
        <f>IFERROR(VLOOKUP(A3475,[3]Sheet1!$A:$G,5,FALSE),0)</f>
        <v>2879140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tr">
        <f t="shared" si="268"/>
        <v>Sim</v>
      </c>
      <c r="U3475" s="18" t="str">
        <f t="shared" si="268"/>
        <v>Sim</v>
      </c>
      <c r="V3475" s="18" t="str">
        <f t="shared" si="268"/>
        <v>Sim</v>
      </c>
      <c r="W3475" s="18" t="str">
        <f t="shared" si="267"/>
        <v>Sim</v>
      </c>
      <c r="X3475" s="18" t="str">
        <f t="shared" si="267"/>
        <v>Não</v>
      </c>
      <c r="Y3475" s="18" t="str">
        <f t="shared" si="267"/>
        <v>Não</v>
      </c>
    </row>
    <row r="3476" spans="1:25" x14ac:dyDescent="0.25">
      <c r="A3476" s="19">
        <v>431517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268"/>
        <v>Não</v>
      </c>
      <c r="U3476" s="18" t="str">
        <f t="shared" si="268"/>
        <v>Não</v>
      </c>
      <c r="V3476" s="18" t="str">
        <f t="shared" si="268"/>
        <v>Não</v>
      </c>
      <c r="W3476" s="18" t="str">
        <f t="shared" si="267"/>
        <v>Não</v>
      </c>
      <c r="X3476" s="18" t="str">
        <f t="shared" si="267"/>
        <v>Não</v>
      </c>
      <c r="Y3476" s="18" t="str">
        <f t="shared" si="267"/>
        <v>Não</v>
      </c>
    </row>
    <row r="3477" spans="1:25" x14ac:dyDescent="0.25">
      <c r="A3477" s="19">
        <v>431530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0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212787</v>
      </c>
      <c r="O3477" s="18">
        <f>IFERROR(VLOOKUP(A3477,[3]Sheet1!$A:$G,3,FALSE),0)</f>
        <v>10323799</v>
      </c>
      <c r="P3477" s="18">
        <f>IFERROR(VLOOKUP(A3477,[3]Sheet1!$A:$G,4,FALSE),0)</f>
        <v>183425</v>
      </c>
      <c r="Q3477" s="18">
        <f>IFERROR(VLOOKUP(A3477,[3]Sheet1!$A:$G,5,FALSE),0)</f>
        <v>9794227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tr">
        <f t="shared" si="268"/>
        <v>Sim</v>
      </c>
      <c r="U3477" s="18" t="str">
        <f t="shared" si="268"/>
        <v>Sim</v>
      </c>
      <c r="V3477" s="18" t="str">
        <f t="shared" si="268"/>
        <v>Sim</v>
      </c>
      <c r="W3477" s="18" t="str">
        <f t="shared" si="267"/>
        <v>Sim</v>
      </c>
      <c r="X3477" s="18" t="str">
        <f t="shared" si="267"/>
        <v>Não</v>
      </c>
      <c r="Y3477" s="18" t="str">
        <f t="shared" si="267"/>
        <v>Não</v>
      </c>
    </row>
    <row r="3478" spans="1:25" x14ac:dyDescent="0.25">
      <c r="A3478" s="19">
        <v>431531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0</v>
      </c>
      <c r="O3478" s="18">
        <f>IFERROR(VLOOKUP(A3478,[3]Sheet1!$A:$G,3,FALSE),0)</f>
        <v>0</v>
      </c>
      <c r="P3478" s="18">
        <f>IFERROR(VLOOKUP(A3478,[3]Sheet1!$A:$G,4,FALSE),0)</f>
        <v>0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tr">
        <f t="shared" si="268"/>
        <v>Não</v>
      </c>
      <c r="U3478" s="18" t="str">
        <f t="shared" si="268"/>
        <v>Não</v>
      </c>
      <c r="V3478" s="18" t="str">
        <f t="shared" si="268"/>
        <v>Não</v>
      </c>
      <c r="W3478" s="18" t="str">
        <f t="shared" si="267"/>
        <v>Não</v>
      </c>
      <c r="X3478" s="18" t="str">
        <f t="shared" si="267"/>
        <v>Não</v>
      </c>
      <c r="Y3478" s="18" t="str">
        <f t="shared" si="267"/>
        <v>Não</v>
      </c>
    </row>
    <row r="3479" spans="1:25" x14ac:dyDescent="0.25">
      <c r="A3479" s="19">
        <v>431532</v>
      </c>
      <c r="B3479" s="18">
        <f>IFERROR(VLOOKUP(A3479,[1]Monitoramento_Base_somente_Said!$A:$J,5,FALSE),0)</f>
        <v>0</v>
      </c>
      <c r="C3479" s="18">
        <f>IFERROR(VLOOKUP(A3479,[1]Monitoramento_Base_somente_Said!$A:$J,6,FALSE),0)</f>
        <v>5497620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5314366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450</v>
      </c>
      <c r="O3479" s="18">
        <f>IFERROR(VLOOKUP(A3479,[3]Sheet1!$A:$G,3,FALSE),0)</f>
        <v>131889</v>
      </c>
      <c r="P3479" s="18">
        <f>IFERROR(VLOOKUP(A3479,[3]Sheet1!$A:$G,4,FALSE),0)</f>
        <v>6139</v>
      </c>
      <c r="Q3479" s="18">
        <f>IFERROR(VLOOKUP(A3479,[3]Sheet1!$A:$G,5,FALSE),0)</f>
        <v>141858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268"/>
        <v>Sim</v>
      </c>
      <c r="U3479" s="18" t="str">
        <f t="shared" si="268"/>
        <v>Sim</v>
      </c>
      <c r="V3479" s="18" t="str">
        <f t="shared" si="268"/>
        <v>Sim</v>
      </c>
      <c r="W3479" s="18" t="str">
        <f t="shared" si="267"/>
        <v>Sim</v>
      </c>
      <c r="X3479" s="18" t="str">
        <f t="shared" si="267"/>
        <v>Não</v>
      </c>
      <c r="Y3479" s="18" t="str">
        <f t="shared" si="267"/>
        <v>Não</v>
      </c>
    </row>
    <row r="3480" spans="1:25" x14ac:dyDescent="0.25">
      <c r="A3480" s="19">
        <v>431540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4785</v>
      </c>
      <c r="O3480" s="18">
        <f>IFERROR(VLOOKUP(A3480,[3]Sheet1!$A:$G,3,FALSE),0)</f>
        <v>324127</v>
      </c>
      <c r="P3480" s="18">
        <f>IFERROR(VLOOKUP(A3480,[3]Sheet1!$A:$G,4,FALSE),0)</f>
        <v>1573</v>
      </c>
      <c r="Q3480" s="18">
        <f>IFERROR(VLOOKUP(A3480,[3]Sheet1!$A:$G,5,FALSE),0)</f>
        <v>126866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268"/>
        <v>Sim</v>
      </c>
      <c r="U3480" s="18" t="str">
        <f t="shared" si="268"/>
        <v>Sim</v>
      </c>
      <c r="V3480" s="18" t="str">
        <f t="shared" si="268"/>
        <v>Sim</v>
      </c>
      <c r="W3480" s="18" t="str">
        <f t="shared" si="267"/>
        <v>Sim</v>
      </c>
      <c r="X3480" s="18" t="str">
        <f t="shared" si="267"/>
        <v>Não</v>
      </c>
      <c r="Y3480" s="18" t="str">
        <f t="shared" si="267"/>
        <v>Não</v>
      </c>
    </row>
    <row r="3481" spans="1:25" x14ac:dyDescent="0.25">
      <c r="A3481" s="19">
        <v>431545</v>
      </c>
      <c r="B3481" s="18">
        <f>IFERROR(VLOOKUP(A3481,[1]Monitoramento_Base_somente_Said!$A:$J,5,FALSE),0)</f>
        <v>3708</v>
      </c>
      <c r="C3481" s="18">
        <f>IFERROR(VLOOKUP(A3481,[1]Monitoramento_Base_somente_Said!$A:$J,6,FALSE),0)</f>
        <v>16265950</v>
      </c>
      <c r="D3481" s="18">
        <f>IFERROR(VLOOKUP(A3481,[1]Monitoramento_Base_somente_Said!$A:$J,7,FALSE),0)</f>
        <v>3257</v>
      </c>
      <c r="E3481" s="18">
        <f>IFERROR(VLOOKUP(A3481,[1]Monitoramento_Base_somente_Said!$A:$J,8,FALSE),0)</f>
        <v>19935827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268"/>
        <v>Sim</v>
      </c>
      <c r="U3481" s="18" t="str">
        <f t="shared" si="268"/>
        <v>Sim</v>
      </c>
      <c r="V3481" s="18" t="str">
        <f t="shared" si="268"/>
        <v>Sim</v>
      </c>
      <c r="W3481" s="18" t="str">
        <f t="shared" si="267"/>
        <v>Sim</v>
      </c>
      <c r="X3481" s="18" t="str">
        <f t="shared" si="267"/>
        <v>Não</v>
      </c>
      <c r="Y3481" s="18" t="str">
        <f t="shared" si="267"/>
        <v>Não</v>
      </c>
    </row>
    <row r="3482" spans="1:25" x14ac:dyDescent="0.25">
      <c r="A3482" s="19">
        <v>431550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0</v>
      </c>
      <c r="O3482" s="18">
        <f>IFERROR(VLOOKUP(A3482,[3]Sheet1!$A:$G,3,FALSE),0)</f>
        <v>0</v>
      </c>
      <c r="P3482" s="18">
        <f>IFERROR(VLOOKUP(A3482,[3]Sheet1!$A:$G,4,FALSE),0)</f>
        <v>0</v>
      </c>
      <c r="Q3482" s="18">
        <f>IFERROR(VLOOKUP(A3482,[3]Sheet1!$A:$G,5,FALSE),0)</f>
        <v>0</v>
      </c>
      <c r="R3482" s="18">
        <f>IFERROR(VLOOKUP(A3482,[3]Sheet1!$A:$H,6,FALSE),0)</f>
        <v>0</v>
      </c>
      <c r="S3482" s="18">
        <f>IFERROR(VLOOKUP(A3482,[3]Sheet1!$A:$I,7,FALSE),0)</f>
        <v>0</v>
      </c>
      <c r="T3482" s="18" t="str">
        <f t="shared" si="268"/>
        <v>Não</v>
      </c>
      <c r="U3482" s="18" t="str">
        <f t="shared" si="268"/>
        <v>Não</v>
      </c>
      <c r="V3482" s="18" t="str">
        <f t="shared" si="268"/>
        <v>Não</v>
      </c>
      <c r="W3482" s="18" t="str">
        <f t="shared" si="267"/>
        <v>Não</v>
      </c>
      <c r="X3482" s="18" t="str">
        <f t="shared" si="267"/>
        <v>Não</v>
      </c>
      <c r="Y3482" s="18" t="str">
        <f t="shared" si="267"/>
        <v>Não</v>
      </c>
    </row>
    <row r="3483" spans="1:25" x14ac:dyDescent="0.25">
      <c r="A3483" s="19">
        <v>431555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0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0</v>
      </c>
      <c r="O3483" s="18">
        <f>IFERROR(VLOOKUP(A3483,[3]Sheet1!$A:$G,3,FALSE),0)</f>
        <v>0</v>
      </c>
      <c r="P3483" s="18">
        <f>IFERROR(VLOOKUP(A3483,[3]Sheet1!$A:$G,4,FALSE),0)</f>
        <v>0</v>
      </c>
      <c r="Q3483" s="18">
        <f>IFERROR(VLOOKUP(A3483,[3]Sheet1!$A:$G,5,FALSE),0)</f>
        <v>0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tr">
        <f t="shared" si="268"/>
        <v>Não</v>
      </c>
      <c r="U3483" s="18" t="str">
        <f t="shared" si="268"/>
        <v>Não</v>
      </c>
      <c r="V3483" s="18" t="str">
        <f t="shared" si="268"/>
        <v>Não</v>
      </c>
      <c r="W3483" s="18" t="str">
        <f t="shared" si="267"/>
        <v>Não</v>
      </c>
      <c r="X3483" s="18" t="str">
        <f t="shared" si="267"/>
        <v>Não</v>
      </c>
      <c r="Y3483" s="18" t="str">
        <f t="shared" si="267"/>
        <v>Não</v>
      </c>
    </row>
    <row r="3484" spans="1:25" x14ac:dyDescent="0.25">
      <c r="A3484" s="19">
        <v>431560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945372</v>
      </c>
      <c r="O3484" s="18">
        <f>IFERROR(VLOOKUP(A3484,[3]Sheet1!$A:$G,3,FALSE),0)</f>
        <v>2497745</v>
      </c>
      <c r="P3484" s="18">
        <f>IFERROR(VLOOKUP(A3484,[3]Sheet1!$A:$G,4,FALSE),0)</f>
        <v>677342</v>
      </c>
      <c r="Q3484" s="18">
        <f>IFERROR(VLOOKUP(A3484,[3]Sheet1!$A:$G,5,FALSE),0)</f>
        <v>2317579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268"/>
        <v>Sim</v>
      </c>
      <c r="U3484" s="18" t="str">
        <f t="shared" si="268"/>
        <v>Sim</v>
      </c>
      <c r="V3484" s="18" t="str">
        <f t="shared" si="268"/>
        <v>Sim</v>
      </c>
      <c r="W3484" s="18" t="str">
        <f t="shared" si="267"/>
        <v>Sim</v>
      </c>
      <c r="X3484" s="18" t="str">
        <f t="shared" si="267"/>
        <v>Não</v>
      </c>
      <c r="Y3484" s="18" t="str">
        <f t="shared" si="267"/>
        <v>Não</v>
      </c>
    </row>
    <row r="3485" spans="1:25" x14ac:dyDescent="0.25">
      <c r="A3485" s="19">
        <v>431570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45959430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44427449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254974</v>
      </c>
      <c r="O3485" s="18">
        <f>IFERROR(VLOOKUP(A3485,[3]Sheet1!$A:$G,3,FALSE),0)</f>
        <v>1296543</v>
      </c>
      <c r="P3485" s="18">
        <f>IFERROR(VLOOKUP(A3485,[3]Sheet1!$A:$G,4,FALSE),0)</f>
        <v>262665</v>
      </c>
      <c r="Q3485" s="18">
        <f>IFERROR(VLOOKUP(A3485,[3]Sheet1!$A:$G,5,FALSE),0)</f>
        <v>1495474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tr">
        <f t="shared" si="268"/>
        <v>Sim</v>
      </c>
      <c r="U3485" s="18" t="str">
        <f t="shared" si="268"/>
        <v>Sim</v>
      </c>
      <c r="V3485" s="18" t="str">
        <f t="shared" si="268"/>
        <v>Sim</v>
      </c>
      <c r="W3485" s="18" t="str">
        <f t="shared" si="267"/>
        <v>Sim</v>
      </c>
      <c r="X3485" s="18" t="str">
        <f t="shared" si="267"/>
        <v>Não</v>
      </c>
      <c r="Y3485" s="18" t="str">
        <f t="shared" si="267"/>
        <v>Não</v>
      </c>
    </row>
    <row r="3486" spans="1:25" x14ac:dyDescent="0.25">
      <c r="A3486" s="19">
        <v>431575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0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268"/>
        <v>Não</v>
      </c>
      <c r="U3486" s="18" t="str">
        <f t="shared" si="268"/>
        <v>Não</v>
      </c>
      <c r="V3486" s="18" t="str">
        <f t="shared" si="268"/>
        <v>Não</v>
      </c>
      <c r="W3486" s="18" t="str">
        <f t="shared" si="267"/>
        <v>Não</v>
      </c>
      <c r="X3486" s="18" t="str">
        <f t="shared" si="267"/>
        <v>Não</v>
      </c>
      <c r="Y3486" s="18" t="str">
        <f t="shared" si="267"/>
        <v>Não</v>
      </c>
    </row>
    <row r="3487" spans="1:25" x14ac:dyDescent="0.25">
      <c r="A3487" s="19">
        <v>431595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1193</v>
      </c>
      <c r="O3487" s="18">
        <f>IFERROR(VLOOKUP(A3487,[3]Sheet1!$A:$G,3,FALSE),0)</f>
        <v>152830</v>
      </c>
      <c r="P3487" s="18">
        <f>IFERROR(VLOOKUP(A3487,[3]Sheet1!$A:$G,4,FALSE),0)</f>
        <v>104</v>
      </c>
      <c r="Q3487" s="18">
        <f>IFERROR(VLOOKUP(A3487,[3]Sheet1!$A:$G,5,FALSE),0)</f>
        <v>51871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tr">
        <f t="shared" si="268"/>
        <v>Sim</v>
      </c>
      <c r="U3487" s="18" t="str">
        <f t="shared" si="268"/>
        <v>Sim</v>
      </c>
      <c r="V3487" s="18" t="str">
        <f t="shared" si="268"/>
        <v>Sim</v>
      </c>
      <c r="W3487" s="18" t="str">
        <f t="shared" si="267"/>
        <v>Sim</v>
      </c>
      <c r="X3487" s="18" t="str">
        <f t="shared" si="267"/>
        <v>Não</v>
      </c>
      <c r="Y3487" s="18" t="str">
        <f t="shared" si="267"/>
        <v>Não</v>
      </c>
    </row>
    <row r="3488" spans="1:25" x14ac:dyDescent="0.25">
      <c r="A3488" s="19">
        <v>431600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29032</v>
      </c>
      <c r="O3488" s="18">
        <f>IFERROR(VLOOKUP(A3488,[3]Sheet1!$A:$G,3,FALSE),0)</f>
        <v>0</v>
      </c>
      <c r="P3488" s="18">
        <f>IFERROR(VLOOKUP(A3488,[3]Sheet1!$A:$G,4,FALSE),0)</f>
        <v>34988</v>
      </c>
      <c r="Q3488" s="18">
        <f>IFERROR(VLOOKUP(A3488,[3]Sheet1!$A:$G,5,FALSE),0)</f>
        <v>0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tr">
        <f t="shared" si="268"/>
        <v>Sim</v>
      </c>
      <c r="U3488" s="18" t="str">
        <f t="shared" si="268"/>
        <v>Não</v>
      </c>
      <c r="V3488" s="18" t="str">
        <f t="shared" si="268"/>
        <v>Sim</v>
      </c>
      <c r="W3488" s="18" t="str">
        <f t="shared" si="267"/>
        <v>Não</v>
      </c>
      <c r="X3488" s="18" t="str">
        <f t="shared" si="267"/>
        <v>Não</v>
      </c>
      <c r="Y3488" s="18" t="str">
        <f t="shared" si="267"/>
        <v>Não</v>
      </c>
    </row>
    <row r="3489" spans="1:25" x14ac:dyDescent="0.25">
      <c r="A3489" s="19">
        <v>431610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0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392</v>
      </c>
      <c r="O3489" s="18">
        <f>IFERROR(VLOOKUP(A3489,[3]Sheet1!$A:$G,3,FALSE),0)</f>
        <v>0</v>
      </c>
      <c r="P3489" s="18">
        <f>IFERROR(VLOOKUP(A3489,[3]Sheet1!$A:$G,4,FALSE),0)</f>
        <v>783</v>
      </c>
      <c r="Q3489" s="18">
        <f>IFERROR(VLOOKUP(A3489,[3]Sheet1!$A:$G,5,FALSE),0)</f>
        <v>0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tr">
        <f t="shared" si="268"/>
        <v>Sim</v>
      </c>
      <c r="U3489" s="18" t="str">
        <f t="shared" si="268"/>
        <v>Não</v>
      </c>
      <c r="V3489" s="18" t="str">
        <f t="shared" si="268"/>
        <v>Sim</v>
      </c>
      <c r="W3489" s="18" t="str">
        <f t="shared" si="267"/>
        <v>Não</v>
      </c>
      <c r="X3489" s="18" t="str">
        <f t="shared" si="267"/>
        <v>Não</v>
      </c>
      <c r="Y3489" s="18" t="str">
        <f t="shared" si="267"/>
        <v>Não</v>
      </c>
    </row>
    <row r="3490" spans="1:25" x14ac:dyDescent="0.25">
      <c r="A3490" s="19">
        <v>431630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8566</v>
      </c>
      <c r="O3490" s="18">
        <f>IFERROR(VLOOKUP(A3490,[3]Sheet1!$A:$G,3,FALSE),0)</f>
        <v>397170</v>
      </c>
      <c r="P3490" s="18">
        <f>IFERROR(VLOOKUP(A3490,[3]Sheet1!$A:$G,4,FALSE),0)</f>
        <v>19950</v>
      </c>
      <c r="Q3490" s="18">
        <f>IFERROR(VLOOKUP(A3490,[3]Sheet1!$A:$G,5,FALSE),0)</f>
        <v>234101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268"/>
        <v>Sim</v>
      </c>
      <c r="U3490" s="18" t="str">
        <f t="shared" si="268"/>
        <v>Sim</v>
      </c>
      <c r="V3490" s="18" t="str">
        <f t="shared" si="268"/>
        <v>Sim</v>
      </c>
      <c r="W3490" s="18" t="str">
        <f t="shared" si="267"/>
        <v>Sim</v>
      </c>
      <c r="X3490" s="18" t="str">
        <f t="shared" si="267"/>
        <v>Não</v>
      </c>
      <c r="Y3490" s="18" t="str">
        <f t="shared" si="267"/>
        <v>Não</v>
      </c>
    </row>
    <row r="3491" spans="1:25" x14ac:dyDescent="0.25">
      <c r="A3491" s="19">
        <v>431640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136928010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132363743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21281</v>
      </c>
      <c r="O3491" s="18">
        <f>IFERROR(VLOOKUP(A3491,[3]Sheet1!$A:$G,3,FALSE),0)</f>
        <v>17788895</v>
      </c>
      <c r="P3491" s="18">
        <f>IFERROR(VLOOKUP(A3491,[3]Sheet1!$A:$G,4,FALSE),0)</f>
        <v>4691</v>
      </c>
      <c r="Q3491" s="18">
        <f>IFERROR(VLOOKUP(A3491,[3]Sheet1!$A:$G,5,FALSE),0)</f>
        <v>17468184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268"/>
        <v>Sim</v>
      </c>
      <c r="U3491" s="18" t="str">
        <f t="shared" si="268"/>
        <v>Sim</v>
      </c>
      <c r="V3491" s="18" t="str">
        <f t="shared" si="268"/>
        <v>Sim</v>
      </c>
      <c r="W3491" s="18" t="str">
        <f t="shared" si="267"/>
        <v>Sim</v>
      </c>
      <c r="X3491" s="18" t="str">
        <f t="shared" si="267"/>
        <v>Não</v>
      </c>
      <c r="Y3491" s="18" t="str">
        <f t="shared" si="267"/>
        <v>Não</v>
      </c>
    </row>
    <row r="3492" spans="1:25" x14ac:dyDescent="0.25">
      <c r="A3492" s="19">
        <v>431642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0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268"/>
        <v>Não</v>
      </c>
      <c r="U3492" s="18" t="str">
        <f t="shared" si="268"/>
        <v>Não</v>
      </c>
      <c r="V3492" s="18" t="str">
        <f t="shared" si="268"/>
        <v>Não</v>
      </c>
      <c r="W3492" s="18" t="str">
        <f t="shared" si="267"/>
        <v>Não</v>
      </c>
      <c r="X3492" s="18" t="str">
        <f t="shared" si="267"/>
        <v>Não</v>
      </c>
      <c r="Y3492" s="18" t="str">
        <f t="shared" si="267"/>
        <v>Não</v>
      </c>
    </row>
    <row r="3493" spans="1:25" x14ac:dyDescent="0.25">
      <c r="A3493" s="19">
        <v>431643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3476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268"/>
        <v>Não</v>
      </c>
      <c r="U3493" s="18" t="str">
        <f t="shared" si="268"/>
        <v>Não</v>
      </c>
      <c r="V3493" s="18" t="str">
        <f t="shared" si="268"/>
        <v>Sim</v>
      </c>
      <c r="W3493" s="18" t="str">
        <f t="shared" si="267"/>
        <v>Não</v>
      </c>
      <c r="X3493" s="18" t="str">
        <f t="shared" si="267"/>
        <v>Não</v>
      </c>
      <c r="Y3493" s="18" t="str">
        <f t="shared" si="267"/>
        <v>Não</v>
      </c>
    </row>
    <row r="3494" spans="1:25" x14ac:dyDescent="0.25">
      <c r="A3494" s="19">
        <v>431645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1933</v>
      </c>
      <c r="O3494" s="18">
        <f>IFERROR(VLOOKUP(A3494,[3]Sheet1!$A:$G,3,FALSE),0)</f>
        <v>0</v>
      </c>
      <c r="P3494" s="18">
        <f>IFERROR(VLOOKUP(A3494,[3]Sheet1!$A:$G,4,FALSE),0)</f>
        <v>2222</v>
      </c>
      <c r="Q3494" s="18">
        <f>IFERROR(VLOOKUP(A3494,[3]Sheet1!$A:$G,5,FALSE),0)</f>
        <v>0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tr">
        <f t="shared" si="268"/>
        <v>Sim</v>
      </c>
      <c r="U3494" s="18" t="str">
        <f t="shared" si="268"/>
        <v>Não</v>
      </c>
      <c r="V3494" s="18" t="str">
        <f t="shared" si="268"/>
        <v>Sim</v>
      </c>
      <c r="W3494" s="18" t="str">
        <f t="shared" si="267"/>
        <v>Não</v>
      </c>
      <c r="X3494" s="18" t="str">
        <f t="shared" si="267"/>
        <v>Não</v>
      </c>
      <c r="Y3494" s="18" t="str">
        <f t="shared" si="267"/>
        <v>Não</v>
      </c>
    </row>
    <row r="3495" spans="1:25" x14ac:dyDescent="0.25">
      <c r="A3495" s="19">
        <v>431650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268"/>
        <v>Não</v>
      </c>
      <c r="U3495" s="18" t="str">
        <f t="shared" si="268"/>
        <v>Não</v>
      </c>
      <c r="V3495" s="18" t="str">
        <f t="shared" si="268"/>
        <v>Não</v>
      </c>
      <c r="W3495" s="18" t="str">
        <f t="shared" si="267"/>
        <v>Não</v>
      </c>
      <c r="X3495" s="18" t="str">
        <f t="shared" si="267"/>
        <v>Não</v>
      </c>
      <c r="Y3495" s="18" t="str">
        <f t="shared" si="267"/>
        <v>Não</v>
      </c>
    </row>
    <row r="3496" spans="1:25" x14ac:dyDescent="0.25">
      <c r="A3496" s="19">
        <v>431697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0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15632</v>
      </c>
      <c r="P3496" s="18">
        <f>IFERROR(VLOOKUP(A3496,[3]Sheet1!$A:$G,4,FALSE),0)</f>
        <v>0</v>
      </c>
      <c r="Q3496" s="18">
        <f>IFERROR(VLOOKUP(A3496,[3]Sheet1!$A:$G,5,FALSE),0)</f>
        <v>12645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268"/>
        <v>Não</v>
      </c>
      <c r="U3496" s="18" t="str">
        <f t="shared" si="268"/>
        <v>Sim</v>
      </c>
      <c r="V3496" s="18" t="str">
        <f t="shared" si="268"/>
        <v>Não</v>
      </c>
      <c r="W3496" s="18" t="str">
        <f t="shared" si="267"/>
        <v>Sim</v>
      </c>
      <c r="X3496" s="18" t="str">
        <f t="shared" si="267"/>
        <v>Não</v>
      </c>
      <c r="Y3496" s="18" t="str">
        <f t="shared" si="267"/>
        <v>Não</v>
      </c>
    </row>
    <row r="3497" spans="1:25" x14ac:dyDescent="0.25">
      <c r="A3497" s="19">
        <v>431695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0</v>
      </c>
      <c r="P3497" s="18">
        <f>IFERROR(VLOOKUP(A3497,[3]Sheet1!$A:$G,4,FALSE),0)</f>
        <v>0</v>
      </c>
      <c r="Q3497" s="18">
        <f>IFERROR(VLOOKUP(A3497,[3]Sheet1!$A:$G,5,FALSE),0)</f>
        <v>0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tr">
        <f t="shared" si="268"/>
        <v>Não</v>
      </c>
      <c r="U3497" s="18" t="str">
        <f t="shared" si="268"/>
        <v>Não</v>
      </c>
      <c r="V3497" s="18" t="str">
        <f t="shared" si="268"/>
        <v>Não</v>
      </c>
      <c r="W3497" s="18" t="str">
        <f t="shared" si="267"/>
        <v>Não</v>
      </c>
      <c r="X3497" s="18" t="str">
        <f t="shared" si="267"/>
        <v>Não</v>
      </c>
      <c r="Y3497" s="18" t="str">
        <f t="shared" si="267"/>
        <v>Não</v>
      </c>
    </row>
    <row r="3498" spans="1:25" x14ac:dyDescent="0.25">
      <c r="A3498" s="19">
        <v>431725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13242870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12801441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0</v>
      </c>
      <c r="O3498" s="18">
        <f>IFERROR(VLOOKUP(A3498,[3]Sheet1!$A:$G,3,FALSE),0)</f>
        <v>0</v>
      </c>
      <c r="P3498" s="18">
        <f>IFERROR(VLOOKUP(A3498,[3]Sheet1!$A:$G,4,FALSE),0)</f>
        <v>0</v>
      </c>
      <c r="Q3498" s="18">
        <f>IFERROR(VLOOKUP(A3498,[3]Sheet1!$A:$G,5,FALSE),0)</f>
        <v>0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tr">
        <f t="shared" si="268"/>
        <v>Não</v>
      </c>
      <c r="U3498" s="18" t="str">
        <f t="shared" si="268"/>
        <v>Sim</v>
      </c>
      <c r="V3498" s="18" t="str">
        <f t="shared" si="268"/>
        <v>Não</v>
      </c>
      <c r="W3498" s="18" t="str">
        <f t="shared" si="267"/>
        <v>Sim</v>
      </c>
      <c r="X3498" s="18" t="str">
        <f t="shared" si="267"/>
        <v>Não</v>
      </c>
      <c r="Y3498" s="18" t="str">
        <f t="shared" si="267"/>
        <v>Não</v>
      </c>
    </row>
    <row r="3499" spans="1:25" x14ac:dyDescent="0.25">
      <c r="A3499" s="19">
        <v>431700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2445918</v>
      </c>
      <c r="P3499" s="18">
        <f>IFERROR(VLOOKUP(A3499,[3]Sheet1!$A:$G,4,FALSE),0)</f>
        <v>0</v>
      </c>
      <c r="Q3499" s="18">
        <f>IFERROR(VLOOKUP(A3499,[3]Sheet1!$A:$G,5,FALSE),0)</f>
        <v>3424356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268"/>
        <v>Não</v>
      </c>
      <c r="U3499" s="18" t="str">
        <f t="shared" si="268"/>
        <v>Sim</v>
      </c>
      <c r="V3499" s="18" t="str">
        <f t="shared" si="268"/>
        <v>Não</v>
      </c>
      <c r="W3499" s="18" t="str">
        <f t="shared" si="267"/>
        <v>Sim</v>
      </c>
      <c r="X3499" s="18" t="str">
        <f t="shared" si="267"/>
        <v>Não</v>
      </c>
      <c r="Y3499" s="18" t="str">
        <f t="shared" si="267"/>
        <v>Não</v>
      </c>
    </row>
    <row r="3500" spans="1:25" x14ac:dyDescent="0.25">
      <c r="A3500" s="19">
        <v>431760</v>
      </c>
      <c r="B3500" s="18">
        <f>IFERROR(VLOOKUP(A3500,[1]Monitoramento_Base_somente_Said!$A:$J,5,FALSE),0)</f>
        <v>0</v>
      </c>
      <c r="C3500" s="18">
        <f>IFERROR(VLOOKUP(A3500,[1]Monitoramento_Base_somente_Said!$A:$J,6,FALSE),0)</f>
        <v>0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258232</v>
      </c>
      <c r="O3500" s="18">
        <f>IFERROR(VLOOKUP(A3500,[3]Sheet1!$A:$G,3,FALSE),0)</f>
        <v>56998027</v>
      </c>
      <c r="P3500" s="18">
        <f>IFERROR(VLOOKUP(A3500,[3]Sheet1!$A:$G,4,FALSE),0)</f>
        <v>199072</v>
      </c>
      <c r="Q3500" s="18">
        <f>IFERROR(VLOOKUP(A3500,[3]Sheet1!$A:$G,5,FALSE),0)</f>
        <v>39952009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268"/>
        <v>Sim</v>
      </c>
      <c r="U3500" s="18" t="str">
        <f t="shared" si="268"/>
        <v>Sim</v>
      </c>
      <c r="V3500" s="18" t="str">
        <f t="shared" si="268"/>
        <v>Sim</v>
      </c>
      <c r="W3500" s="18" t="str">
        <f t="shared" si="267"/>
        <v>Sim</v>
      </c>
      <c r="X3500" s="18" t="str">
        <f t="shared" si="267"/>
        <v>Não</v>
      </c>
      <c r="Y3500" s="18" t="str">
        <f t="shared" si="267"/>
        <v>Não</v>
      </c>
    </row>
    <row r="3501" spans="1:25" x14ac:dyDescent="0.25">
      <c r="A3501" s="19">
        <v>431770</v>
      </c>
      <c r="B3501" s="18">
        <f>IFERROR(VLOOKUP(A3501,[1]Monitoramento_Base_somente_Said!$A:$J,5,FALSE),0)</f>
        <v>0</v>
      </c>
      <c r="C3501" s="18">
        <f>IFERROR(VLOOKUP(A3501,[1]Monitoramento_Base_somente_Said!$A:$J,6,FALSE),0)</f>
        <v>0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268"/>
        <v>Não</v>
      </c>
      <c r="U3501" s="18" t="str">
        <f t="shared" si="268"/>
        <v>Não</v>
      </c>
      <c r="V3501" s="18" t="str">
        <f t="shared" si="268"/>
        <v>Não</v>
      </c>
      <c r="W3501" s="18" t="str">
        <f t="shared" si="267"/>
        <v>Não</v>
      </c>
      <c r="X3501" s="18" t="str">
        <f t="shared" si="267"/>
        <v>Não</v>
      </c>
      <c r="Y3501" s="18" t="str">
        <f t="shared" si="267"/>
        <v>Não</v>
      </c>
    </row>
    <row r="3502" spans="1:25" x14ac:dyDescent="0.25">
      <c r="A3502" s="19">
        <v>431800</v>
      </c>
      <c r="B3502" s="18">
        <f>IFERROR(VLOOKUP(A3502,[1]Monitoramento_Base_somente_Said!$A:$J,5,FALSE),0)</f>
        <v>748552</v>
      </c>
      <c r="C3502" s="18">
        <f>IFERROR(VLOOKUP(A3502,[1]Monitoramento_Base_somente_Said!$A:$J,6,FALSE),0)</f>
        <v>98709126</v>
      </c>
      <c r="D3502" s="18">
        <f>IFERROR(VLOOKUP(A3502,[1]Monitoramento_Base_somente_Said!$A:$J,7,FALSE),0)</f>
        <v>569707</v>
      </c>
      <c r="E3502" s="18">
        <f>IFERROR(VLOOKUP(A3502,[1]Monitoramento_Base_somente_Said!$A:$J,8,FALSE),0)</f>
        <v>95921497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0</v>
      </c>
      <c r="O3502" s="18">
        <f>IFERROR(VLOOKUP(A3502,[3]Sheet1!$A:$G,3,FALSE),0)</f>
        <v>0</v>
      </c>
      <c r="P3502" s="18">
        <f>IFERROR(VLOOKUP(A3502,[3]Sheet1!$A:$G,4,FALSE),0)</f>
        <v>0</v>
      </c>
      <c r="Q3502" s="18">
        <f>IFERROR(VLOOKUP(A3502,[3]Sheet1!$A:$G,5,FALSE),0)</f>
        <v>0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tr">
        <f t="shared" si="268"/>
        <v>Sim</v>
      </c>
      <c r="U3502" s="18" t="str">
        <f t="shared" si="268"/>
        <v>Sim</v>
      </c>
      <c r="V3502" s="18" t="str">
        <f t="shared" si="268"/>
        <v>Sim</v>
      </c>
      <c r="W3502" s="18" t="str">
        <f t="shared" si="267"/>
        <v>Sim</v>
      </c>
      <c r="X3502" s="18" t="str">
        <f t="shared" si="267"/>
        <v>Não</v>
      </c>
      <c r="Y3502" s="18" t="str">
        <f t="shared" si="267"/>
        <v>Não</v>
      </c>
    </row>
    <row r="3503" spans="1:25" x14ac:dyDescent="0.25">
      <c r="A3503" s="19">
        <v>431810</v>
      </c>
      <c r="B3503" s="18">
        <f>IFERROR(VLOOKUP(A3503,[1]Monitoramento_Base_somente_Said!$A:$J,5,FALSE),0)</f>
        <v>2151</v>
      </c>
      <c r="C3503" s="18">
        <f>IFERROR(VLOOKUP(A3503,[1]Monitoramento_Base_somente_Said!$A:$J,6,FALSE),0)</f>
        <v>19429278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18819407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0</v>
      </c>
      <c r="O3503" s="18">
        <f>IFERROR(VLOOKUP(A3503,[3]Sheet1!$A:$G,3,FALSE),0)</f>
        <v>0</v>
      </c>
      <c r="P3503" s="18">
        <f>IFERROR(VLOOKUP(A3503,[3]Sheet1!$A:$G,4,FALSE),0)</f>
        <v>0</v>
      </c>
      <c r="Q3503" s="18">
        <f>IFERROR(VLOOKUP(A3503,[3]Sheet1!$A:$G,5,FALSE),0)</f>
        <v>0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tr">
        <f t="shared" si="268"/>
        <v>Sim</v>
      </c>
      <c r="U3503" s="18" t="str">
        <f t="shared" si="268"/>
        <v>Sim</v>
      </c>
      <c r="V3503" s="18" t="str">
        <f t="shared" si="268"/>
        <v>Não</v>
      </c>
      <c r="W3503" s="18" t="str">
        <f t="shared" si="267"/>
        <v>Sim</v>
      </c>
      <c r="X3503" s="18" t="str">
        <f t="shared" si="267"/>
        <v>Não</v>
      </c>
      <c r="Y3503" s="18" t="str">
        <f t="shared" si="267"/>
        <v>Não</v>
      </c>
    </row>
    <row r="3504" spans="1:25" x14ac:dyDescent="0.25">
      <c r="A3504" s="19">
        <v>431820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38713260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37422818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288085</v>
      </c>
      <c r="O3504" s="18">
        <f>IFERROR(VLOOKUP(A3504,[3]Sheet1!$A:$G,3,FALSE),0)</f>
        <v>9994502</v>
      </c>
      <c r="P3504" s="18">
        <f>IFERROR(VLOOKUP(A3504,[3]Sheet1!$A:$G,4,FALSE),0)</f>
        <v>280047</v>
      </c>
      <c r="Q3504" s="18">
        <f>IFERROR(VLOOKUP(A3504,[3]Sheet1!$A:$G,5,FALSE),0)</f>
        <v>9349390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268"/>
        <v>Sim</v>
      </c>
      <c r="U3504" s="18" t="str">
        <f t="shared" si="268"/>
        <v>Sim</v>
      </c>
      <c r="V3504" s="18" t="str">
        <f t="shared" si="268"/>
        <v>Sim</v>
      </c>
      <c r="W3504" s="18" t="str">
        <f t="shared" si="267"/>
        <v>Sim</v>
      </c>
      <c r="X3504" s="18" t="str">
        <f t="shared" si="267"/>
        <v>Não</v>
      </c>
      <c r="Y3504" s="18" t="str">
        <f t="shared" si="267"/>
        <v>Não</v>
      </c>
    </row>
    <row r="3505" spans="1:25" x14ac:dyDescent="0.25">
      <c r="A3505" s="19">
        <v>431830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120094980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116091814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272336</v>
      </c>
      <c r="O3505" s="18">
        <f>IFERROR(VLOOKUP(A3505,[3]Sheet1!$A:$G,3,FALSE),0)</f>
        <v>1547635</v>
      </c>
      <c r="P3505" s="18">
        <f>IFERROR(VLOOKUP(A3505,[3]Sheet1!$A:$G,4,FALSE),0)</f>
        <v>555996</v>
      </c>
      <c r="Q3505" s="18">
        <f>IFERROR(VLOOKUP(A3505,[3]Sheet1!$A:$G,5,FALSE),0)</f>
        <v>1096646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268"/>
        <v>Sim</v>
      </c>
      <c r="U3505" s="18" t="str">
        <f t="shared" si="268"/>
        <v>Sim</v>
      </c>
      <c r="V3505" s="18" t="str">
        <f t="shared" si="268"/>
        <v>Sim</v>
      </c>
      <c r="W3505" s="18" t="str">
        <f t="shared" si="267"/>
        <v>Sim</v>
      </c>
      <c r="X3505" s="18" t="str">
        <f t="shared" si="267"/>
        <v>Não</v>
      </c>
      <c r="Y3505" s="18" t="str">
        <f t="shared" si="267"/>
        <v>Não</v>
      </c>
    </row>
    <row r="3506" spans="1:25" x14ac:dyDescent="0.25">
      <c r="A3506" s="19">
        <v>431842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9998130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9664859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0</v>
      </c>
      <c r="O3506" s="18">
        <f>IFERROR(VLOOKUP(A3506,[3]Sheet1!$A:$G,3,FALSE),0)</f>
        <v>0</v>
      </c>
      <c r="P3506" s="18">
        <f>IFERROR(VLOOKUP(A3506,[3]Sheet1!$A:$G,4,FALSE),0)</f>
        <v>0</v>
      </c>
      <c r="Q3506" s="18">
        <f>IFERROR(VLOOKUP(A3506,[3]Sheet1!$A:$G,5,FALSE),0)</f>
        <v>0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tr">
        <f t="shared" si="268"/>
        <v>Não</v>
      </c>
      <c r="U3506" s="18" t="str">
        <f t="shared" si="268"/>
        <v>Sim</v>
      </c>
      <c r="V3506" s="18" t="str">
        <f t="shared" si="268"/>
        <v>Não</v>
      </c>
      <c r="W3506" s="18" t="str">
        <f t="shared" si="267"/>
        <v>Sim</v>
      </c>
      <c r="X3506" s="18" t="str">
        <f t="shared" si="267"/>
        <v>Não</v>
      </c>
      <c r="Y3506" s="18" t="str">
        <f t="shared" si="267"/>
        <v>Não</v>
      </c>
    </row>
    <row r="3507" spans="1:25" x14ac:dyDescent="0.25">
      <c r="A3507" s="19">
        <v>431845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268"/>
        <v>Não</v>
      </c>
      <c r="U3507" s="18" t="str">
        <f t="shared" si="268"/>
        <v>Não</v>
      </c>
      <c r="V3507" s="18" t="str">
        <f t="shared" si="268"/>
        <v>Não</v>
      </c>
      <c r="W3507" s="18" t="str">
        <f t="shared" si="267"/>
        <v>Não</v>
      </c>
      <c r="X3507" s="18" t="str">
        <f t="shared" si="267"/>
        <v>Não</v>
      </c>
      <c r="Y3507" s="18" t="str">
        <f t="shared" si="267"/>
        <v>Não</v>
      </c>
    </row>
    <row r="3508" spans="1:25" x14ac:dyDescent="0.25">
      <c r="A3508" s="19">
        <v>431848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0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5341</v>
      </c>
      <c r="O3508" s="18">
        <f>IFERROR(VLOOKUP(A3508,[3]Sheet1!$A:$G,3,FALSE),0)</f>
        <v>2477558</v>
      </c>
      <c r="P3508" s="18">
        <f>IFERROR(VLOOKUP(A3508,[3]Sheet1!$A:$G,4,FALSE),0)</f>
        <v>12159</v>
      </c>
      <c r="Q3508" s="18">
        <f>IFERROR(VLOOKUP(A3508,[3]Sheet1!$A:$G,5,FALSE),0)</f>
        <v>2565314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268"/>
        <v>Sim</v>
      </c>
      <c r="U3508" s="18" t="str">
        <f t="shared" si="268"/>
        <v>Sim</v>
      </c>
      <c r="V3508" s="18" t="str">
        <f t="shared" si="268"/>
        <v>Sim</v>
      </c>
      <c r="W3508" s="18" t="str">
        <f t="shared" si="267"/>
        <v>Sim</v>
      </c>
      <c r="X3508" s="18" t="str">
        <f t="shared" si="267"/>
        <v>Não</v>
      </c>
      <c r="Y3508" s="18" t="str">
        <f t="shared" si="267"/>
        <v>Não</v>
      </c>
    </row>
    <row r="3509" spans="1:25" x14ac:dyDescent="0.25">
      <c r="A3509" s="19">
        <v>431850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0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0</v>
      </c>
      <c r="O3509" s="18">
        <f>IFERROR(VLOOKUP(A3509,[3]Sheet1!$A:$G,3,FALSE),0)</f>
        <v>0</v>
      </c>
      <c r="P3509" s="18">
        <f>IFERROR(VLOOKUP(A3509,[3]Sheet1!$A:$G,4,FALSE),0)</f>
        <v>355</v>
      </c>
      <c r="Q3509" s="18">
        <f>IFERROR(VLOOKUP(A3509,[3]Sheet1!$A:$G,5,FALSE),0)</f>
        <v>1057797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tr">
        <f t="shared" si="268"/>
        <v>Não</v>
      </c>
      <c r="U3509" s="18" t="str">
        <f t="shared" si="268"/>
        <v>Não</v>
      </c>
      <c r="V3509" s="18" t="str">
        <f t="shared" si="268"/>
        <v>Sim</v>
      </c>
      <c r="W3509" s="18" t="str">
        <f t="shared" si="267"/>
        <v>Sim</v>
      </c>
      <c r="X3509" s="18" t="str">
        <f t="shared" si="267"/>
        <v>Não</v>
      </c>
      <c r="Y3509" s="18" t="str">
        <f t="shared" si="267"/>
        <v>Não</v>
      </c>
    </row>
    <row r="3510" spans="1:25" x14ac:dyDescent="0.25">
      <c r="A3510" s="19">
        <v>431862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1204320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1164176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0</v>
      </c>
      <c r="O3510" s="18">
        <f>IFERROR(VLOOKUP(A3510,[3]Sheet1!$A:$G,3,FALSE),0)</f>
        <v>0</v>
      </c>
      <c r="P3510" s="18">
        <f>IFERROR(VLOOKUP(A3510,[3]Sheet1!$A:$G,4,FALSE),0)</f>
        <v>0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tr">
        <f t="shared" si="268"/>
        <v>Não</v>
      </c>
      <c r="U3510" s="18" t="str">
        <f t="shared" si="268"/>
        <v>Sim</v>
      </c>
      <c r="V3510" s="18" t="str">
        <f t="shared" si="268"/>
        <v>Não</v>
      </c>
      <c r="W3510" s="18" t="str">
        <f t="shared" si="267"/>
        <v>Sim</v>
      </c>
      <c r="X3510" s="18" t="str">
        <f t="shared" si="267"/>
        <v>Não</v>
      </c>
      <c r="Y3510" s="18" t="str">
        <f t="shared" si="267"/>
        <v>Não</v>
      </c>
    </row>
    <row r="3511" spans="1:25" x14ac:dyDescent="0.25">
      <c r="A3511" s="19">
        <v>431870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63129690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61025367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844931</v>
      </c>
      <c r="O3511" s="18">
        <f>IFERROR(VLOOKUP(A3511,[3]Sheet1!$A:$G,3,FALSE),0)</f>
        <v>10031922</v>
      </c>
      <c r="P3511" s="18">
        <f>IFERROR(VLOOKUP(A3511,[3]Sheet1!$A:$G,4,FALSE),0)</f>
        <v>832551</v>
      </c>
      <c r="Q3511" s="18">
        <f>IFERROR(VLOOKUP(A3511,[3]Sheet1!$A:$G,5,FALSE),0)</f>
        <v>392346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tr">
        <f t="shared" si="268"/>
        <v>Sim</v>
      </c>
      <c r="U3511" s="18" t="str">
        <f t="shared" si="268"/>
        <v>Sim</v>
      </c>
      <c r="V3511" s="18" t="str">
        <f t="shared" si="268"/>
        <v>Sim</v>
      </c>
      <c r="W3511" s="18" t="str">
        <f t="shared" si="267"/>
        <v>Sim</v>
      </c>
      <c r="X3511" s="18" t="str">
        <f t="shared" si="267"/>
        <v>Não</v>
      </c>
      <c r="Y3511" s="18" t="str">
        <f t="shared" si="267"/>
        <v>Não</v>
      </c>
    </row>
    <row r="3512" spans="1:25" x14ac:dyDescent="0.25">
      <c r="A3512" s="19">
        <v>431880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4835</v>
      </c>
      <c r="O3512" s="18">
        <f>IFERROR(VLOOKUP(A3512,[3]Sheet1!$A:$G,3,FALSE),0)</f>
        <v>63846</v>
      </c>
      <c r="P3512" s="18">
        <f>IFERROR(VLOOKUP(A3512,[3]Sheet1!$A:$G,4,FALSE),0)</f>
        <v>3841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268"/>
        <v>Sim</v>
      </c>
      <c r="U3512" s="18" t="str">
        <f t="shared" si="268"/>
        <v>Sim</v>
      </c>
      <c r="V3512" s="18" t="str">
        <f t="shared" si="268"/>
        <v>Sim</v>
      </c>
      <c r="W3512" s="18" t="str">
        <f t="shared" si="267"/>
        <v>Não</v>
      </c>
      <c r="X3512" s="18" t="str">
        <f t="shared" si="267"/>
        <v>Não</v>
      </c>
      <c r="Y3512" s="18" t="str">
        <f t="shared" si="267"/>
        <v>Não</v>
      </c>
    </row>
    <row r="3513" spans="1:25" x14ac:dyDescent="0.25">
      <c r="A3513" s="19">
        <v>431890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55849050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53987415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37889</v>
      </c>
      <c r="O3513" s="18">
        <f>IFERROR(VLOOKUP(A3513,[3]Sheet1!$A:$G,3,FALSE),0)</f>
        <v>550627</v>
      </c>
      <c r="P3513" s="18">
        <f>IFERROR(VLOOKUP(A3513,[3]Sheet1!$A:$G,4,FALSE),0)</f>
        <v>99287</v>
      </c>
      <c r="Q3513" s="18">
        <f>IFERROR(VLOOKUP(A3513,[3]Sheet1!$A:$G,5,FALSE),0)</f>
        <v>649300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tr">
        <f t="shared" si="268"/>
        <v>Sim</v>
      </c>
      <c r="U3513" s="18" t="str">
        <f t="shared" si="268"/>
        <v>Sim</v>
      </c>
      <c r="V3513" s="18" t="str">
        <f t="shared" si="268"/>
        <v>Sim</v>
      </c>
      <c r="W3513" s="18" t="str">
        <f t="shared" si="267"/>
        <v>Sim</v>
      </c>
      <c r="X3513" s="18" t="str">
        <f t="shared" si="267"/>
        <v>Não</v>
      </c>
      <c r="Y3513" s="18" t="str">
        <f t="shared" si="267"/>
        <v>Não</v>
      </c>
    </row>
    <row r="3514" spans="1:25" x14ac:dyDescent="0.25">
      <c r="A3514" s="19">
        <v>431910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0</v>
      </c>
      <c r="O3514" s="18">
        <f>IFERROR(VLOOKUP(A3514,[3]Sheet1!$A:$G,3,FALSE),0)</f>
        <v>0</v>
      </c>
      <c r="P3514" s="18">
        <f>IFERROR(VLOOKUP(A3514,[3]Sheet1!$A:$G,4,FALSE),0)</f>
        <v>0</v>
      </c>
      <c r="Q3514" s="18">
        <f>IFERROR(VLOOKUP(A3514,[3]Sheet1!$A:$G,5,FALSE),0)</f>
        <v>0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tr">
        <f t="shared" si="268"/>
        <v>Não</v>
      </c>
      <c r="U3514" s="18" t="str">
        <f t="shared" si="268"/>
        <v>Não</v>
      </c>
      <c r="V3514" s="18" t="str">
        <f t="shared" si="268"/>
        <v>Não</v>
      </c>
      <c r="W3514" s="18" t="str">
        <f t="shared" si="267"/>
        <v>Não</v>
      </c>
      <c r="X3514" s="18" t="str">
        <f t="shared" si="267"/>
        <v>Não</v>
      </c>
      <c r="Y3514" s="18" t="str">
        <f t="shared" si="267"/>
        <v>Não</v>
      </c>
    </row>
    <row r="3515" spans="1:25" x14ac:dyDescent="0.25">
      <c r="A3515" s="19">
        <v>431912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7750440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7492092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239</v>
      </c>
      <c r="O3515" s="18">
        <f>IFERROR(VLOOKUP(A3515,[3]Sheet1!$A:$G,3,FALSE),0)</f>
        <v>0</v>
      </c>
      <c r="P3515" s="18">
        <f>IFERROR(VLOOKUP(A3515,[3]Sheet1!$A:$G,4,FALSE),0)</f>
        <v>209</v>
      </c>
      <c r="Q3515" s="18">
        <f>IFERROR(VLOOKUP(A3515,[3]Sheet1!$A:$G,5,FALSE),0)</f>
        <v>0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tr">
        <f t="shared" si="268"/>
        <v>Sim</v>
      </c>
      <c r="U3515" s="18" t="str">
        <f t="shared" si="268"/>
        <v>Sim</v>
      </c>
      <c r="V3515" s="18" t="str">
        <f t="shared" si="268"/>
        <v>Sim</v>
      </c>
      <c r="W3515" s="18" t="str">
        <f t="shared" si="267"/>
        <v>Sim</v>
      </c>
      <c r="X3515" s="18" t="str">
        <f t="shared" si="267"/>
        <v>Não</v>
      </c>
      <c r="Y3515" s="18" t="str">
        <f t="shared" si="267"/>
        <v>Não</v>
      </c>
    </row>
    <row r="3516" spans="1:25" x14ac:dyDescent="0.25">
      <c r="A3516" s="19">
        <v>431915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36878</v>
      </c>
      <c r="O3516" s="18">
        <f>IFERROR(VLOOKUP(A3516,[3]Sheet1!$A:$G,3,FALSE),0)</f>
        <v>314441</v>
      </c>
      <c r="P3516" s="18">
        <f>IFERROR(VLOOKUP(A3516,[3]Sheet1!$A:$G,4,FALSE),0)</f>
        <v>5627</v>
      </c>
      <c r="Q3516" s="18">
        <f>IFERROR(VLOOKUP(A3516,[3]Sheet1!$A:$G,5,FALSE),0)</f>
        <v>87581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tr">
        <f t="shared" si="268"/>
        <v>Sim</v>
      </c>
      <c r="U3516" s="18" t="str">
        <f t="shared" si="268"/>
        <v>Sim</v>
      </c>
      <c r="V3516" s="18" t="str">
        <f t="shared" si="268"/>
        <v>Sim</v>
      </c>
      <c r="W3516" s="18" t="str">
        <f t="shared" si="267"/>
        <v>Sim</v>
      </c>
      <c r="X3516" s="18" t="str">
        <f t="shared" si="267"/>
        <v>Não</v>
      </c>
      <c r="Y3516" s="18" t="str">
        <f t="shared" si="267"/>
        <v>Não</v>
      </c>
    </row>
    <row r="3517" spans="1:25" x14ac:dyDescent="0.25">
      <c r="A3517" s="19">
        <v>431920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4974</v>
      </c>
      <c r="O3517" s="18">
        <f>IFERROR(VLOOKUP(A3517,[3]Sheet1!$A:$G,3,FALSE),0)</f>
        <v>3839</v>
      </c>
      <c r="P3517" s="18">
        <f>IFERROR(VLOOKUP(A3517,[3]Sheet1!$A:$G,4,FALSE),0)</f>
        <v>8403</v>
      </c>
      <c r="Q3517" s="18">
        <f>IFERROR(VLOOKUP(A3517,[3]Sheet1!$A:$G,5,FALSE),0)</f>
        <v>136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268"/>
        <v>Sim</v>
      </c>
      <c r="U3517" s="18" t="str">
        <f t="shared" si="268"/>
        <v>Sim</v>
      </c>
      <c r="V3517" s="18" t="str">
        <f t="shared" si="268"/>
        <v>Sim</v>
      </c>
      <c r="W3517" s="18" t="str">
        <f t="shared" si="267"/>
        <v>Sim</v>
      </c>
      <c r="X3517" s="18" t="str">
        <f t="shared" si="267"/>
        <v>Não</v>
      </c>
      <c r="Y3517" s="18" t="str">
        <f t="shared" si="267"/>
        <v>Não</v>
      </c>
    </row>
    <row r="3518" spans="1:25" x14ac:dyDescent="0.25">
      <c r="A3518" s="19">
        <v>431930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76351</v>
      </c>
      <c r="O3518" s="18">
        <f>IFERROR(VLOOKUP(A3518,[3]Sheet1!$A:$G,3,FALSE),0)</f>
        <v>73485</v>
      </c>
      <c r="P3518" s="18">
        <f>IFERROR(VLOOKUP(A3518,[3]Sheet1!$A:$G,4,FALSE),0)</f>
        <v>22797</v>
      </c>
      <c r="Q3518" s="18">
        <f>IFERROR(VLOOKUP(A3518,[3]Sheet1!$A:$G,5,FALSE),0)</f>
        <v>80634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tr">
        <f t="shared" si="268"/>
        <v>Sim</v>
      </c>
      <c r="U3518" s="18" t="str">
        <f t="shared" si="268"/>
        <v>Sim</v>
      </c>
      <c r="V3518" s="18" t="str">
        <f t="shared" si="268"/>
        <v>Sim</v>
      </c>
      <c r="W3518" s="18" t="str">
        <f t="shared" si="267"/>
        <v>Sim</v>
      </c>
      <c r="X3518" s="18" t="str">
        <f t="shared" si="267"/>
        <v>Não</v>
      </c>
      <c r="Y3518" s="18" t="str">
        <f t="shared" si="267"/>
        <v>Não</v>
      </c>
    </row>
    <row r="3519" spans="1:25" x14ac:dyDescent="0.25">
      <c r="A3519" s="19">
        <v>431936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0</v>
      </c>
      <c r="O3519" s="18">
        <f>IFERROR(VLOOKUP(A3519,[3]Sheet1!$A:$G,3,FALSE),0)</f>
        <v>0</v>
      </c>
      <c r="P3519" s="18">
        <f>IFERROR(VLOOKUP(A3519,[3]Sheet1!$A:$G,4,FALSE),0)</f>
        <v>1257</v>
      </c>
      <c r="Q3519" s="18">
        <f>IFERROR(VLOOKUP(A3519,[3]Sheet1!$A:$G,5,FALSE),0)</f>
        <v>0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tr">
        <f t="shared" si="268"/>
        <v>Não</v>
      </c>
      <c r="U3519" s="18" t="str">
        <f t="shared" si="268"/>
        <v>Não</v>
      </c>
      <c r="V3519" s="18" t="str">
        <f t="shared" si="268"/>
        <v>Sim</v>
      </c>
      <c r="W3519" s="18" t="str">
        <f t="shared" si="267"/>
        <v>Não</v>
      </c>
      <c r="X3519" s="18" t="str">
        <f t="shared" si="267"/>
        <v>Não</v>
      </c>
      <c r="Y3519" s="18" t="str">
        <f t="shared" si="267"/>
        <v>Não</v>
      </c>
    </row>
    <row r="3520" spans="1:25" x14ac:dyDescent="0.25">
      <c r="A3520" s="19">
        <v>431937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0</v>
      </c>
      <c r="O3520" s="18">
        <f>IFERROR(VLOOKUP(A3520,[3]Sheet1!$A:$G,3,FALSE),0)</f>
        <v>76521</v>
      </c>
      <c r="P3520" s="18">
        <f>IFERROR(VLOOKUP(A3520,[3]Sheet1!$A:$G,4,FALSE),0)</f>
        <v>53</v>
      </c>
      <c r="Q3520" s="18">
        <f>IFERROR(VLOOKUP(A3520,[3]Sheet1!$A:$G,5,FALSE),0)</f>
        <v>40482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tr">
        <f t="shared" si="268"/>
        <v>Não</v>
      </c>
      <c r="U3520" s="18" t="str">
        <f t="shared" si="268"/>
        <v>Sim</v>
      </c>
      <c r="V3520" s="18" t="str">
        <f t="shared" si="268"/>
        <v>Sim</v>
      </c>
      <c r="W3520" s="18" t="str">
        <f t="shared" si="267"/>
        <v>Sim</v>
      </c>
      <c r="X3520" s="18" t="str">
        <f t="shared" si="267"/>
        <v>Não</v>
      </c>
      <c r="Y3520" s="18" t="str">
        <f t="shared" si="267"/>
        <v>Não</v>
      </c>
    </row>
    <row r="3521" spans="1:25" x14ac:dyDescent="0.25">
      <c r="A3521" s="19">
        <v>431940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5214150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5040345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1648</v>
      </c>
      <c r="O3521" s="18">
        <f>IFERROR(VLOOKUP(A3521,[3]Sheet1!$A:$G,3,FALSE),0)</f>
        <v>744063</v>
      </c>
      <c r="P3521" s="18">
        <f>IFERROR(VLOOKUP(A3521,[3]Sheet1!$A:$G,4,FALSE),0)</f>
        <v>1053</v>
      </c>
      <c r="Q3521" s="18">
        <f>IFERROR(VLOOKUP(A3521,[3]Sheet1!$A:$G,5,FALSE),0)</f>
        <v>648726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tr">
        <f t="shared" si="268"/>
        <v>Sim</v>
      </c>
      <c r="U3521" s="18" t="str">
        <f t="shared" si="268"/>
        <v>Sim</v>
      </c>
      <c r="V3521" s="18" t="str">
        <f t="shared" si="268"/>
        <v>Sim</v>
      </c>
      <c r="W3521" s="18" t="str">
        <f t="shared" si="267"/>
        <v>Sim</v>
      </c>
      <c r="X3521" s="18" t="str">
        <f t="shared" si="267"/>
        <v>Não</v>
      </c>
      <c r="Y3521" s="18" t="str">
        <f t="shared" si="267"/>
        <v>Não</v>
      </c>
    </row>
    <row r="3522" spans="1:25" x14ac:dyDescent="0.25">
      <c r="A3522" s="19">
        <v>431960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46113600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44576480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5779</v>
      </c>
      <c r="O3522" s="18">
        <f>IFERROR(VLOOKUP(A3522,[3]Sheet1!$A:$G,3,FALSE),0)</f>
        <v>2589168</v>
      </c>
      <c r="P3522" s="18">
        <f>IFERROR(VLOOKUP(A3522,[3]Sheet1!$A:$G,4,FALSE),0)</f>
        <v>6131</v>
      </c>
      <c r="Q3522" s="18">
        <f>IFERROR(VLOOKUP(A3522,[3]Sheet1!$A:$G,5,FALSE),0)</f>
        <v>2822949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tr">
        <f t="shared" si="268"/>
        <v>Sim</v>
      </c>
      <c r="U3522" s="18" t="str">
        <f t="shared" si="268"/>
        <v>Sim</v>
      </c>
      <c r="V3522" s="18" t="str">
        <f t="shared" si="268"/>
        <v>Sim</v>
      </c>
      <c r="W3522" s="18" t="str">
        <f t="shared" si="267"/>
        <v>Sim</v>
      </c>
      <c r="X3522" s="18" t="str">
        <f t="shared" si="267"/>
        <v>Não</v>
      </c>
      <c r="Y3522" s="18" t="str">
        <f t="shared" si="267"/>
        <v>Não</v>
      </c>
    </row>
    <row r="3523" spans="1:25" x14ac:dyDescent="0.25">
      <c r="A3523" s="19">
        <v>431973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115874</v>
      </c>
      <c r="O3523" s="18">
        <f>IFERROR(VLOOKUP(A3523,[3]Sheet1!$A:$G,3,FALSE),0)</f>
        <v>64729</v>
      </c>
      <c r="P3523" s="18">
        <f>IFERROR(VLOOKUP(A3523,[3]Sheet1!$A:$G,4,FALSE),0)</f>
        <v>59753</v>
      </c>
      <c r="Q3523" s="18">
        <f>IFERROR(VLOOKUP(A3523,[3]Sheet1!$A:$G,5,FALSE),0)</f>
        <v>81810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tr">
        <f t="shared" si="268"/>
        <v>Sim</v>
      </c>
      <c r="U3523" s="18" t="str">
        <f t="shared" si="268"/>
        <v>Sim</v>
      </c>
      <c r="V3523" s="18" t="str">
        <f t="shared" si="268"/>
        <v>Sim</v>
      </c>
      <c r="W3523" s="18" t="str">
        <f t="shared" si="267"/>
        <v>Sim</v>
      </c>
      <c r="X3523" s="18" t="str">
        <f t="shared" si="267"/>
        <v>Não</v>
      </c>
      <c r="Y3523" s="18" t="str">
        <f t="shared" si="267"/>
        <v>Não</v>
      </c>
    </row>
    <row r="3524" spans="1:25" x14ac:dyDescent="0.25">
      <c r="A3524" s="19">
        <v>431980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1809</v>
      </c>
      <c r="O3524" s="18">
        <f>IFERROR(VLOOKUP(A3524,[3]Sheet1!$A:$G,3,FALSE),0)</f>
        <v>0</v>
      </c>
      <c r="P3524" s="18">
        <f>IFERROR(VLOOKUP(A3524,[3]Sheet1!$A:$G,4,FALSE),0)</f>
        <v>319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tr">
        <f t="shared" si="268"/>
        <v>Sim</v>
      </c>
      <c r="U3524" s="18" t="str">
        <f t="shared" si="268"/>
        <v>Não</v>
      </c>
      <c r="V3524" s="18" t="str">
        <f t="shared" si="268"/>
        <v>Sim</v>
      </c>
      <c r="W3524" s="18" t="str">
        <f t="shared" si="267"/>
        <v>Não</v>
      </c>
      <c r="X3524" s="18" t="str">
        <f t="shared" si="267"/>
        <v>Não</v>
      </c>
      <c r="Y3524" s="18" t="str">
        <f t="shared" si="267"/>
        <v>Não</v>
      </c>
    </row>
    <row r="3525" spans="1:25" x14ac:dyDescent="0.25">
      <c r="A3525" s="19">
        <v>431990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146582</v>
      </c>
      <c r="O3525" s="18">
        <f>IFERROR(VLOOKUP(A3525,[3]Sheet1!$A:$G,3,FALSE),0)</f>
        <v>6230772</v>
      </c>
      <c r="P3525" s="18">
        <f>IFERROR(VLOOKUP(A3525,[3]Sheet1!$A:$G,4,FALSE),0)</f>
        <v>72848</v>
      </c>
      <c r="Q3525" s="18">
        <f>IFERROR(VLOOKUP(A3525,[3]Sheet1!$A:$G,5,FALSE),0)</f>
        <v>5066068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tr">
        <f t="shared" si="268"/>
        <v>Sim</v>
      </c>
      <c r="U3525" s="18" t="str">
        <f t="shared" si="268"/>
        <v>Sim</v>
      </c>
      <c r="V3525" s="18" t="str">
        <f t="shared" si="268"/>
        <v>Sim</v>
      </c>
      <c r="W3525" s="18" t="str">
        <f t="shared" si="267"/>
        <v>Sim</v>
      </c>
      <c r="X3525" s="18" t="str">
        <f t="shared" si="267"/>
        <v>Não</v>
      </c>
      <c r="Y3525" s="18" t="str">
        <f t="shared" si="267"/>
        <v>Não</v>
      </c>
    </row>
    <row r="3526" spans="1:25" x14ac:dyDescent="0.25">
      <c r="A3526" s="19">
        <v>432000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972039</v>
      </c>
      <c r="O3526" s="18">
        <f>IFERROR(VLOOKUP(A3526,[3]Sheet1!$A:$G,3,FALSE),0)</f>
        <v>0</v>
      </c>
      <c r="P3526" s="18">
        <f>IFERROR(VLOOKUP(A3526,[3]Sheet1!$A:$G,4,FALSE),0)</f>
        <v>808521</v>
      </c>
      <c r="Q3526" s="18">
        <f>IFERROR(VLOOKUP(A3526,[3]Sheet1!$A:$G,5,FALSE),0)</f>
        <v>43303960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268"/>
        <v>Sim</v>
      </c>
      <c r="U3526" s="18" t="str">
        <f t="shared" si="268"/>
        <v>Não</v>
      </c>
      <c r="V3526" s="18" t="str">
        <f t="shared" si="268"/>
        <v>Sim</v>
      </c>
      <c r="W3526" s="18" t="str">
        <f t="shared" si="267"/>
        <v>Sim</v>
      </c>
      <c r="X3526" s="18" t="str">
        <f t="shared" si="267"/>
        <v>Não</v>
      </c>
      <c r="Y3526" s="18" t="str">
        <f t="shared" si="267"/>
        <v>Não</v>
      </c>
    </row>
    <row r="3527" spans="1:25" x14ac:dyDescent="0.25">
      <c r="A3527" s="19">
        <v>432020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140901</v>
      </c>
      <c r="O3527" s="18">
        <f>IFERROR(VLOOKUP(A3527,[3]Sheet1!$A:$G,3,FALSE),0)</f>
        <v>15834315</v>
      </c>
      <c r="P3527" s="18">
        <f>IFERROR(VLOOKUP(A3527,[3]Sheet1!$A:$G,4,FALSE),0)</f>
        <v>80698</v>
      </c>
      <c r="Q3527" s="18">
        <f>IFERROR(VLOOKUP(A3527,[3]Sheet1!$A:$G,5,FALSE),0)</f>
        <v>12530434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tr">
        <f t="shared" si="268"/>
        <v>Sim</v>
      </c>
      <c r="U3527" s="18" t="str">
        <f t="shared" si="268"/>
        <v>Sim</v>
      </c>
      <c r="V3527" s="18" t="str">
        <f t="shared" si="268"/>
        <v>Sim</v>
      </c>
      <c r="W3527" s="18" t="str">
        <f t="shared" si="268"/>
        <v>Sim</v>
      </c>
      <c r="X3527" s="18" t="str">
        <f t="shared" si="268"/>
        <v>Não</v>
      </c>
      <c r="Y3527" s="18" t="str">
        <f t="shared" si="268"/>
        <v>Não</v>
      </c>
    </row>
    <row r="3528" spans="1:25" x14ac:dyDescent="0.25">
      <c r="A3528" s="19">
        <v>432023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0</v>
      </c>
      <c r="O3528" s="18">
        <f>IFERROR(VLOOKUP(A3528,[3]Sheet1!$A:$G,3,FALSE),0)</f>
        <v>0</v>
      </c>
      <c r="P3528" s="18">
        <f>IFERROR(VLOOKUP(A3528,[3]Sheet1!$A:$G,4,FALSE),0)</f>
        <v>102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tr">
        <f t="shared" ref="T3528:W3591" si="269">IF(B3528+H3528+N3528&gt;0,"Sim","Não")</f>
        <v>Não</v>
      </c>
      <c r="U3528" s="18" t="str">
        <f t="shared" si="269"/>
        <v>Não</v>
      </c>
      <c r="V3528" s="18" t="str">
        <f t="shared" si="269"/>
        <v>Sim</v>
      </c>
      <c r="W3528" s="18" t="str">
        <f t="shared" si="269"/>
        <v>Não</v>
      </c>
      <c r="X3528" s="18" t="str">
        <f t="shared" ref="X3528:Y3591" si="270">IF(F3528+L3528+R3528&gt;0,"Sim","Não")</f>
        <v>Não</v>
      </c>
      <c r="Y3528" s="18" t="str">
        <f t="shared" si="270"/>
        <v>Não</v>
      </c>
    </row>
    <row r="3529" spans="1:25" x14ac:dyDescent="0.25">
      <c r="A3529" s="19">
        <v>432026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10512</v>
      </c>
      <c r="O3529" s="18">
        <f>IFERROR(VLOOKUP(A3529,[3]Sheet1!$A:$G,3,FALSE),0)</f>
        <v>1235766</v>
      </c>
      <c r="P3529" s="18">
        <f>IFERROR(VLOOKUP(A3529,[3]Sheet1!$A:$G,4,FALSE),0)</f>
        <v>4675</v>
      </c>
      <c r="Q3529" s="18">
        <f>IFERROR(VLOOKUP(A3529,[3]Sheet1!$A:$G,5,FALSE),0)</f>
        <v>867135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tr">
        <f t="shared" si="269"/>
        <v>Sim</v>
      </c>
      <c r="U3529" s="18" t="str">
        <f t="shared" si="269"/>
        <v>Sim</v>
      </c>
      <c r="V3529" s="18" t="str">
        <f t="shared" si="269"/>
        <v>Sim</v>
      </c>
      <c r="W3529" s="18" t="str">
        <f t="shared" si="269"/>
        <v>Sim</v>
      </c>
      <c r="X3529" s="18" t="str">
        <f t="shared" si="270"/>
        <v>Não</v>
      </c>
      <c r="Y3529" s="18" t="str">
        <f t="shared" si="270"/>
        <v>Não</v>
      </c>
    </row>
    <row r="3530" spans="1:25" x14ac:dyDescent="0.25">
      <c r="A3530" s="19">
        <v>432032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1449</v>
      </c>
      <c r="O3530" s="18">
        <f>IFERROR(VLOOKUP(A3530,[3]Sheet1!$A:$G,3,FALSE),0)</f>
        <v>0</v>
      </c>
      <c r="P3530" s="18">
        <f>IFERROR(VLOOKUP(A3530,[3]Sheet1!$A:$G,4,FALSE),0)</f>
        <v>1119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269"/>
        <v>Sim</v>
      </c>
      <c r="U3530" s="18" t="str">
        <f t="shared" si="269"/>
        <v>Não</v>
      </c>
      <c r="V3530" s="18" t="str">
        <f t="shared" si="269"/>
        <v>Sim</v>
      </c>
      <c r="W3530" s="18" t="str">
        <f t="shared" si="269"/>
        <v>Não</v>
      </c>
      <c r="X3530" s="18" t="str">
        <f t="shared" si="270"/>
        <v>Não</v>
      </c>
      <c r="Y3530" s="18" t="str">
        <f t="shared" si="270"/>
        <v>Não</v>
      </c>
    </row>
    <row r="3531" spans="1:25" x14ac:dyDescent="0.25">
      <c r="A3531" s="19">
        <v>432045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9045000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8745516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0</v>
      </c>
      <c r="O3531" s="18">
        <f>IFERROR(VLOOKUP(A3531,[3]Sheet1!$A:$G,3,FALSE),0)</f>
        <v>2261388</v>
      </c>
      <c r="P3531" s="18">
        <f>IFERROR(VLOOKUP(A3531,[3]Sheet1!$A:$G,4,FALSE),0)</f>
        <v>0</v>
      </c>
      <c r="Q3531" s="18">
        <f>IFERROR(VLOOKUP(A3531,[3]Sheet1!$A:$G,5,FALSE),0)</f>
        <v>2300642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tr">
        <f t="shared" si="269"/>
        <v>Não</v>
      </c>
      <c r="U3531" s="18" t="str">
        <f t="shared" si="269"/>
        <v>Sim</v>
      </c>
      <c r="V3531" s="18" t="str">
        <f t="shared" si="269"/>
        <v>Não</v>
      </c>
      <c r="W3531" s="18" t="str">
        <f t="shared" si="269"/>
        <v>Sim</v>
      </c>
      <c r="X3531" s="18" t="str">
        <f t="shared" si="270"/>
        <v>Não</v>
      </c>
      <c r="Y3531" s="18" t="str">
        <f t="shared" si="270"/>
        <v>Não</v>
      </c>
    </row>
    <row r="3532" spans="1:25" x14ac:dyDescent="0.25">
      <c r="A3532" s="19">
        <v>432055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0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0</v>
      </c>
      <c r="O3532" s="18">
        <f>IFERROR(VLOOKUP(A3532,[3]Sheet1!$A:$G,3,FALSE),0)</f>
        <v>0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tr">
        <f t="shared" si="269"/>
        <v>Não</v>
      </c>
      <c r="U3532" s="18" t="str">
        <f t="shared" si="269"/>
        <v>Não</v>
      </c>
      <c r="V3532" s="18" t="str">
        <f t="shared" si="269"/>
        <v>Não</v>
      </c>
      <c r="W3532" s="18" t="str">
        <f t="shared" si="269"/>
        <v>Não</v>
      </c>
      <c r="X3532" s="18" t="str">
        <f t="shared" si="270"/>
        <v>Não</v>
      </c>
      <c r="Y3532" s="18" t="str">
        <f t="shared" si="270"/>
        <v>Não</v>
      </c>
    </row>
    <row r="3533" spans="1:25" x14ac:dyDescent="0.25">
      <c r="A3533" s="19">
        <v>432057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12</v>
      </c>
      <c r="O3533" s="18">
        <f>IFERROR(VLOOKUP(A3533,[3]Sheet1!$A:$G,3,FALSE),0)</f>
        <v>95805</v>
      </c>
      <c r="P3533" s="18">
        <f>IFERROR(VLOOKUP(A3533,[3]Sheet1!$A:$G,4,FALSE),0)</f>
        <v>5585</v>
      </c>
      <c r="Q3533" s="18">
        <f>IFERROR(VLOOKUP(A3533,[3]Sheet1!$A:$G,5,FALSE),0)</f>
        <v>42589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tr">
        <f t="shared" si="269"/>
        <v>Sim</v>
      </c>
      <c r="U3533" s="18" t="str">
        <f t="shared" si="269"/>
        <v>Sim</v>
      </c>
      <c r="V3533" s="18" t="str">
        <f t="shared" si="269"/>
        <v>Sim</v>
      </c>
      <c r="W3533" s="18" t="str">
        <f t="shared" si="269"/>
        <v>Sim</v>
      </c>
      <c r="X3533" s="18" t="str">
        <f t="shared" si="270"/>
        <v>Não</v>
      </c>
      <c r="Y3533" s="18" t="str">
        <f t="shared" si="270"/>
        <v>Não</v>
      </c>
    </row>
    <row r="3534" spans="1:25" x14ac:dyDescent="0.25">
      <c r="A3534" s="19">
        <v>432067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17354610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16776123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9949</v>
      </c>
      <c r="O3534" s="18">
        <f>IFERROR(VLOOKUP(A3534,[3]Sheet1!$A:$G,3,FALSE),0)</f>
        <v>972068</v>
      </c>
      <c r="P3534" s="18">
        <f>IFERROR(VLOOKUP(A3534,[3]Sheet1!$A:$G,4,FALSE),0)</f>
        <v>17435</v>
      </c>
      <c r="Q3534" s="18">
        <f>IFERROR(VLOOKUP(A3534,[3]Sheet1!$A:$G,5,FALSE),0)</f>
        <v>1051449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tr">
        <f t="shared" si="269"/>
        <v>Sim</v>
      </c>
      <c r="U3534" s="18" t="str">
        <f t="shared" si="269"/>
        <v>Sim</v>
      </c>
      <c r="V3534" s="18" t="str">
        <f t="shared" si="269"/>
        <v>Sim</v>
      </c>
      <c r="W3534" s="18" t="str">
        <f t="shared" si="269"/>
        <v>Sim</v>
      </c>
      <c r="X3534" s="18" t="str">
        <f t="shared" si="270"/>
        <v>Não</v>
      </c>
      <c r="Y3534" s="18" t="str">
        <f t="shared" si="270"/>
        <v>Não</v>
      </c>
    </row>
    <row r="3535" spans="1:25" x14ac:dyDescent="0.25">
      <c r="A3535" s="19">
        <v>432080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0</v>
      </c>
      <c r="O3535" s="18">
        <f>IFERROR(VLOOKUP(A3535,[3]Sheet1!$A:$G,3,FALSE),0)</f>
        <v>1453165</v>
      </c>
      <c r="P3535" s="18">
        <f>IFERROR(VLOOKUP(A3535,[3]Sheet1!$A:$G,4,FALSE),0)</f>
        <v>0</v>
      </c>
      <c r="Q3535" s="18">
        <f>IFERROR(VLOOKUP(A3535,[3]Sheet1!$A:$G,5,FALSE),0)</f>
        <v>2642044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tr">
        <f t="shared" si="269"/>
        <v>Não</v>
      </c>
      <c r="U3535" s="18" t="str">
        <f t="shared" si="269"/>
        <v>Sim</v>
      </c>
      <c r="V3535" s="18" t="str">
        <f t="shared" si="269"/>
        <v>Não</v>
      </c>
      <c r="W3535" s="18" t="str">
        <f t="shared" si="269"/>
        <v>Sim</v>
      </c>
      <c r="X3535" s="18" t="str">
        <f t="shared" si="270"/>
        <v>Não</v>
      </c>
      <c r="Y3535" s="18" t="str">
        <f t="shared" si="270"/>
        <v>Não</v>
      </c>
    </row>
    <row r="3536" spans="1:25" x14ac:dyDescent="0.25">
      <c r="A3536" s="19">
        <v>432110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328</v>
      </c>
      <c r="O3536" s="18">
        <f>IFERROR(VLOOKUP(A3536,[3]Sheet1!$A:$G,3,FALSE),0)</f>
        <v>14894884</v>
      </c>
      <c r="P3536" s="18">
        <f>IFERROR(VLOOKUP(A3536,[3]Sheet1!$A:$G,4,FALSE),0)</f>
        <v>4709</v>
      </c>
      <c r="Q3536" s="18">
        <f>IFERROR(VLOOKUP(A3536,[3]Sheet1!$A:$G,5,FALSE),0)</f>
        <v>13680308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269"/>
        <v>Sim</v>
      </c>
      <c r="U3536" s="18" t="str">
        <f t="shared" si="269"/>
        <v>Sim</v>
      </c>
      <c r="V3536" s="18" t="str">
        <f t="shared" si="269"/>
        <v>Sim</v>
      </c>
      <c r="W3536" s="18" t="str">
        <f t="shared" si="269"/>
        <v>Sim</v>
      </c>
      <c r="X3536" s="18" t="str">
        <f t="shared" si="270"/>
        <v>Não</v>
      </c>
      <c r="Y3536" s="18" t="str">
        <f t="shared" si="270"/>
        <v>Não</v>
      </c>
    </row>
    <row r="3537" spans="1:25" x14ac:dyDescent="0.25">
      <c r="A3537" s="19">
        <v>432120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1209</v>
      </c>
      <c r="O3537" s="18">
        <f>IFERROR(VLOOKUP(A3537,[3]Sheet1!$A:$G,3,FALSE),0)</f>
        <v>106445</v>
      </c>
      <c r="P3537" s="18">
        <f>IFERROR(VLOOKUP(A3537,[3]Sheet1!$A:$G,4,FALSE),0)</f>
        <v>565</v>
      </c>
      <c r="Q3537" s="18">
        <f>IFERROR(VLOOKUP(A3537,[3]Sheet1!$A:$G,5,FALSE),0)</f>
        <v>71560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tr">
        <f t="shared" si="269"/>
        <v>Sim</v>
      </c>
      <c r="U3537" s="18" t="str">
        <f t="shared" si="269"/>
        <v>Sim</v>
      </c>
      <c r="V3537" s="18" t="str">
        <f t="shared" si="269"/>
        <v>Sim</v>
      </c>
      <c r="W3537" s="18" t="str">
        <f t="shared" si="269"/>
        <v>Sim</v>
      </c>
      <c r="X3537" s="18" t="str">
        <f t="shared" si="270"/>
        <v>Não</v>
      </c>
      <c r="Y3537" s="18" t="str">
        <f t="shared" si="270"/>
        <v>Não</v>
      </c>
    </row>
    <row r="3538" spans="1:25" x14ac:dyDescent="0.25">
      <c r="A3538" s="19">
        <v>432130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42348600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40936980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1070</v>
      </c>
      <c r="O3538" s="18">
        <f>IFERROR(VLOOKUP(A3538,[3]Sheet1!$A:$G,3,FALSE),0)</f>
        <v>0</v>
      </c>
      <c r="P3538" s="18">
        <f>IFERROR(VLOOKUP(A3538,[3]Sheet1!$A:$G,4,FALSE),0)</f>
        <v>170</v>
      </c>
      <c r="Q3538" s="18">
        <f>IFERROR(VLOOKUP(A3538,[3]Sheet1!$A:$G,5,FALSE),0)</f>
        <v>0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tr">
        <f t="shared" si="269"/>
        <v>Sim</v>
      </c>
      <c r="U3538" s="18" t="str">
        <f t="shared" si="269"/>
        <v>Sim</v>
      </c>
      <c r="V3538" s="18" t="str">
        <f t="shared" si="269"/>
        <v>Sim</v>
      </c>
      <c r="W3538" s="18" t="str">
        <f t="shared" si="269"/>
        <v>Sim</v>
      </c>
      <c r="X3538" s="18" t="str">
        <f t="shared" si="270"/>
        <v>Não</v>
      </c>
      <c r="Y3538" s="18" t="str">
        <f t="shared" si="270"/>
        <v>Não</v>
      </c>
    </row>
    <row r="3539" spans="1:25" x14ac:dyDescent="0.25">
      <c r="A3539" s="19">
        <v>432132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62671</v>
      </c>
      <c r="O3539" s="18">
        <f>IFERROR(VLOOKUP(A3539,[3]Sheet1!$A:$G,3,FALSE),0)</f>
        <v>6485177</v>
      </c>
      <c r="P3539" s="18">
        <f>IFERROR(VLOOKUP(A3539,[3]Sheet1!$A:$G,4,FALSE),0)</f>
        <v>48941</v>
      </c>
      <c r="Q3539" s="18">
        <f>IFERROR(VLOOKUP(A3539,[3]Sheet1!$A:$G,5,FALSE),0)</f>
        <v>5263166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tr">
        <f t="shared" si="269"/>
        <v>Sim</v>
      </c>
      <c r="U3539" s="18" t="str">
        <f t="shared" si="269"/>
        <v>Sim</v>
      </c>
      <c r="V3539" s="18" t="str">
        <f t="shared" si="269"/>
        <v>Sim</v>
      </c>
      <c r="W3539" s="18" t="str">
        <f t="shared" si="269"/>
        <v>Sim</v>
      </c>
      <c r="X3539" s="18" t="str">
        <f t="shared" si="270"/>
        <v>Não</v>
      </c>
      <c r="Y3539" s="18" t="str">
        <f t="shared" si="270"/>
        <v>Não</v>
      </c>
    </row>
    <row r="3540" spans="1:25" x14ac:dyDescent="0.25">
      <c r="A3540" s="19">
        <v>432135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3</v>
      </c>
      <c r="O3540" s="18">
        <f>IFERROR(VLOOKUP(A3540,[3]Sheet1!$A:$G,3,FALSE),0)</f>
        <v>787972</v>
      </c>
      <c r="P3540" s="18">
        <f>IFERROR(VLOOKUP(A3540,[3]Sheet1!$A:$G,4,FALSE),0)</f>
        <v>4359</v>
      </c>
      <c r="Q3540" s="18">
        <f>IFERROR(VLOOKUP(A3540,[3]Sheet1!$A:$G,5,FALSE),0)</f>
        <v>780928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269"/>
        <v>Sim</v>
      </c>
      <c r="U3540" s="18" t="str">
        <f t="shared" si="269"/>
        <v>Sim</v>
      </c>
      <c r="V3540" s="18" t="str">
        <f t="shared" si="269"/>
        <v>Sim</v>
      </c>
      <c r="W3540" s="18" t="str">
        <f t="shared" si="269"/>
        <v>Sim</v>
      </c>
      <c r="X3540" s="18" t="str">
        <f t="shared" si="270"/>
        <v>Não</v>
      </c>
      <c r="Y3540" s="18" t="str">
        <f t="shared" si="270"/>
        <v>Não</v>
      </c>
    </row>
    <row r="3541" spans="1:25" x14ac:dyDescent="0.25">
      <c r="A3541" s="19">
        <v>432140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83273</v>
      </c>
      <c r="O3541" s="18">
        <f>IFERROR(VLOOKUP(A3541,[3]Sheet1!$A:$G,3,FALSE),0)</f>
        <v>43300435</v>
      </c>
      <c r="P3541" s="18">
        <f>IFERROR(VLOOKUP(A3541,[3]Sheet1!$A:$G,4,FALSE),0)</f>
        <v>98394</v>
      </c>
      <c r="Q3541" s="18">
        <f>IFERROR(VLOOKUP(A3541,[3]Sheet1!$A:$G,5,FALSE),0)</f>
        <v>34324063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269"/>
        <v>Sim</v>
      </c>
      <c r="U3541" s="18" t="str">
        <f t="shared" si="269"/>
        <v>Sim</v>
      </c>
      <c r="V3541" s="18" t="str">
        <f t="shared" si="269"/>
        <v>Sim</v>
      </c>
      <c r="W3541" s="18" t="str">
        <f t="shared" si="269"/>
        <v>Sim</v>
      </c>
      <c r="X3541" s="18" t="str">
        <f t="shared" si="270"/>
        <v>Não</v>
      </c>
      <c r="Y3541" s="18" t="str">
        <f t="shared" si="270"/>
        <v>Não</v>
      </c>
    </row>
    <row r="3542" spans="1:25" x14ac:dyDescent="0.25">
      <c r="A3542" s="19">
        <v>432143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0</v>
      </c>
      <c r="O3542" s="18">
        <f>IFERROR(VLOOKUP(A3542,[3]Sheet1!$A:$G,3,FALSE),0)</f>
        <v>0</v>
      </c>
      <c r="P3542" s="18">
        <f>IFERROR(VLOOKUP(A3542,[3]Sheet1!$A:$G,4,FALSE),0)</f>
        <v>0</v>
      </c>
      <c r="Q3542" s="18">
        <f>IFERROR(VLOOKUP(A3542,[3]Sheet1!$A:$G,5,FALSE),0)</f>
        <v>0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tr">
        <f t="shared" si="269"/>
        <v>Não</v>
      </c>
      <c r="U3542" s="18" t="str">
        <f t="shared" si="269"/>
        <v>Não</v>
      </c>
      <c r="V3542" s="18" t="str">
        <f t="shared" si="269"/>
        <v>Não</v>
      </c>
      <c r="W3542" s="18" t="str">
        <f t="shared" si="269"/>
        <v>Não</v>
      </c>
      <c r="X3542" s="18" t="str">
        <f t="shared" si="270"/>
        <v>Não</v>
      </c>
      <c r="Y3542" s="18" t="str">
        <f t="shared" si="270"/>
        <v>Não</v>
      </c>
    </row>
    <row r="3543" spans="1:25" x14ac:dyDescent="0.25">
      <c r="A3543" s="19">
        <v>432145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0</v>
      </c>
      <c r="O3543" s="18">
        <f>IFERROR(VLOOKUP(A3543,[3]Sheet1!$A:$G,3,FALSE),0)</f>
        <v>0</v>
      </c>
      <c r="P3543" s="18">
        <f>IFERROR(VLOOKUP(A3543,[3]Sheet1!$A:$G,4,FALSE),0)</f>
        <v>0</v>
      </c>
      <c r="Q3543" s="18">
        <f>IFERROR(VLOOKUP(A3543,[3]Sheet1!$A:$G,5,FALSE),0)</f>
        <v>0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tr">
        <f t="shared" si="269"/>
        <v>Não</v>
      </c>
      <c r="U3543" s="18" t="str">
        <f t="shared" si="269"/>
        <v>Não</v>
      </c>
      <c r="V3543" s="18" t="str">
        <f t="shared" si="269"/>
        <v>Não</v>
      </c>
      <c r="W3543" s="18" t="str">
        <f t="shared" si="269"/>
        <v>Não</v>
      </c>
      <c r="X3543" s="18" t="str">
        <f t="shared" si="270"/>
        <v>Não</v>
      </c>
      <c r="Y3543" s="18" t="str">
        <f t="shared" si="270"/>
        <v>Não</v>
      </c>
    </row>
    <row r="3544" spans="1:25" x14ac:dyDescent="0.25">
      <c r="A3544" s="19">
        <v>432147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507</v>
      </c>
      <c r="O3544" s="18">
        <f>IFERROR(VLOOKUP(A3544,[3]Sheet1!$A:$G,3,FALSE),0)</f>
        <v>103642</v>
      </c>
      <c r="P3544" s="18">
        <f>IFERROR(VLOOKUP(A3544,[3]Sheet1!$A:$G,4,FALSE),0)</f>
        <v>12445</v>
      </c>
      <c r="Q3544" s="18">
        <f>IFERROR(VLOOKUP(A3544,[3]Sheet1!$A:$G,5,FALSE),0)</f>
        <v>91166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tr">
        <f t="shared" si="269"/>
        <v>Sim</v>
      </c>
      <c r="U3544" s="18" t="str">
        <f t="shared" si="269"/>
        <v>Sim</v>
      </c>
      <c r="V3544" s="18" t="str">
        <f t="shared" si="269"/>
        <v>Sim</v>
      </c>
      <c r="W3544" s="18" t="str">
        <f t="shared" si="269"/>
        <v>Sim</v>
      </c>
      <c r="X3544" s="18" t="str">
        <f t="shared" si="270"/>
        <v>Não</v>
      </c>
      <c r="Y3544" s="18" t="str">
        <f t="shared" si="270"/>
        <v>Não</v>
      </c>
    </row>
    <row r="3545" spans="1:25" x14ac:dyDescent="0.25">
      <c r="A3545" s="19">
        <v>432149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697</v>
      </c>
      <c r="O3545" s="18">
        <f>IFERROR(VLOOKUP(A3545,[3]Sheet1!$A:$G,3,FALSE),0)</f>
        <v>384411</v>
      </c>
      <c r="P3545" s="18">
        <f>IFERROR(VLOOKUP(A3545,[3]Sheet1!$A:$G,4,FALSE),0)</f>
        <v>413</v>
      </c>
      <c r="Q3545" s="18">
        <f>IFERROR(VLOOKUP(A3545,[3]Sheet1!$A:$G,5,FALSE),0)</f>
        <v>356713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269"/>
        <v>Sim</v>
      </c>
      <c r="U3545" s="18" t="str">
        <f t="shared" si="269"/>
        <v>Sim</v>
      </c>
      <c r="V3545" s="18" t="str">
        <f t="shared" si="269"/>
        <v>Sim</v>
      </c>
      <c r="W3545" s="18" t="str">
        <f t="shared" si="269"/>
        <v>Sim</v>
      </c>
      <c r="X3545" s="18" t="str">
        <f t="shared" si="270"/>
        <v>Não</v>
      </c>
      <c r="Y3545" s="18" t="str">
        <f t="shared" si="270"/>
        <v>Não</v>
      </c>
    </row>
    <row r="3546" spans="1:25" x14ac:dyDescent="0.25">
      <c r="A3546" s="19">
        <v>432162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6042</v>
      </c>
      <c r="O3546" s="18">
        <f>IFERROR(VLOOKUP(A3546,[3]Sheet1!$A:$G,3,FALSE),0)</f>
        <v>4324107</v>
      </c>
      <c r="P3546" s="18">
        <f>IFERROR(VLOOKUP(A3546,[3]Sheet1!$A:$G,4,FALSE),0)</f>
        <v>4229</v>
      </c>
      <c r="Q3546" s="18">
        <f>IFERROR(VLOOKUP(A3546,[3]Sheet1!$A:$G,5,FALSE),0)</f>
        <v>4409404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tr">
        <f t="shared" si="269"/>
        <v>Sim</v>
      </c>
      <c r="U3546" s="18" t="str">
        <f t="shared" si="269"/>
        <v>Sim</v>
      </c>
      <c r="V3546" s="18" t="str">
        <f t="shared" si="269"/>
        <v>Sim</v>
      </c>
      <c r="W3546" s="18" t="str">
        <f t="shared" si="269"/>
        <v>Sim</v>
      </c>
      <c r="X3546" s="18" t="str">
        <f t="shared" si="270"/>
        <v>Não</v>
      </c>
      <c r="Y3546" s="18" t="str">
        <f t="shared" si="270"/>
        <v>Não</v>
      </c>
    </row>
    <row r="3547" spans="1:25" x14ac:dyDescent="0.25">
      <c r="A3547" s="19">
        <v>432166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269"/>
        <v>Não</v>
      </c>
      <c r="U3547" s="18" t="str">
        <f t="shared" si="269"/>
        <v>Não</v>
      </c>
      <c r="V3547" s="18" t="str">
        <f t="shared" si="269"/>
        <v>Não</v>
      </c>
      <c r="W3547" s="18" t="str">
        <f t="shared" si="269"/>
        <v>Não</v>
      </c>
      <c r="X3547" s="18" t="str">
        <f t="shared" si="270"/>
        <v>Não</v>
      </c>
      <c r="Y3547" s="18" t="str">
        <f t="shared" si="270"/>
        <v>Não</v>
      </c>
    </row>
    <row r="3548" spans="1:25" x14ac:dyDescent="0.25">
      <c r="A3548" s="19">
        <v>432170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330920</v>
      </c>
      <c r="O3548" s="18">
        <f>IFERROR(VLOOKUP(A3548,[3]Sheet1!$A:$G,3,FALSE),0)</f>
        <v>22212414</v>
      </c>
      <c r="P3548" s="18">
        <f>IFERROR(VLOOKUP(A3548,[3]Sheet1!$A:$G,4,FALSE),0)</f>
        <v>271497</v>
      </c>
      <c r="Q3548" s="18">
        <f>IFERROR(VLOOKUP(A3548,[3]Sheet1!$A:$G,5,FALSE),0)</f>
        <v>13711199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tr">
        <f t="shared" si="269"/>
        <v>Sim</v>
      </c>
      <c r="U3548" s="18" t="str">
        <f t="shared" si="269"/>
        <v>Sim</v>
      </c>
      <c r="V3548" s="18" t="str">
        <f t="shared" si="269"/>
        <v>Sim</v>
      </c>
      <c r="W3548" s="18" t="str">
        <f t="shared" si="269"/>
        <v>Sim</v>
      </c>
      <c r="X3548" s="18" t="str">
        <f t="shared" si="270"/>
        <v>Não</v>
      </c>
      <c r="Y3548" s="18" t="str">
        <f t="shared" si="270"/>
        <v>Não</v>
      </c>
    </row>
    <row r="3549" spans="1:25" x14ac:dyDescent="0.25">
      <c r="A3549" s="19">
        <v>432183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269"/>
        <v>Não</v>
      </c>
      <c r="U3549" s="18" t="str">
        <f t="shared" si="269"/>
        <v>Não</v>
      </c>
      <c r="V3549" s="18" t="str">
        <f t="shared" si="269"/>
        <v>Não</v>
      </c>
      <c r="W3549" s="18" t="str">
        <f t="shared" si="269"/>
        <v>Não</v>
      </c>
      <c r="X3549" s="18" t="str">
        <f t="shared" si="270"/>
        <v>Não</v>
      </c>
      <c r="Y3549" s="18" t="str">
        <f t="shared" si="270"/>
        <v>Não</v>
      </c>
    </row>
    <row r="3550" spans="1:25" x14ac:dyDescent="0.25">
      <c r="A3550" s="19">
        <v>432185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38</v>
      </c>
      <c r="O3550" s="18">
        <f>IFERROR(VLOOKUP(A3550,[3]Sheet1!$A:$G,3,FALSE),0)</f>
        <v>0</v>
      </c>
      <c r="P3550" s="18">
        <f>IFERROR(VLOOKUP(A3550,[3]Sheet1!$A:$G,4,FALSE),0)</f>
        <v>1</v>
      </c>
      <c r="Q3550" s="18">
        <f>IFERROR(VLOOKUP(A3550,[3]Sheet1!$A:$G,5,FALSE),0)</f>
        <v>0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tr">
        <f t="shared" si="269"/>
        <v>Sim</v>
      </c>
      <c r="U3550" s="18" t="str">
        <f t="shared" si="269"/>
        <v>Não</v>
      </c>
      <c r="V3550" s="18" t="str">
        <f t="shared" si="269"/>
        <v>Sim</v>
      </c>
      <c r="W3550" s="18" t="str">
        <f t="shared" si="269"/>
        <v>Não</v>
      </c>
      <c r="X3550" s="18" t="str">
        <f t="shared" si="270"/>
        <v>Não</v>
      </c>
      <c r="Y3550" s="18" t="str">
        <f t="shared" si="270"/>
        <v>Não</v>
      </c>
    </row>
    <row r="3551" spans="1:25" x14ac:dyDescent="0.25">
      <c r="A3551" s="19">
        <v>432195</v>
      </c>
      <c r="B3551" s="18">
        <f>IFERROR(VLOOKUP(A3551,[1]Monitoramento_Base_somente_Said!$A:$J,5,FALSE),0)</f>
        <v>0</v>
      </c>
      <c r="C3551" s="18">
        <f>IFERROR(VLOOKUP(A3551,[1]Monitoramento_Base_somente_Said!$A:$J,6,FALSE),0)</f>
        <v>0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269"/>
        <v>Não</v>
      </c>
      <c r="U3551" s="18" t="str">
        <f t="shared" si="269"/>
        <v>Não</v>
      </c>
      <c r="V3551" s="18" t="str">
        <f t="shared" si="269"/>
        <v>Não</v>
      </c>
      <c r="W3551" s="18" t="str">
        <f t="shared" si="269"/>
        <v>Não</v>
      </c>
      <c r="X3551" s="18" t="str">
        <f t="shared" si="270"/>
        <v>Não</v>
      </c>
      <c r="Y3551" s="18" t="str">
        <f t="shared" si="270"/>
        <v>Não</v>
      </c>
    </row>
    <row r="3552" spans="1:25" x14ac:dyDescent="0.25">
      <c r="A3552" s="19">
        <v>432200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160500</v>
      </c>
      <c r="O3552" s="18">
        <f>IFERROR(VLOOKUP(A3552,[3]Sheet1!$A:$G,3,FALSE),0)</f>
        <v>39169258</v>
      </c>
      <c r="P3552" s="18">
        <f>IFERROR(VLOOKUP(A3552,[3]Sheet1!$A:$G,4,FALSE),0)</f>
        <v>171918</v>
      </c>
      <c r="Q3552" s="18">
        <f>IFERROR(VLOOKUP(A3552,[3]Sheet1!$A:$G,5,FALSE),0)</f>
        <v>39607708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269"/>
        <v>Sim</v>
      </c>
      <c r="U3552" s="18" t="str">
        <f t="shared" si="269"/>
        <v>Sim</v>
      </c>
      <c r="V3552" s="18" t="str">
        <f t="shared" si="269"/>
        <v>Sim</v>
      </c>
      <c r="W3552" s="18" t="str">
        <f t="shared" si="269"/>
        <v>Sim</v>
      </c>
      <c r="X3552" s="18" t="str">
        <f t="shared" si="270"/>
        <v>Não</v>
      </c>
      <c r="Y3552" s="18" t="str">
        <f t="shared" si="270"/>
        <v>Não</v>
      </c>
    </row>
    <row r="3553" spans="1:25" x14ac:dyDescent="0.25">
      <c r="A3553" s="19">
        <v>432215</v>
      </c>
      <c r="B3553" s="18">
        <f>IFERROR(VLOOKUP(A3553,[1]Monitoramento_Base_somente_Said!$A:$J,5,FALSE),0)</f>
        <v>17478</v>
      </c>
      <c r="C3553" s="18">
        <f>IFERROR(VLOOKUP(A3553,[1]Monitoramento_Base_somente_Said!$A:$J,6,FALSE),0)</f>
        <v>22634082</v>
      </c>
      <c r="D3553" s="18">
        <f>IFERROR(VLOOKUP(A3553,[1]Monitoramento_Base_somente_Said!$A:$J,7,FALSE),0)</f>
        <v>2010</v>
      </c>
      <c r="E3553" s="18">
        <f>IFERROR(VLOOKUP(A3553,[1]Monitoramento_Base_somente_Said!$A:$J,8,FALSE),0)</f>
        <v>24715572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0</v>
      </c>
      <c r="O3553" s="18">
        <f>IFERROR(VLOOKUP(A3553,[3]Sheet1!$A:$G,3,FALSE),0)</f>
        <v>0</v>
      </c>
      <c r="P3553" s="18">
        <f>IFERROR(VLOOKUP(A3553,[3]Sheet1!$A:$G,4,FALSE),0)</f>
        <v>0</v>
      </c>
      <c r="Q3553" s="18">
        <f>IFERROR(VLOOKUP(A3553,[3]Sheet1!$A:$G,5,FALSE),0)</f>
        <v>0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tr">
        <f t="shared" si="269"/>
        <v>Sim</v>
      </c>
      <c r="U3553" s="18" t="str">
        <f t="shared" si="269"/>
        <v>Sim</v>
      </c>
      <c r="V3553" s="18" t="str">
        <f t="shared" si="269"/>
        <v>Sim</v>
      </c>
      <c r="W3553" s="18" t="str">
        <f t="shared" si="269"/>
        <v>Sim</v>
      </c>
      <c r="X3553" s="18" t="str">
        <f t="shared" si="270"/>
        <v>Não</v>
      </c>
      <c r="Y3553" s="18" t="str">
        <f t="shared" si="270"/>
        <v>Não</v>
      </c>
    </row>
    <row r="3554" spans="1:25" x14ac:dyDescent="0.25">
      <c r="A3554" s="19">
        <v>432218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0</v>
      </c>
      <c r="O3554" s="18">
        <f>IFERROR(VLOOKUP(A3554,[3]Sheet1!$A:$G,3,FALSE),0)</f>
        <v>0</v>
      </c>
      <c r="P3554" s="18">
        <f>IFERROR(VLOOKUP(A3554,[3]Sheet1!$A:$G,4,FALSE),0)</f>
        <v>0</v>
      </c>
      <c r="Q3554" s="18">
        <f>IFERROR(VLOOKUP(A3554,[3]Sheet1!$A:$G,5,FALSE),0)</f>
        <v>0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tr">
        <f t="shared" si="269"/>
        <v>Não</v>
      </c>
      <c r="U3554" s="18" t="str">
        <f t="shared" si="269"/>
        <v>Não</v>
      </c>
      <c r="V3554" s="18" t="str">
        <f t="shared" si="269"/>
        <v>Não</v>
      </c>
      <c r="W3554" s="18" t="str">
        <f t="shared" si="269"/>
        <v>Não</v>
      </c>
      <c r="X3554" s="18" t="str">
        <f t="shared" si="270"/>
        <v>Não</v>
      </c>
      <c r="Y3554" s="18" t="str">
        <f t="shared" si="270"/>
        <v>Não</v>
      </c>
    </row>
    <row r="3555" spans="1:25" x14ac:dyDescent="0.25">
      <c r="A3555" s="19">
        <v>432220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2580</v>
      </c>
      <c r="O3555" s="18">
        <f>IFERROR(VLOOKUP(A3555,[3]Sheet1!$A:$G,3,FALSE),0)</f>
        <v>4709253</v>
      </c>
      <c r="P3555" s="18">
        <f>IFERROR(VLOOKUP(A3555,[3]Sheet1!$A:$G,4,FALSE),0)</f>
        <v>116870</v>
      </c>
      <c r="Q3555" s="18">
        <f>IFERROR(VLOOKUP(A3555,[3]Sheet1!$A:$G,5,FALSE),0)</f>
        <v>7336889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269"/>
        <v>Sim</v>
      </c>
      <c r="U3555" s="18" t="str">
        <f t="shared" si="269"/>
        <v>Sim</v>
      </c>
      <c r="V3555" s="18" t="str">
        <f t="shared" si="269"/>
        <v>Sim</v>
      </c>
      <c r="W3555" s="18" t="str">
        <f t="shared" si="269"/>
        <v>Sim</v>
      </c>
      <c r="X3555" s="18" t="str">
        <f t="shared" si="270"/>
        <v>Não</v>
      </c>
      <c r="Y3555" s="18" t="str">
        <f t="shared" si="270"/>
        <v>Não</v>
      </c>
    </row>
    <row r="3556" spans="1:25" x14ac:dyDescent="0.25">
      <c r="A3556" s="19">
        <v>432232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4169</v>
      </c>
      <c r="O3556" s="18">
        <f>IFERROR(VLOOKUP(A3556,[3]Sheet1!$A:$G,3,FALSE),0)</f>
        <v>12160374</v>
      </c>
      <c r="P3556" s="18">
        <f>IFERROR(VLOOKUP(A3556,[3]Sheet1!$A:$G,4,FALSE),0)</f>
        <v>7617</v>
      </c>
      <c r="Q3556" s="18">
        <f>IFERROR(VLOOKUP(A3556,[3]Sheet1!$A:$G,5,FALSE),0)</f>
        <v>11132929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tr">
        <f t="shared" si="269"/>
        <v>Sim</v>
      </c>
      <c r="U3556" s="18" t="str">
        <f t="shared" si="269"/>
        <v>Sim</v>
      </c>
      <c r="V3556" s="18" t="str">
        <f t="shared" si="269"/>
        <v>Sim</v>
      </c>
      <c r="W3556" s="18" t="str">
        <f t="shared" si="269"/>
        <v>Sim</v>
      </c>
      <c r="X3556" s="18" t="str">
        <f t="shared" si="270"/>
        <v>Não</v>
      </c>
      <c r="Y3556" s="18" t="str">
        <f t="shared" si="270"/>
        <v>Não</v>
      </c>
    </row>
    <row r="3557" spans="1:25" x14ac:dyDescent="0.25">
      <c r="A3557" s="19">
        <v>432234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31875750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30813225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0</v>
      </c>
      <c r="O3557" s="18">
        <f>IFERROR(VLOOKUP(A3557,[3]Sheet1!$A:$G,3,FALSE),0)</f>
        <v>0</v>
      </c>
      <c r="P3557" s="18">
        <f>IFERROR(VLOOKUP(A3557,[3]Sheet1!$A:$G,4,FALSE),0)</f>
        <v>0</v>
      </c>
      <c r="Q3557" s="18">
        <f>IFERROR(VLOOKUP(A3557,[3]Sheet1!$A:$G,5,FALSE),0)</f>
        <v>0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tr">
        <f t="shared" si="269"/>
        <v>Não</v>
      </c>
      <c r="U3557" s="18" t="str">
        <f t="shared" si="269"/>
        <v>Sim</v>
      </c>
      <c r="V3557" s="18" t="str">
        <f t="shared" si="269"/>
        <v>Não</v>
      </c>
      <c r="W3557" s="18" t="str">
        <f t="shared" si="269"/>
        <v>Sim</v>
      </c>
      <c r="X3557" s="18" t="str">
        <f t="shared" si="270"/>
        <v>Não</v>
      </c>
      <c r="Y3557" s="18" t="str">
        <f t="shared" si="270"/>
        <v>Não</v>
      </c>
    </row>
    <row r="3558" spans="1:25" x14ac:dyDescent="0.25">
      <c r="A3558" s="19">
        <v>432237</v>
      </c>
      <c r="B3558" s="18">
        <f>IFERROR(VLOOKUP(A3558,[1]Monitoramento_Base_somente_Said!$A:$J,5,FALSE),0)</f>
        <v>0</v>
      </c>
      <c r="C3558" s="18">
        <f>IFERROR(VLOOKUP(A3558,[1]Monitoramento_Base_somente_Said!$A:$J,6,FALSE),0)</f>
        <v>0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3351</v>
      </c>
      <c r="O3558" s="18">
        <f>IFERROR(VLOOKUP(A3558,[3]Sheet1!$A:$G,3,FALSE),0)</f>
        <v>192060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269"/>
        <v>Sim</v>
      </c>
      <c r="U3558" s="18" t="str">
        <f t="shared" si="269"/>
        <v>Sim</v>
      </c>
      <c r="V3558" s="18" t="str">
        <f t="shared" si="269"/>
        <v>Não</v>
      </c>
      <c r="W3558" s="18" t="str">
        <f t="shared" si="269"/>
        <v>Não</v>
      </c>
      <c r="X3558" s="18" t="str">
        <f t="shared" si="270"/>
        <v>Não</v>
      </c>
      <c r="Y3558" s="18" t="str">
        <f t="shared" si="270"/>
        <v>Não</v>
      </c>
    </row>
    <row r="3559" spans="1:25" x14ac:dyDescent="0.25">
      <c r="A3559" s="19">
        <v>432240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290129</v>
      </c>
      <c r="O3559" s="18">
        <f>IFERROR(VLOOKUP(A3559,[3]Sheet1!$A:$G,3,FALSE),0)</f>
        <v>43339264</v>
      </c>
      <c r="P3559" s="18">
        <f>IFERROR(VLOOKUP(A3559,[3]Sheet1!$A:$G,4,FALSE),0)</f>
        <v>658116</v>
      </c>
      <c r="Q3559" s="18">
        <f>IFERROR(VLOOKUP(A3559,[3]Sheet1!$A:$G,5,FALSE),0)</f>
        <v>57614327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tr">
        <f t="shared" si="269"/>
        <v>Sim</v>
      </c>
      <c r="U3559" s="18" t="str">
        <f t="shared" si="269"/>
        <v>Sim</v>
      </c>
      <c r="V3559" s="18" t="str">
        <f t="shared" si="269"/>
        <v>Sim</v>
      </c>
      <c r="W3559" s="18" t="str">
        <f t="shared" si="269"/>
        <v>Sim</v>
      </c>
      <c r="X3559" s="18" t="str">
        <f t="shared" si="270"/>
        <v>Não</v>
      </c>
      <c r="Y3559" s="18" t="str">
        <f t="shared" si="270"/>
        <v>Não</v>
      </c>
    </row>
    <row r="3560" spans="1:25" x14ac:dyDescent="0.25">
      <c r="A3560" s="19">
        <v>432253</v>
      </c>
      <c r="B3560" s="18">
        <f>IFERROR(VLOOKUP(A3560,[1]Monitoramento_Base_somente_Said!$A:$J,5,FALSE),0)</f>
        <v>15492</v>
      </c>
      <c r="C3560" s="18">
        <f>IFERROR(VLOOKUP(A3560,[1]Monitoramento_Base_somente_Said!$A:$J,6,FALSE),0)</f>
        <v>74994296</v>
      </c>
      <c r="D3560" s="18">
        <f>IFERROR(VLOOKUP(A3560,[1]Monitoramento_Base_somente_Said!$A:$J,7,FALSE),0)</f>
        <v>25537</v>
      </c>
      <c r="E3560" s="18">
        <f>IFERROR(VLOOKUP(A3560,[1]Monitoramento_Base_somente_Said!$A:$J,8,FALSE),0)</f>
        <v>72620926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269"/>
        <v>Sim</v>
      </c>
      <c r="U3560" s="18" t="str">
        <f t="shared" si="269"/>
        <v>Sim</v>
      </c>
      <c r="V3560" s="18" t="str">
        <f t="shared" si="269"/>
        <v>Sim</v>
      </c>
      <c r="W3560" s="18" t="str">
        <f t="shared" si="269"/>
        <v>Sim</v>
      </c>
      <c r="X3560" s="18" t="str">
        <f t="shared" si="270"/>
        <v>Não</v>
      </c>
      <c r="Y3560" s="18" t="str">
        <f t="shared" si="270"/>
        <v>Não</v>
      </c>
    </row>
    <row r="3561" spans="1:25" x14ac:dyDescent="0.25">
      <c r="A3561" s="19">
        <v>432252</v>
      </c>
      <c r="B3561" s="18">
        <f>IFERROR(VLOOKUP(A3561,[1]Monitoramento_Base_somente_Said!$A:$J,5,FALSE),0)</f>
        <v>0</v>
      </c>
      <c r="C3561" s="18">
        <f>IFERROR(VLOOKUP(A3561,[1]Monitoramento_Base_somente_Said!$A:$J,6,FALSE),0)</f>
        <v>0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76</v>
      </c>
      <c r="O3561" s="18">
        <f>IFERROR(VLOOKUP(A3561,[3]Sheet1!$A:$G,3,FALSE),0)</f>
        <v>40791</v>
      </c>
      <c r="P3561" s="18">
        <f>IFERROR(VLOOKUP(A3561,[3]Sheet1!$A:$G,4,FALSE),0)</f>
        <v>19738</v>
      </c>
      <c r="Q3561" s="18">
        <f>IFERROR(VLOOKUP(A3561,[3]Sheet1!$A:$G,5,FALSE),0)</f>
        <v>43450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269"/>
        <v>Sim</v>
      </c>
      <c r="U3561" s="18" t="str">
        <f t="shared" si="269"/>
        <v>Sim</v>
      </c>
      <c r="V3561" s="18" t="str">
        <f t="shared" si="269"/>
        <v>Sim</v>
      </c>
      <c r="W3561" s="18" t="str">
        <f t="shared" si="269"/>
        <v>Sim</v>
      </c>
      <c r="X3561" s="18" t="str">
        <f t="shared" si="270"/>
        <v>Não</v>
      </c>
      <c r="Y3561" s="18" t="str">
        <f t="shared" si="270"/>
        <v>Não</v>
      </c>
    </row>
    <row r="3562" spans="1:25" x14ac:dyDescent="0.25">
      <c r="A3562" s="19">
        <v>432260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0</v>
      </c>
      <c r="O3562" s="18">
        <f>IFERROR(VLOOKUP(A3562,[3]Sheet1!$A:$G,3,FALSE),0)</f>
        <v>0</v>
      </c>
      <c r="P3562" s="18">
        <f>IFERROR(VLOOKUP(A3562,[3]Sheet1!$A:$G,4,FALSE),0)</f>
        <v>0</v>
      </c>
      <c r="Q3562" s="18">
        <f>IFERROR(VLOOKUP(A3562,[3]Sheet1!$A:$G,5,FALSE),0)</f>
        <v>0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tr">
        <f t="shared" si="269"/>
        <v>Não</v>
      </c>
      <c r="U3562" s="18" t="str">
        <f t="shared" si="269"/>
        <v>Não</v>
      </c>
      <c r="V3562" s="18" t="str">
        <f t="shared" si="269"/>
        <v>Não</v>
      </c>
      <c r="W3562" s="18" t="str">
        <f t="shared" si="269"/>
        <v>Não</v>
      </c>
      <c r="X3562" s="18" t="str">
        <f t="shared" si="270"/>
        <v>Não</v>
      </c>
      <c r="Y3562" s="18" t="str">
        <f t="shared" si="270"/>
        <v>Não</v>
      </c>
    </row>
    <row r="3563" spans="1:25" x14ac:dyDescent="0.25">
      <c r="A3563" s="19">
        <v>432270</v>
      </c>
      <c r="B3563" s="18">
        <f>IFERROR(VLOOKUP(A3563,[1]Monitoramento_Base_somente_Said!$A:$J,5,FALSE),0)</f>
        <v>73025</v>
      </c>
      <c r="C3563" s="18">
        <f>IFERROR(VLOOKUP(A3563,[1]Monitoramento_Base_somente_Said!$A:$J,6,FALSE),0)</f>
        <v>30329749</v>
      </c>
      <c r="D3563" s="18">
        <f>IFERROR(VLOOKUP(A3563,[1]Monitoramento_Base_somente_Said!$A:$J,7,FALSE),0)</f>
        <v>47272</v>
      </c>
      <c r="E3563" s="18">
        <f>IFERROR(VLOOKUP(A3563,[1]Monitoramento_Base_somente_Said!$A:$J,8,FALSE),0)</f>
        <v>33857280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0</v>
      </c>
      <c r="O3563" s="18">
        <f>IFERROR(VLOOKUP(A3563,[3]Sheet1!$A:$G,3,FALSE),0)</f>
        <v>0</v>
      </c>
      <c r="P3563" s="18">
        <f>IFERROR(VLOOKUP(A3563,[3]Sheet1!$A:$G,4,FALSE),0)</f>
        <v>0</v>
      </c>
      <c r="Q3563" s="18">
        <f>IFERROR(VLOOKUP(A3563,[3]Sheet1!$A:$G,5,FALSE),0)</f>
        <v>0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tr">
        <f t="shared" si="269"/>
        <v>Sim</v>
      </c>
      <c r="U3563" s="18" t="str">
        <f t="shared" si="269"/>
        <v>Sim</v>
      </c>
      <c r="V3563" s="18" t="str">
        <f t="shared" si="269"/>
        <v>Sim</v>
      </c>
      <c r="W3563" s="18" t="str">
        <f t="shared" si="269"/>
        <v>Sim</v>
      </c>
      <c r="X3563" s="18" t="str">
        <f t="shared" si="270"/>
        <v>Não</v>
      </c>
      <c r="Y3563" s="18" t="str">
        <f t="shared" si="270"/>
        <v>Não</v>
      </c>
    </row>
    <row r="3564" spans="1:25" x14ac:dyDescent="0.25">
      <c r="A3564" s="19">
        <v>432290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5334</v>
      </c>
      <c r="O3564" s="18">
        <f>IFERROR(VLOOKUP(A3564,[3]Sheet1!$A:$G,3,FALSE),0)</f>
        <v>294177</v>
      </c>
      <c r="P3564" s="18">
        <f>IFERROR(VLOOKUP(A3564,[3]Sheet1!$A:$G,4,FALSE),0)</f>
        <v>2242</v>
      </c>
      <c r="Q3564" s="18">
        <f>IFERROR(VLOOKUP(A3564,[3]Sheet1!$A:$G,5,FALSE),0)</f>
        <v>372646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tr">
        <f t="shared" si="269"/>
        <v>Sim</v>
      </c>
      <c r="U3564" s="18" t="str">
        <f t="shared" si="269"/>
        <v>Sim</v>
      </c>
      <c r="V3564" s="18" t="str">
        <f t="shared" si="269"/>
        <v>Sim</v>
      </c>
      <c r="W3564" s="18" t="str">
        <f t="shared" si="269"/>
        <v>Sim</v>
      </c>
      <c r="X3564" s="18" t="str">
        <f t="shared" si="270"/>
        <v>Não</v>
      </c>
      <c r="Y3564" s="18" t="str">
        <f t="shared" si="270"/>
        <v>Não</v>
      </c>
    </row>
    <row r="3565" spans="1:25" x14ac:dyDescent="0.25">
      <c r="A3565" s="19">
        <v>432310</v>
      </c>
      <c r="B3565" s="18">
        <f>IFERROR(VLOOKUP(A3565,[1]Monitoramento_Base_somente_Said!$A:$J,5,FALSE),0)</f>
        <v>0</v>
      </c>
      <c r="C3565" s="18">
        <f>IFERROR(VLOOKUP(A3565,[1]Monitoramento_Base_somente_Said!$A:$J,6,FALSE),0)</f>
        <v>0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154510</v>
      </c>
      <c r="O3565" s="18">
        <f>IFERROR(VLOOKUP(A3565,[3]Sheet1!$A:$G,3,FALSE),0)</f>
        <v>7636772</v>
      </c>
      <c r="P3565" s="18">
        <f>IFERROR(VLOOKUP(A3565,[3]Sheet1!$A:$G,4,FALSE),0)</f>
        <v>111484</v>
      </c>
      <c r="Q3565" s="18">
        <f>IFERROR(VLOOKUP(A3565,[3]Sheet1!$A:$G,5,FALSE),0)</f>
        <v>2471148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269"/>
        <v>Sim</v>
      </c>
      <c r="U3565" s="18" t="str">
        <f t="shared" si="269"/>
        <v>Sim</v>
      </c>
      <c r="V3565" s="18" t="str">
        <f t="shared" si="269"/>
        <v>Sim</v>
      </c>
      <c r="W3565" s="18" t="str">
        <f t="shared" si="269"/>
        <v>Sim</v>
      </c>
      <c r="X3565" s="18" t="str">
        <f t="shared" si="270"/>
        <v>Não</v>
      </c>
      <c r="Y3565" s="18" t="str">
        <f t="shared" si="270"/>
        <v>Não</v>
      </c>
    </row>
    <row r="3566" spans="1:25" x14ac:dyDescent="0.25">
      <c r="A3566" s="19">
        <v>432335</v>
      </c>
      <c r="B3566" s="18">
        <f>IFERROR(VLOOKUP(A3566,[1]Monitoramento_Base_somente_Said!$A:$J,5,FALSE),0)</f>
        <v>0</v>
      </c>
      <c r="C3566" s="18">
        <f>IFERROR(VLOOKUP(A3566,[1]Monitoramento_Base_somente_Said!$A:$J,6,FALSE),0)</f>
        <v>0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251</v>
      </c>
      <c r="O3566" s="18">
        <f>IFERROR(VLOOKUP(A3566,[3]Sheet1!$A:$G,3,FALSE),0)</f>
        <v>66690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269"/>
        <v>Sim</v>
      </c>
      <c r="U3566" s="18" t="str">
        <f t="shared" si="269"/>
        <v>Sim</v>
      </c>
      <c r="V3566" s="18" t="str">
        <f t="shared" si="269"/>
        <v>Não</v>
      </c>
      <c r="W3566" s="18" t="str">
        <f t="shared" si="269"/>
        <v>Não</v>
      </c>
      <c r="X3566" s="18" t="str">
        <f t="shared" si="270"/>
        <v>Não</v>
      </c>
      <c r="Y3566" s="18" t="str">
        <f t="shared" si="270"/>
        <v>Não</v>
      </c>
    </row>
    <row r="3567" spans="1:25" x14ac:dyDescent="0.25">
      <c r="A3567" s="19">
        <v>432345</v>
      </c>
      <c r="B3567" s="18">
        <f>IFERROR(VLOOKUP(A3567,[1]Monitoramento_Base_somente_Said!$A:$J,5,FALSE),0)</f>
        <v>796</v>
      </c>
      <c r="C3567" s="18">
        <f>IFERROR(VLOOKUP(A3567,[1]Monitoramento_Base_somente_Said!$A:$J,6,FALSE),0)</f>
        <v>10199989</v>
      </c>
      <c r="D3567" s="18">
        <f>IFERROR(VLOOKUP(A3567,[1]Monitoramento_Base_somente_Said!$A:$J,7,FALSE),0)</f>
        <v>386</v>
      </c>
      <c r="E3567" s="18">
        <f>IFERROR(VLOOKUP(A3567,[1]Monitoramento_Base_somente_Said!$A:$J,8,FALSE),0)</f>
        <v>10912217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0</v>
      </c>
      <c r="O3567" s="18">
        <f>IFERROR(VLOOKUP(A3567,[3]Sheet1!$A:$G,3,FALSE),0)</f>
        <v>0</v>
      </c>
      <c r="P3567" s="18">
        <f>IFERROR(VLOOKUP(A3567,[3]Sheet1!$A:$G,4,FALSE),0)</f>
        <v>0</v>
      </c>
      <c r="Q3567" s="18">
        <f>IFERROR(VLOOKUP(A3567,[3]Sheet1!$A:$G,5,FALSE),0)</f>
        <v>0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tr">
        <f t="shared" si="269"/>
        <v>Sim</v>
      </c>
      <c r="U3567" s="18" t="str">
        <f t="shared" si="269"/>
        <v>Sim</v>
      </c>
      <c r="V3567" s="18" t="str">
        <f t="shared" si="269"/>
        <v>Sim</v>
      </c>
      <c r="W3567" s="18" t="str">
        <f t="shared" si="269"/>
        <v>Sim</v>
      </c>
      <c r="X3567" s="18" t="str">
        <f t="shared" si="270"/>
        <v>Não</v>
      </c>
      <c r="Y3567" s="18" t="str">
        <f t="shared" si="270"/>
        <v>Não</v>
      </c>
    </row>
    <row r="3568" spans="1:25" x14ac:dyDescent="0.25">
      <c r="A3568" s="19">
        <v>432375</v>
      </c>
      <c r="B3568" s="18">
        <f>IFERROR(VLOOKUP(A3568,[1]Monitoramento_Base_somente_Said!$A:$J,5,FALSE),0)</f>
        <v>43573</v>
      </c>
      <c r="C3568" s="18">
        <f>IFERROR(VLOOKUP(A3568,[1]Monitoramento_Base_somente_Said!$A:$J,6,FALSE),0)</f>
        <v>23439451</v>
      </c>
      <c r="D3568" s="18">
        <f>IFERROR(VLOOKUP(A3568,[1]Monitoramento_Base_somente_Said!$A:$J,7,FALSE),0)</f>
        <v>11244</v>
      </c>
      <c r="E3568" s="18">
        <f>IFERROR(VLOOKUP(A3568,[1]Monitoramento_Base_somente_Said!$A:$J,8,FALSE),0)</f>
        <v>26492404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0</v>
      </c>
      <c r="O3568" s="18">
        <f>IFERROR(VLOOKUP(A3568,[3]Sheet1!$A:$G,3,FALSE),0)</f>
        <v>0</v>
      </c>
      <c r="P3568" s="18">
        <f>IFERROR(VLOOKUP(A3568,[3]Sheet1!$A:$G,4,FALSE),0)</f>
        <v>0</v>
      </c>
      <c r="Q3568" s="18">
        <f>IFERROR(VLOOKUP(A3568,[3]Sheet1!$A:$G,5,FALSE),0)</f>
        <v>0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tr">
        <f t="shared" si="269"/>
        <v>Sim</v>
      </c>
      <c r="U3568" s="18" t="str">
        <f t="shared" si="269"/>
        <v>Sim</v>
      </c>
      <c r="V3568" s="18" t="str">
        <f t="shared" si="269"/>
        <v>Sim</v>
      </c>
      <c r="W3568" s="18" t="str">
        <f t="shared" si="269"/>
        <v>Sim</v>
      </c>
      <c r="X3568" s="18" t="str">
        <f t="shared" si="270"/>
        <v>Não</v>
      </c>
      <c r="Y3568" s="18" t="str">
        <f t="shared" si="270"/>
        <v>Não</v>
      </c>
    </row>
    <row r="3569" spans="1:25" x14ac:dyDescent="0.25">
      <c r="A3569" s="19">
        <v>420005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77441</v>
      </c>
      <c r="O3569" s="18">
        <f>IFERROR(VLOOKUP(A3569,[3]Sheet1!$A:$G,3,FALSE),0)</f>
        <v>3966272</v>
      </c>
      <c r="P3569" s="18">
        <f>IFERROR(VLOOKUP(A3569,[3]Sheet1!$A:$G,4,FALSE),0)</f>
        <v>98851</v>
      </c>
      <c r="Q3569" s="18">
        <f>IFERROR(VLOOKUP(A3569,[3]Sheet1!$A:$G,5,FALSE),0)</f>
        <v>2818050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tr">
        <f t="shared" si="269"/>
        <v>Sim</v>
      </c>
      <c r="U3569" s="18" t="str">
        <f t="shared" si="269"/>
        <v>Sim</v>
      </c>
      <c r="V3569" s="18" t="str">
        <f t="shared" si="269"/>
        <v>Sim</v>
      </c>
      <c r="W3569" s="18" t="str">
        <f t="shared" si="269"/>
        <v>Sim</v>
      </c>
      <c r="X3569" s="18" t="str">
        <f t="shared" si="270"/>
        <v>Não</v>
      </c>
      <c r="Y3569" s="18" t="str">
        <f t="shared" si="270"/>
        <v>Não</v>
      </c>
    </row>
    <row r="3570" spans="1:25" x14ac:dyDescent="0.25">
      <c r="A3570" s="19">
        <v>420010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178532</v>
      </c>
      <c r="O3570" s="18">
        <f>IFERROR(VLOOKUP(A3570,[3]Sheet1!$A:$G,3,FALSE),0)</f>
        <v>20258246</v>
      </c>
      <c r="P3570" s="18">
        <f>IFERROR(VLOOKUP(A3570,[3]Sheet1!$A:$G,4,FALSE),0)</f>
        <v>69033</v>
      </c>
      <c r="Q3570" s="18">
        <f>IFERROR(VLOOKUP(A3570,[3]Sheet1!$A:$G,5,FALSE),0)</f>
        <v>19580370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tr">
        <f t="shared" si="269"/>
        <v>Sim</v>
      </c>
      <c r="U3570" s="18" t="str">
        <f t="shared" si="269"/>
        <v>Sim</v>
      </c>
      <c r="V3570" s="18" t="str">
        <f t="shared" si="269"/>
        <v>Sim</v>
      </c>
      <c r="W3570" s="18" t="str">
        <f t="shared" si="269"/>
        <v>Sim</v>
      </c>
      <c r="X3570" s="18" t="str">
        <f t="shared" si="270"/>
        <v>Não</v>
      </c>
      <c r="Y3570" s="18" t="str">
        <f t="shared" si="270"/>
        <v>Não</v>
      </c>
    </row>
    <row r="3571" spans="1:25" x14ac:dyDescent="0.25">
      <c r="A3571" s="19">
        <v>420020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27937</v>
      </c>
      <c r="O3571" s="18">
        <f>IFERROR(VLOOKUP(A3571,[3]Sheet1!$A:$G,3,FALSE),0)</f>
        <v>22740</v>
      </c>
      <c r="P3571" s="18">
        <f>IFERROR(VLOOKUP(A3571,[3]Sheet1!$A:$G,4,FALSE),0)</f>
        <v>27733</v>
      </c>
      <c r="Q3571" s="18">
        <f>IFERROR(VLOOKUP(A3571,[3]Sheet1!$A:$G,5,FALSE),0)</f>
        <v>0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tr">
        <f t="shared" si="269"/>
        <v>Sim</v>
      </c>
      <c r="U3571" s="18" t="str">
        <f t="shared" si="269"/>
        <v>Sim</v>
      </c>
      <c r="V3571" s="18" t="str">
        <f t="shared" si="269"/>
        <v>Sim</v>
      </c>
      <c r="W3571" s="18" t="str">
        <f t="shared" si="269"/>
        <v>Não</v>
      </c>
      <c r="X3571" s="18" t="str">
        <f t="shared" si="270"/>
        <v>Não</v>
      </c>
      <c r="Y3571" s="18" t="str">
        <f t="shared" si="270"/>
        <v>Não</v>
      </c>
    </row>
    <row r="3572" spans="1:25" x14ac:dyDescent="0.25">
      <c r="A3572" s="19">
        <v>420040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0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7860</v>
      </c>
      <c r="O3572" s="18">
        <f>IFERROR(VLOOKUP(A3572,[3]Sheet1!$A:$G,3,FALSE),0)</f>
        <v>14946368</v>
      </c>
      <c r="P3572" s="18">
        <f>IFERROR(VLOOKUP(A3572,[3]Sheet1!$A:$G,4,FALSE),0)</f>
        <v>180</v>
      </c>
      <c r="Q3572" s="18">
        <f>IFERROR(VLOOKUP(A3572,[3]Sheet1!$A:$G,5,FALSE),0)</f>
        <v>15199785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tr">
        <f t="shared" si="269"/>
        <v>Sim</v>
      </c>
      <c r="U3572" s="18" t="str">
        <f t="shared" si="269"/>
        <v>Sim</v>
      </c>
      <c r="V3572" s="18" t="str">
        <f t="shared" si="269"/>
        <v>Sim</v>
      </c>
      <c r="W3572" s="18" t="str">
        <f t="shared" si="269"/>
        <v>Sim</v>
      </c>
      <c r="X3572" s="18" t="str">
        <f t="shared" si="270"/>
        <v>Não</v>
      </c>
      <c r="Y3572" s="18" t="str">
        <f t="shared" si="270"/>
        <v>Não</v>
      </c>
    </row>
    <row r="3573" spans="1:25" x14ac:dyDescent="0.25">
      <c r="A3573" s="19">
        <v>420050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103549</v>
      </c>
      <c r="O3573" s="18">
        <f>IFERROR(VLOOKUP(A3573,[3]Sheet1!$A:$G,3,FALSE),0)</f>
        <v>9484902</v>
      </c>
      <c r="P3573" s="18">
        <f>IFERROR(VLOOKUP(A3573,[3]Sheet1!$A:$G,4,FALSE),0)</f>
        <v>87775</v>
      </c>
      <c r="Q3573" s="18">
        <f>IFERROR(VLOOKUP(A3573,[3]Sheet1!$A:$G,5,FALSE),0)</f>
        <v>7331019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269"/>
        <v>Sim</v>
      </c>
      <c r="U3573" s="18" t="str">
        <f t="shared" si="269"/>
        <v>Sim</v>
      </c>
      <c r="V3573" s="18" t="str">
        <f t="shared" si="269"/>
        <v>Sim</v>
      </c>
      <c r="W3573" s="18" t="str">
        <f t="shared" si="269"/>
        <v>Sim</v>
      </c>
      <c r="X3573" s="18" t="str">
        <f t="shared" si="270"/>
        <v>Não</v>
      </c>
      <c r="Y3573" s="18" t="str">
        <f t="shared" si="270"/>
        <v>Não</v>
      </c>
    </row>
    <row r="3574" spans="1:25" x14ac:dyDescent="0.25">
      <c r="A3574" s="19">
        <v>420060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22213140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21472702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164544</v>
      </c>
      <c r="O3574" s="18">
        <f>IFERROR(VLOOKUP(A3574,[3]Sheet1!$A:$G,3,FALSE),0)</f>
        <v>15728826</v>
      </c>
      <c r="P3574" s="18">
        <f>IFERROR(VLOOKUP(A3574,[3]Sheet1!$A:$G,4,FALSE),0)</f>
        <v>168966</v>
      </c>
      <c r="Q3574" s="18">
        <f>IFERROR(VLOOKUP(A3574,[3]Sheet1!$A:$G,5,FALSE),0)</f>
        <v>14407061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tr">
        <f t="shared" si="269"/>
        <v>Sim</v>
      </c>
      <c r="U3574" s="18" t="str">
        <f t="shared" si="269"/>
        <v>Sim</v>
      </c>
      <c r="V3574" s="18" t="str">
        <f t="shared" si="269"/>
        <v>Sim</v>
      </c>
      <c r="W3574" s="18" t="str">
        <f t="shared" si="269"/>
        <v>Sim</v>
      </c>
      <c r="X3574" s="18" t="str">
        <f t="shared" si="270"/>
        <v>Não</v>
      </c>
      <c r="Y3574" s="18" t="str">
        <f t="shared" si="270"/>
        <v>Não</v>
      </c>
    </row>
    <row r="3575" spans="1:25" x14ac:dyDescent="0.25">
      <c r="A3575" s="19">
        <v>420070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0</v>
      </c>
      <c r="O3575" s="18">
        <f>IFERROR(VLOOKUP(A3575,[3]Sheet1!$A:$G,3,FALSE),0)</f>
        <v>0</v>
      </c>
      <c r="P3575" s="18">
        <f>IFERROR(VLOOKUP(A3575,[3]Sheet1!$A:$G,4,FALSE),0)</f>
        <v>0</v>
      </c>
      <c r="Q3575" s="18">
        <f>IFERROR(VLOOKUP(A3575,[3]Sheet1!$A:$G,5,FALSE),0)</f>
        <v>0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tr">
        <f t="shared" si="269"/>
        <v>Não</v>
      </c>
      <c r="U3575" s="18" t="str">
        <f t="shared" si="269"/>
        <v>Não</v>
      </c>
      <c r="V3575" s="18" t="str">
        <f t="shared" si="269"/>
        <v>Não</v>
      </c>
      <c r="W3575" s="18" t="str">
        <f t="shared" si="269"/>
        <v>Não</v>
      </c>
      <c r="X3575" s="18" t="str">
        <f t="shared" si="270"/>
        <v>Não</v>
      </c>
      <c r="Y3575" s="18" t="str">
        <f t="shared" si="270"/>
        <v>Não</v>
      </c>
    </row>
    <row r="3576" spans="1:25" x14ac:dyDescent="0.25">
      <c r="A3576" s="19">
        <v>420080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202122</v>
      </c>
      <c r="O3576" s="18">
        <f>IFERROR(VLOOKUP(A3576,[3]Sheet1!$A:$G,3,FALSE),0)</f>
        <v>24360753</v>
      </c>
      <c r="P3576" s="18">
        <f>IFERROR(VLOOKUP(A3576,[3]Sheet1!$A:$G,4,FALSE),0)</f>
        <v>220710</v>
      </c>
      <c r="Q3576" s="18">
        <f>IFERROR(VLOOKUP(A3576,[3]Sheet1!$A:$G,5,FALSE),0)</f>
        <v>20833116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269"/>
        <v>Sim</v>
      </c>
      <c r="U3576" s="18" t="str">
        <f t="shared" si="269"/>
        <v>Sim</v>
      </c>
      <c r="V3576" s="18" t="str">
        <f t="shared" si="269"/>
        <v>Sim</v>
      </c>
      <c r="W3576" s="18" t="str">
        <f t="shared" si="269"/>
        <v>Sim</v>
      </c>
      <c r="X3576" s="18" t="str">
        <f t="shared" si="270"/>
        <v>Não</v>
      </c>
      <c r="Y3576" s="18" t="str">
        <f t="shared" si="270"/>
        <v>Não</v>
      </c>
    </row>
    <row r="3577" spans="1:25" x14ac:dyDescent="0.25">
      <c r="A3577" s="19">
        <v>420090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59026</v>
      </c>
      <c r="O3577" s="18">
        <f>IFERROR(VLOOKUP(A3577,[3]Sheet1!$A:$G,3,FALSE),0)</f>
        <v>120903</v>
      </c>
      <c r="P3577" s="18">
        <f>IFERROR(VLOOKUP(A3577,[3]Sheet1!$A:$G,4,FALSE),0)</f>
        <v>60504</v>
      </c>
      <c r="Q3577" s="18">
        <f>IFERROR(VLOOKUP(A3577,[3]Sheet1!$A:$G,5,FALSE),0)</f>
        <v>106721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tr">
        <f t="shared" si="269"/>
        <v>Sim</v>
      </c>
      <c r="U3577" s="18" t="str">
        <f t="shared" si="269"/>
        <v>Sim</v>
      </c>
      <c r="V3577" s="18" t="str">
        <f t="shared" si="269"/>
        <v>Sim</v>
      </c>
      <c r="W3577" s="18" t="str">
        <f t="shared" si="269"/>
        <v>Sim</v>
      </c>
      <c r="X3577" s="18" t="str">
        <f t="shared" si="270"/>
        <v>Não</v>
      </c>
      <c r="Y3577" s="18" t="str">
        <f t="shared" si="270"/>
        <v>Não</v>
      </c>
    </row>
    <row r="3578" spans="1:25" x14ac:dyDescent="0.25">
      <c r="A3578" s="19">
        <v>420100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0</v>
      </c>
      <c r="O3578" s="18">
        <f>IFERROR(VLOOKUP(A3578,[3]Sheet1!$A:$G,3,FALSE),0)</f>
        <v>0</v>
      </c>
      <c r="P3578" s="18">
        <f>IFERROR(VLOOKUP(A3578,[3]Sheet1!$A:$G,4,FALSE),0)</f>
        <v>0</v>
      </c>
      <c r="Q3578" s="18">
        <f>IFERROR(VLOOKUP(A3578,[3]Sheet1!$A:$G,5,FALSE),0)</f>
        <v>0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tr">
        <f t="shared" si="269"/>
        <v>Não</v>
      </c>
      <c r="U3578" s="18" t="str">
        <f t="shared" si="269"/>
        <v>Não</v>
      </c>
      <c r="V3578" s="18" t="str">
        <f t="shared" si="269"/>
        <v>Não</v>
      </c>
      <c r="W3578" s="18" t="str">
        <f t="shared" si="269"/>
        <v>Não</v>
      </c>
      <c r="X3578" s="18" t="str">
        <f t="shared" si="270"/>
        <v>Não</v>
      </c>
      <c r="Y3578" s="18" t="str">
        <f t="shared" si="270"/>
        <v>Não</v>
      </c>
    </row>
    <row r="3579" spans="1:25" x14ac:dyDescent="0.25">
      <c r="A3579" s="19">
        <v>420110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114095</v>
      </c>
      <c r="O3579" s="18">
        <f>IFERROR(VLOOKUP(A3579,[3]Sheet1!$A:$G,3,FALSE),0)</f>
        <v>11470999</v>
      </c>
      <c r="P3579" s="18">
        <f>IFERROR(VLOOKUP(A3579,[3]Sheet1!$A:$G,4,FALSE),0)</f>
        <v>104214</v>
      </c>
      <c r="Q3579" s="18">
        <f>IFERROR(VLOOKUP(A3579,[3]Sheet1!$A:$G,5,FALSE),0)</f>
        <v>8268556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tr">
        <f t="shared" si="269"/>
        <v>Sim</v>
      </c>
      <c r="U3579" s="18" t="str">
        <f t="shared" si="269"/>
        <v>Sim</v>
      </c>
      <c r="V3579" s="18" t="str">
        <f t="shared" si="269"/>
        <v>Sim</v>
      </c>
      <c r="W3579" s="18" t="str">
        <f t="shared" si="269"/>
        <v>Sim</v>
      </c>
      <c r="X3579" s="18" t="str">
        <f t="shared" si="270"/>
        <v>Não</v>
      </c>
      <c r="Y3579" s="18" t="str">
        <f t="shared" si="270"/>
        <v>Não</v>
      </c>
    </row>
    <row r="3580" spans="1:25" x14ac:dyDescent="0.25">
      <c r="A3580" s="19">
        <v>420125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312946</v>
      </c>
      <c r="O3580" s="18">
        <f>IFERROR(VLOOKUP(A3580,[3]Sheet1!$A:$G,3,FALSE),0)</f>
        <v>19126118</v>
      </c>
      <c r="P3580" s="18">
        <f>IFERROR(VLOOKUP(A3580,[3]Sheet1!$A:$G,4,FALSE),0)</f>
        <v>56123</v>
      </c>
      <c r="Q3580" s="18">
        <f>IFERROR(VLOOKUP(A3580,[3]Sheet1!$A:$G,5,FALSE),0)</f>
        <v>9152378</v>
      </c>
      <c r="R3580" s="18">
        <f>IFERROR(VLOOKUP(A3580,[3]Sheet1!$A:$H,6,FALSE),0)</f>
        <v>0</v>
      </c>
      <c r="S3580" s="18">
        <f>IFERROR(VLOOKUP(A3580,[3]Sheet1!$A:$I,7,FALSE),0)</f>
        <v>0</v>
      </c>
      <c r="T3580" s="18" t="str">
        <f t="shared" si="269"/>
        <v>Sim</v>
      </c>
      <c r="U3580" s="18" t="str">
        <f t="shared" si="269"/>
        <v>Sim</v>
      </c>
      <c r="V3580" s="18" t="str">
        <f t="shared" si="269"/>
        <v>Sim</v>
      </c>
      <c r="W3580" s="18" t="str">
        <f t="shared" si="269"/>
        <v>Sim</v>
      </c>
      <c r="X3580" s="18" t="str">
        <f t="shared" si="270"/>
        <v>Não</v>
      </c>
      <c r="Y3580" s="18" t="str">
        <f t="shared" si="270"/>
        <v>Não</v>
      </c>
    </row>
    <row r="3581" spans="1:25" x14ac:dyDescent="0.25">
      <c r="A3581" s="19">
        <v>420130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417347</v>
      </c>
      <c r="O3581" s="18">
        <f>IFERROR(VLOOKUP(A3581,[3]Sheet1!$A:$G,3,FALSE),0)</f>
        <v>0</v>
      </c>
      <c r="P3581" s="18">
        <f>IFERROR(VLOOKUP(A3581,[3]Sheet1!$A:$G,4,FALSE),0)</f>
        <v>1452902</v>
      </c>
      <c r="Q3581" s="18">
        <f>IFERROR(VLOOKUP(A3581,[3]Sheet1!$A:$G,5,FALSE),0)</f>
        <v>0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tr">
        <f t="shared" si="269"/>
        <v>Sim</v>
      </c>
      <c r="U3581" s="18" t="str">
        <f t="shared" si="269"/>
        <v>Não</v>
      </c>
      <c r="V3581" s="18" t="str">
        <f t="shared" si="269"/>
        <v>Sim</v>
      </c>
      <c r="W3581" s="18" t="str">
        <f t="shared" si="269"/>
        <v>Não</v>
      </c>
      <c r="X3581" s="18" t="str">
        <f t="shared" si="270"/>
        <v>Não</v>
      </c>
      <c r="Y3581" s="18" t="str">
        <f t="shared" si="270"/>
        <v>Não</v>
      </c>
    </row>
    <row r="3582" spans="1:25" x14ac:dyDescent="0.25">
      <c r="A3582" s="19">
        <v>420140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778363</v>
      </c>
      <c r="O3582" s="18">
        <f>IFERROR(VLOOKUP(A3582,[3]Sheet1!$A:$G,3,FALSE),0)</f>
        <v>51537665</v>
      </c>
      <c r="P3582" s="18">
        <f>IFERROR(VLOOKUP(A3582,[3]Sheet1!$A:$G,4,FALSE),0)</f>
        <v>697825</v>
      </c>
      <c r="Q3582" s="18">
        <f>IFERROR(VLOOKUP(A3582,[3]Sheet1!$A:$G,5,FALSE),0)</f>
        <v>49482096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tr">
        <f t="shared" si="269"/>
        <v>Sim</v>
      </c>
      <c r="U3582" s="18" t="str">
        <f t="shared" si="269"/>
        <v>Sim</v>
      </c>
      <c r="V3582" s="18" t="str">
        <f t="shared" si="269"/>
        <v>Sim</v>
      </c>
      <c r="W3582" s="18" t="str">
        <f t="shared" si="269"/>
        <v>Sim</v>
      </c>
      <c r="X3582" s="18" t="str">
        <f t="shared" si="270"/>
        <v>Não</v>
      </c>
      <c r="Y3582" s="18" t="str">
        <f t="shared" si="270"/>
        <v>Não</v>
      </c>
    </row>
    <row r="3583" spans="1:25" x14ac:dyDescent="0.25">
      <c r="A3583" s="19">
        <v>420205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373841</v>
      </c>
      <c r="O3583" s="18">
        <f>IFERROR(VLOOKUP(A3583,[3]Sheet1!$A:$G,3,FALSE),0)</f>
        <v>13497134</v>
      </c>
      <c r="P3583" s="18">
        <f>IFERROR(VLOOKUP(A3583,[3]Sheet1!$A:$G,4,FALSE),0)</f>
        <v>286946</v>
      </c>
      <c r="Q3583" s="18">
        <f>IFERROR(VLOOKUP(A3583,[3]Sheet1!$A:$G,5,FALSE),0)</f>
        <v>8577122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tr">
        <f t="shared" si="269"/>
        <v>Sim</v>
      </c>
      <c r="U3583" s="18" t="str">
        <f t="shared" si="269"/>
        <v>Sim</v>
      </c>
      <c r="V3583" s="18" t="str">
        <f t="shared" si="269"/>
        <v>Sim</v>
      </c>
      <c r="W3583" s="18" t="str">
        <f t="shared" si="269"/>
        <v>Sim</v>
      </c>
      <c r="X3583" s="18" t="str">
        <f t="shared" si="270"/>
        <v>Não</v>
      </c>
      <c r="Y3583" s="18" t="str">
        <f t="shared" si="270"/>
        <v>Não</v>
      </c>
    </row>
    <row r="3584" spans="1:25" x14ac:dyDescent="0.25">
      <c r="A3584" s="19">
        <v>420207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159032</v>
      </c>
      <c r="O3584" s="18">
        <f>IFERROR(VLOOKUP(A3584,[3]Sheet1!$A:$G,3,FALSE),0)</f>
        <v>500</v>
      </c>
      <c r="P3584" s="18">
        <f>IFERROR(VLOOKUP(A3584,[3]Sheet1!$A:$G,4,FALSE),0)</f>
        <v>314918</v>
      </c>
      <c r="Q3584" s="18">
        <f>IFERROR(VLOOKUP(A3584,[3]Sheet1!$A:$G,5,FALSE),0)</f>
        <v>0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tr">
        <f t="shared" si="269"/>
        <v>Sim</v>
      </c>
      <c r="U3584" s="18" t="str">
        <f t="shared" si="269"/>
        <v>Sim</v>
      </c>
      <c r="V3584" s="18" t="str">
        <f t="shared" si="269"/>
        <v>Sim</v>
      </c>
      <c r="W3584" s="18" t="str">
        <f t="shared" si="269"/>
        <v>Não</v>
      </c>
      <c r="X3584" s="18" t="str">
        <f t="shared" si="270"/>
        <v>Não</v>
      </c>
      <c r="Y3584" s="18" t="str">
        <f t="shared" si="270"/>
        <v>Não</v>
      </c>
    </row>
    <row r="3585" spans="1:25" x14ac:dyDescent="0.25">
      <c r="A3585" s="19">
        <v>420208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109869</v>
      </c>
      <c r="O3585" s="18">
        <f>IFERROR(VLOOKUP(A3585,[3]Sheet1!$A:$G,3,FALSE),0)</f>
        <v>16024204</v>
      </c>
      <c r="P3585" s="18">
        <f>IFERROR(VLOOKUP(A3585,[3]Sheet1!$A:$G,4,FALSE),0)</f>
        <v>69479</v>
      </c>
      <c r="Q3585" s="18">
        <f>IFERROR(VLOOKUP(A3585,[3]Sheet1!$A:$G,5,FALSE),0)</f>
        <v>11615121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tr">
        <f t="shared" si="269"/>
        <v>Sim</v>
      </c>
      <c r="U3585" s="18" t="str">
        <f t="shared" si="269"/>
        <v>Sim</v>
      </c>
      <c r="V3585" s="18" t="str">
        <f t="shared" si="269"/>
        <v>Sim</v>
      </c>
      <c r="W3585" s="18" t="str">
        <f t="shared" si="269"/>
        <v>Sim</v>
      </c>
      <c r="X3585" s="18" t="str">
        <f t="shared" si="270"/>
        <v>Não</v>
      </c>
      <c r="Y3585" s="18" t="str">
        <f t="shared" si="270"/>
        <v>Não</v>
      </c>
    </row>
    <row r="3586" spans="1:25" x14ac:dyDescent="0.25">
      <c r="A3586" s="19">
        <v>420209</v>
      </c>
      <c r="B3586" s="18">
        <f>IFERROR(VLOOKUP(A3586,[1]Monitoramento_Base_somente_Said!$A:$J,5,FALSE),0)</f>
        <v>0</v>
      </c>
      <c r="C3586" s="18">
        <f>IFERROR(VLOOKUP(A3586,[1]Monitoramento_Base_somente_Said!$A:$J,6,FALSE),0)</f>
        <v>0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36728</v>
      </c>
      <c r="O3586" s="18">
        <f>IFERROR(VLOOKUP(A3586,[3]Sheet1!$A:$G,3,FALSE),0)</f>
        <v>5329767</v>
      </c>
      <c r="P3586" s="18">
        <f>IFERROR(VLOOKUP(A3586,[3]Sheet1!$A:$G,4,FALSE),0)</f>
        <v>40501</v>
      </c>
      <c r="Q3586" s="18">
        <f>IFERROR(VLOOKUP(A3586,[3]Sheet1!$A:$G,5,FALSE),0)</f>
        <v>4924474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269"/>
        <v>Sim</v>
      </c>
      <c r="U3586" s="18" t="str">
        <f t="shared" si="269"/>
        <v>Sim</v>
      </c>
      <c r="V3586" s="18" t="str">
        <f t="shared" si="269"/>
        <v>Sim</v>
      </c>
      <c r="W3586" s="18" t="str">
        <f t="shared" si="269"/>
        <v>Sim</v>
      </c>
      <c r="X3586" s="18" t="str">
        <f t="shared" si="270"/>
        <v>Não</v>
      </c>
      <c r="Y3586" s="18" t="str">
        <f t="shared" si="270"/>
        <v>Não</v>
      </c>
    </row>
    <row r="3587" spans="1:25" x14ac:dyDescent="0.25">
      <c r="A3587" s="19">
        <v>420210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808317</v>
      </c>
      <c r="O3587" s="18">
        <f>IFERROR(VLOOKUP(A3587,[3]Sheet1!$A:$G,3,FALSE),0)</f>
        <v>96192878</v>
      </c>
      <c r="P3587" s="18">
        <f>IFERROR(VLOOKUP(A3587,[3]Sheet1!$A:$G,4,FALSE),0)</f>
        <v>1987157</v>
      </c>
      <c r="Q3587" s="18">
        <f>IFERROR(VLOOKUP(A3587,[3]Sheet1!$A:$G,5,FALSE),0)</f>
        <v>117509429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tr">
        <f t="shared" si="269"/>
        <v>Sim</v>
      </c>
      <c r="U3587" s="18" t="str">
        <f t="shared" si="269"/>
        <v>Sim</v>
      </c>
      <c r="V3587" s="18" t="str">
        <f t="shared" si="269"/>
        <v>Sim</v>
      </c>
      <c r="W3587" s="18" t="str">
        <f t="shared" si="269"/>
        <v>Sim</v>
      </c>
      <c r="X3587" s="18" t="str">
        <f t="shared" si="270"/>
        <v>Não</v>
      </c>
      <c r="Y3587" s="18" t="str">
        <f t="shared" si="270"/>
        <v>Não</v>
      </c>
    </row>
    <row r="3588" spans="1:25" x14ac:dyDescent="0.25">
      <c r="A3588" s="19">
        <v>420213</v>
      </c>
      <c r="B3588" s="18">
        <f>IFERROR(VLOOKUP(A3588,[1]Monitoramento_Base_somente_Said!$A:$J,5,FALSE),0)</f>
        <v>6979</v>
      </c>
      <c r="C3588" s="18">
        <f>IFERROR(VLOOKUP(A3588,[1]Monitoramento_Base_somente_Said!$A:$J,6,FALSE),0)</f>
        <v>11559996</v>
      </c>
      <c r="D3588" s="18">
        <f>IFERROR(VLOOKUP(A3588,[1]Monitoramento_Base_somente_Said!$A:$J,7,FALSE),0)</f>
        <v>2851</v>
      </c>
      <c r="E3588" s="18">
        <f>IFERROR(VLOOKUP(A3588,[1]Monitoramento_Base_somente_Said!$A:$J,8,FALSE),0)</f>
        <v>11160539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0</v>
      </c>
      <c r="O3588" s="18">
        <f>IFERROR(VLOOKUP(A3588,[3]Sheet1!$A:$G,3,FALSE),0)</f>
        <v>0</v>
      </c>
      <c r="P3588" s="18">
        <f>IFERROR(VLOOKUP(A3588,[3]Sheet1!$A:$G,4,FALSE),0)</f>
        <v>0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tr">
        <f t="shared" si="269"/>
        <v>Sim</v>
      </c>
      <c r="U3588" s="18" t="str">
        <f t="shared" si="269"/>
        <v>Sim</v>
      </c>
      <c r="V3588" s="18" t="str">
        <f t="shared" si="269"/>
        <v>Sim</v>
      </c>
      <c r="W3588" s="18" t="str">
        <f t="shared" si="269"/>
        <v>Sim</v>
      </c>
      <c r="X3588" s="18" t="str">
        <f t="shared" si="270"/>
        <v>Não</v>
      </c>
      <c r="Y3588" s="18" t="str">
        <f t="shared" si="270"/>
        <v>Não</v>
      </c>
    </row>
    <row r="3589" spans="1:25" x14ac:dyDescent="0.25">
      <c r="A3589" s="19">
        <v>420215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48897</v>
      </c>
      <c r="O3589" s="18">
        <f>IFERROR(VLOOKUP(A3589,[3]Sheet1!$A:$G,3,FALSE),0)</f>
        <v>3838817</v>
      </c>
      <c r="P3589" s="18">
        <f>IFERROR(VLOOKUP(A3589,[3]Sheet1!$A:$G,4,FALSE),0)</f>
        <v>49148</v>
      </c>
      <c r="Q3589" s="18">
        <f>IFERROR(VLOOKUP(A3589,[3]Sheet1!$A:$G,5,FALSE),0)</f>
        <v>2601043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tr">
        <f t="shared" si="269"/>
        <v>Sim</v>
      </c>
      <c r="U3589" s="18" t="str">
        <f t="shared" si="269"/>
        <v>Sim</v>
      </c>
      <c r="V3589" s="18" t="str">
        <f t="shared" si="269"/>
        <v>Sim</v>
      </c>
      <c r="W3589" s="18" t="str">
        <f t="shared" si="269"/>
        <v>Sim</v>
      </c>
      <c r="X3589" s="18" t="str">
        <f t="shared" si="270"/>
        <v>Não</v>
      </c>
      <c r="Y3589" s="18" t="str">
        <f t="shared" si="270"/>
        <v>Não</v>
      </c>
    </row>
    <row r="3590" spans="1:25" x14ac:dyDescent="0.25">
      <c r="A3590" s="19">
        <v>420230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39197</v>
      </c>
      <c r="O3590" s="18">
        <f>IFERROR(VLOOKUP(A3590,[3]Sheet1!$A:$G,3,FALSE),0)</f>
        <v>0</v>
      </c>
      <c r="P3590" s="18">
        <f>IFERROR(VLOOKUP(A3590,[3]Sheet1!$A:$G,4,FALSE),0)</f>
        <v>41412</v>
      </c>
      <c r="Q3590" s="18">
        <f>IFERROR(VLOOKUP(A3590,[3]Sheet1!$A:$G,5,FALSE),0)</f>
        <v>0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269"/>
        <v>Sim</v>
      </c>
      <c r="U3590" s="18" t="str">
        <f t="shared" si="269"/>
        <v>Não</v>
      </c>
      <c r="V3590" s="18" t="str">
        <f t="shared" si="269"/>
        <v>Sim</v>
      </c>
      <c r="W3590" s="18" t="str">
        <f t="shared" si="269"/>
        <v>Não</v>
      </c>
      <c r="X3590" s="18" t="str">
        <f t="shared" si="270"/>
        <v>Não</v>
      </c>
      <c r="Y3590" s="18" t="str">
        <f t="shared" si="270"/>
        <v>Não</v>
      </c>
    </row>
    <row r="3591" spans="1:25" x14ac:dyDescent="0.25">
      <c r="A3591" s="19">
        <v>420243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34804500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33644350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6675</v>
      </c>
      <c r="O3591" s="18">
        <f>IFERROR(VLOOKUP(A3591,[3]Sheet1!$A:$G,3,FALSE),0)</f>
        <v>14293985</v>
      </c>
      <c r="P3591" s="18">
        <f>IFERROR(VLOOKUP(A3591,[3]Sheet1!$A:$G,4,FALSE),0)</f>
        <v>4343</v>
      </c>
      <c r="Q3591" s="18">
        <f>IFERROR(VLOOKUP(A3591,[3]Sheet1!$A:$G,5,FALSE),0)</f>
        <v>12330342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tr">
        <f t="shared" si="269"/>
        <v>Sim</v>
      </c>
      <c r="U3591" s="18" t="str">
        <f t="shared" si="269"/>
        <v>Sim</v>
      </c>
      <c r="V3591" s="18" t="str">
        <f t="shared" si="269"/>
        <v>Sim</v>
      </c>
      <c r="W3591" s="18" t="str">
        <f t="shared" ref="W3591:Y3654" si="271">IF(E3591+K3591+Q3591&gt;0,"Sim","Não")</f>
        <v>Sim</v>
      </c>
      <c r="X3591" s="18" t="str">
        <f t="shared" si="270"/>
        <v>Não</v>
      </c>
      <c r="Y3591" s="18" t="str">
        <f t="shared" si="270"/>
        <v>Não</v>
      </c>
    </row>
    <row r="3592" spans="1:25" x14ac:dyDescent="0.25">
      <c r="A3592" s="19">
        <v>420250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52527</v>
      </c>
      <c r="O3592" s="18">
        <f>IFERROR(VLOOKUP(A3592,[3]Sheet1!$A:$G,3,FALSE),0)</f>
        <v>5065821</v>
      </c>
      <c r="P3592" s="18">
        <f>IFERROR(VLOOKUP(A3592,[3]Sheet1!$A:$G,4,FALSE),0)</f>
        <v>68904</v>
      </c>
      <c r="Q3592" s="18">
        <f>IFERROR(VLOOKUP(A3592,[3]Sheet1!$A:$G,5,FALSE),0)</f>
        <v>2042488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tr">
        <f t="shared" ref="T3592:Y3655" si="272">IF(B3592+H3592+N3592&gt;0,"Sim","Não")</f>
        <v>Sim</v>
      </c>
      <c r="U3592" s="18" t="str">
        <f t="shared" si="272"/>
        <v>Sim</v>
      </c>
      <c r="V3592" s="18" t="str">
        <f t="shared" si="272"/>
        <v>Sim</v>
      </c>
      <c r="W3592" s="18" t="str">
        <f t="shared" si="271"/>
        <v>Sim</v>
      </c>
      <c r="X3592" s="18" t="str">
        <f t="shared" si="271"/>
        <v>Não</v>
      </c>
      <c r="Y3592" s="18" t="str">
        <f t="shared" si="271"/>
        <v>Não</v>
      </c>
    </row>
    <row r="3593" spans="1:25" x14ac:dyDescent="0.25">
      <c r="A3593" s="19">
        <v>420253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13798500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13338550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2374</v>
      </c>
      <c r="O3593" s="18">
        <f>IFERROR(VLOOKUP(A3593,[3]Sheet1!$A:$G,3,FALSE),0)</f>
        <v>6232057</v>
      </c>
      <c r="P3593" s="18">
        <f>IFERROR(VLOOKUP(A3593,[3]Sheet1!$A:$G,4,FALSE),0)</f>
        <v>531</v>
      </c>
      <c r="Q3593" s="18">
        <f>IFERROR(VLOOKUP(A3593,[3]Sheet1!$A:$G,5,FALSE),0)</f>
        <v>4610223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tr">
        <f t="shared" si="272"/>
        <v>Sim</v>
      </c>
      <c r="U3593" s="18" t="str">
        <f t="shared" si="272"/>
        <v>Sim</v>
      </c>
      <c r="V3593" s="18" t="str">
        <f t="shared" si="272"/>
        <v>Sim</v>
      </c>
      <c r="W3593" s="18" t="str">
        <f t="shared" si="271"/>
        <v>Sim</v>
      </c>
      <c r="X3593" s="18" t="str">
        <f t="shared" si="271"/>
        <v>Não</v>
      </c>
      <c r="Y3593" s="18" t="str">
        <f t="shared" si="271"/>
        <v>Não</v>
      </c>
    </row>
    <row r="3594" spans="1:25" x14ac:dyDescent="0.25">
      <c r="A3594" s="19">
        <v>420257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36954</v>
      </c>
      <c r="O3594" s="18">
        <f>IFERROR(VLOOKUP(A3594,[3]Sheet1!$A:$G,3,FALSE),0)</f>
        <v>5683528</v>
      </c>
      <c r="P3594" s="18">
        <f>IFERROR(VLOOKUP(A3594,[3]Sheet1!$A:$G,4,FALSE),0)</f>
        <v>32400</v>
      </c>
      <c r="Q3594" s="18">
        <f>IFERROR(VLOOKUP(A3594,[3]Sheet1!$A:$G,5,FALSE),0)</f>
        <v>5355026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tr">
        <f t="shared" si="272"/>
        <v>Sim</v>
      </c>
      <c r="U3594" s="18" t="str">
        <f t="shared" si="272"/>
        <v>Sim</v>
      </c>
      <c r="V3594" s="18" t="str">
        <f t="shared" si="272"/>
        <v>Sim</v>
      </c>
      <c r="W3594" s="18" t="str">
        <f t="shared" si="271"/>
        <v>Sim</v>
      </c>
      <c r="X3594" s="18" t="str">
        <f t="shared" si="271"/>
        <v>Não</v>
      </c>
      <c r="Y3594" s="18" t="str">
        <f t="shared" si="271"/>
        <v>Não</v>
      </c>
    </row>
    <row r="3595" spans="1:25" x14ac:dyDescent="0.25">
      <c r="A3595" s="19">
        <v>420270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23598930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22812299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66857</v>
      </c>
      <c r="O3595" s="18">
        <f>IFERROR(VLOOKUP(A3595,[3]Sheet1!$A:$G,3,FALSE),0)</f>
        <v>24019631</v>
      </c>
      <c r="P3595" s="18">
        <f>IFERROR(VLOOKUP(A3595,[3]Sheet1!$A:$G,4,FALSE),0)</f>
        <v>42179</v>
      </c>
      <c r="Q3595" s="18">
        <f>IFERROR(VLOOKUP(A3595,[3]Sheet1!$A:$G,5,FALSE),0)</f>
        <v>18207778</v>
      </c>
      <c r="R3595" s="18">
        <f>IFERROR(VLOOKUP(A3595,[3]Sheet1!$A:$H,6,FALSE),0)</f>
        <v>0</v>
      </c>
      <c r="S3595" s="18">
        <f>IFERROR(VLOOKUP(A3595,[3]Sheet1!$A:$I,7,FALSE),0)</f>
        <v>0</v>
      </c>
      <c r="T3595" s="18" t="str">
        <f t="shared" si="272"/>
        <v>Sim</v>
      </c>
      <c r="U3595" s="18" t="str">
        <f t="shared" si="272"/>
        <v>Sim</v>
      </c>
      <c r="V3595" s="18" t="str">
        <f t="shared" si="272"/>
        <v>Sim</v>
      </c>
      <c r="W3595" s="18" t="str">
        <f t="shared" si="271"/>
        <v>Sim</v>
      </c>
      <c r="X3595" s="18" t="str">
        <f t="shared" si="271"/>
        <v>Não</v>
      </c>
      <c r="Y3595" s="18" t="str">
        <f t="shared" si="271"/>
        <v>Não</v>
      </c>
    </row>
    <row r="3596" spans="1:25" x14ac:dyDescent="0.25">
      <c r="A3596" s="19">
        <v>420287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21030</v>
      </c>
      <c r="O3596" s="18">
        <f>IFERROR(VLOOKUP(A3596,[3]Sheet1!$A:$G,3,FALSE),0)</f>
        <v>5406055</v>
      </c>
      <c r="P3596" s="18">
        <f>IFERROR(VLOOKUP(A3596,[3]Sheet1!$A:$G,4,FALSE),0)</f>
        <v>22340</v>
      </c>
      <c r="Q3596" s="18">
        <f>IFERROR(VLOOKUP(A3596,[3]Sheet1!$A:$G,5,FALSE),0)</f>
        <v>3931721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tr">
        <f t="shared" si="272"/>
        <v>Sim</v>
      </c>
      <c r="U3596" s="18" t="str">
        <f t="shared" si="272"/>
        <v>Sim</v>
      </c>
      <c r="V3596" s="18" t="str">
        <f t="shared" si="272"/>
        <v>Sim</v>
      </c>
      <c r="W3596" s="18" t="str">
        <f t="shared" si="271"/>
        <v>Sim</v>
      </c>
      <c r="X3596" s="18" t="str">
        <f t="shared" si="271"/>
        <v>Não</v>
      </c>
      <c r="Y3596" s="18" t="str">
        <f t="shared" si="271"/>
        <v>Não</v>
      </c>
    </row>
    <row r="3597" spans="1:25" x14ac:dyDescent="0.25">
      <c r="A3597" s="19">
        <v>420290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80899680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78203024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1959324</v>
      </c>
      <c r="O3597" s="18">
        <f>IFERROR(VLOOKUP(A3597,[3]Sheet1!$A:$G,3,FALSE),0)</f>
        <v>129829985</v>
      </c>
      <c r="P3597" s="18">
        <f>IFERROR(VLOOKUP(A3597,[3]Sheet1!$A:$G,4,FALSE),0)</f>
        <v>1844004</v>
      </c>
      <c r="Q3597" s="18">
        <f>IFERROR(VLOOKUP(A3597,[3]Sheet1!$A:$G,5,FALSE),0)</f>
        <v>72263913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272"/>
        <v>Sim</v>
      </c>
      <c r="U3597" s="18" t="str">
        <f t="shared" si="272"/>
        <v>Sim</v>
      </c>
      <c r="V3597" s="18" t="str">
        <f t="shared" si="272"/>
        <v>Sim</v>
      </c>
      <c r="W3597" s="18" t="str">
        <f t="shared" si="271"/>
        <v>Sim</v>
      </c>
      <c r="X3597" s="18" t="str">
        <f t="shared" si="271"/>
        <v>Não</v>
      </c>
      <c r="Y3597" s="18" t="str">
        <f t="shared" si="271"/>
        <v>Não</v>
      </c>
    </row>
    <row r="3598" spans="1:25" x14ac:dyDescent="0.25">
      <c r="A3598" s="19">
        <v>420300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0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238940</v>
      </c>
      <c r="O3598" s="18">
        <f>IFERROR(VLOOKUP(A3598,[3]Sheet1!$A:$G,3,FALSE),0)</f>
        <v>0</v>
      </c>
      <c r="P3598" s="18">
        <f>IFERROR(VLOOKUP(A3598,[3]Sheet1!$A:$G,4,FALSE),0)</f>
        <v>269703</v>
      </c>
      <c r="Q3598" s="18">
        <f>IFERROR(VLOOKUP(A3598,[3]Sheet1!$A:$G,5,FALSE),0)</f>
        <v>0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272"/>
        <v>Sim</v>
      </c>
      <c r="U3598" s="18" t="str">
        <f t="shared" si="272"/>
        <v>Não</v>
      </c>
      <c r="V3598" s="18" t="str">
        <f t="shared" si="272"/>
        <v>Sim</v>
      </c>
      <c r="W3598" s="18" t="str">
        <f t="shared" si="271"/>
        <v>Não</v>
      </c>
      <c r="X3598" s="18" t="str">
        <f t="shared" si="271"/>
        <v>Não</v>
      </c>
      <c r="Y3598" s="18" t="str">
        <f t="shared" si="271"/>
        <v>Não</v>
      </c>
    </row>
    <row r="3599" spans="1:25" x14ac:dyDescent="0.25">
      <c r="A3599" s="19">
        <v>420310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67520</v>
      </c>
      <c r="O3599" s="18">
        <f>IFERROR(VLOOKUP(A3599,[3]Sheet1!$A:$G,3,FALSE),0)</f>
        <v>6044432</v>
      </c>
      <c r="P3599" s="18">
        <f>IFERROR(VLOOKUP(A3599,[3]Sheet1!$A:$G,4,FALSE),0)</f>
        <v>79932</v>
      </c>
      <c r="Q3599" s="18">
        <f>IFERROR(VLOOKUP(A3599,[3]Sheet1!$A:$G,5,FALSE),0)</f>
        <v>6149888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272"/>
        <v>Sim</v>
      </c>
      <c r="U3599" s="18" t="str">
        <f t="shared" si="272"/>
        <v>Sim</v>
      </c>
      <c r="V3599" s="18" t="str">
        <f t="shared" si="272"/>
        <v>Sim</v>
      </c>
      <c r="W3599" s="18" t="str">
        <f t="shared" si="271"/>
        <v>Sim</v>
      </c>
      <c r="X3599" s="18" t="str">
        <f t="shared" si="271"/>
        <v>Não</v>
      </c>
      <c r="Y3599" s="18" t="str">
        <f t="shared" si="271"/>
        <v>Não</v>
      </c>
    </row>
    <row r="3600" spans="1:25" x14ac:dyDescent="0.25">
      <c r="A3600" s="19">
        <v>420315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6533040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6315272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5551</v>
      </c>
      <c r="O3600" s="18">
        <f>IFERROR(VLOOKUP(A3600,[3]Sheet1!$A:$G,3,FALSE),0)</f>
        <v>6728656</v>
      </c>
      <c r="P3600" s="18">
        <f>IFERROR(VLOOKUP(A3600,[3]Sheet1!$A:$G,4,FALSE),0)</f>
        <v>14218</v>
      </c>
      <c r="Q3600" s="18">
        <f>IFERROR(VLOOKUP(A3600,[3]Sheet1!$A:$G,5,FALSE),0)</f>
        <v>7593684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tr">
        <f t="shared" si="272"/>
        <v>Sim</v>
      </c>
      <c r="U3600" s="18" t="str">
        <f t="shared" si="272"/>
        <v>Sim</v>
      </c>
      <c r="V3600" s="18" t="str">
        <f t="shared" si="272"/>
        <v>Sim</v>
      </c>
      <c r="W3600" s="18" t="str">
        <f t="shared" si="271"/>
        <v>Sim</v>
      </c>
      <c r="X3600" s="18" t="str">
        <f t="shared" si="271"/>
        <v>Não</v>
      </c>
      <c r="Y3600" s="18" t="str">
        <f t="shared" si="271"/>
        <v>Não</v>
      </c>
    </row>
    <row r="3601" spans="1:25" x14ac:dyDescent="0.25">
      <c r="A3601" s="19">
        <v>420320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0</v>
      </c>
      <c r="O3601" s="18">
        <f>IFERROR(VLOOKUP(A3601,[3]Sheet1!$A:$G,3,FALSE),0)</f>
        <v>0</v>
      </c>
      <c r="P3601" s="18">
        <f>IFERROR(VLOOKUP(A3601,[3]Sheet1!$A:$G,4,FALSE),0)</f>
        <v>0</v>
      </c>
      <c r="Q3601" s="18">
        <f>IFERROR(VLOOKUP(A3601,[3]Sheet1!$A:$G,5,FALSE),0)</f>
        <v>0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tr">
        <f t="shared" si="272"/>
        <v>Não</v>
      </c>
      <c r="U3601" s="18" t="str">
        <f t="shared" si="272"/>
        <v>Não</v>
      </c>
      <c r="V3601" s="18" t="str">
        <f t="shared" si="272"/>
        <v>Não</v>
      </c>
      <c r="W3601" s="18" t="str">
        <f t="shared" si="271"/>
        <v>Não</v>
      </c>
      <c r="X3601" s="18" t="str">
        <f t="shared" si="271"/>
        <v>Não</v>
      </c>
      <c r="Y3601" s="18" t="str">
        <f t="shared" si="271"/>
        <v>Não</v>
      </c>
    </row>
    <row r="3602" spans="1:25" x14ac:dyDescent="0.25">
      <c r="A3602" s="19">
        <v>420330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11254</v>
      </c>
      <c r="O3602" s="18">
        <f>IFERROR(VLOOKUP(A3602,[3]Sheet1!$A:$G,3,FALSE),0)</f>
        <v>51963</v>
      </c>
      <c r="P3602" s="18">
        <f>IFERROR(VLOOKUP(A3602,[3]Sheet1!$A:$G,4,FALSE),0)</f>
        <v>6220</v>
      </c>
      <c r="Q3602" s="18">
        <f>IFERROR(VLOOKUP(A3602,[3]Sheet1!$A:$G,5,FALSE),0)</f>
        <v>40100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tr">
        <f t="shared" si="272"/>
        <v>Sim</v>
      </c>
      <c r="U3602" s="18" t="str">
        <f t="shared" si="272"/>
        <v>Sim</v>
      </c>
      <c r="V3602" s="18" t="str">
        <f t="shared" si="272"/>
        <v>Sim</v>
      </c>
      <c r="W3602" s="18" t="str">
        <f t="shared" si="271"/>
        <v>Sim</v>
      </c>
      <c r="X3602" s="18" t="str">
        <f t="shared" si="271"/>
        <v>Não</v>
      </c>
      <c r="Y3602" s="18" t="str">
        <f t="shared" si="271"/>
        <v>Não</v>
      </c>
    </row>
    <row r="3603" spans="1:25" x14ac:dyDescent="0.25">
      <c r="A3603" s="19">
        <v>420340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212</v>
      </c>
      <c r="O3603" s="18">
        <f>IFERROR(VLOOKUP(A3603,[3]Sheet1!$A:$G,3,FALSE),0)</f>
        <v>16457678</v>
      </c>
      <c r="P3603" s="18">
        <f>IFERROR(VLOOKUP(A3603,[3]Sheet1!$A:$G,4,FALSE),0)</f>
        <v>2502</v>
      </c>
      <c r="Q3603" s="18">
        <f>IFERROR(VLOOKUP(A3603,[3]Sheet1!$A:$G,5,FALSE),0)</f>
        <v>12373597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tr">
        <f t="shared" si="272"/>
        <v>Sim</v>
      </c>
      <c r="U3603" s="18" t="str">
        <f t="shared" si="272"/>
        <v>Sim</v>
      </c>
      <c r="V3603" s="18" t="str">
        <f t="shared" si="272"/>
        <v>Sim</v>
      </c>
      <c r="W3603" s="18" t="str">
        <f t="shared" si="271"/>
        <v>Sim</v>
      </c>
      <c r="X3603" s="18" t="str">
        <f t="shared" si="271"/>
        <v>Não</v>
      </c>
      <c r="Y3603" s="18" t="str">
        <f t="shared" si="271"/>
        <v>Não</v>
      </c>
    </row>
    <row r="3604" spans="1:25" x14ac:dyDescent="0.25">
      <c r="A3604" s="19">
        <v>420350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0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331189</v>
      </c>
      <c r="O3604" s="18">
        <f>IFERROR(VLOOKUP(A3604,[3]Sheet1!$A:$G,3,FALSE),0)</f>
        <v>13256792</v>
      </c>
      <c r="P3604" s="18">
        <f>IFERROR(VLOOKUP(A3604,[3]Sheet1!$A:$G,4,FALSE),0)</f>
        <v>282195</v>
      </c>
      <c r="Q3604" s="18">
        <f>IFERROR(VLOOKUP(A3604,[3]Sheet1!$A:$G,5,FALSE),0)</f>
        <v>11103279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tr">
        <f t="shared" si="272"/>
        <v>Sim</v>
      </c>
      <c r="U3604" s="18" t="str">
        <f t="shared" si="272"/>
        <v>Sim</v>
      </c>
      <c r="V3604" s="18" t="str">
        <f t="shared" si="272"/>
        <v>Sim</v>
      </c>
      <c r="W3604" s="18" t="str">
        <f t="shared" si="271"/>
        <v>Sim</v>
      </c>
      <c r="X3604" s="18" t="str">
        <f t="shared" si="271"/>
        <v>Não</v>
      </c>
      <c r="Y3604" s="18" t="str">
        <f t="shared" si="271"/>
        <v>Não</v>
      </c>
    </row>
    <row r="3605" spans="1:25" x14ac:dyDescent="0.25">
      <c r="A3605" s="19">
        <v>420360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839793</v>
      </c>
      <c r="O3605" s="18">
        <f>IFERROR(VLOOKUP(A3605,[3]Sheet1!$A:$G,3,FALSE),0)</f>
        <v>96577438</v>
      </c>
      <c r="P3605" s="18">
        <f>IFERROR(VLOOKUP(A3605,[3]Sheet1!$A:$G,4,FALSE),0)</f>
        <v>733249</v>
      </c>
      <c r="Q3605" s="18">
        <f>IFERROR(VLOOKUP(A3605,[3]Sheet1!$A:$G,5,FALSE),0)</f>
        <v>17307991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tr">
        <f t="shared" si="272"/>
        <v>Sim</v>
      </c>
      <c r="U3605" s="18" t="str">
        <f t="shared" si="272"/>
        <v>Sim</v>
      </c>
      <c r="V3605" s="18" t="str">
        <f t="shared" si="272"/>
        <v>Sim</v>
      </c>
      <c r="W3605" s="18" t="str">
        <f t="shared" si="271"/>
        <v>Sim</v>
      </c>
      <c r="X3605" s="18" t="str">
        <f t="shared" si="271"/>
        <v>Não</v>
      </c>
      <c r="Y3605" s="18" t="str">
        <f t="shared" si="271"/>
        <v>Não</v>
      </c>
    </row>
    <row r="3606" spans="1:25" x14ac:dyDescent="0.25">
      <c r="A3606" s="19">
        <v>420370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30518160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29500888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203562</v>
      </c>
      <c r="O3606" s="18">
        <f>IFERROR(VLOOKUP(A3606,[3]Sheet1!$A:$G,3,FALSE),0)</f>
        <v>18367217</v>
      </c>
      <c r="P3606" s="18">
        <f>IFERROR(VLOOKUP(A3606,[3]Sheet1!$A:$G,4,FALSE),0)</f>
        <v>216664</v>
      </c>
      <c r="Q3606" s="18">
        <f>IFERROR(VLOOKUP(A3606,[3]Sheet1!$A:$G,5,FALSE),0)</f>
        <v>13276012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272"/>
        <v>Sim</v>
      </c>
      <c r="U3606" s="18" t="str">
        <f t="shared" si="272"/>
        <v>Sim</v>
      </c>
      <c r="V3606" s="18" t="str">
        <f t="shared" si="272"/>
        <v>Sim</v>
      </c>
      <c r="W3606" s="18" t="str">
        <f t="shared" si="271"/>
        <v>Sim</v>
      </c>
      <c r="X3606" s="18" t="str">
        <f t="shared" si="271"/>
        <v>Não</v>
      </c>
      <c r="Y3606" s="18" t="str">
        <f t="shared" si="271"/>
        <v>Não</v>
      </c>
    </row>
    <row r="3607" spans="1:25" x14ac:dyDescent="0.25">
      <c r="A3607" s="19">
        <v>420380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544396</v>
      </c>
      <c r="O3607" s="18">
        <f>IFERROR(VLOOKUP(A3607,[3]Sheet1!$A:$G,3,FALSE),0)</f>
        <v>8261168</v>
      </c>
      <c r="P3607" s="18">
        <f>IFERROR(VLOOKUP(A3607,[3]Sheet1!$A:$G,4,FALSE),0)</f>
        <v>453881</v>
      </c>
      <c r="Q3607" s="18">
        <f>IFERROR(VLOOKUP(A3607,[3]Sheet1!$A:$G,5,FALSE),0)</f>
        <v>5377190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tr">
        <f t="shared" si="272"/>
        <v>Sim</v>
      </c>
      <c r="U3607" s="18" t="str">
        <f t="shared" si="272"/>
        <v>Sim</v>
      </c>
      <c r="V3607" s="18" t="str">
        <f t="shared" si="272"/>
        <v>Sim</v>
      </c>
      <c r="W3607" s="18" t="str">
        <f t="shared" si="271"/>
        <v>Sim</v>
      </c>
      <c r="X3607" s="18" t="str">
        <f t="shared" si="271"/>
        <v>Não</v>
      </c>
      <c r="Y3607" s="18" t="str">
        <f t="shared" si="271"/>
        <v>Não</v>
      </c>
    </row>
    <row r="3608" spans="1:25" x14ac:dyDescent="0.25">
      <c r="A3608" s="19">
        <v>420325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272"/>
        <v>Não</v>
      </c>
      <c r="U3608" s="18" t="str">
        <f t="shared" si="272"/>
        <v>Não</v>
      </c>
      <c r="V3608" s="18" t="str">
        <f t="shared" si="272"/>
        <v>Não</v>
      </c>
      <c r="W3608" s="18" t="str">
        <f t="shared" si="271"/>
        <v>Não</v>
      </c>
      <c r="X3608" s="18" t="str">
        <f t="shared" si="271"/>
        <v>Não</v>
      </c>
      <c r="Y3608" s="18" t="str">
        <f t="shared" si="271"/>
        <v>Não</v>
      </c>
    </row>
    <row r="3609" spans="1:25" x14ac:dyDescent="0.25">
      <c r="A3609" s="19">
        <v>420400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162133</v>
      </c>
      <c r="O3609" s="18">
        <f>IFERROR(VLOOKUP(A3609,[3]Sheet1!$A:$G,3,FALSE),0)</f>
        <v>9243528</v>
      </c>
      <c r="P3609" s="18">
        <f>IFERROR(VLOOKUP(A3609,[3]Sheet1!$A:$G,4,FALSE),0)</f>
        <v>122815</v>
      </c>
      <c r="Q3609" s="18">
        <f>IFERROR(VLOOKUP(A3609,[3]Sheet1!$A:$G,5,FALSE),0)</f>
        <v>8362596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tr">
        <f t="shared" si="272"/>
        <v>Sim</v>
      </c>
      <c r="U3609" s="18" t="str">
        <f t="shared" si="272"/>
        <v>Sim</v>
      </c>
      <c r="V3609" s="18" t="str">
        <f t="shared" si="272"/>
        <v>Sim</v>
      </c>
      <c r="W3609" s="18" t="str">
        <f t="shared" si="271"/>
        <v>Sim</v>
      </c>
      <c r="X3609" s="18" t="str">
        <f t="shared" si="271"/>
        <v>Não</v>
      </c>
      <c r="Y3609" s="18" t="str">
        <f t="shared" si="271"/>
        <v>Não</v>
      </c>
    </row>
    <row r="3610" spans="1:25" x14ac:dyDescent="0.25">
      <c r="A3610" s="19">
        <v>420410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272"/>
        <v>Não</v>
      </c>
      <c r="U3610" s="18" t="str">
        <f t="shared" si="272"/>
        <v>Não</v>
      </c>
      <c r="V3610" s="18" t="str">
        <f t="shared" si="272"/>
        <v>Não</v>
      </c>
      <c r="W3610" s="18" t="str">
        <f t="shared" si="271"/>
        <v>Não</v>
      </c>
      <c r="X3610" s="18" t="str">
        <f t="shared" si="271"/>
        <v>Não</v>
      </c>
      <c r="Y3610" s="18" t="str">
        <f t="shared" si="271"/>
        <v>Não</v>
      </c>
    </row>
    <row r="3611" spans="1:25" x14ac:dyDescent="0.25">
      <c r="A3611" s="19">
        <v>420415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21307303</v>
      </c>
      <c r="P3611" s="18">
        <f>IFERROR(VLOOKUP(A3611,[3]Sheet1!$A:$G,4,FALSE),0)</f>
        <v>0</v>
      </c>
      <c r="Q3611" s="18">
        <f>IFERROR(VLOOKUP(A3611,[3]Sheet1!$A:$G,5,FALSE),0)</f>
        <v>15038733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272"/>
        <v>Não</v>
      </c>
      <c r="U3611" s="18" t="str">
        <f t="shared" si="272"/>
        <v>Sim</v>
      </c>
      <c r="V3611" s="18" t="str">
        <f t="shared" si="272"/>
        <v>Não</v>
      </c>
      <c r="W3611" s="18" t="str">
        <f t="shared" si="271"/>
        <v>Sim</v>
      </c>
      <c r="X3611" s="18" t="str">
        <f t="shared" si="271"/>
        <v>Não</v>
      </c>
      <c r="Y3611" s="18" t="str">
        <f t="shared" si="271"/>
        <v>Não</v>
      </c>
    </row>
    <row r="3612" spans="1:25" x14ac:dyDescent="0.25">
      <c r="A3612" s="19">
        <v>420417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0</v>
      </c>
      <c r="O3612" s="18">
        <f>IFERROR(VLOOKUP(A3612,[3]Sheet1!$A:$G,3,FALSE),0)</f>
        <v>0</v>
      </c>
      <c r="P3612" s="18">
        <f>IFERROR(VLOOKUP(A3612,[3]Sheet1!$A:$G,4,FALSE),0)</f>
        <v>0</v>
      </c>
      <c r="Q3612" s="18">
        <f>IFERROR(VLOOKUP(A3612,[3]Sheet1!$A:$G,5,FALSE),0)</f>
        <v>0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tr">
        <f t="shared" si="272"/>
        <v>Não</v>
      </c>
      <c r="U3612" s="18" t="str">
        <f t="shared" si="272"/>
        <v>Não</v>
      </c>
      <c r="V3612" s="18" t="str">
        <f t="shared" si="272"/>
        <v>Não</v>
      </c>
      <c r="W3612" s="18" t="str">
        <f t="shared" si="271"/>
        <v>Não</v>
      </c>
      <c r="X3612" s="18" t="str">
        <f t="shared" si="271"/>
        <v>Não</v>
      </c>
      <c r="Y3612" s="18" t="str">
        <f t="shared" si="271"/>
        <v>Não</v>
      </c>
    </row>
    <row r="3613" spans="1:25" x14ac:dyDescent="0.25">
      <c r="A3613" s="19">
        <v>420419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0</v>
      </c>
      <c r="O3613" s="18">
        <f>IFERROR(VLOOKUP(A3613,[3]Sheet1!$A:$G,3,FALSE),0)</f>
        <v>0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tr">
        <f t="shared" si="272"/>
        <v>Não</v>
      </c>
      <c r="U3613" s="18" t="str">
        <f t="shared" si="272"/>
        <v>Não</v>
      </c>
      <c r="V3613" s="18" t="str">
        <f t="shared" si="272"/>
        <v>Não</v>
      </c>
      <c r="W3613" s="18" t="str">
        <f t="shared" si="271"/>
        <v>Não</v>
      </c>
      <c r="X3613" s="18" t="str">
        <f t="shared" si="271"/>
        <v>Não</v>
      </c>
      <c r="Y3613" s="18" t="str">
        <f t="shared" si="271"/>
        <v>Não</v>
      </c>
    </row>
    <row r="3614" spans="1:25" x14ac:dyDescent="0.25">
      <c r="A3614" s="19">
        <v>420420</v>
      </c>
      <c r="B3614" s="18">
        <f>IFERROR(VLOOKUP(A3614,[1]Monitoramento_Base_somente_Said!$A:$J,5,FALSE),0)</f>
        <v>0</v>
      </c>
      <c r="C3614" s="18">
        <f>IFERROR(VLOOKUP(A3614,[1]Monitoramento_Base_somente_Said!$A:$J,6,FALSE),0)</f>
        <v>0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5488770</v>
      </c>
      <c r="O3614" s="18">
        <f>IFERROR(VLOOKUP(A3614,[3]Sheet1!$A:$G,3,FALSE),0)</f>
        <v>472623420</v>
      </c>
      <c r="P3614" s="18">
        <f>IFERROR(VLOOKUP(A3614,[3]Sheet1!$A:$G,4,FALSE),0)</f>
        <v>3993125</v>
      </c>
      <c r="Q3614" s="18">
        <f>IFERROR(VLOOKUP(A3614,[3]Sheet1!$A:$G,5,FALSE),0)</f>
        <v>309896831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272"/>
        <v>Sim</v>
      </c>
      <c r="U3614" s="18" t="str">
        <f t="shared" si="272"/>
        <v>Sim</v>
      </c>
      <c r="V3614" s="18" t="str">
        <f t="shared" si="272"/>
        <v>Sim</v>
      </c>
      <c r="W3614" s="18" t="str">
        <f t="shared" si="271"/>
        <v>Sim</v>
      </c>
      <c r="X3614" s="18" t="str">
        <f t="shared" si="271"/>
        <v>Não</v>
      </c>
      <c r="Y3614" s="18" t="str">
        <f t="shared" si="271"/>
        <v>Não</v>
      </c>
    </row>
    <row r="3615" spans="1:25" x14ac:dyDescent="0.25">
      <c r="A3615" s="19">
        <v>420445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200</v>
      </c>
      <c r="O3615" s="18">
        <f>IFERROR(VLOOKUP(A3615,[3]Sheet1!$A:$G,3,FALSE),0)</f>
        <v>8415941</v>
      </c>
      <c r="P3615" s="18">
        <f>IFERROR(VLOOKUP(A3615,[3]Sheet1!$A:$G,4,FALSE),0)</f>
        <v>3878</v>
      </c>
      <c r="Q3615" s="18">
        <f>IFERROR(VLOOKUP(A3615,[3]Sheet1!$A:$G,5,FALSE),0)</f>
        <v>6384850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tr">
        <f t="shared" si="272"/>
        <v>Sim</v>
      </c>
      <c r="U3615" s="18" t="str">
        <f t="shared" si="272"/>
        <v>Sim</v>
      </c>
      <c r="V3615" s="18" t="str">
        <f t="shared" si="272"/>
        <v>Sim</v>
      </c>
      <c r="W3615" s="18" t="str">
        <f t="shared" si="271"/>
        <v>Sim</v>
      </c>
      <c r="X3615" s="18" t="str">
        <f t="shared" si="271"/>
        <v>Não</v>
      </c>
      <c r="Y3615" s="18" t="str">
        <f t="shared" si="271"/>
        <v>Não</v>
      </c>
    </row>
    <row r="3616" spans="1:25" x14ac:dyDescent="0.25">
      <c r="A3616" s="19">
        <v>420455</v>
      </c>
      <c r="B3616" s="18">
        <f>IFERROR(VLOOKUP(A3616,[1]Monitoramento_Base_somente_Said!$A:$J,5,FALSE),0)</f>
        <v>64</v>
      </c>
      <c r="C3616" s="18">
        <f>IFERROR(VLOOKUP(A3616,[1]Monitoramento_Base_somente_Said!$A:$J,6,FALSE),0)</f>
        <v>7167869</v>
      </c>
      <c r="D3616" s="18">
        <f>IFERROR(VLOOKUP(A3616,[1]Monitoramento_Base_somente_Said!$A:$J,7,FALSE),0)</f>
        <v>166359</v>
      </c>
      <c r="E3616" s="18">
        <f>IFERROR(VLOOKUP(A3616,[1]Monitoramento_Base_somente_Said!$A:$J,8,FALSE),0)</f>
        <v>10386705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272"/>
        <v>Sim</v>
      </c>
      <c r="U3616" s="18" t="str">
        <f t="shared" si="272"/>
        <v>Sim</v>
      </c>
      <c r="V3616" s="18" t="str">
        <f t="shared" si="272"/>
        <v>Sim</v>
      </c>
      <c r="W3616" s="18" t="str">
        <f t="shared" si="271"/>
        <v>Sim</v>
      </c>
      <c r="X3616" s="18" t="str">
        <f t="shared" si="271"/>
        <v>Não</v>
      </c>
      <c r="Y3616" s="18" t="str">
        <f t="shared" si="271"/>
        <v>Não</v>
      </c>
    </row>
    <row r="3617" spans="1:25" x14ac:dyDescent="0.25">
      <c r="A3617" s="19">
        <v>420460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1212614</v>
      </c>
      <c r="O3617" s="18">
        <f>IFERROR(VLOOKUP(A3617,[3]Sheet1!$A:$G,3,FALSE),0)</f>
        <v>0</v>
      </c>
      <c r="P3617" s="18">
        <f>IFERROR(VLOOKUP(A3617,[3]Sheet1!$A:$G,4,FALSE),0)</f>
        <v>1369412</v>
      </c>
      <c r="Q3617" s="18">
        <f>IFERROR(VLOOKUP(A3617,[3]Sheet1!$A:$G,5,FALSE),0)</f>
        <v>0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tr">
        <f t="shared" si="272"/>
        <v>Sim</v>
      </c>
      <c r="U3617" s="18" t="str">
        <f t="shared" si="272"/>
        <v>Não</v>
      </c>
      <c r="V3617" s="18" t="str">
        <f t="shared" si="272"/>
        <v>Sim</v>
      </c>
      <c r="W3617" s="18" t="str">
        <f t="shared" si="271"/>
        <v>Não</v>
      </c>
      <c r="X3617" s="18" t="str">
        <f t="shared" si="271"/>
        <v>Não</v>
      </c>
      <c r="Y3617" s="18" t="str">
        <f t="shared" si="271"/>
        <v>Não</v>
      </c>
    </row>
    <row r="3618" spans="1:25" x14ac:dyDescent="0.25">
      <c r="A3618" s="19">
        <v>420480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0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0</v>
      </c>
      <c r="O3618" s="18">
        <f>IFERROR(VLOOKUP(A3618,[3]Sheet1!$A:$G,3,FALSE),0)</f>
        <v>0</v>
      </c>
      <c r="P3618" s="18">
        <f>IFERROR(VLOOKUP(A3618,[3]Sheet1!$A:$G,4,FALSE),0)</f>
        <v>0</v>
      </c>
      <c r="Q3618" s="18">
        <f>IFERROR(VLOOKUP(A3618,[3]Sheet1!$A:$G,5,FALSE),0)</f>
        <v>0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tr">
        <f t="shared" si="272"/>
        <v>Não</v>
      </c>
      <c r="U3618" s="18" t="str">
        <f t="shared" si="272"/>
        <v>Não</v>
      </c>
      <c r="V3618" s="18" t="str">
        <f t="shared" si="272"/>
        <v>Não</v>
      </c>
      <c r="W3618" s="18" t="str">
        <f t="shared" si="271"/>
        <v>Não</v>
      </c>
      <c r="X3618" s="18" t="str">
        <f t="shared" si="271"/>
        <v>Não</v>
      </c>
      <c r="Y3618" s="18" t="str">
        <f t="shared" si="271"/>
        <v>Não</v>
      </c>
    </row>
    <row r="3619" spans="1:25" x14ac:dyDescent="0.25">
      <c r="A3619" s="19">
        <v>420500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73361</v>
      </c>
      <c r="O3619" s="18">
        <f>IFERROR(VLOOKUP(A3619,[3]Sheet1!$A:$G,3,FALSE),0)</f>
        <v>33566761</v>
      </c>
      <c r="P3619" s="18">
        <f>IFERROR(VLOOKUP(A3619,[3]Sheet1!$A:$G,4,FALSE),0)</f>
        <v>66916</v>
      </c>
      <c r="Q3619" s="18">
        <f>IFERROR(VLOOKUP(A3619,[3]Sheet1!$A:$G,5,FALSE),0)</f>
        <v>29250923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tr">
        <f t="shared" si="272"/>
        <v>Sim</v>
      </c>
      <c r="U3619" s="18" t="str">
        <f t="shared" si="272"/>
        <v>Sim</v>
      </c>
      <c r="V3619" s="18" t="str">
        <f t="shared" si="272"/>
        <v>Sim</v>
      </c>
      <c r="W3619" s="18" t="str">
        <f t="shared" si="271"/>
        <v>Sim</v>
      </c>
      <c r="X3619" s="18" t="str">
        <f t="shared" si="271"/>
        <v>Não</v>
      </c>
      <c r="Y3619" s="18" t="str">
        <f t="shared" si="271"/>
        <v>Não</v>
      </c>
    </row>
    <row r="3620" spans="1:25" x14ac:dyDescent="0.25">
      <c r="A3620" s="19">
        <v>420515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9617370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9296791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614</v>
      </c>
      <c r="O3620" s="18">
        <f>IFERROR(VLOOKUP(A3620,[3]Sheet1!$A:$G,3,FALSE),0)</f>
        <v>6475541</v>
      </c>
      <c r="P3620" s="18">
        <f>IFERROR(VLOOKUP(A3620,[3]Sheet1!$A:$G,4,FALSE),0)</f>
        <v>375</v>
      </c>
      <c r="Q3620" s="18">
        <f>IFERROR(VLOOKUP(A3620,[3]Sheet1!$A:$G,5,FALSE),0)</f>
        <v>5914661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tr">
        <f t="shared" si="272"/>
        <v>Sim</v>
      </c>
      <c r="U3620" s="18" t="str">
        <f t="shared" si="272"/>
        <v>Sim</v>
      </c>
      <c r="V3620" s="18" t="str">
        <f t="shared" si="272"/>
        <v>Sim</v>
      </c>
      <c r="W3620" s="18" t="str">
        <f t="shared" si="271"/>
        <v>Sim</v>
      </c>
      <c r="X3620" s="18" t="str">
        <f t="shared" si="271"/>
        <v>Não</v>
      </c>
      <c r="Y3620" s="18" t="str">
        <f t="shared" si="271"/>
        <v>Não</v>
      </c>
    </row>
    <row r="3621" spans="1:25" x14ac:dyDescent="0.25">
      <c r="A3621" s="19">
        <v>420517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12664650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12242495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7309</v>
      </c>
      <c r="O3621" s="18">
        <f>IFERROR(VLOOKUP(A3621,[3]Sheet1!$A:$G,3,FALSE),0)</f>
        <v>8020956</v>
      </c>
      <c r="P3621" s="18">
        <f>IFERROR(VLOOKUP(A3621,[3]Sheet1!$A:$G,4,FALSE),0)</f>
        <v>4147</v>
      </c>
      <c r="Q3621" s="18">
        <f>IFERROR(VLOOKUP(A3621,[3]Sheet1!$A:$G,5,FALSE),0)</f>
        <v>5535856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tr">
        <f t="shared" si="272"/>
        <v>Sim</v>
      </c>
      <c r="U3621" s="18" t="str">
        <f t="shared" si="272"/>
        <v>Sim</v>
      </c>
      <c r="V3621" s="18" t="str">
        <f t="shared" si="272"/>
        <v>Sim</v>
      </c>
      <c r="W3621" s="18" t="str">
        <f t="shared" si="271"/>
        <v>Sim</v>
      </c>
      <c r="X3621" s="18" t="str">
        <f t="shared" si="271"/>
        <v>Não</v>
      </c>
      <c r="Y3621" s="18" t="str">
        <f t="shared" si="271"/>
        <v>Não</v>
      </c>
    </row>
    <row r="3622" spans="1:25" x14ac:dyDescent="0.25">
      <c r="A3622" s="19">
        <v>420519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3443</v>
      </c>
      <c r="O3622" s="18">
        <f>IFERROR(VLOOKUP(A3622,[3]Sheet1!$A:$G,3,FALSE),0)</f>
        <v>9016972</v>
      </c>
      <c r="P3622" s="18">
        <f>IFERROR(VLOOKUP(A3622,[3]Sheet1!$A:$G,4,FALSE),0)</f>
        <v>0</v>
      </c>
      <c r="Q3622" s="18">
        <f>IFERROR(VLOOKUP(A3622,[3]Sheet1!$A:$G,5,FALSE),0)</f>
        <v>12513245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tr">
        <f t="shared" si="272"/>
        <v>Sim</v>
      </c>
      <c r="U3622" s="18" t="str">
        <f t="shared" si="272"/>
        <v>Sim</v>
      </c>
      <c r="V3622" s="18" t="str">
        <f t="shared" si="272"/>
        <v>Não</v>
      </c>
      <c r="W3622" s="18" t="str">
        <f t="shared" si="271"/>
        <v>Sim</v>
      </c>
      <c r="X3622" s="18" t="str">
        <f t="shared" si="271"/>
        <v>Não</v>
      </c>
      <c r="Y3622" s="18" t="str">
        <f t="shared" si="271"/>
        <v>Não</v>
      </c>
    </row>
    <row r="3623" spans="1:25" x14ac:dyDescent="0.25">
      <c r="A3623" s="19">
        <v>420520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0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135549</v>
      </c>
      <c r="O3623" s="18">
        <f>IFERROR(VLOOKUP(A3623,[3]Sheet1!$A:$G,3,FALSE),0)</f>
        <v>5158220</v>
      </c>
      <c r="P3623" s="18">
        <f>IFERROR(VLOOKUP(A3623,[3]Sheet1!$A:$G,4,FALSE),0)</f>
        <v>100094</v>
      </c>
      <c r="Q3623" s="18">
        <f>IFERROR(VLOOKUP(A3623,[3]Sheet1!$A:$G,5,FALSE),0)</f>
        <v>1591964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272"/>
        <v>Sim</v>
      </c>
      <c r="U3623" s="18" t="str">
        <f t="shared" si="272"/>
        <v>Sim</v>
      </c>
      <c r="V3623" s="18" t="str">
        <f t="shared" si="272"/>
        <v>Sim</v>
      </c>
      <c r="W3623" s="18" t="str">
        <f t="shared" si="271"/>
        <v>Sim</v>
      </c>
      <c r="X3623" s="18" t="str">
        <f t="shared" si="271"/>
        <v>Não</v>
      </c>
      <c r="Y3623" s="18" t="str">
        <f t="shared" si="271"/>
        <v>Não</v>
      </c>
    </row>
    <row r="3624" spans="1:25" x14ac:dyDescent="0.25">
      <c r="A3624" s="19">
        <v>420535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1382</v>
      </c>
      <c r="O3624" s="18">
        <f>IFERROR(VLOOKUP(A3624,[3]Sheet1!$A:$G,3,FALSE),0)</f>
        <v>9946353</v>
      </c>
      <c r="P3624" s="18">
        <f>IFERROR(VLOOKUP(A3624,[3]Sheet1!$A:$G,4,FALSE),0)</f>
        <v>432</v>
      </c>
      <c r="Q3624" s="18">
        <f>IFERROR(VLOOKUP(A3624,[3]Sheet1!$A:$G,5,FALSE),0)</f>
        <v>8999446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tr">
        <f t="shared" si="272"/>
        <v>Sim</v>
      </c>
      <c r="U3624" s="18" t="str">
        <f t="shared" si="272"/>
        <v>Sim</v>
      </c>
      <c r="V3624" s="18" t="str">
        <f t="shared" si="272"/>
        <v>Sim</v>
      </c>
      <c r="W3624" s="18" t="str">
        <f t="shared" si="271"/>
        <v>Sim</v>
      </c>
      <c r="X3624" s="18" t="str">
        <f t="shared" si="271"/>
        <v>Não</v>
      </c>
      <c r="Y3624" s="18" t="str">
        <f t="shared" si="271"/>
        <v>Não</v>
      </c>
    </row>
    <row r="3625" spans="1:25" x14ac:dyDescent="0.25">
      <c r="A3625" s="19">
        <v>420543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2634570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2546751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0</v>
      </c>
      <c r="O3625" s="18">
        <f>IFERROR(VLOOKUP(A3625,[3]Sheet1!$A:$G,3,FALSE),0)</f>
        <v>0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tr">
        <f t="shared" si="272"/>
        <v>Não</v>
      </c>
      <c r="U3625" s="18" t="str">
        <f t="shared" si="272"/>
        <v>Sim</v>
      </c>
      <c r="V3625" s="18" t="str">
        <f t="shared" si="272"/>
        <v>Não</v>
      </c>
      <c r="W3625" s="18" t="str">
        <f t="shared" si="271"/>
        <v>Sim</v>
      </c>
      <c r="X3625" s="18" t="str">
        <f t="shared" si="271"/>
        <v>Não</v>
      </c>
      <c r="Y3625" s="18" t="str">
        <f t="shared" si="271"/>
        <v>Não</v>
      </c>
    </row>
    <row r="3626" spans="1:25" x14ac:dyDescent="0.25">
      <c r="A3626" s="19">
        <v>420545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160858</v>
      </c>
      <c r="O3626" s="18">
        <f>IFERROR(VLOOKUP(A3626,[3]Sheet1!$A:$G,3,FALSE),0)</f>
        <v>17109019</v>
      </c>
      <c r="P3626" s="18">
        <f>IFERROR(VLOOKUP(A3626,[3]Sheet1!$A:$G,4,FALSE),0)</f>
        <v>120956</v>
      </c>
      <c r="Q3626" s="18">
        <f>IFERROR(VLOOKUP(A3626,[3]Sheet1!$A:$G,5,FALSE),0)</f>
        <v>37875239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272"/>
        <v>Sim</v>
      </c>
      <c r="U3626" s="18" t="str">
        <f t="shared" si="272"/>
        <v>Sim</v>
      </c>
      <c r="V3626" s="18" t="str">
        <f t="shared" si="272"/>
        <v>Sim</v>
      </c>
      <c r="W3626" s="18" t="str">
        <f t="shared" si="271"/>
        <v>Sim</v>
      </c>
      <c r="X3626" s="18" t="str">
        <f t="shared" si="271"/>
        <v>Não</v>
      </c>
      <c r="Y3626" s="18" t="str">
        <f t="shared" si="271"/>
        <v>Não</v>
      </c>
    </row>
    <row r="3627" spans="1:25" x14ac:dyDescent="0.25">
      <c r="A3627" s="19">
        <v>420550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100185</v>
      </c>
      <c r="O3627" s="18">
        <f>IFERROR(VLOOKUP(A3627,[3]Sheet1!$A:$G,3,FALSE),0)</f>
        <v>8198325</v>
      </c>
      <c r="P3627" s="18">
        <f>IFERROR(VLOOKUP(A3627,[3]Sheet1!$A:$G,4,FALSE),0)</f>
        <v>325151</v>
      </c>
      <c r="Q3627" s="18">
        <f>IFERROR(VLOOKUP(A3627,[3]Sheet1!$A:$G,5,FALSE),0)</f>
        <v>20025462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tr">
        <f t="shared" si="272"/>
        <v>Sim</v>
      </c>
      <c r="U3627" s="18" t="str">
        <f t="shared" si="272"/>
        <v>Sim</v>
      </c>
      <c r="V3627" s="18" t="str">
        <f t="shared" si="272"/>
        <v>Sim</v>
      </c>
      <c r="W3627" s="18" t="str">
        <f t="shared" si="271"/>
        <v>Sim</v>
      </c>
      <c r="X3627" s="18" t="str">
        <f t="shared" si="271"/>
        <v>Não</v>
      </c>
      <c r="Y3627" s="18" t="str">
        <f t="shared" si="271"/>
        <v>Não</v>
      </c>
    </row>
    <row r="3628" spans="1:25" x14ac:dyDescent="0.25">
      <c r="A3628" s="19">
        <v>420555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0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0</v>
      </c>
      <c r="O3628" s="18">
        <f>IFERROR(VLOOKUP(A3628,[3]Sheet1!$A:$G,3,FALSE),0)</f>
        <v>0</v>
      </c>
      <c r="P3628" s="18">
        <f>IFERROR(VLOOKUP(A3628,[3]Sheet1!$A:$G,4,FALSE),0)</f>
        <v>0</v>
      </c>
      <c r="Q3628" s="18">
        <f>IFERROR(VLOOKUP(A3628,[3]Sheet1!$A:$G,5,FALSE),0)</f>
        <v>0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tr">
        <f t="shared" si="272"/>
        <v>Não</v>
      </c>
      <c r="U3628" s="18" t="str">
        <f t="shared" si="272"/>
        <v>Não</v>
      </c>
      <c r="V3628" s="18" t="str">
        <f t="shared" si="272"/>
        <v>Não</v>
      </c>
      <c r="W3628" s="18" t="str">
        <f t="shared" si="271"/>
        <v>Não</v>
      </c>
      <c r="X3628" s="18" t="str">
        <f t="shared" si="271"/>
        <v>Não</v>
      </c>
      <c r="Y3628" s="18" t="str">
        <f t="shared" si="271"/>
        <v>Não</v>
      </c>
    </row>
    <row r="3629" spans="1:25" x14ac:dyDescent="0.25">
      <c r="A3629" s="19">
        <v>420560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55850</v>
      </c>
      <c r="O3629" s="18">
        <f>IFERROR(VLOOKUP(A3629,[3]Sheet1!$A:$G,3,FALSE),0)</f>
        <v>5849109</v>
      </c>
      <c r="P3629" s="18">
        <f>IFERROR(VLOOKUP(A3629,[3]Sheet1!$A:$G,4,FALSE),0)</f>
        <v>77038</v>
      </c>
      <c r="Q3629" s="18">
        <f>IFERROR(VLOOKUP(A3629,[3]Sheet1!$A:$G,5,FALSE),0)</f>
        <v>6353603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tr">
        <f t="shared" si="272"/>
        <v>Sim</v>
      </c>
      <c r="U3629" s="18" t="str">
        <f t="shared" si="272"/>
        <v>Sim</v>
      </c>
      <c r="V3629" s="18" t="str">
        <f t="shared" si="272"/>
        <v>Sim</v>
      </c>
      <c r="W3629" s="18" t="str">
        <f t="shared" si="271"/>
        <v>Sim</v>
      </c>
      <c r="X3629" s="18" t="str">
        <f t="shared" si="271"/>
        <v>Não</v>
      </c>
      <c r="Y3629" s="18" t="str">
        <f t="shared" si="271"/>
        <v>Não</v>
      </c>
    </row>
    <row r="3630" spans="1:25" x14ac:dyDescent="0.25">
      <c r="A3630" s="19">
        <v>420570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9061470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8759421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46545</v>
      </c>
      <c r="O3630" s="18">
        <f>IFERROR(VLOOKUP(A3630,[3]Sheet1!$A:$G,3,FALSE),0)</f>
        <v>302055</v>
      </c>
      <c r="P3630" s="18">
        <f>IFERROR(VLOOKUP(A3630,[3]Sheet1!$A:$G,4,FALSE),0)</f>
        <v>3013</v>
      </c>
      <c r="Q3630" s="18">
        <f>IFERROR(VLOOKUP(A3630,[3]Sheet1!$A:$G,5,FALSE),0)</f>
        <v>229839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tr">
        <f t="shared" si="272"/>
        <v>Sim</v>
      </c>
      <c r="U3630" s="18" t="str">
        <f t="shared" si="272"/>
        <v>Sim</v>
      </c>
      <c r="V3630" s="18" t="str">
        <f t="shared" si="272"/>
        <v>Sim</v>
      </c>
      <c r="W3630" s="18" t="str">
        <f t="shared" si="271"/>
        <v>Sim</v>
      </c>
      <c r="X3630" s="18" t="str">
        <f t="shared" si="271"/>
        <v>Não</v>
      </c>
      <c r="Y3630" s="18" t="str">
        <f t="shared" si="271"/>
        <v>Não</v>
      </c>
    </row>
    <row r="3631" spans="1:25" x14ac:dyDescent="0.25">
      <c r="A3631" s="19">
        <v>420580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685389</v>
      </c>
      <c r="O3631" s="18">
        <f>IFERROR(VLOOKUP(A3631,[3]Sheet1!$A:$G,3,FALSE),0)</f>
        <v>32948240</v>
      </c>
      <c r="P3631" s="18">
        <f>IFERROR(VLOOKUP(A3631,[3]Sheet1!$A:$G,4,FALSE),0)</f>
        <v>674503</v>
      </c>
      <c r="Q3631" s="18">
        <f>IFERROR(VLOOKUP(A3631,[3]Sheet1!$A:$G,5,FALSE),0)</f>
        <v>21665258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tr">
        <f t="shared" si="272"/>
        <v>Sim</v>
      </c>
      <c r="U3631" s="18" t="str">
        <f t="shared" si="272"/>
        <v>Sim</v>
      </c>
      <c r="V3631" s="18" t="str">
        <f t="shared" si="272"/>
        <v>Sim</v>
      </c>
      <c r="W3631" s="18" t="str">
        <f t="shared" si="271"/>
        <v>Sim</v>
      </c>
      <c r="X3631" s="18" t="str">
        <f t="shared" si="271"/>
        <v>Não</v>
      </c>
      <c r="Y3631" s="18" t="str">
        <f t="shared" si="271"/>
        <v>Não</v>
      </c>
    </row>
    <row r="3632" spans="1:25" x14ac:dyDescent="0.25">
      <c r="A3632" s="19">
        <v>420630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0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540569</v>
      </c>
      <c r="O3632" s="18">
        <f>IFERROR(VLOOKUP(A3632,[3]Sheet1!$A:$G,3,FALSE),0)</f>
        <v>37252217</v>
      </c>
      <c r="P3632" s="18">
        <f>IFERROR(VLOOKUP(A3632,[3]Sheet1!$A:$G,4,FALSE),0)</f>
        <v>142052</v>
      </c>
      <c r="Q3632" s="18">
        <f>IFERROR(VLOOKUP(A3632,[3]Sheet1!$A:$G,5,FALSE),0)</f>
        <v>30850173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272"/>
        <v>Sim</v>
      </c>
      <c r="U3632" s="18" t="str">
        <f t="shared" si="272"/>
        <v>Sim</v>
      </c>
      <c r="V3632" s="18" t="str">
        <f t="shared" si="272"/>
        <v>Sim</v>
      </c>
      <c r="W3632" s="18" t="str">
        <f t="shared" si="271"/>
        <v>Sim</v>
      </c>
      <c r="X3632" s="18" t="str">
        <f t="shared" si="271"/>
        <v>Não</v>
      </c>
      <c r="Y3632" s="18" t="str">
        <f t="shared" si="271"/>
        <v>Não</v>
      </c>
    </row>
    <row r="3633" spans="1:25" x14ac:dyDescent="0.25">
      <c r="A3633" s="19">
        <v>420650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462856</v>
      </c>
      <c r="O3633" s="18">
        <f>IFERROR(VLOOKUP(A3633,[3]Sheet1!$A:$G,3,FALSE),0)</f>
        <v>29291855</v>
      </c>
      <c r="P3633" s="18">
        <f>IFERROR(VLOOKUP(A3633,[3]Sheet1!$A:$G,4,FALSE),0)</f>
        <v>586351</v>
      </c>
      <c r="Q3633" s="18">
        <f>IFERROR(VLOOKUP(A3633,[3]Sheet1!$A:$G,5,FALSE),0)</f>
        <v>25472166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tr">
        <f t="shared" si="272"/>
        <v>Sim</v>
      </c>
      <c r="U3633" s="18" t="str">
        <f t="shared" si="272"/>
        <v>Sim</v>
      </c>
      <c r="V3633" s="18" t="str">
        <f t="shared" si="272"/>
        <v>Sim</v>
      </c>
      <c r="W3633" s="18" t="str">
        <f t="shared" si="271"/>
        <v>Sim</v>
      </c>
      <c r="X3633" s="18" t="str">
        <f t="shared" si="271"/>
        <v>Não</v>
      </c>
      <c r="Y3633" s="18" t="str">
        <f t="shared" si="271"/>
        <v>Não</v>
      </c>
    </row>
    <row r="3634" spans="1:25" x14ac:dyDescent="0.25">
      <c r="A3634" s="19">
        <v>420665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29432160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28451088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0</v>
      </c>
      <c r="O3634" s="18">
        <f>IFERROR(VLOOKUP(A3634,[3]Sheet1!$A:$G,3,FALSE),0)</f>
        <v>0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tr">
        <f t="shared" si="272"/>
        <v>Não</v>
      </c>
      <c r="U3634" s="18" t="str">
        <f t="shared" si="272"/>
        <v>Sim</v>
      </c>
      <c r="V3634" s="18" t="str">
        <f t="shared" si="272"/>
        <v>Não</v>
      </c>
      <c r="W3634" s="18" t="str">
        <f t="shared" si="271"/>
        <v>Sim</v>
      </c>
      <c r="X3634" s="18" t="str">
        <f t="shared" si="271"/>
        <v>Não</v>
      </c>
      <c r="Y3634" s="18" t="str">
        <f t="shared" si="271"/>
        <v>Não</v>
      </c>
    </row>
    <row r="3635" spans="1:25" x14ac:dyDescent="0.25">
      <c r="A3635" s="19">
        <v>420680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70205</v>
      </c>
      <c r="O3635" s="18">
        <f>IFERROR(VLOOKUP(A3635,[3]Sheet1!$A:$G,3,FALSE),0)</f>
        <v>10712826</v>
      </c>
      <c r="P3635" s="18">
        <f>IFERROR(VLOOKUP(A3635,[3]Sheet1!$A:$G,4,FALSE),0)</f>
        <v>94313</v>
      </c>
      <c r="Q3635" s="18">
        <f>IFERROR(VLOOKUP(A3635,[3]Sheet1!$A:$G,5,FALSE),0)</f>
        <v>7001053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tr">
        <f t="shared" si="272"/>
        <v>Sim</v>
      </c>
      <c r="U3635" s="18" t="str">
        <f t="shared" si="272"/>
        <v>Sim</v>
      </c>
      <c r="V3635" s="18" t="str">
        <f t="shared" si="272"/>
        <v>Sim</v>
      </c>
      <c r="W3635" s="18" t="str">
        <f t="shared" si="271"/>
        <v>Sim</v>
      </c>
      <c r="X3635" s="18" t="str">
        <f t="shared" si="271"/>
        <v>Não</v>
      </c>
      <c r="Y3635" s="18" t="str">
        <f t="shared" si="271"/>
        <v>Não</v>
      </c>
    </row>
    <row r="3636" spans="1:25" x14ac:dyDescent="0.25">
      <c r="A3636" s="19">
        <v>420690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1688</v>
      </c>
      <c r="O3636" s="18">
        <f>IFERROR(VLOOKUP(A3636,[3]Sheet1!$A:$G,3,FALSE),0)</f>
        <v>1486230</v>
      </c>
      <c r="P3636" s="18">
        <f>IFERROR(VLOOKUP(A3636,[3]Sheet1!$A:$G,4,FALSE),0)</f>
        <v>744</v>
      </c>
      <c r="Q3636" s="18">
        <f>IFERROR(VLOOKUP(A3636,[3]Sheet1!$A:$G,5,FALSE),0)</f>
        <v>1678914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tr">
        <f t="shared" si="272"/>
        <v>Sim</v>
      </c>
      <c r="U3636" s="18" t="str">
        <f t="shared" si="272"/>
        <v>Sim</v>
      </c>
      <c r="V3636" s="18" t="str">
        <f t="shared" si="272"/>
        <v>Sim</v>
      </c>
      <c r="W3636" s="18" t="str">
        <f t="shared" si="271"/>
        <v>Sim</v>
      </c>
      <c r="X3636" s="18" t="str">
        <f t="shared" si="271"/>
        <v>Não</v>
      </c>
      <c r="Y3636" s="18" t="str">
        <f t="shared" si="271"/>
        <v>Não</v>
      </c>
    </row>
    <row r="3637" spans="1:25" x14ac:dyDescent="0.25">
      <c r="A3637" s="19">
        <v>420700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6051</v>
      </c>
      <c r="O3637" s="18">
        <f>IFERROR(VLOOKUP(A3637,[3]Sheet1!$A:$G,3,FALSE),0)</f>
        <v>0</v>
      </c>
      <c r="P3637" s="18">
        <f>IFERROR(VLOOKUP(A3637,[3]Sheet1!$A:$G,4,FALSE),0)</f>
        <v>332598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tr">
        <f t="shared" si="272"/>
        <v>Sim</v>
      </c>
      <c r="U3637" s="18" t="str">
        <f t="shared" si="272"/>
        <v>Não</v>
      </c>
      <c r="V3637" s="18" t="str">
        <f t="shared" si="272"/>
        <v>Sim</v>
      </c>
      <c r="W3637" s="18" t="str">
        <f t="shared" si="271"/>
        <v>Não</v>
      </c>
      <c r="X3637" s="18" t="str">
        <f t="shared" si="271"/>
        <v>Não</v>
      </c>
      <c r="Y3637" s="18" t="str">
        <f t="shared" si="271"/>
        <v>Não</v>
      </c>
    </row>
    <row r="3638" spans="1:25" x14ac:dyDescent="0.25">
      <c r="A3638" s="19">
        <v>420710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55394</v>
      </c>
      <c r="O3638" s="18">
        <f>IFERROR(VLOOKUP(A3638,[3]Sheet1!$A:$G,3,FALSE),0)</f>
        <v>8549032</v>
      </c>
      <c r="P3638" s="18">
        <f>IFERROR(VLOOKUP(A3638,[3]Sheet1!$A:$G,4,FALSE),0)</f>
        <v>49158</v>
      </c>
      <c r="Q3638" s="18">
        <f>IFERROR(VLOOKUP(A3638,[3]Sheet1!$A:$G,5,FALSE),0)</f>
        <v>8929437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272"/>
        <v>Sim</v>
      </c>
      <c r="U3638" s="18" t="str">
        <f t="shared" si="272"/>
        <v>Sim</v>
      </c>
      <c r="V3638" s="18" t="str">
        <f t="shared" si="272"/>
        <v>Sim</v>
      </c>
      <c r="W3638" s="18" t="str">
        <f t="shared" si="271"/>
        <v>Sim</v>
      </c>
      <c r="X3638" s="18" t="str">
        <f t="shared" si="271"/>
        <v>Não</v>
      </c>
      <c r="Y3638" s="18" t="str">
        <f t="shared" si="271"/>
        <v>Não</v>
      </c>
    </row>
    <row r="3639" spans="1:25" x14ac:dyDescent="0.25">
      <c r="A3639" s="19">
        <v>420720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938</v>
      </c>
      <c r="O3639" s="18">
        <f>IFERROR(VLOOKUP(A3639,[3]Sheet1!$A:$G,3,FALSE),0)</f>
        <v>0</v>
      </c>
      <c r="P3639" s="18">
        <f>IFERROR(VLOOKUP(A3639,[3]Sheet1!$A:$G,4,FALSE),0)</f>
        <v>193</v>
      </c>
      <c r="Q3639" s="18">
        <f>IFERROR(VLOOKUP(A3639,[3]Sheet1!$A:$G,5,FALSE),0)</f>
        <v>0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tr">
        <f t="shared" si="272"/>
        <v>Sim</v>
      </c>
      <c r="U3639" s="18" t="str">
        <f t="shared" si="272"/>
        <v>Não</v>
      </c>
      <c r="V3639" s="18" t="str">
        <f t="shared" si="272"/>
        <v>Sim</v>
      </c>
      <c r="W3639" s="18" t="str">
        <f t="shared" si="271"/>
        <v>Não</v>
      </c>
      <c r="X3639" s="18" t="str">
        <f t="shared" si="271"/>
        <v>Não</v>
      </c>
      <c r="Y3639" s="18" t="str">
        <f t="shared" si="271"/>
        <v>Não</v>
      </c>
    </row>
    <row r="3640" spans="1:25" x14ac:dyDescent="0.25">
      <c r="A3640" s="19">
        <v>420740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1934774250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1870281775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0</v>
      </c>
      <c r="O3640" s="18">
        <f>IFERROR(VLOOKUP(A3640,[3]Sheet1!$A:$G,3,FALSE),0)</f>
        <v>0</v>
      </c>
      <c r="P3640" s="18">
        <f>IFERROR(VLOOKUP(A3640,[3]Sheet1!$A:$G,4,FALSE),0)</f>
        <v>0</v>
      </c>
      <c r="Q3640" s="18">
        <f>IFERROR(VLOOKUP(A3640,[3]Sheet1!$A:$G,5,FALSE),0)</f>
        <v>0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tr">
        <f t="shared" si="272"/>
        <v>Não</v>
      </c>
      <c r="U3640" s="18" t="str">
        <f t="shared" si="272"/>
        <v>Sim</v>
      </c>
      <c r="V3640" s="18" t="str">
        <f t="shared" si="272"/>
        <v>Não</v>
      </c>
      <c r="W3640" s="18" t="str">
        <f t="shared" si="271"/>
        <v>Sim</v>
      </c>
      <c r="X3640" s="18" t="str">
        <f t="shared" si="271"/>
        <v>Não</v>
      </c>
      <c r="Y3640" s="18" t="str">
        <f t="shared" si="271"/>
        <v>Não</v>
      </c>
    </row>
    <row r="3641" spans="1:25" x14ac:dyDescent="0.25">
      <c r="A3641" s="19">
        <v>420768</v>
      </c>
      <c r="B3641" s="18">
        <f>IFERROR(VLOOKUP(A3641,[1]Monitoramento_Base_somente_Said!$A:$J,5,FALSE),0)</f>
        <v>0</v>
      </c>
      <c r="C3641" s="18">
        <f>IFERROR(VLOOKUP(A3641,[1]Monitoramento_Base_somente_Said!$A:$J,6,FALSE),0)</f>
        <v>0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173639</v>
      </c>
      <c r="O3641" s="18">
        <f>IFERROR(VLOOKUP(A3641,[3]Sheet1!$A:$G,3,FALSE),0)</f>
        <v>13004299</v>
      </c>
      <c r="P3641" s="18">
        <f>IFERROR(VLOOKUP(A3641,[3]Sheet1!$A:$G,4,FALSE),0)</f>
        <v>182452</v>
      </c>
      <c r="Q3641" s="18">
        <f>IFERROR(VLOOKUP(A3641,[3]Sheet1!$A:$G,5,FALSE),0)</f>
        <v>6135388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si="272"/>
        <v>Sim</v>
      </c>
      <c r="U3641" s="18" t="str">
        <f t="shared" si="272"/>
        <v>Sim</v>
      </c>
      <c r="V3641" s="18" t="str">
        <f t="shared" si="272"/>
        <v>Sim</v>
      </c>
      <c r="W3641" s="18" t="str">
        <f t="shared" si="271"/>
        <v>Sim</v>
      </c>
      <c r="X3641" s="18" t="str">
        <f t="shared" si="271"/>
        <v>Não</v>
      </c>
      <c r="Y3641" s="18" t="str">
        <f t="shared" si="271"/>
        <v>Não</v>
      </c>
    </row>
    <row r="3642" spans="1:25" x14ac:dyDescent="0.25">
      <c r="A3642" s="19">
        <v>420775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85004</v>
      </c>
      <c r="O3642" s="18">
        <f>IFERROR(VLOOKUP(A3642,[3]Sheet1!$A:$G,3,FALSE),0)</f>
        <v>29466818</v>
      </c>
      <c r="P3642" s="18">
        <f>IFERROR(VLOOKUP(A3642,[3]Sheet1!$A:$G,4,FALSE),0)</f>
        <v>106002</v>
      </c>
      <c r="Q3642" s="18">
        <f>IFERROR(VLOOKUP(A3642,[3]Sheet1!$A:$G,5,FALSE),0)</f>
        <v>24053625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tr">
        <f t="shared" si="272"/>
        <v>Sim</v>
      </c>
      <c r="U3642" s="18" t="str">
        <f t="shared" si="272"/>
        <v>Sim</v>
      </c>
      <c r="V3642" s="18" t="str">
        <f t="shared" si="272"/>
        <v>Sim</v>
      </c>
      <c r="W3642" s="18" t="str">
        <f t="shared" si="271"/>
        <v>Sim</v>
      </c>
      <c r="X3642" s="18" t="str">
        <f t="shared" si="271"/>
        <v>Não</v>
      </c>
      <c r="Y3642" s="18" t="str">
        <f t="shared" si="271"/>
        <v>Não</v>
      </c>
    </row>
    <row r="3643" spans="1:25" x14ac:dyDescent="0.25">
      <c r="A3643" s="19">
        <v>420785</v>
      </c>
      <c r="B3643" s="18">
        <f>IFERROR(VLOOKUP(A3643,[1]Monitoramento_Base_somente_Said!$A:$J,5,FALSE),0)</f>
        <v>310</v>
      </c>
      <c r="C3643" s="18">
        <f>IFERROR(VLOOKUP(A3643,[1]Monitoramento_Base_somente_Said!$A:$J,6,FALSE),0)</f>
        <v>13329458</v>
      </c>
      <c r="D3643" s="18">
        <f>IFERROR(VLOOKUP(A3643,[1]Monitoramento_Base_somente_Said!$A:$J,7,FALSE),0)</f>
        <v>14</v>
      </c>
      <c r="E3643" s="18">
        <f>IFERROR(VLOOKUP(A3643,[1]Monitoramento_Base_somente_Said!$A:$J,8,FALSE),0)</f>
        <v>10868893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272"/>
        <v>Sim</v>
      </c>
      <c r="U3643" s="18" t="str">
        <f t="shared" si="272"/>
        <v>Sim</v>
      </c>
      <c r="V3643" s="18" t="str">
        <f t="shared" si="272"/>
        <v>Sim</v>
      </c>
      <c r="W3643" s="18" t="str">
        <f t="shared" si="271"/>
        <v>Sim</v>
      </c>
      <c r="X3643" s="18" t="str">
        <f t="shared" si="271"/>
        <v>Não</v>
      </c>
      <c r="Y3643" s="18" t="str">
        <f t="shared" si="271"/>
        <v>Não</v>
      </c>
    </row>
    <row r="3644" spans="1:25" x14ac:dyDescent="0.25">
      <c r="A3644" s="19">
        <v>420790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145009</v>
      </c>
      <c r="O3644" s="18">
        <f>IFERROR(VLOOKUP(A3644,[3]Sheet1!$A:$G,3,FALSE),0)</f>
        <v>4600495</v>
      </c>
      <c r="P3644" s="18">
        <f>IFERROR(VLOOKUP(A3644,[3]Sheet1!$A:$G,4,FALSE),0)</f>
        <v>134760</v>
      </c>
      <c r="Q3644" s="18">
        <f>IFERROR(VLOOKUP(A3644,[3]Sheet1!$A:$G,5,FALSE),0)</f>
        <v>4078158</v>
      </c>
      <c r="R3644" s="18">
        <f>IFERROR(VLOOKUP(A3644,[3]Sheet1!$A:$H,6,FALSE),0)</f>
        <v>0</v>
      </c>
      <c r="S3644" s="18">
        <f>IFERROR(VLOOKUP(A3644,[3]Sheet1!$A:$I,7,FALSE),0)</f>
        <v>0</v>
      </c>
      <c r="T3644" s="18" t="str">
        <f t="shared" si="272"/>
        <v>Sim</v>
      </c>
      <c r="U3644" s="18" t="str">
        <f t="shared" si="272"/>
        <v>Sim</v>
      </c>
      <c r="V3644" s="18" t="str">
        <f t="shared" si="272"/>
        <v>Sim</v>
      </c>
      <c r="W3644" s="18" t="str">
        <f t="shared" si="271"/>
        <v>Sim</v>
      </c>
      <c r="X3644" s="18" t="str">
        <f t="shared" si="271"/>
        <v>Não</v>
      </c>
      <c r="Y3644" s="18" t="str">
        <f t="shared" si="271"/>
        <v>Não</v>
      </c>
    </row>
    <row r="3645" spans="1:25" x14ac:dyDescent="0.25">
      <c r="A3645" s="19">
        <v>420810</v>
      </c>
      <c r="B3645" s="18">
        <f>IFERROR(VLOOKUP(A3645,[1]Monitoramento_Base_somente_Said!$A:$J,5,FALSE),0)</f>
        <v>112758</v>
      </c>
      <c r="C3645" s="18">
        <f>IFERROR(VLOOKUP(A3645,[1]Monitoramento_Base_somente_Said!$A:$J,6,FALSE),0)</f>
        <v>950225300</v>
      </c>
      <c r="D3645" s="18">
        <f>IFERROR(VLOOKUP(A3645,[1]Monitoramento_Base_somente_Said!$A:$J,7,FALSE),0)</f>
        <v>1046916</v>
      </c>
      <c r="E3645" s="18">
        <f>IFERROR(VLOOKUP(A3645,[1]Monitoramento_Base_somente_Said!$A:$J,8,FALSE),0)</f>
        <v>919490514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0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tr">
        <f t="shared" si="272"/>
        <v>Sim</v>
      </c>
      <c r="U3645" s="18" t="str">
        <f t="shared" si="272"/>
        <v>Sim</v>
      </c>
      <c r="V3645" s="18" t="str">
        <f t="shared" si="272"/>
        <v>Sim</v>
      </c>
      <c r="W3645" s="18" t="str">
        <f t="shared" si="271"/>
        <v>Sim</v>
      </c>
      <c r="X3645" s="18" t="str">
        <f t="shared" si="271"/>
        <v>Não</v>
      </c>
      <c r="Y3645" s="18" t="str">
        <f t="shared" si="271"/>
        <v>Não</v>
      </c>
    </row>
    <row r="3646" spans="1:25" x14ac:dyDescent="0.25">
      <c r="A3646" s="19">
        <v>420820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581141</v>
      </c>
      <c r="O3646" s="18">
        <f>IFERROR(VLOOKUP(A3646,[3]Sheet1!$A:$G,3,FALSE),0)</f>
        <v>12282031</v>
      </c>
      <c r="P3646" s="18">
        <f>IFERROR(VLOOKUP(A3646,[3]Sheet1!$A:$G,4,FALSE),0)</f>
        <v>550660</v>
      </c>
      <c r="Q3646" s="18">
        <f>IFERROR(VLOOKUP(A3646,[3]Sheet1!$A:$G,5,FALSE),0)</f>
        <v>10468096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tr">
        <f t="shared" si="272"/>
        <v>Sim</v>
      </c>
      <c r="U3646" s="18" t="str">
        <f t="shared" si="272"/>
        <v>Sim</v>
      </c>
      <c r="V3646" s="18" t="str">
        <f t="shared" si="272"/>
        <v>Sim</v>
      </c>
      <c r="W3646" s="18" t="str">
        <f t="shared" si="271"/>
        <v>Sim</v>
      </c>
      <c r="X3646" s="18" t="str">
        <f t="shared" si="271"/>
        <v>Não</v>
      </c>
      <c r="Y3646" s="18" t="str">
        <f t="shared" si="271"/>
        <v>Não</v>
      </c>
    </row>
    <row r="3647" spans="1:25" x14ac:dyDescent="0.25">
      <c r="A3647" s="19">
        <v>420850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8090</v>
      </c>
      <c r="O3647" s="18">
        <f>IFERROR(VLOOKUP(A3647,[3]Sheet1!$A:$G,3,FALSE),0)</f>
        <v>0</v>
      </c>
      <c r="P3647" s="18">
        <f>IFERROR(VLOOKUP(A3647,[3]Sheet1!$A:$G,4,FALSE),0)</f>
        <v>7</v>
      </c>
      <c r="Q3647" s="18">
        <f>IFERROR(VLOOKUP(A3647,[3]Sheet1!$A:$G,5,FALSE),0)</f>
        <v>0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tr">
        <f t="shared" si="272"/>
        <v>Sim</v>
      </c>
      <c r="U3647" s="18" t="str">
        <f t="shared" si="272"/>
        <v>Não</v>
      </c>
      <c r="V3647" s="18" t="str">
        <f t="shared" si="272"/>
        <v>Sim</v>
      </c>
      <c r="W3647" s="18" t="str">
        <f t="shared" si="271"/>
        <v>Não</v>
      </c>
      <c r="X3647" s="18" t="str">
        <f t="shared" si="271"/>
        <v>Não</v>
      </c>
      <c r="Y3647" s="18" t="str">
        <f t="shared" si="271"/>
        <v>Não</v>
      </c>
    </row>
    <row r="3648" spans="1:25" x14ac:dyDescent="0.25">
      <c r="A3648" s="19">
        <v>420870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3032</v>
      </c>
      <c r="O3648" s="18">
        <f>IFERROR(VLOOKUP(A3648,[3]Sheet1!$A:$G,3,FALSE),0)</f>
        <v>0</v>
      </c>
      <c r="P3648" s="18">
        <f>IFERROR(VLOOKUP(A3648,[3]Sheet1!$A:$G,4,FALSE),0)</f>
        <v>481512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272"/>
        <v>Sim</v>
      </c>
      <c r="U3648" s="18" t="str">
        <f t="shared" si="272"/>
        <v>Não</v>
      </c>
      <c r="V3648" s="18" t="str">
        <f t="shared" si="272"/>
        <v>Sim</v>
      </c>
      <c r="W3648" s="18" t="str">
        <f t="shared" si="271"/>
        <v>Não</v>
      </c>
      <c r="X3648" s="18" t="str">
        <f t="shared" si="271"/>
        <v>Não</v>
      </c>
      <c r="Y3648" s="18" t="str">
        <f t="shared" si="271"/>
        <v>Não</v>
      </c>
    </row>
    <row r="3649" spans="1:25" x14ac:dyDescent="0.25">
      <c r="A3649" s="19">
        <v>420895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41617</v>
      </c>
      <c r="O3649" s="18">
        <f>IFERROR(VLOOKUP(A3649,[3]Sheet1!$A:$G,3,FALSE),0)</f>
        <v>3278269</v>
      </c>
      <c r="P3649" s="18">
        <f>IFERROR(VLOOKUP(A3649,[3]Sheet1!$A:$G,4,FALSE),0)</f>
        <v>31831</v>
      </c>
      <c r="Q3649" s="18">
        <f>IFERROR(VLOOKUP(A3649,[3]Sheet1!$A:$G,5,FALSE),0)</f>
        <v>2110984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272"/>
        <v>Sim</v>
      </c>
      <c r="U3649" s="18" t="str">
        <f t="shared" si="272"/>
        <v>Sim</v>
      </c>
      <c r="V3649" s="18" t="str">
        <f t="shared" si="272"/>
        <v>Sim</v>
      </c>
      <c r="W3649" s="18" t="str">
        <f t="shared" si="271"/>
        <v>Sim</v>
      </c>
      <c r="X3649" s="18" t="str">
        <f t="shared" si="271"/>
        <v>Não</v>
      </c>
      <c r="Y3649" s="18" t="str">
        <f t="shared" si="271"/>
        <v>Não</v>
      </c>
    </row>
    <row r="3650" spans="1:25" x14ac:dyDescent="0.25">
      <c r="A3650" s="19">
        <v>420915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0</v>
      </c>
      <c r="O3650" s="18">
        <f>IFERROR(VLOOKUP(A3650,[3]Sheet1!$A:$G,3,FALSE),0)</f>
        <v>0</v>
      </c>
      <c r="P3650" s="18">
        <f>IFERROR(VLOOKUP(A3650,[3]Sheet1!$A:$G,4,FALSE),0)</f>
        <v>0</v>
      </c>
      <c r="Q3650" s="18">
        <f>IFERROR(VLOOKUP(A3650,[3]Sheet1!$A:$G,5,FALSE),0)</f>
        <v>0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tr">
        <f t="shared" si="272"/>
        <v>Não</v>
      </c>
      <c r="U3650" s="18" t="str">
        <f t="shared" si="272"/>
        <v>Não</v>
      </c>
      <c r="V3650" s="18" t="str">
        <f t="shared" si="272"/>
        <v>Não</v>
      </c>
      <c r="W3650" s="18" t="str">
        <f t="shared" si="271"/>
        <v>Não</v>
      </c>
      <c r="X3650" s="18" t="str">
        <f t="shared" si="271"/>
        <v>Não</v>
      </c>
      <c r="Y3650" s="18" t="str">
        <f t="shared" si="271"/>
        <v>Não</v>
      </c>
    </row>
    <row r="3651" spans="1:25" x14ac:dyDescent="0.25">
      <c r="A3651" s="19">
        <v>420917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0</v>
      </c>
      <c r="O3651" s="18">
        <f>IFERROR(VLOOKUP(A3651,[3]Sheet1!$A:$G,3,FALSE),0)</f>
        <v>0</v>
      </c>
      <c r="P3651" s="18">
        <f>IFERROR(VLOOKUP(A3651,[3]Sheet1!$A:$G,4,FALSE),0)</f>
        <v>2116</v>
      </c>
      <c r="Q3651" s="18">
        <f>IFERROR(VLOOKUP(A3651,[3]Sheet1!$A:$G,5,FALSE),0)</f>
        <v>0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tr">
        <f t="shared" si="272"/>
        <v>Não</v>
      </c>
      <c r="U3651" s="18" t="str">
        <f t="shared" si="272"/>
        <v>Não</v>
      </c>
      <c r="V3651" s="18" t="str">
        <f t="shared" si="272"/>
        <v>Sim</v>
      </c>
      <c r="W3651" s="18" t="str">
        <f t="shared" si="271"/>
        <v>Não</v>
      </c>
      <c r="X3651" s="18" t="str">
        <f t="shared" si="271"/>
        <v>Não</v>
      </c>
      <c r="Y3651" s="18" t="str">
        <f t="shared" si="271"/>
        <v>Não</v>
      </c>
    </row>
    <row r="3652" spans="1:25" x14ac:dyDescent="0.25">
      <c r="A3652" s="19">
        <v>420930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0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813951</v>
      </c>
      <c r="O3652" s="18">
        <f>IFERROR(VLOOKUP(A3652,[3]Sheet1!$A:$G,3,FALSE),0)</f>
        <v>49667948</v>
      </c>
      <c r="P3652" s="18">
        <f>IFERROR(VLOOKUP(A3652,[3]Sheet1!$A:$G,4,FALSE),0)</f>
        <v>718581</v>
      </c>
      <c r="Q3652" s="18">
        <f>IFERROR(VLOOKUP(A3652,[3]Sheet1!$A:$G,5,FALSE),0)</f>
        <v>4550687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272"/>
        <v>Sim</v>
      </c>
      <c r="U3652" s="18" t="str">
        <f t="shared" si="272"/>
        <v>Sim</v>
      </c>
      <c r="V3652" s="18" t="str">
        <f t="shared" si="272"/>
        <v>Sim</v>
      </c>
      <c r="W3652" s="18" t="str">
        <f t="shared" si="271"/>
        <v>Sim</v>
      </c>
      <c r="X3652" s="18" t="str">
        <f t="shared" si="271"/>
        <v>Não</v>
      </c>
      <c r="Y3652" s="18" t="str">
        <f t="shared" si="271"/>
        <v>Não</v>
      </c>
    </row>
    <row r="3653" spans="1:25" x14ac:dyDescent="0.25">
      <c r="A3653" s="19">
        <v>420960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83355</v>
      </c>
      <c r="O3653" s="18">
        <f>IFERROR(VLOOKUP(A3653,[3]Sheet1!$A:$G,3,FALSE),0)</f>
        <v>11694090</v>
      </c>
      <c r="P3653" s="18">
        <f>IFERROR(VLOOKUP(A3653,[3]Sheet1!$A:$G,4,FALSE),0)</f>
        <v>117746</v>
      </c>
      <c r="Q3653" s="18">
        <f>IFERROR(VLOOKUP(A3653,[3]Sheet1!$A:$G,5,FALSE),0)</f>
        <v>28405937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272"/>
        <v>Sim</v>
      </c>
      <c r="U3653" s="18" t="str">
        <f t="shared" si="272"/>
        <v>Sim</v>
      </c>
      <c r="V3653" s="18" t="str">
        <f t="shared" si="272"/>
        <v>Sim</v>
      </c>
      <c r="W3653" s="18" t="str">
        <f t="shared" si="271"/>
        <v>Sim</v>
      </c>
      <c r="X3653" s="18" t="str">
        <f t="shared" si="271"/>
        <v>Não</v>
      </c>
      <c r="Y3653" s="18" t="str">
        <f t="shared" si="271"/>
        <v>Não</v>
      </c>
    </row>
    <row r="3654" spans="1:25" x14ac:dyDescent="0.25">
      <c r="A3654" s="19">
        <v>420970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5580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5394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0</v>
      </c>
      <c r="O3654" s="18">
        <f>IFERROR(VLOOKUP(A3654,[3]Sheet1!$A:$G,3,FALSE),0)</f>
        <v>0</v>
      </c>
      <c r="P3654" s="18">
        <f>IFERROR(VLOOKUP(A3654,[3]Sheet1!$A:$G,4,FALSE),0)</f>
        <v>0</v>
      </c>
      <c r="Q3654" s="18">
        <f>IFERROR(VLOOKUP(A3654,[3]Sheet1!$A:$G,5,FALSE),0)</f>
        <v>0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tr">
        <f t="shared" si="272"/>
        <v>Não</v>
      </c>
      <c r="U3654" s="18" t="str">
        <f t="shared" si="272"/>
        <v>Sim</v>
      </c>
      <c r="V3654" s="18" t="str">
        <f t="shared" si="272"/>
        <v>Não</v>
      </c>
      <c r="W3654" s="18" t="str">
        <f t="shared" si="271"/>
        <v>Sim</v>
      </c>
      <c r="X3654" s="18" t="str">
        <f t="shared" si="271"/>
        <v>Não</v>
      </c>
      <c r="Y3654" s="18" t="str">
        <f t="shared" si="271"/>
        <v>Não</v>
      </c>
    </row>
    <row r="3655" spans="1:25" x14ac:dyDescent="0.25">
      <c r="A3655" s="19">
        <v>420980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14578200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14092260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71812</v>
      </c>
      <c r="O3655" s="18">
        <f>IFERROR(VLOOKUP(A3655,[3]Sheet1!$A:$G,3,FALSE),0)</f>
        <v>10910173</v>
      </c>
      <c r="P3655" s="18">
        <f>IFERROR(VLOOKUP(A3655,[3]Sheet1!$A:$G,4,FALSE),0)</f>
        <v>87416</v>
      </c>
      <c r="Q3655" s="18">
        <f>IFERROR(VLOOKUP(A3655,[3]Sheet1!$A:$G,5,FALSE),0)</f>
        <v>11400772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tr">
        <f t="shared" si="272"/>
        <v>Sim</v>
      </c>
      <c r="U3655" s="18" t="str">
        <f t="shared" si="272"/>
        <v>Sim</v>
      </c>
      <c r="V3655" s="18" t="str">
        <f t="shared" si="272"/>
        <v>Sim</v>
      </c>
      <c r="W3655" s="18" t="str">
        <f t="shared" si="272"/>
        <v>Sim</v>
      </c>
      <c r="X3655" s="18" t="str">
        <f t="shared" si="272"/>
        <v>Não</v>
      </c>
      <c r="Y3655" s="18" t="str">
        <f t="shared" si="272"/>
        <v>Não</v>
      </c>
    </row>
    <row r="3656" spans="1:25" x14ac:dyDescent="0.25">
      <c r="A3656" s="19">
        <v>420990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0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14502</v>
      </c>
      <c r="O3656" s="18">
        <f>IFERROR(VLOOKUP(A3656,[3]Sheet1!$A:$G,3,FALSE),0)</f>
        <v>9857883</v>
      </c>
      <c r="P3656" s="18">
        <f>IFERROR(VLOOKUP(A3656,[3]Sheet1!$A:$G,4,FALSE),0)</f>
        <v>16007</v>
      </c>
      <c r="Q3656" s="18">
        <f>IFERROR(VLOOKUP(A3656,[3]Sheet1!$A:$G,5,FALSE),0)</f>
        <v>8955178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tr">
        <f t="shared" ref="T3656:W3719" si="273">IF(B3656+H3656+N3656&gt;0,"Sim","Não")</f>
        <v>Sim</v>
      </c>
      <c r="U3656" s="18" t="str">
        <f t="shared" si="273"/>
        <v>Sim</v>
      </c>
      <c r="V3656" s="18" t="str">
        <f t="shared" si="273"/>
        <v>Sim</v>
      </c>
      <c r="W3656" s="18" t="str">
        <f t="shared" si="273"/>
        <v>Sim</v>
      </c>
      <c r="X3656" s="18" t="str">
        <f t="shared" ref="X3656:Y3719" si="274">IF(F3656+L3656+R3656&gt;0,"Sim","Não")</f>
        <v>Não</v>
      </c>
      <c r="Y3656" s="18" t="str">
        <f t="shared" si="274"/>
        <v>Não</v>
      </c>
    </row>
    <row r="3657" spans="1:25" x14ac:dyDescent="0.25">
      <c r="A3657" s="19">
        <v>421000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0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83970</v>
      </c>
      <c r="O3657" s="18">
        <f>IFERROR(VLOOKUP(A3657,[3]Sheet1!$A:$G,3,FALSE),0)</f>
        <v>0</v>
      </c>
      <c r="P3657" s="18">
        <f>IFERROR(VLOOKUP(A3657,[3]Sheet1!$A:$G,4,FALSE),0)</f>
        <v>376203</v>
      </c>
      <c r="Q3657" s="18">
        <f>IFERROR(VLOOKUP(A3657,[3]Sheet1!$A:$G,5,FALSE),0)</f>
        <v>0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tr">
        <f t="shared" si="273"/>
        <v>Sim</v>
      </c>
      <c r="U3657" s="18" t="str">
        <f t="shared" si="273"/>
        <v>Não</v>
      </c>
      <c r="V3657" s="18" t="str">
        <f t="shared" si="273"/>
        <v>Sim</v>
      </c>
      <c r="W3657" s="18" t="str">
        <f t="shared" si="273"/>
        <v>Não</v>
      </c>
      <c r="X3657" s="18" t="str">
        <f t="shared" si="274"/>
        <v>Não</v>
      </c>
      <c r="Y3657" s="18" t="str">
        <f t="shared" si="274"/>
        <v>Não</v>
      </c>
    </row>
    <row r="3658" spans="1:25" x14ac:dyDescent="0.25">
      <c r="A3658" s="19">
        <v>421005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12304320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11894176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35511</v>
      </c>
      <c r="O3658" s="18">
        <f>IFERROR(VLOOKUP(A3658,[3]Sheet1!$A:$G,3,FALSE),0)</f>
        <v>13153259</v>
      </c>
      <c r="P3658" s="18">
        <f>IFERROR(VLOOKUP(A3658,[3]Sheet1!$A:$G,4,FALSE),0)</f>
        <v>25704</v>
      </c>
      <c r="Q3658" s="18">
        <f>IFERROR(VLOOKUP(A3658,[3]Sheet1!$A:$G,5,FALSE),0)</f>
        <v>8610947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273"/>
        <v>Sim</v>
      </c>
      <c r="U3658" s="18" t="str">
        <f t="shared" si="273"/>
        <v>Sim</v>
      </c>
      <c r="V3658" s="18" t="str">
        <f t="shared" si="273"/>
        <v>Sim</v>
      </c>
      <c r="W3658" s="18" t="str">
        <f t="shared" si="273"/>
        <v>Sim</v>
      </c>
      <c r="X3658" s="18" t="str">
        <f t="shared" si="274"/>
        <v>Não</v>
      </c>
      <c r="Y3658" s="18" t="str">
        <f t="shared" si="274"/>
        <v>Não</v>
      </c>
    </row>
    <row r="3659" spans="1:25" x14ac:dyDescent="0.25">
      <c r="A3659" s="19">
        <v>421020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8591070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8304701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116582</v>
      </c>
      <c r="O3659" s="18">
        <f>IFERROR(VLOOKUP(A3659,[3]Sheet1!$A:$G,3,FALSE),0)</f>
        <v>16018891</v>
      </c>
      <c r="P3659" s="18">
        <f>IFERROR(VLOOKUP(A3659,[3]Sheet1!$A:$G,4,FALSE),0)</f>
        <v>118781</v>
      </c>
      <c r="Q3659" s="18">
        <f>IFERROR(VLOOKUP(A3659,[3]Sheet1!$A:$G,5,FALSE),0)</f>
        <v>9287534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tr">
        <f t="shared" si="273"/>
        <v>Sim</v>
      </c>
      <c r="U3659" s="18" t="str">
        <f t="shared" si="273"/>
        <v>Sim</v>
      </c>
      <c r="V3659" s="18" t="str">
        <f t="shared" si="273"/>
        <v>Sim</v>
      </c>
      <c r="W3659" s="18" t="str">
        <f t="shared" si="273"/>
        <v>Sim</v>
      </c>
      <c r="X3659" s="18" t="str">
        <f t="shared" si="274"/>
        <v>Não</v>
      </c>
      <c r="Y3659" s="18" t="str">
        <f t="shared" si="274"/>
        <v>Não</v>
      </c>
    </row>
    <row r="3660" spans="1:25" x14ac:dyDescent="0.25">
      <c r="A3660" s="19">
        <v>421030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315270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304761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273"/>
        <v>Não</v>
      </c>
      <c r="U3660" s="18" t="str">
        <f t="shared" si="273"/>
        <v>Sim</v>
      </c>
      <c r="V3660" s="18" t="str">
        <f t="shared" si="273"/>
        <v>Não</v>
      </c>
      <c r="W3660" s="18" t="str">
        <f t="shared" si="273"/>
        <v>Sim</v>
      </c>
      <c r="X3660" s="18" t="str">
        <f t="shared" si="274"/>
        <v>Não</v>
      </c>
      <c r="Y3660" s="18" t="str">
        <f t="shared" si="274"/>
        <v>Não</v>
      </c>
    </row>
    <row r="3661" spans="1:25" x14ac:dyDescent="0.25">
      <c r="A3661" s="19">
        <v>421070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7387740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7141482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10524</v>
      </c>
      <c r="O3661" s="18">
        <f>IFERROR(VLOOKUP(A3661,[3]Sheet1!$A:$G,3,FALSE),0)</f>
        <v>14459232</v>
      </c>
      <c r="P3661" s="18">
        <f>IFERROR(VLOOKUP(A3661,[3]Sheet1!$A:$G,4,FALSE),0)</f>
        <v>1639</v>
      </c>
      <c r="Q3661" s="18">
        <f>IFERROR(VLOOKUP(A3661,[3]Sheet1!$A:$G,5,FALSE),0)</f>
        <v>10603480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273"/>
        <v>Sim</v>
      </c>
      <c r="U3661" s="18" t="str">
        <f t="shared" si="273"/>
        <v>Sim</v>
      </c>
      <c r="V3661" s="18" t="str">
        <f t="shared" si="273"/>
        <v>Sim</v>
      </c>
      <c r="W3661" s="18" t="str">
        <f t="shared" si="273"/>
        <v>Sim</v>
      </c>
      <c r="X3661" s="18" t="str">
        <f t="shared" si="274"/>
        <v>Não</v>
      </c>
      <c r="Y3661" s="18" t="str">
        <f t="shared" si="274"/>
        <v>Não</v>
      </c>
    </row>
    <row r="3662" spans="1:25" x14ac:dyDescent="0.25">
      <c r="A3662" s="19">
        <v>421105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0</v>
      </c>
      <c r="O3662" s="18">
        <f>IFERROR(VLOOKUP(A3662,[3]Sheet1!$A:$G,3,FALSE),0)</f>
        <v>0</v>
      </c>
      <c r="P3662" s="18">
        <f>IFERROR(VLOOKUP(A3662,[3]Sheet1!$A:$G,4,FALSE),0)</f>
        <v>0</v>
      </c>
      <c r="Q3662" s="18">
        <f>IFERROR(VLOOKUP(A3662,[3]Sheet1!$A:$G,5,FALSE),0)</f>
        <v>0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tr">
        <f t="shared" si="273"/>
        <v>Não</v>
      </c>
      <c r="U3662" s="18" t="str">
        <f t="shared" si="273"/>
        <v>Não</v>
      </c>
      <c r="V3662" s="18" t="str">
        <f t="shared" si="273"/>
        <v>Não</v>
      </c>
      <c r="W3662" s="18" t="str">
        <f t="shared" si="273"/>
        <v>Não</v>
      </c>
      <c r="X3662" s="18" t="str">
        <f t="shared" si="274"/>
        <v>Não</v>
      </c>
      <c r="Y3662" s="18" t="str">
        <f t="shared" si="274"/>
        <v>Não</v>
      </c>
    </row>
    <row r="3663" spans="1:25" x14ac:dyDescent="0.25">
      <c r="A3663" s="19">
        <v>421110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0</v>
      </c>
      <c r="O3663" s="18">
        <f>IFERROR(VLOOKUP(A3663,[3]Sheet1!$A:$G,3,FALSE),0)</f>
        <v>0</v>
      </c>
      <c r="P3663" s="18">
        <f>IFERROR(VLOOKUP(A3663,[3]Sheet1!$A:$G,4,FALSE),0)</f>
        <v>0</v>
      </c>
      <c r="Q3663" s="18">
        <f>IFERROR(VLOOKUP(A3663,[3]Sheet1!$A:$G,5,FALSE),0)</f>
        <v>0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tr">
        <f t="shared" si="273"/>
        <v>Não</v>
      </c>
      <c r="U3663" s="18" t="str">
        <f t="shared" si="273"/>
        <v>Não</v>
      </c>
      <c r="V3663" s="18" t="str">
        <f t="shared" si="273"/>
        <v>Não</v>
      </c>
      <c r="W3663" s="18" t="str">
        <f t="shared" si="273"/>
        <v>Não</v>
      </c>
      <c r="X3663" s="18" t="str">
        <f t="shared" si="274"/>
        <v>Não</v>
      </c>
      <c r="Y3663" s="18" t="str">
        <f t="shared" si="274"/>
        <v>Não</v>
      </c>
    </row>
    <row r="3664" spans="1:25" x14ac:dyDescent="0.25">
      <c r="A3664" s="19">
        <v>421120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46889</v>
      </c>
      <c r="O3664" s="18">
        <f>IFERROR(VLOOKUP(A3664,[3]Sheet1!$A:$G,3,FALSE),0)</f>
        <v>448598</v>
      </c>
      <c r="P3664" s="18">
        <f>IFERROR(VLOOKUP(A3664,[3]Sheet1!$A:$G,4,FALSE),0)</f>
        <v>37529</v>
      </c>
      <c r="Q3664" s="18">
        <f>IFERROR(VLOOKUP(A3664,[3]Sheet1!$A:$G,5,FALSE),0)</f>
        <v>726584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tr">
        <f t="shared" si="273"/>
        <v>Sim</v>
      </c>
      <c r="U3664" s="18" t="str">
        <f t="shared" si="273"/>
        <v>Sim</v>
      </c>
      <c r="V3664" s="18" t="str">
        <f t="shared" si="273"/>
        <v>Sim</v>
      </c>
      <c r="W3664" s="18" t="str">
        <f t="shared" si="273"/>
        <v>Sim</v>
      </c>
      <c r="X3664" s="18" t="str">
        <f t="shared" si="274"/>
        <v>Não</v>
      </c>
      <c r="Y3664" s="18" t="str">
        <f t="shared" si="274"/>
        <v>Não</v>
      </c>
    </row>
    <row r="3665" spans="1:25" x14ac:dyDescent="0.25">
      <c r="A3665" s="19">
        <v>421125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3142</v>
      </c>
      <c r="O3665" s="18">
        <f>IFERROR(VLOOKUP(A3665,[3]Sheet1!$A:$G,3,FALSE),0)</f>
        <v>10057440</v>
      </c>
      <c r="P3665" s="18">
        <f>IFERROR(VLOOKUP(A3665,[3]Sheet1!$A:$G,4,FALSE),0)</f>
        <v>2093</v>
      </c>
      <c r="Q3665" s="18">
        <f>IFERROR(VLOOKUP(A3665,[3]Sheet1!$A:$G,5,FALSE),0)</f>
        <v>7489737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tr">
        <f t="shared" si="273"/>
        <v>Sim</v>
      </c>
      <c r="U3665" s="18" t="str">
        <f t="shared" si="273"/>
        <v>Sim</v>
      </c>
      <c r="V3665" s="18" t="str">
        <f t="shared" si="273"/>
        <v>Sim</v>
      </c>
      <c r="W3665" s="18" t="str">
        <f t="shared" si="273"/>
        <v>Sim</v>
      </c>
      <c r="X3665" s="18" t="str">
        <f t="shared" si="274"/>
        <v>Não</v>
      </c>
      <c r="Y3665" s="18" t="str">
        <f t="shared" si="274"/>
        <v>Não</v>
      </c>
    </row>
    <row r="3666" spans="1:25" x14ac:dyDescent="0.25">
      <c r="A3666" s="19">
        <v>421130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1517901</v>
      </c>
      <c r="O3666" s="18">
        <f>IFERROR(VLOOKUP(A3666,[3]Sheet1!$A:$G,3,FALSE),0)</f>
        <v>35376478</v>
      </c>
      <c r="P3666" s="18">
        <f>IFERROR(VLOOKUP(A3666,[3]Sheet1!$A:$G,4,FALSE),0)</f>
        <v>1827542</v>
      </c>
      <c r="Q3666" s="18">
        <f>IFERROR(VLOOKUP(A3666,[3]Sheet1!$A:$G,5,FALSE),0)</f>
        <v>38896130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tr">
        <f t="shared" si="273"/>
        <v>Sim</v>
      </c>
      <c r="U3666" s="18" t="str">
        <f t="shared" si="273"/>
        <v>Sim</v>
      </c>
      <c r="V3666" s="18" t="str">
        <f t="shared" si="273"/>
        <v>Sim</v>
      </c>
      <c r="W3666" s="18" t="str">
        <f t="shared" si="273"/>
        <v>Sim</v>
      </c>
      <c r="X3666" s="18" t="str">
        <f t="shared" si="274"/>
        <v>Não</v>
      </c>
      <c r="Y3666" s="18" t="str">
        <f t="shared" si="274"/>
        <v>Não</v>
      </c>
    </row>
    <row r="3667" spans="1:25" x14ac:dyDescent="0.25">
      <c r="A3667" s="19">
        <v>421165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6293354</v>
      </c>
      <c r="P3667" s="18">
        <f>IFERROR(VLOOKUP(A3667,[3]Sheet1!$A:$G,4,FALSE),0)</f>
        <v>0</v>
      </c>
      <c r="Q3667" s="18">
        <f>IFERROR(VLOOKUP(A3667,[3]Sheet1!$A:$G,5,FALSE),0)</f>
        <v>7196642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273"/>
        <v>Não</v>
      </c>
      <c r="U3667" s="18" t="str">
        <f t="shared" si="273"/>
        <v>Sim</v>
      </c>
      <c r="V3667" s="18" t="str">
        <f t="shared" si="273"/>
        <v>Não</v>
      </c>
      <c r="W3667" s="18" t="str">
        <f t="shared" si="273"/>
        <v>Sim</v>
      </c>
      <c r="X3667" s="18" t="str">
        <f t="shared" si="274"/>
        <v>Não</v>
      </c>
      <c r="Y3667" s="18" t="str">
        <f t="shared" si="274"/>
        <v>Não</v>
      </c>
    </row>
    <row r="3668" spans="1:25" x14ac:dyDescent="0.25">
      <c r="A3668" s="19">
        <v>421170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369136</v>
      </c>
      <c r="O3668" s="18">
        <f>IFERROR(VLOOKUP(A3668,[3]Sheet1!$A:$G,3,FALSE),0)</f>
        <v>87603402</v>
      </c>
      <c r="P3668" s="18">
        <f>IFERROR(VLOOKUP(A3668,[3]Sheet1!$A:$G,4,FALSE),0)</f>
        <v>416959</v>
      </c>
      <c r="Q3668" s="18">
        <f>IFERROR(VLOOKUP(A3668,[3]Sheet1!$A:$G,5,FALSE),0)</f>
        <v>63162803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tr">
        <f t="shared" si="273"/>
        <v>Sim</v>
      </c>
      <c r="U3668" s="18" t="str">
        <f t="shared" si="273"/>
        <v>Sim</v>
      </c>
      <c r="V3668" s="18" t="str">
        <f t="shared" si="273"/>
        <v>Sim</v>
      </c>
      <c r="W3668" s="18" t="str">
        <f t="shared" si="273"/>
        <v>Sim</v>
      </c>
      <c r="X3668" s="18" t="str">
        <f t="shared" si="274"/>
        <v>Não</v>
      </c>
      <c r="Y3668" s="18" t="str">
        <f t="shared" si="274"/>
        <v>Não</v>
      </c>
    </row>
    <row r="3669" spans="1:25" x14ac:dyDescent="0.25">
      <c r="A3669" s="19">
        <v>421175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0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273"/>
        <v>Não</v>
      </c>
      <c r="U3669" s="18" t="str">
        <f t="shared" si="273"/>
        <v>Não</v>
      </c>
      <c r="V3669" s="18" t="str">
        <f t="shared" si="273"/>
        <v>Não</v>
      </c>
      <c r="W3669" s="18" t="str">
        <f t="shared" si="273"/>
        <v>Não</v>
      </c>
      <c r="X3669" s="18" t="str">
        <f t="shared" si="274"/>
        <v>Não</v>
      </c>
      <c r="Y3669" s="18" t="str">
        <f t="shared" si="274"/>
        <v>Não</v>
      </c>
    </row>
    <row r="3670" spans="1:25" x14ac:dyDescent="0.25">
      <c r="A3670" s="19">
        <v>421185</v>
      </c>
      <c r="B3670" s="18">
        <f>IFERROR(VLOOKUP(A3670,[1]Monitoramento_Base_somente_Said!$A:$J,5,FALSE),0)</f>
        <v>0</v>
      </c>
      <c r="C3670" s="18">
        <f>IFERROR(VLOOKUP(A3670,[1]Monitoramento_Base_somente_Said!$A:$J,6,FALSE),0)</f>
        <v>0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244</v>
      </c>
      <c r="O3670" s="18">
        <f>IFERROR(VLOOKUP(A3670,[3]Sheet1!$A:$G,3,FALSE),0)</f>
        <v>2867331</v>
      </c>
      <c r="P3670" s="18">
        <f>IFERROR(VLOOKUP(A3670,[3]Sheet1!$A:$G,4,FALSE),0)</f>
        <v>348</v>
      </c>
      <c r="Q3670" s="18">
        <f>IFERROR(VLOOKUP(A3670,[3]Sheet1!$A:$G,5,FALSE),0)</f>
        <v>4159995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273"/>
        <v>Sim</v>
      </c>
      <c r="U3670" s="18" t="str">
        <f t="shared" si="273"/>
        <v>Sim</v>
      </c>
      <c r="V3670" s="18" t="str">
        <f t="shared" si="273"/>
        <v>Sim</v>
      </c>
      <c r="W3670" s="18" t="str">
        <f t="shared" si="273"/>
        <v>Sim</v>
      </c>
      <c r="X3670" s="18" t="str">
        <f t="shared" si="274"/>
        <v>Não</v>
      </c>
      <c r="Y3670" s="18" t="str">
        <f t="shared" si="274"/>
        <v>Não</v>
      </c>
    </row>
    <row r="3671" spans="1:25" x14ac:dyDescent="0.25">
      <c r="A3671" s="19">
        <v>421187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30608010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29587743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273"/>
        <v>Não</v>
      </c>
      <c r="U3671" s="18" t="str">
        <f t="shared" si="273"/>
        <v>Sim</v>
      </c>
      <c r="V3671" s="18" t="str">
        <f t="shared" si="273"/>
        <v>Não</v>
      </c>
      <c r="W3671" s="18" t="str">
        <f t="shared" si="273"/>
        <v>Sim</v>
      </c>
      <c r="X3671" s="18" t="str">
        <f t="shared" si="274"/>
        <v>Não</v>
      </c>
      <c r="Y3671" s="18" t="str">
        <f t="shared" si="274"/>
        <v>Não</v>
      </c>
    </row>
    <row r="3672" spans="1:25" x14ac:dyDescent="0.25">
      <c r="A3672" s="19">
        <v>421189</v>
      </c>
      <c r="B3672" s="18">
        <f>IFERROR(VLOOKUP(A3672,[1]Monitoramento_Base_somente_Said!$A:$J,5,FALSE),0)</f>
        <v>7661</v>
      </c>
      <c r="C3672" s="18">
        <f>IFERROR(VLOOKUP(A3672,[1]Monitoramento_Base_somente_Said!$A:$J,6,FALSE),0)</f>
        <v>21285743</v>
      </c>
      <c r="D3672" s="18">
        <f>IFERROR(VLOOKUP(A3672,[1]Monitoramento_Base_somente_Said!$A:$J,7,FALSE),0)</f>
        <v>6885</v>
      </c>
      <c r="E3672" s="18">
        <f>IFERROR(VLOOKUP(A3672,[1]Monitoramento_Base_somente_Said!$A:$J,8,FALSE),0)</f>
        <v>18632010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0</v>
      </c>
      <c r="O3672" s="18">
        <f>IFERROR(VLOOKUP(A3672,[3]Sheet1!$A:$G,3,FALSE),0)</f>
        <v>0</v>
      </c>
      <c r="P3672" s="18">
        <f>IFERROR(VLOOKUP(A3672,[3]Sheet1!$A:$G,4,FALSE),0)</f>
        <v>0</v>
      </c>
      <c r="Q3672" s="18">
        <f>IFERROR(VLOOKUP(A3672,[3]Sheet1!$A:$G,5,FALSE),0)</f>
        <v>0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tr">
        <f t="shared" si="273"/>
        <v>Sim</v>
      </c>
      <c r="U3672" s="18" t="str">
        <f t="shared" si="273"/>
        <v>Sim</v>
      </c>
      <c r="V3672" s="18" t="str">
        <f t="shared" si="273"/>
        <v>Sim</v>
      </c>
      <c r="W3672" s="18" t="str">
        <f t="shared" si="273"/>
        <v>Sim</v>
      </c>
      <c r="X3672" s="18" t="str">
        <f t="shared" si="274"/>
        <v>Não</v>
      </c>
      <c r="Y3672" s="18" t="str">
        <f t="shared" si="274"/>
        <v>Não</v>
      </c>
    </row>
    <row r="3673" spans="1:25" x14ac:dyDescent="0.25">
      <c r="A3673" s="19">
        <v>421190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19928250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19263975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0</v>
      </c>
      <c r="O3673" s="18">
        <f>IFERROR(VLOOKUP(A3673,[3]Sheet1!$A:$G,3,FALSE),0)</f>
        <v>0</v>
      </c>
      <c r="P3673" s="18">
        <f>IFERROR(VLOOKUP(A3673,[3]Sheet1!$A:$G,4,FALSE),0)</f>
        <v>0</v>
      </c>
      <c r="Q3673" s="18">
        <f>IFERROR(VLOOKUP(A3673,[3]Sheet1!$A:$G,5,FALSE),0)</f>
        <v>0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tr">
        <f t="shared" si="273"/>
        <v>Não</v>
      </c>
      <c r="U3673" s="18" t="str">
        <f t="shared" si="273"/>
        <v>Sim</v>
      </c>
      <c r="V3673" s="18" t="str">
        <f t="shared" si="273"/>
        <v>Não</v>
      </c>
      <c r="W3673" s="18" t="str">
        <f t="shared" si="273"/>
        <v>Sim</v>
      </c>
      <c r="X3673" s="18" t="str">
        <f t="shared" si="274"/>
        <v>Não</v>
      </c>
      <c r="Y3673" s="18" t="str">
        <f t="shared" si="274"/>
        <v>Não</v>
      </c>
    </row>
    <row r="3674" spans="1:25" x14ac:dyDescent="0.25">
      <c r="A3674" s="19">
        <v>421200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0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94618</v>
      </c>
      <c r="O3674" s="18">
        <f>IFERROR(VLOOKUP(A3674,[3]Sheet1!$A:$G,3,FALSE),0)</f>
        <v>17404996</v>
      </c>
      <c r="P3674" s="18">
        <f>IFERROR(VLOOKUP(A3674,[3]Sheet1!$A:$G,4,FALSE),0)</f>
        <v>108457</v>
      </c>
      <c r="Q3674" s="18">
        <f>IFERROR(VLOOKUP(A3674,[3]Sheet1!$A:$G,5,FALSE),0)</f>
        <v>12787155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tr">
        <f t="shared" si="273"/>
        <v>Sim</v>
      </c>
      <c r="U3674" s="18" t="str">
        <f t="shared" si="273"/>
        <v>Sim</v>
      </c>
      <c r="V3674" s="18" t="str">
        <f t="shared" si="273"/>
        <v>Sim</v>
      </c>
      <c r="W3674" s="18" t="str">
        <f t="shared" si="273"/>
        <v>Sim</v>
      </c>
      <c r="X3674" s="18" t="str">
        <f t="shared" si="274"/>
        <v>Não</v>
      </c>
      <c r="Y3674" s="18" t="str">
        <f t="shared" si="274"/>
        <v>Não</v>
      </c>
    </row>
    <row r="3675" spans="1:25" x14ac:dyDescent="0.25">
      <c r="A3675" s="19">
        <v>421205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20497080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19813844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27200</v>
      </c>
      <c r="O3675" s="18">
        <f>IFERROR(VLOOKUP(A3675,[3]Sheet1!$A:$G,3,FALSE),0)</f>
        <v>4696206</v>
      </c>
      <c r="P3675" s="18">
        <f>IFERROR(VLOOKUP(A3675,[3]Sheet1!$A:$G,4,FALSE),0)</f>
        <v>11348</v>
      </c>
      <c r="Q3675" s="18">
        <f>IFERROR(VLOOKUP(A3675,[3]Sheet1!$A:$G,5,FALSE),0)</f>
        <v>5973660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273"/>
        <v>Sim</v>
      </c>
      <c r="U3675" s="18" t="str">
        <f t="shared" si="273"/>
        <v>Sim</v>
      </c>
      <c r="V3675" s="18" t="str">
        <f t="shared" si="273"/>
        <v>Sim</v>
      </c>
      <c r="W3675" s="18" t="str">
        <f t="shared" si="273"/>
        <v>Sim</v>
      </c>
      <c r="X3675" s="18" t="str">
        <f t="shared" si="274"/>
        <v>Não</v>
      </c>
      <c r="Y3675" s="18" t="str">
        <f t="shared" si="274"/>
        <v>Não</v>
      </c>
    </row>
    <row r="3676" spans="1:25" x14ac:dyDescent="0.25">
      <c r="A3676" s="19">
        <v>421220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42590460</v>
      </c>
      <c r="D3676" s="18">
        <f>IFERROR(VLOOKUP(A3676,[1]Monitoramento_Base_somente_Said!$A:$J,7,FALSE),0)</f>
        <v>1417902</v>
      </c>
      <c r="E3676" s="18">
        <f>IFERROR(VLOOKUP(A3676,[1]Monitoramento_Base_somente_Said!$A:$J,8,FALSE),0)</f>
        <v>394318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293309</v>
      </c>
      <c r="O3676" s="18">
        <f>IFERROR(VLOOKUP(A3676,[3]Sheet1!$A:$G,3,FALSE),0)</f>
        <v>27774204</v>
      </c>
      <c r="P3676" s="18">
        <f>IFERROR(VLOOKUP(A3676,[3]Sheet1!$A:$G,4,FALSE),0)</f>
        <v>241297</v>
      </c>
      <c r="Q3676" s="18">
        <f>IFERROR(VLOOKUP(A3676,[3]Sheet1!$A:$G,5,FALSE),0)</f>
        <v>18700514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tr">
        <f t="shared" si="273"/>
        <v>Sim</v>
      </c>
      <c r="U3676" s="18" t="str">
        <f t="shared" si="273"/>
        <v>Sim</v>
      </c>
      <c r="V3676" s="18" t="str">
        <f t="shared" si="273"/>
        <v>Sim</v>
      </c>
      <c r="W3676" s="18" t="str">
        <f t="shared" si="273"/>
        <v>Sim</v>
      </c>
      <c r="X3676" s="18" t="str">
        <f t="shared" si="274"/>
        <v>Não</v>
      </c>
      <c r="Y3676" s="18" t="str">
        <f t="shared" si="274"/>
        <v>Não</v>
      </c>
    </row>
    <row r="3677" spans="1:25" x14ac:dyDescent="0.25">
      <c r="A3677" s="19">
        <v>421223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0</v>
      </c>
      <c r="O3677" s="18">
        <f>IFERROR(VLOOKUP(A3677,[3]Sheet1!$A:$G,3,FALSE),0)</f>
        <v>0</v>
      </c>
      <c r="P3677" s="18">
        <f>IFERROR(VLOOKUP(A3677,[3]Sheet1!$A:$G,4,FALSE),0)</f>
        <v>0</v>
      </c>
      <c r="Q3677" s="18">
        <f>IFERROR(VLOOKUP(A3677,[3]Sheet1!$A:$G,5,FALSE),0)</f>
        <v>0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tr">
        <f t="shared" si="273"/>
        <v>Não</v>
      </c>
      <c r="U3677" s="18" t="str">
        <f t="shared" si="273"/>
        <v>Não</v>
      </c>
      <c r="V3677" s="18" t="str">
        <f t="shared" si="273"/>
        <v>Não</v>
      </c>
      <c r="W3677" s="18" t="str">
        <f t="shared" si="273"/>
        <v>Não</v>
      </c>
      <c r="X3677" s="18" t="str">
        <f t="shared" si="274"/>
        <v>Não</v>
      </c>
      <c r="Y3677" s="18" t="str">
        <f t="shared" si="274"/>
        <v>Não</v>
      </c>
    </row>
    <row r="3678" spans="1:25" x14ac:dyDescent="0.25">
      <c r="A3678" s="19">
        <v>421225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177266</v>
      </c>
      <c r="O3678" s="18">
        <f>IFERROR(VLOOKUP(A3678,[3]Sheet1!$A:$G,3,FALSE),0)</f>
        <v>49026963</v>
      </c>
      <c r="P3678" s="18">
        <f>IFERROR(VLOOKUP(A3678,[3]Sheet1!$A:$G,4,FALSE),0)</f>
        <v>116346</v>
      </c>
      <c r="Q3678" s="18">
        <f>IFERROR(VLOOKUP(A3678,[3]Sheet1!$A:$G,5,FALSE),0)</f>
        <v>41524656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tr">
        <f t="shared" si="273"/>
        <v>Sim</v>
      </c>
      <c r="U3678" s="18" t="str">
        <f t="shared" si="273"/>
        <v>Sim</v>
      </c>
      <c r="V3678" s="18" t="str">
        <f t="shared" si="273"/>
        <v>Sim</v>
      </c>
      <c r="W3678" s="18" t="str">
        <f t="shared" si="273"/>
        <v>Sim</v>
      </c>
      <c r="X3678" s="18" t="str">
        <f t="shared" si="274"/>
        <v>Não</v>
      </c>
      <c r="Y3678" s="18" t="str">
        <f t="shared" si="274"/>
        <v>Não</v>
      </c>
    </row>
    <row r="3679" spans="1:25" x14ac:dyDescent="0.25">
      <c r="A3679" s="19">
        <v>421227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6738</v>
      </c>
      <c r="O3679" s="18">
        <f>IFERROR(VLOOKUP(A3679,[3]Sheet1!$A:$G,3,FALSE),0)</f>
        <v>7898829</v>
      </c>
      <c r="P3679" s="18">
        <f>IFERROR(VLOOKUP(A3679,[3]Sheet1!$A:$G,4,FALSE),0)</f>
        <v>350</v>
      </c>
      <c r="Q3679" s="18">
        <f>IFERROR(VLOOKUP(A3679,[3]Sheet1!$A:$G,5,FALSE),0)</f>
        <v>4760529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tr">
        <f t="shared" si="273"/>
        <v>Sim</v>
      </c>
      <c r="U3679" s="18" t="str">
        <f t="shared" si="273"/>
        <v>Sim</v>
      </c>
      <c r="V3679" s="18" t="str">
        <f t="shared" si="273"/>
        <v>Sim</v>
      </c>
      <c r="W3679" s="18" t="str">
        <f t="shared" si="273"/>
        <v>Sim</v>
      </c>
      <c r="X3679" s="18" t="str">
        <f t="shared" si="274"/>
        <v>Não</v>
      </c>
      <c r="Y3679" s="18" t="str">
        <f t="shared" si="274"/>
        <v>Não</v>
      </c>
    </row>
    <row r="3680" spans="1:25" x14ac:dyDescent="0.25">
      <c r="A3680" s="19">
        <v>421230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882543</v>
      </c>
      <c r="O3680" s="18">
        <f>IFERROR(VLOOKUP(A3680,[3]Sheet1!$A:$G,3,FALSE),0)</f>
        <v>24368334</v>
      </c>
      <c r="P3680" s="18">
        <f>IFERROR(VLOOKUP(A3680,[3]Sheet1!$A:$G,4,FALSE),0)</f>
        <v>315486</v>
      </c>
      <c r="Q3680" s="18">
        <f>IFERROR(VLOOKUP(A3680,[3]Sheet1!$A:$G,5,FALSE),0)</f>
        <v>11007505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273"/>
        <v>Sim</v>
      </c>
      <c r="U3680" s="18" t="str">
        <f t="shared" si="273"/>
        <v>Sim</v>
      </c>
      <c r="V3680" s="18" t="str">
        <f t="shared" si="273"/>
        <v>Sim</v>
      </c>
      <c r="W3680" s="18" t="str">
        <f t="shared" si="273"/>
        <v>Sim</v>
      </c>
      <c r="X3680" s="18" t="str">
        <f t="shared" si="274"/>
        <v>Não</v>
      </c>
      <c r="Y3680" s="18" t="str">
        <f t="shared" si="274"/>
        <v>Não</v>
      </c>
    </row>
    <row r="3681" spans="1:25" x14ac:dyDescent="0.25">
      <c r="A3681" s="19">
        <v>421250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271336</v>
      </c>
      <c r="O3681" s="18">
        <f>IFERROR(VLOOKUP(A3681,[3]Sheet1!$A:$G,3,FALSE),0)</f>
        <v>0</v>
      </c>
      <c r="P3681" s="18">
        <f>IFERROR(VLOOKUP(A3681,[3]Sheet1!$A:$G,4,FALSE),0)</f>
        <v>783621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273"/>
        <v>Sim</v>
      </c>
      <c r="U3681" s="18" t="str">
        <f t="shared" si="273"/>
        <v>Não</v>
      </c>
      <c r="V3681" s="18" t="str">
        <f t="shared" si="273"/>
        <v>Sim</v>
      </c>
      <c r="W3681" s="18" t="str">
        <f t="shared" si="273"/>
        <v>Não</v>
      </c>
      <c r="X3681" s="18" t="str">
        <f t="shared" si="274"/>
        <v>Não</v>
      </c>
      <c r="Y3681" s="18" t="str">
        <f t="shared" si="274"/>
        <v>Não</v>
      </c>
    </row>
    <row r="3682" spans="1:25" x14ac:dyDescent="0.25">
      <c r="A3682" s="19">
        <v>421270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0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273"/>
        <v>Não</v>
      </c>
      <c r="U3682" s="18" t="str">
        <f t="shared" si="273"/>
        <v>Não</v>
      </c>
      <c r="V3682" s="18" t="str">
        <f t="shared" si="273"/>
        <v>Não</v>
      </c>
      <c r="W3682" s="18" t="str">
        <f t="shared" si="273"/>
        <v>Não</v>
      </c>
      <c r="X3682" s="18" t="str">
        <f t="shared" si="274"/>
        <v>Não</v>
      </c>
      <c r="Y3682" s="18" t="str">
        <f t="shared" si="274"/>
        <v>Não</v>
      </c>
    </row>
    <row r="3683" spans="1:25" x14ac:dyDescent="0.25">
      <c r="A3683" s="19">
        <v>421330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273"/>
        <v>Não</v>
      </c>
      <c r="U3683" s="18" t="str">
        <f t="shared" si="273"/>
        <v>Não</v>
      </c>
      <c r="V3683" s="18" t="str">
        <f t="shared" si="273"/>
        <v>Não</v>
      </c>
      <c r="W3683" s="18" t="str">
        <f t="shared" si="273"/>
        <v>Não</v>
      </c>
      <c r="X3683" s="18" t="str">
        <f t="shared" si="274"/>
        <v>Não</v>
      </c>
      <c r="Y3683" s="18" t="str">
        <f t="shared" si="274"/>
        <v>Não</v>
      </c>
    </row>
    <row r="3684" spans="1:25" x14ac:dyDescent="0.25">
      <c r="A3684" s="19">
        <v>421335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10785930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10426399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273"/>
        <v>Não</v>
      </c>
      <c r="U3684" s="18" t="str">
        <f t="shared" si="273"/>
        <v>Sim</v>
      </c>
      <c r="V3684" s="18" t="str">
        <f t="shared" si="273"/>
        <v>Não</v>
      </c>
      <c r="W3684" s="18" t="str">
        <f t="shared" si="273"/>
        <v>Sim</v>
      </c>
      <c r="X3684" s="18" t="str">
        <f t="shared" si="274"/>
        <v>Não</v>
      </c>
      <c r="Y3684" s="18" t="str">
        <f t="shared" si="274"/>
        <v>Não</v>
      </c>
    </row>
    <row r="3685" spans="1:25" x14ac:dyDescent="0.25">
      <c r="A3685" s="19">
        <v>421340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0</v>
      </c>
      <c r="O3685" s="18">
        <f>IFERROR(VLOOKUP(A3685,[3]Sheet1!$A:$G,3,FALSE),0)</f>
        <v>0</v>
      </c>
      <c r="P3685" s="18">
        <f>IFERROR(VLOOKUP(A3685,[3]Sheet1!$A:$G,4,FALSE),0)</f>
        <v>0</v>
      </c>
      <c r="Q3685" s="18">
        <f>IFERROR(VLOOKUP(A3685,[3]Sheet1!$A:$G,5,FALSE),0)</f>
        <v>0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tr">
        <f t="shared" si="273"/>
        <v>Não</v>
      </c>
      <c r="U3685" s="18" t="str">
        <f t="shared" si="273"/>
        <v>Não</v>
      </c>
      <c r="V3685" s="18" t="str">
        <f t="shared" si="273"/>
        <v>Não</v>
      </c>
      <c r="W3685" s="18" t="str">
        <f t="shared" si="273"/>
        <v>Não</v>
      </c>
      <c r="X3685" s="18" t="str">
        <f t="shared" si="274"/>
        <v>Não</v>
      </c>
      <c r="Y3685" s="18" t="str">
        <f t="shared" si="274"/>
        <v>Não</v>
      </c>
    </row>
    <row r="3686" spans="1:25" x14ac:dyDescent="0.25">
      <c r="A3686" s="19">
        <v>421370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0</v>
      </c>
      <c r="O3686" s="18">
        <f>IFERROR(VLOOKUP(A3686,[3]Sheet1!$A:$G,3,FALSE),0)</f>
        <v>0</v>
      </c>
      <c r="P3686" s="18">
        <f>IFERROR(VLOOKUP(A3686,[3]Sheet1!$A:$G,4,FALSE),0)</f>
        <v>0</v>
      </c>
      <c r="Q3686" s="18">
        <f>IFERROR(VLOOKUP(A3686,[3]Sheet1!$A:$G,5,FALSE),0)</f>
        <v>0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tr">
        <f t="shared" si="273"/>
        <v>Não</v>
      </c>
      <c r="U3686" s="18" t="str">
        <f t="shared" si="273"/>
        <v>Não</v>
      </c>
      <c r="V3686" s="18" t="str">
        <f t="shared" si="273"/>
        <v>Não</v>
      </c>
      <c r="W3686" s="18" t="str">
        <f t="shared" si="273"/>
        <v>Não</v>
      </c>
      <c r="X3686" s="18" t="str">
        <f t="shared" si="274"/>
        <v>Não</v>
      </c>
      <c r="Y3686" s="18" t="str">
        <f t="shared" si="274"/>
        <v>Não</v>
      </c>
    </row>
    <row r="3687" spans="1:25" x14ac:dyDescent="0.25">
      <c r="A3687" s="19">
        <v>421380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12804</v>
      </c>
      <c r="O3687" s="18">
        <f>IFERROR(VLOOKUP(A3687,[3]Sheet1!$A:$G,3,FALSE),0)</f>
        <v>16267021</v>
      </c>
      <c r="P3687" s="18">
        <f>IFERROR(VLOOKUP(A3687,[3]Sheet1!$A:$G,4,FALSE),0)</f>
        <v>12852</v>
      </c>
      <c r="Q3687" s="18">
        <f>IFERROR(VLOOKUP(A3687,[3]Sheet1!$A:$G,5,FALSE),0)</f>
        <v>15909755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tr">
        <f t="shared" si="273"/>
        <v>Sim</v>
      </c>
      <c r="U3687" s="18" t="str">
        <f t="shared" si="273"/>
        <v>Sim</v>
      </c>
      <c r="V3687" s="18" t="str">
        <f t="shared" si="273"/>
        <v>Sim</v>
      </c>
      <c r="W3687" s="18" t="str">
        <f t="shared" si="273"/>
        <v>Sim</v>
      </c>
      <c r="X3687" s="18" t="str">
        <f t="shared" si="274"/>
        <v>Não</v>
      </c>
      <c r="Y3687" s="18" t="str">
        <f t="shared" si="274"/>
        <v>Não</v>
      </c>
    </row>
    <row r="3688" spans="1:25" x14ac:dyDescent="0.25">
      <c r="A3688" s="19">
        <v>421415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75475</v>
      </c>
      <c r="O3688" s="18">
        <f>IFERROR(VLOOKUP(A3688,[3]Sheet1!$A:$G,3,FALSE),0)</f>
        <v>11577838</v>
      </c>
      <c r="P3688" s="18">
        <f>IFERROR(VLOOKUP(A3688,[3]Sheet1!$A:$G,4,FALSE),0)</f>
        <v>20071</v>
      </c>
      <c r="Q3688" s="18">
        <f>IFERROR(VLOOKUP(A3688,[3]Sheet1!$A:$G,5,FALSE),0)</f>
        <v>6960524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tr">
        <f t="shared" si="273"/>
        <v>Sim</v>
      </c>
      <c r="U3688" s="18" t="str">
        <f t="shared" si="273"/>
        <v>Sim</v>
      </c>
      <c r="V3688" s="18" t="str">
        <f t="shared" si="273"/>
        <v>Sim</v>
      </c>
      <c r="W3688" s="18" t="str">
        <f t="shared" si="273"/>
        <v>Sim</v>
      </c>
      <c r="X3688" s="18" t="str">
        <f t="shared" si="274"/>
        <v>Não</v>
      </c>
      <c r="Y3688" s="18" t="str">
        <f t="shared" si="274"/>
        <v>Não</v>
      </c>
    </row>
    <row r="3689" spans="1:25" x14ac:dyDescent="0.25">
      <c r="A3689" s="19">
        <v>421440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120823</v>
      </c>
      <c r="O3689" s="18">
        <f>IFERROR(VLOOKUP(A3689,[3]Sheet1!$A:$G,3,FALSE),0)</f>
        <v>5336169</v>
      </c>
      <c r="P3689" s="18">
        <f>IFERROR(VLOOKUP(A3689,[3]Sheet1!$A:$G,4,FALSE),0)</f>
        <v>134435</v>
      </c>
      <c r="Q3689" s="18">
        <f>IFERROR(VLOOKUP(A3689,[3]Sheet1!$A:$G,5,FALSE),0)</f>
        <v>4496420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tr">
        <f t="shared" si="273"/>
        <v>Sim</v>
      </c>
      <c r="U3689" s="18" t="str">
        <f t="shared" si="273"/>
        <v>Sim</v>
      </c>
      <c r="V3689" s="18" t="str">
        <f t="shared" si="273"/>
        <v>Sim</v>
      </c>
      <c r="W3689" s="18" t="str">
        <f t="shared" si="273"/>
        <v>Sim</v>
      </c>
      <c r="X3689" s="18" t="str">
        <f t="shared" si="274"/>
        <v>Não</v>
      </c>
      <c r="Y3689" s="18" t="str">
        <f t="shared" si="274"/>
        <v>Não</v>
      </c>
    </row>
    <row r="3690" spans="1:25" x14ac:dyDescent="0.25">
      <c r="A3690" s="19">
        <v>421450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143196</v>
      </c>
      <c r="O3690" s="18">
        <f>IFERROR(VLOOKUP(A3690,[3]Sheet1!$A:$G,3,FALSE),0)</f>
        <v>13542844</v>
      </c>
      <c r="P3690" s="18">
        <f>IFERROR(VLOOKUP(A3690,[3]Sheet1!$A:$G,4,FALSE),0)</f>
        <v>120706</v>
      </c>
      <c r="Q3690" s="18">
        <f>IFERROR(VLOOKUP(A3690,[3]Sheet1!$A:$G,5,FALSE),0)</f>
        <v>8543510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tr">
        <f t="shared" si="273"/>
        <v>Sim</v>
      </c>
      <c r="U3690" s="18" t="str">
        <f t="shared" si="273"/>
        <v>Sim</v>
      </c>
      <c r="V3690" s="18" t="str">
        <f t="shared" si="273"/>
        <v>Sim</v>
      </c>
      <c r="W3690" s="18" t="str">
        <f t="shared" si="273"/>
        <v>Sim</v>
      </c>
      <c r="X3690" s="18" t="str">
        <f t="shared" si="274"/>
        <v>Não</v>
      </c>
      <c r="Y3690" s="18" t="str">
        <f t="shared" si="274"/>
        <v>Não</v>
      </c>
    </row>
    <row r="3691" spans="1:25" x14ac:dyDescent="0.25">
      <c r="A3691" s="19">
        <v>421470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900</v>
      </c>
      <c r="O3691" s="18">
        <f>IFERROR(VLOOKUP(A3691,[3]Sheet1!$A:$G,3,FALSE),0)</f>
        <v>34021</v>
      </c>
      <c r="P3691" s="18">
        <f>IFERROR(VLOOKUP(A3691,[3]Sheet1!$A:$G,4,FALSE),0)</f>
        <v>570</v>
      </c>
      <c r="Q3691" s="18">
        <f>IFERROR(VLOOKUP(A3691,[3]Sheet1!$A:$G,5,FALSE),0)</f>
        <v>6691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tr">
        <f t="shared" si="273"/>
        <v>Sim</v>
      </c>
      <c r="U3691" s="18" t="str">
        <f t="shared" si="273"/>
        <v>Sim</v>
      </c>
      <c r="V3691" s="18" t="str">
        <f t="shared" si="273"/>
        <v>Sim</v>
      </c>
      <c r="W3691" s="18" t="str">
        <f t="shared" si="273"/>
        <v>Sim</v>
      </c>
      <c r="X3691" s="18" t="str">
        <f t="shared" si="274"/>
        <v>Não</v>
      </c>
      <c r="Y3691" s="18" t="str">
        <f t="shared" si="274"/>
        <v>Não</v>
      </c>
    </row>
    <row r="3692" spans="1:25" x14ac:dyDescent="0.25">
      <c r="A3692" s="19">
        <v>421500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1402991</v>
      </c>
      <c r="O3692" s="18">
        <f>IFERROR(VLOOKUP(A3692,[3]Sheet1!$A:$G,3,FALSE),0)</f>
        <v>49420231</v>
      </c>
      <c r="P3692" s="18">
        <f>IFERROR(VLOOKUP(A3692,[3]Sheet1!$A:$G,4,FALSE),0)</f>
        <v>995276</v>
      </c>
      <c r="Q3692" s="18">
        <f>IFERROR(VLOOKUP(A3692,[3]Sheet1!$A:$G,5,FALSE),0)</f>
        <v>49010224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tr">
        <f t="shared" si="273"/>
        <v>Sim</v>
      </c>
      <c r="U3692" s="18" t="str">
        <f t="shared" si="273"/>
        <v>Sim</v>
      </c>
      <c r="V3692" s="18" t="str">
        <f t="shared" si="273"/>
        <v>Sim</v>
      </c>
      <c r="W3692" s="18" t="str">
        <f t="shared" si="273"/>
        <v>Sim</v>
      </c>
      <c r="X3692" s="18" t="str">
        <f t="shared" si="274"/>
        <v>Não</v>
      </c>
      <c r="Y3692" s="18" t="str">
        <f t="shared" si="274"/>
        <v>Não</v>
      </c>
    </row>
    <row r="3693" spans="1:25" x14ac:dyDescent="0.25">
      <c r="A3693" s="19">
        <v>421505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598</v>
      </c>
      <c r="O3693" s="18">
        <f>IFERROR(VLOOKUP(A3693,[3]Sheet1!$A:$G,3,FALSE),0)</f>
        <v>3750185</v>
      </c>
      <c r="P3693" s="18">
        <f>IFERROR(VLOOKUP(A3693,[3]Sheet1!$A:$G,4,FALSE),0)</f>
        <v>565</v>
      </c>
      <c r="Q3693" s="18">
        <f>IFERROR(VLOOKUP(A3693,[3]Sheet1!$A:$G,5,FALSE),0)</f>
        <v>3966075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273"/>
        <v>Sim</v>
      </c>
      <c r="U3693" s="18" t="str">
        <f t="shared" si="273"/>
        <v>Sim</v>
      </c>
      <c r="V3693" s="18" t="str">
        <f t="shared" si="273"/>
        <v>Sim</v>
      </c>
      <c r="W3693" s="18" t="str">
        <f t="shared" si="273"/>
        <v>Sim</v>
      </c>
      <c r="X3693" s="18" t="str">
        <f t="shared" si="274"/>
        <v>Não</v>
      </c>
      <c r="Y3693" s="18" t="str">
        <f t="shared" si="274"/>
        <v>Não</v>
      </c>
    </row>
    <row r="3694" spans="1:25" x14ac:dyDescent="0.25">
      <c r="A3694" s="19">
        <v>421507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0</v>
      </c>
      <c r="O3694" s="18">
        <f>IFERROR(VLOOKUP(A3694,[3]Sheet1!$A:$G,3,FALSE),0)</f>
        <v>5976075</v>
      </c>
      <c r="P3694" s="18">
        <f>IFERROR(VLOOKUP(A3694,[3]Sheet1!$A:$G,4,FALSE),0)</f>
        <v>4020</v>
      </c>
      <c r="Q3694" s="18">
        <f>IFERROR(VLOOKUP(A3694,[3]Sheet1!$A:$G,5,FALSE),0)</f>
        <v>3554062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tr">
        <f t="shared" si="273"/>
        <v>Não</v>
      </c>
      <c r="U3694" s="18" t="str">
        <f t="shared" si="273"/>
        <v>Sim</v>
      </c>
      <c r="V3694" s="18" t="str">
        <f t="shared" si="273"/>
        <v>Sim</v>
      </c>
      <c r="W3694" s="18" t="str">
        <f t="shared" si="273"/>
        <v>Sim</v>
      </c>
      <c r="X3694" s="18" t="str">
        <f t="shared" si="274"/>
        <v>Não</v>
      </c>
      <c r="Y3694" s="18" t="str">
        <f t="shared" si="274"/>
        <v>Não</v>
      </c>
    </row>
    <row r="3695" spans="1:25" x14ac:dyDescent="0.25">
      <c r="A3695" s="19">
        <v>421520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0</v>
      </c>
      <c r="O3695" s="18">
        <f>IFERROR(VLOOKUP(A3695,[3]Sheet1!$A:$G,3,FALSE),0)</f>
        <v>0</v>
      </c>
      <c r="P3695" s="18">
        <f>IFERROR(VLOOKUP(A3695,[3]Sheet1!$A:$G,4,FALSE),0)</f>
        <v>0</v>
      </c>
      <c r="Q3695" s="18">
        <f>IFERROR(VLOOKUP(A3695,[3]Sheet1!$A:$G,5,FALSE),0)</f>
        <v>0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tr">
        <f t="shared" si="273"/>
        <v>Não</v>
      </c>
      <c r="U3695" s="18" t="str">
        <f t="shared" si="273"/>
        <v>Não</v>
      </c>
      <c r="V3695" s="18" t="str">
        <f t="shared" si="273"/>
        <v>Não</v>
      </c>
      <c r="W3695" s="18" t="str">
        <f t="shared" si="273"/>
        <v>Não</v>
      </c>
      <c r="X3695" s="18" t="str">
        <f t="shared" si="274"/>
        <v>Não</v>
      </c>
      <c r="Y3695" s="18" t="str">
        <f t="shared" si="274"/>
        <v>Não</v>
      </c>
    </row>
    <row r="3696" spans="1:25" x14ac:dyDescent="0.25">
      <c r="A3696" s="19">
        <v>421535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0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366</v>
      </c>
      <c r="O3696" s="18">
        <f>IFERROR(VLOOKUP(A3696,[3]Sheet1!$A:$G,3,FALSE),0)</f>
        <v>32524500</v>
      </c>
      <c r="P3696" s="18">
        <f>IFERROR(VLOOKUP(A3696,[3]Sheet1!$A:$G,4,FALSE),0)</f>
        <v>50</v>
      </c>
      <c r="Q3696" s="18">
        <f>IFERROR(VLOOKUP(A3696,[3]Sheet1!$A:$G,5,FALSE),0)</f>
        <v>22503813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tr">
        <f t="shared" si="273"/>
        <v>Sim</v>
      </c>
      <c r="U3696" s="18" t="str">
        <f t="shared" si="273"/>
        <v>Sim</v>
      </c>
      <c r="V3696" s="18" t="str">
        <f t="shared" si="273"/>
        <v>Sim</v>
      </c>
      <c r="W3696" s="18" t="str">
        <f t="shared" si="273"/>
        <v>Sim</v>
      </c>
      <c r="X3696" s="18" t="str">
        <f t="shared" si="274"/>
        <v>Não</v>
      </c>
      <c r="Y3696" s="18" t="str">
        <f t="shared" si="274"/>
        <v>Não</v>
      </c>
    </row>
    <row r="3697" spans="1:25" x14ac:dyDescent="0.25">
      <c r="A3697" s="19">
        <v>421545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92649</v>
      </c>
      <c r="O3697" s="18">
        <f>IFERROR(VLOOKUP(A3697,[3]Sheet1!$A:$G,3,FALSE),0)</f>
        <v>3383176</v>
      </c>
      <c r="P3697" s="18">
        <f>IFERROR(VLOOKUP(A3697,[3]Sheet1!$A:$G,4,FALSE),0)</f>
        <v>101141</v>
      </c>
      <c r="Q3697" s="18">
        <f>IFERROR(VLOOKUP(A3697,[3]Sheet1!$A:$G,5,FALSE),0)</f>
        <v>5228035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tr">
        <f t="shared" si="273"/>
        <v>Sim</v>
      </c>
      <c r="U3697" s="18" t="str">
        <f t="shared" si="273"/>
        <v>Sim</v>
      </c>
      <c r="V3697" s="18" t="str">
        <f t="shared" si="273"/>
        <v>Sim</v>
      </c>
      <c r="W3697" s="18" t="str">
        <f t="shared" si="273"/>
        <v>Sim</v>
      </c>
      <c r="X3697" s="18" t="str">
        <f t="shared" si="274"/>
        <v>Não</v>
      </c>
      <c r="Y3697" s="18" t="str">
        <f t="shared" si="274"/>
        <v>Não</v>
      </c>
    </row>
    <row r="3698" spans="1:25" x14ac:dyDescent="0.25">
      <c r="A3698" s="19">
        <v>421550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13850670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13388981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4846</v>
      </c>
      <c r="O3698" s="18">
        <f>IFERROR(VLOOKUP(A3698,[3]Sheet1!$A:$G,3,FALSE),0)</f>
        <v>17254609</v>
      </c>
      <c r="P3698" s="18">
        <f>IFERROR(VLOOKUP(A3698,[3]Sheet1!$A:$G,4,FALSE),0)</f>
        <v>340</v>
      </c>
      <c r="Q3698" s="18">
        <f>IFERROR(VLOOKUP(A3698,[3]Sheet1!$A:$G,5,FALSE),0)</f>
        <v>11214862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tr">
        <f t="shared" si="273"/>
        <v>Sim</v>
      </c>
      <c r="U3698" s="18" t="str">
        <f t="shared" si="273"/>
        <v>Sim</v>
      </c>
      <c r="V3698" s="18" t="str">
        <f t="shared" si="273"/>
        <v>Sim</v>
      </c>
      <c r="W3698" s="18" t="str">
        <f t="shared" si="273"/>
        <v>Sim</v>
      </c>
      <c r="X3698" s="18" t="str">
        <f t="shared" si="274"/>
        <v>Não</v>
      </c>
      <c r="Y3698" s="18" t="str">
        <f t="shared" si="274"/>
        <v>Não</v>
      </c>
    </row>
    <row r="3699" spans="1:25" x14ac:dyDescent="0.25">
      <c r="A3699" s="19">
        <v>421565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15203</v>
      </c>
      <c r="O3699" s="18">
        <f>IFERROR(VLOOKUP(A3699,[3]Sheet1!$A:$G,3,FALSE),0)</f>
        <v>2723351</v>
      </c>
      <c r="P3699" s="18">
        <f>IFERROR(VLOOKUP(A3699,[3]Sheet1!$A:$G,4,FALSE),0)</f>
        <v>21897</v>
      </c>
      <c r="Q3699" s="18">
        <f>IFERROR(VLOOKUP(A3699,[3]Sheet1!$A:$G,5,FALSE),0)</f>
        <v>4808021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tr">
        <f t="shared" si="273"/>
        <v>Sim</v>
      </c>
      <c r="U3699" s="18" t="str">
        <f t="shared" si="273"/>
        <v>Sim</v>
      </c>
      <c r="V3699" s="18" t="str">
        <f t="shared" si="273"/>
        <v>Sim</v>
      </c>
      <c r="W3699" s="18" t="str">
        <f t="shared" si="273"/>
        <v>Sim</v>
      </c>
      <c r="X3699" s="18" t="str">
        <f t="shared" si="274"/>
        <v>Não</v>
      </c>
      <c r="Y3699" s="18" t="str">
        <f t="shared" si="274"/>
        <v>Não</v>
      </c>
    </row>
    <row r="3700" spans="1:25" x14ac:dyDescent="0.25">
      <c r="A3700" s="19">
        <v>421567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68304</v>
      </c>
      <c r="O3700" s="18">
        <f>IFERROR(VLOOKUP(A3700,[3]Sheet1!$A:$G,3,FALSE),0)</f>
        <v>9080505</v>
      </c>
      <c r="P3700" s="18">
        <f>IFERROR(VLOOKUP(A3700,[3]Sheet1!$A:$G,4,FALSE),0)</f>
        <v>84482</v>
      </c>
      <c r="Q3700" s="18">
        <f>IFERROR(VLOOKUP(A3700,[3]Sheet1!$A:$G,5,FALSE),0)</f>
        <v>6014253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tr">
        <f t="shared" si="273"/>
        <v>Sim</v>
      </c>
      <c r="U3700" s="18" t="str">
        <f t="shared" si="273"/>
        <v>Sim</v>
      </c>
      <c r="V3700" s="18" t="str">
        <f t="shared" si="273"/>
        <v>Sim</v>
      </c>
      <c r="W3700" s="18" t="str">
        <f t="shared" si="273"/>
        <v>Sim</v>
      </c>
      <c r="X3700" s="18" t="str">
        <f t="shared" si="274"/>
        <v>Não</v>
      </c>
      <c r="Y3700" s="18" t="str">
        <f t="shared" si="274"/>
        <v>Não</v>
      </c>
    </row>
    <row r="3701" spans="1:25" x14ac:dyDescent="0.25">
      <c r="A3701" s="19">
        <v>421568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0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92871</v>
      </c>
      <c r="O3701" s="18">
        <f>IFERROR(VLOOKUP(A3701,[3]Sheet1!$A:$G,3,FALSE),0)</f>
        <v>9863602</v>
      </c>
      <c r="P3701" s="18">
        <f>IFERROR(VLOOKUP(A3701,[3]Sheet1!$A:$G,4,FALSE),0)</f>
        <v>75570</v>
      </c>
      <c r="Q3701" s="18">
        <f>IFERROR(VLOOKUP(A3701,[3]Sheet1!$A:$G,5,FALSE),0)</f>
        <v>6699205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273"/>
        <v>Sim</v>
      </c>
      <c r="U3701" s="18" t="str">
        <f t="shared" si="273"/>
        <v>Sim</v>
      </c>
      <c r="V3701" s="18" t="str">
        <f t="shared" si="273"/>
        <v>Sim</v>
      </c>
      <c r="W3701" s="18" t="str">
        <f t="shared" si="273"/>
        <v>Sim</v>
      </c>
      <c r="X3701" s="18" t="str">
        <f t="shared" si="274"/>
        <v>Não</v>
      </c>
      <c r="Y3701" s="18" t="str">
        <f t="shared" si="274"/>
        <v>Não</v>
      </c>
    </row>
    <row r="3702" spans="1:25" x14ac:dyDescent="0.25">
      <c r="A3702" s="19">
        <v>421569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55119</v>
      </c>
      <c r="O3702" s="18">
        <f>IFERROR(VLOOKUP(A3702,[3]Sheet1!$A:$G,3,FALSE),0)</f>
        <v>14852036</v>
      </c>
      <c r="P3702" s="18">
        <f>IFERROR(VLOOKUP(A3702,[3]Sheet1!$A:$G,4,FALSE),0)</f>
        <v>48824</v>
      </c>
      <c r="Q3702" s="18">
        <f>IFERROR(VLOOKUP(A3702,[3]Sheet1!$A:$G,5,FALSE),0)</f>
        <v>7221476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tr">
        <f t="shared" si="273"/>
        <v>Sim</v>
      </c>
      <c r="U3702" s="18" t="str">
        <f t="shared" si="273"/>
        <v>Sim</v>
      </c>
      <c r="V3702" s="18" t="str">
        <f t="shared" si="273"/>
        <v>Sim</v>
      </c>
      <c r="W3702" s="18" t="str">
        <f t="shared" si="273"/>
        <v>Sim</v>
      </c>
      <c r="X3702" s="18" t="str">
        <f t="shared" si="274"/>
        <v>Não</v>
      </c>
      <c r="Y3702" s="18" t="str">
        <f t="shared" si="274"/>
        <v>Não</v>
      </c>
    </row>
    <row r="3703" spans="1:25" x14ac:dyDescent="0.25">
      <c r="A3703" s="19">
        <v>421575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4721130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4563759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0</v>
      </c>
      <c r="O3703" s="18">
        <f>IFERROR(VLOOKUP(A3703,[3]Sheet1!$A:$G,3,FALSE),0)</f>
        <v>0</v>
      </c>
      <c r="P3703" s="18">
        <f>IFERROR(VLOOKUP(A3703,[3]Sheet1!$A:$G,4,FALSE),0)</f>
        <v>0</v>
      </c>
      <c r="Q3703" s="18">
        <f>IFERROR(VLOOKUP(A3703,[3]Sheet1!$A:$G,5,FALSE),0)</f>
        <v>0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tr">
        <f t="shared" si="273"/>
        <v>Não</v>
      </c>
      <c r="U3703" s="18" t="str">
        <f t="shared" si="273"/>
        <v>Sim</v>
      </c>
      <c r="V3703" s="18" t="str">
        <f t="shared" si="273"/>
        <v>Não</v>
      </c>
      <c r="W3703" s="18" t="str">
        <f t="shared" si="273"/>
        <v>Sim</v>
      </c>
      <c r="X3703" s="18" t="str">
        <f t="shared" si="274"/>
        <v>Não</v>
      </c>
      <c r="Y3703" s="18" t="str">
        <f t="shared" si="274"/>
        <v>Não</v>
      </c>
    </row>
    <row r="3704" spans="1:25" x14ac:dyDescent="0.25">
      <c r="A3704" s="19">
        <v>421620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949305</v>
      </c>
      <c r="O3704" s="18">
        <f>IFERROR(VLOOKUP(A3704,[3]Sheet1!$A:$G,3,FALSE),0)</f>
        <v>51589878</v>
      </c>
      <c r="P3704" s="18">
        <f>IFERROR(VLOOKUP(A3704,[3]Sheet1!$A:$G,4,FALSE),0)</f>
        <v>1990025</v>
      </c>
      <c r="Q3704" s="18">
        <f>IFERROR(VLOOKUP(A3704,[3]Sheet1!$A:$G,5,FALSE),0)</f>
        <v>54841811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tr">
        <f t="shared" si="273"/>
        <v>Sim</v>
      </c>
      <c r="U3704" s="18" t="str">
        <f t="shared" si="273"/>
        <v>Sim</v>
      </c>
      <c r="V3704" s="18" t="str">
        <f t="shared" si="273"/>
        <v>Sim</v>
      </c>
      <c r="W3704" s="18" t="str">
        <f t="shared" si="273"/>
        <v>Sim</v>
      </c>
      <c r="X3704" s="18" t="str">
        <f t="shared" si="274"/>
        <v>Não</v>
      </c>
      <c r="Y3704" s="18" t="str">
        <f t="shared" si="274"/>
        <v>Não</v>
      </c>
    </row>
    <row r="3705" spans="1:25" x14ac:dyDescent="0.25">
      <c r="A3705" s="19">
        <v>421630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34930890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33766527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277238</v>
      </c>
      <c r="O3705" s="18">
        <f>IFERROR(VLOOKUP(A3705,[3]Sheet1!$A:$G,3,FALSE),0)</f>
        <v>26066385</v>
      </c>
      <c r="P3705" s="18">
        <f>IFERROR(VLOOKUP(A3705,[3]Sheet1!$A:$G,4,FALSE),0)</f>
        <v>265083</v>
      </c>
      <c r="Q3705" s="18">
        <f>IFERROR(VLOOKUP(A3705,[3]Sheet1!$A:$G,5,FALSE),0)</f>
        <v>22935524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si="273"/>
        <v>Sim</v>
      </c>
      <c r="U3705" s="18" t="str">
        <f t="shared" si="273"/>
        <v>Sim</v>
      </c>
      <c r="V3705" s="18" t="str">
        <f t="shared" si="273"/>
        <v>Sim</v>
      </c>
      <c r="W3705" s="18" t="str">
        <f t="shared" si="273"/>
        <v>Sim</v>
      </c>
      <c r="X3705" s="18" t="str">
        <f t="shared" si="274"/>
        <v>Não</v>
      </c>
      <c r="Y3705" s="18" t="str">
        <f t="shared" si="274"/>
        <v>Não</v>
      </c>
    </row>
    <row r="3706" spans="1:25" x14ac:dyDescent="0.25">
      <c r="A3706" s="19">
        <v>421640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5780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273"/>
        <v>Sim</v>
      </c>
      <c r="U3706" s="18" t="str">
        <f t="shared" si="273"/>
        <v>Não</v>
      </c>
      <c r="V3706" s="18" t="str">
        <f t="shared" si="273"/>
        <v>Não</v>
      </c>
      <c r="W3706" s="18" t="str">
        <f t="shared" si="273"/>
        <v>Não</v>
      </c>
      <c r="X3706" s="18" t="str">
        <f t="shared" si="274"/>
        <v>Não</v>
      </c>
      <c r="Y3706" s="18" t="str">
        <f t="shared" si="274"/>
        <v>Não</v>
      </c>
    </row>
    <row r="3707" spans="1:25" x14ac:dyDescent="0.25">
      <c r="A3707" s="19">
        <v>421650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0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273"/>
        <v>Não</v>
      </c>
      <c r="U3707" s="18" t="str">
        <f t="shared" si="273"/>
        <v>Não</v>
      </c>
      <c r="V3707" s="18" t="str">
        <f t="shared" si="273"/>
        <v>Não</v>
      </c>
      <c r="W3707" s="18" t="str">
        <f t="shared" si="273"/>
        <v>Não</v>
      </c>
      <c r="X3707" s="18" t="str">
        <f t="shared" si="274"/>
        <v>Não</v>
      </c>
      <c r="Y3707" s="18" t="str">
        <f t="shared" si="274"/>
        <v>Não</v>
      </c>
    </row>
    <row r="3708" spans="1:25" x14ac:dyDescent="0.25">
      <c r="A3708" s="19">
        <v>421670</v>
      </c>
      <c r="B3708" s="18">
        <f>IFERROR(VLOOKUP(A3708,[1]Monitoramento_Base_somente_Said!$A:$J,5,FALSE),0)</f>
        <v>0</v>
      </c>
      <c r="C3708" s="18">
        <f>IFERROR(VLOOKUP(A3708,[1]Monitoramento_Base_somente_Said!$A:$J,6,FALSE),0)</f>
        <v>0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273"/>
        <v>Não</v>
      </c>
      <c r="U3708" s="18" t="str">
        <f t="shared" si="273"/>
        <v>Não</v>
      </c>
      <c r="V3708" s="18" t="str">
        <f t="shared" si="273"/>
        <v>Não</v>
      </c>
      <c r="W3708" s="18" t="str">
        <f t="shared" si="273"/>
        <v>Não</v>
      </c>
      <c r="X3708" s="18" t="str">
        <f t="shared" si="274"/>
        <v>Não</v>
      </c>
      <c r="Y3708" s="18" t="str">
        <f t="shared" si="274"/>
        <v>Não</v>
      </c>
    </row>
    <row r="3709" spans="1:25" x14ac:dyDescent="0.25">
      <c r="A3709" s="19">
        <v>421680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18733560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18109108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0</v>
      </c>
      <c r="O3709" s="18">
        <f>IFERROR(VLOOKUP(A3709,[3]Sheet1!$A:$G,3,FALSE),0)</f>
        <v>0</v>
      </c>
      <c r="P3709" s="18">
        <f>IFERROR(VLOOKUP(A3709,[3]Sheet1!$A:$G,4,FALSE),0)</f>
        <v>0</v>
      </c>
      <c r="Q3709" s="18">
        <f>IFERROR(VLOOKUP(A3709,[3]Sheet1!$A:$G,5,FALSE),0)</f>
        <v>0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tr">
        <f t="shared" si="273"/>
        <v>Não</v>
      </c>
      <c r="U3709" s="18" t="str">
        <f t="shared" si="273"/>
        <v>Sim</v>
      </c>
      <c r="V3709" s="18" t="str">
        <f t="shared" si="273"/>
        <v>Não</v>
      </c>
      <c r="W3709" s="18" t="str">
        <f t="shared" si="273"/>
        <v>Sim</v>
      </c>
      <c r="X3709" s="18" t="str">
        <f t="shared" si="274"/>
        <v>Não</v>
      </c>
      <c r="Y3709" s="18" t="str">
        <f t="shared" si="274"/>
        <v>Não</v>
      </c>
    </row>
    <row r="3710" spans="1:25" x14ac:dyDescent="0.25">
      <c r="A3710" s="19">
        <v>421715</v>
      </c>
      <c r="B3710" s="18">
        <f>IFERROR(VLOOKUP(A3710,[1]Monitoramento_Base_somente_Said!$A:$J,5,FALSE),0)</f>
        <v>1546</v>
      </c>
      <c r="C3710" s="18">
        <f>IFERROR(VLOOKUP(A3710,[1]Monitoramento_Base_somente_Said!$A:$J,6,FALSE),0)</f>
        <v>14769914</v>
      </c>
      <c r="D3710" s="18">
        <f>IFERROR(VLOOKUP(A3710,[1]Monitoramento_Base_somente_Said!$A:$J,7,FALSE),0)</f>
        <v>30</v>
      </c>
      <c r="E3710" s="18">
        <f>IFERROR(VLOOKUP(A3710,[1]Monitoramento_Base_somente_Said!$A:$J,8,FALSE),0)</f>
        <v>15009235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0</v>
      </c>
      <c r="P3710" s="18">
        <f>IFERROR(VLOOKUP(A3710,[3]Sheet1!$A:$G,4,FALSE),0)</f>
        <v>0</v>
      </c>
      <c r="Q3710" s="18">
        <f>IFERROR(VLOOKUP(A3710,[3]Sheet1!$A:$G,5,FALSE),0)</f>
        <v>0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tr">
        <f t="shared" si="273"/>
        <v>Sim</v>
      </c>
      <c r="U3710" s="18" t="str">
        <f t="shared" si="273"/>
        <v>Sim</v>
      </c>
      <c r="V3710" s="18" t="str">
        <f t="shared" si="273"/>
        <v>Sim</v>
      </c>
      <c r="W3710" s="18" t="str">
        <f t="shared" si="273"/>
        <v>Sim</v>
      </c>
      <c r="X3710" s="18" t="str">
        <f t="shared" si="274"/>
        <v>Não</v>
      </c>
      <c r="Y3710" s="18" t="str">
        <f t="shared" si="274"/>
        <v>Não</v>
      </c>
    </row>
    <row r="3711" spans="1:25" x14ac:dyDescent="0.25">
      <c r="A3711" s="19">
        <v>421770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9038340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8737062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5701</v>
      </c>
      <c r="O3711" s="18">
        <f>IFERROR(VLOOKUP(A3711,[3]Sheet1!$A:$G,3,FALSE),0)</f>
        <v>304</v>
      </c>
      <c r="P3711" s="18">
        <f>IFERROR(VLOOKUP(A3711,[3]Sheet1!$A:$G,4,FALSE),0)</f>
        <v>6491</v>
      </c>
      <c r="Q3711" s="18">
        <f>IFERROR(VLOOKUP(A3711,[3]Sheet1!$A:$G,5,FALSE),0)</f>
        <v>352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tr">
        <f t="shared" si="273"/>
        <v>Sim</v>
      </c>
      <c r="U3711" s="18" t="str">
        <f t="shared" si="273"/>
        <v>Sim</v>
      </c>
      <c r="V3711" s="18" t="str">
        <f t="shared" si="273"/>
        <v>Sim</v>
      </c>
      <c r="W3711" s="18" t="str">
        <f t="shared" si="273"/>
        <v>Sim</v>
      </c>
      <c r="X3711" s="18" t="str">
        <f t="shared" si="274"/>
        <v>Não</v>
      </c>
      <c r="Y3711" s="18" t="str">
        <f t="shared" si="274"/>
        <v>Não</v>
      </c>
    </row>
    <row r="3712" spans="1:25" x14ac:dyDescent="0.25">
      <c r="A3712" s="19">
        <v>421775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0</v>
      </c>
      <c r="O3712" s="18">
        <f>IFERROR(VLOOKUP(A3712,[3]Sheet1!$A:$G,3,FALSE),0)</f>
        <v>15336379</v>
      </c>
      <c r="P3712" s="18">
        <f>IFERROR(VLOOKUP(A3712,[3]Sheet1!$A:$G,4,FALSE),0)</f>
        <v>0</v>
      </c>
      <c r="Q3712" s="18">
        <f>IFERROR(VLOOKUP(A3712,[3]Sheet1!$A:$G,5,FALSE),0)</f>
        <v>10085021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tr">
        <f t="shared" si="273"/>
        <v>Não</v>
      </c>
      <c r="U3712" s="18" t="str">
        <f t="shared" si="273"/>
        <v>Sim</v>
      </c>
      <c r="V3712" s="18" t="str">
        <f t="shared" si="273"/>
        <v>Não</v>
      </c>
      <c r="W3712" s="18" t="str">
        <f t="shared" si="273"/>
        <v>Sim</v>
      </c>
      <c r="X3712" s="18" t="str">
        <f t="shared" si="274"/>
        <v>Não</v>
      </c>
      <c r="Y3712" s="18" t="str">
        <f t="shared" si="274"/>
        <v>Não</v>
      </c>
    </row>
    <row r="3713" spans="1:25" x14ac:dyDescent="0.25">
      <c r="A3713" s="19">
        <v>421795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0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62275</v>
      </c>
      <c r="O3713" s="18">
        <f>IFERROR(VLOOKUP(A3713,[3]Sheet1!$A:$G,3,FALSE),0)</f>
        <v>9265816</v>
      </c>
      <c r="P3713" s="18">
        <f>IFERROR(VLOOKUP(A3713,[3]Sheet1!$A:$G,4,FALSE),0)</f>
        <v>57165</v>
      </c>
      <c r="Q3713" s="18">
        <f>IFERROR(VLOOKUP(A3713,[3]Sheet1!$A:$G,5,FALSE),0)</f>
        <v>6941717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tr">
        <f t="shared" si="273"/>
        <v>Sim</v>
      </c>
      <c r="U3713" s="18" t="str">
        <f t="shared" si="273"/>
        <v>Sim</v>
      </c>
      <c r="V3713" s="18" t="str">
        <f t="shared" si="273"/>
        <v>Sim</v>
      </c>
      <c r="W3713" s="18" t="str">
        <f t="shared" si="273"/>
        <v>Sim</v>
      </c>
      <c r="X3713" s="18" t="str">
        <f t="shared" si="274"/>
        <v>Não</v>
      </c>
      <c r="Y3713" s="18" t="str">
        <f t="shared" si="274"/>
        <v>Não</v>
      </c>
    </row>
    <row r="3714" spans="1:25" x14ac:dyDescent="0.25">
      <c r="A3714" s="19">
        <v>421810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1728</v>
      </c>
      <c r="O3714" s="18">
        <f>IFERROR(VLOOKUP(A3714,[3]Sheet1!$A:$G,3,FALSE),0)</f>
        <v>1692352</v>
      </c>
      <c r="P3714" s="18">
        <f>IFERROR(VLOOKUP(A3714,[3]Sheet1!$A:$G,4,FALSE),0)</f>
        <v>2855</v>
      </c>
      <c r="Q3714" s="18">
        <f>IFERROR(VLOOKUP(A3714,[3]Sheet1!$A:$G,5,FALSE),0)</f>
        <v>8371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tr">
        <f t="shared" si="273"/>
        <v>Sim</v>
      </c>
      <c r="U3714" s="18" t="str">
        <f t="shared" si="273"/>
        <v>Sim</v>
      </c>
      <c r="V3714" s="18" t="str">
        <f t="shared" si="273"/>
        <v>Sim</v>
      </c>
      <c r="W3714" s="18" t="str">
        <f t="shared" si="273"/>
        <v>Sim</v>
      </c>
      <c r="X3714" s="18" t="str">
        <f t="shared" si="274"/>
        <v>Não</v>
      </c>
      <c r="Y3714" s="18" t="str">
        <f t="shared" si="274"/>
        <v>Não</v>
      </c>
    </row>
    <row r="3715" spans="1:25" x14ac:dyDescent="0.25">
      <c r="A3715" s="19">
        <v>421825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14702070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14212001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80504</v>
      </c>
      <c r="O3715" s="18">
        <f>IFERROR(VLOOKUP(A3715,[3]Sheet1!$A:$G,3,FALSE),0)</f>
        <v>15699510</v>
      </c>
      <c r="P3715" s="18">
        <f>IFERROR(VLOOKUP(A3715,[3]Sheet1!$A:$G,4,FALSE),0)</f>
        <v>64005</v>
      </c>
      <c r="Q3715" s="18">
        <f>IFERROR(VLOOKUP(A3715,[3]Sheet1!$A:$G,5,FALSE),0)</f>
        <v>11537963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tr">
        <f t="shared" si="273"/>
        <v>Sim</v>
      </c>
      <c r="U3715" s="18" t="str">
        <f t="shared" si="273"/>
        <v>Sim</v>
      </c>
      <c r="V3715" s="18" t="str">
        <f t="shared" si="273"/>
        <v>Sim</v>
      </c>
      <c r="W3715" s="18" t="str">
        <f t="shared" si="273"/>
        <v>Sim</v>
      </c>
      <c r="X3715" s="18" t="str">
        <f t="shared" si="274"/>
        <v>Não</v>
      </c>
      <c r="Y3715" s="18" t="str">
        <f t="shared" si="274"/>
        <v>Não</v>
      </c>
    </row>
    <row r="3716" spans="1:25" x14ac:dyDescent="0.25">
      <c r="A3716" s="19">
        <v>421830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0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3443</v>
      </c>
      <c r="O3716" s="18">
        <f>IFERROR(VLOOKUP(A3716,[3]Sheet1!$A:$G,3,FALSE),0)</f>
        <v>0</v>
      </c>
      <c r="P3716" s="18">
        <f>IFERROR(VLOOKUP(A3716,[3]Sheet1!$A:$G,4,FALSE),0)</f>
        <v>8863</v>
      </c>
      <c r="Q3716" s="18">
        <f>IFERROR(VLOOKUP(A3716,[3]Sheet1!$A:$G,5,FALSE),0)</f>
        <v>0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tr">
        <f t="shared" si="273"/>
        <v>Sim</v>
      </c>
      <c r="U3716" s="18" t="str">
        <f t="shared" si="273"/>
        <v>Não</v>
      </c>
      <c r="V3716" s="18" t="str">
        <f t="shared" si="273"/>
        <v>Sim</v>
      </c>
      <c r="W3716" s="18" t="str">
        <f t="shared" si="273"/>
        <v>Não</v>
      </c>
      <c r="X3716" s="18" t="str">
        <f t="shared" si="274"/>
        <v>Não</v>
      </c>
      <c r="Y3716" s="18" t="str">
        <f t="shared" si="274"/>
        <v>Não</v>
      </c>
    </row>
    <row r="3717" spans="1:25" x14ac:dyDescent="0.25">
      <c r="A3717" s="19">
        <v>421840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16041</v>
      </c>
      <c r="O3717" s="18">
        <f>IFERROR(VLOOKUP(A3717,[3]Sheet1!$A:$G,3,FALSE),0)</f>
        <v>46188</v>
      </c>
      <c r="P3717" s="18">
        <f>IFERROR(VLOOKUP(A3717,[3]Sheet1!$A:$G,4,FALSE),0)</f>
        <v>42906</v>
      </c>
      <c r="Q3717" s="18">
        <f>IFERROR(VLOOKUP(A3717,[3]Sheet1!$A:$G,5,FALSE),0)</f>
        <v>184710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273"/>
        <v>Sim</v>
      </c>
      <c r="U3717" s="18" t="str">
        <f t="shared" si="273"/>
        <v>Sim</v>
      </c>
      <c r="V3717" s="18" t="str">
        <f t="shared" si="273"/>
        <v>Sim</v>
      </c>
      <c r="W3717" s="18" t="str">
        <f t="shared" si="273"/>
        <v>Sim</v>
      </c>
      <c r="X3717" s="18" t="str">
        <f t="shared" si="274"/>
        <v>Não</v>
      </c>
      <c r="Y3717" s="18" t="str">
        <f t="shared" si="274"/>
        <v>Não</v>
      </c>
    </row>
    <row r="3718" spans="1:25" x14ac:dyDescent="0.25">
      <c r="A3718" s="19">
        <v>421885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11854560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11459408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132791</v>
      </c>
      <c r="O3718" s="18">
        <f>IFERROR(VLOOKUP(A3718,[3]Sheet1!$A:$G,3,FALSE),0)</f>
        <v>14445246</v>
      </c>
      <c r="P3718" s="18">
        <f>IFERROR(VLOOKUP(A3718,[3]Sheet1!$A:$G,4,FALSE),0)</f>
        <v>82571</v>
      </c>
      <c r="Q3718" s="18">
        <f>IFERROR(VLOOKUP(A3718,[3]Sheet1!$A:$G,5,FALSE),0)</f>
        <v>11093539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tr">
        <f t="shared" si="273"/>
        <v>Sim</v>
      </c>
      <c r="U3718" s="18" t="str">
        <f t="shared" si="273"/>
        <v>Sim</v>
      </c>
      <c r="V3718" s="18" t="str">
        <f t="shared" si="273"/>
        <v>Sim</v>
      </c>
      <c r="W3718" s="18" t="str">
        <f t="shared" si="273"/>
        <v>Sim</v>
      </c>
      <c r="X3718" s="18" t="str">
        <f t="shared" si="274"/>
        <v>Não</v>
      </c>
      <c r="Y3718" s="18" t="str">
        <f t="shared" si="274"/>
        <v>Não</v>
      </c>
    </row>
    <row r="3719" spans="1:25" x14ac:dyDescent="0.25">
      <c r="A3719" s="19">
        <v>421890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0</v>
      </c>
      <c r="O3719" s="18">
        <f>IFERROR(VLOOKUP(A3719,[3]Sheet1!$A:$G,3,FALSE),0)</f>
        <v>0</v>
      </c>
      <c r="P3719" s="18">
        <f>IFERROR(VLOOKUP(A3719,[3]Sheet1!$A:$G,4,FALSE),0)</f>
        <v>0</v>
      </c>
      <c r="Q3719" s="18">
        <f>IFERROR(VLOOKUP(A3719,[3]Sheet1!$A:$G,5,FALSE),0)</f>
        <v>0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tr">
        <f t="shared" si="273"/>
        <v>Não</v>
      </c>
      <c r="U3719" s="18" t="str">
        <f t="shared" si="273"/>
        <v>Não</v>
      </c>
      <c r="V3719" s="18" t="str">
        <f t="shared" si="273"/>
        <v>Não</v>
      </c>
      <c r="W3719" s="18" t="str">
        <f t="shared" ref="W3719:Y3782" si="275">IF(E3719+K3719+Q3719&gt;0,"Sim","Não")</f>
        <v>Não</v>
      </c>
      <c r="X3719" s="18" t="str">
        <f t="shared" si="274"/>
        <v>Não</v>
      </c>
      <c r="Y3719" s="18" t="str">
        <f t="shared" si="274"/>
        <v>Não</v>
      </c>
    </row>
    <row r="3720" spans="1:25" x14ac:dyDescent="0.25">
      <c r="A3720" s="19">
        <v>421895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0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1570</v>
      </c>
      <c r="O3720" s="18">
        <f>IFERROR(VLOOKUP(A3720,[3]Sheet1!$A:$G,3,FALSE),0)</f>
        <v>4136500</v>
      </c>
      <c r="P3720" s="18">
        <f>IFERROR(VLOOKUP(A3720,[3]Sheet1!$A:$G,4,FALSE),0)</f>
        <v>1145</v>
      </c>
      <c r="Q3720" s="18">
        <f>IFERROR(VLOOKUP(A3720,[3]Sheet1!$A:$G,5,FALSE),0)</f>
        <v>2224909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tr">
        <f t="shared" ref="T3720:Y3783" si="276">IF(B3720+H3720+N3720&gt;0,"Sim","Não")</f>
        <v>Sim</v>
      </c>
      <c r="U3720" s="18" t="str">
        <f t="shared" si="276"/>
        <v>Sim</v>
      </c>
      <c r="V3720" s="18" t="str">
        <f t="shared" si="276"/>
        <v>Sim</v>
      </c>
      <c r="W3720" s="18" t="str">
        <f t="shared" si="275"/>
        <v>Sim</v>
      </c>
      <c r="X3720" s="18" t="str">
        <f t="shared" si="275"/>
        <v>Não</v>
      </c>
      <c r="Y3720" s="18" t="str">
        <f t="shared" si="275"/>
        <v>Não</v>
      </c>
    </row>
    <row r="3721" spans="1:25" x14ac:dyDescent="0.25">
      <c r="A3721" s="19">
        <v>421910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82295</v>
      </c>
      <c r="O3721" s="18">
        <f>IFERROR(VLOOKUP(A3721,[3]Sheet1!$A:$G,3,FALSE),0)</f>
        <v>9398363</v>
      </c>
      <c r="P3721" s="18">
        <f>IFERROR(VLOOKUP(A3721,[3]Sheet1!$A:$G,4,FALSE),0)</f>
        <v>64560</v>
      </c>
      <c r="Q3721" s="18">
        <f>IFERROR(VLOOKUP(A3721,[3]Sheet1!$A:$G,5,FALSE),0)</f>
        <v>6554595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tr">
        <f t="shared" si="276"/>
        <v>Sim</v>
      </c>
      <c r="U3721" s="18" t="str">
        <f t="shared" si="276"/>
        <v>Sim</v>
      </c>
      <c r="V3721" s="18" t="str">
        <f t="shared" si="276"/>
        <v>Sim</v>
      </c>
      <c r="W3721" s="18" t="str">
        <f t="shared" si="275"/>
        <v>Sim</v>
      </c>
      <c r="X3721" s="18" t="str">
        <f t="shared" si="275"/>
        <v>Não</v>
      </c>
      <c r="Y3721" s="18" t="str">
        <f t="shared" si="275"/>
        <v>Não</v>
      </c>
    </row>
    <row r="3722" spans="1:25" x14ac:dyDescent="0.25">
      <c r="A3722" s="19">
        <v>421915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14090820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13621126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35904</v>
      </c>
      <c r="O3722" s="18">
        <f>IFERROR(VLOOKUP(A3722,[3]Sheet1!$A:$G,3,FALSE),0)</f>
        <v>1961729</v>
      </c>
      <c r="P3722" s="18">
        <f>IFERROR(VLOOKUP(A3722,[3]Sheet1!$A:$G,4,FALSE),0)</f>
        <v>43855</v>
      </c>
      <c r="Q3722" s="18">
        <f>IFERROR(VLOOKUP(A3722,[3]Sheet1!$A:$G,5,FALSE),0)</f>
        <v>1964943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276"/>
        <v>Sim</v>
      </c>
      <c r="U3722" s="18" t="str">
        <f t="shared" si="276"/>
        <v>Sim</v>
      </c>
      <c r="V3722" s="18" t="str">
        <f t="shared" si="276"/>
        <v>Sim</v>
      </c>
      <c r="W3722" s="18" t="str">
        <f t="shared" si="275"/>
        <v>Sim</v>
      </c>
      <c r="X3722" s="18" t="str">
        <f t="shared" si="275"/>
        <v>Não</v>
      </c>
      <c r="Y3722" s="18" t="str">
        <f t="shared" si="275"/>
        <v>Não</v>
      </c>
    </row>
    <row r="3723" spans="1:25" x14ac:dyDescent="0.25">
      <c r="A3723" s="19">
        <v>421917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104199</v>
      </c>
      <c r="O3723" s="18">
        <f>IFERROR(VLOOKUP(A3723,[3]Sheet1!$A:$G,3,FALSE),0)</f>
        <v>20316979</v>
      </c>
      <c r="P3723" s="18">
        <f>IFERROR(VLOOKUP(A3723,[3]Sheet1!$A:$G,4,FALSE),0)</f>
        <v>24058</v>
      </c>
      <c r="Q3723" s="18">
        <f>IFERROR(VLOOKUP(A3723,[3]Sheet1!$A:$G,5,FALSE),0)</f>
        <v>14512687</v>
      </c>
      <c r="R3723" s="18">
        <f>IFERROR(VLOOKUP(A3723,[3]Sheet1!$A:$H,6,FALSE),0)</f>
        <v>0</v>
      </c>
      <c r="S3723" s="18">
        <f>IFERROR(VLOOKUP(A3723,[3]Sheet1!$A:$I,7,FALSE),0)</f>
        <v>0</v>
      </c>
      <c r="T3723" s="18" t="str">
        <f t="shared" si="276"/>
        <v>Sim</v>
      </c>
      <c r="U3723" s="18" t="str">
        <f t="shared" si="276"/>
        <v>Sim</v>
      </c>
      <c r="V3723" s="18" t="str">
        <f t="shared" si="276"/>
        <v>Sim</v>
      </c>
      <c r="W3723" s="18" t="str">
        <f t="shared" si="275"/>
        <v>Sim</v>
      </c>
      <c r="X3723" s="18" t="str">
        <f t="shared" si="275"/>
        <v>Não</v>
      </c>
      <c r="Y3723" s="18" t="str">
        <f t="shared" si="275"/>
        <v>Não</v>
      </c>
    </row>
    <row r="3724" spans="1:25" x14ac:dyDescent="0.25">
      <c r="A3724" s="19">
        <v>421920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0</v>
      </c>
      <c r="O3724" s="18">
        <f>IFERROR(VLOOKUP(A3724,[3]Sheet1!$A:$G,3,FALSE),0)</f>
        <v>0</v>
      </c>
      <c r="P3724" s="18">
        <f>IFERROR(VLOOKUP(A3724,[3]Sheet1!$A:$G,4,FALSE),0)</f>
        <v>3491</v>
      </c>
      <c r="Q3724" s="18">
        <f>IFERROR(VLOOKUP(A3724,[3]Sheet1!$A:$G,5,FALSE),0)</f>
        <v>6025661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276"/>
        <v>Não</v>
      </c>
      <c r="U3724" s="18" t="str">
        <f t="shared" si="276"/>
        <v>Não</v>
      </c>
      <c r="V3724" s="18" t="str">
        <f t="shared" si="276"/>
        <v>Sim</v>
      </c>
      <c r="W3724" s="18" t="str">
        <f t="shared" si="275"/>
        <v>Sim</v>
      </c>
      <c r="X3724" s="18" t="str">
        <f t="shared" si="275"/>
        <v>Não</v>
      </c>
      <c r="Y3724" s="18" t="str">
        <f t="shared" si="275"/>
        <v>Não</v>
      </c>
    </row>
    <row r="3725" spans="1:25" x14ac:dyDescent="0.25">
      <c r="A3725" s="19">
        <v>421930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680503</v>
      </c>
      <c r="O3725" s="18">
        <f>IFERROR(VLOOKUP(A3725,[3]Sheet1!$A:$G,3,FALSE),0)</f>
        <v>54252379</v>
      </c>
      <c r="P3725" s="18">
        <f>IFERROR(VLOOKUP(A3725,[3]Sheet1!$A:$G,4,FALSE),0)</f>
        <v>537469</v>
      </c>
      <c r="Q3725" s="18">
        <f>IFERROR(VLOOKUP(A3725,[3]Sheet1!$A:$G,5,FALSE),0)</f>
        <v>57077974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276"/>
        <v>Sim</v>
      </c>
      <c r="U3725" s="18" t="str">
        <f t="shared" si="276"/>
        <v>Sim</v>
      </c>
      <c r="V3725" s="18" t="str">
        <f t="shared" si="276"/>
        <v>Sim</v>
      </c>
      <c r="W3725" s="18" t="str">
        <f t="shared" si="275"/>
        <v>Sim</v>
      </c>
      <c r="X3725" s="18" t="str">
        <f t="shared" si="275"/>
        <v>Não</v>
      </c>
      <c r="Y3725" s="18" t="str">
        <f t="shared" si="275"/>
        <v>Não</v>
      </c>
    </row>
    <row r="3726" spans="1:25" x14ac:dyDescent="0.25">
      <c r="A3726" s="19">
        <v>421935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3</v>
      </c>
      <c r="O3726" s="18">
        <f>IFERROR(VLOOKUP(A3726,[3]Sheet1!$A:$G,3,FALSE),0)</f>
        <v>1926658</v>
      </c>
      <c r="P3726" s="18">
        <f>IFERROR(VLOOKUP(A3726,[3]Sheet1!$A:$G,4,FALSE),0)</f>
        <v>1014</v>
      </c>
      <c r="Q3726" s="18">
        <f>IFERROR(VLOOKUP(A3726,[3]Sheet1!$A:$G,5,FALSE),0)</f>
        <v>2082118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tr">
        <f t="shared" si="276"/>
        <v>Sim</v>
      </c>
      <c r="U3726" s="18" t="str">
        <f t="shared" si="276"/>
        <v>Sim</v>
      </c>
      <c r="V3726" s="18" t="str">
        <f t="shared" si="276"/>
        <v>Sim</v>
      </c>
      <c r="W3726" s="18" t="str">
        <f t="shared" si="275"/>
        <v>Sim</v>
      </c>
      <c r="X3726" s="18" t="str">
        <f t="shared" si="275"/>
        <v>Não</v>
      </c>
      <c r="Y3726" s="18" t="str">
        <f t="shared" si="275"/>
        <v>Não</v>
      </c>
    </row>
    <row r="3727" spans="1:25" x14ac:dyDescent="0.25">
      <c r="A3727" s="19">
        <v>421940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0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276"/>
        <v>Não</v>
      </c>
      <c r="U3727" s="18" t="str">
        <f t="shared" si="276"/>
        <v>Não</v>
      </c>
      <c r="V3727" s="18" t="str">
        <f t="shared" si="276"/>
        <v>Não</v>
      </c>
      <c r="W3727" s="18" t="str">
        <f t="shared" si="275"/>
        <v>Não</v>
      </c>
      <c r="X3727" s="18" t="str">
        <f t="shared" si="275"/>
        <v>Não</v>
      </c>
      <c r="Y3727" s="18" t="str">
        <f t="shared" si="275"/>
        <v>Não</v>
      </c>
    </row>
    <row r="3728" spans="1:25" x14ac:dyDescent="0.25">
      <c r="A3728" s="19">
        <v>421970</v>
      </c>
      <c r="B3728" s="18">
        <f>IFERROR(VLOOKUP(A3728,[1]Monitoramento_Base_somente_Said!$A:$J,5,FALSE),0)</f>
        <v>0</v>
      </c>
      <c r="C3728" s="18">
        <f>IFERROR(VLOOKUP(A3728,[1]Monitoramento_Base_somente_Said!$A:$J,6,FALSE),0)</f>
        <v>0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161871</v>
      </c>
      <c r="O3728" s="18">
        <f>IFERROR(VLOOKUP(A3728,[3]Sheet1!$A:$G,3,FALSE),0)</f>
        <v>70875409</v>
      </c>
      <c r="P3728" s="18">
        <f>IFERROR(VLOOKUP(A3728,[3]Sheet1!$A:$G,4,FALSE),0)</f>
        <v>205255</v>
      </c>
      <c r="Q3728" s="18">
        <f>IFERROR(VLOOKUP(A3728,[3]Sheet1!$A:$G,5,FALSE),0)</f>
        <v>45764978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276"/>
        <v>Sim</v>
      </c>
      <c r="U3728" s="18" t="str">
        <f t="shared" si="276"/>
        <v>Sim</v>
      </c>
      <c r="V3728" s="18" t="str">
        <f t="shared" si="276"/>
        <v>Sim</v>
      </c>
      <c r="W3728" s="18" t="str">
        <f t="shared" si="275"/>
        <v>Sim</v>
      </c>
      <c r="X3728" s="18" t="str">
        <f t="shared" si="275"/>
        <v>Não</v>
      </c>
      <c r="Y3728" s="18" t="str">
        <f t="shared" si="275"/>
        <v>Não</v>
      </c>
    </row>
    <row r="3729" spans="1:25" x14ac:dyDescent="0.25">
      <c r="A3729" s="19">
        <v>280010</v>
      </c>
      <c r="B3729" s="18">
        <f>IFERROR(VLOOKUP(A3729,[1]Monitoramento_Base_somente_Said!$A:$J,5,FALSE),0)</f>
        <v>0</v>
      </c>
      <c r="C3729" s="18">
        <f>IFERROR(VLOOKUP(A3729,[1]Monitoramento_Base_somente_Said!$A:$J,6,FALSE),0)</f>
        <v>9012785</v>
      </c>
      <c r="D3729" s="18">
        <f>IFERROR(VLOOKUP(A3729,[1]Monitoramento_Base_somente_Said!$A:$J,7,FALSE),0)</f>
        <v>10591</v>
      </c>
      <c r="E3729" s="18">
        <f>IFERROR(VLOOKUP(A3729,[1]Monitoramento_Base_somente_Said!$A:$J,8,FALSE),0)</f>
        <v>10470284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276"/>
        <v>Não</v>
      </c>
      <c r="U3729" s="18" t="str">
        <f t="shared" si="276"/>
        <v>Sim</v>
      </c>
      <c r="V3729" s="18" t="str">
        <f t="shared" si="276"/>
        <v>Sim</v>
      </c>
      <c r="W3729" s="18" t="str">
        <f t="shared" si="275"/>
        <v>Sim</v>
      </c>
      <c r="X3729" s="18" t="str">
        <f t="shared" si="275"/>
        <v>Não</v>
      </c>
      <c r="Y3729" s="18" t="str">
        <f t="shared" si="275"/>
        <v>Não</v>
      </c>
    </row>
    <row r="3730" spans="1:25" x14ac:dyDescent="0.25">
      <c r="A3730" s="19">
        <v>280020</v>
      </c>
      <c r="B3730" s="18">
        <f>IFERROR(VLOOKUP(A3730,[1]Monitoramento_Base_somente_Said!$A:$J,5,FALSE),0)</f>
        <v>150032</v>
      </c>
      <c r="C3730" s="18">
        <f>IFERROR(VLOOKUP(A3730,[1]Monitoramento_Base_somente_Said!$A:$J,6,FALSE),0)</f>
        <v>22331921</v>
      </c>
      <c r="D3730" s="18">
        <f>IFERROR(VLOOKUP(A3730,[1]Monitoramento_Base_somente_Said!$A:$J,7,FALSE),0)</f>
        <v>76333</v>
      </c>
      <c r="E3730" s="18">
        <f>IFERROR(VLOOKUP(A3730,[1]Monitoramento_Base_somente_Said!$A:$J,8,FALSE),0)</f>
        <v>19660619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276"/>
        <v>Sim</v>
      </c>
      <c r="U3730" s="18" t="str">
        <f t="shared" si="276"/>
        <v>Sim</v>
      </c>
      <c r="V3730" s="18" t="str">
        <f t="shared" si="276"/>
        <v>Sim</v>
      </c>
      <c r="W3730" s="18" t="str">
        <f t="shared" si="275"/>
        <v>Sim</v>
      </c>
      <c r="X3730" s="18" t="str">
        <f t="shared" si="275"/>
        <v>Não</v>
      </c>
      <c r="Y3730" s="18" t="str">
        <f t="shared" si="275"/>
        <v>Não</v>
      </c>
    </row>
    <row r="3731" spans="1:25" x14ac:dyDescent="0.25">
      <c r="A3731" s="19">
        <v>280040</v>
      </c>
      <c r="B3731" s="18">
        <f>IFERROR(VLOOKUP(A3731,[1]Monitoramento_Base_somente_Said!$A:$J,5,FALSE),0)</f>
        <v>7658</v>
      </c>
      <c r="C3731" s="18">
        <f>IFERROR(VLOOKUP(A3731,[1]Monitoramento_Base_somente_Said!$A:$J,6,FALSE),0)</f>
        <v>18600771</v>
      </c>
      <c r="D3731" s="18">
        <f>IFERROR(VLOOKUP(A3731,[1]Monitoramento_Base_somente_Said!$A:$J,7,FALSE),0)</f>
        <v>4787</v>
      </c>
      <c r="E3731" s="18">
        <f>IFERROR(VLOOKUP(A3731,[1]Monitoramento_Base_somente_Said!$A:$J,8,FALSE),0)</f>
        <v>16497929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276"/>
        <v>Sim</v>
      </c>
      <c r="U3731" s="18" t="str">
        <f t="shared" si="276"/>
        <v>Sim</v>
      </c>
      <c r="V3731" s="18" t="str">
        <f t="shared" si="276"/>
        <v>Sim</v>
      </c>
      <c r="W3731" s="18" t="str">
        <f t="shared" si="275"/>
        <v>Sim</v>
      </c>
      <c r="X3731" s="18" t="str">
        <f t="shared" si="275"/>
        <v>Não</v>
      </c>
      <c r="Y3731" s="18" t="str">
        <f t="shared" si="275"/>
        <v>Não</v>
      </c>
    </row>
    <row r="3732" spans="1:25" x14ac:dyDescent="0.25">
      <c r="A3732" s="19">
        <v>280050</v>
      </c>
      <c r="B3732" s="18">
        <f>IFERROR(VLOOKUP(A3732,[1]Monitoramento_Base_somente_Said!$A:$J,5,FALSE),0)</f>
        <v>0</v>
      </c>
      <c r="C3732" s="18">
        <f>IFERROR(VLOOKUP(A3732,[1]Monitoramento_Base_somente_Said!$A:$J,6,FALSE),0)</f>
        <v>11585610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11199423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276"/>
        <v>Não</v>
      </c>
      <c r="U3732" s="18" t="str">
        <f t="shared" si="276"/>
        <v>Sim</v>
      </c>
      <c r="V3732" s="18" t="str">
        <f t="shared" si="276"/>
        <v>Não</v>
      </c>
      <c r="W3732" s="18" t="str">
        <f t="shared" si="275"/>
        <v>Sim</v>
      </c>
      <c r="X3732" s="18" t="str">
        <f t="shared" si="275"/>
        <v>Não</v>
      </c>
      <c r="Y3732" s="18" t="str">
        <f t="shared" si="275"/>
        <v>Não</v>
      </c>
    </row>
    <row r="3733" spans="1:25" x14ac:dyDescent="0.25">
      <c r="A3733" s="19">
        <v>280060</v>
      </c>
      <c r="B3733" s="18">
        <f>IFERROR(VLOOKUP(A3733,[1]Monitoramento_Base_somente_Said!$A:$J,5,FALSE),0)</f>
        <v>709404</v>
      </c>
      <c r="C3733" s="18">
        <f>IFERROR(VLOOKUP(A3733,[1]Monitoramento_Base_somente_Said!$A:$J,6,FALSE),0)</f>
        <v>47355070</v>
      </c>
      <c r="D3733" s="18">
        <f>IFERROR(VLOOKUP(A3733,[1]Monitoramento_Base_somente_Said!$A:$J,7,FALSE),0)</f>
        <v>853777</v>
      </c>
      <c r="E3733" s="18">
        <f>IFERROR(VLOOKUP(A3733,[1]Monitoramento_Base_somente_Said!$A:$J,8,FALSE),0)</f>
        <v>56019705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276"/>
        <v>Sim</v>
      </c>
      <c r="U3733" s="18" t="str">
        <f t="shared" si="276"/>
        <v>Sim</v>
      </c>
      <c r="V3733" s="18" t="str">
        <f t="shared" si="276"/>
        <v>Sim</v>
      </c>
      <c r="W3733" s="18" t="str">
        <f t="shared" si="275"/>
        <v>Sim</v>
      </c>
      <c r="X3733" s="18" t="str">
        <f t="shared" si="275"/>
        <v>Não</v>
      </c>
      <c r="Y3733" s="18" t="str">
        <f t="shared" si="275"/>
        <v>Não</v>
      </c>
    </row>
    <row r="3734" spans="1:25" x14ac:dyDescent="0.25">
      <c r="A3734" s="19">
        <v>280067</v>
      </c>
      <c r="B3734" s="18">
        <f>IFERROR(VLOOKUP(A3734,[1]Monitoramento_Base_somente_Said!$A:$J,5,FALSE),0)</f>
        <v>20395</v>
      </c>
      <c r="C3734" s="18">
        <f>IFERROR(VLOOKUP(A3734,[1]Monitoramento_Base_somente_Said!$A:$J,6,FALSE),0)</f>
        <v>60534215</v>
      </c>
      <c r="D3734" s="18">
        <f>IFERROR(VLOOKUP(A3734,[1]Monitoramento_Base_somente_Said!$A:$J,7,FALSE),0)</f>
        <v>133334</v>
      </c>
      <c r="E3734" s="18">
        <f>IFERROR(VLOOKUP(A3734,[1]Monitoramento_Base_somente_Said!$A:$J,8,FALSE),0)</f>
        <v>59201625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276"/>
        <v>Sim</v>
      </c>
      <c r="U3734" s="18" t="str">
        <f t="shared" si="276"/>
        <v>Sim</v>
      </c>
      <c r="V3734" s="18" t="str">
        <f t="shared" si="276"/>
        <v>Sim</v>
      </c>
      <c r="W3734" s="18" t="str">
        <f t="shared" si="275"/>
        <v>Sim</v>
      </c>
      <c r="X3734" s="18" t="str">
        <f t="shared" si="275"/>
        <v>Não</v>
      </c>
      <c r="Y3734" s="18" t="str">
        <f t="shared" si="275"/>
        <v>Não</v>
      </c>
    </row>
    <row r="3735" spans="1:25" x14ac:dyDescent="0.25">
      <c r="A3735" s="19">
        <v>280070</v>
      </c>
      <c r="B3735" s="18">
        <f>IFERROR(VLOOKUP(A3735,[1]Monitoramento_Base_somente_Said!$A:$J,5,FALSE),0)</f>
        <v>0</v>
      </c>
      <c r="C3735" s="18">
        <f>IFERROR(VLOOKUP(A3735,[1]Monitoramento_Base_somente_Said!$A:$J,6,FALSE),0)</f>
        <v>38508005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37224400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276"/>
        <v>Não</v>
      </c>
      <c r="U3735" s="18" t="str">
        <f t="shared" si="276"/>
        <v>Sim</v>
      </c>
      <c r="V3735" s="18" t="str">
        <f t="shared" si="276"/>
        <v>Não</v>
      </c>
      <c r="W3735" s="18" t="str">
        <f t="shared" si="275"/>
        <v>Sim</v>
      </c>
      <c r="X3735" s="18" t="str">
        <f t="shared" si="275"/>
        <v>Não</v>
      </c>
      <c r="Y3735" s="18" t="str">
        <f t="shared" si="275"/>
        <v>Não</v>
      </c>
    </row>
    <row r="3736" spans="1:25" x14ac:dyDescent="0.25">
      <c r="A3736" s="19">
        <v>280100</v>
      </c>
      <c r="B3736" s="18">
        <f>IFERROR(VLOOKUP(A3736,[1]Monitoramento_Base_somente_Said!$A:$J,5,FALSE),0)</f>
        <v>278808</v>
      </c>
      <c r="C3736" s="18">
        <f>IFERROR(VLOOKUP(A3736,[1]Monitoramento_Base_somente_Said!$A:$J,6,FALSE),0)</f>
        <v>36022920</v>
      </c>
      <c r="D3736" s="18">
        <f>IFERROR(VLOOKUP(A3736,[1]Monitoramento_Base_somente_Said!$A:$J,7,FALSE),0)</f>
        <v>291380</v>
      </c>
      <c r="E3736" s="18">
        <f>IFERROR(VLOOKUP(A3736,[1]Monitoramento_Base_somente_Said!$A:$J,8,FALSE),0)</f>
        <v>42082877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276"/>
        <v>Sim</v>
      </c>
      <c r="U3736" s="18" t="str">
        <f t="shared" si="276"/>
        <v>Sim</v>
      </c>
      <c r="V3736" s="18" t="str">
        <f t="shared" si="276"/>
        <v>Sim</v>
      </c>
      <c r="W3736" s="18" t="str">
        <f t="shared" si="275"/>
        <v>Sim</v>
      </c>
      <c r="X3736" s="18" t="str">
        <f t="shared" si="275"/>
        <v>Não</v>
      </c>
      <c r="Y3736" s="18" t="str">
        <f t="shared" si="275"/>
        <v>Não</v>
      </c>
    </row>
    <row r="3737" spans="1:25" x14ac:dyDescent="0.25">
      <c r="A3737" s="19">
        <v>280110</v>
      </c>
      <c r="B3737" s="18">
        <f>IFERROR(VLOOKUP(A3737,[1]Monitoramento_Base_somente_Said!$A:$J,5,FALSE),0)</f>
        <v>43405</v>
      </c>
      <c r="C3737" s="18">
        <f>IFERROR(VLOOKUP(A3737,[1]Monitoramento_Base_somente_Said!$A:$J,6,FALSE),0)</f>
        <v>25450207</v>
      </c>
      <c r="D3737" s="18">
        <f>IFERROR(VLOOKUP(A3737,[1]Monitoramento_Base_somente_Said!$A:$J,7,FALSE),0)</f>
        <v>239351</v>
      </c>
      <c r="E3737" s="18">
        <f>IFERROR(VLOOKUP(A3737,[1]Monitoramento_Base_somente_Said!$A:$J,8,FALSE),0)</f>
        <v>23990001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276"/>
        <v>Sim</v>
      </c>
      <c r="U3737" s="18" t="str">
        <f t="shared" si="276"/>
        <v>Sim</v>
      </c>
      <c r="V3737" s="18" t="str">
        <f t="shared" si="276"/>
        <v>Sim</v>
      </c>
      <c r="W3737" s="18" t="str">
        <f t="shared" si="275"/>
        <v>Sim</v>
      </c>
      <c r="X3737" s="18" t="str">
        <f t="shared" si="275"/>
        <v>Não</v>
      </c>
      <c r="Y3737" s="18" t="str">
        <f t="shared" si="275"/>
        <v>Não</v>
      </c>
    </row>
    <row r="3738" spans="1:25" x14ac:dyDescent="0.25">
      <c r="A3738" s="19">
        <v>280120</v>
      </c>
      <c r="B3738" s="18">
        <f>IFERROR(VLOOKUP(A3738,[1]Monitoramento_Base_somente_Said!$A:$J,5,FALSE),0)</f>
        <v>0</v>
      </c>
      <c r="C3738" s="18">
        <f>IFERROR(VLOOKUP(A3738,[1]Monitoramento_Base_somente_Said!$A:$J,6,FALSE),0)</f>
        <v>119846006</v>
      </c>
      <c r="D3738" s="18">
        <f>IFERROR(VLOOKUP(A3738,[1]Monitoramento_Base_somente_Said!$A:$J,7,FALSE),0)</f>
        <v>388815</v>
      </c>
      <c r="E3738" s="18">
        <f>IFERROR(VLOOKUP(A3738,[1]Monitoramento_Base_somente_Said!$A:$J,8,FALSE),0)</f>
        <v>114763360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276"/>
        <v>Não</v>
      </c>
      <c r="U3738" s="18" t="str">
        <f t="shared" si="276"/>
        <v>Sim</v>
      </c>
      <c r="V3738" s="18" t="str">
        <f t="shared" si="276"/>
        <v>Sim</v>
      </c>
      <c r="W3738" s="18" t="str">
        <f t="shared" si="275"/>
        <v>Sim</v>
      </c>
      <c r="X3738" s="18" t="str">
        <f t="shared" si="275"/>
        <v>Não</v>
      </c>
      <c r="Y3738" s="18" t="str">
        <f t="shared" si="275"/>
        <v>Não</v>
      </c>
    </row>
    <row r="3739" spans="1:25" x14ac:dyDescent="0.25">
      <c r="A3739" s="19">
        <v>280130</v>
      </c>
      <c r="B3739" s="18">
        <f>IFERROR(VLOOKUP(A3739,[1]Monitoramento_Base_somente_Said!$A:$J,5,FALSE),0)</f>
        <v>376846</v>
      </c>
      <c r="C3739" s="18">
        <f>IFERROR(VLOOKUP(A3739,[1]Monitoramento_Base_somente_Said!$A:$J,6,FALSE),0)</f>
        <v>90228499</v>
      </c>
      <c r="D3739" s="18">
        <f>IFERROR(VLOOKUP(A3739,[1]Monitoramento_Base_somente_Said!$A:$J,7,FALSE),0)</f>
        <v>436934</v>
      </c>
      <c r="E3739" s="18">
        <f>IFERROR(VLOOKUP(A3739,[1]Monitoramento_Base_somente_Said!$A:$J,8,FALSE),0)</f>
        <v>83981628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276"/>
        <v>Sim</v>
      </c>
      <c r="U3739" s="18" t="str">
        <f t="shared" si="276"/>
        <v>Sim</v>
      </c>
      <c r="V3739" s="18" t="str">
        <f t="shared" si="276"/>
        <v>Sim</v>
      </c>
      <c r="W3739" s="18" t="str">
        <f t="shared" si="275"/>
        <v>Sim</v>
      </c>
      <c r="X3739" s="18" t="str">
        <f t="shared" si="275"/>
        <v>Não</v>
      </c>
      <c r="Y3739" s="18" t="str">
        <f t="shared" si="275"/>
        <v>Não</v>
      </c>
    </row>
    <row r="3740" spans="1:25" x14ac:dyDescent="0.25">
      <c r="A3740" s="19">
        <v>280140</v>
      </c>
      <c r="B3740" s="18">
        <f>IFERROR(VLOOKUP(A3740,[1]Monitoramento_Base_somente_Said!$A:$J,5,FALSE),0)</f>
        <v>92096</v>
      </c>
      <c r="C3740" s="18">
        <f>IFERROR(VLOOKUP(A3740,[1]Monitoramento_Base_somente_Said!$A:$J,6,FALSE),0)</f>
        <v>50338230</v>
      </c>
      <c r="D3740" s="18">
        <f>IFERROR(VLOOKUP(A3740,[1]Monitoramento_Base_somente_Said!$A:$J,7,FALSE),0)</f>
        <v>101991</v>
      </c>
      <c r="E3740" s="18">
        <f>IFERROR(VLOOKUP(A3740,[1]Monitoramento_Base_somente_Said!$A:$J,8,FALSE),0)</f>
        <v>56499749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276"/>
        <v>Sim</v>
      </c>
      <c r="U3740" s="18" t="str">
        <f t="shared" si="276"/>
        <v>Sim</v>
      </c>
      <c r="V3740" s="18" t="str">
        <f t="shared" si="276"/>
        <v>Sim</v>
      </c>
      <c r="W3740" s="18" t="str">
        <f t="shared" si="275"/>
        <v>Sim</v>
      </c>
      <c r="X3740" s="18" t="str">
        <f t="shared" si="275"/>
        <v>Não</v>
      </c>
      <c r="Y3740" s="18" t="str">
        <f t="shared" si="275"/>
        <v>Não</v>
      </c>
    </row>
    <row r="3741" spans="1:25" x14ac:dyDescent="0.25">
      <c r="A3741" s="19">
        <v>280150</v>
      </c>
      <c r="B3741" s="18">
        <f>IFERROR(VLOOKUP(A3741,[1]Monitoramento_Base_somente_Said!$A:$J,5,FALSE),0)</f>
        <v>11774</v>
      </c>
      <c r="C3741" s="18">
        <f>IFERROR(VLOOKUP(A3741,[1]Monitoramento_Base_somente_Said!$A:$J,6,FALSE),0)</f>
        <v>30766312</v>
      </c>
      <c r="D3741" s="18">
        <f>IFERROR(VLOOKUP(A3741,[1]Monitoramento_Base_somente_Said!$A:$J,7,FALSE),0)</f>
        <v>30747</v>
      </c>
      <c r="E3741" s="18">
        <f>IFERROR(VLOOKUP(A3741,[1]Monitoramento_Base_somente_Said!$A:$J,8,FALSE),0)</f>
        <v>33842936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276"/>
        <v>Sim</v>
      </c>
      <c r="U3741" s="18" t="str">
        <f t="shared" si="276"/>
        <v>Sim</v>
      </c>
      <c r="V3741" s="18" t="str">
        <f t="shared" si="276"/>
        <v>Sim</v>
      </c>
      <c r="W3741" s="18" t="str">
        <f t="shared" si="275"/>
        <v>Sim</v>
      </c>
      <c r="X3741" s="18" t="str">
        <f t="shared" si="275"/>
        <v>Não</v>
      </c>
      <c r="Y3741" s="18" t="str">
        <f t="shared" si="275"/>
        <v>Não</v>
      </c>
    </row>
    <row r="3742" spans="1:25" x14ac:dyDescent="0.25">
      <c r="A3742" s="19">
        <v>280160</v>
      </c>
      <c r="B3742" s="18">
        <f>IFERROR(VLOOKUP(A3742,[1]Monitoramento_Base_somente_Said!$A:$J,5,FALSE),0)</f>
        <v>14998</v>
      </c>
      <c r="C3742" s="18">
        <f>IFERROR(VLOOKUP(A3742,[1]Monitoramento_Base_somente_Said!$A:$J,6,FALSE),0)</f>
        <v>30929378</v>
      </c>
      <c r="D3742" s="18">
        <f>IFERROR(VLOOKUP(A3742,[1]Monitoramento_Base_somente_Said!$A:$J,7,FALSE),0)</f>
        <v>306</v>
      </c>
      <c r="E3742" s="18">
        <f>IFERROR(VLOOKUP(A3742,[1]Monitoramento_Base_somente_Said!$A:$J,8,FALSE),0)</f>
        <v>32129624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276"/>
        <v>Sim</v>
      </c>
      <c r="U3742" s="18" t="str">
        <f t="shared" si="276"/>
        <v>Sim</v>
      </c>
      <c r="V3742" s="18" t="str">
        <f t="shared" si="276"/>
        <v>Sim</v>
      </c>
      <c r="W3742" s="18" t="str">
        <f t="shared" si="275"/>
        <v>Sim</v>
      </c>
      <c r="X3742" s="18" t="str">
        <f t="shared" si="275"/>
        <v>Não</v>
      </c>
      <c r="Y3742" s="18" t="str">
        <f t="shared" si="275"/>
        <v>Não</v>
      </c>
    </row>
    <row r="3743" spans="1:25" x14ac:dyDescent="0.25">
      <c r="A3743" s="19">
        <v>280170</v>
      </c>
      <c r="B3743" s="18">
        <f>IFERROR(VLOOKUP(A3743,[1]Monitoramento_Base_somente_Said!$A:$J,5,FALSE),0)</f>
        <v>0</v>
      </c>
      <c r="C3743" s="18">
        <f>IFERROR(VLOOKUP(A3743,[1]Monitoramento_Base_somente_Said!$A:$J,6,FALSE),0)</f>
        <v>849621467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821019681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276"/>
        <v>Não</v>
      </c>
      <c r="U3743" s="18" t="str">
        <f t="shared" si="276"/>
        <v>Sim</v>
      </c>
      <c r="V3743" s="18" t="str">
        <f t="shared" si="276"/>
        <v>Não</v>
      </c>
      <c r="W3743" s="18" t="str">
        <f t="shared" si="275"/>
        <v>Sim</v>
      </c>
      <c r="X3743" s="18" t="str">
        <f t="shared" si="275"/>
        <v>Não</v>
      </c>
      <c r="Y3743" s="18" t="str">
        <f t="shared" si="275"/>
        <v>Não</v>
      </c>
    </row>
    <row r="3744" spans="1:25" x14ac:dyDescent="0.25">
      <c r="A3744" s="19">
        <v>280190</v>
      </c>
      <c r="B3744" s="18">
        <f>IFERROR(VLOOKUP(A3744,[1]Monitoramento_Base_somente_Said!$A:$J,5,FALSE),0)</f>
        <v>1070</v>
      </c>
      <c r="C3744" s="18">
        <f>IFERROR(VLOOKUP(A3744,[1]Monitoramento_Base_somente_Said!$A:$J,6,FALSE),0)</f>
        <v>2169050</v>
      </c>
      <c r="D3744" s="18">
        <f>IFERROR(VLOOKUP(A3744,[1]Monitoramento_Base_somente_Said!$A:$J,7,FALSE),0)</f>
        <v>2274</v>
      </c>
      <c r="E3744" s="18">
        <f>IFERROR(VLOOKUP(A3744,[1]Monitoramento_Base_somente_Said!$A:$J,8,FALSE),0)</f>
        <v>3866755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276"/>
        <v>Sim</v>
      </c>
      <c r="U3744" s="18" t="str">
        <f t="shared" si="276"/>
        <v>Sim</v>
      </c>
      <c r="V3744" s="18" t="str">
        <f t="shared" si="276"/>
        <v>Sim</v>
      </c>
      <c r="W3744" s="18" t="str">
        <f t="shared" si="275"/>
        <v>Sim</v>
      </c>
      <c r="X3744" s="18" t="str">
        <f t="shared" si="275"/>
        <v>Não</v>
      </c>
      <c r="Y3744" s="18" t="str">
        <f t="shared" si="275"/>
        <v>Não</v>
      </c>
    </row>
    <row r="3745" spans="1:25" x14ac:dyDescent="0.25">
      <c r="A3745" s="19">
        <v>280200</v>
      </c>
      <c r="B3745" s="18">
        <f>IFERROR(VLOOKUP(A3745,[1]Monitoramento_Base_somente_Said!$A:$J,5,FALSE),0)</f>
        <v>65529</v>
      </c>
      <c r="C3745" s="18">
        <f>IFERROR(VLOOKUP(A3745,[1]Monitoramento_Base_somente_Said!$A:$J,6,FALSE),0)</f>
        <v>17872136</v>
      </c>
      <c r="D3745" s="18">
        <f>IFERROR(VLOOKUP(A3745,[1]Monitoramento_Base_somente_Said!$A:$J,7,FALSE),0)</f>
        <v>55786</v>
      </c>
      <c r="E3745" s="18">
        <f>IFERROR(VLOOKUP(A3745,[1]Monitoramento_Base_somente_Said!$A:$J,8,FALSE),0)</f>
        <v>21920712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276"/>
        <v>Sim</v>
      </c>
      <c r="U3745" s="18" t="str">
        <f t="shared" si="276"/>
        <v>Sim</v>
      </c>
      <c r="V3745" s="18" t="str">
        <f t="shared" si="276"/>
        <v>Sim</v>
      </c>
      <c r="W3745" s="18" t="str">
        <f t="shared" si="275"/>
        <v>Sim</v>
      </c>
      <c r="X3745" s="18" t="str">
        <f t="shared" si="275"/>
        <v>Não</v>
      </c>
      <c r="Y3745" s="18" t="str">
        <f t="shared" si="275"/>
        <v>Não</v>
      </c>
    </row>
    <row r="3746" spans="1:25" x14ac:dyDescent="0.25">
      <c r="A3746" s="19">
        <v>280210</v>
      </c>
      <c r="B3746" s="18">
        <f>IFERROR(VLOOKUP(A3746,[1]Monitoramento_Base_somente_Said!$A:$J,5,FALSE),0)</f>
        <v>465276</v>
      </c>
      <c r="C3746" s="18">
        <f>IFERROR(VLOOKUP(A3746,[1]Monitoramento_Base_somente_Said!$A:$J,6,FALSE),0)</f>
        <v>56659837</v>
      </c>
      <c r="D3746" s="18">
        <f>IFERROR(VLOOKUP(A3746,[1]Monitoramento_Base_somente_Said!$A:$J,7,FALSE),0)</f>
        <v>1069478</v>
      </c>
      <c r="E3746" s="18">
        <f>IFERROR(VLOOKUP(A3746,[1]Monitoramento_Base_somente_Said!$A:$J,8,FALSE),0)</f>
        <v>63587048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276"/>
        <v>Sim</v>
      </c>
      <c r="U3746" s="18" t="str">
        <f t="shared" si="276"/>
        <v>Sim</v>
      </c>
      <c r="V3746" s="18" t="str">
        <f t="shared" si="276"/>
        <v>Sim</v>
      </c>
      <c r="W3746" s="18" t="str">
        <f t="shared" si="275"/>
        <v>Sim</v>
      </c>
      <c r="X3746" s="18" t="str">
        <f t="shared" si="275"/>
        <v>Não</v>
      </c>
      <c r="Y3746" s="18" t="str">
        <f t="shared" si="275"/>
        <v>Não</v>
      </c>
    </row>
    <row r="3747" spans="1:25" x14ac:dyDescent="0.25">
      <c r="A3747" s="19">
        <v>280220</v>
      </c>
      <c r="B3747" s="18">
        <f>IFERROR(VLOOKUP(A3747,[1]Monitoramento_Base_somente_Said!$A:$J,5,FALSE),0)</f>
        <v>147</v>
      </c>
      <c r="C3747" s="18">
        <f>IFERROR(VLOOKUP(A3747,[1]Monitoramento_Base_somente_Said!$A:$J,6,FALSE),0)</f>
        <v>6171972</v>
      </c>
      <c r="D3747" s="18">
        <f>IFERROR(VLOOKUP(A3747,[1]Monitoramento_Base_somente_Said!$A:$J,7,FALSE),0)</f>
        <v>604</v>
      </c>
      <c r="E3747" s="18">
        <f>IFERROR(VLOOKUP(A3747,[1]Monitoramento_Base_somente_Said!$A:$J,8,FALSE),0)</f>
        <v>8125061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276"/>
        <v>Sim</v>
      </c>
      <c r="U3747" s="18" t="str">
        <f t="shared" si="276"/>
        <v>Sim</v>
      </c>
      <c r="V3747" s="18" t="str">
        <f t="shared" si="276"/>
        <v>Sim</v>
      </c>
      <c r="W3747" s="18" t="str">
        <f t="shared" si="275"/>
        <v>Sim</v>
      </c>
      <c r="X3747" s="18" t="str">
        <f t="shared" si="275"/>
        <v>Não</v>
      </c>
      <c r="Y3747" s="18" t="str">
        <f t="shared" si="275"/>
        <v>Não</v>
      </c>
    </row>
    <row r="3748" spans="1:25" x14ac:dyDescent="0.25">
      <c r="A3748" s="19">
        <v>280230</v>
      </c>
      <c r="B3748" s="18">
        <f>IFERROR(VLOOKUP(A3748,[1]Monitoramento_Base_somente_Said!$A:$J,5,FALSE),0)</f>
        <v>132438</v>
      </c>
      <c r="C3748" s="18">
        <f>IFERROR(VLOOKUP(A3748,[1]Monitoramento_Base_somente_Said!$A:$J,6,FALSE),0)</f>
        <v>35145231641</v>
      </c>
      <c r="D3748" s="18">
        <f>IFERROR(VLOOKUP(A3748,[1]Monitoramento_Base_somente_Said!$A:$J,7,FALSE),0)</f>
        <v>74008</v>
      </c>
      <c r="E3748" s="18">
        <f>IFERROR(VLOOKUP(A3748,[1]Monitoramento_Base_somente_Said!$A:$J,8,FALSE),0)</f>
        <v>33969571416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276"/>
        <v>Sim</v>
      </c>
      <c r="U3748" s="18" t="str">
        <f t="shared" si="276"/>
        <v>Sim</v>
      </c>
      <c r="V3748" s="18" t="str">
        <f t="shared" si="276"/>
        <v>Sim</v>
      </c>
      <c r="W3748" s="18" t="str">
        <f t="shared" si="275"/>
        <v>Sim</v>
      </c>
      <c r="X3748" s="18" t="str">
        <f t="shared" si="275"/>
        <v>Não</v>
      </c>
      <c r="Y3748" s="18" t="str">
        <f t="shared" si="275"/>
        <v>Não</v>
      </c>
    </row>
    <row r="3749" spans="1:25" x14ac:dyDescent="0.25">
      <c r="A3749" s="19">
        <v>280240</v>
      </c>
      <c r="B3749" s="18">
        <f>IFERROR(VLOOKUP(A3749,[1]Monitoramento_Base_somente_Said!$A:$J,5,FALSE),0)</f>
        <v>2033</v>
      </c>
      <c r="C3749" s="18">
        <f>IFERROR(VLOOKUP(A3749,[1]Monitoramento_Base_somente_Said!$A:$J,6,FALSE),0)</f>
        <v>130178294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125967490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276"/>
        <v>Sim</v>
      </c>
      <c r="U3749" s="18" t="str">
        <f t="shared" si="276"/>
        <v>Sim</v>
      </c>
      <c r="V3749" s="18" t="str">
        <f t="shared" si="276"/>
        <v>Não</v>
      </c>
      <c r="W3749" s="18" t="str">
        <f t="shared" si="275"/>
        <v>Sim</v>
      </c>
      <c r="X3749" s="18" t="str">
        <f t="shared" si="275"/>
        <v>Não</v>
      </c>
      <c r="Y3749" s="18" t="str">
        <f t="shared" si="275"/>
        <v>Não</v>
      </c>
    </row>
    <row r="3750" spans="1:25" x14ac:dyDescent="0.25">
      <c r="A3750" s="19">
        <v>280250</v>
      </c>
      <c r="B3750" s="18">
        <f>IFERROR(VLOOKUP(A3750,[1]Monitoramento_Base_somente_Said!$A:$J,5,FALSE),0)</f>
        <v>24901</v>
      </c>
      <c r="C3750" s="18">
        <f>IFERROR(VLOOKUP(A3750,[1]Monitoramento_Base_somente_Said!$A:$J,6,FALSE),0)</f>
        <v>25614292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23888971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276"/>
        <v>Sim</v>
      </c>
      <c r="U3750" s="18" t="str">
        <f t="shared" si="276"/>
        <v>Sim</v>
      </c>
      <c r="V3750" s="18" t="str">
        <f t="shared" si="276"/>
        <v>Não</v>
      </c>
      <c r="W3750" s="18" t="str">
        <f t="shared" si="275"/>
        <v>Sim</v>
      </c>
      <c r="X3750" s="18" t="str">
        <f t="shared" si="275"/>
        <v>Não</v>
      </c>
      <c r="Y3750" s="18" t="str">
        <f t="shared" si="275"/>
        <v>Não</v>
      </c>
    </row>
    <row r="3751" spans="1:25" x14ac:dyDescent="0.25">
      <c r="A3751" s="19">
        <v>280260</v>
      </c>
      <c r="B3751" s="18">
        <f>IFERROR(VLOOKUP(A3751,[1]Monitoramento_Base_somente_Said!$A:$J,5,FALSE),0)</f>
        <v>0</v>
      </c>
      <c r="C3751" s="18">
        <f>IFERROR(VLOOKUP(A3751,[1]Monitoramento_Base_somente_Said!$A:$J,6,FALSE),0)</f>
        <v>466982401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451817544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276"/>
        <v>Não</v>
      </c>
      <c r="U3751" s="18" t="str">
        <f t="shared" si="276"/>
        <v>Sim</v>
      </c>
      <c r="V3751" s="18" t="str">
        <f t="shared" si="276"/>
        <v>Não</v>
      </c>
      <c r="W3751" s="18" t="str">
        <f t="shared" si="275"/>
        <v>Sim</v>
      </c>
      <c r="X3751" s="18" t="str">
        <f t="shared" si="275"/>
        <v>Não</v>
      </c>
      <c r="Y3751" s="18" t="str">
        <f t="shared" si="275"/>
        <v>Não</v>
      </c>
    </row>
    <row r="3752" spans="1:25" x14ac:dyDescent="0.25">
      <c r="A3752" s="19">
        <v>280270</v>
      </c>
      <c r="B3752" s="18">
        <f>IFERROR(VLOOKUP(A3752,[1]Monitoramento_Base_somente_Said!$A:$J,5,FALSE),0)</f>
        <v>443291</v>
      </c>
      <c r="C3752" s="18">
        <f>IFERROR(VLOOKUP(A3752,[1]Monitoramento_Base_somente_Said!$A:$J,6,FALSE),0)</f>
        <v>9603407</v>
      </c>
      <c r="D3752" s="18">
        <f>IFERROR(VLOOKUP(A3752,[1]Monitoramento_Base_somente_Said!$A:$J,7,FALSE),0)</f>
        <v>34953</v>
      </c>
      <c r="E3752" s="18">
        <f>IFERROR(VLOOKUP(A3752,[1]Monitoramento_Base_somente_Said!$A:$J,8,FALSE),0)</f>
        <v>4184119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276"/>
        <v>Sim</v>
      </c>
      <c r="U3752" s="18" t="str">
        <f t="shared" si="276"/>
        <v>Sim</v>
      </c>
      <c r="V3752" s="18" t="str">
        <f t="shared" si="276"/>
        <v>Sim</v>
      </c>
      <c r="W3752" s="18" t="str">
        <f t="shared" si="275"/>
        <v>Sim</v>
      </c>
      <c r="X3752" s="18" t="str">
        <f t="shared" si="275"/>
        <v>Não</v>
      </c>
      <c r="Y3752" s="18" t="str">
        <f t="shared" si="275"/>
        <v>Não</v>
      </c>
    </row>
    <row r="3753" spans="1:25" x14ac:dyDescent="0.25">
      <c r="A3753" s="19">
        <v>280280</v>
      </c>
      <c r="B3753" s="18">
        <f>IFERROR(VLOOKUP(A3753,[1]Monitoramento_Base_somente_Said!$A:$J,5,FALSE),0)</f>
        <v>17412</v>
      </c>
      <c r="C3753" s="18">
        <f>IFERROR(VLOOKUP(A3753,[1]Monitoramento_Base_somente_Said!$A:$J,6,FALSE),0)</f>
        <v>8597601</v>
      </c>
      <c r="D3753" s="18">
        <f>IFERROR(VLOOKUP(A3753,[1]Monitoramento_Base_somente_Said!$A:$J,7,FALSE),0)</f>
        <v>2571</v>
      </c>
      <c r="E3753" s="18">
        <f>IFERROR(VLOOKUP(A3753,[1]Monitoramento_Base_somente_Said!$A:$J,8,FALSE),0)</f>
        <v>11499714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276"/>
        <v>Sim</v>
      </c>
      <c r="U3753" s="18" t="str">
        <f t="shared" si="276"/>
        <v>Sim</v>
      </c>
      <c r="V3753" s="18" t="str">
        <f t="shared" si="276"/>
        <v>Sim</v>
      </c>
      <c r="W3753" s="18" t="str">
        <f t="shared" si="275"/>
        <v>Sim</v>
      </c>
      <c r="X3753" s="18" t="str">
        <f t="shared" si="275"/>
        <v>Não</v>
      </c>
      <c r="Y3753" s="18" t="str">
        <f t="shared" si="275"/>
        <v>Não</v>
      </c>
    </row>
    <row r="3754" spans="1:25" x14ac:dyDescent="0.25">
      <c r="A3754" s="19">
        <v>280290</v>
      </c>
      <c r="B3754" s="18">
        <f>IFERROR(VLOOKUP(A3754,[1]Monitoramento_Base_somente_Said!$A:$J,5,FALSE),0)</f>
        <v>4045444</v>
      </c>
      <c r="C3754" s="18">
        <f>IFERROR(VLOOKUP(A3754,[1]Monitoramento_Base_somente_Said!$A:$J,6,FALSE),0)</f>
        <v>614812321</v>
      </c>
      <c r="D3754" s="18">
        <f>IFERROR(VLOOKUP(A3754,[1]Monitoramento_Base_somente_Said!$A:$J,7,FALSE),0)</f>
        <v>729870</v>
      </c>
      <c r="E3754" s="18">
        <f>IFERROR(VLOOKUP(A3754,[1]Monitoramento_Base_somente_Said!$A:$J,8,FALSE),0)</f>
        <v>589883520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276"/>
        <v>Sim</v>
      </c>
      <c r="U3754" s="18" t="str">
        <f t="shared" si="276"/>
        <v>Sim</v>
      </c>
      <c r="V3754" s="18" t="str">
        <f t="shared" si="276"/>
        <v>Sim</v>
      </c>
      <c r="W3754" s="18" t="str">
        <f t="shared" si="275"/>
        <v>Sim</v>
      </c>
      <c r="X3754" s="18" t="str">
        <f t="shared" si="275"/>
        <v>Não</v>
      </c>
      <c r="Y3754" s="18" t="str">
        <f t="shared" si="275"/>
        <v>Não</v>
      </c>
    </row>
    <row r="3755" spans="1:25" x14ac:dyDescent="0.25">
      <c r="A3755" s="19">
        <v>280300</v>
      </c>
      <c r="B3755" s="18">
        <f>IFERROR(VLOOKUP(A3755,[1]Monitoramento_Base_somente_Said!$A:$J,5,FALSE),0)</f>
        <v>276126</v>
      </c>
      <c r="C3755" s="18">
        <f>IFERROR(VLOOKUP(A3755,[1]Monitoramento_Base_somente_Said!$A:$J,6,FALSE),0)</f>
        <v>24068131</v>
      </c>
      <c r="D3755" s="18">
        <f>IFERROR(VLOOKUP(A3755,[1]Monitoramento_Base_somente_Said!$A:$J,7,FALSE),0)</f>
        <v>121258</v>
      </c>
      <c r="E3755" s="18">
        <f>IFERROR(VLOOKUP(A3755,[1]Monitoramento_Base_somente_Said!$A:$J,8,FALSE),0)</f>
        <v>19304154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276"/>
        <v>Sim</v>
      </c>
      <c r="U3755" s="18" t="str">
        <f t="shared" si="276"/>
        <v>Sim</v>
      </c>
      <c r="V3755" s="18" t="str">
        <f t="shared" si="276"/>
        <v>Sim</v>
      </c>
      <c r="W3755" s="18" t="str">
        <f t="shared" si="275"/>
        <v>Sim</v>
      </c>
      <c r="X3755" s="18" t="str">
        <f t="shared" si="275"/>
        <v>Não</v>
      </c>
      <c r="Y3755" s="18" t="str">
        <f t="shared" si="275"/>
        <v>Não</v>
      </c>
    </row>
    <row r="3756" spans="1:25" x14ac:dyDescent="0.25">
      <c r="A3756" s="19">
        <v>280310</v>
      </c>
      <c r="B3756" s="18">
        <f>IFERROR(VLOOKUP(A3756,[1]Monitoramento_Base_somente_Said!$A:$J,5,FALSE),0)</f>
        <v>0</v>
      </c>
      <c r="C3756" s="18">
        <f>IFERROR(VLOOKUP(A3756,[1]Monitoramento_Base_somente_Said!$A:$J,6,FALSE),0)</f>
        <v>51768000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50042400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276"/>
        <v>Não</v>
      </c>
      <c r="U3756" s="18" t="str">
        <f t="shared" si="276"/>
        <v>Sim</v>
      </c>
      <c r="V3756" s="18" t="str">
        <f t="shared" si="276"/>
        <v>Não</v>
      </c>
      <c r="W3756" s="18" t="str">
        <f t="shared" si="275"/>
        <v>Sim</v>
      </c>
      <c r="X3756" s="18" t="str">
        <f t="shared" si="275"/>
        <v>Não</v>
      </c>
      <c r="Y3756" s="18" t="str">
        <f t="shared" si="275"/>
        <v>Não</v>
      </c>
    </row>
    <row r="3757" spans="1:25" x14ac:dyDescent="0.25">
      <c r="A3757" s="19">
        <v>280320</v>
      </c>
      <c r="B3757" s="18">
        <f>IFERROR(VLOOKUP(A3757,[1]Monitoramento_Base_somente_Said!$A:$J,5,FALSE),0)</f>
        <v>57775</v>
      </c>
      <c r="C3757" s="18">
        <f>IFERROR(VLOOKUP(A3757,[1]Monitoramento_Base_somente_Said!$A:$J,6,FALSE),0)</f>
        <v>30050748</v>
      </c>
      <c r="D3757" s="18">
        <f>IFERROR(VLOOKUP(A3757,[1]Monitoramento_Base_somente_Said!$A:$J,7,FALSE),0)</f>
        <v>3483</v>
      </c>
      <c r="E3757" s="18">
        <f>IFERROR(VLOOKUP(A3757,[1]Monitoramento_Base_somente_Said!$A:$J,8,FALSE),0)</f>
        <v>28743387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276"/>
        <v>Sim</v>
      </c>
      <c r="U3757" s="18" t="str">
        <f t="shared" si="276"/>
        <v>Sim</v>
      </c>
      <c r="V3757" s="18" t="str">
        <f t="shared" si="276"/>
        <v>Sim</v>
      </c>
      <c r="W3757" s="18" t="str">
        <f t="shared" si="275"/>
        <v>Sim</v>
      </c>
      <c r="X3757" s="18" t="str">
        <f t="shared" si="275"/>
        <v>Não</v>
      </c>
      <c r="Y3757" s="18" t="str">
        <f t="shared" si="275"/>
        <v>Não</v>
      </c>
    </row>
    <row r="3758" spans="1:25" x14ac:dyDescent="0.25">
      <c r="A3758" s="19">
        <v>280330</v>
      </c>
      <c r="B3758" s="18">
        <f>IFERROR(VLOOKUP(A3758,[1]Monitoramento_Base_somente_Said!$A:$J,5,FALSE),0)</f>
        <v>98520</v>
      </c>
      <c r="C3758" s="18">
        <f>IFERROR(VLOOKUP(A3758,[1]Monitoramento_Base_somente_Said!$A:$J,6,FALSE),0)</f>
        <v>108616688</v>
      </c>
      <c r="D3758" s="18">
        <f>IFERROR(VLOOKUP(A3758,[1]Monitoramento_Base_somente_Said!$A:$J,7,FALSE),0)</f>
        <v>211273</v>
      </c>
      <c r="E3758" s="18">
        <f>IFERROR(VLOOKUP(A3758,[1]Monitoramento_Base_somente_Said!$A:$J,8,FALSE),0)</f>
        <v>113640061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276"/>
        <v>Sim</v>
      </c>
      <c r="U3758" s="18" t="str">
        <f t="shared" si="276"/>
        <v>Sim</v>
      </c>
      <c r="V3758" s="18" t="str">
        <f t="shared" si="276"/>
        <v>Sim</v>
      </c>
      <c r="W3758" s="18" t="str">
        <f t="shared" si="275"/>
        <v>Sim</v>
      </c>
      <c r="X3758" s="18" t="str">
        <f t="shared" si="275"/>
        <v>Não</v>
      </c>
      <c r="Y3758" s="18" t="str">
        <f t="shared" si="275"/>
        <v>Não</v>
      </c>
    </row>
    <row r="3759" spans="1:25" x14ac:dyDescent="0.25">
      <c r="A3759" s="19">
        <v>280340</v>
      </c>
      <c r="B3759" s="18">
        <f>IFERROR(VLOOKUP(A3759,[1]Monitoramento_Base_somente_Said!$A:$J,5,FALSE),0)</f>
        <v>55614</v>
      </c>
      <c r="C3759" s="18">
        <f>IFERROR(VLOOKUP(A3759,[1]Monitoramento_Base_somente_Said!$A:$J,6,FALSE),0)</f>
        <v>5919888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8153402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276"/>
        <v>Sim</v>
      </c>
      <c r="U3759" s="18" t="str">
        <f t="shared" si="276"/>
        <v>Sim</v>
      </c>
      <c r="V3759" s="18" t="str">
        <f t="shared" si="276"/>
        <v>Não</v>
      </c>
      <c r="W3759" s="18" t="str">
        <f t="shared" si="275"/>
        <v>Sim</v>
      </c>
      <c r="X3759" s="18" t="str">
        <f t="shared" si="275"/>
        <v>Não</v>
      </c>
      <c r="Y3759" s="18" t="str">
        <f t="shared" si="275"/>
        <v>Não</v>
      </c>
    </row>
    <row r="3760" spans="1:25" x14ac:dyDescent="0.25">
      <c r="A3760" s="19">
        <v>280350</v>
      </c>
      <c r="B3760" s="18">
        <f>IFERROR(VLOOKUP(A3760,[1]Monitoramento_Base_somente_Said!$A:$J,5,FALSE),0)</f>
        <v>10775086</v>
      </c>
      <c r="C3760" s="18">
        <f>IFERROR(VLOOKUP(A3760,[1]Monitoramento_Base_somente_Said!$A:$J,6,FALSE),0)</f>
        <v>335579529</v>
      </c>
      <c r="D3760" s="18">
        <f>IFERROR(VLOOKUP(A3760,[1]Monitoramento_Base_somente_Said!$A:$J,7,FALSE),0)</f>
        <v>7999461</v>
      </c>
      <c r="E3760" s="18">
        <f>IFERROR(VLOOKUP(A3760,[1]Monitoramento_Base_somente_Said!$A:$J,8,FALSE),0)</f>
        <v>170718412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276"/>
        <v>Sim</v>
      </c>
      <c r="U3760" s="18" t="str">
        <f t="shared" si="276"/>
        <v>Sim</v>
      </c>
      <c r="V3760" s="18" t="str">
        <f t="shared" si="276"/>
        <v>Sim</v>
      </c>
      <c r="W3760" s="18" t="str">
        <f t="shared" si="275"/>
        <v>Sim</v>
      </c>
      <c r="X3760" s="18" t="str">
        <f t="shared" si="275"/>
        <v>Não</v>
      </c>
      <c r="Y3760" s="18" t="str">
        <f t="shared" si="275"/>
        <v>Não</v>
      </c>
    </row>
    <row r="3761" spans="1:25" x14ac:dyDescent="0.25">
      <c r="A3761" s="19">
        <v>280360</v>
      </c>
      <c r="B3761" s="18">
        <f>IFERROR(VLOOKUP(A3761,[1]Monitoramento_Base_somente_Said!$A:$J,5,FALSE),0)</f>
        <v>0</v>
      </c>
      <c r="C3761" s="18">
        <f>IFERROR(VLOOKUP(A3761,[1]Monitoramento_Base_somente_Said!$A:$J,6,FALSE),0)</f>
        <v>40802790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39442697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276"/>
        <v>Não</v>
      </c>
      <c r="U3761" s="18" t="str">
        <f t="shared" si="276"/>
        <v>Sim</v>
      </c>
      <c r="V3761" s="18" t="str">
        <f t="shared" si="276"/>
        <v>Não</v>
      </c>
      <c r="W3761" s="18" t="str">
        <f t="shared" si="275"/>
        <v>Sim</v>
      </c>
      <c r="X3761" s="18" t="str">
        <f t="shared" si="275"/>
        <v>Não</v>
      </c>
      <c r="Y3761" s="18" t="str">
        <f t="shared" si="275"/>
        <v>Não</v>
      </c>
    </row>
    <row r="3762" spans="1:25" x14ac:dyDescent="0.25">
      <c r="A3762" s="19">
        <v>280370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1809810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1749483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276"/>
        <v>Não</v>
      </c>
      <c r="U3762" s="18" t="str">
        <f t="shared" si="276"/>
        <v>Sim</v>
      </c>
      <c r="V3762" s="18" t="str">
        <f t="shared" si="276"/>
        <v>Não</v>
      </c>
      <c r="W3762" s="18" t="str">
        <f t="shared" si="275"/>
        <v>Sim</v>
      </c>
      <c r="X3762" s="18" t="str">
        <f t="shared" si="275"/>
        <v>Não</v>
      </c>
      <c r="Y3762" s="18" t="str">
        <f t="shared" si="275"/>
        <v>Não</v>
      </c>
    </row>
    <row r="3763" spans="1:25" x14ac:dyDescent="0.25">
      <c r="A3763" s="19">
        <v>280380</v>
      </c>
      <c r="B3763" s="18">
        <f>IFERROR(VLOOKUP(A3763,[1]Monitoramento_Base_somente_Said!$A:$J,5,FALSE),0)</f>
        <v>25638</v>
      </c>
      <c r="C3763" s="18">
        <f>IFERROR(VLOOKUP(A3763,[1]Monitoramento_Base_somente_Said!$A:$J,6,FALSE),0)</f>
        <v>14273573</v>
      </c>
      <c r="D3763" s="18">
        <f>IFERROR(VLOOKUP(A3763,[1]Monitoramento_Base_somente_Said!$A:$J,7,FALSE),0)</f>
        <v>4789</v>
      </c>
      <c r="E3763" s="18">
        <f>IFERROR(VLOOKUP(A3763,[1]Monitoramento_Base_somente_Said!$A:$J,8,FALSE),0)</f>
        <v>12736287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276"/>
        <v>Sim</v>
      </c>
      <c r="U3763" s="18" t="str">
        <f t="shared" si="276"/>
        <v>Sim</v>
      </c>
      <c r="V3763" s="18" t="str">
        <f t="shared" si="276"/>
        <v>Sim</v>
      </c>
      <c r="W3763" s="18" t="str">
        <f t="shared" si="275"/>
        <v>Sim</v>
      </c>
      <c r="X3763" s="18" t="str">
        <f t="shared" si="275"/>
        <v>Não</v>
      </c>
      <c r="Y3763" s="18" t="str">
        <f t="shared" si="275"/>
        <v>Não</v>
      </c>
    </row>
    <row r="3764" spans="1:25" x14ac:dyDescent="0.25">
      <c r="A3764" s="19">
        <v>280390</v>
      </c>
      <c r="B3764" s="18">
        <f>IFERROR(VLOOKUP(A3764,[1]Monitoramento_Base_somente_Said!$A:$J,5,FALSE),0)</f>
        <v>0</v>
      </c>
      <c r="C3764" s="18">
        <f>IFERROR(VLOOKUP(A3764,[1]Monitoramento_Base_somente_Said!$A:$J,6,FALSE),0)</f>
        <v>0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276"/>
        <v>Não</v>
      </c>
      <c r="U3764" s="18" t="str">
        <f t="shared" si="276"/>
        <v>Não</v>
      </c>
      <c r="V3764" s="18" t="str">
        <f t="shared" si="276"/>
        <v>Não</v>
      </c>
      <c r="W3764" s="18" t="str">
        <f t="shared" si="275"/>
        <v>Não</v>
      </c>
      <c r="X3764" s="18" t="str">
        <f t="shared" si="275"/>
        <v>Não</v>
      </c>
      <c r="Y3764" s="18" t="str">
        <f t="shared" si="275"/>
        <v>Não</v>
      </c>
    </row>
    <row r="3765" spans="1:25" x14ac:dyDescent="0.25">
      <c r="A3765" s="19">
        <v>280400</v>
      </c>
      <c r="B3765" s="18">
        <f>IFERROR(VLOOKUP(A3765,[1]Monitoramento_Base_somente_Said!$A:$J,5,FALSE),0)</f>
        <v>109478</v>
      </c>
      <c r="C3765" s="18">
        <f>IFERROR(VLOOKUP(A3765,[1]Monitoramento_Base_somente_Said!$A:$J,6,FALSE),0)</f>
        <v>19210139</v>
      </c>
      <c r="D3765" s="18">
        <f>IFERROR(VLOOKUP(A3765,[1]Monitoramento_Base_somente_Said!$A:$J,7,FALSE),0)</f>
        <v>818</v>
      </c>
      <c r="E3765" s="18">
        <f>IFERROR(VLOOKUP(A3765,[1]Monitoramento_Base_somente_Said!$A:$J,8,FALSE),0)</f>
        <v>18967084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276"/>
        <v>Sim</v>
      </c>
      <c r="U3765" s="18" t="str">
        <f t="shared" si="276"/>
        <v>Sim</v>
      </c>
      <c r="V3765" s="18" t="str">
        <f t="shared" si="276"/>
        <v>Sim</v>
      </c>
      <c r="W3765" s="18" t="str">
        <f t="shared" si="275"/>
        <v>Sim</v>
      </c>
      <c r="X3765" s="18" t="str">
        <f t="shared" si="275"/>
        <v>Não</v>
      </c>
      <c r="Y3765" s="18" t="str">
        <f t="shared" si="275"/>
        <v>Não</v>
      </c>
    </row>
    <row r="3766" spans="1:25" x14ac:dyDescent="0.25">
      <c r="A3766" s="19">
        <v>280410</v>
      </c>
      <c r="B3766" s="18">
        <f>IFERROR(VLOOKUP(A3766,[1]Monitoramento_Base_somente_Said!$A:$J,5,FALSE),0)</f>
        <v>84481</v>
      </c>
      <c r="C3766" s="18">
        <f>IFERROR(VLOOKUP(A3766,[1]Monitoramento_Base_somente_Said!$A:$J,6,FALSE),0)</f>
        <v>28037954</v>
      </c>
      <c r="D3766" s="18">
        <f>IFERROR(VLOOKUP(A3766,[1]Monitoramento_Base_somente_Said!$A:$J,7,FALSE),0)</f>
        <v>53753</v>
      </c>
      <c r="E3766" s="18">
        <f>IFERROR(VLOOKUP(A3766,[1]Monitoramento_Base_somente_Said!$A:$J,8,FALSE),0)</f>
        <v>33561338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276"/>
        <v>Sim</v>
      </c>
      <c r="U3766" s="18" t="str">
        <f t="shared" si="276"/>
        <v>Sim</v>
      </c>
      <c r="V3766" s="18" t="str">
        <f t="shared" si="276"/>
        <v>Sim</v>
      </c>
      <c r="W3766" s="18" t="str">
        <f t="shared" si="275"/>
        <v>Sim</v>
      </c>
      <c r="X3766" s="18" t="str">
        <f t="shared" si="275"/>
        <v>Não</v>
      </c>
      <c r="Y3766" s="18" t="str">
        <f t="shared" si="275"/>
        <v>Não</v>
      </c>
    </row>
    <row r="3767" spans="1:25" x14ac:dyDescent="0.25">
      <c r="A3767" s="19">
        <v>280420</v>
      </c>
      <c r="B3767" s="18">
        <f>IFERROR(VLOOKUP(A3767,[1]Monitoramento_Base_somente_Said!$A:$J,5,FALSE),0)</f>
        <v>126568</v>
      </c>
      <c r="C3767" s="18">
        <f>IFERROR(VLOOKUP(A3767,[1]Monitoramento_Base_somente_Said!$A:$J,6,FALSE),0)</f>
        <v>21453898</v>
      </c>
      <c r="D3767" s="18">
        <f>IFERROR(VLOOKUP(A3767,[1]Monitoramento_Base_somente_Said!$A:$J,7,FALSE),0)</f>
        <v>104333</v>
      </c>
      <c r="E3767" s="18">
        <f>IFERROR(VLOOKUP(A3767,[1]Monitoramento_Base_somente_Said!$A:$J,8,FALSE),0)</f>
        <v>28093318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276"/>
        <v>Sim</v>
      </c>
      <c r="U3767" s="18" t="str">
        <f t="shared" si="276"/>
        <v>Sim</v>
      </c>
      <c r="V3767" s="18" t="str">
        <f t="shared" si="276"/>
        <v>Sim</v>
      </c>
      <c r="W3767" s="18" t="str">
        <f t="shared" si="275"/>
        <v>Sim</v>
      </c>
      <c r="X3767" s="18" t="str">
        <f t="shared" si="275"/>
        <v>Não</v>
      </c>
      <c r="Y3767" s="18" t="str">
        <f t="shared" si="275"/>
        <v>Não</v>
      </c>
    </row>
    <row r="3768" spans="1:25" x14ac:dyDescent="0.25">
      <c r="A3768" s="19">
        <v>280430</v>
      </c>
      <c r="B3768" s="18">
        <f>IFERROR(VLOOKUP(A3768,[1]Monitoramento_Base_somente_Said!$A:$J,5,FALSE),0)</f>
        <v>58432</v>
      </c>
      <c r="C3768" s="18">
        <f>IFERROR(VLOOKUP(A3768,[1]Monitoramento_Base_somente_Said!$A:$J,6,FALSE),0)</f>
        <v>5578133</v>
      </c>
      <c r="D3768" s="18">
        <f>IFERROR(VLOOKUP(A3768,[1]Monitoramento_Base_somente_Said!$A:$J,7,FALSE),0)</f>
        <v>23929</v>
      </c>
      <c r="E3768" s="18">
        <f>IFERROR(VLOOKUP(A3768,[1]Monitoramento_Base_somente_Said!$A:$J,8,FALSE),0)</f>
        <v>4650632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276"/>
        <v>Sim</v>
      </c>
      <c r="U3768" s="18" t="str">
        <f t="shared" si="276"/>
        <v>Sim</v>
      </c>
      <c r="V3768" s="18" t="str">
        <f t="shared" si="276"/>
        <v>Sim</v>
      </c>
      <c r="W3768" s="18" t="str">
        <f t="shared" si="275"/>
        <v>Sim</v>
      </c>
      <c r="X3768" s="18" t="str">
        <f t="shared" si="275"/>
        <v>Não</v>
      </c>
      <c r="Y3768" s="18" t="str">
        <f t="shared" si="275"/>
        <v>Não</v>
      </c>
    </row>
    <row r="3769" spans="1:25" x14ac:dyDescent="0.25">
      <c r="A3769" s="19">
        <v>280440</v>
      </c>
      <c r="B3769" s="18">
        <f>IFERROR(VLOOKUP(A3769,[1]Monitoramento_Base_somente_Said!$A:$J,5,FALSE),0)</f>
        <v>48256</v>
      </c>
      <c r="C3769" s="18">
        <f>IFERROR(VLOOKUP(A3769,[1]Monitoramento_Base_somente_Said!$A:$J,6,FALSE),0)</f>
        <v>51374590</v>
      </c>
      <c r="D3769" s="18">
        <f>IFERROR(VLOOKUP(A3769,[1]Monitoramento_Base_somente_Said!$A:$J,7,FALSE),0)</f>
        <v>8212</v>
      </c>
      <c r="E3769" s="18">
        <f>IFERROR(VLOOKUP(A3769,[1]Monitoramento_Base_somente_Said!$A:$J,8,FALSE),0)</f>
        <v>52576415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si="276"/>
        <v>Sim</v>
      </c>
      <c r="U3769" s="18" t="str">
        <f t="shared" si="276"/>
        <v>Sim</v>
      </c>
      <c r="V3769" s="18" t="str">
        <f t="shared" si="276"/>
        <v>Sim</v>
      </c>
      <c r="W3769" s="18" t="str">
        <f t="shared" si="275"/>
        <v>Sim</v>
      </c>
      <c r="X3769" s="18" t="str">
        <f t="shared" si="275"/>
        <v>Não</v>
      </c>
      <c r="Y3769" s="18" t="str">
        <f t="shared" si="275"/>
        <v>Não</v>
      </c>
    </row>
    <row r="3770" spans="1:25" x14ac:dyDescent="0.25">
      <c r="A3770" s="19">
        <v>280445</v>
      </c>
      <c r="B3770" s="18">
        <f>IFERROR(VLOOKUP(A3770,[1]Monitoramento_Base_somente_Said!$A:$J,5,FALSE),0)</f>
        <v>8888</v>
      </c>
      <c r="C3770" s="18">
        <f>IFERROR(VLOOKUP(A3770,[1]Monitoramento_Base_somente_Said!$A:$J,6,FALSE),0)</f>
        <v>19351155</v>
      </c>
      <c r="D3770" s="18">
        <f>IFERROR(VLOOKUP(A3770,[1]Monitoramento_Base_somente_Said!$A:$J,7,FALSE),0)</f>
        <v>6276</v>
      </c>
      <c r="E3770" s="18">
        <f>IFERROR(VLOOKUP(A3770,[1]Monitoramento_Base_somente_Said!$A:$J,8,FALSE),0)</f>
        <v>21396456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276"/>
        <v>Sim</v>
      </c>
      <c r="U3770" s="18" t="str">
        <f t="shared" si="276"/>
        <v>Sim</v>
      </c>
      <c r="V3770" s="18" t="str">
        <f t="shared" si="276"/>
        <v>Sim</v>
      </c>
      <c r="W3770" s="18" t="str">
        <f t="shared" si="275"/>
        <v>Sim</v>
      </c>
      <c r="X3770" s="18" t="str">
        <f t="shared" si="275"/>
        <v>Não</v>
      </c>
      <c r="Y3770" s="18" t="str">
        <f t="shared" si="275"/>
        <v>Não</v>
      </c>
    </row>
    <row r="3771" spans="1:25" x14ac:dyDescent="0.25">
      <c r="A3771" s="19">
        <v>280450</v>
      </c>
      <c r="B3771" s="18">
        <f>IFERROR(VLOOKUP(A3771,[1]Monitoramento_Base_somente_Said!$A:$J,5,FALSE),0)</f>
        <v>0</v>
      </c>
      <c r="C3771" s="18">
        <f>IFERROR(VLOOKUP(A3771,[1]Monitoramento_Base_somente_Said!$A:$J,6,FALSE),0)</f>
        <v>0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276"/>
        <v>Não</v>
      </c>
      <c r="U3771" s="18" t="str">
        <f t="shared" si="276"/>
        <v>Não</v>
      </c>
      <c r="V3771" s="18" t="str">
        <f t="shared" si="276"/>
        <v>Não</v>
      </c>
      <c r="W3771" s="18" t="str">
        <f t="shared" si="275"/>
        <v>Não</v>
      </c>
      <c r="X3771" s="18" t="str">
        <f t="shared" si="275"/>
        <v>Não</v>
      </c>
      <c r="Y3771" s="18" t="str">
        <f t="shared" si="275"/>
        <v>Não</v>
      </c>
    </row>
    <row r="3772" spans="1:25" x14ac:dyDescent="0.25">
      <c r="A3772" s="19">
        <v>280460</v>
      </c>
      <c r="B3772" s="18">
        <f>IFERROR(VLOOKUP(A3772,[1]Monitoramento_Base_somente_Said!$A:$J,5,FALSE),0)</f>
        <v>0</v>
      </c>
      <c r="C3772" s="18">
        <f>IFERROR(VLOOKUP(A3772,[1]Monitoramento_Base_somente_Said!$A:$J,6,FALSE),0)</f>
        <v>35705700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34515510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276"/>
        <v>Não</v>
      </c>
      <c r="U3772" s="18" t="str">
        <f t="shared" si="276"/>
        <v>Sim</v>
      </c>
      <c r="V3772" s="18" t="str">
        <f t="shared" si="276"/>
        <v>Não</v>
      </c>
      <c r="W3772" s="18" t="str">
        <f t="shared" si="275"/>
        <v>Sim</v>
      </c>
      <c r="X3772" s="18" t="str">
        <f t="shared" si="275"/>
        <v>Não</v>
      </c>
      <c r="Y3772" s="18" t="str">
        <f t="shared" si="275"/>
        <v>Não</v>
      </c>
    </row>
    <row r="3773" spans="1:25" x14ac:dyDescent="0.25">
      <c r="A3773" s="19">
        <v>280470</v>
      </c>
      <c r="B3773" s="18">
        <f>IFERROR(VLOOKUP(A3773,[1]Monitoramento_Base_somente_Said!$A:$J,5,FALSE),0)</f>
        <v>211185</v>
      </c>
      <c r="C3773" s="18">
        <f>IFERROR(VLOOKUP(A3773,[1]Monitoramento_Base_somente_Said!$A:$J,6,FALSE),0)</f>
        <v>16815542</v>
      </c>
      <c r="D3773" s="18">
        <f>IFERROR(VLOOKUP(A3773,[1]Monitoramento_Base_somente_Said!$A:$J,7,FALSE),0)</f>
        <v>42295</v>
      </c>
      <c r="E3773" s="18">
        <f>IFERROR(VLOOKUP(A3773,[1]Monitoramento_Base_somente_Said!$A:$J,8,FALSE),0)</f>
        <v>20169738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276"/>
        <v>Sim</v>
      </c>
      <c r="U3773" s="18" t="str">
        <f t="shared" si="276"/>
        <v>Sim</v>
      </c>
      <c r="V3773" s="18" t="str">
        <f t="shared" si="276"/>
        <v>Sim</v>
      </c>
      <c r="W3773" s="18" t="str">
        <f t="shared" si="275"/>
        <v>Sim</v>
      </c>
      <c r="X3773" s="18" t="str">
        <f t="shared" si="275"/>
        <v>Não</v>
      </c>
      <c r="Y3773" s="18" t="str">
        <f t="shared" si="275"/>
        <v>Não</v>
      </c>
    </row>
    <row r="3774" spans="1:25" x14ac:dyDescent="0.25">
      <c r="A3774" s="19">
        <v>280480</v>
      </c>
      <c r="B3774" s="18">
        <f>IFERROR(VLOOKUP(A3774,[1]Monitoramento_Base_somente_Said!$A:$J,5,FALSE),0)</f>
        <v>1384041</v>
      </c>
      <c r="C3774" s="18">
        <f>IFERROR(VLOOKUP(A3774,[1]Monitoramento_Base_somente_Said!$A:$J,6,FALSE),0)</f>
        <v>222248369</v>
      </c>
      <c r="D3774" s="18">
        <f>IFERROR(VLOOKUP(A3774,[1]Monitoramento_Base_somente_Said!$A:$J,7,FALSE),0)</f>
        <v>3222152</v>
      </c>
      <c r="E3774" s="18">
        <f>IFERROR(VLOOKUP(A3774,[1]Monitoramento_Base_somente_Said!$A:$J,8,FALSE),0)</f>
        <v>261617060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276"/>
        <v>Sim</v>
      </c>
      <c r="U3774" s="18" t="str">
        <f t="shared" si="276"/>
        <v>Sim</v>
      </c>
      <c r="V3774" s="18" t="str">
        <f t="shared" si="276"/>
        <v>Sim</v>
      </c>
      <c r="W3774" s="18" t="str">
        <f t="shared" si="275"/>
        <v>Sim</v>
      </c>
      <c r="X3774" s="18" t="str">
        <f t="shared" si="275"/>
        <v>Não</v>
      </c>
      <c r="Y3774" s="18" t="str">
        <f t="shared" si="275"/>
        <v>Não</v>
      </c>
    </row>
    <row r="3775" spans="1:25" x14ac:dyDescent="0.25">
      <c r="A3775" s="19">
        <v>280490</v>
      </c>
      <c r="B3775" s="18">
        <f>IFERROR(VLOOKUP(A3775,[1]Monitoramento_Base_somente_Said!$A:$J,5,FALSE),0)</f>
        <v>58</v>
      </c>
      <c r="C3775" s="18">
        <f>IFERROR(VLOOKUP(A3775,[1]Monitoramento_Base_somente_Said!$A:$J,6,FALSE),0)</f>
        <v>51501196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52891595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276"/>
        <v>Sim</v>
      </c>
      <c r="U3775" s="18" t="str">
        <f t="shared" si="276"/>
        <v>Sim</v>
      </c>
      <c r="V3775" s="18" t="str">
        <f t="shared" si="276"/>
        <v>Não</v>
      </c>
      <c r="W3775" s="18" t="str">
        <f t="shared" si="275"/>
        <v>Sim</v>
      </c>
      <c r="X3775" s="18" t="str">
        <f t="shared" si="275"/>
        <v>Não</v>
      </c>
      <c r="Y3775" s="18" t="str">
        <f t="shared" si="275"/>
        <v>Não</v>
      </c>
    </row>
    <row r="3776" spans="1:25" x14ac:dyDescent="0.25">
      <c r="A3776" s="19">
        <v>280500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5205960</v>
      </c>
      <c r="D3776" s="18">
        <f>IFERROR(VLOOKUP(A3776,[1]Monitoramento_Base_somente_Said!$A:$J,7,FALSE),0)</f>
        <v>20</v>
      </c>
      <c r="E3776" s="18">
        <f>IFERROR(VLOOKUP(A3776,[1]Monitoramento_Base_somente_Said!$A:$J,8,FALSE),0)</f>
        <v>5651388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276"/>
        <v>Não</v>
      </c>
      <c r="U3776" s="18" t="str">
        <f t="shared" si="276"/>
        <v>Sim</v>
      </c>
      <c r="V3776" s="18" t="str">
        <f t="shared" si="276"/>
        <v>Sim</v>
      </c>
      <c r="W3776" s="18" t="str">
        <f t="shared" si="275"/>
        <v>Sim</v>
      </c>
      <c r="X3776" s="18" t="str">
        <f t="shared" si="275"/>
        <v>Não</v>
      </c>
      <c r="Y3776" s="18" t="str">
        <f t="shared" si="275"/>
        <v>Não</v>
      </c>
    </row>
    <row r="3777" spans="1:25" x14ac:dyDescent="0.25">
      <c r="A3777" s="19">
        <v>280510</v>
      </c>
      <c r="B3777" s="18">
        <f>IFERROR(VLOOKUP(A3777,[1]Monitoramento_Base_somente_Said!$A:$J,5,FALSE),0)</f>
        <v>27030</v>
      </c>
      <c r="C3777" s="18">
        <f>IFERROR(VLOOKUP(A3777,[1]Monitoramento_Base_somente_Said!$A:$J,6,FALSE),0)</f>
        <v>19397777</v>
      </c>
      <c r="D3777" s="18">
        <f>IFERROR(VLOOKUP(A3777,[1]Monitoramento_Base_somente_Said!$A:$J,7,FALSE),0)</f>
        <v>70832</v>
      </c>
      <c r="E3777" s="18">
        <f>IFERROR(VLOOKUP(A3777,[1]Monitoramento_Base_somente_Said!$A:$J,8,FALSE),0)</f>
        <v>22007294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276"/>
        <v>Sim</v>
      </c>
      <c r="U3777" s="18" t="str">
        <f t="shared" si="276"/>
        <v>Sim</v>
      </c>
      <c r="V3777" s="18" t="str">
        <f t="shared" si="276"/>
        <v>Sim</v>
      </c>
      <c r="W3777" s="18" t="str">
        <f t="shared" si="275"/>
        <v>Sim</v>
      </c>
      <c r="X3777" s="18" t="str">
        <f t="shared" si="275"/>
        <v>Não</v>
      </c>
      <c r="Y3777" s="18" t="str">
        <f t="shared" si="275"/>
        <v>Não</v>
      </c>
    </row>
    <row r="3778" spans="1:25" x14ac:dyDescent="0.25">
      <c r="A3778" s="19">
        <v>280520</v>
      </c>
      <c r="B3778" s="18">
        <f>IFERROR(VLOOKUP(A3778,[1]Monitoramento_Base_somente_Said!$A:$J,5,FALSE),0)</f>
        <v>0</v>
      </c>
      <c r="C3778" s="18">
        <f>IFERROR(VLOOKUP(A3778,[1]Monitoramento_Base_somente_Said!$A:$J,6,FALSE),0)</f>
        <v>4299612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4094639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276"/>
        <v>Não</v>
      </c>
      <c r="U3778" s="18" t="str">
        <f t="shared" si="276"/>
        <v>Sim</v>
      </c>
      <c r="V3778" s="18" t="str">
        <f t="shared" si="276"/>
        <v>Não</v>
      </c>
      <c r="W3778" s="18" t="str">
        <f t="shared" si="275"/>
        <v>Sim</v>
      </c>
      <c r="X3778" s="18" t="str">
        <f t="shared" si="275"/>
        <v>Não</v>
      </c>
      <c r="Y3778" s="18" t="str">
        <f t="shared" si="275"/>
        <v>Não</v>
      </c>
    </row>
    <row r="3779" spans="1:25" x14ac:dyDescent="0.25">
      <c r="A3779" s="19">
        <v>280530</v>
      </c>
      <c r="B3779" s="18">
        <f>IFERROR(VLOOKUP(A3779,[1]Monitoramento_Base_somente_Said!$A:$J,5,FALSE),0)</f>
        <v>0</v>
      </c>
      <c r="C3779" s="18">
        <f>IFERROR(VLOOKUP(A3779,[1]Monitoramento_Base_somente_Said!$A:$J,6,FALSE),0)</f>
        <v>16878678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16278304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276"/>
        <v>Não</v>
      </c>
      <c r="U3779" s="18" t="str">
        <f t="shared" si="276"/>
        <v>Sim</v>
      </c>
      <c r="V3779" s="18" t="str">
        <f t="shared" si="276"/>
        <v>Não</v>
      </c>
      <c r="W3779" s="18" t="str">
        <f t="shared" si="275"/>
        <v>Sim</v>
      </c>
      <c r="X3779" s="18" t="str">
        <f t="shared" si="275"/>
        <v>Não</v>
      </c>
      <c r="Y3779" s="18" t="str">
        <f t="shared" si="275"/>
        <v>Não</v>
      </c>
    </row>
    <row r="3780" spans="1:25" x14ac:dyDescent="0.25">
      <c r="A3780" s="19">
        <v>280540</v>
      </c>
      <c r="B3780" s="18">
        <f>IFERROR(VLOOKUP(A3780,[1]Monitoramento_Base_somente_Said!$A:$J,5,FALSE),0)</f>
        <v>16262</v>
      </c>
      <c r="C3780" s="18">
        <f>IFERROR(VLOOKUP(A3780,[1]Monitoramento_Base_somente_Said!$A:$J,6,FALSE),0)</f>
        <v>4335237</v>
      </c>
      <c r="D3780" s="18">
        <f>IFERROR(VLOOKUP(A3780,[1]Monitoramento_Base_somente_Said!$A:$J,7,FALSE),0)</f>
        <v>349842</v>
      </c>
      <c r="E3780" s="18">
        <f>IFERROR(VLOOKUP(A3780,[1]Monitoramento_Base_somente_Said!$A:$J,8,FALSE),0)</f>
        <v>3377821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276"/>
        <v>Sim</v>
      </c>
      <c r="U3780" s="18" t="str">
        <f t="shared" si="276"/>
        <v>Sim</v>
      </c>
      <c r="V3780" s="18" t="str">
        <f t="shared" si="276"/>
        <v>Sim</v>
      </c>
      <c r="W3780" s="18" t="str">
        <f t="shared" si="275"/>
        <v>Sim</v>
      </c>
      <c r="X3780" s="18" t="str">
        <f t="shared" si="275"/>
        <v>Não</v>
      </c>
      <c r="Y3780" s="18" t="str">
        <f t="shared" si="275"/>
        <v>Não</v>
      </c>
    </row>
    <row r="3781" spans="1:25" x14ac:dyDescent="0.25">
      <c r="A3781" s="19">
        <v>280550</v>
      </c>
      <c r="B3781" s="18">
        <f>IFERROR(VLOOKUP(A3781,[1]Monitoramento_Base_somente_Said!$A:$J,5,FALSE),0)</f>
        <v>71482</v>
      </c>
      <c r="C3781" s="18">
        <f>IFERROR(VLOOKUP(A3781,[1]Monitoramento_Base_somente_Said!$A:$J,6,FALSE),0)</f>
        <v>13132773</v>
      </c>
      <c r="D3781" s="18">
        <f>IFERROR(VLOOKUP(A3781,[1]Monitoramento_Base_somente_Said!$A:$J,7,FALSE),0)</f>
        <v>60132</v>
      </c>
      <c r="E3781" s="18">
        <f>IFERROR(VLOOKUP(A3781,[1]Monitoramento_Base_somente_Said!$A:$J,8,FALSE),0)</f>
        <v>13053598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276"/>
        <v>Sim</v>
      </c>
      <c r="U3781" s="18" t="str">
        <f t="shared" si="276"/>
        <v>Sim</v>
      </c>
      <c r="V3781" s="18" t="str">
        <f t="shared" si="276"/>
        <v>Sim</v>
      </c>
      <c r="W3781" s="18" t="str">
        <f t="shared" si="275"/>
        <v>Sim</v>
      </c>
      <c r="X3781" s="18" t="str">
        <f t="shared" si="275"/>
        <v>Não</v>
      </c>
      <c r="Y3781" s="18" t="str">
        <f t="shared" si="275"/>
        <v>Não</v>
      </c>
    </row>
    <row r="3782" spans="1:25" x14ac:dyDescent="0.25">
      <c r="A3782" s="19">
        <v>280560</v>
      </c>
      <c r="B3782" s="18">
        <f>IFERROR(VLOOKUP(A3782,[1]Monitoramento_Base_somente_Said!$A:$J,5,FALSE),0)</f>
        <v>0</v>
      </c>
      <c r="C3782" s="18">
        <f>IFERROR(VLOOKUP(A3782,[1]Monitoramento_Base_somente_Said!$A:$J,6,FALSE),0)</f>
        <v>48697749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45894783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276"/>
        <v>Não</v>
      </c>
      <c r="U3782" s="18" t="str">
        <f t="shared" si="276"/>
        <v>Sim</v>
      </c>
      <c r="V3782" s="18" t="str">
        <f t="shared" si="276"/>
        <v>Não</v>
      </c>
      <c r="W3782" s="18" t="str">
        <f t="shared" si="275"/>
        <v>Sim</v>
      </c>
      <c r="X3782" s="18" t="str">
        <f t="shared" si="275"/>
        <v>Não</v>
      </c>
      <c r="Y3782" s="18" t="str">
        <f t="shared" si="275"/>
        <v>Não</v>
      </c>
    </row>
    <row r="3783" spans="1:25" x14ac:dyDescent="0.25">
      <c r="A3783" s="19">
        <v>280570</v>
      </c>
      <c r="B3783" s="18">
        <f>IFERROR(VLOOKUP(A3783,[1]Monitoramento_Base_somente_Said!$A:$J,5,FALSE),0)</f>
        <v>86864</v>
      </c>
      <c r="C3783" s="18">
        <f>IFERROR(VLOOKUP(A3783,[1]Monitoramento_Base_somente_Said!$A:$J,6,FALSE),0)</f>
        <v>33958758</v>
      </c>
      <c r="D3783" s="18">
        <f>IFERROR(VLOOKUP(A3783,[1]Monitoramento_Base_somente_Said!$A:$J,7,FALSE),0)</f>
        <v>48100</v>
      </c>
      <c r="E3783" s="18">
        <f>IFERROR(VLOOKUP(A3783,[1]Monitoramento_Base_somente_Said!$A:$J,8,FALSE),0)</f>
        <v>44671576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276"/>
        <v>Sim</v>
      </c>
      <c r="U3783" s="18" t="str">
        <f t="shared" si="276"/>
        <v>Sim</v>
      </c>
      <c r="V3783" s="18" t="str">
        <f t="shared" si="276"/>
        <v>Sim</v>
      </c>
      <c r="W3783" s="18" t="str">
        <f t="shared" si="276"/>
        <v>Sim</v>
      </c>
      <c r="X3783" s="18" t="str">
        <f t="shared" si="276"/>
        <v>Não</v>
      </c>
      <c r="Y3783" s="18" t="str">
        <f t="shared" si="276"/>
        <v>Não</v>
      </c>
    </row>
    <row r="3784" spans="1:25" x14ac:dyDescent="0.25">
      <c r="A3784" s="19">
        <v>280580</v>
      </c>
      <c r="B3784" s="18">
        <f>IFERROR(VLOOKUP(A3784,[1]Monitoramento_Base_somente_Said!$A:$J,5,FALSE),0)</f>
        <v>182334</v>
      </c>
      <c r="C3784" s="18">
        <f>IFERROR(VLOOKUP(A3784,[1]Monitoramento_Base_somente_Said!$A:$J,6,FALSE),0)</f>
        <v>22938192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20960407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ref="T3784:W3847" si="277">IF(B3784+H3784+N3784&gt;0,"Sim","Não")</f>
        <v>Sim</v>
      </c>
      <c r="U3784" s="18" t="str">
        <f t="shared" si="277"/>
        <v>Sim</v>
      </c>
      <c r="V3784" s="18" t="str">
        <f t="shared" si="277"/>
        <v>Não</v>
      </c>
      <c r="W3784" s="18" t="str">
        <f t="shared" si="277"/>
        <v>Sim</v>
      </c>
      <c r="X3784" s="18" t="str">
        <f t="shared" ref="X3784:Y3847" si="278">IF(F3784+L3784+R3784&gt;0,"Sim","Não")</f>
        <v>Não</v>
      </c>
      <c r="Y3784" s="18" t="str">
        <f t="shared" si="278"/>
        <v>Não</v>
      </c>
    </row>
    <row r="3785" spans="1:25" x14ac:dyDescent="0.25">
      <c r="A3785" s="19">
        <v>280590</v>
      </c>
      <c r="B3785" s="18">
        <f>IFERROR(VLOOKUP(A3785,[1]Monitoramento_Base_somente_Said!$A:$J,5,FALSE),0)</f>
        <v>59076</v>
      </c>
      <c r="C3785" s="18">
        <f>IFERROR(VLOOKUP(A3785,[1]Monitoramento_Base_somente_Said!$A:$J,6,FALSE),0)</f>
        <v>23693935</v>
      </c>
      <c r="D3785" s="18">
        <f>IFERROR(VLOOKUP(A3785,[1]Monitoramento_Base_somente_Said!$A:$J,7,FALSE),0)</f>
        <v>7</v>
      </c>
      <c r="E3785" s="18">
        <f>IFERROR(VLOOKUP(A3785,[1]Monitoramento_Base_somente_Said!$A:$J,8,FALSE),0)</f>
        <v>22235162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277"/>
        <v>Sim</v>
      </c>
      <c r="U3785" s="18" t="str">
        <f t="shared" si="277"/>
        <v>Sim</v>
      </c>
      <c r="V3785" s="18" t="str">
        <f t="shared" si="277"/>
        <v>Sim</v>
      </c>
      <c r="W3785" s="18" t="str">
        <f t="shared" si="277"/>
        <v>Sim</v>
      </c>
      <c r="X3785" s="18" t="str">
        <f t="shared" si="278"/>
        <v>Não</v>
      </c>
      <c r="Y3785" s="18" t="str">
        <f t="shared" si="278"/>
        <v>Não</v>
      </c>
    </row>
    <row r="3786" spans="1:25" x14ac:dyDescent="0.25">
      <c r="A3786" s="19">
        <v>280600</v>
      </c>
      <c r="B3786" s="18">
        <f>IFERROR(VLOOKUP(A3786,[1]Monitoramento_Base_somente_Said!$A:$J,5,FALSE),0)</f>
        <v>15776</v>
      </c>
      <c r="C3786" s="18">
        <f>IFERROR(VLOOKUP(A3786,[1]Monitoramento_Base_somente_Said!$A:$J,6,FALSE),0)</f>
        <v>4678867</v>
      </c>
      <c r="D3786" s="18">
        <f>IFERROR(VLOOKUP(A3786,[1]Monitoramento_Base_somente_Said!$A:$J,7,FALSE),0)</f>
        <v>12443</v>
      </c>
      <c r="E3786" s="18">
        <f>IFERROR(VLOOKUP(A3786,[1]Monitoramento_Base_somente_Said!$A:$J,8,FALSE),0)</f>
        <v>4321650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277"/>
        <v>Sim</v>
      </c>
      <c r="U3786" s="18" t="str">
        <f t="shared" si="277"/>
        <v>Sim</v>
      </c>
      <c r="V3786" s="18" t="str">
        <f t="shared" si="277"/>
        <v>Sim</v>
      </c>
      <c r="W3786" s="18" t="str">
        <f t="shared" si="277"/>
        <v>Sim</v>
      </c>
      <c r="X3786" s="18" t="str">
        <f t="shared" si="278"/>
        <v>Não</v>
      </c>
      <c r="Y3786" s="18" t="str">
        <f t="shared" si="278"/>
        <v>Não</v>
      </c>
    </row>
    <row r="3787" spans="1:25" x14ac:dyDescent="0.25">
      <c r="A3787" s="19">
        <v>280610</v>
      </c>
      <c r="B3787" s="18">
        <f>IFERROR(VLOOKUP(A3787,[1]Monitoramento_Base_somente_Said!$A:$J,5,FALSE),0)</f>
        <v>275489</v>
      </c>
      <c r="C3787" s="18">
        <f>IFERROR(VLOOKUP(A3787,[1]Monitoramento_Base_somente_Said!$A:$J,6,FALSE),0)</f>
        <v>10997535</v>
      </c>
      <c r="D3787" s="18">
        <f>IFERROR(VLOOKUP(A3787,[1]Monitoramento_Base_somente_Said!$A:$J,7,FALSE),0)</f>
        <v>265997</v>
      </c>
      <c r="E3787" s="18">
        <f>IFERROR(VLOOKUP(A3787,[1]Monitoramento_Base_somente_Said!$A:$J,8,FALSE),0)</f>
        <v>9507392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277"/>
        <v>Sim</v>
      </c>
      <c r="U3787" s="18" t="str">
        <f t="shared" si="277"/>
        <v>Sim</v>
      </c>
      <c r="V3787" s="18" t="str">
        <f t="shared" si="277"/>
        <v>Sim</v>
      </c>
      <c r="W3787" s="18" t="str">
        <f t="shared" si="277"/>
        <v>Sim</v>
      </c>
      <c r="X3787" s="18" t="str">
        <f t="shared" si="278"/>
        <v>Não</v>
      </c>
      <c r="Y3787" s="18" t="str">
        <f t="shared" si="278"/>
        <v>Não</v>
      </c>
    </row>
    <row r="3788" spans="1:25" x14ac:dyDescent="0.25">
      <c r="A3788" s="19">
        <v>280620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13345980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12901114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277"/>
        <v>Não</v>
      </c>
      <c r="U3788" s="18" t="str">
        <f t="shared" si="277"/>
        <v>Sim</v>
      </c>
      <c r="V3788" s="18" t="str">
        <f t="shared" si="277"/>
        <v>Não</v>
      </c>
      <c r="W3788" s="18" t="str">
        <f t="shared" si="277"/>
        <v>Sim</v>
      </c>
      <c r="X3788" s="18" t="str">
        <f t="shared" si="278"/>
        <v>Não</v>
      </c>
      <c r="Y3788" s="18" t="str">
        <f t="shared" si="278"/>
        <v>Não</v>
      </c>
    </row>
    <row r="3789" spans="1:25" x14ac:dyDescent="0.25">
      <c r="A3789" s="19">
        <v>280630</v>
      </c>
      <c r="B3789" s="18">
        <f>IFERROR(VLOOKUP(A3789,[1]Monitoramento_Base_somente_Said!$A:$J,5,FALSE),0)</f>
        <v>629</v>
      </c>
      <c r="C3789" s="18">
        <f>IFERROR(VLOOKUP(A3789,[1]Monitoramento_Base_somente_Said!$A:$J,6,FALSE),0)</f>
        <v>21183711</v>
      </c>
      <c r="D3789" s="18">
        <f>IFERROR(VLOOKUP(A3789,[1]Monitoramento_Base_somente_Said!$A:$J,7,FALSE),0)</f>
        <v>6285</v>
      </c>
      <c r="E3789" s="18">
        <f>IFERROR(VLOOKUP(A3789,[1]Monitoramento_Base_somente_Said!$A:$J,8,FALSE),0)</f>
        <v>20065160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277"/>
        <v>Sim</v>
      </c>
      <c r="U3789" s="18" t="str">
        <f t="shared" si="277"/>
        <v>Sim</v>
      </c>
      <c r="V3789" s="18" t="str">
        <f t="shared" si="277"/>
        <v>Sim</v>
      </c>
      <c r="W3789" s="18" t="str">
        <f t="shared" si="277"/>
        <v>Sim</v>
      </c>
      <c r="X3789" s="18" t="str">
        <f t="shared" si="278"/>
        <v>Não</v>
      </c>
      <c r="Y3789" s="18" t="str">
        <f t="shared" si="278"/>
        <v>Não</v>
      </c>
    </row>
    <row r="3790" spans="1:25" x14ac:dyDescent="0.25">
      <c r="A3790" s="19">
        <v>280650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9085890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8783027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277"/>
        <v>Não</v>
      </c>
      <c r="U3790" s="18" t="str">
        <f t="shared" si="277"/>
        <v>Sim</v>
      </c>
      <c r="V3790" s="18" t="str">
        <f t="shared" si="277"/>
        <v>Não</v>
      </c>
      <c r="W3790" s="18" t="str">
        <f t="shared" si="277"/>
        <v>Sim</v>
      </c>
      <c r="X3790" s="18" t="str">
        <f t="shared" si="278"/>
        <v>Não</v>
      </c>
      <c r="Y3790" s="18" t="str">
        <f t="shared" si="278"/>
        <v>Não</v>
      </c>
    </row>
    <row r="3791" spans="1:25" x14ac:dyDescent="0.25">
      <c r="A3791" s="19">
        <v>280640</v>
      </c>
      <c r="B3791" s="18">
        <f>IFERROR(VLOOKUP(A3791,[1]Monitoramento_Base_somente_Said!$A:$J,5,FALSE),0)</f>
        <v>136091</v>
      </c>
      <c r="C3791" s="18">
        <f>IFERROR(VLOOKUP(A3791,[1]Monitoramento_Base_somente_Said!$A:$J,6,FALSE),0)</f>
        <v>20696905</v>
      </c>
      <c r="D3791" s="18">
        <f>IFERROR(VLOOKUP(A3791,[1]Monitoramento_Base_somente_Said!$A:$J,7,FALSE),0)</f>
        <v>76266</v>
      </c>
      <c r="E3791" s="18">
        <f>IFERROR(VLOOKUP(A3791,[1]Monitoramento_Base_somente_Said!$A:$J,8,FALSE),0)</f>
        <v>20554810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277"/>
        <v>Sim</v>
      </c>
      <c r="U3791" s="18" t="str">
        <f t="shared" si="277"/>
        <v>Sim</v>
      </c>
      <c r="V3791" s="18" t="str">
        <f t="shared" si="277"/>
        <v>Sim</v>
      </c>
      <c r="W3791" s="18" t="str">
        <f t="shared" si="277"/>
        <v>Sim</v>
      </c>
      <c r="X3791" s="18" t="str">
        <f t="shared" si="278"/>
        <v>Não</v>
      </c>
      <c r="Y3791" s="18" t="str">
        <f t="shared" si="278"/>
        <v>Não</v>
      </c>
    </row>
    <row r="3792" spans="1:25" x14ac:dyDescent="0.25">
      <c r="A3792" s="19">
        <v>280660</v>
      </c>
      <c r="B3792" s="18">
        <f>IFERROR(VLOOKUP(A3792,[1]Monitoramento_Base_somente_Said!$A:$J,5,FALSE),0)</f>
        <v>0</v>
      </c>
      <c r="C3792" s="18">
        <f>IFERROR(VLOOKUP(A3792,[1]Monitoramento_Base_somente_Said!$A:$J,6,FALSE),0)</f>
        <v>14032942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13550361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277"/>
        <v>Não</v>
      </c>
      <c r="U3792" s="18" t="str">
        <f t="shared" si="277"/>
        <v>Sim</v>
      </c>
      <c r="V3792" s="18" t="str">
        <f t="shared" si="277"/>
        <v>Não</v>
      </c>
      <c r="W3792" s="18" t="str">
        <f t="shared" si="277"/>
        <v>Sim</v>
      </c>
      <c r="X3792" s="18" t="str">
        <f t="shared" si="278"/>
        <v>Não</v>
      </c>
      <c r="Y3792" s="18" t="str">
        <f t="shared" si="278"/>
        <v>Não</v>
      </c>
    </row>
    <row r="3793" spans="1:25" x14ac:dyDescent="0.25">
      <c r="A3793" s="19">
        <v>280670</v>
      </c>
      <c r="B3793" s="18">
        <f>IFERROR(VLOOKUP(A3793,[1]Monitoramento_Base_somente_Said!$A:$J,5,FALSE),0)</f>
        <v>708973</v>
      </c>
      <c r="C3793" s="18">
        <f>IFERROR(VLOOKUP(A3793,[1]Monitoramento_Base_somente_Said!$A:$J,6,FALSE),0)</f>
        <v>60908980</v>
      </c>
      <c r="D3793" s="18">
        <f>IFERROR(VLOOKUP(A3793,[1]Monitoramento_Base_somente_Said!$A:$J,7,FALSE),0)</f>
        <v>581339</v>
      </c>
      <c r="E3793" s="18">
        <f>IFERROR(VLOOKUP(A3793,[1]Monitoramento_Base_somente_Said!$A:$J,8,FALSE),0)</f>
        <v>55863035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277"/>
        <v>Sim</v>
      </c>
      <c r="U3793" s="18" t="str">
        <f t="shared" si="277"/>
        <v>Sim</v>
      </c>
      <c r="V3793" s="18" t="str">
        <f t="shared" si="277"/>
        <v>Sim</v>
      </c>
      <c r="W3793" s="18" t="str">
        <f t="shared" si="277"/>
        <v>Sim</v>
      </c>
      <c r="X3793" s="18" t="str">
        <f t="shared" si="278"/>
        <v>Não</v>
      </c>
      <c r="Y3793" s="18" t="str">
        <f t="shared" si="278"/>
        <v>Não</v>
      </c>
    </row>
    <row r="3794" spans="1:25" x14ac:dyDescent="0.25">
      <c r="A3794" s="19">
        <v>280680</v>
      </c>
      <c r="B3794" s="18">
        <f>IFERROR(VLOOKUP(A3794,[1]Monitoramento_Base_somente_Said!$A:$J,5,FALSE),0)</f>
        <v>527</v>
      </c>
      <c r="C3794" s="18">
        <f>IFERROR(VLOOKUP(A3794,[1]Monitoramento_Base_somente_Said!$A:$J,6,FALSE),0)</f>
        <v>34501953</v>
      </c>
      <c r="D3794" s="18">
        <f>IFERROR(VLOOKUP(A3794,[1]Monitoramento_Base_somente_Said!$A:$J,7,FALSE),0)</f>
        <v>826</v>
      </c>
      <c r="E3794" s="18">
        <f>IFERROR(VLOOKUP(A3794,[1]Monitoramento_Base_somente_Said!$A:$J,8,FALSE),0)</f>
        <v>38206856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277"/>
        <v>Sim</v>
      </c>
      <c r="U3794" s="18" t="str">
        <f t="shared" si="277"/>
        <v>Sim</v>
      </c>
      <c r="V3794" s="18" t="str">
        <f t="shared" si="277"/>
        <v>Sim</v>
      </c>
      <c r="W3794" s="18" t="str">
        <f t="shared" si="277"/>
        <v>Sim</v>
      </c>
      <c r="X3794" s="18" t="str">
        <f t="shared" si="278"/>
        <v>Não</v>
      </c>
      <c r="Y3794" s="18" t="str">
        <f t="shared" si="278"/>
        <v>Não</v>
      </c>
    </row>
    <row r="3795" spans="1:25" x14ac:dyDescent="0.25">
      <c r="A3795" s="19">
        <v>280690</v>
      </c>
      <c r="B3795" s="18">
        <f>IFERROR(VLOOKUP(A3795,[1]Monitoramento_Base_somente_Said!$A:$J,5,FALSE),0)</f>
        <v>10957</v>
      </c>
      <c r="C3795" s="18">
        <f>IFERROR(VLOOKUP(A3795,[1]Monitoramento_Base_somente_Said!$A:$J,6,FALSE),0)</f>
        <v>54425830</v>
      </c>
      <c r="D3795" s="18">
        <f>IFERROR(VLOOKUP(A3795,[1]Monitoramento_Base_somente_Said!$A:$J,7,FALSE),0)</f>
        <v>210856</v>
      </c>
      <c r="E3795" s="18">
        <f>IFERROR(VLOOKUP(A3795,[1]Monitoramento_Base_somente_Said!$A:$J,8,FALSE),0)</f>
        <v>47593072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277"/>
        <v>Sim</v>
      </c>
      <c r="U3795" s="18" t="str">
        <f t="shared" si="277"/>
        <v>Sim</v>
      </c>
      <c r="V3795" s="18" t="str">
        <f t="shared" si="277"/>
        <v>Sim</v>
      </c>
      <c r="W3795" s="18" t="str">
        <f t="shared" si="277"/>
        <v>Sim</v>
      </c>
      <c r="X3795" s="18" t="str">
        <f t="shared" si="278"/>
        <v>Não</v>
      </c>
      <c r="Y3795" s="18" t="str">
        <f t="shared" si="278"/>
        <v>Não</v>
      </c>
    </row>
    <row r="3796" spans="1:25" x14ac:dyDescent="0.25">
      <c r="A3796" s="19">
        <v>280700</v>
      </c>
      <c r="B3796" s="18">
        <f>IFERROR(VLOOKUP(A3796,[1]Monitoramento_Base_somente_Said!$A:$J,5,FALSE),0)</f>
        <v>10933</v>
      </c>
      <c r="C3796" s="18">
        <f>IFERROR(VLOOKUP(A3796,[1]Monitoramento_Base_somente_Said!$A:$J,6,FALSE),0)</f>
        <v>17303088</v>
      </c>
      <c r="D3796" s="18">
        <f>IFERROR(VLOOKUP(A3796,[1]Monitoramento_Base_somente_Said!$A:$J,7,FALSE),0)</f>
        <v>35642</v>
      </c>
      <c r="E3796" s="18">
        <f>IFERROR(VLOOKUP(A3796,[1]Monitoramento_Base_somente_Said!$A:$J,8,FALSE),0)</f>
        <v>16150227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277"/>
        <v>Sim</v>
      </c>
      <c r="U3796" s="18" t="str">
        <f t="shared" si="277"/>
        <v>Sim</v>
      </c>
      <c r="V3796" s="18" t="str">
        <f t="shared" si="277"/>
        <v>Sim</v>
      </c>
      <c r="W3796" s="18" t="str">
        <f t="shared" si="277"/>
        <v>Sim</v>
      </c>
      <c r="X3796" s="18" t="str">
        <f t="shared" si="278"/>
        <v>Não</v>
      </c>
      <c r="Y3796" s="18" t="str">
        <f t="shared" si="278"/>
        <v>Não</v>
      </c>
    </row>
    <row r="3797" spans="1:25" x14ac:dyDescent="0.25">
      <c r="A3797" s="19">
        <v>280710</v>
      </c>
      <c r="B3797" s="18">
        <f>IFERROR(VLOOKUP(A3797,[1]Monitoramento_Base_somente_Said!$A:$J,5,FALSE),0)</f>
        <v>27673</v>
      </c>
      <c r="C3797" s="18">
        <f>IFERROR(VLOOKUP(A3797,[1]Monitoramento_Base_somente_Said!$A:$J,6,FALSE),0)</f>
        <v>18946772</v>
      </c>
      <c r="D3797" s="18">
        <f>IFERROR(VLOOKUP(A3797,[1]Monitoramento_Base_somente_Said!$A:$J,7,FALSE),0)</f>
        <v>21828</v>
      </c>
      <c r="E3797" s="18">
        <f>IFERROR(VLOOKUP(A3797,[1]Monitoramento_Base_somente_Said!$A:$J,8,FALSE),0)</f>
        <v>24754682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277"/>
        <v>Sim</v>
      </c>
      <c r="U3797" s="18" t="str">
        <f t="shared" si="277"/>
        <v>Sim</v>
      </c>
      <c r="V3797" s="18" t="str">
        <f t="shared" si="277"/>
        <v>Sim</v>
      </c>
      <c r="W3797" s="18" t="str">
        <f t="shared" si="277"/>
        <v>Sim</v>
      </c>
      <c r="X3797" s="18" t="str">
        <f t="shared" si="278"/>
        <v>Não</v>
      </c>
      <c r="Y3797" s="18" t="str">
        <f t="shared" si="278"/>
        <v>Não</v>
      </c>
    </row>
    <row r="3798" spans="1:25" x14ac:dyDescent="0.25">
      <c r="A3798" s="19">
        <v>280720</v>
      </c>
      <c r="B3798" s="18">
        <f>IFERROR(VLOOKUP(A3798,[1]Monitoramento_Base_somente_Said!$A:$J,5,FALSE),0)</f>
        <v>1354</v>
      </c>
      <c r="C3798" s="18">
        <f>IFERROR(VLOOKUP(A3798,[1]Monitoramento_Base_somente_Said!$A:$J,6,FALSE),0)</f>
        <v>14453966</v>
      </c>
      <c r="D3798" s="18">
        <f>IFERROR(VLOOKUP(A3798,[1]Monitoramento_Base_somente_Said!$A:$J,7,FALSE),0)</f>
        <v>953</v>
      </c>
      <c r="E3798" s="18">
        <f>IFERROR(VLOOKUP(A3798,[1]Monitoramento_Base_somente_Said!$A:$J,8,FALSE),0)</f>
        <v>13635074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277"/>
        <v>Sim</v>
      </c>
      <c r="U3798" s="18" t="str">
        <f t="shared" si="277"/>
        <v>Sim</v>
      </c>
      <c r="V3798" s="18" t="str">
        <f t="shared" si="277"/>
        <v>Sim</v>
      </c>
      <c r="W3798" s="18" t="str">
        <f t="shared" si="277"/>
        <v>Sim</v>
      </c>
      <c r="X3798" s="18" t="str">
        <f t="shared" si="278"/>
        <v>Não</v>
      </c>
      <c r="Y3798" s="18" t="str">
        <f t="shared" si="278"/>
        <v>Não</v>
      </c>
    </row>
    <row r="3799" spans="1:25" x14ac:dyDescent="0.25">
      <c r="A3799" s="19">
        <v>280730</v>
      </c>
      <c r="B3799" s="18">
        <f>IFERROR(VLOOKUP(A3799,[1]Monitoramento_Base_somente_Said!$A:$J,5,FALSE),0)</f>
        <v>5932</v>
      </c>
      <c r="C3799" s="18">
        <f>IFERROR(VLOOKUP(A3799,[1]Monitoramento_Base_somente_Said!$A:$J,6,FALSE),0)</f>
        <v>10183352</v>
      </c>
      <c r="D3799" s="18">
        <f>IFERROR(VLOOKUP(A3799,[1]Monitoramento_Base_somente_Said!$A:$J,7,FALSE),0)</f>
        <v>10796</v>
      </c>
      <c r="E3799" s="18">
        <f>IFERROR(VLOOKUP(A3799,[1]Monitoramento_Base_somente_Said!$A:$J,8,FALSE),0)</f>
        <v>10559390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277"/>
        <v>Sim</v>
      </c>
      <c r="U3799" s="18" t="str">
        <f t="shared" si="277"/>
        <v>Sim</v>
      </c>
      <c r="V3799" s="18" t="str">
        <f t="shared" si="277"/>
        <v>Sim</v>
      </c>
      <c r="W3799" s="18" t="str">
        <f t="shared" si="277"/>
        <v>Sim</v>
      </c>
      <c r="X3799" s="18" t="str">
        <f t="shared" si="278"/>
        <v>Não</v>
      </c>
      <c r="Y3799" s="18" t="str">
        <f t="shared" si="278"/>
        <v>Não</v>
      </c>
    </row>
    <row r="3800" spans="1:25" x14ac:dyDescent="0.25">
      <c r="A3800" s="19">
        <v>280740</v>
      </c>
      <c r="B3800" s="18">
        <f>IFERROR(VLOOKUP(A3800,[1]Monitoramento_Base_somente_Said!$A:$J,5,FALSE),0)</f>
        <v>12485</v>
      </c>
      <c r="C3800" s="18">
        <f>IFERROR(VLOOKUP(A3800,[1]Monitoramento_Base_somente_Said!$A:$J,6,FALSE),0)</f>
        <v>105603833</v>
      </c>
      <c r="D3800" s="18">
        <f>IFERROR(VLOOKUP(A3800,[1]Monitoramento_Base_somente_Said!$A:$J,7,FALSE),0)</f>
        <v>15371</v>
      </c>
      <c r="E3800" s="18">
        <f>IFERROR(VLOOKUP(A3800,[1]Monitoramento_Base_somente_Said!$A:$J,8,FALSE),0)</f>
        <v>101970699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277"/>
        <v>Sim</v>
      </c>
      <c r="U3800" s="18" t="str">
        <f t="shared" si="277"/>
        <v>Sim</v>
      </c>
      <c r="V3800" s="18" t="str">
        <f t="shared" si="277"/>
        <v>Sim</v>
      </c>
      <c r="W3800" s="18" t="str">
        <f t="shared" si="277"/>
        <v>Sim</v>
      </c>
      <c r="X3800" s="18" t="str">
        <f t="shared" si="278"/>
        <v>Não</v>
      </c>
      <c r="Y3800" s="18" t="str">
        <f t="shared" si="278"/>
        <v>Não</v>
      </c>
    </row>
    <row r="3801" spans="1:25" x14ac:dyDescent="0.25">
      <c r="A3801" s="19">
        <v>280750</v>
      </c>
      <c r="B3801" s="18">
        <f>IFERROR(VLOOKUP(A3801,[1]Monitoramento_Base_somente_Said!$A:$J,5,FALSE),0)</f>
        <v>1533</v>
      </c>
      <c r="C3801" s="18">
        <f>IFERROR(VLOOKUP(A3801,[1]Monitoramento_Base_somente_Said!$A:$J,6,FALSE),0)</f>
        <v>22450770</v>
      </c>
      <c r="D3801" s="18">
        <f>IFERROR(VLOOKUP(A3801,[1]Monitoramento_Base_somente_Said!$A:$J,7,FALSE),0)</f>
        <v>1749</v>
      </c>
      <c r="E3801" s="18">
        <f>IFERROR(VLOOKUP(A3801,[1]Monitoramento_Base_somente_Said!$A:$J,8,FALSE),0)</f>
        <v>22574875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0</v>
      </c>
      <c r="O3801" s="18">
        <f>IFERROR(VLOOKUP(A3801,[3]Sheet1!$A:$G,3,FALSE),0)</f>
        <v>0</v>
      </c>
      <c r="P3801" s="18">
        <f>IFERROR(VLOOKUP(A3801,[3]Sheet1!$A:$G,4,FALSE),0)</f>
        <v>0</v>
      </c>
      <c r="Q3801" s="18">
        <f>IFERROR(VLOOKUP(A3801,[3]Sheet1!$A:$G,5,FALSE),0)</f>
        <v>0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tr">
        <f t="shared" si="277"/>
        <v>Sim</v>
      </c>
      <c r="U3801" s="18" t="str">
        <f t="shared" si="277"/>
        <v>Sim</v>
      </c>
      <c r="V3801" s="18" t="str">
        <f t="shared" si="277"/>
        <v>Sim</v>
      </c>
      <c r="W3801" s="18" t="str">
        <f t="shared" si="277"/>
        <v>Sim</v>
      </c>
      <c r="X3801" s="18" t="str">
        <f t="shared" si="278"/>
        <v>Não</v>
      </c>
      <c r="Y3801" s="18" t="str">
        <f t="shared" si="278"/>
        <v>Não</v>
      </c>
    </row>
    <row r="3802" spans="1:25" x14ac:dyDescent="0.25">
      <c r="A3802" s="19">
        <v>280760</v>
      </c>
      <c r="B3802" s="18">
        <f>IFERROR(VLOOKUP(A3802,[1]Monitoramento_Base_somente_Said!$A:$J,5,FALSE),0)</f>
        <v>23149</v>
      </c>
      <c r="C3802" s="18">
        <f>IFERROR(VLOOKUP(A3802,[1]Monitoramento_Base_somente_Said!$A:$J,6,FALSE),0)</f>
        <v>25712650</v>
      </c>
      <c r="D3802" s="18">
        <f>IFERROR(VLOOKUP(A3802,[1]Monitoramento_Base_somente_Said!$A:$J,7,FALSE),0)</f>
        <v>12071</v>
      </c>
      <c r="E3802" s="18">
        <f>IFERROR(VLOOKUP(A3802,[1]Monitoramento_Base_somente_Said!$A:$J,8,FALSE),0)</f>
        <v>24007032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277"/>
        <v>Sim</v>
      </c>
      <c r="U3802" s="18" t="str">
        <f t="shared" si="277"/>
        <v>Sim</v>
      </c>
      <c r="V3802" s="18" t="str">
        <f t="shared" si="277"/>
        <v>Sim</v>
      </c>
      <c r="W3802" s="18" t="str">
        <f t="shared" si="277"/>
        <v>Sim</v>
      </c>
      <c r="X3802" s="18" t="str">
        <f t="shared" si="278"/>
        <v>Não</v>
      </c>
      <c r="Y3802" s="18" t="str">
        <f t="shared" si="278"/>
        <v>Não</v>
      </c>
    </row>
    <row r="3803" spans="1:25" x14ac:dyDescent="0.25">
      <c r="A3803" s="19">
        <v>350020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2021</v>
      </c>
      <c r="O3803" s="18">
        <f>IFERROR(VLOOKUP(A3803,[3]Sheet1!$A:$G,3,FALSE),0)</f>
        <v>3856903</v>
      </c>
      <c r="P3803" s="18">
        <f>IFERROR(VLOOKUP(A3803,[3]Sheet1!$A:$G,4,FALSE),0)</f>
        <v>34</v>
      </c>
      <c r="Q3803" s="18">
        <f>IFERROR(VLOOKUP(A3803,[3]Sheet1!$A:$G,5,FALSE),0)</f>
        <v>3095258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277"/>
        <v>Sim</v>
      </c>
      <c r="U3803" s="18" t="str">
        <f t="shared" si="277"/>
        <v>Sim</v>
      </c>
      <c r="V3803" s="18" t="str">
        <f t="shared" si="277"/>
        <v>Sim</v>
      </c>
      <c r="W3803" s="18" t="str">
        <f t="shared" si="277"/>
        <v>Sim</v>
      </c>
      <c r="X3803" s="18" t="str">
        <f t="shared" si="278"/>
        <v>Não</v>
      </c>
      <c r="Y3803" s="18" t="str">
        <f t="shared" si="278"/>
        <v>Não</v>
      </c>
    </row>
    <row r="3804" spans="1:25" x14ac:dyDescent="0.25">
      <c r="A3804" s="19">
        <v>350030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0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0</v>
      </c>
      <c r="P3804" s="18">
        <f>IFERROR(VLOOKUP(A3804,[3]Sheet1!$A:$G,4,FALSE),0)</f>
        <v>0</v>
      </c>
      <c r="Q3804" s="18">
        <f>IFERROR(VLOOKUP(A3804,[3]Sheet1!$A:$G,5,FALSE),0)</f>
        <v>0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tr">
        <f t="shared" si="277"/>
        <v>Não</v>
      </c>
      <c r="U3804" s="18" t="str">
        <f t="shared" si="277"/>
        <v>Não</v>
      </c>
      <c r="V3804" s="18" t="str">
        <f t="shared" si="277"/>
        <v>Não</v>
      </c>
      <c r="W3804" s="18" t="str">
        <f t="shared" si="277"/>
        <v>Não</v>
      </c>
      <c r="X3804" s="18" t="str">
        <f t="shared" si="278"/>
        <v>Não</v>
      </c>
      <c r="Y3804" s="18" t="str">
        <f t="shared" si="278"/>
        <v>Não</v>
      </c>
    </row>
    <row r="3805" spans="1:25" x14ac:dyDescent="0.25">
      <c r="A3805" s="19">
        <v>350075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0</v>
      </c>
      <c r="O3805" s="18">
        <f>IFERROR(VLOOKUP(A3805,[3]Sheet1!$A:$G,3,FALSE),0)</f>
        <v>0</v>
      </c>
      <c r="P3805" s="18">
        <f>IFERROR(VLOOKUP(A3805,[3]Sheet1!$A:$G,4,FALSE),0)</f>
        <v>0</v>
      </c>
      <c r="Q3805" s="18">
        <f>IFERROR(VLOOKUP(A3805,[3]Sheet1!$A:$G,5,FALSE),0)</f>
        <v>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tr">
        <f t="shared" si="277"/>
        <v>Não</v>
      </c>
      <c r="U3805" s="18" t="str">
        <f t="shared" si="277"/>
        <v>Não</v>
      </c>
      <c r="V3805" s="18" t="str">
        <f t="shared" si="277"/>
        <v>Não</v>
      </c>
      <c r="W3805" s="18" t="str">
        <f t="shared" si="277"/>
        <v>Não</v>
      </c>
      <c r="X3805" s="18" t="str">
        <f t="shared" si="278"/>
        <v>Não</v>
      </c>
      <c r="Y3805" s="18" t="str">
        <f t="shared" si="278"/>
        <v>Não</v>
      </c>
    </row>
    <row r="3806" spans="1:25" x14ac:dyDescent="0.25">
      <c r="A3806" s="19">
        <v>350090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8088390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7818777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0</v>
      </c>
      <c r="O3806" s="18">
        <f>IFERROR(VLOOKUP(A3806,[3]Sheet1!$A:$G,3,FALSE),0)</f>
        <v>1142946</v>
      </c>
      <c r="P3806" s="18">
        <f>IFERROR(VLOOKUP(A3806,[3]Sheet1!$A:$G,4,FALSE),0)</f>
        <v>0</v>
      </c>
      <c r="Q3806" s="18">
        <f>IFERROR(VLOOKUP(A3806,[3]Sheet1!$A:$G,5,FALSE),0)</f>
        <v>799749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tr">
        <f t="shared" si="277"/>
        <v>Não</v>
      </c>
      <c r="U3806" s="18" t="str">
        <f t="shared" si="277"/>
        <v>Sim</v>
      </c>
      <c r="V3806" s="18" t="str">
        <f t="shared" si="277"/>
        <v>Não</v>
      </c>
      <c r="W3806" s="18" t="str">
        <f t="shared" si="277"/>
        <v>Sim</v>
      </c>
      <c r="X3806" s="18" t="str">
        <f t="shared" si="278"/>
        <v>Não</v>
      </c>
      <c r="Y3806" s="18" t="str">
        <f t="shared" si="278"/>
        <v>Não</v>
      </c>
    </row>
    <row r="3807" spans="1:25" x14ac:dyDescent="0.25">
      <c r="A3807" s="19">
        <v>350100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0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982</v>
      </c>
      <c r="O3807" s="18">
        <f>IFERROR(VLOOKUP(A3807,[3]Sheet1!$A:$G,3,FALSE),0)</f>
        <v>8961702</v>
      </c>
      <c r="P3807" s="18">
        <f>IFERROR(VLOOKUP(A3807,[3]Sheet1!$A:$G,4,FALSE),0)</f>
        <v>77</v>
      </c>
      <c r="Q3807" s="18">
        <f>IFERROR(VLOOKUP(A3807,[3]Sheet1!$A:$G,5,FALSE),0)</f>
        <v>2984440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tr">
        <f t="shared" si="277"/>
        <v>Sim</v>
      </c>
      <c r="U3807" s="18" t="str">
        <f t="shared" si="277"/>
        <v>Sim</v>
      </c>
      <c r="V3807" s="18" t="str">
        <f t="shared" si="277"/>
        <v>Sim</v>
      </c>
      <c r="W3807" s="18" t="str">
        <f t="shared" si="277"/>
        <v>Sim</v>
      </c>
      <c r="X3807" s="18" t="str">
        <f t="shared" si="278"/>
        <v>Não</v>
      </c>
      <c r="Y3807" s="18" t="str">
        <f t="shared" si="278"/>
        <v>Não</v>
      </c>
    </row>
    <row r="3808" spans="1:25" x14ac:dyDescent="0.25">
      <c r="A3808" s="19">
        <v>350110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386670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373781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367</v>
      </c>
      <c r="O3808" s="18">
        <f>IFERROR(VLOOKUP(A3808,[3]Sheet1!$A:$G,3,FALSE),0)</f>
        <v>1791262</v>
      </c>
      <c r="P3808" s="18">
        <f>IFERROR(VLOOKUP(A3808,[3]Sheet1!$A:$G,4,FALSE),0)</f>
        <v>1036</v>
      </c>
      <c r="Q3808" s="18">
        <f>IFERROR(VLOOKUP(A3808,[3]Sheet1!$A:$G,5,FALSE),0)</f>
        <v>1667513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tr">
        <f t="shared" si="277"/>
        <v>Sim</v>
      </c>
      <c r="U3808" s="18" t="str">
        <f t="shared" si="277"/>
        <v>Sim</v>
      </c>
      <c r="V3808" s="18" t="str">
        <f t="shared" si="277"/>
        <v>Sim</v>
      </c>
      <c r="W3808" s="18" t="str">
        <f t="shared" si="277"/>
        <v>Sim</v>
      </c>
      <c r="X3808" s="18" t="str">
        <f t="shared" si="278"/>
        <v>Não</v>
      </c>
      <c r="Y3808" s="18" t="str">
        <f t="shared" si="278"/>
        <v>Não</v>
      </c>
    </row>
    <row r="3809" spans="1:25" x14ac:dyDescent="0.25">
      <c r="A3809" s="19">
        <v>350120</v>
      </c>
      <c r="B3809" s="18">
        <f>IFERROR(VLOOKUP(A3809,[1]Monitoramento_Base_somente_Said!$A:$J,5,FALSE),0)</f>
        <v>0</v>
      </c>
      <c r="C3809" s="18">
        <f>IFERROR(VLOOKUP(A3809,[1]Monitoramento_Base_somente_Said!$A:$J,6,FALSE),0)</f>
        <v>480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464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40780</v>
      </c>
      <c r="O3809" s="18">
        <f>IFERROR(VLOOKUP(A3809,[3]Sheet1!$A:$G,3,FALSE),0)</f>
        <v>3202548</v>
      </c>
      <c r="P3809" s="18">
        <f>IFERROR(VLOOKUP(A3809,[3]Sheet1!$A:$G,4,FALSE),0)</f>
        <v>17797</v>
      </c>
      <c r="Q3809" s="18">
        <f>IFERROR(VLOOKUP(A3809,[3]Sheet1!$A:$G,5,FALSE),0)</f>
        <v>4033105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277"/>
        <v>Sim</v>
      </c>
      <c r="U3809" s="18" t="str">
        <f t="shared" si="277"/>
        <v>Sim</v>
      </c>
      <c r="V3809" s="18" t="str">
        <f t="shared" si="277"/>
        <v>Sim</v>
      </c>
      <c r="W3809" s="18" t="str">
        <f t="shared" si="277"/>
        <v>Sim</v>
      </c>
      <c r="X3809" s="18" t="str">
        <f t="shared" si="278"/>
        <v>Não</v>
      </c>
      <c r="Y3809" s="18" t="str">
        <f t="shared" si="278"/>
        <v>Não</v>
      </c>
    </row>
    <row r="3810" spans="1:25" x14ac:dyDescent="0.25">
      <c r="A3810" s="19">
        <v>350140</v>
      </c>
      <c r="B3810" s="18">
        <f>IFERROR(VLOOKUP(A3810,[1]Monitoramento_Base_somente_Said!$A:$J,5,FALSE),0)</f>
        <v>0</v>
      </c>
      <c r="C3810" s="18">
        <f>IFERROR(VLOOKUP(A3810,[1]Monitoramento_Base_somente_Said!$A:$J,6,FALSE),0)</f>
        <v>15623070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15102301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753</v>
      </c>
      <c r="O3810" s="18">
        <f>IFERROR(VLOOKUP(A3810,[3]Sheet1!$A:$G,3,FALSE),0)</f>
        <v>2288029</v>
      </c>
      <c r="P3810" s="18">
        <f>IFERROR(VLOOKUP(A3810,[3]Sheet1!$A:$G,4,FALSE),0)</f>
        <v>167</v>
      </c>
      <c r="Q3810" s="18">
        <f>IFERROR(VLOOKUP(A3810,[3]Sheet1!$A:$G,5,FALSE),0)</f>
        <v>2317155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277"/>
        <v>Sim</v>
      </c>
      <c r="U3810" s="18" t="str">
        <f t="shared" si="277"/>
        <v>Sim</v>
      </c>
      <c r="V3810" s="18" t="str">
        <f t="shared" si="277"/>
        <v>Sim</v>
      </c>
      <c r="W3810" s="18" t="str">
        <f t="shared" si="277"/>
        <v>Sim</v>
      </c>
      <c r="X3810" s="18" t="str">
        <f t="shared" si="278"/>
        <v>Não</v>
      </c>
      <c r="Y3810" s="18" t="str">
        <f t="shared" si="278"/>
        <v>Não</v>
      </c>
    </row>
    <row r="3811" spans="1:25" x14ac:dyDescent="0.25">
      <c r="A3811" s="19">
        <v>350150</v>
      </c>
      <c r="B3811" s="18">
        <f>IFERROR(VLOOKUP(A3811,[1]Monitoramento_Base_somente_Said!$A:$J,5,FALSE),0)</f>
        <v>5898</v>
      </c>
      <c r="C3811" s="18">
        <f>IFERROR(VLOOKUP(A3811,[1]Monitoramento_Base_somente_Said!$A:$J,6,FALSE),0)</f>
        <v>9828606</v>
      </c>
      <c r="D3811" s="18">
        <f>IFERROR(VLOOKUP(A3811,[1]Monitoramento_Base_somente_Said!$A:$J,7,FALSE),0)</f>
        <v>6953</v>
      </c>
      <c r="E3811" s="18">
        <f>IFERROR(VLOOKUP(A3811,[1]Monitoramento_Base_somente_Said!$A:$J,8,FALSE),0)</f>
        <v>11441305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277"/>
        <v>Sim</v>
      </c>
      <c r="U3811" s="18" t="str">
        <f t="shared" si="277"/>
        <v>Sim</v>
      </c>
      <c r="V3811" s="18" t="str">
        <f t="shared" si="277"/>
        <v>Sim</v>
      </c>
      <c r="W3811" s="18" t="str">
        <f t="shared" si="277"/>
        <v>Sim</v>
      </c>
      <c r="X3811" s="18" t="str">
        <f t="shared" si="278"/>
        <v>Não</v>
      </c>
      <c r="Y3811" s="18" t="str">
        <f t="shared" si="278"/>
        <v>Não</v>
      </c>
    </row>
    <row r="3812" spans="1:25" x14ac:dyDescent="0.25">
      <c r="A3812" s="19">
        <v>350170</v>
      </c>
      <c r="B3812" s="18">
        <f>IFERROR(VLOOKUP(A3812,[1]Monitoramento_Base_somente_Said!$A:$J,5,FALSE),0)</f>
        <v>467796</v>
      </c>
      <c r="C3812" s="18">
        <f>IFERROR(VLOOKUP(A3812,[1]Monitoramento_Base_somente_Said!$A:$J,6,FALSE),0)</f>
        <v>66383710</v>
      </c>
      <c r="D3812" s="18">
        <f>IFERROR(VLOOKUP(A3812,[1]Monitoramento_Base_somente_Said!$A:$J,7,FALSE),0)</f>
        <v>462375</v>
      </c>
      <c r="E3812" s="18">
        <f>IFERROR(VLOOKUP(A3812,[1]Monitoramento_Base_somente_Said!$A:$J,8,FALSE),0)</f>
        <v>62009649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0</v>
      </c>
      <c r="O3812" s="18">
        <f>IFERROR(VLOOKUP(A3812,[3]Sheet1!$A:$G,3,FALSE),0)</f>
        <v>0</v>
      </c>
      <c r="P3812" s="18">
        <f>IFERROR(VLOOKUP(A3812,[3]Sheet1!$A:$G,4,FALSE),0)</f>
        <v>0</v>
      </c>
      <c r="Q3812" s="18">
        <f>IFERROR(VLOOKUP(A3812,[3]Sheet1!$A:$G,5,FALSE),0)</f>
        <v>0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tr">
        <f t="shared" si="277"/>
        <v>Sim</v>
      </c>
      <c r="U3812" s="18" t="str">
        <f t="shared" si="277"/>
        <v>Sim</v>
      </c>
      <c r="V3812" s="18" t="str">
        <f t="shared" si="277"/>
        <v>Sim</v>
      </c>
      <c r="W3812" s="18" t="str">
        <f t="shared" si="277"/>
        <v>Sim</v>
      </c>
      <c r="X3812" s="18" t="str">
        <f t="shared" si="278"/>
        <v>Não</v>
      </c>
      <c r="Y3812" s="18" t="str">
        <f t="shared" si="278"/>
        <v>Não</v>
      </c>
    </row>
    <row r="3813" spans="1:25" x14ac:dyDescent="0.25">
      <c r="A3813" s="19">
        <v>350220</v>
      </c>
      <c r="B3813" s="18">
        <f>IFERROR(VLOOKUP(A3813,[1]Monitoramento_Base_somente_Said!$A:$J,5,FALSE),0)</f>
        <v>6488</v>
      </c>
      <c r="C3813" s="18">
        <f>IFERROR(VLOOKUP(A3813,[1]Monitoramento_Base_somente_Said!$A:$J,6,FALSE),0)</f>
        <v>81107270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78373979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0</v>
      </c>
      <c r="O3813" s="18">
        <f>IFERROR(VLOOKUP(A3813,[3]Sheet1!$A:$G,3,FALSE),0)</f>
        <v>0</v>
      </c>
      <c r="P3813" s="18">
        <f>IFERROR(VLOOKUP(A3813,[3]Sheet1!$A:$G,4,FALSE),0)</f>
        <v>0</v>
      </c>
      <c r="Q3813" s="18">
        <f>IFERROR(VLOOKUP(A3813,[3]Sheet1!$A:$G,5,FALSE),0)</f>
        <v>0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tr">
        <f t="shared" si="277"/>
        <v>Sim</v>
      </c>
      <c r="U3813" s="18" t="str">
        <f t="shared" si="277"/>
        <v>Sim</v>
      </c>
      <c r="V3813" s="18" t="str">
        <f t="shared" si="277"/>
        <v>Não</v>
      </c>
      <c r="W3813" s="18" t="str">
        <f t="shared" si="277"/>
        <v>Sim</v>
      </c>
      <c r="X3813" s="18" t="str">
        <f t="shared" si="278"/>
        <v>Não</v>
      </c>
      <c r="Y3813" s="18" t="str">
        <f t="shared" si="278"/>
        <v>Não</v>
      </c>
    </row>
    <row r="3814" spans="1:25" x14ac:dyDescent="0.25">
      <c r="A3814" s="19">
        <v>350260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35617</v>
      </c>
      <c r="O3814" s="18">
        <f>IFERROR(VLOOKUP(A3814,[3]Sheet1!$A:$G,3,FALSE),0)</f>
        <v>1549124</v>
      </c>
      <c r="P3814" s="18">
        <f>IFERROR(VLOOKUP(A3814,[3]Sheet1!$A:$G,4,FALSE),0)</f>
        <v>7988</v>
      </c>
      <c r="Q3814" s="18">
        <f>IFERROR(VLOOKUP(A3814,[3]Sheet1!$A:$G,5,FALSE),0)</f>
        <v>1660074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277"/>
        <v>Sim</v>
      </c>
      <c r="U3814" s="18" t="str">
        <f t="shared" si="277"/>
        <v>Sim</v>
      </c>
      <c r="V3814" s="18" t="str">
        <f t="shared" si="277"/>
        <v>Sim</v>
      </c>
      <c r="W3814" s="18" t="str">
        <f t="shared" si="277"/>
        <v>Sim</v>
      </c>
      <c r="X3814" s="18" t="str">
        <f t="shared" si="278"/>
        <v>Não</v>
      </c>
      <c r="Y3814" s="18" t="str">
        <f t="shared" si="278"/>
        <v>Não</v>
      </c>
    </row>
    <row r="3815" spans="1:25" x14ac:dyDescent="0.25">
      <c r="A3815" s="19">
        <v>350270</v>
      </c>
      <c r="B3815" s="18">
        <f>IFERROR(VLOOKUP(A3815,[1]Monitoramento_Base_somente_Said!$A:$J,5,FALSE),0)</f>
        <v>0</v>
      </c>
      <c r="C3815" s="18">
        <f>IFERROR(VLOOKUP(A3815,[1]Monitoramento_Base_somente_Said!$A:$J,6,FALSE),0)</f>
        <v>44067300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42598390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3140</v>
      </c>
      <c r="O3815" s="18">
        <f>IFERROR(VLOOKUP(A3815,[3]Sheet1!$A:$G,3,FALSE),0)</f>
        <v>556942</v>
      </c>
      <c r="P3815" s="18">
        <f>IFERROR(VLOOKUP(A3815,[3]Sheet1!$A:$G,4,FALSE),0)</f>
        <v>9200</v>
      </c>
      <c r="Q3815" s="18">
        <f>IFERROR(VLOOKUP(A3815,[3]Sheet1!$A:$G,5,FALSE),0)</f>
        <v>271933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277"/>
        <v>Sim</v>
      </c>
      <c r="U3815" s="18" t="str">
        <f t="shared" si="277"/>
        <v>Sim</v>
      </c>
      <c r="V3815" s="18" t="str">
        <f t="shared" si="277"/>
        <v>Sim</v>
      </c>
      <c r="W3815" s="18" t="str">
        <f t="shared" si="277"/>
        <v>Sim</v>
      </c>
      <c r="X3815" s="18" t="str">
        <f t="shared" si="278"/>
        <v>Não</v>
      </c>
      <c r="Y3815" s="18" t="str">
        <f t="shared" si="278"/>
        <v>Não</v>
      </c>
    </row>
    <row r="3816" spans="1:25" x14ac:dyDescent="0.25">
      <c r="A3816" s="19">
        <v>350310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277"/>
        <v>Não</v>
      </c>
      <c r="U3816" s="18" t="str">
        <f t="shared" si="277"/>
        <v>Não</v>
      </c>
      <c r="V3816" s="18" t="str">
        <f t="shared" si="277"/>
        <v>Não</v>
      </c>
      <c r="W3816" s="18" t="str">
        <f t="shared" si="277"/>
        <v>Não</v>
      </c>
      <c r="X3816" s="18" t="str">
        <f t="shared" si="278"/>
        <v>Não</v>
      </c>
      <c r="Y3816" s="18" t="str">
        <f t="shared" si="278"/>
        <v>Não</v>
      </c>
    </row>
    <row r="3817" spans="1:25" x14ac:dyDescent="0.25">
      <c r="A3817" s="19">
        <v>350315</v>
      </c>
      <c r="B3817" s="18">
        <f>IFERROR(VLOOKUP(A3817,[1]Monitoramento_Base_somente_Said!$A:$J,5,FALSE),0)</f>
        <v>24392</v>
      </c>
      <c r="C3817" s="18">
        <f>IFERROR(VLOOKUP(A3817,[1]Monitoramento_Base_somente_Said!$A:$J,6,FALSE),0)</f>
        <v>35022681</v>
      </c>
      <c r="D3817" s="18">
        <f>IFERROR(VLOOKUP(A3817,[1]Monitoramento_Base_somente_Said!$A:$J,7,FALSE),0)</f>
        <v>4481</v>
      </c>
      <c r="E3817" s="18">
        <f>IFERROR(VLOOKUP(A3817,[1]Monitoramento_Base_somente_Said!$A:$J,8,FALSE),0)</f>
        <v>34131887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277"/>
        <v>Sim</v>
      </c>
      <c r="U3817" s="18" t="str">
        <f t="shared" si="277"/>
        <v>Sim</v>
      </c>
      <c r="V3817" s="18" t="str">
        <f t="shared" si="277"/>
        <v>Sim</v>
      </c>
      <c r="W3817" s="18" t="str">
        <f t="shared" si="277"/>
        <v>Sim</v>
      </c>
      <c r="X3817" s="18" t="str">
        <f t="shared" si="278"/>
        <v>Não</v>
      </c>
      <c r="Y3817" s="18" t="str">
        <f t="shared" si="278"/>
        <v>Não</v>
      </c>
    </row>
    <row r="3818" spans="1:25" x14ac:dyDescent="0.25">
      <c r="A3818" s="19">
        <v>350335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0</v>
      </c>
      <c r="O3818" s="18">
        <f>IFERROR(VLOOKUP(A3818,[3]Sheet1!$A:$G,3,FALSE),0)</f>
        <v>0</v>
      </c>
      <c r="P3818" s="18">
        <f>IFERROR(VLOOKUP(A3818,[3]Sheet1!$A:$G,4,FALSE),0)</f>
        <v>0</v>
      </c>
      <c r="Q3818" s="18">
        <f>IFERROR(VLOOKUP(A3818,[3]Sheet1!$A:$G,5,FALSE),0)</f>
        <v>0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tr">
        <f t="shared" si="277"/>
        <v>Não</v>
      </c>
      <c r="U3818" s="18" t="str">
        <f t="shared" si="277"/>
        <v>Não</v>
      </c>
      <c r="V3818" s="18" t="str">
        <f t="shared" si="277"/>
        <v>Não</v>
      </c>
      <c r="W3818" s="18" t="str">
        <f t="shared" si="277"/>
        <v>Não</v>
      </c>
      <c r="X3818" s="18" t="str">
        <f t="shared" si="278"/>
        <v>Não</v>
      </c>
      <c r="Y3818" s="18" t="str">
        <f t="shared" si="278"/>
        <v>Não</v>
      </c>
    </row>
    <row r="3819" spans="1:25" x14ac:dyDescent="0.25">
      <c r="A3819" s="19">
        <v>350350</v>
      </c>
      <c r="B3819" s="18">
        <f>IFERROR(VLOOKUP(A3819,[1]Monitoramento_Base_somente_Said!$A:$J,5,FALSE),0)</f>
        <v>4073</v>
      </c>
      <c r="C3819" s="18">
        <f>IFERROR(VLOOKUP(A3819,[1]Monitoramento_Base_somente_Said!$A:$J,6,FALSE),0)</f>
        <v>11127807</v>
      </c>
      <c r="D3819" s="18">
        <f>IFERROR(VLOOKUP(A3819,[1]Monitoramento_Base_somente_Said!$A:$J,7,FALSE),0)</f>
        <v>16105</v>
      </c>
      <c r="E3819" s="18">
        <f>IFERROR(VLOOKUP(A3819,[1]Monitoramento_Base_somente_Said!$A:$J,8,FALSE),0)</f>
        <v>10819393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0</v>
      </c>
      <c r="O3819" s="18">
        <f>IFERROR(VLOOKUP(A3819,[3]Sheet1!$A:$G,3,FALSE),0)</f>
        <v>0</v>
      </c>
      <c r="P3819" s="18">
        <f>IFERROR(VLOOKUP(A3819,[3]Sheet1!$A:$G,4,FALSE),0)</f>
        <v>0</v>
      </c>
      <c r="Q3819" s="18">
        <f>IFERROR(VLOOKUP(A3819,[3]Sheet1!$A:$G,5,FALSE),0)</f>
        <v>0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tr">
        <f t="shared" si="277"/>
        <v>Sim</v>
      </c>
      <c r="U3819" s="18" t="str">
        <f t="shared" si="277"/>
        <v>Sim</v>
      </c>
      <c r="V3819" s="18" t="str">
        <f t="shared" si="277"/>
        <v>Sim</v>
      </c>
      <c r="W3819" s="18" t="str">
        <f t="shared" si="277"/>
        <v>Sim</v>
      </c>
      <c r="X3819" s="18" t="str">
        <f t="shared" si="278"/>
        <v>Não</v>
      </c>
      <c r="Y3819" s="18" t="str">
        <f t="shared" si="278"/>
        <v>Não</v>
      </c>
    </row>
    <row r="3820" spans="1:25" x14ac:dyDescent="0.25">
      <c r="A3820" s="19">
        <v>350360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247333</v>
      </c>
      <c r="O3820" s="18">
        <f>IFERROR(VLOOKUP(A3820,[3]Sheet1!$A:$G,3,FALSE),0)</f>
        <v>33280181</v>
      </c>
      <c r="P3820" s="18">
        <f>IFERROR(VLOOKUP(A3820,[3]Sheet1!$A:$G,4,FALSE),0)</f>
        <v>166504</v>
      </c>
      <c r="Q3820" s="18">
        <f>IFERROR(VLOOKUP(A3820,[3]Sheet1!$A:$G,5,FALSE),0)</f>
        <v>29741022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277"/>
        <v>Sim</v>
      </c>
      <c r="U3820" s="18" t="str">
        <f t="shared" si="277"/>
        <v>Sim</v>
      </c>
      <c r="V3820" s="18" t="str">
        <f t="shared" si="277"/>
        <v>Sim</v>
      </c>
      <c r="W3820" s="18" t="str">
        <f t="shared" si="277"/>
        <v>Sim</v>
      </c>
      <c r="X3820" s="18" t="str">
        <f t="shared" si="278"/>
        <v>Não</v>
      </c>
      <c r="Y3820" s="18" t="str">
        <f t="shared" si="278"/>
        <v>Não</v>
      </c>
    </row>
    <row r="3821" spans="1:25" x14ac:dyDescent="0.25">
      <c r="A3821" s="19">
        <v>350370</v>
      </c>
      <c r="B3821" s="18">
        <f>IFERROR(VLOOKUP(A3821,[1]Monitoramento_Base_somente_Said!$A:$J,5,FALSE),0)</f>
        <v>0</v>
      </c>
      <c r="C3821" s="18">
        <f>IFERROR(VLOOKUP(A3821,[1]Monitoramento_Base_somente_Said!$A:$J,6,FALSE),0)</f>
        <v>10811730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10451339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143107</v>
      </c>
      <c r="O3821" s="18">
        <f>IFERROR(VLOOKUP(A3821,[3]Sheet1!$A:$G,3,FALSE),0)</f>
        <v>6391268</v>
      </c>
      <c r="P3821" s="18">
        <f>IFERROR(VLOOKUP(A3821,[3]Sheet1!$A:$G,4,FALSE),0)</f>
        <v>152212</v>
      </c>
      <c r="Q3821" s="18">
        <f>IFERROR(VLOOKUP(A3821,[3]Sheet1!$A:$G,5,FALSE),0)</f>
        <v>5045285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277"/>
        <v>Sim</v>
      </c>
      <c r="U3821" s="18" t="str">
        <f t="shared" si="277"/>
        <v>Sim</v>
      </c>
      <c r="V3821" s="18" t="str">
        <f t="shared" si="277"/>
        <v>Sim</v>
      </c>
      <c r="W3821" s="18" t="str">
        <f t="shared" si="277"/>
        <v>Sim</v>
      </c>
      <c r="X3821" s="18" t="str">
        <f t="shared" si="278"/>
        <v>Não</v>
      </c>
      <c r="Y3821" s="18" t="str">
        <f t="shared" si="278"/>
        <v>Não</v>
      </c>
    </row>
    <row r="3822" spans="1:25" x14ac:dyDescent="0.25">
      <c r="A3822" s="19">
        <v>350380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0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0</v>
      </c>
      <c r="O3822" s="18">
        <f>IFERROR(VLOOKUP(A3822,[3]Sheet1!$A:$G,3,FALSE),0)</f>
        <v>0</v>
      </c>
      <c r="P3822" s="18">
        <f>IFERROR(VLOOKUP(A3822,[3]Sheet1!$A:$G,4,FALSE),0)</f>
        <v>0</v>
      </c>
      <c r="Q3822" s="18">
        <f>IFERROR(VLOOKUP(A3822,[3]Sheet1!$A:$G,5,FALSE),0)</f>
        <v>0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tr">
        <f t="shared" si="277"/>
        <v>Não</v>
      </c>
      <c r="U3822" s="18" t="str">
        <f t="shared" si="277"/>
        <v>Não</v>
      </c>
      <c r="V3822" s="18" t="str">
        <f t="shared" si="277"/>
        <v>Não</v>
      </c>
      <c r="W3822" s="18" t="str">
        <f t="shared" si="277"/>
        <v>Não</v>
      </c>
      <c r="X3822" s="18" t="str">
        <f t="shared" si="278"/>
        <v>Não</v>
      </c>
      <c r="Y3822" s="18" t="str">
        <f t="shared" si="278"/>
        <v>Não</v>
      </c>
    </row>
    <row r="3823" spans="1:25" x14ac:dyDescent="0.25">
      <c r="A3823" s="19">
        <v>350390</v>
      </c>
      <c r="B3823" s="18">
        <f>IFERROR(VLOOKUP(A3823,[1]Monitoramento_Base_somente_Said!$A:$J,5,FALSE),0)</f>
        <v>1411890</v>
      </c>
      <c r="C3823" s="18">
        <f>IFERROR(VLOOKUP(A3823,[1]Monitoramento_Base_somente_Said!$A:$J,6,FALSE),0)</f>
        <v>430524928</v>
      </c>
      <c r="D3823" s="18">
        <f>IFERROR(VLOOKUP(A3823,[1]Monitoramento_Base_somente_Said!$A:$J,7,FALSE),0)</f>
        <v>1381688</v>
      </c>
      <c r="E3823" s="18">
        <f>IFERROR(VLOOKUP(A3823,[1]Monitoramento_Base_somente_Said!$A:$J,8,FALSE),0)</f>
        <v>387396343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0</v>
      </c>
      <c r="O3823" s="18">
        <f>IFERROR(VLOOKUP(A3823,[3]Sheet1!$A:$G,3,FALSE),0)</f>
        <v>0</v>
      </c>
      <c r="P3823" s="18">
        <f>IFERROR(VLOOKUP(A3823,[3]Sheet1!$A:$G,4,FALSE),0)</f>
        <v>0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tr">
        <f t="shared" si="277"/>
        <v>Sim</v>
      </c>
      <c r="U3823" s="18" t="str">
        <f t="shared" si="277"/>
        <v>Sim</v>
      </c>
      <c r="V3823" s="18" t="str">
        <f t="shared" si="277"/>
        <v>Sim</v>
      </c>
      <c r="W3823" s="18" t="str">
        <f t="shared" si="277"/>
        <v>Sim</v>
      </c>
      <c r="X3823" s="18" t="str">
        <f t="shared" si="278"/>
        <v>Não</v>
      </c>
      <c r="Y3823" s="18" t="str">
        <f t="shared" si="278"/>
        <v>Não</v>
      </c>
    </row>
    <row r="3824" spans="1:25" x14ac:dyDescent="0.25">
      <c r="A3824" s="19">
        <v>350410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501833160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485105388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62902</v>
      </c>
      <c r="O3824" s="18">
        <f>IFERROR(VLOOKUP(A3824,[3]Sheet1!$A:$G,3,FALSE),0)</f>
        <v>60752086</v>
      </c>
      <c r="P3824" s="18">
        <f>IFERROR(VLOOKUP(A3824,[3]Sheet1!$A:$G,4,FALSE),0)</f>
        <v>37754</v>
      </c>
      <c r="Q3824" s="18">
        <f>IFERROR(VLOOKUP(A3824,[3]Sheet1!$A:$G,5,FALSE),0)</f>
        <v>58344842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277"/>
        <v>Sim</v>
      </c>
      <c r="U3824" s="18" t="str">
        <f t="shared" si="277"/>
        <v>Sim</v>
      </c>
      <c r="V3824" s="18" t="str">
        <f t="shared" si="277"/>
        <v>Sim</v>
      </c>
      <c r="W3824" s="18" t="str">
        <f t="shared" si="277"/>
        <v>Sim</v>
      </c>
      <c r="X3824" s="18" t="str">
        <f t="shared" si="278"/>
        <v>Não</v>
      </c>
      <c r="Y3824" s="18" t="str">
        <f t="shared" si="278"/>
        <v>Não</v>
      </c>
    </row>
    <row r="3825" spans="1:25" x14ac:dyDescent="0.25">
      <c r="A3825" s="19">
        <v>350430</v>
      </c>
      <c r="B3825" s="18">
        <f>IFERROR(VLOOKUP(A3825,[1]Monitoramento_Base_somente_Said!$A:$J,5,FALSE),0)</f>
        <v>0</v>
      </c>
      <c r="C3825" s="18">
        <f>IFERROR(VLOOKUP(A3825,[1]Monitoramento_Base_somente_Said!$A:$J,6,FALSE),0)</f>
        <v>0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7358</v>
      </c>
      <c r="O3825" s="18">
        <f>IFERROR(VLOOKUP(A3825,[3]Sheet1!$A:$G,3,FALSE),0)</f>
        <v>0</v>
      </c>
      <c r="P3825" s="18">
        <f>IFERROR(VLOOKUP(A3825,[3]Sheet1!$A:$G,4,FALSE),0)</f>
        <v>378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277"/>
        <v>Sim</v>
      </c>
      <c r="U3825" s="18" t="str">
        <f t="shared" si="277"/>
        <v>Não</v>
      </c>
      <c r="V3825" s="18" t="str">
        <f t="shared" si="277"/>
        <v>Sim</v>
      </c>
      <c r="W3825" s="18" t="str">
        <f t="shared" si="277"/>
        <v>Não</v>
      </c>
      <c r="X3825" s="18" t="str">
        <f t="shared" si="278"/>
        <v>Não</v>
      </c>
      <c r="Y3825" s="18" t="str">
        <f t="shared" si="278"/>
        <v>Não</v>
      </c>
    </row>
    <row r="3826" spans="1:25" x14ac:dyDescent="0.25">
      <c r="A3826" s="19">
        <v>350440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0</v>
      </c>
      <c r="O3826" s="18">
        <f>IFERROR(VLOOKUP(A3826,[3]Sheet1!$A:$G,3,FALSE),0)</f>
        <v>0</v>
      </c>
      <c r="P3826" s="18">
        <f>IFERROR(VLOOKUP(A3826,[3]Sheet1!$A:$G,4,FALSE),0)</f>
        <v>0</v>
      </c>
      <c r="Q3826" s="18">
        <f>IFERROR(VLOOKUP(A3826,[3]Sheet1!$A:$G,5,FALSE),0)</f>
        <v>0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tr">
        <f t="shared" si="277"/>
        <v>Não</v>
      </c>
      <c r="U3826" s="18" t="str">
        <f t="shared" si="277"/>
        <v>Não</v>
      </c>
      <c r="V3826" s="18" t="str">
        <f t="shared" si="277"/>
        <v>Não</v>
      </c>
      <c r="W3826" s="18" t="str">
        <f t="shared" si="277"/>
        <v>Não</v>
      </c>
      <c r="X3826" s="18" t="str">
        <f t="shared" si="278"/>
        <v>Não</v>
      </c>
      <c r="Y3826" s="18" t="str">
        <f t="shared" si="278"/>
        <v>Não</v>
      </c>
    </row>
    <row r="3827" spans="1:25" x14ac:dyDescent="0.25">
      <c r="A3827" s="19">
        <v>350450</v>
      </c>
      <c r="B3827" s="18">
        <f>IFERROR(VLOOKUP(A3827,[1]Monitoramento_Base_somente_Said!$A:$J,5,FALSE),0)</f>
        <v>896849</v>
      </c>
      <c r="C3827" s="18">
        <f>IFERROR(VLOOKUP(A3827,[1]Monitoramento_Base_somente_Said!$A:$J,6,FALSE),0)</f>
        <v>172722555</v>
      </c>
      <c r="D3827" s="18">
        <f>IFERROR(VLOOKUP(A3827,[1]Monitoramento_Base_somente_Said!$A:$J,7,FALSE),0)</f>
        <v>1231656</v>
      </c>
      <c r="E3827" s="18">
        <f>IFERROR(VLOOKUP(A3827,[1]Monitoramento_Base_somente_Said!$A:$J,8,FALSE),0)</f>
        <v>188029639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14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277"/>
        <v>Sim</v>
      </c>
      <c r="U3827" s="18" t="str">
        <f t="shared" si="277"/>
        <v>Sim</v>
      </c>
      <c r="V3827" s="18" t="str">
        <f t="shared" si="277"/>
        <v>Sim</v>
      </c>
      <c r="W3827" s="18" t="str">
        <f t="shared" si="277"/>
        <v>Sim</v>
      </c>
      <c r="X3827" s="18" t="str">
        <f t="shared" si="278"/>
        <v>Não</v>
      </c>
      <c r="Y3827" s="18" t="str">
        <f t="shared" si="278"/>
        <v>Não</v>
      </c>
    </row>
    <row r="3828" spans="1:25" x14ac:dyDescent="0.25">
      <c r="A3828" s="19">
        <v>350470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4605</v>
      </c>
      <c r="O3828" s="18">
        <f>IFERROR(VLOOKUP(A3828,[3]Sheet1!$A:$G,3,FALSE),0)</f>
        <v>5514153</v>
      </c>
      <c r="P3828" s="18">
        <f>IFERROR(VLOOKUP(A3828,[3]Sheet1!$A:$G,4,FALSE),0)</f>
        <v>120</v>
      </c>
      <c r="Q3828" s="18">
        <f>IFERROR(VLOOKUP(A3828,[3]Sheet1!$A:$G,5,FALSE),0)</f>
        <v>4353552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tr">
        <f t="shared" si="277"/>
        <v>Sim</v>
      </c>
      <c r="U3828" s="18" t="str">
        <f t="shared" si="277"/>
        <v>Sim</v>
      </c>
      <c r="V3828" s="18" t="str">
        <f t="shared" si="277"/>
        <v>Sim</v>
      </c>
      <c r="W3828" s="18" t="str">
        <f t="shared" si="277"/>
        <v>Sim</v>
      </c>
      <c r="X3828" s="18" t="str">
        <f t="shared" si="278"/>
        <v>Não</v>
      </c>
      <c r="Y3828" s="18" t="str">
        <f t="shared" si="278"/>
        <v>Não</v>
      </c>
    </row>
    <row r="3829" spans="1:25" x14ac:dyDescent="0.25">
      <c r="A3829" s="19">
        <v>350500</v>
      </c>
      <c r="B3829" s="18">
        <f>IFERROR(VLOOKUP(A3829,[1]Monitoramento_Base_somente_Said!$A:$J,5,FALSE),0)</f>
        <v>0</v>
      </c>
      <c r="C3829" s="18">
        <f>IFERROR(VLOOKUP(A3829,[1]Monitoramento_Base_somente_Said!$A:$J,6,FALSE),0)</f>
        <v>0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277"/>
        <v>Não</v>
      </c>
      <c r="U3829" s="18" t="str">
        <f t="shared" si="277"/>
        <v>Não</v>
      </c>
      <c r="V3829" s="18" t="str">
        <f t="shared" si="277"/>
        <v>Não</v>
      </c>
      <c r="W3829" s="18" t="str">
        <f t="shared" si="277"/>
        <v>Não</v>
      </c>
      <c r="X3829" s="18" t="str">
        <f t="shared" si="278"/>
        <v>Não</v>
      </c>
      <c r="Y3829" s="18" t="str">
        <f t="shared" si="278"/>
        <v>Não</v>
      </c>
    </row>
    <row r="3830" spans="1:25" x14ac:dyDescent="0.25">
      <c r="A3830" s="19">
        <v>350510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0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2500</v>
      </c>
      <c r="O3830" s="18">
        <f>IFERROR(VLOOKUP(A3830,[3]Sheet1!$A:$G,3,FALSE),0)</f>
        <v>3036648</v>
      </c>
      <c r="P3830" s="18">
        <f>IFERROR(VLOOKUP(A3830,[3]Sheet1!$A:$G,4,FALSE),0)</f>
        <v>910</v>
      </c>
      <c r="Q3830" s="18">
        <f>IFERROR(VLOOKUP(A3830,[3]Sheet1!$A:$G,5,FALSE),0)</f>
        <v>3203173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277"/>
        <v>Sim</v>
      </c>
      <c r="U3830" s="18" t="str">
        <f t="shared" si="277"/>
        <v>Sim</v>
      </c>
      <c r="V3830" s="18" t="str">
        <f t="shared" si="277"/>
        <v>Sim</v>
      </c>
      <c r="W3830" s="18" t="str">
        <f t="shared" si="277"/>
        <v>Sim</v>
      </c>
      <c r="X3830" s="18" t="str">
        <f t="shared" si="278"/>
        <v>Não</v>
      </c>
      <c r="Y3830" s="18" t="str">
        <f t="shared" si="278"/>
        <v>Não</v>
      </c>
    </row>
    <row r="3831" spans="1:25" x14ac:dyDescent="0.25">
      <c r="A3831" s="19">
        <v>350535</v>
      </c>
      <c r="B3831" s="18">
        <f>IFERROR(VLOOKUP(A3831,[1]Monitoramento_Base_somente_Said!$A:$J,5,FALSE),0)</f>
        <v>17893</v>
      </c>
      <c r="C3831" s="18">
        <f>IFERROR(VLOOKUP(A3831,[1]Monitoramento_Base_somente_Said!$A:$J,6,FALSE),0)</f>
        <v>11179104</v>
      </c>
      <c r="D3831" s="18">
        <f>IFERROR(VLOOKUP(A3831,[1]Monitoramento_Base_somente_Said!$A:$J,7,FALSE),0)</f>
        <v>3137</v>
      </c>
      <c r="E3831" s="18">
        <f>IFERROR(VLOOKUP(A3831,[1]Monitoramento_Base_somente_Said!$A:$J,8,FALSE),0)</f>
        <v>10445153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277"/>
        <v>Sim</v>
      </c>
      <c r="U3831" s="18" t="str">
        <f t="shared" si="277"/>
        <v>Sim</v>
      </c>
      <c r="V3831" s="18" t="str">
        <f t="shared" si="277"/>
        <v>Sim</v>
      </c>
      <c r="W3831" s="18" t="str">
        <f t="shared" si="277"/>
        <v>Sim</v>
      </c>
      <c r="X3831" s="18" t="str">
        <f t="shared" si="278"/>
        <v>Não</v>
      </c>
      <c r="Y3831" s="18" t="str">
        <f t="shared" si="278"/>
        <v>Não</v>
      </c>
    </row>
    <row r="3832" spans="1:25" x14ac:dyDescent="0.25">
      <c r="A3832" s="19">
        <v>350540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38971020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37671986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0</v>
      </c>
      <c r="O3832" s="18">
        <f>IFERROR(VLOOKUP(A3832,[3]Sheet1!$A:$G,3,FALSE),0)</f>
        <v>0</v>
      </c>
      <c r="P3832" s="18">
        <f>IFERROR(VLOOKUP(A3832,[3]Sheet1!$A:$G,4,FALSE),0)</f>
        <v>0</v>
      </c>
      <c r="Q3832" s="18">
        <f>IFERROR(VLOOKUP(A3832,[3]Sheet1!$A:$G,5,FALSE),0)</f>
        <v>0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tr">
        <f t="shared" si="277"/>
        <v>Não</v>
      </c>
      <c r="U3832" s="18" t="str">
        <f t="shared" si="277"/>
        <v>Sim</v>
      </c>
      <c r="V3832" s="18" t="str">
        <f t="shared" si="277"/>
        <v>Não</v>
      </c>
      <c r="W3832" s="18" t="str">
        <f t="shared" si="277"/>
        <v>Sim</v>
      </c>
      <c r="X3832" s="18" t="str">
        <f t="shared" si="278"/>
        <v>Não</v>
      </c>
      <c r="Y3832" s="18" t="str">
        <f t="shared" si="278"/>
        <v>Não</v>
      </c>
    </row>
    <row r="3833" spans="1:25" x14ac:dyDescent="0.25">
      <c r="A3833" s="19">
        <v>350560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735000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710500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0</v>
      </c>
      <c r="O3833" s="18">
        <f>IFERROR(VLOOKUP(A3833,[3]Sheet1!$A:$G,3,FALSE),0)</f>
        <v>0</v>
      </c>
      <c r="P3833" s="18">
        <f>IFERROR(VLOOKUP(A3833,[3]Sheet1!$A:$G,4,FALSE),0)</f>
        <v>0</v>
      </c>
      <c r="Q3833" s="18">
        <f>IFERROR(VLOOKUP(A3833,[3]Sheet1!$A:$G,5,FALSE),0)</f>
        <v>0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tr">
        <f t="shared" si="277"/>
        <v>Não</v>
      </c>
      <c r="U3833" s="18" t="str">
        <f t="shared" si="277"/>
        <v>Sim</v>
      </c>
      <c r="V3833" s="18" t="str">
        <f t="shared" si="277"/>
        <v>Não</v>
      </c>
      <c r="W3833" s="18" t="str">
        <f t="shared" si="277"/>
        <v>Sim</v>
      </c>
      <c r="X3833" s="18" t="str">
        <f t="shared" si="278"/>
        <v>Não</v>
      </c>
      <c r="Y3833" s="18" t="str">
        <f t="shared" si="278"/>
        <v>Não</v>
      </c>
    </row>
    <row r="3834" spans="1:25" x14ac:dyDescent="0.25">
      <c r="A3834" s="19">
        <v>350580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269113</v>
      </c>
      <c r="O3834" s="18">
        <f>IFERROR(VLOOKUP(A3834,[3]Sheet1!$A:$G,3,FALSE),0)</f>
        <v>46512459</v>
      </c>
      <c r="P3834" s="18">
        <f>IFERROR(VLOOKUP(A3834,[3]Sheet1!$A:$G,4,FALSE),0)</f>
        <v>200399</v>
      </c>
      <c r="Q3834" s="18">
        <f>IFERROR(VLOOKUP(A3834,[3]Sheet1!$A:$G,5,FALSE),0)</f>
        <v>43233183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277"/>
        <v>Sim</v>
      </c>
      <c r="U3834" s="18" t="str">
        <f t="shared" si="277"/>
        <v>Sim</v>
      </c>
      <c r="V3834" s="18" t="str">
        <f t="shared" si="277"/>
        <v>Sim</v>
      </c>
      <c r="W3834" s="18" t="str">
        <f t="shared" si="277"/>
        <v>Sim</v>
      </c>
      <c r="X3834" s="18" t="str">
        <f t="shared" si="278"/>
        <v>Não</v>
      </c>
      <c r="Y3834" s="18" t="str">
        <f t="shared" si="278"/>
        <v>Não</v>
      </c>
    </row>
    <row r="3835" spans="1:25" x14ac:dyDescent="0.25">
      <c r="A3835" s="19">
        <v>350590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427275</v>
      </c>
      <c r="O3835" s="18">
        <f>IFERROR(VLOOKUP(A3835,[3]Sheet1!$A:$G,3,FALSE),0)</f>
        <v>115535310</v>
      </c>
      <c r="P3835" s="18">
        <f>IFERROR(VLOOKUP(A3835,[3]Sheet1!$A:$G,4,FALSE),0)</f>
        <v>520127</v>
      </c>
      <c r="Q3835" s="18">
        <f>IFERROR(VLOOKUP(A3835,[3]Sheet1!$A:$G,5,FALSE),0)</f>
        <v>109453962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277"/>
        <v>Sim</v>
      </c>
      <c r="U3835" s="18" t="str">
        <f t="shared" si="277"/>
        <v>Sim</v>
      </c>
      <c r="V3835" s="18" t="str">
        <f t="shared" si="277"/>
        <v>Sim</v>
      </c>
      <c r="W3835" s="18" t="str">
        <f t="shared" si="277"/>
        <v>Sim</v>
      </c>
      <c r="X3835" s="18" t="str">
        <f t="shared" si="278"/>
        <v>Não</v>
      </c>
      <c r="Y3835" s="18" t="str">
        <f t="shared" si="278"/>
        <v>Não</v>
      </c>
    </row>
    <row r="3836" spans="1:25" x14ac:dyDescent="0.25">
      <c r="A3836" s="19">
        <v>350630</v>
      </c>
      <c r="B3836" s="18">
        <f>IFERROR(VLOOKUP(A3836,[1]Monitoramento_Base_somente_Said!$A:$J,5,FALSE),0)</f>
        <v>0</v>
      </c>
      <c r="C3836" s="18">
        <f>IFERROR(VLOOKUP(A3836,[1]Monitoramento_Base_somente_Said!$A:$J,6,FALSE),0)</f>
        <v>0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277"/>
        <v>Não</v>
      </c>
      <c r="U3836" s="18" t="str">
        <f t="shared" si="277"/>
        <v>Não</v>
      </c>
      <c r="V3836" s="18" t="str">
        <f t="shared" si="277"/>
        <v>Não</v>
      </c>
      <c r="W3836" s="18" t="str">
        <f t="shared" si="277"/>
        <v>Não</v>
      </c>
      <c r="X3836" s="18" t="str">
        <f t="shared" si="278"/>
        <v>Não</v>
      </c>
      <c r="Y3836" s="18" t="str">
        <f t="shared" si="278"/>
        <v>Não</v>
      </c>
    </row>
    <row r="3837" spans="1:25" x14ac:dyDescent="0.25">
      <c r="A3837" s="19">
        <v>350650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0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0</v>
      </c>
      <c r="O3837" s="18">
        <f>IFERROR(VLOOKUP(A3837,[3]Sheet1!$A:$G,3,FALSE),0)</f>
        <v>0</v>
      </c>
      <c r="P3837" s="18">
        <f>IFERROR(VLOOKUP(A3837,[3]Sheet1!$A:$G,4,FALSE),0)</f>
        <v>0</v>
      </c>
      <c r="Q3837" s="18">
        <f>IFERROR(VLOOKUP(A3837,[3]Sheet1!$A:$G,5,FALSE),0)</f>
        <v>0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tr">
        <f t="shared" si="277"/>
        <v>Não</v>
      </c>
      <c r="U3837" s="18" t="str">
        <f t="shared" si="277"/>
        <v>Não</v>
      </c>
      <c r="V3837" s="18" t="str">
        <f t="shared" si="277"/>
        <v>Não</v>
      </c>
      <c r="W3837" s="18" t="str">
        <f t="shared" si="277"/>
        <v>Não</v>
      </c>
      <c r="X3837" s="18" t="str">
        <f t="shared" si="278"/>
        <v>Não</v>
      </c>
      <c r="Y3837" s="18" t="str">
        <f t="shared" si="278"/>
        <v>Não</v>
      </c>
    </row>
    <row r="3838" spans="1:25" x14ac:dyDescent="0.25">
      <c r="A3838" s="19">
        <v>350660</v>
      </c>
      <c r="B3838" s="18">
        <f>IFERROR(VLOOKUP(A3838,[1]Monitoramento_Base_somente_Said!$A:$J,5,FALSE),0)</f>
        <v>985512</v>
      </c>
      <c r="C3838" s="18">
        <f>IFERROR(VLOOKUP(A3838,[1]Monitoramento_Base_somente_Said!$A:$J,6,FALSE),0)</f>
        <v>82484674</v>
      </c>
      <c r="D3838" s="18">
        <f>IFERROR(VLOOKUP(A3838,[1]Monitoramento_Base_somente_Said!$A:$J,7,FALSE),0)</f>
        <v>786189</v>
      </c>
      <c r="E3838" s="18">
        <f>IFERROR(VLOOKUP(A3838,[1]Monitoramento_Base_somente_Said!$A:$J,8,FALSE),0)</f>
        <v>72954590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277"/>
        <v>Sim</v>
      </c>
      <c r="U3838" s="18" t="str">
        <f t="shared" si="277"/>
        <v>Sim</v>
      </c>
      <c r="V3838" s="18" t="str">
        <f t="shared" si="277"/>
        <v>Sim</v>
      </c>
      <c r="W3838" s="18" t="str">
        <f t="shared" si="277"/>
        <v>Sim</v>
      </c>
      <c r="X3838" s="18" t="str">
        <f t="shared" si="278"/>
        <v>Não</v>
      </c>
      <c r="Y3838" s="18" t="str">
        <f t="shared" si="278"/>
        <v>Não</v>
      </c>
    </row>
    <row r="3839" spans="1:25" x14ac:dyDescent="0.25">
      <c r="A3839" s="19">
        <v>350670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20502690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19819267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31546</v>
      </c>
      <c r="O3839" s="18">
        <f>IFERROR(VLOOKUP(A3839,[3]Sheet1!$A:$G,3,FALSE),0)</f>
        <v>1322290</v>
      </c>
      <c r="P3839" s="18">
        <f>IFERROR(VLOOKUP(A3839,[3]Sheet1!$A:$G,4,FALSE),0)</f>
        <v>21115</v>
      </c>
      <c r="Q3839" s="18">
        <f>IFERROR(VLOOKUP(A3839,[3]Sheet1!$A:$G,5,FALSE),0)</f>
        <v>1944705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tr">
        <f t="shared" si="277"/>
        <v>Sim</v>
      </c>
      <c r="U3839" s="18" t="str">
        <f t="shared" si="277"/>
        <v>Sim</v>
      </c>
      <c r="V3839" s="18" t="str">
        <f t="shared" si="277"/>
        <v>Sim</v>
      </c>
      <c r="W3839" s="18" t="str">
        <f t="shared" si="277"/>
        <v>Sim</v>
      </c>
      <c r="X3839" s="18" t="str">
        <f t="shared" si="278"/>
        <v>Não</v>
      </c>
      <c r="Y3839" s="18" t="str">
        <f t="shared" si="278"/>
        <v>Não</v>
      </c>
    </row>
    <row r="3840" spans="1:25" x14ac:dyDescent="0.25">
      <c r="A3840" s="19">
        <v>350690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5099430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4929449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91722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277"/>
        <v>Não</v>
      </c>
      <c r="U3840" s="18" t="str">
        <f t="shared" si="277"/>
        <v>Sim</v>
      </c>
      <c r="V3840" s="18" t="str">
        <f t="shared" si="277"/>
        <v>Não</v>
      </c>
      <c r="W3840" s="18" t="str">
        <f t="shared" si="277"/>
        <v>Sim</v>
      </c>
      <c r="X3840" s="18" t="str">
        <f t="shared" si="278"/>
        <v>Não</v>
      </c>
      <c r="Y3840" s="18" t="str">
        <f t="shared" si="278"/>
        <v>Não</v>
      </c>
    </row>
    <row r="3841" spans="1:25" x14ac:dyDescent="0.25">
      <c r="A3841" s="19">
        <v>350700</v>
      </c>
      <c r="B3841" s="18">
        <f>IFERROR(VLOOKUP(A3841,[1]Monitoramento_Base_somente_Said!$A:$J,5,FALSE),0)</f>
        <v>0</v>
      </c>
      <c r="C3841" s="18">
        <f>IFERROR(VLOOKUP(A3841,[1]Monitoramento_Base_somente_Said!$A:$J,6,FALSE),0)</f>
        <v>0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825135</v>
      </c>
      <c r="O3841" s="18">
        <f>IFERROR(VLOOKUP(A3841,[3]Sheet1!$A:$G,3,FALSE),0)</f>
        <v>21284174</v>
      </c>
      <c r="P3841" s="18">
        <f>IFERROR(VLOOKUP(A3841,[3]Sheet1!$A:$G,4,FALSE),0)</f>
        <v>796733</v>
      </c>
      <c r="Q3841" s="18">
        <f>IFERROR(VLOOKUP(A3841,[3]Sheet1!$A:$G,5,FALSE),0)</f>
        <v>23484197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277"/>
        <v>Sim</v>
      </c>
      <c r="U3841" s="18" t="str">
        <f t="shared" si="277"/>
        <v>Sim</v>
      </c>
      <c r="V3841" s="18" t="str">
        <f t="shared" si="277"/>
        <v>Sim</v>
      </c>
      <c r="W3841" s="18" t="str">
        <f t="shared" si="277"/>
        <v>Sim</v>
      </c>
      <c r="X3841" s="18" t="str">
        <f t="shared" si="278"/>
        <v>Não</v>
      </c>
      <c r="Y3841" s="18" t="str">
        <f t="shared" si="278"/>
        <v>Não</v>
      </c>
    </row>
    <row r="3842" spans="1:25" x14ac:dyDescent="0.25">
      <c r="A3842" s="19">
        <v>350710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0</v>
      </c>
      <c r="O3842" s="18">
        <f>IFERROR(VLOOKUP(A3842,[3]Sheet1!$A:$G,3,FALSE),0)</f>
        <v>0</v>
      </c>
      <c r="P3842" s="18">
        <f>IFERROR(VLOOKUP(A3842,[3]Sheet1!$A:$G,4,FALSE),0)</f>
        <v>0</v>
      </c>
      <c r="Q3842" s="18">
        <f>IFERROR(VLOOKUP(A3842,[3]Sheet1!$A:$G,5,FALSE),0)</f>
        <v>0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tr">
        <f t="shared" si="277"/>
        <v>Não</v>
      </c>
      <c r="U3842" s="18" t="str">
        <f t="shared" si="277"/>
        <v>Não</v>
      </c>
      <c r="V3842" s="18" t="str">
        <f t="shared" si="277"/>
        <v>Não</v>
      </c>
      <c r="W3842" s="18" t="str">
        <f t="shared" si="277"/>
        <v>Não</v>
      </c>
      <c r="X3842" s="18" t="str">
        <f t="shared" si="278"/>
        <v>Não</v>
      </c>
      <c r="Y3842" s="18" t="str">
        <f t="shared" si="278"/>
        <v>Não</v>
      </c>
    </row>
    <row r="3843" spans="1:25" x14ac:dyDescent="0.25">
      <c r="A3843" s="19">
        <v>350715</v>
      </c>
      <c r="B3843" s="18">
        <f>IFERROR(VLOOKUP(A3843,[1]Monitoramento_Base_somente_Said!$A:$J,5,FALSE),0)</f>
        <v>292</v>
      </c>
      <c r="C3843" s="18">
        <f>IFERROR(VLOOKUP(A3843,[1]Monitoramento_Base_somente_Said!$A:$J,6,FALSE),0)</f>
        <v>3750332</v>
      </c>
      <c r="D3843" s="18">
        <f>IFERROR(VLOOKUP(A3843,[1]Monitoramento_Base_somente_Said!$A:$J,7,FALSE),0)</f>
        <v>205</v>
      </c>
      <c r="E3843" s="18">
        <f>IFERROR(VLOOKUP(A3843,[1]Monitoramento_Base_somente_Said!$A:$J,8,FALSE),0)</f>
        <v>4080634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277"/>
        <v>Sim</v>
      </c>
      <c r="U3843" s="18" t="str">
        <f t="shared" si="277"/>
        <v>Sim</v>
      </c>
      <c r="V3843" s="18" t="str">
        <f t="shared" si="277"/>
        <v>Sim</v>
      </c>
      <c r="W3843" s="18" t="str">
        <f t="shared" si="277"/>
        <v>Sim</v>
      </c>
      <c r="X3843" s="18" t="str">
        <f t="shared" si="278"/>
        <v>Não</v>
      </c>
      <c r="Y3843" s="18" t="str">
        <f t="shared" si="278"/>
        <v>Não</v>
      </c>
    </row>
    <row r="3844" spans="1:25" x14ac:dyDescent="0.25">
      <c r="A3844" s="19">
        <v>350740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5301</v>
      </c>
      <c r="O3844" s="18">
        <f>IFERROR(VLOOKUP(A3844,[3]Sheet1!$A:$G,3,FALSE),0)</f>
        <v>5094883</v>
      </c>
      <c r="P3844" s="18">
        <f>IFERROR(VLOOKUP(A3844,[3]Sheet1!$A:$G,4,FALSE),0)</f>
        <v>347</v>
      </c>
      <c r="Q3844" s="18">
        <f>IFERROR(VLOOKUP(A3844,[3]Sheet1!$A:$G,5,FALSE),0)</f>
        <v>7330434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277"/>
        <v>Sim</v>
      </c>
      <c r="U3844" s="18" t="str">
        <f t="shared" si="277"/>
        <v>Sim</v>
      </c>
      <c r="V3844" s="18" t="str">
        <f t="shared" si="277"/>
        <v>Sim</v>
      </c>
      <c r="W3844" s="18" t="str">
        <f t="shared" si="277"/>
        <v>Sim</v>
      </c>
      <c r="X3844" s="18" t="str">
        <f t="shared" si="278"/>
        <v>Não</v>
      </c>
      <c r="Y3844" s="18" t="str">
        <f t="shared" si="278"/>
        <v>Não</v>
      </c>
    </row>
    <row r="3845" spans="1:25" x14ac:dyDescent="0.25">
      <c r="A3845" s="19">
        <v>350745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0</v>
      </c>
      <c r="O3845" s="18">
        <f>IFERROR(VLOOKUP(A3845,[3]Sheet1!$A:$G,3,FALSE),0)</f>
        <v>0</v>
      </c>
      <c r="P3845" s="18">
        <f>IFERROR(VLOOKUP(A3845,[3]Sheet1!$A:$G,4,FALSE),0)</f>
        <v>0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277"/>
        <v>Não</v>
      </c>
      <c r="U3845" s="18" t="str">
        <f t="shared" si="277"/>
        <v>Não</v>
      </c>
      <c r="V3845" s="18" t="str">
        <f t="shared" si="277"/>
        <v>Não</v>
      </c>
      <c r="W3845" s="18" t="str">
        <f t="shared" si="277"/>
        <v>Não</v>
      </c>
      <c r="X3845" s="18" t="str">
        <f t="shared" si="278"/>
        <v>Não</v>
      </c>
      <c r="Y3845" s="18" t="str">
        <f t="shared" si="278"/>
        <v>Não</v>
      </c>
    </row>
    <row r="3846" spans="1:25" x14ac:dyDescent="0.25">
      <c r="A3846" s="19">
        <v>350775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277"/>
        <v>Não</v>
      </c>
      <c r="U3846" s="18" t="str">
        <f t="shared" si="277"/>
        <v>Não</v>
      </c>
      <c r="V3846" s="18" t="str">
        <f t="shared" si="277"/>
        <v>Não</v>
      </c>
      <c r="W3846" s="18" t="str">
        <f t="shared" si="277"/>
        <v>Não</v>
      </c>
      <c r="X3846" s="18" t="str">
        <f t="shared" si="278"/>
        <v>Não</v>
      </c>
      <c r="Y3846" s="18" t="str">
        <f t="shared" si="278"/>
        <v>Não</v>
      </c>
    </row>
    <row r="3847" spans="1:25" x14ac:dyDescent="0.25">
      <c r="A3847" s="19">
        <v>350790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2576</v>
      </c>
      <c r="O3847" s="18">
        <f>IFERROR(VLOOKUP(A3847,[3]Sheet1!$A:$G,3,FALSE),0)</f>
        <v>1770916</v>
      </c>
      <c r="P3847" s="18">
        <f>IFERROR(VLOOKUP(A3847,[3]Sheet1!$A:$G,4,FALSE),0)</f>
        <v>2012</v>
      </c>
      <c r="Q3847" s="18">
        <f>IFERROR(VLOOKUP(A3847,[3]Sheet1!$A:$G,5,FALSE),0)</f>
        <v>4606666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277"/>
        <v>Sim</v>
      </c>
      <c r="U3847" s="18" t="str">
        <f t="shared" si="277"/>
        <v>Sim</v>
      </c>
      <c r="V3847" s="18" t="str">
        <f t="shared" si="277"/>
        <v>Sim</v>
      </c>
      <c r="W3847" s="18" t="str">
        <f t="shared" ref="W3847:Y3910" si="279">IF(E3847+K3847+Q3847&gt;0,"Sim","Não")</f>
        <v>Sim</v>
      </c>
      <c r="X3847" s="18" t="str">
        <f t="shared" si="278"/>
        <v>Não</v>
      </c>
      <c r="Y3847" s="18" t="str">
        <f t="shared" si="278"/>
        <v>Não</v>
      </c>
    </row>
    <row r="3848" spans="1:25" x14ac:dyDescent="0.25">
      <c r="A3848" s="19">
        <v>350800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876000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846800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ref="T3848:Y3911" si="280">IF(B3848+H3848+N3848&gt;0,"Sim","Não")</f>
        <v>Não</v>
      </c>
      <c r="U3848" s="18" t="str">
        <f t="shared" si="280"/>
        <v>Sim</v>
      </c>
      <c r="V3848" s="18" t="str">
        <f t="shared" si="280"/>
        <v>Não</v>
      </c>
      <c r="W3848" s="18" t="str">
        <f t="shared" si="279"/>
        <v>Sim</v>
      </c>
      <c r="X3848" s="18" t="str">
        <f t="shared" si="279"/>
        <v>Não</v>
      </c>
      <c r="Y3848" s="18" t="str">
        <f t="shared" si="279"/>
        <v>Não</v>
      </c>
    </row>
    <row r="3849" spans="1:25" x14ac:dyDescent="0.25">
      <c r="A3849" s="19">
        <v>350830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280"/>
        <v>Não</v>
      </c>
      <c r="U3849" s="18" t="str">
        <f t="shared" si="280"/>
        <v>Não</v>
      </c>
      <c r="V3849" s="18" t="str">
        <f t="shared" si="280"/>
        <v>Não</v>
      </c>
      <c r="W3849" s="18" t="str">
        <f t="shared" si="279"/>
        <v>Não</v>
      </c>
      <c r="X3849" s="18" t="str">
        <f t="shared" si="279"/>
        <v>Não</v>
      </c>
      <c r="Y3849" s="18" t="str">
        <f t="shared" si="279"/>
        <v>Não</v>
      </c>
    </row>
    <row r="3850" spans="1:25" x14ac:dyDescent="0.25">
      <c r="A3850" s="19">
        <v>350840</v>
      </c>
      <c r="B3850" s="18">
        <f>IFERROR(VLOOKUP(A3850,[1]Monitoramento_Base_somente_Said!$A:$J,5,FALSE),0)</f>
        <v>0</v>
      </c>
      <c r="C3850" s="18">
        <f>IFERROR(VLOOKUP(A3850,[1]Monitoramento_Base_somente_Said!$A:$J,6,FALSE),0)</f>
        <v>0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280"/>
        <v>Não</v>
      </c>
      <c r="U3850" s="18" t="str">
        <f t="shared" si="280"/>
        <v>Não</v>
      </c>
      <c r="V3850" s="18" t="str">
        <f t="shared" si="280"/>
        <v>Não</v>
      </c>
      <c r="W3850" s="18" t="str">
        <f t="shared" si="279"/>
        <v>Não</v>
      </c>
      <c r="X3850" s="18" t="str">
        <f t="shared" si="279"/>
        <v>Não</v>
      </c>
      <c r="Y3850" s="18" t="str">
        <f t="shared" si="279"/>
        <v>Não</v>
      </c>
    </row>
    <row r="3851" spans="1:25" x14ac:dyDescent="0.25">
      <c r="A3851" s="19">
        <v>350870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0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280"/>
        <v>Não</v>
      </c>
      <c r="U3851" s="18" t="str">
        <f t="shared" si="280"/>
        <v>Não</v>
      </c>
      <c r="V3851" s="18" t="str">
        <f t="shared" si="280"/>
        <v>Não</v>
      </c>
      <c r="W3851" s="18" t="str">
        <f t="shared" si="279"/>
        <v>Não</v>
      </c>
      <c r="X3851" s="18" t="str">
        <f t="shared" si="279"/>
        <v>Não</v>
      </c>
      <c r="Y3851" s="18" t="str">
        <f t="shared" si="279"/>
        <v>Não</v>
      </c>
    </row>
    <row r="3852" spans="1:25" x14ac:dyDescent="0.25">
      <c r="A3852" s="19">
        <v>350890</v>
      </c>
      <c r="B3852" s="18">
        <f>IFERROR(VLOOKUP(A3852,[1]Monitoramento_Base_somente_Said!$A:$J,5,FALSE),0)</f>
        <v>24500</v>
      </c>
      <c r="C3852" s="18">
        <f>IFERROR(VLOOKUP(A3852,[1]Monitoramento_Base_somente_Said!$A:$J,6,FALSE),0)</f>
        <v>16587404</v>
      </c>
      <c r="D3852" s="18">
        <f>IFERROR(VLOOKUP(A3852,[1]Monitoramento_Base_somente_Said!$A:$J,7,FALSE),0)</f>
        <v>27212</v>
      </c>
      <c r="E3852" s="18">
        <f>IFERROR(VLOOKUP(A3852,[1]Monitoramento_Base_somente_Said!$A:$J,8,FALSE),0)</f>
        <v>15907615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0</v>
      </c>
      <c r="O3852" s="18">
        <f>IFERROR(VLOOKUP(A3852,[3]Sheet1!$A:$G,3,FALSE),0)</f>
        <v>0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tr">
        <f t="shared" si="280"/>
        <v>Sim</v>
      </c>
      <c r="U3852" s="18" t="str">
        <f t="shared" si="280"/>
        <v>Sim</v>
      </c>
      <c r="V3852" s="18" t="str">
        <f t="shared" si="280"/>
        <v>Sim</v>
      </c>
      <c r="W3852" s="18" t="str">
        <f t="shared" si="279"/>
        <v>Sim</v>
      </c>
      <c r="X3852" s="18" t="str">
        <f t="shared" si="279"/>
        <v>Não</v>
      </c>
      <c r="Y3852" s="18" t="str">
        <f t="shared" si="279"/>
        <v>Não</v>
      </c>
    </row>
    <row r="3853" spans="1:25" x14ac:dyDescent="0.25">
      <c r="A3853" s="19">
        <v>350900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0</v>
      </c>
      <c r="O3853" s="18">
        <f>IFERROR(VLOOKUP(A3853,[3]Sheet1!$A:$G,3,FALSE),0)</f>
        <v>0</v>
      </c>
      <c r="P3853" s="18">
        <f>IFERROR(VLOOKUP(A3853,[3]Sheet1!$A:$G,4,FALSE),0)</f>
        <v>0</v>
      </c>
      <c r="Q3853" s="18">
        <f>IFERROR(VLOOKUP(A3853,[3]Sheet1!$A:$G,5,FALSE),0)</f>
        <v>1728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tr">
        <f t="shared" si="280"/>
        <v>Não</v>
      </c>
      <c r="U3853" s="18" t="str">
        <f t="shared" si="280"/>
        <v>Não</v>
      </c>
      <c r="V3853" s="18" t="str">
        <f t="shared" si="280"/>
        <v>Não</v>
      </c>
      <c r="W3853" s="18" t="str">
        <f t="shared" si="279"/>
        <v>Sim</v>
      </c>
      <c r="X3853" s="18" t="str">
        <f t="shared" si="279"/>
        <v>Não</v>
      </c>
      <c r="Y3853" s="18" t="str">
        <f t="shared" si="279"/>
        <v>Não</v>
      </c>
    </row>
    <row r="3854" spans="1:25" x14ac:dyDescent="0.25">
      <c r="A3854" s="19">
        <v>350910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15956</v>
      </c>
      <c r="O3854" s="18">
        <f>IFERROR(VLOOKUP(A3854,[3]Sheet1!$A:$G,3,FALSE),0)</f>
        <v>150631</v>
      </c>
      <c r="P3854" s="18">
        <f>IFERROR(VLOOKUP(A3854,[3]Sheet1!$A:$G,4,FALSE),0)</f>
        <v>8229</v>
      </c>
      <c r="Q3854" s="18">
        <f>IFERROR(VLOOKUP(A3854,[3]Sheet1!$A:$G,5,FALSE),0)</f>
        <v>160573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tr">
        <f t="shared" si="280"/>
        <v>Sim</v>
      </c>
      <c r="U3854" s="18" t="str">
        <f t="shared" si="280"/>
        <v>Sim</v>
      </c>
      <c r="V3854" s="18" t="str">
        <f t="shared" si="280"/>
        <v>Sim</v>
      </c>
      <c r="W3854" s="18" t="str">
        <f t="shared" si="279"/>
        <v>Sim</v>
      </c>
      <c r="X3854" s="18" t="str">
        <f t="shared" si="279"/>
        <v>Não</v>
      </c>
      <c r="Y3854" s="18" t="str">
        <f t="shared" si="279"/>
        <v>Não</v>
      </c>
    </row>
    <row r="3855" spans="1:25" x14ac:dyDescent="0.25">
      <c r="A3855" s="19">
        <v>350925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91147050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88108815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86887</v>
      </c>
      <c r="O3855" s="18">
        <f>IFERROR(VLOOKUP(A3855,[3]Sheet1!$A:$G,3,FALSE),0)</f>
        <v>131113506</v>
      </c>
      <c r="P3855" s="18">
        <f>IFERROR(VLOOKUP(A3855,[3]Sheet1!$A:$G,4,FALSE),0)</f>
        <v>105483</v>
      </c>
      <c r="Q3855" s="18">
        <f>IFERROR(VLOOKUP(A3855,[3]Sheet1!$A:$G,5,FALSE),0)</f>
        <v>57141585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280"/>
        <v>Sim</v>
      </c>
      <c r="U3855" s="18" t="str">
        <f t="shared" si="280"/>
        <v>Sim</v>
      </c>
      <c r="V3855" s="18" t="str">
        <f t="shared" si="280"/>
        <v>Sim</v>
      </c>
      <c r="W3855" s="18" t="str">
        <f t="shared" si="279"/>
        <v>Sim</v>
      </c>
      <c r="X3855" s="18" t="str">
        <f t="shared" si="279"/>
        <v>Não</v>
      </c>
      <c r="Y3855" s="18" t="str">
        <f t="shared" si="279"/>
        <v>Não</v>
      </c>
    </row>
    <row r="3856" spans="1:25" x14ac:dyDescent="0.25">
      <c r="A3856" s="19">
        <v>350930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0</v>
      </c>
      <c r="O3856" s="18">
        <f>IFERROR(VLOOKUP(A3856,[3]Sheet1!$A:$G,3,FALSE),0)</f>
        <v>3310409</v>
      </c>
      <c r="P3856" s="18">
        <f>IFERROR(VLOOKUP(A3856,[3]Sheet1!$A:$G,4,FALSE),0)</f>
        <v>0</v>
      </c>
      <c r="Q3856" s="18">
        <f>IFERROR(VLOOKUP(A3856,[3]Sheet1!$A:$G,5,FALSE),0)</f>
        <v>3171525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tr">
        <f t="shared" si="280"/>
        <v>Não</v>
      </c>
      <c r="U3856" s="18" t="str">
        <f t="shared" si="280"/>
        <v>Sim</v>
      </c>
      <c r="V3856" s="18" t="str">
        <f t="shared" si="280"/>
        <v>Não</v>
      </c>
      <c r="W3856" s="18" t="str">
        <f t="shared" si="279"/>
        <v>Sim</v>
      </c>
      <c r="X3856" s="18" t="str">
        <f t="shared" si="279"/>
        <v>Não</v>
      </c>
      <c r="Y3856" s="18" t="str">
        <f t="shared" si="279"/>
        <v>Não</v>
      </c>
    </row>
    <row r="3857" spans="1:25" x14ac:dyDescent="0.25">
      <c r="A3857" s="19">
        <v>350940</v>
      </c>
      <c r="B3857" s="18">
        <f>IFERROR(VLOOKUP(A3857,[1]Monitoramento_Base_somente_Said!$A:$J,5,FALSE),0)</f>
        <v>0</v>
      </c>
      <c r="C3857" s="18">
        <f>IFERROR(VLOOKUP(A3857,[1]Monitoramento_Base_somente_Said!$A:$J,6,FALSE),0)</f>
        <v>73627110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71172873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280"/>
        <v>Não</v>
      </c>
      <c r="U3857" s="18" t="str">
        <f t="shared" si="280"/>
        <v>Sim</v>
      </c>
      <c r="V3857" s="18" t="str">
        <f t="shared" si="280"/>
        <v>Não</v>
      </c>
      <c r="W3857" s="18" t="str">
        <f t="shared" si="279"/>
        <v>Sim</v>
      </c>
      <c r="X3857" s="18" t="str">
        <f t="shared" si="279"/>
        <v>Não</v>
      </c>
      <c r="Y3857" s="18" t="str">
        <f t="shared" si="279"/>
        <v>Não</v>
      </c>
    </row>
    <row r="3858" spans="1:25" x14ac:dyDescent="0.25">
      <c r="A3858" s="19">
        <v>350945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68651</v>
      </c>
      <c r="O3858" s="18">
        <f>IFERROR(VLOOKUP(A3858,[3]Sheet1!$A:$G,3,FALSE),0)</f>
        <v>3541620</v>
      </c>
      <c r="P3858" s="18">
        <f>IFERROR(VLOOKUP(A3858,[3]Sheet1!$A:$G,4,FALSE),0)</f>
        <v>108569</v>
      </c>
      <c r="Q3858" s="18">
        <f>IFERROR(VLOOKUP(A3858,[3]Sheet1!$A:$G,5,FALSE),0)</f>
        <v>7542022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280"/>
        <v>Sim</v>
      </c>
      <c r="U3858" s="18" t="str">
        <f t="shared" si="280"/>
        <v>Sim</v>
      </c>
      <c r="V3858" s="18" t="str">
        <f t="shared" si="280"/>
        <v>Sim</v>
      </c>
      <c r="W3858" s="18" t="str">
        <f t="shared" si="279"/>
        <v>Sim</v>
      </c>
      <c r="X3858" s="18" t="str">
        <f t="shared" si="279"/>
        <v>Não</v>
      </c>
      <c r="Y3858" s="18" t="str">
        <f t="shared" si="279"/>
        <v>Não</v>
      </c>
    </row>
    <row r="3859" spans="1:25" x14ac:dyDescent="0.25">
      <c r="A3859" s="19">
        <v>350960</v>
      </c>
      <c r="B3859" s="18">
        <f>IFERROR(VLOOKUP(A3859,[1]Monitoramento_Base_somente_Said!$A:$J,5,FALSE),0)</f>
        <v>469969</v>
      </c>
      <c r="C3859" s="18">
        <f>IFERROR(VLOOKUP(A3859,[1]Monitoramento_Base_somente_Said!$A:$J,6,FALSE),0)</f>
        <v>23999851</v>
      </c>
      <c r="D3859" s="18">
        <f>IFERROR(VLOOKUP(A3859,[1]Monitoramento_Base_somente_Said!$A:$J,7,FALSE),0)</f>
        <v>499351</v>
      </c>
      <c r="E3859" s="18">
        <f>IFERROR(VLOOKUP(A3859,[1]Monitoramento_Base_somente_Said!$A:$J,8,FALSE),0)</f>
        <v>43324769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0</v>
      </c>
      <c r="O3859" s="18">
        <f>IFERROR(VLOOKUP(A3859,[3]Sheet1!$A:$G,3,FALSE),0)</f>
        <v>0</v>
      </c>
      <c r="P3859" s="18">
        <f>IFERROR(VLOOKUP(A3859,[3]Sheet1!$A:$G,4,FALSE),0)</f>
        <v>0</v>
      </c>
      <c r="Q3859" s="18">
        <f>IFERROR(VLOOKUP(A3859,[3]Sheet1!$A:$G,5,FALSE),0)</f>
        <v>0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tr">
        <f t="shared" si="280"/>
        <v>Sim</v>
      </c>
      <c r="U3859" s="18" t="str">
        <f t="shared" si="280"/>
        <v>Sim</v>
      </c>
      <c r="V3859" s="18" t="str">
        <f t="shared" si="280"/>
        <v>Sim</v>
      </c>
      <c r="W3859" s="18" t="str">
        <f t="shared" si="279"/>
        <v>Sim</v>
      </c>
      <c r="X3859" s="18" t="str">
        <f t="shared" si="279"/>
        <v>Não</v>
      </c>
      <c r="Y3859" s="18" t="str">
        <f t="shared" si="279"/>
        <v>Não</v>
      </c>
    </row>
    <row r="3860" spans="1:25" x14ac:dyDescent="0.25">
      <c r="A3860" s="19">
        <v>350970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0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280"/>
        <v>Não</v>
      </c>
      <c r="U3860" s="18" t="str">
        <f t="shared" si="280"/>
        <v>Não</v>
      </c>
      <c r="V3860" s="18" t="str">
        <f t="shared" si="280"/>
        <v>Não</v>
      </c>
      <c r="W3860" s="18" t="str">
        <f t="shared" si="279"/>
        <v>Não</v>
      </c>
      <c r="X3860" s="18" t="str">
        <f t="shared" si="279"/>
        <v>Não</v>
      </c>
      <c r="Y3860" s="18" t="str">
        <f t="shared" si="279"/>
        <v>Não</v>
      </c>
    </row>
    <row r="3861" spans="1:25" x14ac:dyDescent="0.25">
      <c r="A3861" s="19">
        <v>350980</v>
      </c>
      <c r="B3861" s="18">
        <f>IFERROR(VLOOKUP(A3861,[1]Monitoramento_Base_somente_Said!$A:$J,5,FALSE),0)</f>
        <v>0</v>
      </c>
      <c r="C3861" s="18">
        <f>IFERROR(VLOOKUP(A3861,[1]Monitoramento_Base_somente_Said!$A:$J,6,FALSE),0)</f>
        <v>0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1024</v>
      </c>
      <c r="O3861" s="18">
        <f>IFERROR(VLOOKUP(A3861,[3]Sheet1!$A:$G,3,FALSE),0)</f>
        <v>1256726</v>
      </c>
      <c r="P3861" s="18">
        <f>IFERROR(VLOOKUP(A3861,[3]Sheet1!$A:$G,4,FALSE),0)</f>
        <v>1000</v>
      </c>
      <c r="Q3861" s="18">
        <f>IFERROR(VLOOKUP(A3861,[3]Sheet1!$A:$G,5,FALSE),0)</f>
        <v>3065533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280"/>
        <v>Sim</v>
      </c>
      <c r="U3861" s="18" t="str">
        <f t="shared" si="280"/>
        <v>Sim</v>
      </c>
      <c r="V3861" s="18" t="str">
        <f t="shared" si="280"/>
        <v>Sim</v>
      </c>
      <c r="W3861" s="18" t="str">
        <f t="shared" si="279"/>
        <v>Sim</v>
      </c>
      <c r="X3861" s="18" t="str">
        <f t="shared" si="279"/>
        <v>Não</v>
      </c>
      <c r="Y3861" s="18" t="str">
        <f t="shared" si="279"/>
        <v>Não</v>
      </c>
    </row>
    <row r="3862" spans="1:25" x14ac:dyDescent="0.25">
      <c r="A3862" s="19">
        <v>350990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6265980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6057114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280"/>
        <v>Não</v>
      </c>
      <c r="U3862" s="18" t="str">
        <f t="shared" si="280"/>
        <v>Sim</v>
      </c>
      <c r="V3862" s="18" t="str">
        <f t="shared" si="280"/>
        <v>Não</v>
      </c>
      <c r="W3862" s="18" t="str">
        <f t="shared" si="279"/>
        <v>Sim</v>
      </c>
      <c r="X3862" s="18" t="str">
        <f t="shared" si="279"/>
        <v>Não</v>
      </c>
      <c r="Y3862" s="18" t="str">
        <f t="shared" si="279"/>
        <v>Não</v>
      </c>
    </row>
    <row r="3863" spans="1:25" x14ac:dyDescent="0.25">
      <c r="A3863" s="19">
        <v>351000</v>
      </c>
      <c r="B3863" s="18">
        <f>IFERROR(VLOOKUP(A3863,[1]Monitoramento_Base_somente_Said!$A:$J,5,FALSE),0)</f>
        <v>465924</v>
      </c>
      <c r="C3863" s="18">
        <f>IFERROR(VLOOKUP(A3863,[1]Monitoramento_Base_somente_Said!$A:$J,6,FALSE),0)</f>
        <v>52798890</v>
      </c>
      <c r="D3863" s="18">
        <f>IFERROR(VLOOKUP(A3863,[1]Monitoramento_Base_somente_Said!$A:$J,7,FALSE),0)</f>
        <v>318743</v>
      </c>
      <c r="E3863" s="18">
        <f>IFERROR(VLOOKUP(A3863,[1]Monitoramento_Base_somente_Said!$A:$J,8,FALSE),0)</f>
        <v>42054075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0</v>
      </c>
      <c r="O3863" s="18">
        <f>IFERROR(VLOOKUP(A3863,[3]Sheet1!$A:$G,3,FALSE),0)</f>
        <v>0</v>
      </c>
      <c r="P3863" s="18">
        <f>IFERROR(VLOOKUP(A3863,[3]Sheet1!$A:$G,4,FALSE),0)</f>
        <v>0</v>
      </c>
      <c r="Q3863" s="18">
        <f>IFERROR(VLOOKUP(A3863,[3]Sheet1!$A:$G,5,FALSE),0)</f>
        <v>0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tr">
        <f t="shared" si="280"/>
        <v>Sim</v>
      </c>
      <c r="U3863" s="18" t="str">
        <f t="shared" si="280"/>
        <v>Sim</v>
      </c>
      <c r="V3863" s="18" t="str">
        <f t="shared" si="280"/>
        <v>Sim</v>
      </c>
      <c r="W3863" s="18" t="str">
        <f t="shared" si="279"/>
        <v>Sim</v>
      </c>
      <c r="X3863" s="18" t="str">
        <f t="shared" si="279"/>
        <v>Não</v>
      </c>
      <c r="Y3863" s="18" t="str">
        <f t="shared" si="279"/>
        <v>Não</v>
      </c>
    </row>
    <row r="3864" spans="1:25" x14ac:dyDescent="0.25">
      <c r="A3864" s="19">
        <v>351015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0</v>
      </c>
      <c r="O3864" s="18">
        <f>IFERROR(VLOOKUP(A3864,[3]Sheet1!$A:$G,3,FALSE),0)</f>
        <v>0</v>
      </c>
      <c r="P3864" s="18">
        <f>IFERROR(VLOOKUP(A3864,[3]Sheet1!$A:$G,4,FALSE),0)</f>
        <v>0</v>
      </c>
      <c r="Q3864" s="18">
        <f>IFERROR(VLOOKUP(A3864,[3]Sheet1!$A:$G,5,FALSE),0)</f>
        <v>0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tr">
        <f t="shared" si="280"/>
        <v>Não</v>
      </c>
      <c r="U3864" s="18" t="str">
        <f t="shared" si="280"/>
        <v>Não</v>
      </c>
      <c r="V3864" s="18" t="str">
        <f t="shared" si="280"/>
        <v>Não</v>
      </c>
      <c r="W3864" s="18" t="str">
        <f t="shared" si="279"/>
        <v>Não</v>
      </c>
      <c r="X3864" s="18" t="str">
        <f t="shared" si="279"/>
        <v>Não</v>
      </c>
      <c r="Y3864" s="18" t="str">
        <f t="shared" si="279"/>
        <v>Não</v>
      </c>
    </row>
    <row r="3865" spans="1:25" x14ac:dyDescent="0.25">
      <c r="A3865" s="19">
        <v>351020</v>
      </c>
      <c r="B3865" s="18">
        <f>IFERROR(VLOOKUP(A3865,[1]Monitoramento_Base_somente_Said!$A:$J,5,FALSE),0)</f>
        <v>0</v>
      </c>
      <c r="C3865" s="18">
        <f>IFERROR(VLOOKUP(A3865,[1]Monitoramento_Base_somente_Said!$A:$J,6,FALSE),0)</f>
        <v>72403050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69989615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2856</v>
      </c>
      <c r="O3865" s="18">
        <f>IFERROR(VLOOKUP(A3865,[3]Sheet1!$A:$G,3,FALSE),0)</f>
        <v>472687</v>
      </c>
      <c r="P3865" s="18">
        <f>IFERROR(VLOOKUP(A3865,[3]Sheet1!$A:$G,4,FALSE),0)</f>
        <v>1289</v>
      </c>
      <c r="Q3865" s="18">
        <f>IFERROR(VLOOKUP(A3865,[3]Sheet1!$A:$G,5,FALSE),0)</f>
        <v>106614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280"/>
        <v>Sim</v>
      </c>
      <c r="U3865" s="18" t="str">
        <f t="shared" si="280"/>
        <v>Sim</v>
      </c>
      <c r="V3865" s="18" t="str">
        <f t="shared" si="280"/>
        <v>Sim</v>
      </c>
      <c r="W3865" s="18" t="str">
        <f t="shared" si="279"/>
        <v>Sim</v>
      </c>
      <c r="X3865" s="18" t="str">
        <f t="shared" si="279"/>
        <v>Não</v>
      </c>
      <c r="Y3865" s="18" t="str">
        <f t="shared" si="279"/>
        <v>Não</v>
      </c>
    </row>
    <row r="3866" spans="1:25" x14ac:dyDescent="0.25">
      <c r="A3866" s="19">
        <v>351040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670298</v>
      </c>
      <c r="O3866" s="18">
        <f>IFERROR(VLOOKUP(A3866,[3]Sheet1!$A:$G,3,FALSE),0)</f>
        <v>31975157</v>
      </c>
      <c r="P3866" s="18">
        <f>IFERROR(VLOOKUP(A3866,[3]Sheet1!$A:$G,4,FALSE),0)</f>
        <v>562234</v>
      </c>
      <c r="Q3866" s="18">
        <f>IFERROR(VLOOKUP(A3866,[3]Sheet1!$A:$G,5,FALSE),0)</f>
        <v>28550721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tr">
        <f t="shared" si="280"/>
        <v>Sim</v>
      </c>
      <c r="U3866" s="18" t="str">
        <f t="shared" si="280"/>
        <v>Sim</v>
      </c>
      <c r="V3866" s="18" t="str">
        <f t="shared" si="280"/>
        <v>Sim</v>
      </c>
      <c r="W3866" s="18" t="str">
        <f t="shared" si="279"/>
        <v>Sim</v>
      </c>
      <c r="X3866" s="18" t="str">
        <f t="shared" si="279"/>
        <v>Não</v>
      </c>
      <c r="Y3866" s="18" t="str">
        <f t="shared" si="279"/>
        <v>Não</v>
      </c>
    </row>
    <row r="3867" spans="1:25" x14ac:dyDescent="0.25">
      <c r="A3867" s="19">
        <v>351060</v>
      </c>
      <c r="B3867" s="18">
        <f>IFERROR(VLOOKUP(A3867,[1]Monitoramento_Base_somente_Said!$A:$J,5,FALSE),0)</f>
        <v>5053505</v>
      </c>
      <c r="C3867" s="18">
        <f>IFERROR(VLOOKUP(A3867,[1]Monitoramento_Base_somente_Said!$A:$J,6,FALSE),0)</f>
        <v>868687406</v>
      </c>
      <c r="D3867" s="18">
        <f>IFERROR(VLOOKUP(A3867,[1]Monitoramento_Base_somente_Said!$A:$J,7,FALSE),0)</f>
        <v>4640393</v>
      </c>
      <c r="E3867" s="18">
        <f>IFERROR(VLOOKUP(A3867,[1]Monitoramento_Base_somente_Said!$A:$J,8,FALSE),0)</f>
        <v>787135721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280"/>
        <v>Sim</v>
      </c>
      <c r="U3867" s="18" t="str">
        <f t="shared" si="280"/>
        <v>Sim</v>
      </c>
      <c r="V3867" s="18" t="str">
        <f t="shared" si="280"/>
        <v>Sim</v>
      </c>
      <c r="W3867" s="18" t="str">
        <f t="shared" si="279"/>
        <v>Sim</v>
      </c>
      <c r="X3867" s="18" t="str">
        <f t="shared" si="279"/>
        <v>Não</v>
      </c>
      <c r="Y3867" s="18" t="str">
        <f t="shared" si="279"/>
        <v>Não</v>
      </c>
    </row>
    <row r="3868" spans="1:25" x14ac:dyDescent="0.25">
      <c r="A3868" s="19">
        <v>351070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227483</v>
      </c>
      <c r="O3868" s="18">
        <f>IFERROR(VLOOKUP(A3868,[3]Sheet1!$A:$G,3,FALSE),0)</f>
        <v>24061905</v>
      </c>
      <c r="P3868" s="18">
        <f>IFERROR(VLOOKUP(A3868,[3]Sheet1!$A:$G,4,FALSE),0)</f>
        <v>122551</v>
      </c>
      <c r="Q3868" s="18">
        <f>IFERROR(VLOOKUP(A3868,[3]Sheet1!$A:$G,5,FALSE),0)</f>
        <v>23803298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tr">
        <f t="shared" si="280"/>
        <v>Sim</v>
      </c>
      <c r="U3868" s="18" t="str">
        <f t="shared" si="280"/>
        <v>Sim</v>
      </c>
      <c r="V3868" s="18" t="str">
        <f t="shared" si="280"/>
        <v>Sim</v>
      </c>
      <c r="W3868" s="18" t="str">
        <f t="shared" si="279"/>
        <v>Sim</v>
      </c>
      <c r="X3868" s="18" t="str">
        <f t="shared" si="279"/>
        <v>Não</v>
      </c>
      <c r="Y3868" s="18" t="str">
        <f t="shared" si="279"/>
        <v>Não</v>
      </c>
    </row>
    <row r="3869" spans="1:25" x14ac:dyDescent="0.25">
      <c r="A3869" s="19">
        <v>351080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0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0</v>
      </c>
      <c r="P3869" s="18">
        <f>IFERROR(VLOOKUP(A3869,[3]Sheet1!$A:$G,4,FALSE),0)</f>
        <v>0</v>
      </c>
      <c r="Q3869" s="18">
        <f>IFERROR(VLOOKUP(A3869,[3]Sheet1!$A:$G,5,FALSE),0)</f>
        <v>0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280"/>
        <v>Não</v>
      </c>
      <c r="U3869" s="18" t="str">
        <f t="shared" si="280"/>
        <v>Não</v>
      </c>
      <c r="V3869" s="18" t="str">
        <f t="shared" si="280"/>
        <v>Não</v>
      </c>
      <c r="W3869" s="18" t="str">
        <f t="shared" si="279"/>
        <v>Não</v>
      </c>
      <c r="X3869" s="18" t="str">
        <f t="shared" si="279"/>
        <v>Não</v>
      </c>
      <c r="Y3869" s="18" t="str">
        <f t="shared" si="279"/>
        <v>Não</v>
      </c>
    </row>
    <row r="3870" spans="1:25" x14ac:dyDescent="0.25">
      <c r="A3870" s="19">
        <v>351100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0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712</v>
      </c>
      <c r="O3870" s="18">
        <f>IFERROR(VLOOKUP(A3870,[3]Sheet1!$A:$G,3,FALSE),0)</f>
        <v>819946</v>
      </c>
      <c r="P3870" s="18">
        <f>IFERROR(VLOOKUP(A3870,[3]Sheet1!$A:$G,4,FALSE),0)</f>
        <v>36</v>
      </c>
      <c r="Q3870" s="18">
        <f>IFERROR(VLOOKUP(A3870,[3]Sheet1!$A:$G,5,FALSE),0)</f>
        <v>1033362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tr">
        <f t="shared" si="280"/>
        <v>Sim</v>
      </c>
      <c r="U3870" s="18" t="str">
        <f t="shared" si="280"/>
        <v>Sim</v>
      </c>
      <c r="V3870" s="18" t="str">
        <f t="shared" si="280"/>
        <v>Sim</v>
      </c>
      <c r="W3870" s="18" t="str">
        <f t="shared" si="279"/>
        <v>Sim</v>
      </c>
      <c r="X3870" s="18" t="str">
        <f t="shared" si="279"/>
        <v>Não</v>
      </c>
      <c r="Y3870" s="18" t="str">
        <f t="shared" si="279"/>
        <v>Não</v>
      </c>
    </row>
    <row r="3871" spans="1:25" x14ac:dyDescent="0.25">
      <c r="A3871" s="19">
        <v>351140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79643820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76989026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3547481</v>
      </c>
      <c r="P3871" s="18">
        <f>IFERROR(VLOOKUP(A3871,[3]Sheet1!$A:$G,4,FALSE),0)</f>
        <v>0</v>
      </c>
      <c r="Q3871" s="18">
        <f>IFERROR(VLOOKUP(A3871,[3]Sheet1!$A:$G,5,FALSE),0)</f>
        <v>7628673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280"/>
        <v>Não</v>
      </c>
      <c r="U3871" s="18" t="str">
        <f t="shared" si="280"/>
        <v>Sim</v>
      </c>
      <c r="V3871" s="18" t="str">
        <f t="shared" si="280"/>
        <v>Não</v>
      </c>
      <c r="W3871" s="18" t="str">
        <f t="shared" si="279"/>
        <v>Sim</v>
      </c>
      <c r="X3871" s="18" t="str">
        <f t="shared" si="279"/>
        <v>Não</v>
      </c>
      <c r="Y3871" s="18" t="str">
        <f t="shared" si="279"/>
        <v>Não</v>
      </c>
    </row>
    <row r="3872" spans="1:25" x14ac:dyDescent="0.25">
      <c r="A3872" s="19">
        <v>351160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12673860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12251398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18851</v>
      </c>
      <c r="O3872" s="18">
        <f>IFERROR(VLOOKUP(A3872,[3]Sheet1!$A:$G,3,FALSE),0)</f>
        <v>2379778</v>
      </c>
      <c r="P3872" s="18">
        <f>IFERROR(VLOOKUP(A3872,[3]Sheet1!$A:$G,4,FALSE),0)</f>
        <v>33495</v>
      </c>
      <c r="Q3872" s="18">
        <f>IFERROR(VLOOKUP(A3872,[3]Sheet1!$A:$G,5,FALSE),0)</f>
        <v>704279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280"/>
        <v>Sim</v>
      </c>
      <c r="U3872" s="18" t="str">
        <f t="shared" si="280"/>
        <v>Sim</v>
      </c>
      <c r="V3872" s="18" t="str">
        <f t="shared" si="280"/>
        <v>Sim</v>
      </c>
      <c r="W3872" s="18" t="str">
        <f t="shared" si="279"/>
        <v>Sim</v>
      </c>
      <c r="X3872" s="18" t="str">
        <f t="shared" si="279"/>
        <v>Não</v>
      </c>
      <c r="Y3872" s="18" t="str">
        <f t="shared" si="279"/>
        <v>Não</v>
      </c>
    </row>
    <row r="3873" spans="1:25" x14ac:dyDescent="0.25">
      <c r="A3873" s="19">
        <v>355720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0</v>
      </c>
      <c r="O3873" s="18">
        <f>IFERROR(VLOOKUP(A3873,[3]Sheet1!$A:$G,3,FALSE),0)</f>
        <v>0</v>
      </c>
      <c r="P3873" s="18">
        <f>IFERROR(VLOOKUP(A3873,[3]Sheet1!$A:$G,4,FALSE),0)</f>
        <v>0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tr">
        <f t="shared" si="280"/>
        <v>Não</v>
      </c>
      <c r="U3873" s="18" t="str">
        <f t="shared" si="280"/>
        <v>Não</v>
      </c>
      <c r="V3873" s="18" t="str">
        <f t="shared" si="280"/>
        <v>Não</v>
      </c>
      <c r="W3873" s="18" t="str">
        <f t="shared" si="279"/>
        <v>Não</v>
      </c>
      <c r="X3873" s="18" t="str">
        <f t="shared" si="279"/>
        <v>Não</v>
      </c>
      <c r="Y3873" s="18" t="str">
        <f t="shared" si="279"/>
        <v>Não</v>
      </c>
    </row>
    <row r="3874" spans="1:25" x14ac:dyDescent="0.25">
      <c r="A3874" s="19">
        <v>351210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0</v>
      </c>
      <c r="O3874" s="18">
        <f>IFERROR(VLOOKUP(A3874,[3]Sheet1!$A:$G,3,FALSE),0)</f>
        <v>0</v>
      </c>
      <c r="P3874" s="18">
        <f>IFERROR(VLOOKUP(A3874,[3]Sheet1!$A:$G,4,FALSE),0)</f>
        <v>0</v>
      </c>
      <c r="Q3874" s="18">
        <f>IFERROR(VLOOKUP(A3874,[3]Sheet1!$A:$G,5,FALSE),0)</f>
        <v>0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tr">
        <f t="shared" si="280"/>
        <v>Não</v>
      </c>
      <c r="U3874" s="18" t="str">
        <f t="shared" si="280"/>
        <v>Não</v>
      </c>
      <c r="V3874" s="18" t="str">
        <f t="shared" si="280"/>
        <v>Não</v>
      </c>
      <c r="W3874" s="18" t="str">
        <f t="shared" si="279"/>
        <v>Não</v>
      </c>
      <c r="X3874" s="18" t="str">
        <f t="shared" si="279"/>
        <v>Não</v>
      </c>
      <c r="Y3874" s="18" t="str">
        <f t="shared" si="279"/>
        <v>Não</v>
      </c>
    </row>
    <row r="3875" spans="1:25" x14ac:dyDescent="0.25">
      <c r="A3875" s="19">
        <v>351220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17769</v>
      </c>
      <c r="O3875" s="18">
        <f>IFERROR(VLOOKUP(A3875,[3]Sheet1!$A:$G,3,FALSE),0)</f>
        <v>0</v>
      </c>
      <c r="P3875" s="18">
        <f>IFERROR(VLOOKUP(A3875,[3]Sheet1!$A:$G,4,FALSE),0)</f>
        <v>25834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280"/>
        <v>Sim</v>
      </c>
      <c r="U3875" s="18" t="str">
        <f t="shared" si="280"/>
        <v>Não</v>
      </c>
      <c r="V3875" s="18" t="str">
        <f t="shared" si="280"/>
        <v>Sim</v>
      </c>
      <c r="W3875" s="18" t="str">
        <f t="shared" si="279"/>
        <v>Não</v>
      </c>
      <c r="X3875" s="18" t="str">
        <f t="shared" si="279"/>
        <v>Não</v>
      </c>
      <c r="Y3875" s="18" t="str">
        <f t="shared" si="279"/>
        <v>Não</v>
      </c>
    </row>
    <row r="3876" spans="1:25" x14ac:dyDescent="0.25">
      <c r="A3876" s="19">
        <v>351250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11202</v>
      </c>
      <c r="O3876" s="18">
        <f>IFERROR(VLOOKUP(A3876,[3]Sheet1!$A:$G,3,FALSE),0)</f>
        <v>28185527</v>
      </c>
      <c r="P3876" s="18">
        <f>IFERROR(VLOOKUP(A3876,[3]Sheet1!$A:$G,4,FALSE),0)</f>
        <v>3842</v>
      </c>
      <c r="Q3876" s="18">
        <f>IFERROR(VLOOKUP(A3876,[3]Sheet1!$A:$G,5,FALSE),0)</f>
        <v>23152380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tr">
        <f t="shared" si="280"/>
        <v>Sim</v>
      </c>
      <c r="U3876" s="18" t="str">
        <f t="shared" si="280"/>
        <v>Sim</v>
      </c>
      <c r="V3876" s="18" t="str">
        <f t="shared" si="280"/>
        <v>Sim</v>
      </c>
      <c r="W3876" s="18" t="str">
        <f t="shared" si="279"/>
        <v>Sim</v>
      </c>
      <c r="X3876" s="18" t="str">
        <f t="shared" si="279"/>
        <v>Não</v>
      </c>
      <c r="Y3876" s="18" t="str">
        <f t="shared" si="279"/>
        <v>Não</v>
      </c>
    </row>
    <row r="3877" spans="1:25" x14ac:dyDescent="0.25">
      <c r="A3877" s="19">
        <v>351260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13504500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13054350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280"/>
        <v>Não</v>
      </c>
      <c r="U3877" s="18" t="str">
        <f t="shared" si="280"/>
        <v>Sim</v>
      </c>
      <c r="V3877" s="18" t="str">
        <f t="shared" si="280"/>
        <v>Não</v>
      </c>
      <c r="W3877" s="18" t="str">
        <f t="shared" si="279"/>
        <v>Sim</v>
      </c>
      <c r="X3877" s="18" t="str">
        <f t="shared" si="279"/>
        <v>Não</v>
      </c>
      <c r="Y3877" s="18" t="str">
        <f t="shared" si="279"/>
        <v>Não</v>
      </c>
    </row>
    <row r="3878" spans="1:25" x14ac:dyDescent="0.25">
      <c r="A3878" s="19">
        <v>351290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0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154524</v>
      </c>
      <c r="O3878" s="18">
        <f>IFERROR(VLOOKUP(A3878,[3]Sheet1!$A:$G,3,FALSE),0)</f>
        <v>10955286</v>
      </c>
      <c r="P3878" s="18">
        <f>IFERROR(VLOOKUP(A3878,[3]Sheet1!$A:$G,4,FALSE),0)</f>
        <v>120212</v>
      </c>
      <c r="Q3878" s="18">
        <f>IFERROR(VLOOKUP(A3878,[3]Sheet1!$A:$G,5,FALSE),0)</f>
        <v>9594057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280"/>
        <v>Sim</v>
      </c>
      <c r="U3878" s="18" t="str">
        <f t="shared" si="280"/>
        <v>Sim</v>
      </c>
      <c r="V3878" s="18" t="str">
        <f t="shared" si="280"/>
        <v>Sim</v>
      </c>
      <c r="W3878" s="18" t="str">
        <f t="shared" si="279"/>
        <v>Sim</v>
      </c>
      <c r="X3878" s="18" t="str">
        <f t="shared" si="279"/>
        <v>Não</v>
      </c>
      <c r="Y3878" s="18" t="str">
        <f t="shared" si="279"/>
        <v>Não</v>
      </c>
    </row>
    <row r="3879" spans="1:25" x14ac:dyDescent="0.25">
      <c r="A3879" s="19">
        <v>351300</v>
      </c>
      <c r="B3879" s="18">
        <f>IFERROR(VLOOKUP(A3879,[1]Monitoramento_Base_somente_Said!$A:$J,5,FALSE),0)</f>
        <v>0</v>
      </c>
      <c r="C3879" s="18">
        <f>IFERROR(VLOOKUP(A3879,[1]Monitoramento_Base_somente_Said!$A:$J,6,FALSE),0)</f>
        <v>0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0</v>
      </c>
      <c r="O3879" s="18">
        <f>IFERROR(VLOOKUP(A3879,[3]Sheet1!$A:$G,3,FALSE),0)</f>
        <v>0</v>
      </c>
      <c r="P3879" s="18">
        <f>IFERROR(VLOOKUP(A3879,[3]Sheet1!$A:$G,4,FALSE),0)</f>
        <v>0</v>
      </c>
      <c r="Q3879" s="18">
        <f>IFERROR(VLOOKUP(A3879,[3]Sheet1!$A:$G,5,FALSE),0)</f>
        <v>0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280"/>
        <v>Não</v>
      </c>
      <c r="U3879" s="18" t="str">
        <f t="shared" si="280"/>
        <v>Não</v>
      </c>
      <c r="V3879" s="18" t="str">
        <f t="shared" si="280"/>
        <v>Não</v>
      </c>
      <c r="W3879" s="18" t="str">
        <f t="shared" si="279"/>
        <v>Não</v>
      </c>
      <c r="X3879" s="18" t="str">
        <f t="shared" si="279"/>
        <v>Não</v>
      </c>
      <c r="Y3879" s="18" t="str">
        <f t="shared" si="279"/>
        <v>Não</v>
      </c>
    </row>
    <row r="3880" spans="1:25" x14ac:dyDescent="0.25">
      <c r="A3880" s="19">
        <v>351360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23209170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22435531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0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tr">
        <f t="shared" si="280"/>
        <v>Não</v>
      </c>
      <c r="U3880" s="18" t="str">
        <f t="shared" si="280"/>
        <v>Sim</v>
      </c>
      <c r="V3880" s="18" t="str">
        <f t="shared" si="280"/>
        <v>Não</v>
      </c>
      <c r="W3880" s="18" t="str">
        <f t="shared" si="279"/>
        <v>Sim</v>
      </c>
      <c r="X3880" s="18" t="str">
        <f t="shared" si="279"/>
        <v>Não</v>
      </c>
      <c r="Y3880" s="18" t="str">
        <f t="shared" si="279"/>
        <v>Não</v>
      </c>
    </row>
    <row r="3881" spans="1:25" x14ac:dyDescent="0.25">
      <c r="A3881" s="19">
        <v>351380</v>
      </c>
      <c r="B3881" s="18">
        <f>IFERROR(VLOOKUP(A3881,[1]Monitoramento_Base_somente_Said!$A:$J,5,FALSE),0)</f>
        <v>107954</v>
      </c>
      <c r="C3881" s="18">
        <f>IFERROR(VLOOKUP(A3881,[1]Monitoramento_Base_somente_Said!$A:$J,6,FALSE),0)</f>
        <v>584947960</v>
      </c>
      <c r="D3881" s="18">
        <f>IFERROR(VLOOKUP(A3881,[1]Monitoramento_Base_somente_Said!$A:$J,7,FALSE),0)</f>
        <v>34245</v>
      </c>
      <c r="E3881" s="18">
        <f>IFERROR(VLOOKUP(A3881,[1]Monitoramento_Base_somente_Said!$A:$J,8,FALSE),0)</f>
        <v>566744551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113743</v>
      </c>
      <c r="O3881" s="18">
        <f>IFERROR(VLOOKUP(A3881,[3]Sheet1!$A:$G,3,FALSE),0)</f>
        <v>57510657</v>
      </c>
      <c r="P3881" s="18">
        <f>IFERROR(VLOOKUP(A3881,[3]Sheet1!$A:$G,4,FALSE),0)</f>
        <v>325322</v>
      </c>
      <c r="Q3881" s="18">
        <f>IFERROR(VLOOKUP(A3881,[3]Sheet1!$A:$G,5,FALSE),0)</f>
        <v>50670792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280"/>
        <v>Sim</v>
      </c>
      <c r="U3881" s="18" t="str">
        <f t="shared" si="280"/>
        <v>Sim</v>
      </c>
      <c r="V3881" s="18" t="str">
        <f t="shared" si="280"/>
        <v>Sim</v>
      </c>
      <c r="W3881" s="18" t="str">
        <f t="shared" si="279"/>
        <v>Sim</v>
      </c>
      <c r="X3881" s="18" t="str">
        <f t="shared" si="279"/>
        <v>Não</v>
      </c>
      <c r="Y3881" s="18" t="str">
        <f t="shared" si="279"/>
        <v>Não</v>
      </c>
    </row>
    <row r="3882" spans="1:25" x14ac:dyDescent="0.25">
      <c r="A3882" s="19">
        <v>351390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7675</v>
      </c>
      <c r="O3882" s="18">
        <f>IFERROR(VLOOKUP(A3882,[3]Sheet1!$A:$G,3,FALSE),0)</f>
        <v>0</v>
      </c>
      <c r="P3882" s="18">
        <f>IFERROR(VLOOKUP(A3882,[3]Sheet1!$A:$G,4,FALSE),0)</f>
        <v>29990</v>
      </c>
      <c r="Q3882" s="18">
        <f>IFERROR(VLOOKUP(A3882,[3]Sheet1!$A:$G,5,FALSE),0)</f>
        <v>0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tr">
        <f t="shared" si="280"/>
        <v>Sim</v>
      </c>
      <c r="U3882" s="18" t="str">
        <f t="shared" si="280"/>
        <v>Não</v>
      </c>
      <c r="V3882" s="18" t="str">
        <f t="shared" si="280"/>
        <v>Sim</v>
      </c>
      <c r="W3882" s="18" t="str">
        <f t="shared" si="279"/>
        <v>Não</v>
      </c>
      <c r="X3882" s="18" t="str">
        <f t="shared" si="279"/>
        <v>Não</v>
      </c>
      <c r="Y3882" s="18" t="str">
        <f t="shared" si="279"/>
        <v>Não</v>
      </c>
    </row>
    <row r="3883" spans="1:25" x14ac:dyDescent="0.25">
      <c r="A3883" s="19">
        <v>351400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280"/>
        <v>Não</v>
      </c>
      <c r="U3883" s="18" t="str">
        <f t="shared" si="280"/>
        <v>Não</v>
      </c>
      <c r="V3883" s="18" t="str">
        <f t="shared" si="280"/>
        <v>Não</v>
      </c>
      <c r="W3883" s="18" t="str">
        <f t="shared" si="279"/>
        <v>Não</v>
      </c>
      <c r="X3883" s="18" t="str">
        <f t="shared" si="279"/>
        <v>Não</v>
      </c>
      <c r="Y3883" s="18" t="str">
        <f t="shared" si="279"/>
        <v>Não</v>
      </c>
    </row>
    <row r="3884" spans="1:25" x14ac:dyDescent="0.25">
      <c r="A3884" s="19">
        <v>351410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159760</v>
      </c>
      <c r="O3884" s="18">
        <f>IFERROR(VLOOKUP(A3884,[3]Sheet1!$A:$G,3,FALSE),0)</f>
        <v>12929073</v>
      </c>
      <c r="P3884" s="18">
        <f>IFERROR(VLOOKUP(A3884,[3]Sheet1!$A:$G,4,FALSE),0)</f>
        <v>48369</v>
      </c>
      <c r="Q3884" s="18">
        <f>IFERROR(VLOOKUP(A3884,[3]Sheet1!$A:$G,5,FALSE),0)</f>
        <v>10232500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280"/>
        <v>Sim</v>
      </c>
      <c r="U3884" s="18" t="str">
        <f t="shared" si="280"/>
        <v>Sim</v>
      </c>
      <c r="V3884" s="18" t="str">
        <f t="shared" si="280"/>
        <v>Sim</v>
      </c>
      <c r="W3884" s="18" t="str">
        <f t="shared" si="279"/>
        <v>Sim</v>
      </c>
      <c r="X3884" s="18" t="str">
        <f t="shared" si="279"/>
        <v>Não</v>
      </c>
      <c r="Y3884" s="18" t="str">
        <f t="shared" si="279"/>
        <v>Não</v>
      </c>
    </row>
    <row r="3885" spans="1:25" x14ac:dyDescent="0.25">
      <c r="A3885" s="19">
        <v>351480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52003050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50269615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0</v>
      </c>
      <c r="P3885" s="18">
        <f>IFERROR(VLOOKUP(A3885,[3]Sheet1!$A:$G,4,FALSE),0)</f>
        <v>0</v>
      </c>
      <c r="Q3885" s="18">
        <f>IFERROR(VLOOKUP(A3885,[3]Sheet1!$A:$G,5,FALSE),0)</f>
        <v>0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tr">
        <f t="shared" si="280"/>
        <v>Não</v>
      </c>
      <c r="U3885" s="18" t="str">
        <f t="shared" si="280"/>
        <v>Sim</v>
      </c>
      <c r="V3885" s="18" t="str">
        <f t="shared" si="280"/>
        <v>Não</v>
      </c>
      <c r="W3885" s="18" t="str">
        <f t="shared" si="279"/>
        <v>Sim</v>
      </c>
      <c r="X3885" s="18" t="str">
        <f t="shared" si="279"/>
        <v>Não</v>
      </c>
      <c r="Y3885" s="18" t="str">
        <f t="shared" si="279"/>
        <v>Não</v>
      </c>
    </row>
    <row r="3886" spans="1:25" x14ac:dyDescent="0.25">
      <c r="A3886" s="19">
        <v>351490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280"/>
        <v>Não</v>
      </c>
      <c r="U3886" s="18" t="str">
        <f t="shared" si="280"/>
        <v>Não</v>
      </c>
      <c r="V3886" s="18" t="str">
        <f t="shared" si="280"/>
        <v>Não</v>
      </c>
      <c r="W3886" s="18" t="str">
        <f t="shared" si="279"/>
        <v>Não</v>
      </c>
      <c r="X3886" s="18" t="str">
        <f t="shared" si="279"/>
        <v>Não</v>
      </c>
      <c r="Y3886" s="18" t="str">
        <f t="shared" si="279"/>
        <v>Não</v>
      </c>
    </row>
    <row r="3887" spans="1:25" x14ac:dyDescent="0.25">
      <c r="A3887" s="19">
        <v>351495</v>
      </c>
      <c r="B3887" s="18">
        <f>IFERROR(VLOOKUP(A3887,[1]Monitoramento_Base_somente_Said!$A:$J,5,FALSE),0)</f>
        <v>0</v>
      </c>
      <c r="C3887" s="18">
        <f>IFERROR(VLOOKUP(A3887,[1]Monitoramento_Base_somente_Said!$A:$J,6,FALSE),0)</f>
        <v>0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733210</v>
      </c>
      <c r="P3887" s="18">
        <f>IFERROR(VLOOKUP(A3887,[3]Sheet1!$A:$G,4,FALSE),0)</f>
        <v>0</v>
      </c>
      <c r="Q3887" s="18">
        <f>IFERROR(VLOOKUP(A3887,[3]Sheet1!$A:$G,5,FALSE),0)</f>
        <v>600341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280"/>
        <v>Não</v>
      </c>
      <c r="U3887" s="18" t="str">
        <f t="shared" si="280"/>
        <v>Sim</v>
      </c>
      <c r="V3887" s="18" t="str">
        <f t="shared" si="280"/>
        <v>Não</v>
      </c>
      <c r="W3887" s="18" t="str">
        <f t="shared" si="279"/>
        <v>Sim</v>
      </c>
      <c r="X3887" s="18" t="str">
        <f t="shared" si="279"/>
        <v>Não</v>
      </c>
      <c r="Y3887" s="18" t="str">
        <f t="shared" si="279"/>
        <v>Não</v>
      </c>
    </row>
    <row r="3888" spans="1:25" x14ac:dyDescent="0.25">
      <c r="A3888" s="19">
        <v>351500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0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0</v>
      </c>
      <c r="O3888" s="18">
        <f>IFERROR(VLOOKUP(A3888,[3]Sheet1!$A:$G,3,FALSE),0)</f>
        <v>0</v>
      </c>
      <c r="P3888" s="18">
        <f>IFERROR(VLOOKUP(A3888,[3]Sheet1!$A:$G,4,FALSE),0)</f>
        <v>0</v>
      </c>
      <c r="Q3888" s="18">
        <f>IFERROR(VLOOKUP(A3888,[3]Sheet1!$A:$G,5,FALSE),0)</f>
        <v>0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280"/>
        <v>Não</v>
      </c>
      <c r="U3888" s="18" t="str">
        <f t="shared" si="280"/>
        <v>Não</v>
      </c>
      <c r="V3888" s="18" t="str">
        <f t="shared" si="280"/>
        <v>Não</v>
      </c>
      <c r="W3888" s="18" t="str">
        <f t="shared" si="279"/>
        <v>Não</v>
      </c>
      <c r="X3888" s="18" t="str">
        <f t="shared" si="279"/>
        <v>Não</v>
      </c>
      <c r="Y3888" s="18" t="str">
        <f t="shared" si="279"/>
        <v>Não</v>
      </c>
    </row>
    <row r="3889" spans="1:25" x14ac:dyDescent="0.25">
      <c r="A3889" s="19">
        <v>351510</v>
      </c>
      <c r="B3889" s="18">
        <f>IFERROR(VLOOKUP(A3889,[1]Monitoramento_Base_somente_Said!$A:$J,5,FALSE),0)</f>
        <v>644603</v>
      </c>
      <c r="C3889" s="18">
        <f>IFERROR(VLOOKUP(A3889,[1]Monitoramento_Base_somente_Said!$A:$J,6,FALSE),0)</f>
        <v>39354286</v>
      </c>
      <c r="D3889" s="18">
        <f>IFERROR(VLOOKUP(A3889,[1]Monitoramento_Base_somente_Said!$A:$J,7,FALSE),0)</f>
        <v>498570</v>
      </c>
      <c r="E3889" s="18">
        <f>IFERROR(VLOOKUP(A3889,[1]Monitoramento_Base_somente_Said!$A:$J,8,FALSE),0)</f>
        <v>31308282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280"/>
        <v>Sim</v>
      </c>
      <c r="U3889" s="18" t="str">
        <f t="shared" si="280"/>
        <v>Sim</v>
      </c>
      <c r="V3889" s="18" t="str">
        <f t="shared" si="280"/>
        <v>Sim</v>
      </c>
      <c r="W3889" s="18" t="str">
        <f t="shared" si="279"/>
        <v>Sim</v>
      </c>
      <c r="X3889" s="18" t="str">
        <f t="shared" si="279"/>
        <v>Não</v>
      </c>
      <c r="Y3889" s="18" t="str">
        <f t="shared" si="279"/>
        <v>Não</v>
      </c>
    </row>
    <row r="3890" spans="1:25" x14ac:dyDescent="0.25">
      <c r="A3890" s="19">
        <v>351512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198475080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191859244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876</v>
      </c>
      <c r="O3890" s="18">
        <f>IFERROR(VLOOKUP(A3890,[3]Sheet1!$A:$G,3,FALSE),0)</f>
        <v>6056503</v>
      </c>
      <c r="P3890" s="18">
        <f>IFERROR(VLOOKUP(A3890,[3]Sheet1!$A:$G,4,FALSE),0)</f>
        <v>2510</v>
      </c>
      <c r="Q3890" s="18">
        <f>IFERROR(VLOOKUP(A3890,[3]Sheet1!$A:$G,5,FALSE),0)</f>
        <v>6758578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280"/>
        <v>Sim</v>
      </c>
      <c r="U3890" s="18" t="str">
        <f t="shared" si="280"/>
        <v>Sim</v>
      </c>
      <c r="V3890" s="18" t="str">
        <f t="shared" si="280"/>
        <v>Sim</v>
      </c>
      <c r="W3890" s="18" t="str">
        <f t="shared" si="279"/>
        <v>Sim</v>
      </c>
      <c r="X3890" s="18" t="str">
        <f t="shared" si="279"/>
        <v>Não</v>
      </c>
      <c r="Y3890" s="18" t="str">
        <f t="shared" si="279"/>
        <v>Não</v>
      </c>
    </row>
    <row r="3891" spans="1:25" x14ac:dyDescent="0.25">
      <c r="A3891" s="19">
        <v>351519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0</v>
      </c>
      <c r="O3891" s="18">
        <f>IFERROR(VLOOKUP(A3891,[3]Sheet1!$A:$G,3,FALSE),0)</f>
        <v>0</v>
      </c>
      <c r="P3891" s="18">
        <f>IFERROR(VLOOKUP(A3891,[3]Sheet1!$A:$G,4,FALSE),0)</f>
        <v>0</v>
      </c>
      <c r="Q3891" s="18">
        <f>IFERROR(VLOOKUP(A3891,[3]Sheet1!$A:$G,5,FALSE),0)</f>
        <v>0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280"/>
        <v>Não</v>
      </c>
      <c r="U3891" s="18" t="str">
        <f t="shared" si="280"/>
        <v>Não</v>
      </c>
      <c r="V3891" s="18" t="str">
        <f t="shared" si="280"/>
        <v>Não</v>
      </c>
      <c r="W3891" s="18" t="str">
        <f t="shared" si="279"/>
        <v>Não</v>
      </c>
      <c r="X3891" s="18" t="str">
        <f t="shared" si="279"/>
        <v>Não</v>
      </c>
      <c r="Y3891" s="18" t="str">
        <f t="shared" si="279"/>
        <v>Não</v>
      </c>
    </row>
    <row r="3892" spans="1:25" x14ac:dyDescent="0.25">
      <c r="A3892" s="19">
        <v>351535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12347490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11935907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280"/>
        <v>Não</v>
      </c>
      <c r="U3892" s="18" t="str">
        <f t="shared" si="280"/>
        <v>Sim</v>
      </c>
      <c r="V3892" s="18" t="str">
        <f t="shared" si="280"/>
        <v>Não</v>
      </c>
      <c r="W3892" s="18" t="str">
        <f t="shared" si="279"/>
        <v>Sim</v>
      </c>
      <c r="X3892" s="18" t="str">
        <f t="shared" si="279"/>
        <v>Não</v>
      </c>
      <c r="Y3892" s="18" t="str">
        <f t="shared" si="279"/>
        <v>Não</v>
      </c>
    </row>
    <row r="3893" spans="1:25" x14ac:dyDescent="0.25">
      <c r="A3893" s="19">
        <v>351540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0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61087</v>
      </c>
      <c r="O3893" s="18">
        <f>IFERROR(VLOOKUP(A3893,[3]Sheet1!$A:$G,3,FALSE),0)</f>
        <v>7487863</v>
      </c>
      <c r="P3893" s="18">
        <f>IFERROR(VLOOKUP(A3893,[3]Sheet1!$A:$G,4,FALSE),0)</f>
        <v>200</v>
      </c>
      <c r="Q3893" s="18">
        <f>IFERROR(VLOOKUP(A3893,[3]Sheet1!$A:$G,5,FALSE),0)</f>
        <v>3886346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tr">
        <f t="shared" si="280"/>
        <v>Sim</v>
      </c>
      <c r="U3893" s="18" t="str">
        <f t="shared" si="280"/>
        <v>Sim</v>
      </c>
      <c r="V3893" s="18" t="str">
        <f t="shared" si="280"/>
        <v>Sim</v>
      </c>
      <c r="W3893" s="18" t="str">
        <f t="shared" si="279"/>
        <v>Sim</v>
      </c>
      <c r="X3893" s="18" t="str">
        <f t="shared" si="279"/>
        <v>Não</v>
      </c>
      <c r="Y3893" s="18" t="str">
        <f t="shared" si="279"/>
        <v>Não</v>
      </c>
    </row>
    <row r="3894" spans="1:25" x14ac:dyDescent="0.25">
      <c r="A3894" s="19">
        <v>351565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7876980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7614414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0</v>
      </c>
      <c r="O3894" s="18">
        <f>IFERROR(VLOOKUP(A3894,[3]Sheet1!$A:$G,3,FALSE),0)</f>
        <v>0</v>
      </c>
      <c r="P3894" s="18">
        <f>IFERROR(VLOOKUP(A3894,[3]Sheet1!$A:$G,4,FALSE),0)</f>
        <v>0</v>
      </c>
      <c r="Q3894" s="18">
        <f>IFERROR(VLOOKUP(A3894,[3]Sheet1!$A:$G,5,FALSE),0)</f>
        <v>540632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tr">
        <f t="shared" si="280"/>
        <v>Não</v>
      </c>
      <c r="U3894" s="18" t="str">
        <f t="shared" si="280"/>
        <v>Sim</v>
      </c>
      <c r="V3894" s="18" t="str">
        <f t="shared" si="280"/>
        <v>Não</v>
      </c>
      <c r="W3894" s="18" t="str">
        <f t="shared" si="279"/>
        <v>Sim</v>
      </c>
      <c r="X3894" s="18" t="str">
        <f t="shared" si="279"/>
        <v>Não</v>
      </c>
      <c r="Y3894" s="18" t="str">
        <f t="shared" si="279"/>
        <v>Não</v>
      </c>
    </row>
    <row r="3895" spans="1:25" x14ac:dyDescent="0.25">
      <c r="A3895" s="19">
        <v>351570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799177830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772538569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3345173</v>
      </c>
      <c r="O3895" s="18">
        <f>IFERROR(VLOOKUP(A3895,[3]Sheet1!$A:$G,3,FALSE),0)</f>
        <v>402314691</v>
      </c>
      <c r="P3895" s="18">
        <f>IFERROR(VLOOKUP(A3895,[3]Sheet1!$A:$G,4,FALSE),0)</f>
        <v>3541557</v>
      </c>
      <c r="Q3895" s="18">
        <f>IFERROR(VLOOKUP(A3895,[3]Sheet1!$A:$G,5,FALSE),0)</f>
        <v>212518481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280"/>
        <v>Sim</v>
      </c>
      <c r="U3895" s="18" t="str">
        <f t="shared" si="280"/>
        <v>Sim</v>
      </c>
      <c r="V3895" s="18" t="str">
        <f t="shared" si="280"/>
        <v>Sim</v>
      </c>
      <c r="W3895" s="18" t="str">
        <f t="shared" si="279"/>
        <v>Sim</v>
      </c>
      <c r="X3895" s="18" t="str">
        <f t="shared" si="279"/>
        <v>Não</v>
      </c>
      <c r="Y3895" s="18" t="str">
        <f t="shared" si="279"/>
        <v>Não</v>
      </c>
    </row>
    <row r="3896" spans="1:25" x14ac:dyDescent="0.25">
      <c r="A3896" s="19">
        <v>351580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0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22666</v>
      </c>
      <c r="O3896" s="18">
        <f>IFERROR(VLOOKUP(A3896,[3]Sheet1!$A:$G,3,FALSE),0)</f>
        <v>6063734</v>
      </c>
      <c r="P3896" s="18">
        <f>IFERROR(VLOOKUP(A3896,[3]Sheet1!$A:$G,4,FALSE),0)</f>
        <v>5371</v>
      </c>
      <c r="Q3896" s="18">
        <f>IFERROR(VLOOKUP(A3896,[3]Sheet1!$A:$G,5,FALSE),0)</f>
        <v>3729371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tr">
        <f t="shared" si="280"/>
        <v>Sim</v>
      </c>
      <c r="U3896" s="18" t="str">
        <f t="shared" si="280"/>
        <v>Sim</v>
      </c>
      <c r="V3896" s="18" t="str">
        <f t="shared" si="280"/>
        <v>Sim</v>
      </c>
      <c r="W3896" s="18" t="str">
        <f t="shared" si="279"/>
        <v>Sim</v>
      </c>
      <c r="X3896" s="18" t="str">
        <f t="shared" si="279"/>
        <v>Não</v>
      </c>
      <c r="Y3896" s="18" t="str">
        <f t="shared" si="279"/>
        <v>Não</v>
      </c>
    </row>
    <row r="3897" spans="1:25" x14ac:dyDescent="0.25">
      <c r="A3897" s="19">
        <v>351600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0</v>
      </c>
      <c r="O3897" s="18">
        <f>IFERROR(VLOOKUP(A3897,[3]Sheet1!$A:$G,3,FALSE),0)</f>
        <v>0</v>
      </c>
      <c r="P3897" s="18">
        <f>IFERROR(VLOOKUP(A3897,[3]Sheet1!$A:$G,4,FALSE),0)</f>
        <v>0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tr">
        <f t="shared" si="280"/>
        <v>Não</v>
      </c>
      <c r="U3897" s="18" t="str">
        <f t="shared" si="280"/>
        <v>Não</v>
      </c>
      <c r="V3897" s="18" t="str">
        <f t="shared" si="280"/>
        <v>Não</v>
      </c>
      <c r="W3897" s="18" t="str">
        <f t="shared" si="279"/>
        <v>Não</v>
      </c>
      <c r="X3897" s="18" t="str">
        <f t="shared" si="279"/>
        <v>Não</v>
      </c>
      <c r="Y3897" s="18" t="str">
        <f t="shared" si="279"/>
        <v>Não</v>
      </c>
    </row>
    <row r="3898" spans="1:25" x14ac:dyDescent="0.25">
      <c r="A3898" s="19">
        <v>351610</v>
      </c>
      <c r="B3898" s="18">
        <f>IFERROR(VLOOKUP(A3898,[1]Monitoramento_Base_somente_Said!$A:$J,5,FALSE),0)</f>
        <v>0</v>
      </c>
      <c r="C3898" s="18">
        <f>IFERROR(VLOOKUP(A3898,[1]Monitoramento_Base_somente_Said!$A:$J,6,FALSE),0)</f>
        <v>7422420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7175006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5897300</v>
      </c>
      <c r="P3898" s="18">
        <f>IFERROR(VLOOKUP(A3898,[3]Sheet1!$A:$G,4,FALSE),0)</f>
        <v>622</v>
      </c>
      <c r="Q3898" s="18">
        <f>IFERROR(VLOOKUP(A3898,[3]Sheet1!$A:$G,5,FALSE),0)</f>
        <v>3613837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280"/>
        <v>Não</v>
      </c>
      <c r="U3898" s="18" t="str">
        <f t="shared" si="280"/>
        <v>Sim</v>
      </c>
      <c r="V3898" s="18" t="str">
        <f t="shared" si="280"/>
        <v>Sim</v>
      </c>
      <c r="W3898" s="18" t="str">
        <f t="shared" si="279"/>
        <v>Sim</v>
      </c>
      <c r="X3898" s="18" t="str">
        <f t="shared" si="279"/>
        <v>Não</v>
      </c>
      <c r="Y3898" s="18" t="str">
        <f t="shared" si="279"/>
        <v>Não</v>
      </c>
    </row>
    <row r="3899" spans="1:25" x14ac:dyDescent="0.25">
      <c r="A3899" s="19">
        <v>351630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3047</v>
      </c>
      <c r="O3899" s="18">
        <f>IFERROR(VLOOKUP(A3899,[3]Sheet1!$A:$G,3,FALSE),0)</f>
        <v>0</v>
      </c>
      <c r="P3899" s="18">
        <f>IFERROR(VLOOKUP(A3899,[3]Sheet1!$A:$G,4,FALSE),0)</f>
        <v>677</v>
      </c>
      <c r="Q3899" s="18">
        <f>IFERROR(VLOOKUP(A3899,[3]Sheet1!$A:$G,5,FALSE),0)</f>
        <v>0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tr">
        <f t="shared" si="280"/>
        <v>Sim</v>
      </c>
      <c r="U3899" s="18" t="str">
        <f t="shared" si="280"/>
        <v>Não</v>
      </c>
      <c r="V3899" s="18" t="str">
        <f t="shared" si="280"/>
        <v>Sim</v>
      </c>
      <c r="W3899" s="18" t="str">
        <f t="shared" si="279"/>
        <v>Não</v>
      </c>
      <c r="X3899" s="18" t="str">
        <f t="shared" si="279"/>
        <v>Não</v>
      </c>
      <c r="Y3899" s="18" t="str">
        <f t="shared" si="279"/>
        <v>Não</v>
      </c>
    </row>
    <row r="3900" spans="1:25" x14ac:dyDescent="0.25">
      <c r="A3900" s="19">
        <v>351640</v>
      </c>
      <c r="B3900" s="18">
        <f>IFERROR(VLOOKUP(A3900,[1]Monitoramento_Base_somente_Said!$A:$J,5,FALSE),0)</f>
        <v>1732665</v>
      </c>
      <c r="C3900" s="18">
        <f>IFERROR(VLOOKUP(A3900,[1]Monitoramento_Base_somente_Said!$A:$J,6,FALSE),0)</f>
        <v>969402108</v>
      </c>
      <c r="D3900" s="18">
        <f>IFERROR(VLOOKUP(A3900,[1]Monitoramento_Base_somente_Said!$A:$J,7,FALSE),0)</f>
        <v>550325</v>
      </c>
      <c r="E3900" s="18">
        <f>IFERROR(VLOOKUP(A3900,[1]Monitoramento_Base_somente_Said!$A:$J,8,FALSE),0)</f>
        <v>1120221708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280"/>
        <v>Sim</v>
      </c>
      <c r="U3900" s="18" t="str">
        <f t="shared" si="280"/>
        <v>Sim</v>
      </c>
      <c r="V3900" s="18" t="str">
        <f t="shared" si="280"/>
        <v>Sim</v>
      </c>
      <c r="W3900" s="18" t="str">
        <f t="shared" si="279"/>
        <v>Sim</v>
      </c>
      <c r="X3900" s="18" t="str">
        <f t="shared" si="279"/>
        <v>Não</v>
      </c>
      <c r="Y3900" s="18" t="str">
        <f t="shared" si="279"/>
        <v>Não</v>
      </c>
    </row>
    <row r="3901" spans="1:25" x14ac:dyDescent="0.25">
      <c r="A3901" s="19">
        <v>351660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2648</v>
      </c>
      <c r="O3901" s="18">
        <f>IFERROR(VLOOKUP(A3901,[3]Sheet1!$A:$G,3,FALSE),0)</f>
        <v>8586948</v>
      </c>
      <c r="P3901" s="18">
        <f>IFERROR(VLOOKUP(A3901,[3]Sheet1!$A:$G,4,FALSE),0)</f>
        <v>10</v>
      </c>
      <c r="Q3901" s="18">
        <f>IFERROR(VLOOKUP(A3901,[3]Sheet1!$A:$G,5,FALSE),0)</f>
        <v>7669563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280"/>
        <v>Sim</v>
      </c>
      <c r="U3901" s="18" t="str">
        <f t="shared" si="280"/>
        <v>Sim</v>
      </c>
      <c r="V3901" s="18" t="str">
        <f t="shared" si="280"/>
        <v>Sim</v>
      </c>
      <c r="W3901" s="18" t="str">
        <f t="shared" si="279"/>
        <v>Sim</v>
      </c>
      <c r="X3901" s="18" t="str">
        <f t="shared" si="279"/>
        <v>Não</v>
      </c>
      <c r="Y3901" s="18" t="str">
        <f t="shared" si="279"/>
        <v>Não</v>
      </c>
    </row>
    <row r="3902" spans="1:25" x14ac:dyDescent="0.25">
      <c r="A3902" s="19">
        <v>351680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0</v>
      </c>
      <c r="O3902" s="18">
        <f>IFERROR(VLOOKUP(A3902,[3]Sheet1!$A:$G,3,FALSE),0)</f>
        <v>0</v>
      </c>
      <c r="P3902" s="18">
        <f>IFERROR(VLOOKUP(A3902,[3]Sheet1!$A:$G,4,FALSE),0)</f>
        <v>0</v>
      </c>
      <c r="Q3902" s="18">
        <f>IFERROR(VLOOKUP(A3902,[3]Sheet1!$A:$G,5,FALSE),0)</f>
        <v>0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tr">
        <f t="shared" si="280"/>
        <v>Não</v>
      </c>
      <c r="U3902" s="18" t="str">
        <f t="shared" si="280"/>
        <v>Não</v>
      </c>
      <c r="V3902" s="18" t="str">
        <f t="shared" si="280"/>
        <v>Não</v>
      </c>
      <c r="W3902" s="18" t="str">
        <f t="shared" si="279"/>
        <v>Não</v>
      </c>
      <c r="X3902" s="18" t="str">
        <f t="shared" si="279"/>
        <v>Não</v>
      </c>
      <c r="Y3902" s="18" t="str">
        <f t="shared" si="279"/>
        <v>Não</v>
      </c>
    </row>
    <row r="3903" spans="1:25" x14ac:dyDescent="0.25">
      <c r="A3903" s="19">
        <v>351685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0</v>
      </c>
      <c r="O3903" s="18">
        <f>IFERROR(VLOOKUP(A3903,[3]Sheet1!$A:$G,3,FALSE),0)</f>
        <v>0</v>
      </c>
      <c r="P3903" s="18">
        <f>IFERROR(VLOOKUP(A3903,[3]Sheet1!$A:$G,4,FALSE),0)</f>
        <v>0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tr">
        <f t="shared" si="280"/>
        <v>Não</v>
      </c>
      <c r="U3903" s="18" t="str">
        <f t="shared" si="280"/>
        <v>Não</v>
      </c>
      <c r="V3903" s="18" t="str">
        <f t="shared" si="280"/>
        <v>Não</v>
      </c>
      <c r="W3903" s="18" t="str">
        <f t="shared" si="279"/>
        <v>Não</v>
      </c>
      <c r="X3903" s="18" t="str">
        <f t="shared" si="279"/>
        <v>Não</v>
      </c>
      <c r="Y3903" s="18" t="str">
        <f t="shared" si="279"/>
        <v>Não</v>
      </c>
    </row>
    <row r="3904" spans="1:25" x14ac:dyDescent="0.25">
      <c r="A3904" s="19">
        <v>351700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46301</v>
      </c>
      <c r="O3904" s="18">
        <f>IFERROR(VLOOKUP(A3904,[3]Sheet1!$A:$G,3,FALSE),0)</f>
        <v>18593874</v>
      </c>
      <c r="P3904" s="18">
        <f>IFERROR(VLOOKUP(A3904,[3]Sheet1!$A:$G,4,FALSE),0)</f>
        <v>17930</v>
      </c>
      <c r="Q3904" s="18">
        <f>IFERROR(VLOOKUP(A3904,[3]Sheet1!$A:$G,5,FALSE),0)</f>
        <v>12291155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280"/>
        <v>Sim</v>
      </c>
      <c r="U3904" s="18" t="str">
        <f t="shared" si="280"/>
        <v>Sim</v>
      </c>
      <c r="V3904" s="18" t="str">
        <f t="shared" si="280"/>
        <v>Sim</v>
      </c>
      <c r="W3904" s="18" t="str">
        <f t="shared" si="279"/>
        <v>Sim</v>
      </c>
      <c r="X3904" s="18" t="str">
        <f t="shared" si="279"/>
        <v>Não</v>
      </c>
      <c r="Y3904" s="18" t="str">
        <f t="shared" si="279"/>
        <v>Não</v>
      </c>
    </row>
    <row r="3905" spans="1:25" x14ac:dyDescent="0.25">
      <c r="A3905" s="19">
        <v>351710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1447</v>
      </c>
      <c r="O3905" s="18">
        <f>IFERROR(VLOOKUP(A3905,[3]Sheet1!$A:$G,3,FALSE),0)</f>
        <v>144283</v>
      </c>
      <c r="P3905" s="18">
        <f>IFERROR(VLOOKUP(A3905,[3]Sheet1!$A:$G,4,FALSE),0)</f>
        <v>11813</v>
      </c>
      <c r="Q3905" s="18">
        <f>IFERROR(VLOOKUP(A3905,[3]Sheet1!$A:$G,5,FALSE),0)</f>
        <v>170096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280"/>
        <v>Sim</v>
      </c>
      <c r="U3905" s="18" t="str">
        <f t="shared" si="280"/>
        <v>Sim</v>
      </c>
      <c r="V3905" s="18" t="str">
        <f t="shared" si="280"/>
        <v>Sim</v>
      </c>
      <c r="W3905" s="18" t="str">
        <f t="shared" si="279"/>
        <v>Sim</v>
      </c>
      <c r="X3905" s="18" t="str">
        <f t="shared" si="279"/>
        <v>Não</v>
      </c>
      <c r="Y3905" s="18" t="str">
        <f t="shared" si="279"/>
        <v>Não</v>
      </c>
    </row>
    <row r="3906" spans="1:25" x14ac:dyDescent="0.25">
      <c r="A3906" s="19">
        <v>351730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0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280"/>
        <v>Não</v>
      </c>
      <c r="U3906" s="18" t="str">
        <f t="shared" si="280"/>
        <v>Não</v>
      </c>
      <c r="V3906" s="18" t="str">
        <f t="shared" si="280"/>
        <v>Não</v>
      </c>
      <c r="W3906" s="18" t="str">
        <f t="shared" si="279"/>
        <v>Não</v>
      </c>
      <c r="X3906" s="18" t="str">
        <f t="shared" si="279"/>
        <v>Não</v>
      </c>
      <c r="Y3906" s="18" t="str">
        <f t="shared" si="279"/>
        <v>Não</v>
      </c>
    </row>
    <row r="3907" spans="1:25" x14ac:dyDescent="0.25">
      <c r="A3907" s="19">
        <v>351750</v>
      </c>
      <c r="B3907" s="18">
        <f>IFERROR(VLOOKUP(A3907,[1]Monitoramento_Base_somente_Said!$A:$J,5,FALSE),0)</f>
        <v>0</v>
      </c>
      <c r="C3907" s="18">
        <f>IFERROR(VLOOKUP(A3907,[1]Monitoramento_Base_somente_Said!$A:$J,6,FALSE),0)</f>
        <v>0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280"/>
        <v>Não</v>
      </c>
      <c r="U3907" s="18" t="str">
        <f t="shared" si="280"/>
        <v>Não</v>
      </c>
      <c r="V3907" s="18" t="str">
        <f t="shared" si="280"/>
        <v>Não</v>
      </c>
      <c r="W3907" s="18" t="str">
        <f t="shared" si="279"/>
        <v>Não</v>
      </c>
      <c r="X3907" s="18" t="str">
        <f t="shared" si="279"/>
        <v>Não</v>
      </c>
      <c r="Y3907" s="18" t="str">
        <f t="shared" si="279"/>
        <v>Não</v>
      </c>
    </row>
    <row r="3908" spans="1:25" x14ac:dyDescent="0.25">
      <c r="A3908" s="19">
        <v>351760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51247380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49539134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0</v>
      </c>
      <c r="O3908" s="18">
        <f>IFERROR(VLOOKUP(A3908,[3]Sheet1!$A:$G,3,FALSE),0)</f>
        <v>0</v>
      </c>
      <c r="P3908" s="18">
        <f>IFERROR(VLOOKUP(A3908,[3]Sheet1!$A:$G,4,FALSE),0)</f>
        <v>0</v>
      </c>
      <c r="Q3908" s="18">
        <f>IFERROR(VLOOKUP(A3908,[3]Sheet1!$A:$G,5,FALSE),0)</f>
        <v>0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tr">
        <f t="shared" si="280"/>
        <v>Não</v>
      </c>
      <c r="U3908" s="18" t="str">
        <f t="shared" si="280"/>
        <v>Sim</v>
      </c>
      <c r="V3908" s="18" t="str">
        <f t="shared" si="280"/>
        <v>Não</v>
      </c>
      <c r="W3908" s="18" t="str">
        <f t="shared" si="279"/>
        <v>Sim</v>
      </c>
      <c r="X3908" s="18" t="str">
        <f t="shared" si="279"/>
        <v>Não</v>
      </c>
      <c r="Y3908" s="18" t="str">
        <f t="shared" si="279"/>
        <v>Não</v>
      </c>
    </row>
    <row r="3909" spans="1:25" x14ac:dyDescent="0.25">
      <c r="A3909" s="19">
        <v>351770</v>
      </c>
      <c r="B3909" s="18">
        <f>IFERROR(VLOOKUP(A3909,[1]Monitoramento_Base_somente_Said!$A:$J,5,FALSE),0)</f>
        <v>19041</v>
      </c>
      <c r="C3909" s="18">
        <f>IFERROR(VLOOKUP(A3909,[1]Monitoramento_Base_somente_Said!$A:$J,6,FALSE),0)</f>
        <v>23372266</v>
      </c>
      <c r="D3909" s="18">
        <f>IFERROR(VLOOKUP(A3909,[1]Monitoramento_Base_somente_Said!$A:$J,7,FALSE),0)</f>
        <v>12640</v>
      </c>
      <c r="E3909" s="18">
        <f>IFERROR(VLOOKUP(A3909,[1]Monitoramento_Base_somente_Said!$A:$J,8,FALSE),0)</f>
        <v>19556141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280"/>
        <v>Sim</v>
      </c>
      <c r="U3909" s="18" t="str">
        <f t="shared" si="280"/>
        <v>Sim</v>
      </c>
      <c r="V3909" s="18" t="str">
        <f t="shared" si="280"/>
        <v>Sim</v>
      </c>
      <c r="W3909" s="18" t="str">
        <f t="shared" si="279"/>
        <v>Sim</v>
      </c>
      <c r="X3909" s="18" t="str">
        <f t="shared" si="279"/>
        <v>Não</v>
      </c>
      <c r="Y3909" s="18" t="str">
        <f t="shared" si="279"/>
        <v>Não</v>
      </c>
    </row>
    <row r="3910" spans="1:25" x14ac:dyDescent="0.25">
      <c r="A3910" s="19">
        <v>351780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4710</v>
      </c>
      <c r="O3910" s="18">
        <f>IFERROR(VLOOKUP(A3910,[3]Sheet1!$A:$G,3,FALSE),0)</f>
        <v>13587623</v>
      </c>
      <c r="P3910" s="18">
        <f>IFERROR(VLOOKUP(A3910,[3]Sheet1!$A:$G,4,FALSE),0)</f>
        <v>3818</v>
      </c>
      <c r="Q3910" s="18">
        <f>IFERROR(VLOOKUP(A3910,[3]Sheet1!$A:$G,5,FALSE),0)</f>
        <v>11722398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280"/>
        <v>Sim</v>
      </c>
      <c r="U3910" s="18" t="str">
        <f t="shared" si="280"/>
        <v>Sim</v>
      </c>
      <c r="V3910" s="18" t="str">
        <f t="shared" si="280"/>
        <v>Sim</v>
      </c>
      <c r="W3910" s="18" t="str">
        <f t="shared" si="279"/>
        <v>Sim</v>
      </c>
      <c r="X3910" s="18" t="str">
        <f t="shared" si="279"/>
        <v>Não</v>
      </c>
      <c r="Y3910" s="18" t="str">
        <f t="shared" si="279"/>
        <v>Não</v>
      </c>
    </row>
    <row r="3911" spans="1:25" x14ac:dyDescent="0.25">
      <c r="A3911" s="19">
        <v>351800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0</v>
      </c>
      <c r="O3911" s="18">
        <f>IFERROR(VLOOKUP(A3911,[3]Sheet1!$A:$G,3,FALSE),0)</f>
        <v>0</v>
      </c>
      <c r="P3911" s="18">
        <f>IFERROR(VLOOKUP(A3911,[3]Sheet1!$A:$G,4,FALSE),0)</f>
        <v>0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tr">
        <f t="shared" si="280"/>
        <v>Não</v>
      </c>
      <c r="U3911" s="18" t="str">
        <f t="shared" si="280"/>
        <v>Não</v>
      </c>
      <c r="V3911" s="18" t="str">
        <f t="shared" si="280"/>
        <v>Não</v>
      </c>
      <c r="W3911" s="18" t="str">
        <f t="shared" si="280"/>
        <v>Não</v>
      </c>
      <c r="X3911" s="18" t="str">
        <f t="shared" si="280"/>
        <v>Não</v>
      </c>
      <c r="Y3911" s="18" t="str">
        <f t="shared" si="280"/>
        <v>Não</v>
      </c>
    </row>
    <row r="3912" spans="1:25" x14ac:dyDescent="0.25">
      <c r="A3912" s="19">
        <v>351850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0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0</v>
      </c>
      <c r="P3912" s="18">
        <f>IFERROR(VLOOKUP(A3912,[3]Sheet1!$A:$G,4,FALSE),0)</f>
        <v>0</v>
      </c>
      <c r="Q3912" s="18">
        <f>IFERROR(VLOOKUP(A3912,[3]Sheet1!$A:$G,5,FALSE),0)</f>
        <v>0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tr">
        <f t="shared" ref="T3912:W3975" si="281">IF(B3912+H3912+N3912&gt;0,"Sim","Não")</f>
        <v>Não</v>
      </c>
      <c r="U3912" s="18" t="str">
        <f t="shared" si="281"/>
        <v>Não</v>
      </c>
      <c r="V3912" s="18" t="str">
        <f t="shared" si="281"/>
        <v>Não</v>
      </c>
      <c r="W3912" s="18" t="str">
        <f t="shared" si="281"/>
        <v>Não</v>
      </c>
      <c r="X3912" s="18" t="str">
        <f t="shared" ref="X3912:Y3975" si="282">IF(F3912+L3912+R3912&gt;0,"Sim","Não")</f>
        <v>Não</v>
      </c>
      <c r="Y3912" s="18" t="str">
        <f t="shared" si="282"/>
        <v>Não</v>
      </c>
    </row>
    <row r="3913" spans="1:25" x14ac:dyDescent="0.25">
      <c r="A3913" s="19">
        <v>351860</v>
      </c>
      <c r="B3913" s="18">
        <f>IFERROR(VLOOKUP(A3913,[1]Monitoramento_Base_somente_Said!$A:$J,5,FALSE),0)</f>
        <v>0</v>
      </c>
      <c r="C3913" s="18">
        <f>IFERROR(VLOOKUP(A3913,[1]Monitoramento_Base_somente_Said!$A:$J,6,FALSE),0)</f>
        <v>0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1553</v>
      </c>
      <c r="O3913" s="18">
        <f>IFERROR(VLOOKUP(A3913,[3]Sheet1!$A:$G,3,FALSE),0)</f>
        <v>0</v>
      </c>
      <c r="P3913" s="18">
        <f>IFERROR(VLOOKUP(A3913,[3]Sheet1!$A:$G,4,FALSE),0)</f>
        <v>4727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281"/>
        <v>Sim</v>
      </c>
      <c r="U3913" s="18" t="str">
        <f t="shared" si="281"/>
        <v>Não</v>
      </c>
      <c r="V3913" s="18" t="str">
        <f t="shared" si="281"/>
        <v>Sim</v>
      </c>
      <c r="W3913" s="18" t="str">
        <f t="shared" si="281"/>
        <v>Não</v>
      </c>
      <c r="X3913" s="18" t="str">
        <f t="shared" si="282"/>
        <v>Não</v>
      </c>
      <c r="Y3913" s="18" t="str">
        <f t="shared" si="282"/>
        <v>Não</v>
      </c>
    </row>
    <row r="3914" spans="1:25" x14ac:dyDescent="0.25">
      <c r="A3914" s="19">
        <v>351870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293202180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283428774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85368382</v>
      </c>
      <c r="P3914" s="18">
        <f>IFERROR(VLOOKUP(A3914,[3]Sheet1!$A:$G,4,FALSE),0)</f>
        <v>1326609</v>
      </c>
      <c r="Q3914" s="18">
        <f>IFERROR(VLOOKUP(A3914,[3]Sheet1!$A:$G,5,FALSE),0)</f>
        <v>145059940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281"/>
        <v>Não</v>
      </c>
      <c r="U3914" s="18" t="str">
        <f t="shared" si="281"/>
        <v>Sim</v>
      </c>
      <c r="V3914" s="18" t="str">
        <f t="shared" si="281"/>
        <v>Sim</v>
      </c>
      <c r="W3914" s="18" t="str">
        <f t="shared" si="281"/>
        <v>Sim</v>
      </c>
      <c r="X3914" s="18" t="str">
        <f t="shared" si="282"/>
        <v>Não</v>
      </c>
      <c r="Y3914" s="18" t="str">
        <f t="shared" si="282"/>
        <v>Não</v>
      </c>
    </row>
    <row r="3915" spans="1:25" x14ac:dyDescent="0.25">
      <c r="A3915" s="19">
        <v>351885</v>
      </c>
      <c r="B3915" s="18">
        <f>IFERROR(VLOOKUP(A3915,[1]Monitoramento_Base_somente_Said!$A:$J,5,FALSE),0)</f>
        <v>23624</v>
      </c>
      <c r="C3915" s="18">
        <f>IFERROR(VLOOKUP(A3915,[1]Monitoramento_Base_somente_Said!$A:$J,6,FALSE),0)</f>
        <v>16315967</v>
      </c>
      <c r="D3915" s="18">
        <f>IFERROR(VLOOKUP(A3915,[1]Monitoramento_Base_somente_Said!$A:$J,7,FALSE),0)</f>
        <v>12398</v>
      </c>
      <c r="E3915" s="18">
        <f>IFERROR(VLOOKUP(A3915,[1]Monitoramento_Base_somente_Said!$A:$J,8,FALSE),0)</f>
        <v>18635411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0</v>
      </c>
      <c r="O3915" s="18">
        <f>IFERROR(VLOOKUP(A3915,[3]Sheet1!$A:$G,3,FALSE),0)</f>
        <v>0</v>
      </c>
      <c r="P3915" s="18">
        <f>IFERROR(VLOOKUP(A3915,[3]Sheet1!$A:$G,4,FALSE),0)</f>
        <v>0</v>
      </c>
      <c r="Q3915" s="18">
        <f>IFERROR(VLOOKUP(A3915,[3]Sheet1!$A:$G,5,FALSE),0)</f>
        <v>0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tr">
        <f t="shared" si="281"/>
        <v>Sim</v>
      </c>
      <c r="U3915" s="18" t="str">
        <f t="shared" si="281"/>
        <v>Sim</v>
      </c>
      <c r="V3915" s="18" t="str">
        <f t="shared" si="281"/>
        <v>Sim</v>
      </c>
      <c r="W3915" s="18" t="str">
        <f t="shared" si="281"/>
        <v>Sim</v>
      </c>
      <c r="X3915" s="18" t="str">
        <f t="shared" si="282"/>
        <v>Não</v>
      </c>
      <c r="Y3915" s="18" t="str">
        <f t="shared" si="282"/>
        <v>Não</v>
      </c>
    </row>
    <row r="3916" spans="1:25" x14ac:dyDescent="0.25">
      <c r="A3916" s="19">
        <v>351890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0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281"/>
        <v>Não</v>
      </c>
      <c r="U3916" s="18" t="str">
        <f t="shared" si="281"/>
        <v>Não</v>
      </c>
      <c r="V3916" s="18" t="str">
        <f t="shared" si="281"/>
        <v>Não</v>
      </c>
      <c r="W3916" s="18" t="str">
        <f t="shared" si="281"/>
        <v>Não</v>
      </c>
      <c r="X3916" s="18" t="str">
        <f t="shared" si="282"/>
        <v>Não</v>
      </c>
      <c r="Y3916" s="18" t="str">
        <f t="shared" si="282"/>
        <v>Não</v>
      </c>
    </row>
    <row r="3917" spans="1:25" x14ac:dyDescent="0.25">
      <c r="A3917" s="19">
        <v>351900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274070</v>
      </c>
      <c r="O3917" s="18">
        <f>IFERROR(VLOOKUP(A3917,[3]Sheet1!$A:$G,3,FALSE),0)</f>
        <v>1781536</v>
      </c>
      <c r="P3917" s="18">
        <f>IFERROR(VLOOKUP(A3917,[3]Sheet1!$A:$G,4,FALSE),0)</f>
        <v>239992</v>
      </c>
      <c r="Q3917" s="18">
        <f>IFERROR(VLOOKUP(A3917,[3]Sheet1!$A:$G,5,FALSE),0)</f>
        <v>1959811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281"/>
        <v>Sim</v>
      </c>
      <c r="U3917" s="18" t="str">
        <f t="shared" si="281"/>
        <v>Sim</v>
      </c>
      <c r="V3917" s="18" t="str">
        <f t="shared" si="281"/>
        <v>Sim</v>
      </c>
      <c r="W3917" s="18" t="str">
        <f t="shared" si="281"/>
        <v>Sim</v>
      </c>
      <c r="X3917" s="18" t="str">
        <f t="shared" si="282"/>
        <v>Não</v>
      </c>
      <c r="Y3917" s="18" t="str">
        <f t="shared" si="282"/>
        <v>Não</v>
      </c>
    </row>
    <row r="3918" spans="1:25" x14ac:dyDescent="0.25">
      <c r="A3918" s="19">
        <v>351907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1198836270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1158875061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tr">
        <f t="shared" si="281"/>
        <v>Não</v>
      </c>
      <c r="U3918" s="18" t="str">
        <f t="shared" si="281"/>
        <v>Sim</v>
      </c>
      <c r="V3918" s="18" t="str">
        <f t="shared" si="281"/>
        <v>Não</v>
      </c>
      <c r="W3918" s="18" t="str">
        <f t="shared" si="281"/>
        <v>Sim</v>
      </c>
      <c r="X3918" s="18" t="str">
        <f t="shared" si="282"/>
        <v>Não</v>
      </c>
      <c r="Y3918" s="18" t="str">
        <f t="shared" si="282"/>
        <v>Não</v>
      </c>
    </row>
    <row r="3919" spans="1:25" x14ac:dyDescent="0.25">
      <c r="A3919" s="19">
        <v>351925</v>
      </c>
      <c r="B3919" s="18">
        <f>IFERROR(VLOOKUP(A3919,[1]Monitoramento_Base_somente_Said!$A:$J,5,FALSE),0)</f>
        <v>0</v>
      </c>
      <c r="C3919" s="18">
        <f>IFERROR(VLOOKUP(A3919,[1]Monitoramento_Base_somente_Said!$A:$J,6,FALSE),0)</f>
        <v>0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281"/>
        <v>Não</v>
      </c>
      <c r="U3919" s="18" t="str">
        <f t="shared" si="281"/>
        <v>Não</v>
      </c>
      <c r="V3919" s="18" t="str">
        <f t="shared" si="281"/>
        <v>Não</v>
      </c>
      <c r="W3919" s="18" t="str">
        <f t="shared" si="281"/>
        <v>Não</v>
      </c>
      <c r="X3919" s="18" t="str">
        <f t="shared" si="282"/>
        <v>Não</v>
      </c>
      <c r="Y3919" s="18" t="str">
        <f t="shared" si="282"/>
        <v>Não</v>
      </c>
    </row>
    <row r="3920" spans="1:25" x14ac:dyDescent="0.25">
      <c r="A3920" s="19">
        <v>351950</v>
      </c>
      <c r="B3920" s="18">
        <f>IFERROR(VLOOKUP(A3920,[1]Monitoramento_Base_somente_Said!$A:$J,5,FALSE),0)</f>
        <v>0</v>
      </c>
      <c r="C3920" s="18">
        <f>IFERROR(VLOOKUP(A3920,[1]Monitoramento_Base_somente_Said!$A:$J,6,FALSE),0)</f>
        <v>14118450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13647835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90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281"/>
        <v>Sim</v>
      </c>
      <c r="U3920" s="18" t="str">
        <f t="shared" si="281"/>
        <v>Sim</v>
      </c>
      <c r="V3920" s="18" t="str">
        <f t="shared" si="281"/>
        <v>Não</v>
      </c>
      <c r="W3920" s="18" t="str">
        <f t="shared" si="281"/>
        <v>Sim</v>
      </c>
      <c r="X3920" s="18" t="str">
        <f t="shared" si="282"/>
        <v>Não</v>
      </c>
      <c r="Y3920" s="18" t="str">
        <f t="shared" si="282"/>
        <v>Não</v>
      </c>
    </row>
    <row r="3921" spans="1:25" x14ac:dyDescent="0.25">
      <c r="A3921" s="19">
        <v>351960</v>
      </c>
      <c r="B3921" s="18">
        <f>IFERROR(VLOOKUP(A3921,[1]Monitoramento_Base_somente_Said!$A:$J,5,FALSE),0)</f>
        <v>192540</v>
      </c>
      <c r="C3921" s="18">
        <f>IFERROR(VLOOKUP(A3921,[1]Monitoramento_Base_somente_Said!$A:$J,6,FALSE),0)</f>
        <v>54860069</v>
      </c>
      <c r="D3921" s="18">
        <f>IFERROR(VLOOKUP(A3921,[1]Monitoramento_Base_somente_Said!$A:$J,7,FALSE),0)</f>
        <v>176298</v>
      </c>
      <c r="E3921" s="18">
        <f>IFERROR(VLOOKUP(A3921,[1]Monitoramento_Base_somente_Said!$A:$J,8,FALSE),0)</f>
        <v>64928498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281"/>
        <v>Sim</v>
      </c>
      <c r="U3921" s="18" t="str">
        <f t="shared" si="281"/>
        <v>Sim</v>
      </c>
      <c r="V3921" s="18" t="str">
        <f t="shared" si="281"/>
        <v>Sim</v>
      </c>
      <c r="W3921" s="18" t="str">
        <f t="shared" si="281"/>
        <v>Sim</v>
      </c>
      <c r="X3921" s="18" t="str">
        <f t="shared" si="282"/>
        <v>Não</v>
      </c>
      <c r="Y3921" s="18" t="str">
        <f t="shared" si="282"/>
        <v>Não</v>
      </c>
    </row>
    <row r="3922" spans="1:25" x14ac:dyDescent="0.25">
      <c r="A3922" s="19">
        <v>351970</v>
      </c>
      <c r="B3922" s="18">
        <f>IFERROR(VLOOKUP(A3922,[1]Monitoramento_Base_somente_Said!$A:$J,5,FALSE),0)</f>
        <v>10</v>
      </c>
      <c r="C3922" s="18">
        <f>IFERROR(VLOOKUP(A3922,[1]Monitoramento_Base_somente_Said!$A:$J,6,FALSE),0)</f>
        <v>1257</v>
      </c>
      <c r="D3922" s="18">
        <f>IFERROR(VLOOKUP(A3922,[1]Monitoramento_Base_somente_Said!$A:$J,7,FALSE),0)</f>
        <v>11647</v>
      </c>
      <c r="E3922" s="18">
        <f>IFERROR(VLOOKUP(A3922,[1]Monitoramento_Base_somente_Said!$A:$J,8,FALSE),0)</f>
        <v>3808676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281"/>
        <v>Sim</v>
      </c>
      <c r="U3922" s="18" t="str">
        <f t="shared" si="281"/>
        <v>Sim</v>
      </c>
      <c r="V3922" s="18" t="str">
        <f t="shared" si="281"/>
        <v>Sim</v>
      </c>
      <c r="W3922" s="18" t="str">
        <f t="shared" si="281"/>
        <v>Sim</v>
      </c>
      <c r="X3922" s="18" t="str">
        <f t="shared" si="282"/>
        <v>Não</v>
      </c>
      <c r="Y3922" s="18" t="str">
        <f t="shared" si="282"/>
        <v>Não</v>
      </c>
    </row>
    <row r="3923" spans="1:25" x14ac:dyDescent="0.25">
      <c r="A3923" s="19">
        <v>352000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24845250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24017075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281"/>
        <v>Não</v>
      </c>
      <c r="U3923" s="18" t="str">
        <f t="shared" si="281"/>
        <v>Sim</v>
      </c>
      <c r="V3923" s="18" t="str">
        <f t="shared" si="281"/>
        <v>Não</v>
      </c>
      <c r="W3923" s="18" t="str">
        <f t="shared" si="281"/>
        <v>Sim</v>
      </c>
      <c r="X3923" s="18" t="str">
        <f t="shared" si="282"/>
        <v>Não</v>
      </c>
      <c r="Y3923" s="18" t="str">
        <f t="shared" si="282"/>
        <v>Não</v>
      </c>
    </row>
    <row r="3924" spans="1:25" x14ac:dyDescent="0.25">
      <c r="A3924" s="19">
        <v>352020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0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0</v>
      </c>
      <c r="O3924" s="18">
        <f>IFERROR(VLOOKUP(A3924,[3]Sheet1!$A:$G,3,FALSE),0)</f>
        <v>0</v>
      </c>
      <c r="P3924" s="18">
        <f>IFERROR(VLOOKUP(A3924,[3]Sheet1!$A:$G,4,FALSE),0)</f>
        <v>0</v>
      </c>
      <c r="Q3924" s="18">
        <f>IFERROR(VLOOKUP(A3924,[3]Sheet1!$A:$G,5,FALSE),0)</f>
        <v>0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tr">
        <f t="shared" si="281"/>
        <v>Não</v>
      </c>
      <c r="U3924" s="18" t="str">
        <f t="shared" si="281"/>
        <v>Não</v>
      </c>
      <c r="V3924" s="18" t="str">
        <f t="shared" si="281"/>
        <v>Não</v>
      </c>
      <c r="W3924" s="18" t="str">
        <f t="shared" si="281"/>
        <v>Não</v>
      </c>
      <c r="X3924" s="18" t="str">
        <f t="shared" si="282"/>
        <v>Não</v>
      </c>
      <c r="Y3924" s="18" t="str">
        <f t="shared" si="282"/>
        <v>Não</v>
      </c>
    </row>
    <row r="3925" spans="1:25" x14ac:dyDescent="0.25">
      <c r="A3925" s="19">
        <v>352030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61532670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59481581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281"/>
        <v>Não</v>
      </c>
      <c r="U3925" s="18" t="str">
        <f t="shared" si="281"/>
        <v>Sim</v>
      </c>
      <c r="V3925" s="18" t="str">
        <f t="shared" si="281"/>
        <v>Não</v>
      </c>
      <c r="W3925" s="18" t="str">
        <f t="shared" si="281"/>
        <v>Sim</v>
      </c>
      <c r="X3925" s="18" t="str">
        <f t="shared" si="282"/>
        <v>Não</v>
      </c>
      <c r="Y3925" s="18" t="str">
        <f t="shared" si="282"/>
        <v>Não</v>
      </c>
    </row>
    <row r="3926" spans="1:25" x14ac:dyDescent="0.25">
      <c r="A3926" s="19">
        <v>352042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23415990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22635457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4688</v>
      </c>
      <c r="O3926" s="18">
        <f>IFERROR(VLOOKUP(A3926,[3]Sheet1!$A:$G,3,FALSE),0)</f>
        <v>20340</v>
      </c>
      <c r="P3926" s="18">
        <f>IFERROR(VLOOKUP(A3926,[3]Sheet1!$A:$G,4,FALSE),0)</f>
        <v>1017</v>
      </c>
      <c r="Q3926" s="18">
        <f>IFERROR(VLOOKUP(A3926,[3]Sheet1!$A:$G,5,FALSE),0)</f>
        <v>1675186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281"/>
        <v>Sim</v>
      </c>
      <c r="U3926" s="18" t="str">
        <f t="shared" si="281"/>
        <v>Sim</v>
      </c>
      <c r="V3926" s="18" t="str">
        <f t="shared" si="281"/>
        <v>Sim</v>
      </c>
      <c r="W3926" s="18" t="str">
        <f t="shared" si="281"/>
        <v>Sim</v>
      </c>
      <c r="X3926" s="18" t="str">
        <f t="shared" si="282"/>
        <v>Não</v>
      </c>
      <c r="Y3926" s="18" t="str">
        <f t="shared" si="282"/>
        <v>Não</v>
      </c>
    </row>
    <row r="3927" spans="1:25" x14ac:dyDescent="0.25">
      <c r="A3927" s="19">
        <v>352090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0</v>
      </c>
      <c r="O3927" s="18">
        <f>IFERROR(VLOOKUP(A3927,[3]Sheet1!$A:$G,3,FALSE),0)</f>
        <v>0</v>
      </c>
      <c r="P3927" s="18">
        <f>IFERROR(VLOOKUP(A3927,[3]Sheet1!$A:$G,4,FALSE),0)</f>
        <v>0</v>
      </c>
      <c r="Q3927" s="18">
        <f>IFERROR(VLOOKUP(A3927,[3]Sheet1!$A:$G,5,FALSE),0)</f>
        <v>0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tr">
        <f t="shared" si="281"/>
        <v>Não</v>
      </c>
      <c r="U3927" s="18" t="str">
        <f t="shared" si="281"/>
        <v>Não</v>
      </c>
      <c r="V3927" s="18" t="str">
        <f t="shared" si="281"/>
        <v>Não</v>
      </c>
      <c r="W3927" s="18" t="str">
        <f t="shared" si="281"/>
        <v>Não</v>
      </c>
      <c r="X3927" s="18" t="str">
        <f t="shared" si="282"/>
        <v>Não</v>
      </c>
      <c r="Y3927" s="18" t="str">
        <f t="shared" si="282"/>
        <v>Não</v>
      </c>
    </row>
    <row r="3928" spans="1:25" x14ac:dyDescent="0.25">
      <c r="A3928" s="19">
        <v>352100</v>
      </c>
      <c r="B3928" s="18">
        <f>IFERROR(VLOOKUP(A3928,[1]Monitoramento_Base_somente_Said!$A:$J,5,FALSE),0)</f>
        <v>0</v>
      </c>
      <c r="C3928" s="18">
        <f>IFERROR(VLOOKUP(A3928,[1]Monitoramento_Base_somente_Said!$A:$J,6,FALSE),0)</f>
        <v>47787660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46194738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281"/>
        <v>Não</v>
      </c>
      <c r="U3928" s="18" t="str">
        <f t="shared" si="281"/>
        <v>Sim</v>
      </c>
      <c r="V3928" s="18" t="str">
        <f t="shared" si="281"/>
        <v>Não</v>
      </c>
      <c r="W3928" s="18" t="str">
        <f t="shared" si="281"/>
        <v>Sim</v>
      </c>
      <c r="X3928" s="18" t="str">
        <f t="shared" si="282"/>
        <v>Não</v>
      </c>
      <c r="Y3928" s="18" t="str">
        <f t="shared" si="282"/>
        <v>Não</v>
      </c>
    </row>
    <row r="3929" spans="1:25" x14ac:dyDescent="0.25">
      <c r="A3929" s="19">
        <v>352115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19119</v>
      </c>
      <c r="O3929" s="18">
        <f>IFERROR(VLOOKUP(A3929,[3]Sheet1!$A:$G,3,FALSE),0)</f>
        <v>5761512</v>
      </c>
      <c r="P3929" s="18">
        <f>IFERROR(VLOOKUP(A3929,[3]Sheet1!$A:$G,4,FALSE),0)</f>
        <v>17333</v>
      </c>
      <c r="Q3929" s="18">
        <f>IFERROR(VLOOKUP(A3929,[3]Sheet1!$A:$G,5,FALSE),0)</f>
        <v>4576850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tr">
        <f t="shared" si="281"/>
        <v>Sim</v>
      </c>
      <c r="U3929" s="18" t="str">
        <f t="shared" si="281"/>
        <v>Sim</v>
      </c>
      <c r="V3929" s="18" t="str">
        <f t="shared" si="281"/>
        <v>Sim</v>
      </c>
      <c r="W3929" s="18" t="str">
        <f t="shared" si="281"/>
        <v>Sim</v>
      </c>
      <c r="X3929" s="18" t="str">
        <f t="shared" si="282"/>
        <v>Não</v>
      </c>
      <c r="Y3929" s="18" t="str">
        <f t="shared" si="282"/>
        <v>Não</v>
      </c>
    </row>
    <row r="3930" spans="1:25" x14ac:dyDescent="0.25">
      <c r="A3930" s="19">
        <v>352120</v>
      </c>
      <c r="B3930" s="18">
        <f>IFERROR(VLOOKUP(A3930,[1]Monitoramento_Base_somente_Said!$A:$J,5,FALSE),0)</f>
        <v>17166</v>
      </c>
      <c r="C3930" s="18">
        <f>IFERROR(VLOOKUP(A3930,[1]Monitoramento_Base_somente_Said!$A:$J,6,FALSE),0)</f>
        <v>10612716</v>
      </c>
      <c r="D3930" s="18">
        <f>IFERROR(VLOOKUP(A3930,[1]Monitoramento_Base_somente_Said!$A:$J,7,FALSE),0)</f>
        <v>10818</v>
      </c>
      <c r="E3930" s="18">
        <f>IFERROR(VLOOKUP(A3930,[1]Monitoramento_Base_somente_Said!$A:$J,8,FALSE),0)</f>
        <v>15376567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0</v>
      </c>
      <c r="O3930" s="18">
        <f>IFERROR(VLOOKUP(A3930,[3]Sheet1!$A:$G,3,FALSE),0)</f>
        <v>0</v>
      </c>
      <c r="P3930" s="18">
        <f>IFERROR(VLOOKUP(A3930,[3]Sheet1!$A:$G,4,FALSE),0)</f>
        <v>0</v>
      </c>
      <c r="Q3930" s="18">
        <f>IFERROR(VLOOKUP(A3930,[3]Sheet1!$A:$G,5,FALSE),0)</f>
        <v>0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tr">
        <f t="shared" si="281"/>
        <v>Sim</v>
      </c>
      <c r="U3930" s="18" t="str">
        <f t="shared" si="281"/>
        <v>Sim</v>
      </c>
      <c r="V3930" s="18" t="str">
        <f t="shared" si="281"/>
        <v>Sim</v>
      </c>
      <c r="W3930" s="18" t="str">
        <f t="shared" si="281"/>
        <v>Sim</v>
      </c>
      <c r="X3930" s="18" t="str">
        <f t="shared" si="282"/>
        <v>Não</v>
      </c>
      <c r="Y3930" s="18" t="str">
        <f t="shared" si="282"/>
        <v>Não</v>
      </c>
    </row>
    <row r="3931" spans="1:25" x14ac:dyDescent="0.25">
      <c r="A3931" s="19">
        <v>352150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1520</v>
      </c>
      <c r="O3931" s="18">
        <f>IFERROR(VLOOKUP(A3931,[3]Sheet1!$A:$G,3,FALSE),0)</f>
        <v>210346</v>
      </c>
      <c r="P3931" s="18">
        <f>IFERROR(VLOOKUP(A3931,[3]Sheet1!$A:$G,4,FALSE),0)</f>
        <v>69</v>
      </c>
      <c r="Q3931" s="18">
        <f>IFERROR(VLOOKUP(A3931,[3]Sheet1!$A:$G,5,FALSE),0)</f>
        <v>264762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tr">
        <f t="shared" si="281"/>
        <v>Sim</v>
      </c>
      <c r="U3931" s="18" t="str">
        <f t="shared" si="281"/>
        <v>Sim</v>
      </c>
      <c r="V3931" s="18" t="str">
        <f t="shared" si="281"/>
        <v>Sim</v>
      </c>
      <c r="W3931" s="18" t="str">
        <f t="shared" si="281"/>
        <v>Sim</v>
      </c>
      <c r="X3931" s="18" t="str">
        <f t="shared" si="282"/>
        <v>Não</v>
      </c>
      <c r="Y3931" s="18" t="str">
        <f t="shared" si="282"/>
        <v>Não</v>
      </c>
    </row>
    <row r="3932" spans="1:25" x14ac:dyDescent="0.25">
      <c r="A3932" s="19">
        <v>352160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7106</v>
      </c>
      <c r="O3932" s="18">
        <f>IFERROR(VLOOKUP(A3932,[3]Sheet1!$A:$G,3,FALSE),0)</f>
        <v>5751243</v>
      </c>
      <c r="P3932" s="18">
        <f>IFERROR(VLOOKUP(A3932,[3]Sheet1!$A:$G,4,FALSE),0)</f>
        <v>698</v>
      </c>
      <c r="Q3932" s="18">
        <f>IFERROR(VLOOKUP(A3932,[3]Sheet1!$A:$G,5,FALSE),0)</f>
        <v>3929597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281"/>
        <v>Sim</v>
      </c>
      <c r="U3932" s="18" t="str">
        <f t="shared" si="281"/>
        <v>Sim</v>
      </c>
      <c r="V3932" s="18" t="str">
        <f t="shared" si="281"/>
        <v>Sim</v>
      </c>
      <c r="W3932" s="18" t="str">
        <f t="shared" si="281"/>
        <v>Sim</v>
      </c>
      <c r="X3932" s="18" t="str">
        <f t="shared" si="282"/>
        <v>Não</v>
      </c>
      <c r="Y3932" s="18" t="str">
        <f t="shared" si="282"/>
        <v>Não</v>
      </c>
    </row>
    <row r="3933" spans="1:25" x14ac:dyDescent="0.25">
      <c r="A3933" s="19">
        <v>352170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208479</v>
      </c>
      <c r="O3933" s="18">
        <f>IFERROR(VLOOKUP(A3933,[3]Sheet1!$A:$G,3,FALSE),0)</f>
        <v>18519827</v>
      </c>
      <c r="P3933" s="18">
        <f>IFERROR(VLOOKUP(A3933,[3]Sheet1!$A:$G,4,FALSE),0)</f>
        <v>235979</v>
      </c>
      <c r="Q3933" s="18">
        <f>IFERROR(VLOOKUP(A3933,[3]Sheet1!$A:$G,5,FALSE),0)</f>
        <v>14941725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tr">
        <f t="shared" si="281"/>
        <v>Sim</v>
      </c>
      <c r="U3933" s="18" t="str">
        <f t="shared" si="281"/>
        <v>Sim</v>
      </c>
      <c r="V3933" s="18" t="str">
        <f t="shared" si="281"/>
        <v>Sim</v>
      </c>
      <c r="W3933" s="18" t="str">
        <f t="shared" si="281"/>
        <v>Sim</v>
      </c>
      <c r="X3933" s="18" t="str">
        <f t="shared" si="282"/>
        <v>Não</v>
      </c>
      <c r="Y3933" s="18" t="str">
        <f t="shared" si="282"/>
        <v>Não</v>
      </c>
    </row>
    <row r="3934" spans="1:25" x14ac:dyDescent="0.25">
      <c r="A3934" s="19">
        <v>352180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281"/>
        <v>Não</v>
      </c>
      <c r="U3934" s="18" t="str">
        <f t="shared" si="281"/>
        <v>Não</v>
      </c>
      <c r="V3934" s="18" t="str">
        <f t="shared" si="281"/>
        <v>Não</v>
      </c>
      <c r="W3934" s="18" t="str">
        <f t="shared" si="281"/>
        <v>Não</v>
      </c>
      <c r="X3934" s="18" t="str">
        <f t="shared" si="282"/>
        <v>Não</v>
      </c>
      <c r="Y3934" s="18" t="str">
        <f t="shared" si="282"/>
        <v>Não</v>
      </c>
    </row>
    <row r="3935" spans="1:25" x14ac:dyDescent="0.25">
      <c r="A3935" s="19">
        <v>352190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249307</v>
      </c>
      <c r="O3935" s="18">
        <f>IFERROR(VLOOKUP(A3935,[3]Sheet1!$A:$G,3,FALSE),0)</f>
        <v>3657030</v>
      </c>
      <c r="P3935" s="18">
        <f>IFERROR(VLOOKUP(A3935,[3]Sheet1!$A:$G,4,FALSE),0)</f>
        <v>264793</v>
      </c>
      <c r="Q3935" s="18">
        <f>IFERROR(VLOOKUP(A3935,[3]Sheet1!$A:$G,5,FALSE),0)</f>
        <v>7220780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tr">
        <f t="shared" si="281"/>
        <v>Sim</v>
      </c>
      <c r="U3935" s="18" t="str">
        <f t="shared" si="281"/>
        <v>Sim</v>
      </c>
      <c r="V3935" s="18" t="str">
        <f t="shared" si="281"/>
        <v>Sim</v>
      </c>
      <c r="W3935" s="18" t="str">
        <f t="shared" si="281"/>
        <v>Sim</v>
      </c>
      <c r="X3935" s="18" t="str">
        <f t="shared" si="282"/>
        <v>Não</v>
      </c>
      <c r="Y3935" s="18" t="str">
        <f t="shared" si="282"/>
        <v>Não</v>
      </c>
    </row>
    <row r="3936" spans="1:25" x14ac:dyDescent="0.25">
      <c r="A3936" s="19">
        <v>352200</v>
      </c>
      <c r="B3936" s="18">
        <f>IFERROR(VLOOKUP(A3936,[1]Monitoramento_Base_somente_Said!$A:$J,5,FALSE),0)</f>
        <v>0</v>
      </c>
      <c r="C3936" s="18">
        <f>IFERROR(VLOOKUP(A3936,[1]Monitoramento_Base_somente_Said!$A:$J,6,FALSE),0)</f>
        <v>0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281"/>
        <v>Não</v>
      </c>
      <c r="U3936" s="18" t="str">
        <f t="shared" si="281"/>
        <v>Não</v>
      </c>
      <c r="V3936" s="18" t="str">
        <f t="shared" si="281"/>
        <v>Não</v>
      </c>
      <c r="W3936" s="18" t="str">
        <f t="shared" si="281"/>
        <v>Não</v>
      </c>
      <c r="X3936" s="18" t="str">
        <f t="shared" si="282"/>
        <v>Não</v>
      </c>
      <c r="Y3936" s="18" t="str">
        <f t="shared" si="282"/>
        <v>Não</v>
      </c>
    </row>
    <row r="3937" spans="1:25" x14ac:dyDescent="0.25">
      <c r="A3937" s="19">
        <v>352210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92810</v>
      </c>
      <c r="O3937" s="18">
        <f>IFERROR(VLOOKUP(A3937,[3]Sheet1!$A:$G,3,FALSE),0)</f>
        <v>19591341</v>
      </c>
      <c r="P3937" s="18">
        <f>IFERROR(VLOOKUP(A3937,[3]Sheet1!$A:$G,4,FALSE),0)</f>
        <v>179221</v>
      </c>
      <c r="Q3937" s="18">
        <f>IFERROR(VLOOKUP(A3937,[3]Sheet1!$A:$G,5,FALSE),0)</f>
        <v>15486044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281"/>
        <v>Sim</v>
      </c>
      <c r="U3937" s="18" t="str">
        <f t="shared" si="281"/>
        <v>Sim</v>
      </c>
      <c r="V3937" s="18" t="str">
        <f t="shared" si="281"/>
        <v>Sim</v>
      </c>
      <c r="W3937" s="18" t="str">
        <f t="shared" si="281"/>
        <v>Sim</v>
      </c>
      <c r="X3937" s="18" t="str">
        <f t="shared" si="282"/>
        <v>Não</v>
      </c>
      <c r="Y3937" s="18" t="str">
        <f t="shared" si="282"/>
        <v>Não</v>
      </c>
    </row>
    <row r="3938" spans="1:25" x14ac:dyDescent="0.25">
      <c r="A3938" s="19">
        <v>352215</v>
      </c>
      <c r="B3938" s="18">
        <f>IFERROR(VLOOKUP(A3938,[1]Monitoramento_Base_somente_Said!$A:$J,5,FALSE),0)</f>
        <v>6377</v>
      </c>
      <c r="C3938" s="18">
        <f>IFERROR(VLOOKUP(A3938,[1]Monitoramento_Base_somente_Said!$A:$J,6,FALSE),0)</f>
        <v>7576469</v>
      </c>
      <c r="D3938" s="18">
        <f>IFERROR(VLOOKUP(A3938,[1]Monitoramento_Base_somente_Said!$A:$J,7,FALSE),0)</f>
        <v>1361</v>
      </c>
      <c r="E3938" s="18">
        <f>IFERROR(VLOOKUP(A3938,[1]Monitoramento_Base_somente_Said!$A:$J,8,FALSE),0)</f>
        <v>7423015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0</v>
      </c>
      <c r="O3938" s="18">
        <f>IFERROR(VLOOKUP(A3938,[3]Sheet1!$A:$G,3,FALSE),0)</f>
        <v>0</v>
      </c>
      <c r="P3938" s="18">
        <f>IFERROR(VLOOKUP(A3938,[3]Sheet1!$A:$G,4,FALSE),0)</f>
        <v>0</v>
      </c>
      <c r="Q3938" s="18">
        <f>IFERROR(VLOOKUP(A3938,[3]Sheet1!$A:$G,5,FALSE),0)</f>
        <v>0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tr">
        <f t="shared" si="281"/>
        <v>Sim</v>
      </c>
      <c r="U3938" s="18" t="str">
        <f t="shared" si="281"/>
        <v>Sim</v>
      </c>
      <c r="V3938" s="18" t="str">
        <f t="shared" si="281"/>
        <v>Sim</v>
      </c>
      <c r="W3938" s="18" t="str">
        <f t="shared" si="281"/>
        <v>Sim</v>
      </c>
      <c r="X3938" s="18" t="str">
        <f t="shared" si="282"/>
        <v>Não</v>
      </c>
      <c r="Y3938" s="18" t="str">
        <f t="shared" si="282"/>
        <v>Não</v>
      </c>
    </row>
    <row r="3939" spans="1:25" x14ac:dyDescent="0.25">
      <c r="A3939" s="19">
        <v>352220</v>
      </c>
      <c r="B3939" s="18">
        <f>IFERROR(VLOOKUP(A3939,[1]Monitoramento_Base_somente_Said!$A:$J,5,FALSE),0)</f>
        <v>0</v>
      </c>
      <c r="C3939" s="18">
        <f>IFERROR(VLOOKUP(A3939,[1]Monitoramento_Base_somente_Said!$A:$J,6,FALSE),0)</f>
        <v>0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0</v>
      </c>
      <c r="O3939" s="18">
        <f>IFERROR(VLOOKUP(A3939,[3]Sheet1!$A:$G,3,FALSE),0)</f>
        <v>0</v>
      </c>
      <c r="P3939" s="18">
        <f>IFERROR(VLOOKUP(A3939,[3]Sheet1!$A:$G,4,FALSE),0)</f>
        <v>0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281"/>
        <v>Não</v>
      </c>
      <c r="U3939" s="18" t="str">
        <f t="shared" si="281"/>
        <v>Não</v>
      </c>
      <c r="V3939" s="18" t="str">
        <f t="shared" si="281"/>
        <v>Não</v>
      </c>
      <c r="W3939" s="18" t="str">
        <f t="shared" si="281"/>
        <v>Não</v>
      </c>
      <c r="X3939" s="18" t="str">
        <f t="shared" si="282"/>
        <v>Não</v>
      </c>
      <c r="Y3939" s="18" t="str">
        <f t="shared" si="282"/>
        <v>Não</v>
      </c>
    </row>
    <row r="3940" spans="1:25" x14ac:dyDescent="0.25">
      <c r="A3940" s="19">
        <v>352230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699821430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676494049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46550</v>
      </c>
      <c r="O3940" s="18">
        <f>IFERROR(VLOOKUP(A3940,[3]Sheet1!$A:$G,3,FALSE),0)</f>
        <v>28822408</v>
      </c>
      <c r="P3940" s="18">
        <f>IFERROR(VLOOKUP(A3940,[3]Sheet1!$A:$G,4,FALSE),0)</f>
        <v>34475</v>
      </c>
      <c r="Q3940" s="18">
        <f>IFERROR(VLOOKUP(A3940,[3]Sheet1!$A:$G,5,FALSE),0)</f>
        <v>28370480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tr">
        <f t="shared" si="281"/>
        <v>Sim</v>
      </c>
      <c r="U3940" s="18" t="str">
        <f t="shared" si="281"/>
        <v>Sim</v>
      </c>
      <c r="V3940" s="18" t="str">
        <f t="shared" si="281"/>
        <v>Sim</v>
      </c>
      <c r="W3940" s="18" t="str">
        <f t="shared" si="281"/>
        <v>Sim</v>
      </c>
      <c r="X3940" s="18" t="str">
        <f t="shared" si="282"/>
        <v>Não</v>
      </c>
      <c r="Y3940" s="18" t="str">
        <f t="shared" si="282"/>
        <v>Não</v>
      </c>
    </row>
    <row r="3941" spans="1:25" x14ac:dyDescent="0.25">
      <c r="A3941" s="19">
        <v>352240</v>
      </c>
      <c r="B3941" s="18">
        <f>IFERROR(VLOOKUP(A3941,[1]Monitoramento_Base_somente_Said!$A:$J,5,FALSE),0)</f>
        <v>1522</v>
      </c>
      <c r="C3941" s="18">
        <f>IFERROR(VLOOKUP(A3941,[1]Monitoramento_Base_somente_Said!$A:$J,6,FALSE),0)</f>
        <v>177332889</v>
      </c>
      <c r="D3941" s="18">
        <f>IFERROR(VLOOKUP(A3941,[1]Monitoramento_Base_somente_Said!$A:$J,7,FALSE),0)</f>
        <v>21</v>
      </c>
      <c r="E3941" s="18">
        <f>IFERROR(VLOOKUP(A3941,[1]Monitoramento_Base_somente_Said!$A:$J,8,FALSE),0)</f>
        <v>173564271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8757</v>
      </c>
      <c r="O3941" s="18">
        <f>IFERROR(VLOOKUP(A3941,[3]Sheet1!$A:$G,3,FALSE),0)</f>
        <v>14249474</v>
      </c>
      <c r="P3941" s="18">
        <f>IFERROR(VLOOKUP(A3941,[3]Sheet1!$A:$G,4,FALSE),0)</f>
        <v>22407</v>
      </c>
      <c r="Q3941" s="18">
        <f>IFERROR(VLOOKUP(A3941,[3]Sheet1!$A:$G,5,FALSE),0)</f>
        <v>18170538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281"/>
        <v>Sim</v>
      </c>
      <c r="U3941" s="18" t="str">
        <f t="shared" si="281"/>
        <v>Sim</v>
      </c>
      <c r="V3941" s="18" t="str">
        <f t="shared" si="281"/>
        <v>Sim</v>
      </c>
      <c r="W3941" s="18" t="str">
        <f t="shared" si="281"/>
        <v>Sim</v>
      </c>
      <c r="X3941" s="18" t="str">
        <f t="shared" si="282"/>
        <v>Não</v>
      </c>
      <c r="Y3941" s="18" t="str">
        <f t="shared" si="282"/>
        <v>Não</v>
      </c>
    </row>
    <row r="3942" spans="1:25" x14ac:dyDescent="0.25">
      <c r="A3942" s="19">
        <v>352250</v>
      </c>
      <c r="B3942" s="18">
        <f>IFERROR(VLOOKUP(A3942,[1]Monitoramento_Base_somente_Said!$A:$J,5,FALSE),0)</f>
        <v>0</v>
      </c>
      <c r="C3942" s="18">
        <f>IFERROR(VLOOKUP(A3942,[1]Monitoramento_Base_somente_Said!$A:$J,6,FALSE),0)</f>
        <v>0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141412</v>
      </c>
      <c r="O3942" s="18">
        <f>IFERROR(VLOOKUP(A3942,[3]Sheet1!$A:$G,3,FALSE),0)</f>
        <v>5621998</v>
      </c>
      <c r="P3942" s="18">
        <f>IFERROR(VLOOKUP(A3942,[3]Sheet1!$A:$G,4,FALSE),0)</f>
        <v>151115</v>
      </c>
      <c r="Q3942" s="18">
        <f>IFERROR(VLOOKUP(A3942,[3]Sheet1!$A:$G,5,FALSE),0)</f>
        <v>25699074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281"/>
        <v>Sim</v>
      </c>
      <c r="U3942" s="18" t="str">
        <f t="shared" si="281"/>
        <v>Sim</v>
      </c>
      <c r="V3942" s="18" t="str">
        <f t="shared" si="281"/>
        <v>Sim</v>
      </c>
      <c r="W3942" s="18" t="str">
        <f t="shared" si="281"/>
        <v>Sim</v>
      </c>
      <c r="X3942" s="18" t="str">
        <f t="shared" si="282"/>
        <v>Não</v>
      </c>
      <c r="Y3942" s="18" t="str">
        <f t="shared" si="282"/>
        <v>Não</v>
      </c>
    </row>
    <row r="3943" spans="1:25" x14ac:dyDescent="0.25">
      <c r="A3943" s="19">
        <v>352260</v>
      </c>
      <c r="B3943" s="18">
        <f>IFERROR(VLOOKUP(A3943,[1]Monitoramento_Base_somente_Said!$A:$J,5,FALSE),0)</f>
        <v>0</v>
      </c>
      <c r="C3943" s="18">
        <f>IFERROR(VLOOKUP(A3943,[1]Monitoramento_Base_somente_Said!$A:$J,6,FALSE),0)</f>
        <v>0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281"/>
        <v>Não</v>
      </c>
      <c r="U3943" s="18" t="str">
        <f t="shared" si="281"/>
        <v>Não</v>
      </c>
      <c r="V3943" s="18" t="str">
        <f t="shared" si="281"/>
        <v>Não</v>
      </c>
      <c r="W3943" s="18" t="str">
        <f t="shared" si="281"/>
        <v>Não</v>
      </c>
      <c r="X3943" s="18" t="str">
        <f t="shared" si="282"/>
        <v>Não</v>
      </c>
      <c r="Y3943" s="18" t="str">
        <f t="shared" si="282"/>
        <v>Não</v>
      </c>
    </row>
    <row r="3944" spans="1:25" x14ac:dyDescent="0.25">
      <c r="A3944" s="19">
        <v>352265</v>
      </c>
      <c r="B3944" s="18">
        <f>IFERROR(VLOOKUP(A3944,[1]Monitoramento_Base_somente_Said!$A:$J,5,FALSE),0)</f>
        <v>109618</v>
      </c>
      <c r="C3944" s="18">
        <f>IFERROR(VLOOKUP(A3944,[1]Monitoramento_Base_somente_Said!$A:$J,6,FALSE),0)</f>
        <v>18191209</v>
      </c>
      <c r="D3944" s="18">
        <f>IFERROR(VLOOKUP(A3944,[1]Monitoramento_Base_somente_Said!$A:$J,7,FALSE),0)</f>
        <v>45745</v>
      </c>
      <c r="E3944" s="18">
        <f>IFERROR(VLOOKUP(A3944,[1]Monitoramento_Base_somente_Said!$A:$J,8,FALSE),0)</f>
        <v>16757980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0</v>
      </c>
      <c r="O3944" s="18">
        <f>IFERROR(VLOOKUP(A3944,[3]Sheet1!$A:$G,3,FALSE),0)</f>
        <v>0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tr">
        <f t="shared" si="281"/>
        <v>Sim</v>
      </c>
      <c r="U3944" s="18" t="str">
        <f t="shared" si="281"/>
        <v>Sim</v>
      </c>
      <c r="V3944" s="18" t="str">
        <f t="shared" si="281"/>
        <v>Sim</v>
      </c>
      <c r="W3944" s="18" t="str">
        <f t="shared" si="281"/>
        <v>Sim</v>
      </c>
      <c r="X3944" s="18" t="str">
        <f t="shared" si="282"/>
        <v>Não</v>
      </c>
      <c r="Y3944" s="18" t="str">
        <f t="shared" si="282"/>
        <v>Não</v>
      </c>
    </row>
    <row r="3945" spans="1:25" x14ac:dyDescent="0.25">
      <c r="A3945" s="19">
        <v>352270</v>
      </c>
      <c r="B3945" s="18">
        <f>IFERROR(VLOOKUP(A3945,[1]Monitoramento_Base_somente_Said!$A:$J,5,FALSE),0)</f>
        <v>309527</v>
      </c>
      <c r="C3945" s="18">
        <f>IFERROR(VLOOKUP(A3945,[1]Monitoramento_Base_somente_Said!$A:$J,6,FALSE),0)</f>
        <v>18917341</v>
      </c>
      <c r="D3945" s="18">
        <f>IFERROR(VLOOKUP(A3945,[1]Monitoramento_Base_somente_Said!$A:$J,7,FALSE),0)</f>
        <v>266266</v>
      </c>
      <c r="E3945" s="18">
        <f>IFERROR(VLOOKUP(A3945,[1]Monitoramento_Base_somente_Said!$A:$J,8,FALSE),0)</f>
        <v>19453776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0</v>
      </c>
      <c r="P3945" s="18">
        <f>IFERROR(VLOOKUP(A3945,[3]Sheet1!$A:$G,4,FALSE),0)</f>
        <v>0</v>
      </c>
      <c r="Q3945" s="18">
        <f>IFERROR(VLOOKUP(A3945,[3]Sheet1!$A:$G,5,FALSE),0)</f>
        <v>0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tr">
        <f t="shared" si="281"/>
        <v>Sim</v>
      </c>
      <c r="U3945" s="18" t="str">
        <f t="shared" si="281"/>
        <v>Sim</v>
      </c>
      <c r="V3945" s="18" t="str">
        <f t="shared" si="281"/>
        <v>Sim</v>
      </c>
      <c r="W3945" s="18" t="str">
        <f t="shared" si="281"/>
        <v>Sim</v>
      </c>
      <c r="X3945" s="18" t="str">
        <f t="shared" si="282"/>
        <v>Não</v>
      </c>
      <c r="Y3945" s="18" t="str">
        <f t="shared" si="282"/>
        <v>Não</v>
      </c>
    </row>
    <row r="3946" spans="1:25" x14ac:dyDescent="0.25">
      <c r="A3946" s="19">
        <v>352280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4382370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4236291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85192</v>
      </c>
      <c r="O3946" s="18">
        <f>IFERROR(VLOOKUP(A3946,[3]Sheet1!$A:$G,3,FALSE),0)</f>
        <v>6809578</v>
      </c>
      <c r="P3946" s="18">
        <f>IFERROR(VLOOKUP(A3946,[3]Sheet1!$A:$G,4,FALSE),0)</f>
        <v>122406</v>
      </c>
      <c r="Q3946" s="18">
        <f>IFERROR(VLOOKUP(A3946,[3]Sheet1!$A:$G,5,FALSE),0)</f>
        <v>7416242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281"/>
        <v>Sim</v>
      </c>
      <c r="U3946" s="18" t="str">
        <f t="shared" si="281"/>
        <v>Sim</v>
      </c>
      <c r="V3946" s="18" t="str">
        <f t="shared" si="281"/>
        <v>Sim</v>
      </c>
      <c r="W3946" s="18" t="str">
        <f t="shared" si="281"/>
        <v>Sim</v>
      </c>
      <c r="X3946" s="18" t="str">
        <f t="shared" si="282"/>
        <v>Não</v>
      </c>
      <c r="Y3946" s="18" t="str">
        <f t="shared" si="282"/>
        <v>Não</v>
      </c>
    </row>
    <row r="3947" spans="1:25" x14ac:dyDescent="0.25">
      <c r="A3947" s="19">
        <v>352290</v>
      </c>
      <c r="B3947" s="18">
        <f>IFERROR(VLOOKUP(A3947,[1]Monitoramento_Base_somente_Said!$A:$J,5,FALSE),0)</f>
        <v>0</v>
      </c>
      <c r="C3947" s="18">
        <f>IFERROR(VLOOKUP(A3947,[1]Monitoramento_Base_somente_Said!$A:$J,6,FALSE),0)</f>
        <v>199980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193314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535587</v>
      </c>
      <c r="P3947" s="18">
        <f>IFERROR(VLOOKUP(A3947,[3]Sheet1!$A:$G,4,FALSE),0)</f>
        <v>0</v>
      </c>
      <c r="Q3947" s="18">
        <f>IFERROR(VLOOKUP(A3947,[3]Sheet1!$A:$G,5,FALSE),0)</f>
        <v>475112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281"/>
        <v>Não</v>
      </c>
      <c r="U3947" s="18" t="str">
        <f t="shared" si="281"/>
        <v>Sim</v>
      </c>
      <c r="V3947" s="18" t="str">
        <f t="shared" si="281"/>
        <v>Não</v>
      </c>
      <c r="W3947" s="18" t="str">
        <f t="shared" si="281"/>
        <v>Sim</v>
      </c>
      <c r="X3947" s="18" t="str">
        <f t="shared" si="282"/>
        <v>Não</v>
      </c>
      <c r="Y3947" s="18" t="str">
        <f t="shared" si="282"/>
        <v>Não</v>
      </c>
    </row>
    <row r="3948" spans="1:25" x14ac:dyDescent="0.25">
      <c r="A3948" s="19">
        <v>352300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0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1405</v>
      </c>
      <c r="O3948" s="18">
        <f>IFERROR(VLOOKUP(A3948,[3]Sheet1!$A:$G,3,FALSE),0)</f>
        <v>0</v>
      </c>
      <c r="P3948" s="18">
        <f>IFERROR(VLOOKUP(A3948,[3]Sheet1!$A:$G,4,FALSE),0)</f>
        <v>8570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281"/>
        <v>Sim</v>
      </c>
      <c r="U3948" s="18" t="str">
        <f t="shared" si="281"/>
        <v>Não</v>
      </c>
      <c r="V3948" s="18" t="str">
        <f t="shared" si="281"/>
        <v>Sim</v>
      </c>
      <c r="W3948" s="18" t="str">
        <f t="shared" si="281"/>
        <v>Não</v>
      </c>
      <c r="X3948" s="18" t="str">
        <f t="shared" si="282"/>
        <v>Não</v>
      </c>
      <c r="Y3948" s="18" t="str">
        <f t="shared" si="282"/>
        <v>Não</v>
      </c>
    </row>
    <row r="3949" spans="1:25" x14ac:dyDescent="0.25">
      <c r="A3949" s="19">
        <v>352320</v>
      </c>
      <c r="B3949" s="18">
        <f>IFERROR(VLOOKUP(A3949,[1]Monitoramento_Base_somente_Said!$A:$J,5,FALSE),0)</f>
        <v>507620</v>
      </c>
      <c r="C3949" s="18">
        <f>IFERROR(VLOOKUP(A3949,[1]Monitoramento_Base_somente_Said!$A:$J,6,FALSE),0)</f>
        <v>110310933</v>
      </c>
      <c r="D3949" s="18">
        <f>IFERROR(VLOOKUP(A3949,[1]Monitoramento_Base_somente_Said!$A:$J,7,FALSE),0)</f>
        <v>613540</v>
      </c>
      <c r="E3949" s="18">
        <f>IFERROR(VLOOKUP(A3949,[1]Monitoramento_Base_somente_Said!$A:$J,8,FALSE),0)</f>
        <v>94368552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0</v>
      </c>
      <c r="O3949" s="18">
        <f>IFERROR(VLOOKUP(A3949,[3]Sheet1!$A:$G,3,FALSE),0)</f>
        <v>0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tr">
        <f t="shared" si="281"/>
        <v>Sim</v>
      </c>
      <c r="U3949" s="18" t="str">
        <f t="shared" si="281"/>
        <v>Sim</v>
      </c>
      <c r="V3949" s="18" t="str">
        <f t="shared" si="281"/>
        <v>Sim</v>
      </c>
      <c r="W3949" s="18" t="str">
        <f t="shared" si="281"/>
        <v>Sim</v>
      </c>
      <c r="X3949" s="18" t="str">
        <f t="shared" si="282"/>
        <v>Não</v>
      </c>
      <c r="Y3949" s="18" t="str">
        <f t="shared" si="282"/>
        <v>Não</v>
      </c>
    </row>
    <row r="3950" spans="1:25" x14ac:dyDescent="0.25">
      <c r="A3950" s="19">
        <v>352330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5698320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5508376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0</v>
      </c>
      <c r="O3950" s="18">
        <f>IFERROR(VLOOKUP(A3950,[3]Sheet1!$A:$G,3,FALSE),0)</f>
        <v>0</v>
      </c>
      <c r="P3950" s="18">
        <f>IFERROR(VLOOKUP(A3950,[3]Sheet1!$A:$G,4,FALSE),0)</f>
        <v>0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tr">
        <f t="shared" si="281"/>
        <v>Não</v>
      </c>
      <c r="U3950" s="18" t="str">
        <f t="shared" si="281"/>
        <v>Sim</v>
      </c>
      <c r="V3950" s="18" t="str">
        <f t="shared" si="281"/>
        <v>Não</v>
      </c>
      <c r="W3950" s="18" t="str">
        <f t="shared" si="281"/>
        <v>Sim</v>
      </c>
      <c r="X3950" s="18" t="str">
        <f t="shared" si="282"/>
        <v>Não</v>
      </c>
      <c r="Y3950" s="18" t="str">
        <f t="shared" si="282"/>
        <v>Não</v>
      </c>
    </row>
    <row r="3951" spans="1:25" x14ac:dyDescent="0.25">
      <c r="A3951" s="19">
        <v>352340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1303</v>
      </c>
      <c r="O3951" s="18">
        <f>IFERROR(VLOOKUP(A3951,[3]Sheet1!$A:$G,3,FALSE),0)</f>
        <v>195160</v>
      </c>
      <c r="P3951" s="18">
        <f>IFERROR(VLOOKUP(A3951,[3]Sheet1!$A:$G,4,FALSE),0)</f>
        <v>5537</v>
      </c>
      <c r="Q3951" s="18">
        <f>IFERROR(VLOOKUP(A3951,[3]Sheet1!$A:$G,5,FALSE),0)</f>
        <v>65566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281"/>
        <v>Sim</v>
      </c>
      <c r="U3951" s="18" t="str">
        <f t="shared" si="281"/>
        <v>Sim</v>
      </c>
      <c r="V3951" s="18" t="str">
        <f t="shared" si="281"/>
        <v>Sim</v>
      </c>
      <c r="W3951" s="18" t="str">
        <f t="shared" si="281"/>
        <v>Sim</v>
      </c>
      <c r="X3951" s="18" t="str">
        <f t="shared" si="282"/>
        <v>Não</v>
      </c>
      <c r="Y3951" s="18" t="str">
        <f t="shared" si="282"/>
        <v>Não</v>
      </c>
    </row>
    <row r="3952" spans="1:25" x14ac:dyDescent="0.25">
      <c r="A3952" s="19">
        <v>352350</v>
      </c>
      <c r="B3952" s="18">
        <f>IFERROR(VLOOKUP(A3952,[1]Monitoramento_Base_somente_Said!$A:$J,5,FALSE),0)</f>
        <v>0</v>
      </c>
      <c r="C3952" s="18">
        <f>IFERROR(VLOOKUP(A3952,[1]Monitoramento_Base_somente_Said!$A:$J,6,FALSE),0)</f>
        <v>0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185</v>
      </c>
      <c r="O3952" s="18">
        <f>IFERROR(VLOOKUP(A3952,[3]Sheet1!$A:$G,3,FALSE),0)</f>
        <v>0</v>
      </c>
      <c r="P3952" s="18">
        <f>IFERROR(VLOOKUP(A3952,[3]Sheet1!$A:$G,4,FALSE),0)</f>
        <v>6383</v>
      </c>
      <c r="Q3952" s="18">
        <f>IFERROR(VLOOKUP(A3952,[3]Sheet1!$A:$G,5,FALSE),0)</f>
        <v>31086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281"/>
        <v>Sim</v>
      </c>
      <c r="U3952" s="18" t="str">
        <f t="shared" si="281"/>
        <v>Não</v>
      </c>
      <c r="V3952" s="18" t="str">
        <f t="shared" si="281"/>
        <v>Sim</v>
      </c>
      <c r="W3952" s="18" t="str">
        <f t="shared" si="281"/>
        <v>Sim</v>
      </c>
      <c r="X3952" s="18" t="str">
        <f t="shared" si="282"/>
        <v>Não</v>
      </c>
      <c r="Y3952" s="18" t="str">
        <f t="shared" si="282"/>
        <v>Não</v>
      </c>
    </row>
    <row r="3953" spans="1:25" x14ac:dyDescent="0.25">
      <c r="A3953" s="19">
        <v>352360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0</v>
      </c>
      <c r="P3953" s="18">
        <f>IFERROR(VLOOKUP(A3953,[3]Sheet1!$A:$G,4,FALSE),0)</f>
        <v>0</v>
      </c>
      <c r="Q3953" s="18">
        <f>IFERROR(VLOOKUP(A3953,[3]Sheet1!$A:$G,5,FALSE),0)</f>
        <v>0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281"/>
        <v>Não</v>
      </c>
      <c r="U3953" s="18" t="str">
        <f t="shared" si="281"/>
        <v>Não</v>
      </c>
      <c r="V3953" s="18" t="str">
        <f t="shared" si="281"/>
        <v>Não</v>
      </c>
      <c r="W3953" s="18" t="str">
        <f t="shared" si="281"/>
        <v>Não</v>
      </c>
      <c r="X3953" s="18" t="str">
        <f t="shared" si="282"/>
        <v>Não</v>
      </c>
      <c r="Y3953" s="18" t="str">
        <f t="shared" si="282"/>
        <v>Não</v>
      </c>
    </row>
    <row r="3954" spans="1:25" x14ac:dyDescent="0.25">
      <c r="A3954" s="19">
        <v>352370</v>
      </c>
      <c r="B3954" s="18">
        <f>IFERROR(VLOOKUP(A3954,[1]Monitoramento_Base_somente_Said!$A:$J,5,FALSE),0)</f>
        <v>5909</v>
      </c>
      <c r="C3954" s="18">
        <f>IFERROR(VLOOKUP(A3954,[1]Monitoramento_Base_somente_Said!$A:$J,6,FALSE),0)</f>
        <v>10273939</v>
      </c>
      <c r="D3954" s="18">
        <f>IFERROR(VLOOKUP(A3954,[1]Monitoramento_Base_somente_Said!$A:$J,7,FALSE),0)</f>
        <v>4723</v>
      </c>
      <c r="E3954" s="18">
        <f>IFERROR(VLOOKUP(A3954,[1]Monitoramento_Base_somente_Said!$A:$J,8,FALSE),0)</f>
        <v>11278749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0</v>
      </c>
      <c r="O3954" s="18">
        <f>IFERROR(VLOOKUP(A3954,[3]Sheet1!$A:$G,3,FALSE),0)</f>
        <v>0</v>
      </c>
      <c r="P3954" s="18">
        <f>IFERROR(VLOOKUP(A3954,[3]Sheet1!$A:$G,4,FALSE),0)</f>
        <v>0</v>
      </c>
      <c r="Q3954" s="18">
        <f>IFERROR(VLOOKUP(A3954,[3]Sheet1!$A:$G,5,FALSE),0)</f>
        <v>0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tr">
        <f t="shared" si="281"/>
        <v>Sim</v>
      </c>
      <c r="U3954" s="18" t="str">
        <f t="shared" si="281"/>
        <v>Sim</v>
      </c>
      <c r="V3954" s="18" t="str">
        <f t="shared" si="281"/>
        <v>Sim</v>
      </c>
      <c r="W3954" s="18" t="str">
        <f t="shared" si="281"/>
        <v>Sim</v>
      </c>
      <c r="X3954" s="18" t="str">
        <f t="shared" si="282"/>
        <v>Não</v>
      </c>
      <c r="Y3954" s="18" t="str">
        <f t="shared" si="282"/>
        <v>Não</v>
      </c>
    </row>
    <row r="3955" spans="1:25" x14ac:dyDescent="0.25">
      <c r="A3955" s="19">
        <v>352380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0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1333668</v>
      </c>
      <c r="P3955" s="18">
        <f>IFERROR(VLOOKUP(A3955,[3]Sheet1!$A:$G,4,FALSE),0)</f>
        <v>0</v>
      </c>
      <c r="Q3955" s="18">
        <f>IFERROR(VLOOKUP(A3955,[3]Sheet1!$A:$G,5,FALSE),0)</f>
        <v>6583074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281"/>
        <v>Não</v>
      </c>
      <c r="U3955" s="18" t="str">
        <f t="shared" si="281"/>
        <v>Sim</v>
      </c>
      <c r="V3955" s="18" t="str">
        <f t="shared" si="281"/>
        <v>Não</v>
      </c>
      <c r="W3955" s="18" t="str">
        <f t="shared" si="281"/>
        <v>Sim</v>
      </c>
      <c r="X3955" s="18" t="str">
        <f t="shared" si="282"/>
        <v>Não</v>
      </c>
      <c r="Y3955" s="18" t="str">
        <f t="shared" si="282"/>
        <v>Não</v>
      </c>
    </row>
    <row r="3956" spans="1:25" x14ac:dyDescent="0.25">
      <c r="A3956" s="19">
        <v>352390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22815</v>
      </c>
      <c r="O3956" s="18">
        <f>IFERROR(VLOOKUP(A3956,[3]Sheet1!$A:$G,3,FALSE),0)</f>
        <v>9800544</v>
      </c>
      <c r="P3956" s="18">
        <f>IFERROR(VLOOKUP(A3956,[3]Sheet1!$A:$G,4,FALSE),0)</f>
        <v>26314</v>
      </c>
      <c r="Q3956" s="18">
        <f>IFERROR(VLOOKUP(A3956,[3]Sheet1!$A:$G,5,FALSE),0)</f>
        <v>10581948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281"/>
        <v>Sim</v>
      </c>
      <c r="U3956" s="18" t="str">
        <f t="shared" si="281"/>
        <v>Sim</v>
      </c>
      <c r="V3956" s="18" t="str">
        <f t="shared" si="281"/>
        <v>Sim</v>
      </c>
      <c r="W3956" s="18" t="str">
        <f t="shared" si="281"/>
        <v>Sim</v>
      </c>
      <c r="X3956" s="18" t="str">
        <f t="shared" si="282"/>
        <v>Não</v>
      </c>
      <c r="Y3956" s="18" t="str">
        <f t="shared" si="282"/>
        <v>Não</v>
      </c>
    </row>
    <row r="3957" spans="1:25" x14ac:dyDescent="0.25">
      <c r="A3957" s="19">
        <v>352400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182075280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176006104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0</v>
      </c>
      <c r="O3957" s="18">
        <f>IFERROR(VLOOKUP(A3957,[3]Sheet1!$A:$G,3,FALSE),0)</f>
        <v>0</v>
      </c>
      <c r="P3957" s="18">
        <f>IFERROR(VLOOKUP(A3957,[3]Sheet1!$A:$G,4,FALSE),0)</f>
        <v>0</v>
      </c>
      <c r="Q3957" s="18">
        <f>IFERROR(VLOOKUP(A3957,[3]Sheet1!$A:$G,5,FALSE),0)</f>
        <v>0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tr">
        <f t="shared" si="281"/>
        <v>Não</v>
      </c>
      <c r="U3957" s="18" t="str">
        <f t="shared" si="281"/>
        <v>Sim</v>
      </c>
      <c r="V3957" s="18" t="str">
        <f t="shared" si="281"/>
        <v>Não</v>
      </c>
      <c r="W3957" s="18" t="str">
        <f t="shared" si="281"/>
        <v>Sim</v>
      </c>
      <c r="X3957" s="18" t="str">
        <f t="shared" si="282"/>
        <v>Não</v>
      </c>
      <c r="Y3957" s="18" t="str">
        <f t="shared" si="282"/>
        <v>Não</v>
      </c>
    </row>
    <row r="3958" spans="1:25" x14ac:dyDescent="0.25">
      <c r="A3958" s="19">
        <v>352420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0</v>
      </c>
      <c r="O3958" s="18">
        <f>IFERROR(VLOOKUP(A3958,[3]Sheet1!$A:$G,3,FALSE),0)</f>
        <v>0</v>
      </c>
      <c r="P3958" s="18">
        <f>IFERROR(VLOOKUP(A3958,[3]Sheet1!$A:$G,4,FALSE),0)</f>
        <v>0</v>
      </c>
      <c r="Q3958" s="18">
        <f>IFERROR(VLOOKUP(A3958,[3]Sheet1!$A:$G,5,FALSE),0)</f>
        <v>0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tr">
        <f t="shared" si="281"/>
        <v>Não</v>
      </c>
      <c r="U3958" s="18" t="str">
        <f t="shared" si="281"/>
        <v>Não</v>
      </c>
      <c r="V3958" s="18" t="str">
        <f t="shared" si="281"/>
        <v>Não</v>
      </c>
      <c r="W3958" s="18" t="str">
        <f t="shared" si="281"/>
        <v>Não</v>
      </c>
      <c r="X3958" s="18" t="str">
        <f t="shared" si="282"/>
        <v>Não</v>
      </c>
      <c r="Y3958" s="18" t="str">
        <f t="shared" si="282"/>
        <v>Não</v>
      </c>
    </row>
    <row r="3959" spans="1:25" x14ac:dyDescent="0.25">
      <c r="A3959" s="19">
        <v>352440</v>
      </c>
      <c r="B3959" s="18">
        <f>IFERROR(VLOOKUP(A3959,[1]Monitoramento_Base_somente_Said!$A:$J,5,FALSE),0)</f>
        <v>0</v>
      </c>
      <c r="C3959" s="18">
        <f>IFERROR(VLOOKUP(A3959,[1]Monitoramento_Base_somente_Said!$A:$J,6,FALSE),0)</f>
        <v>0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2122492</v>
      </c>
      <c r="O3959" s="18">
        <f>IFERROR(VLOOKUP(A3959,[3]Sheet1!$A:$G,3,FALSE),0)</f>
        <v>116889356</v>
      </c>
      <c r="P3959" s="18">
        <f>IFERROR(VLOOKUP(A3959,[3]Sheet1!$A:$G,4,FALSE),0)</f>
        <v>1066269</v>
      </c>
      <c r="Q3959" s="18">
        <f>IFERROR(VLOOKUP(A3959,[3]Sheet1!$A:$G,5,FALSE),0)</f>
        <v>75001971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281"/>
        <v>Sim</v>
      </c>
      <c r="U3959" s="18" t="str">
        <f t="shared" si="281"/>
        <v>Sim</v>
      </c>
      <c r="V3959" s="18" t="str">
        <f t="shared" si="281"/>
        <v>Sim</v>
      </c>
      <c r="W3959" s="18" t="str">
        <f t="shared" si="281"/>
        <v>Sim</v>
      </c>
      <c r="X3959" s="18" t="str">
        <f t="shared" si="282"/>
        <v>Não</v>
      </c>
      <c r="Y3959" s="18" t="str">
        <f t="shared" si="282"/>
        <v>Não</v>
      </c>
    </row>
    <row r="3960" spans="1:25" x14ac:dyDescent="0.25">
      <c r="A3960" s="19">
        <v>352450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15908</v>
      </c>
      <c r="O3960" s="18">
        <f>IFERROR(VLOOKUP(A3960,[3]Sheet1!$A:$G,3,FALSE),0)</f>
        <v>7022875</v>
      </c>
      <c r="P3960" s="18">
        <f>IFERROR(VLOOKUP(A3960,[3]Sheet1!$A:$G,4,FALSE),0)</f>
        <v>1344</v>
      </c>
      <c r="Q3960" s="18">
        <f>IFERROR(VLOOKUP(A3960,[3]Sheet1!$A:$G,5,FALSE),0)</f>
        <v>6769734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281"/>
        <v>Sim</v>
      </c>
      <c r="U3960" s="18" t="str">
        <f t="shared" si="281"/>
        <v>Sim</v>
      </c>
      <c r="V3960" s="18" t="str">
        <f t="shared" si="281"/>
        <v>Sim</v>
      </c>
      <c r="W3960" s="18" t="str">
        <f t="shared" si="281"/>
        <v>Sim</v>
      </c>
      <c r="X3960" s="18" t="str">
        <f t="shared" si="282"/>
        <v>Não</v>
      </c>
      <c r="Y3960" s="18" t="str">
        <f t="shared" si="282"/>
        <v>Não</v>
      </c>
    </row>
    <row r="3961" spans="1:25" x14ac:dyDescent="0.25">
      <c r="A3961" s="19">
        <v>352460</v>
      </c>
      <c r="B3961" s="18">
        <f>IFERROR(VLOOKUP(A3961,[1]Monitoramento_Base_somente_Said!$A:$J,5,FALSE),0)</f>
        <v>439198</v>
      </c>
      <c r="C3961" s="18">
        <f>IFERROR(VLOOKUP(A3961,[1]Monitoramento_Base_somente_Said!$A:$J,6,FALSE),0)</f>
        <v>53636813</v>
      </c>
      <c r="D3961" s="18">
        <f>IFERROR(VLOOKUP(A3961,[1]Monitoramento_Base_somente_Said!$A:$J,7,FALSE),0)</f>
        <v>305933</v>
      </c>
      <c r="E3961" s="18">
        <f>IFERROR(VLOOKUP(A3961,[1]Monitoramento_Base_somente_Said!$A:$J,8,FALSE),0)</f>
        <v>72714137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0</v>
      </c>
      <c r="O3961" s="18">
        <f>IFERROR(VLOOKUP(A3961,[3]Sheet1!$A:$G,3,FALSE),0)</f>
        <v>0</v>
      </c>
      <c r="P3961" s="18">
        <f>IFERROR(VLOOKUP(A3961,[3]Sheet1!$A:$G,4,FALSE),0)</f>
        <v>0</v>
      </c>
      <c r="Q3961" s="18">
        <f>IFERROR(VLOOKUP(A3961,[3]Sheet1!$A:$G,5,FALSE),0)</f>
        <v>0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tr">
        <f t="shared" si="281"/>
        <v>Sim</v>
      </c>
      <c r="U3961" s="18" t="str">
        <f t="shared" si="281"/>
        <v>Sim</v>
      </c>
      <c r="V3961" s="18" t="str">
        <f t="shared" si="281"/>
        <v>Sim</v>
      </c>
      <c r="W3961" s="18" t="str">
        <f t="shared" si="281"/>
        <v>Sim</v>
      </c>
      <c r="X3961" s="18" t="str">
        <f t="shared" si="282"/>
        <v>Não</v>
      </c>
      <c r="Y3961" s="18" t="str">
        <f t="shared" si="282"/>
        <v>Não</v>
      </c>
    </row>
    <row r="3962" spans="1:25" x14ac:dyDescent="0.25">
      <c r="A3962" s="19">
        <v>352510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0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96198</v>
      </c>
      <c r="O3962" s="18">
        <f>IFERROR(VLOOKUP(A3962,[3]Sheet1!$A:$G,3,FALSE),0)</f>
        <v>138524925</v>
      </c>
      <c r="P3962" s="18">
        <f>IFERROR(VLOOKUP(A3962,[3]Sheet1!$A:$G,4,FALSE),0)</f>
        <v>506169</v>
      </c>
      <c r="Q3962" s="18">
        <f>IFERROR(VLOOKUP(A3962,[3]Sheet1!$A:$G,5,FALSE),0)</f>
        <v>175489977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281"/>
        <v>Sim</v>
      </c>
      <c r="U3962" s="18" t="str">
        <f t="shared" si="281"/>
        <v>Sim</v>
      </c>
      <c r="V3962" s="18" t="str">
        <f t="shared" si="281"/>
        <v>Sim</v>
      </c>
      <c r="W3962" s="18" t="str">
        <f t="shared" si="281"/>
        <v>Sim</v>
      </c>
      <c r="X3962" s="18" t="str">
        <f t="shared" si="282"/>
        <v>Não</v>
      </c>
      <c r="Y3962" s="18" t="str">
        <f t="shared" si="282"/>
        <v>Não</v>
      </c>
    </row>
    <row r="3963" spans="1:25" x14ac:dyDescent="0.25">
      <c r="A3963" s="19">
        <v>352520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1342</v>
      </c>
      <c r="O3963" s="18">
        <f>IFERROR(VLOOKUP(A3963,[3]Sheet1!$A:$G,3,FALSE),0)</f>
        <v>13592748</v>
      </c>
      <c r="P3963" s="18">
        <f>IFERROR(VLOOKUP(A3963,[3]Sheet1!$A:$G,4,FALSE),0)</f>
        <v>257124</v>
      </c>
      <c r="Q3963" s="18">
        <f>IFERROR(VLOOKUP(A3963,[3]Sheet1!$A:$G,5,FALSE),0)</f>
        <v>12867992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281"/>
        <v>Sim</v>
      </c>
      <c r="U3963" s="18" t="str">
        <f t="shared" si="281"/>
        <v>Sim</v>
      </c>
      <c r="V3963" s="18" t="str">
        <f t="shared" si="281"/>
        <v>Sim</v>
      </c>
      <c r="W3963" s="18" t="str">
        <f t="shared" si="281"/>
        <v>Sim</v>
      </c>
      <c r="X3963" s="18" t="str">
        <f t="shared" si="282"/>
        <v>Não</v>
      </c>
      <c r="Y3963" s="18" t="str">
        <f t="shared" si="282"/>
        <v>Não</v>
      </c>
    </row>
    <row r="3964" spans="1:25" x14ac:dyDescent="0.25">
      <c r="A3964" s="19">
        <v>352530</v>
      </c>
      <c r="B3964" s="18">
        <f>IFERROR(VLOOKUP(A3964,[1]Monitoramento_Base_somente_Said!$A:$J,5,FALSE),0)</f>
        <v>0</v>
      </c>
      <c r="C3964" s="18">
        <f>IFERROR(VLOOKUP(A3964,[1]Monitoramento_Base_somente_Said!$A:$J,6,FALSE),0)</f>
        <v>108678270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105055661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2090</v>
      </c>
      <c r="P3964" s="18">
        <f>IFERROR(VLOOKUP(A3964,[3]Sheet1!$A:$G,4,FALSE),0)</f>
        <v>276061</v>
      </c>
      <c r="Q3964" s="18">
        <f>IFERROR(VLOOKUP(A3964,[3]Sheet1!$A:$G,5,FALSE),0)</f>
        <v>38607319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281"/>
        <v>Não</v>
      </c>
      <c r="U3964" s="18" t="str">
        <f t="shared" si="281"/>
        <v>Sim</v>
      </c>
      <c r="V3964" s="18" t="str">
        <f t="shared" si="281"/>
        <v>Sim</v>
      </c>
      <c r="W3964" s="18" t="str">
        <f t="shared" si="281"/>
        <v>Sim</v>
      </c>
      <c r="X3964" s="18" t="str">
        <f t="shared" si="282"/>
        <v>Não</v>
      </c>
      <c r="Y3964" s="18" t="str">
        <f t="shared" si="282"/>
        <v>Não</v>
      </c>
    </row>
    <row r="3965" spans="1:25" x14ac:dyDescent="0.25">
      <c r="A3965" s="19">
        <v>352540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0</v>
      </c>
      <c r="O3965" s="18">
        <f>IFERROR(VLOOKUP(A3965,[3]Sheet1!$A:$G,3,FALSE),0)</f>
        <v>0</v>
      </c>
      <c r="P3965" s="18">
        <f>IFERROR(VLOOKUP(A3965,[3]Sheet1!$A:$G,4,FALSE),0)</f>
        <v>0</v>
      </c>
      <c r="Q3965" s="18">
        <f>IFERROR(VLOOKUP(A3965,[3]Sheet1!$A:$G,5,FALSE),0)</f>
        <v>0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tr">
        <f t="shared" si="281"/>
        <v>Não</v>
      </c>
      <c r="U3965" s="18" t="str">
        <f t="shared" si="281"/>
        <v>Não</v>
      </c>
      <c r="V3965" s="18" t="str">
        <f t="shared" si="281"/>
        <v>Não</v>
      </c>
      <c r="W3965" s="18" t="str">
        <f t="shared" si="281"/>
        <v>Não</v>
      </c>
      <c r="X3965" s="18" t="str">
        <f t="shared" si="282"/>
        <v>Não</v>
      </c>
      <c r="Y3965" s="18" t="str">
        <f t="shared" si="282"/>
        <v>Não</v>
      </c>
    </row>
    <row r="3966" spans="1:25" x14ac:dyDescent="0.25">
      <c r="A3966" s="19">
        <v>352550</v>
      </c>
      <c r="B3966" s="18">
        <f>IFERROR(VLOOKUP(A3966,[1]Monitoramento_Base_somente_Said!$A:$J,5,FALSE),0)</f>
        <v>283868</v>
      </c>
      <c r="C3966" s="18">
        <f>IFERROR(VLOOKUP(A3966,[1]Monitoramento_Base_somente_Said!$A:$J,6,FALSE),0)</f>
        <v>147447145</v>
      </c>
      <c r="D3966" s="18">
        <f>IFERROR(VLOOKUP(A3966,[1]Monitoramento_Base_somente_Said!$A:$J,7,FALSE),0)</f>
        <v>286831</v>
      </c>
      <c r="E3966" s="18">
        <f>IFERROR(VLOOKUP(A3966,[1]Monitoramento_Base_somente_Said!$A:$J,8,FALSE),0)</f>
        <v>142984581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281"/>
        <v>Sim</v>
      </c>
      <c r="U3966" s="18" t="str">
        <f t="shared" si="281"/>
        <v>Sim</v>
      </c>
      <c r="V3966" s="18" t="str">
        <f t="shared" si="281"/>
        <v>Sim</v>
      </c>
      <c r="W3966" s="18" t="str">
        <f t="shared" si="281"/>
        <v>Sim</v>
      </c>
      <c r="X3966" s="18" t="str">
        <f t="shared" si="282"/>
        <v>Não</v>
      </c>
      <c r="Y3966" s="18" t="str">
        <f t="shared" si="282"/>
        <v>Não</v>
      </c>
    </row>
    <row r="3967" spans="1:25" x14ac:dyDescent="0.25">
      <c r="A3967" s="19">
        <v>352600</v>
      </c>
      <c r="B3967" s="18">
        <f>IFERROR(VLOOKUP(A3967,[1]Monitoramento_Base_somente_Said!$A:$J,5,FALSE),0)</f>
        <v>0</v>
      </c>
      <c r="C3967" s="18">
        <f>IFERROR(VLOOKUP(A3967,[1]Monitoramento_Base_somente_Said!$A:$J,6,FALSE),0)</f>
        <v>0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20321</v>
      </c>
      <c r="O3967" s="18">
        <f>IFERROR(VLOOKUP(A3967,[3]Sheet1!$A:$G,3,FALSE),0)</f>
        <v>976998</v>
      </c>
      <c r="P3967" s="18">
        <f>IFERROR(VLOOKUP(A3967,[3]Sheet1!$A:$G,4,FALSE),0)</f>
        <v>11485</v>
      </c>
      <c r="Q3967" s="18">
        <f>IFERROR(VLOOKUP(A3967,[3]Sheet1!$A:$G,5,FALSE),0)</f>
        <v>861186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281"/>
        <v>Sim</v>
      </c>
      <c r="U3967" s="18" t="str">
        <f t="shared" si="281"/>
        <v>Sim</v>
      </c>
      <c r="V3967" s="18" t="str">
        <f t="shared" si="281"/>
        <v>Sim</v>
      </c>
      <c r="W3967" s="18" t="str">
        <f t="shared" si="281"/>
        <v>Sim</v>
      </c>
      <c r="X3967" s="18" t="str">
        <f t="shared" si="282"/>
        <v>Não</v>
      </c>
      <c r="Y3967" s="18" t="str">
        <f t="shared" si="282"/>
        <v>Não</v>
      </c>
    </row>
    <row r="3968" spans="1:25" x14ac:dyDescent="0.25">
      <c r="A3968" s="19">
        <v>352610</v>
      </c>
      <c r="B3968" s="18">
        <f>IFERROR(VLOOKUP(A3968,[1]Monitoramento_Base_somente_Said!$A:$J,5,FALSE),0)</f>
        <v>380977</v>
      </c>
      <c r="C3968" s="18">
        <f>IFERROR(VLOOKUP(A3968,[1]Monitoramento_Base_somente_Said!$A:$J,6,FALSE),0)</f>
        <v>68207382</v>
      </c>
      <c r="D3968" s="18">
        <f>IFERROR(VLOOKUP(A3968,[1]Monitoramento_Base_somente_Said!$A:$J,7,FALSE),0)</f>
        <v>429950</v>
      </c>
      <c r="E3968" s="18">
        <f>IFERROR(VLOOKUP(A3968,[1]Monitoramento_Base_somente_Said!$A:$J,8,FALSE),0)</f>
        <v>64527565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281"/>
        <v>Sim</v>
      </c>
      <c r="U3968" s="18" t="str">
        <f t="shared" si="281"/>
        <v>Sim</v>
      </c>
      <c r="V3968" s="18" t="str">
        <f t="shared" si="281"/>
        <v>Sim</v>
      </c>
      <c r="W3968" s="18" t="str">
        <f t="shared" si="281"/>
        <v>Sim</v>
      </c>
      <c r="X3968" s="18" t="str">
        <f t="shared" si="282"/>
        <v>Não</v>
      </c>
      <c r="Y3968" s="18" t="str">
        <f t="shared" si="282"/>
        <v>Não</v>
      </c>
    </row>
    <row r="3969" spans="1:25" x14ac:dyDescent="0.25">
      <c r="A3969" s="19">
        <v>352620</v>
      </c>
      <c r="B3969" s="18">
        <f>IFERROR(VLOOKUP(A3969,[1]Monitoramento_Base_somente_Said!$A:$J,5,FALSE),0)</f>
        <v>322254</v>
      </c>
      <c r="C3969" s="18">
        <f>IFERROR(VLOOKUP(A3969,[1]Monitoramento_Base_somente_Said!$A:$J,6,FALSE),0)</f>
        <v>27171011</v>
      </c>
      <c r="D3969" s="18">
        <f>IFERROR(VLOOKUP(A3969,[1]Monitoramento_Base_somente_Said!$A:$J,7,FALSE),0)</f>
        <v>274994</v>
      </c>
      <c r="E3969" s="18">
        <f>IFERROR(VLOOKUP(A3969,[1]Monitoramento_Base_somente_Said!$A:$J,8,FALSE),0)</f>
        <v>24991566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281"/>
        <v>Sim</v>
      </c>
      <c r="U3969" s="18" t="str">
        <f t="shared" si="281"/>
        <v>Sim</v>
      </c>
      <c r="V3969" s="18" t="str">
        <f t="shared" si="281"/>
        <v>Sim</v>
      </c>
      <c r="W3969" s="18" t="str">
        <f t="shared" si="281"/>
        <v>Sim</v>
      </c>
      <c r="X3969" s="18" t="str">
        <f t="shared" si="282"/>
        <v>Não</v>
      </c>
      <c r="Y3969" s="18" t="str">
        <f t="shared" si="282"/>
        <v>Não</v>
      </c>
    </row>
    <row r="3970" spans="1:25" x14ac:dyDescent="0.25">
      <c r="A3970" s="19">
        <v>352630</v>
      </c>
      <c r="B3970" s="18">
        <f>IFERROR(VLOOKUP(A3970,[1]Monitoramento_Base_somente_Said!$A:$J,5,FALSE),0)</f>
        <v>16433</v>
      </c>
      <c r="C3970" s="18">
        <f>IFERROR(VLOOKUP(A3970,[1]Monitoramento_Base_somente_Said!$A:$J,6,FALSE),0)</f>
        <v>43267184</v>
      </c>
      <c r="D3970" s="18">
        <f>IFERROR(VLOOKUP(A3970,[1]Monitoramento_Base_somente_Said!$A:$J,7,FALSE),0)</f>
        <v>13137</v>
      </c>
      <c r="E3970" s="18">
        <f>IFERROR(VLOOKUP(A3970,[1]Monitoramento_Base_somente_Said!$A:$J,8,FALSE),0)</f>
        <v>40141219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0</v>
      </c>
      <c r="O3970" s="18">
        <f>IFERROR(VLOOKUP(A3970,[3]Sheet1!$A:$G,3,FALSE),0)</f>
        <v>0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tr">
        <f t="shared" si="281"/>
        <v>Sim</v>
      </c>
      <c r="U3970" s="18" t="str">
        <f t="shared" si="281"/>
        <v>Sim</v>
      </c>
      <c r="V3970" s="18" t="str">
        <f t="shared" si="281"/>
        <v>Sim</v>
      </c>
      <c r="W3970" s="18" t="str">
        <f t="shared" si="281"/>
        <v>Sim</v>
      </c>
      <c r="X3970" s="18" t="str">
        <f t="shared" si="282"/>
        <v>Não</v>
      </c>
      <c r="Y3970" s="18" t="str">
        <f t="shared" si="282"/>
        <v>Não</v>
      </c>
    </row>
    <row r="3971" spans="1:25" x14ac:dyDescent="0.25">
      <c r="A3971" s="19">
        <v>352640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0</v>
      </c>
      <c r="O3971" s="18">
        <f>IFERROR(VLOOKUP(A3971,[3]Sheet1!$A:$G,3,FALSE),0)</f>
        <v>0</v>
      </c>
      <c r="P3971" s="18">
        <f>IFERROR(VLOOKUP(A3971,[3]Sheet1!$A:$G,4,FALSE),0)</f>
        <v>0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tr">
        <f t="shared" si="281"/>
        <v>Não</v>
      </c>
      <c r="U3971" s="18" t="str">
        <f t="shared" si="281"/>
        <v>Não</v>
      </c>
      <c r="V3971" s="18" t="str">
        <f t="shared" si="281"/>
        <v>Não</v>
      </c>
      <c r="W3971" s="18" t="str">
        <f t="shared" si="281"/>
        <v>Não</v>
      </c>
      <c r="X3971" s="18" t="str">
        <f t="shared" si="282"/>
        <v>Não</v>
      </c>
      <c r="Y3971" s="18" t="str">
        <f t="shared" si="282"/>
        <v>Não</v>
      </c>
    </row>
    <row r="3972" spans="1:25" x14ac:dyDescent="0.25">
      <c r="A3972" s="19">
        <v>352650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3270450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3161435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19963</v>
      </c>
      <c r="O3972" s="18">
        <f>IFERROR(VLOOKUP(A3972,[3]Sheet1!$A:$G,3,FALSE),0)</f>
        <v>177525</v>
      </c>
      <c r="P3972" s="18">
        <f>IFERROR(VLOOKUP(A3972,[3]Sheet1!$A:$G,4,FALSE),0)</f>
        <v>20444</v>
      </c>
      <c r="Q3972" s="18">
        <f>IFERROR(VLOOKUP(A3972,[3]Sheet1!$A:$G,5,FALSE),0)</f>
        <v>105597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281"/>
        <v>Sim</v>
      </c>
      <c r="U3972" s="18" t="str">
        <f t="shared" si="281"/>
        <v>Sim</v>
      </c>
      <c r="V3972" s="18" t="str">
        <f t="shared" si="281"/>
        <v>Sim</v>
      </c>
      <c r="W3972" s="18" t="str">
        <f t="shared" si="281"/>
        <v>Sim</v>
      </c>
      <c r="X3972" s="18" t="str">
        <f t="shared" si="282"/>
        <v>Não</v>
      </c>
      <c r="Y3972" s="18" t="str">
        <f t="shared" si="282"/>
        <v>Não</v>
      </c>
    </row>
    <row r="3973" spans="1:25" x14ac:dyDescent="0.25">
      <c r="A3973" s="19">
        <v>352670</v>
      </c>
      <c r="B3973" s="18">
        <f>IFERROR(VLOOKUP(A3973,[1]Monitoramento_Base_somente_Said!$A:$J,5,FALSE),0)</f>
        <v>0</v>
      </c>
      <c r="C3973" s="18">
        <f>IFERROR(VLOOKUP(A3973,[1]Monitoramento_Base_somente_Said!$A:$J,6,FALSE),0)</f>
        <v>0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8114</v>
      </c>
      <c r="O3973" s="18">
        <f>IFERROR(VLOOKUP(A3973,[3]Sheet1!$A:$G,3,FALSE),0)</f>
        <v>0</v>
      </c>
      <c r="P3973" s="18">
        <f>IFERROR(VLOOKUP(A3973,[3]Sheet1!$A:$G,4,FALSE),0)</f>
        <v>411393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281"/>
        <v>Sim</v>
      </c>
      <c r="U3973" s="18" t="str">
        <f t="shared" si="281"/>
        <v>Não</v>
      </c>
      <c r="V3973" s="18" t="str">
        <f t="shared" si="281"/>
        <v>Sim</v>
      </c>
      <c r="W3973" s="18" t="str">
        <f t="shared" si="281"/>
        <v>Não</v>
      </c>
      <c r="X3973" s="18" t="str">
        <f t="shared" si="282"/>
        <v>Não</v>
      </c>
      <c r="Y3973" s="18" t="str">
        <f t="shared" si="282"/>
        <v>Não</v>
      </c>
    </row>
    <row r="3974" spans="1:25" x14ac:dyDescent="0.25">
      <c r="A3974" s="19">
        <v>352680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0</v>
      </c>
      <c r="O3974" s="18">
        <f>IFERROR(VLOOKUP(A3974,[3]Sheet1!$A:$G,3,FALSE),0)</f>
        <v>0</v>
      </c>
      <c r="P3974" s="18">
        <f>IFERROR(VLOOKUP(A3974,[3]Sheet1!$A:$G,4,FALSE),0)</f>
        <v>0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tr">
        <f t="shared" si="281"/>
        <v>Não</v>
      </c>
      <c r="U3974" s="18" t="str">
        <f t="shared" si="281"/>
        <v>Não</v>
      </c>
      <c r="V3974" s="18" t="str">
        <f t="shared" si="281"/>
        <v>Não</v>
      </c>
      <c r="W3974" s="18" t="str">
        <f t="shared" si="281"/>
        <v>Não</v>
      </c>
      <c r="X3974" s="18" t="str">
        <f t="shared" si="282"/>
        <v>Não</v>
      </c>
      <c r="Y3974" s="18" t="str">
        <f t="shared" si="282"/>
        <v>Não</v>
      </c>
    </row>
    <row r="3975" spans="1:25" x14ac:dyDescent="0.25">
      <c r="A3975" s="19">
        <v>352720</v>
      </c>
      <c r="B3975" s="18">
        <f>IFERROR(VLOOKUP(A3975,[1]Monitoramento_Base_somente_Said!$A:$J,5,FALSE),0)</f>
        <v>1437848</v>
      </c>
      <c r="C3975" s="18">
        <f>IFERROR(VLOOKUP(A3975,[1]Monitoramento_Base_somente_Said!$A:$J,6,FALSE),0)</f>
        <v>190231317</v>
      </c>
      <c r="D3975" s="18">
        <f>IFERROR(VLOOKUP(A3975,[1]Monitoramento_Base_somente_Said!$A:$J,7,FALSE),0)</f>
        <v>924586</v>
      </c>
      <c r="E3975" s="18">
        <f>IFERROR(VLOOKUP(A3975,[1]Monitoramento_Base_somente_Said!$A:$J,8,FALSE),0)</f>
        <v>149940547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0</v>
      </c>
      <c r="O3975" s="18">
        <f>IFERROR(VLOOKUP(A3975,[3]Sheet1!$A:$G,3,FALSE),0)</f>
        <v>0</v>
      </c>
      <c r="P3975" s="18">
        <f>IFERROR(VLOOKUP(A3975,[3]Sheet1!$A:$G,4,FALSE),0)</f>
        <v>0</v>
      </c>
      <c r="Q3975" s="18">
        <f>IFERROR(VLOOKUP(A3975,[3]Sheet1!$A:$G,5,FALSE),0)</f>
        <v>0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tr">
        <f t="shared" si="281"/>
        <v>Sim</v>
      </c>
      <c r="U3975" s="18" t="str">
        <f t="shared" si="281"/>
        <v>Sim</v>
      </c>
      <c r="V3975" s="18" t="str">
        <f t="shared" si="281"/>
        <v>Sim</v>
      </c>
      <c r="W3975" s="18" t="str">
        <f t="shared" ref="W3975:Y4038" si="283">IF(E3975+K3975+Q3975&gt;0,"Sim","Não")</f>
        <v>Sim</v>
      </c>
      <c r="X3975" s="18" t="str">
        <f t="shared" si="282"/>
        <v>Não</v>
      </c>
      <c r="Y3975" s="18" t="str">
        <f t="shared" si="282"/>
        <v>Não</v>
      </c>
    </row>
    <row r="3976" spans="1:25" x14ac:dyDescent="0.25">
      <c r="A3976" s="19">
        <v>352740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0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99</v>
      </c>
      <c r="O3976" s="18">
        <f>IFERROR(VLOOKUP(A3976,[3]Sheet1!$A:$G,3,FALSE),0)</f>
        <v>13315</v>
      </c>
      <c r="P3976" s="18">
        <f>IFERROR(VLOOKUP(A3976,[3]Sheet1!$A:$G,4,FALSE),0)</f>
        <v>2376</v>
      </c>
      <c r="Q3976" s="18">
        <f>IFERROR(VLOOKUP(A3976,[3]Sheet1!$A:$G,5,FALSE),0)</f>
        <v>159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ref="T3976:Y4039" si="284">IF(B3976+H3976+N3976&gt;0,"Sim","Não")</f>
        <v>Sim</v>
      </c>
      <c r="U3976" s="18" t="str">
        <f t="shared" si="284"/>
        <v>Sim</v>
      </c>
      <c r="V3976" s="18" t="str">
        <f t="shared" si="284"/>
        <v>Sim</v>
      </c>
      <c r="W3976" s="18" t="str">
        <f t="shared" si="283"/>
        <v>Sim</v>
      </c>
      <c r="X3976" s="18" t="str">
        <f t="shared" si="283"/>
        <v>Não</v>
      </c>
      <c r="Y3976" s="18" t="str">
        <f t="shared" si="283"/>
        <v>Não</v>
      </c>
    </row>
    <row r="3977" spans="1:25" x14ac:dyDescent="0.25">
      <c r="A3977" s="19">
        <v>352750</v>
      </c>
      <c r="B3977" s="18">
        <f>IFERROR(VLOOKUP(A3977,[1]Monitoramento_Base_somente_Said!$A:$J,5,FALSE),0)</f>
        <v>0</v>
      </c>
      <c r="C3977" s="18">
        <f>IFERROR(VLOOKUP(A3977,[1]Monitoramento_Base_somente_Said!$A:$J,6,FALSE),0)</f>
        <v>0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206</v>
      </c>
      <c r="O3977" s="18">
        <f>IFERROR(VLOOKUP(A3977,[3]Sheet1!$A:$G,3,FALSE),0)</f>
        <v>1037959</v>
      </c>
      <c r="P3977" s="18">
        <f>IFERROR(VLOOKUP(A3977,[3]Sheet1!$A:$G,4,FALSE),0)</f>
        <v>429</v>
      </c>
      <c r="Q3977" s="18">
        <f>IFERROR(VLOOKUP(A3977,[3]Sheet1!$A:$G,5,FALSE),0)</f>
        <v>947554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284"/>
        <v>Sim</v>
      </c>
      <c r="U3977" s="18" t="str">
        <f t="shared" si="284"/>
        <v>Sim</v>
      </c>
      <c r="V3977" s="18" t="str">
        <f t="shared" si="284"/>
        <v>Sim</v>
      </c>
      <c r="W3977" s="18" t="str">
        <f t="shared" si="283"/>
        <v>Sim</v>
      </c>
      <c r="X3977" s="18" t="str">
        <f t="shared" si="283"/>
        <v>Não</v>
      </c>
      <c r="Y3977" s="18" t="str">
        <f t="shared" si="283"/>
        <v>Não</v>
      </c>
    </row>
    <row r="3978" spans="1:25" x14ac:dyDescent="0.25">
      <c r="A3978" s="19">
        <v>352770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21090480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20387464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284"/>
        <v>Não</v>
      </c>
      <c r="U3978" s="18" t="str">
        <f t="shared" si="284"/>
        <v>Sim</v>
      </c>
      <c r="V3978" s="18" t="str">
        <f t="shared" si="284"/>
        <v>Não</v>
      </c>
      <c r="W3978" s="18" t="str">
        <f t="shared" si="283"/>
        <v>Sim</v>
      </c>
      <c r="X3978" s="18" t="str">
        <f t="shared" si="283"/>
        <v>Não</v>
      </c>
      <c r="Y3978" s="18" t="str">
        <f t="shared" si="283"/>
        <v>Não</v>
      </c>
    </row>
    <row r="3979" spans="1:25" x14ac:dyDescent="0.25">
      <c r="A3979" s="19">
        <v>352780</v>
      </c>
      <c r="B3979" s="18">
        <f>IFERROR(VLOOKUP(A3979,[1]Monitoramento_Base_somente_Said!$A:$J,5,FALSE),0)</f>
        <v>17090</v>
      </c>
      <c r="C3979" s="18">
        <f>IFERROR(VLOOKUP(A3979,[1]Monitoramento_Base_somente_Said!$A:$J,6,FALSE),0)</f>
        <v>21372384</v>
      </c>
      <c r="D3979" s="18">
        <f>IFERROR(VLOOKUP(A3979,[1]Monitoramento_Base_somente_Said!$A:$J,7,FALSE),0)</f>
        <v>5784</v>
      </c>
      <c r="E3979" s="18">
        <f>IFERROR(VLOOKUP(A3979,[1]Monitoramento_Base_somente_Said!$A:$J,8,FALSE),0)</f>
        <v>21358358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284"/>
        <v>Sim</v>
      </c>
      <c r="U3979" s="18" t="str">
        <f t="shared" si="284"/>
        <v>Sim</v>
      </c>
      <c r="V3979" s="18" t="str">
        <f t="shared" si="284"/>
        <v>Sim</v>
      </c>
      <c r="W3979" s="18" t="str">
        <f t="shared" si="283"/>
        <v>Sim</v>
      </c>
      <c r="X3979" s="18" t="str">
        <f t="shared" si="283"/>
        <v>Não</v>
      </c>
      <c r="Y3979" s="18" t="str">
        <f t="shared" si="283"/>
        <v>Não</v>
      </c>
    </row>
    <row r="3980" spans="1:25" x14ac:dyDescent="0.25">
      <c r="A3980" s="19">
        <v>352790</v>
      </c>
      <c r="B3980" s="18">
        <f>IFERROR(VLOOKUP(A3980,[1]Monitoramento_Base_somente_Said!$A:$J,5,FALSE),0)</f>
        <v>0</v>
      </c>
      <c r="C3980" s="18">
        <f>IFERROR(VLOOKUP(A3980,[1]Monitoramento_Base_somente_Said!$A:$J,6,FALSE),0)</f>
        <v>0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284"/>
        <v>Não</v>
      </c>
      <c r="U3980" s="18" t="str">
        <f t="shared" si="284"/>
        <v>Não</v>
      </c>
      <c r="V3980" s="18" t="str">
        <f t="shared" si="284"/>
        <v>Não</v>
      </c>
      <c r="W3980" s="18" t="str">
        <f t="shared" si="283"/>
        <v>Não</v>
      </c>
      <c r="X3980" s="18" t="str">
        <f t="shared" si="283"/>
        <v>Não</v>
      </c>
      <c r="Y3980" s="18" t="str">
        <f t="shared" si="283"/>
        <v>Não</v>
      </c>
    </row>
    <row r="3981" spans="1:25" x14ac:dyDescent="0.25">
      <c r="A3981" s="19">
        <v>352840</v>
      </c>
      <c r="B3981" s="18">
        <f>IFERROR(VLOOKUP(A3981,[1]Monitoramento_Base_somente_Said!$A:$J,5,FALSE),0)</f>
        <v>1141552</v>
      </c>
      <c r="C3981" s="18">
        <f>IFERROR(VLOOKUP(A3981,[1]Monitoramento_Base_somente_Said!$A:$J,6,FALSE),0)</f>
        <v>109732240</v>
      </c>
      <c r="D3981" s="18">
        <f>IFERROR(VLOOKUP(A3981,[1]Monitoramento_Base_somente_Said!$A:$J,7,FALSE),0)</f>
        <v>289196</v>
      </c>
      <c r="E3981" s="18">
        <f>IFERROR(VLOOKUP(A3981,[1]Monitoramento_Base_somente_Said!$A:$J,8,FALSE),0)</f>
        <v>98452320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0</v>
      </c>
      <c r="O3981" s="18">
        <f>IFERROR(VLOOKUP(A3981,[3]Sheet1!$A:$G,3,FALSE),0)</f>
        <v>0</v>
      </c>
      <c r="P3981" s="18">
        <f>IFERROR(VLOOKUP(A3981,[3]Sheet1!$A:$G,4,FALSE),0)</f>
        <v>0</v>
      </c>
      <c r="Q3981" s="18">
        <f>IFERROR(VLOOKUP(A3981,[3]Sheet1!$A:$G,5,FALSE),0)</f>
        <v>0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284"/>
        <v>Sim</v>
      </c>
      <c r="U3981" s="18" t="str">
        <f t="shared" si="284"/>
        <v>Sim</v>
      </c>
      <c r="V3981" s="18" t="str">
        <f t="shared" si="284"/>
        <v>Sim</v>
      </c>
      <c r="W3981" s="18" t="str">
        <f t="shared" si="283"/>
        <v>Sim</v>
      </c>
      <c r="X3981" s="18" t="str">
        <f t="shared" si="283"/>
        <v>Não</v>
      </c>
      <c r="Y3981" s="18" t="str">
        <f t="shared" si="283"/>
        <v>Não</v>
      </c>
    </row>
    <row r="3982" spans="1:25" x14ac:dyDescent="0.25">
      <c r="A3982" s="19">
        <v>352850</v>
      </c>
      <c r="B3982" s="18">
        <f>IFERROR(VLOOKUP(A3982,[1]Monitoramento_Base_somente_Said!$A:$J,5,FALSE),0)</f>
        <v>1203250</v>
      </c>
      <c r="C3982" s="18">
        <f>IFERROR(VLOOKUP(A3982,[1]Monitoramento_Base_somente_Said!$A:$J,6,FALSE),0)</f>
        <v>167244232</v>
      </c>
      <c r="D3982" s="18">
        <f>IFERROR(VLOOKUP(A3982,[1]Monitoramento_Base_somente_Said!$A:$J,7,FALSE),0)</f>
        <v>1041189</v>
      </c>
      <c r="E3982" s="18">
        <f>IFERROR(VLOOKUP(A3982,[1]Monitoramento_Base_somente_Said!$A:$J,8,FALSE),0)</f>
        <v>145002542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551140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284"/>
        <v>Sim</v>
      </c>
      <c r="U3982" s="18" t="str">
        <f t="shared" si="284"/>
        <v>Sim</v>
      </c>
      <c r="V3982" s="18" t="str">
        <f t="shared" si="284"/>
        <v>Sim</v>
      </c>
      <c r="W3982" s="18" t="str">
        <f t="shared" si="283"/>
        <v>Sim</v>
      </c>
      <c r="X3982" s="18" t="str">
        <f t="shared" si="283"/>
        <v>Não</v>
      </c>
      <c r="Y3982" s="18" t="str">
        <f t="shared" si="283"/>
        <v>Não</v>
      </c>
    </row>
    <row r="3983" spans="1:25" x14ac:dyDescent="0.25">
      <c r="A3983" s="19">
        <v>352870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1647</v>
      </c>
      <c r="O3983" s="18">
        <f>IFERROR(VLOOKUP(A3983,[3]Sheet1!$A:$G,3,FALSE),0)</f>
        <v>2291523</v>
      </c>
      <c r="P3983" s="18">
        <f>IFERROR(VLOOKUP(A3983,[3]Sheet1!$A:$G,4,FALSE),0)</f>
        <v>64</v>
      </c>
      <c r="Q3983" s="18">
        <f>IFERROR(VLOOKUP(A3983,[3]Sheet1!$A:$G,5,FALSE),0)</f>
        <v>1562456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tr">
        <f t="shared" si="284"/>
        <v>Sim</v>
      </c>
      <c r="U3983" s="18" t="str">
        <f t="shared" si="284"/>
        <v>Sim</v>
      </c>
      <c r="V3983" s="18" t="str">
        <f t="shared" si="284"/>
        <v>Sim</v>
      </c>
      <c r="W3983" s="18" t="str">
        <f t="shared" si="283"/>
        <v>Sim</v>
      </c>
      <c r="X3983" s="18" t="str">
        <f t="shared" si="283"/>
        <v>Não</v>
      </c>
      <c r="Y3983" s="18" t="str">
        <f t="shared" si="283"/>
        <v>Não</v>
      </c>
    </row>
    <row r="3984" spans="1:25" x14ac:dyDescent="0.25">
      <c r="A3984" s="19">
        <v>352890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284"/>
        <v>Não</v>
      </c>
      <c r="U3984" s="18" t="str">
        <f t="shared" si="284"/>
        <v>Não</v>
      </c>
      <c r="V3984" s="18" t="str">
        <f t="shared" si="284"/>
        <v>Não</v>
      </c>
      <c r="W3984" s="18" t="str">
        <f t="shared" si="283"/>
        <v>Não</v>
      </c>
      <c r="X3984" s="18" t="str">
        <f t="shared" si="283"/>
        <v>Não</v>
      </c>
      <c r="Y3984" s="18" t="str">
        <f t="shared" si="283"/>
        <v>Não</v>
      </c>
    </row>
    <row r="3985" spans="1:25" x14ac:dyDescent="0.25">
      <c r="A3985" s="19">
        <v>352910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0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68</v>
      </c>
      <c r="O3985" s="18">
        <f>IFERROR(VLOOKUP(A3985,[3]Sheet1!$A:$G,3,FALSE),0)</f>
        <v>1124100</v>
      </c>
      <c r="P3985" s="18">
        <f>IFERROR(VLOOKUP(A3985,[3]Sheet1!$A:$G,4,FALSE),0)</f>
        <v>0</v>
      </c>
      <c r="Q3985" s="18">
        <f>IFERROR(VLOOKUP(A3985,[3]Sheet1!$A:$G,5,FALSE),0)</f>
        <v>957628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tr">
        <f t="shared" si="284"/>
        <v>Sim</v>
      </c>
      <c r="U3985" s="18" t="str">
        <f t="shared" si="284"/>
        <v>Sim</v>
      </c>
      <c r="V3985" s="18" t="str">
        <f t="shared" si="284"/>
        <v>Não</v>
      </c>
      <c r="W3985" s="18" t="str">
        <f t="shared" si="283"/>
        <v>Sim</v>
      </c>
      <c r="X3985" s="18" t="str">
        <f t="shared" si="283"/>
        <v>Não</v>
      </c>
      <c r="Y3985" s="18" t="str">
        <f t="shared" si="283"/>
        <v>Não</v>
      </c>
    </row>
    <row r="3986" spans="1:25" x14ac:dyDescent="0.25">
      <c r="A3986" s="19">
        <v>352920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0</v>
      </c>
      <c r="O3986" s="18">
        <f>IFERROR(VLOOKUP(A3986,[3]Sheet1!$A:$G,3,FALSE),0)</f>
        <v>0</v>
      </c>
      <c r="P3986" s="18">
        <f>IFERROR(VLOOKUP(A3986,[3]Sheet1!$A:$G,4,FALSE),0)</f>
        <v>0</v>
      </c>
      <c r="Q3986" s="18">
        <f>IFERROR(VLOOKUP(A3986,[3]Sheet1!$A:$G,5,FALSE),0)</f>
        <v>0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tr">
        <f t="shared" si="284"/>
        <v>Não</v>
      </c>
      <c r="U3986" s="18" t="str">
        <f t="shared" si="284"/>
        <v>Não</v>
      </c>
      <c r="V3986" s="18" t="str">
        <f t="shared" si="284"/>
        <v>Não</v>
      </c>
      <c r="W3986" s="18" t="str">
        <f t="shared" si="283"/>
        <v>Não</v>
      </c>
      <c r="X3986" s="18" t="str">
        <f t="shared" si="283"/>
        <v>Não</v>
      </c>
      <c r="Y3986" s="18" t="str">
        <f t="shared" si="283"/>
        <v>Não</v>
      </c>
    </row>
    <row r="3987" spans="1:25" x14ac:dyDescent="0.25">
      <c r="A3987" s="19">
        <v>352940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21152520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20447436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114892088</v>
      </c>
      <c r="P3987" s="18">
        <f>IFERROR(VLOOKUP(A3987,[3]Sheet1!$A:$G,4,FALSE),0)</f>
        <v>0</v>
      </c>
      <c r="Q3987" s="18">
        <f>IFERROR(VLOOKUP(A3987,[3]Sheet1!$A:$G,5,FALSE),0)</f>
        <v>70325886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tr">
        <f t="shared" si="284"/>
        <v>Não</v>
      </c>
      <c r="U3987" s="18" t="str">
        <f t="shared" si="284"/>
        <v>Sim</v>
      </c>
      <c r="V3987" s="18" t="str">
        <f t="shared" si="284"/>
        <v>Não</v>
      </c>
      <c r="W3987" s="18" t="str">
        <f t="shared" si="283"/>
        <v>Sim</v>
      </c>
      <c r="X3987" s="18" t="str">
        <f t="shared" si="283"/>
        <v>Não</v>
      </c>
      <c r="Y3987" s="18" t="str">
        <f t="shared" si="283"/>
        <v>Não</v>
      </c>
    </row>
    <row r="3988" spans="1:25" x14ac:dyDescent="0.25">
      <c r="A3988" s="19">
        <v>352960</v>
      </c>
      <c r="B3988" s="18">
        <f>IFERROR(VLOOKUP(A3988,[1]Monitoramento_Base_somente_Said!$A:$J,5,FALSE),0)</f>
        <v>0</v>
      </c>
      <c r="C3988" s="18">
        <f>IFERROR(VLOOKUP(A3988,[1]Monitoramento_Base_somente_Said!$A:$J,6,FALSE),0)</f>
        <v>0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388</v>
      </c>
      <c r="O3988" s="18">
        <f>IFERROR(VLOOKUP(A3988,[3]Sheet1!$A:$G,3,FALSE),0)</f>
        <v>10057946</v>
      </c>
      <c r="P3988" s="18">
        <f>IFERROR(VLOOKUP(A3988,[3]Sheet1!$A:$G,4,FALSE),0)</f>
        <v>452</v>
      </c>
      <c r="Q3988" s="18">
        <f>IFERROR(VLOOKUP(A3988,[3]Sheet1!$A:$G,5,FALSE),0)</f>
        <v>3591438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284"/>
        <v>Sim</v>
      </c>
      <c r="U3988" s="18" t="str">
        <f t="shared" si="284"/>
        <v>Sim</v>
      </c>
      <c r="V3988" s="18" t="str">
        <f t="shared" si="284"/>
        <v>Sim</v>
      </c>
      <c r="W3988" s="18" t="str">
        <f t="shared" si="283"/>
        <v>Sim</v>
      </c>
      <c r="X3988" s="18" t="str">
        <f t="shared" si="283"/>
        <v>Não</v>
      </c>
      <c r="Y3988" s="18" t="str">
        <f t="shared" si="283"/>
        <v>Não</v>
      </c>
    </row>
    <row r="3989" spans="1:25" x14ac:dyDescent="0.25">
      <c r="A3989" s="19">
        <v>352965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2098965</v>
      </c>
      <c r="P3989" s="18">
        <f>IFERROR(VLOOKUP(A3989,[3]Sheet1!$A:$G,4,FALSE),0)</f>
        <v>0</v>
      </c>
      <c r="Q3989" s="18">
        <f>IFERROR(VLOOKUP(A3989,[3]Sheet1!$A:$G,5,FALSE),0)</f>
        <v>2037447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284"/>
        <v>Não</v>
      </c>
      <c r="U3989" s="18" t="str">
        <f t="shared" si="284"/>
        <v>Sim</v>
      </c>
      <c r="V3989" s="18" t="str">
        <f t="shared" si="284"/>
        <v>Não</v>
      </c>
      <c r="W3989" s="18" t="str">
        <f t="shared" si="283"/>
        <v>Sim</v>
      </c>
      <c r="X3989" s="18" t="str">
        <f t="shared" si="283"/>
        <v>Não</v>
      </c>
      <c r="Y3989" s="18" t="str">
        <f t="shared" si="283"/>
        <v>Não</v>
      </c>
    </row>
    <row r="3990" spans="1:25" x14ac:dyDescent="0.25">
      <c r="A3990" s="19">
        <v>352970</v>
      </c>
      <c r="B3990" s="18">
        <f>IFERROR(VLOOKUP(A3990,[1]Monitoramento_Base_somente_Said!$A:$J,5,FALSE),0)</f>
        <v>15063</v>
      </c>
      <c r="C3990" s="18">
        <f>IFERROR(VLOOKUP(A3990,[1]Monitoramento_Base_somente_Said!$A:$J,6,FALSE),0)</f>
        <v>50281636</v>
      </c>
      <c r="D3990" s="18">
        <f>IFERROR(VLOOKUP(A3990,[1]Monitoramento_Base_somente_Said!$A:$J,7,FALSE),0)</f>
        <v>8857</v>
      </c>
      <c r="E3990" s="18">
        <f>IFERROR(VLOOKUP(A3990,[1]Monitoramento_Base_somente_Said!$A:$J,8,FALSE),0)</f>
        <v>46864274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284"/>
        <v>Sim</v>
      </c>
      <c r="U3990" s="18" t="str">
        <f t="shared" si="284"/>
        <v>Sim</v>
      </c>
      <c r="V3990" s="18" t="str">
        <f t="shared" si="284"/>
        <v>Sim</v>
      </c>
      <c r="W3990" s="18" t="str">
        <f t="shared" si="283"/>
        <v>Sim</v>
      </c>
      <c r="X3990" s="18" t="str">
        <f t="shared" si="283"/>
        <v>Não</v>
      </c>
      <c r="Y3990" s="18" t="str">
        <f t="shared" si="283"/>
        <v>Não</v>
      </c>
    </row>
    <row r="3991" spans="1:25" x14ac:dyDescent="0.25">
      <c r="A3991" s="19">
        <v>352980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0</v>
      </c>
      <c r="O3991" s="18">
        <f>IFERROR(VLOOKUP(A3991,[3]Sheet1!$A:$G,3,FALSE),0)</f>
        <v>0</v>
      </c>
      <c r="P3991" s="18">
        <f>IFERROR(VLOOKUP(A3991,[3]Sheet1!$A:$G,4,FALSE),0)</f>
        <v>0</v>
      </c>
      <c r="Q3991" s="18">
        <f>IFERROR(VLOOKUP(A3991,[3]Sheet1!$A:$G,5,FALSE),0)</f>
        <v>0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tr">
        <f t="shared" si="284"/>
        <v>Não</v>
      </c>
      <c r="U3991" s="18" t="str">
        <f t="shared" si="284"/>
        <v>Não</v>
      </c>
      <c r="V3991" s="18" t="str">
        <f t="shared" si="284"/>
        <v>Não</v>
      </c>
      <c r="W3991" s="18" t="str">
        <f t="shared" si="283"/>
        <v>Não</v>
      </c>
      <c r="X3991" s="18" t="str">
        <f t="shared" si="283"/>
        <v>Não</v>
      </c>
      <c r="Y3991" s="18" t="str">
        <f t="shared" si="283"/>
        <v>Não</v>
      </c>
    </row>
    <row r="3992" spans="1:25" x14ac:dyDescent="0.25">
      <c r="A3992" s="19">
        <v>352990</v>
      </c>
      <c r="B3992" s="18">
        <f>IFERROR(VLOOKUP(A3992,[1]Monitoramento_Base_somente_Said!$A:$J,5,FALSE),0)</f>
        <v>26037</v>
      </c>
      <c r="C3992" s="18">
        <f>IFERROR(VLOOKUP(A3992,[1]Monitoramento_Base_somente_Said!$A:$J,6,FALSE),0)</f>
        <v>27723670</v>
      </c>
      <c r="D3992" s="18">
        <f>IFERROR(VLOOKUP(A3992,[1]Monitoramento_Base_somente_Said!$A:$J,7,FALSE),0)</f>
        <v>3964</v>
      </c>
      <c r="E3992" s="18">
        <f>IFERROR(VLOOKUP(A3992,[1]Monitoramento_Base_somente_Said!$A:$J,8,FALSE),0)</f>
        <v>28156494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0</v>
      </c>
      <c r="O3992" s="18">
        <f>IFERROR(VLOOKUP(A3992,[3]Sheet1!$A:$G,3,FALSE),0)</f>
        <v>0</v>
      </c>
      <c r="P3992" s="18">
        <f>IFERROR(VLOOKUP(A3992,[3]Sheet1!$A:$G,4,FALSE),0)</f>
        <v>0</v>
      </c>
      <c r="Q3992" s="18">
        <f>IFERROR(VLOOKUP(A3992,[3]Sheet1!$A:$G,5,FALSE),0)</f>
        <v>0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tr">
        <f t="shared" si="284"/>
        <v>Sim</v>
      </c>
      <c r="U3992" s="18" t="str">
        <f t="shared" si="284"/>
        <v>Sim</v>
      </c>
      <c r="V3992" s="18" t="str">
        <f t="shared" si="284"/>
        <v>Sim</v>
      </c>
      <c r="W3992" s="18" t="str">
        <f t="shared" si="283"/>
        <v>Sim</v>
      </c>
      <c r="X3992" s="18" t="str">
        <f t="shared" si="283"/>
        <v>Não</v>
      </c>
      <c r="Y3992" s="18" t="str">
        <f t="shared" si="283"/>
        <v>Não</v>
      </c>
    </row>
    <row r="3993" spans="1:25" x14ac:dyDescent="0.25">
      <c r="A3993" s="19">
        <v>353010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47844</v>
      </c>
      <c r="O3993" s="18">
        <f>IFERROR(VLOOKUP(A3993,[3]Sheet1!$A:$G,3,FALSE),0)</f>
        <v>11520774</v>
      </c>
      <c r="P3993" s="18">
        <f>IFERROR(VLOOKUP(A3993,[3]Sheet1!$A:$G,4,FALSE),0)</f>
        <v>61811</v>
      </c>
      <c r="Q3993" s="18">
        <f>IFERROR(VLOOKUP(A3993,[3]Sheet1!$A:$G,5,FALSE),0)</f>
        <v>10048977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284"/>
        <v>Sim</v>
      </c>
      <c r="U3993" s="18" t="str">
        <f t="shared" si="284"/>
        <v>Sim</v>
      </c>
      <c r="V3993" s="18" t="str">
        <f t="shared" si="284"/>
        <v>Sim</v>
      </c>
      <c r="W3993" s="18" t="str">
        <f t="shared" si="283"/>
        <v>Sim</v>
      </c>
      <c r="X3993" s="18" t="str">
        <f t="shared" si="283"/>
        <v>Não</v>
      </c>
      <c r="Y3993" s="18" t="str">
        <f t="shared" si="283"/>
        <v>Não</v>
      </c>
    </row>
    <row r="3994" spans="1:25" x14ac:dyDescent="0.25">
      <c r="A3994" s="19">
        <v>353020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109661880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106006484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7274</v>
      </c>
      <c r="O3994" s="18">
        <f>IFERROR(VLOOKUP(A3994,[3]Sheet1!$A:$G,3,FALSE),0)</f>
        <v>42793</v>
      </c>
      <c r="P3994" s="18">
        <f>IFERROR(VLOOKUP(A3994,[3]Sheet1!$A:$G,4,FALSE),0)</f>
        <v>9717</v>
      </c>
      <c r="Q3994" s="18">
        <f>IFERROR(VLOOKUP(A3994,[3]Sheet1!$A:$G,5,FALSE),0)</f>
        <v>15846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284"/>
        <v>Sim</v>
      </c>
      <c r="U3994" s="18" t="str">
        <f t="shared" si="284"/>
        <v>Sim</v>
      </c>
      <c r="V3994" s="18" t="str">
        <f t="shared" si="284"/>
        <v>Sim</v>
      </c>
      <c r="W3994" s="18" t="str">
        <f t="shared" si="283"/>
        <v>Sim</v>
      </c>
      <c r="X3994" s="18" t="str">
        <f t="shared" si="283"/>
        <v>Não</v>
      </c>
      <c r="Y3994" s="18" t="str">
        <f t="shared" si="283"/>
        <v>Não</v>
      </c>
    </row>
    <row r="3995" spans="1:25" x14ac:dyDescent="0.25">
      <c r="A3995" s="19">
        <v>353030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0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0</v>
      </c>
      <c r="O3995" s="18">
        <f>IFERROR(VLOOKUP(A3995,[3]Sheet1!$A:$G,3,FALSE),0)</f>
        <v>0</v>
      </c>
      <c r="P3995" s="18">
        <f>IFERROR(VLOOKUP(A3995,[3]Sheet1!$A:$G,4,FALSE),0)</f>
        <v>0</v>
      </c>
      <c r="Q3995" s="18">
        <f>IFERROR(VLOOKUP(A3995,[3]Sheet1!$A:$G,5,FALSE),0)</f>
        <v>0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284"/>
        <v>Não</v>
      </c>
      <c r="U3995" s="18" t="str">
        <f t="shared" si="284"/>
        <v>Não</v>
      </c>
      <c r="V3995" s="18" t="str">
        <f t="shared" si="284"/>
        <v>Não</v>
      </c>
      <c r="W3995" s="18" t="str">
        <f t="shared" si="283"/>
        <v>Não</v>
      </c>
      <c r="X3995" s="18" t="str">
        <f t="shared" si="283"/>
        <v>Não</v>
      </c>
      <c r="Y3995" s="18" t="str">
        <f t="shared" si="283"/>
        <v>Não</v>
      </c>
    </row>
    <row r="3996" spans="1:25" x14ac:dyDescent="0.25">
      <c r="A3996" s="19">
        <v>353040</v>
      </c>
      <c r="B3996" s="18">
        <f>IFERROR(VLOOKUP(A3996,[1]Monitoramento_Base_somente_Said!$A:$J,5,FALSE),0)</f>
        <v>0</v>
      </c>
      <c r="C3996" s="18">
        <f>IFERROR(VLOOKUP(A3996,[1]Monitoramento_Base_somente_Said!$A:$J,6,FALSE),0)</f>
        <v>0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284"/>
        <v>Não</v>
      </c>
      <c r="U3996" s="18" t="str">
        <f t="shared" si="284"/>
        <v>Não</v>
      </c>
      <c r="V3996" s="18" t="str">
        <f t="shared" si="284"/>
        <v>Não</v>
      </c>
      <c r="W3996" s="18" t="str">
        <f t="shared" si="283"/>
        <v>Não</v>
      </c>
      <c r="X3996" s="18" t="str">
        <f t="shared" si="283"/>
        <v>Não</v>
      </c>
      <c r="Y3996" s="18" t="str">
        <f t="shared" si="283"/>
        <v>Não</v>
      </c>
    </row>
    <row r="3997" spans="1:25" x14ac:dyDescent="0.25">
      <c r="A3997" s="19">
        <v>353060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20200290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19526947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428404</v>
      </c>
      <c r="O3997" s="18">
        <f>IFERROR(VLOOKUP(A3997,[3]Sheet1!$A:$G,3,FALSE),0)</f>
        <v>110022121</v>
      </c>
      <c r="P3997" s="18">
        <f>IFERROR(VLOOKUP(A3997,[3]Sheet1!$A:$G,4,FALSE),0)</f>
        <v>70179</v>
      </c>
      <c r="Q3997" s="18">
        <f>IFERROR(VLOOKUP(A3997,[3]Sheet1!$A:$G,5,FALSE),0)</f>
        <v>657124213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284"/>
        <v>Sim</v>
      </c>
      <c r="U3997" s="18" t="str">
        <f t="shared" si="284"/>
        <v>Sim</v>
      </c>
      <c r="V3997" s="18" t="str">
        <f t="shared" si="284"/>
        <v>Sim</v>
      </c>
      <c r="W3997" s="18" t="str">
        <f t="shared" si="283"/>
        <v>Sim</v>
      </c>
      <c r="X3997" s="18" t="str">
        <f t="shared" si="283"/>
        <v>Não</v>
      </c>
      <c r="Y3997" s="18" t="str">
        <f t="shared" si="283"/>
        <v>Não</v>
      </c>
    </row>
    <row r="3998" spans="1:25" x14ac:dyDescent="0.25">
      <c r="A3998" s="19">
        <v>353090</v>
      </c>
      <c r="B3998" s="18">
        <f>IFERROR(VLOOKUP(A3998,[1]Monitoramento_Base_somente_Said!$A:$J,5,FALSE),0)</f>
        <v>32363</v>
      </c>
      <c r="C3998" s="18">
        <f>IFERROR(VLOOKUP(A3998,[1]Monitoramento_Base_somente_Said!$A:$J,6,FALSE),0)</f>
        <v>8357117</v>
      </c>
      <c r="D3998" s="18">
        <f>IFERROR(VLOOKUP(A3998,[1]Monitoramento_Base_somente_Said!$A:$J,7,FALSE),0)</f>
        <v>43183</v>
      </c>
      <c r="E3998" s="18">
        <f>IFERROR(VLOOKUP(A3998,[1]Monitoramento_Base_somente_Said!$A:$J,8,FALSE),0)</f>
        <v>8990132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284"/>
        <v>Sim</v>
      </c>
      <c r="U3998" s="18" t="str">
        <f t="shared" si="284"/>
        <v>Sim</v>
      </c>
      <c r="V3998" s="18" t="str">
        <f t="shared" si="284"/>
        <v>Sim</v>
      </c>
      <c r="W3998" s="18" t="str">
        <f t="shared" si="283"/>
        <v>Sim</v>
      </c>
      <c r="X3998" s="18" t="str">
        <f t="shared" si="283"/>
        <v>Não</v>
      </c>
      <c r="Y3998" s="18" t="str">
        <f t="shared" si="283"/>
        <v>Não</v>
      </c>
    </row>
    <row r="3999" spans="1:25" x14ac:dyDescent="0.25">
      <c r="A3999" s="19">
        <v>353110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284"/>
        <v>Não</v>
      </c>
      <c r="U3999" s="18" t="str">
        <f t="shared" si="284"/>
        <v>Não</v>
      </c>
      <c r="V3999" s="18" t="str">
        <f t="shared" si="284"/>
        <v>Não</v>
      </c>
      <c r="W3999" s="18" t="str">
        <f t="shared" si="283"/>
        <v>Não</v>
      </c>
      <c r="X3999" s="18" t="str">
        <f t="shared" si="283"/>
        <v>Não</v>
      </c>
      <c r="Y3999" s="18" t="str">
        <f t="shared" si="283"/>
        <v>Não</v>
      </c>
    </row>
    <row r="4000" spans="1:25" x14ac:dyDescent="0.25">
      <c r="A4000" s="19">
        <v>353130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15515400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14998220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284"/>
        <v>Não</v>
      </c>
      <c r="U4000" s="18" t="str">
        <f t="shared" si="284"/>
        <v>Sim</v>
      </c>
      <c r="V4000" s="18" t="str">
        <f t="shared" si="284"/>
        <v>Não</v>
      </c>
      <c r="W4000" s="18" t="str">
        <f t="shared" si="283"/>
        <v>Sim</v>
      </c>
      <c r="X4000" s="18" t="str">
        <f t="shared" si="283"/>
        <v>Não</v>
      </c>
      <c r="Y4000" s="18" t="str">
        <f t="shared" si="283"/>
        <v>Não</v>
      </c>
    </row>
    <row r="4001" spans="1:25" x14ac:dyDescent="0.25">
      <c r="A4001" s="19">
        <v>353190</v>
      </c>
      <c r="B4001" s="18">
        <f>IFERROR(VLOOKUP(A4001,[1]Monitoramento_Base_somente_Said!$A:$J,5,FALSE),0)</f>
        <v>0</v>
      </c>
      <c r="C4001" s="18">
        <f>IFERROR(VLOOKUP(A4001,[1]Monitoramento_Base_somente_Said!$A:$J,6,FALSE),0)</f>
        <v>0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284"/>
        <v>Não</v>
      </c>
      <c r="U4001" s="18" t="str">
        <f t="shared" si="284"/>
        <v>Não</v>
      </c>
      <c r="V4001" s="18" t="str">
        <f t="shared" si="284"/>
        <v>Não</v>
      </c>
      <c r="W4001" s="18" t="str">
        <f t="shared" si="283"/>
        <v>Não</v>
      </c>
      <c r="X4001" s="18" t="str">
        <f t="shared" si="283"/>
        <v>Não</v>
      </c>
      <c r="Y4001" s="18" t="str">
        <f t="shared" si="283"/>
        <v>Não</v>
      </c>
    </row>
    <row r="4002" spans="1:25" x14ac:dyDescent="0.25">
      <c r="A4002" s="19">
        <v>353200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0</v>
      </c>
      <c r="O4002" s="18">
        <f>IFERROR(VLOOKUP(A4002,[3]Sheet1!$A:$G,3,FALSE),0)</f>
        <v>0</v>
      </c>
      <c r="P4002" s="18">
        <f>IFERROR(VLOOKUP(A4002,[3]Sheet1!$A:$G,4,FALSE),0)</f>
        <v>0</v>
      </c>
      <c r="Q4002" s="18">
        <f>IFERROR(VLOOKUP(A4002,[3]Sheet1!$A:$G,5,FALSE),0)</f>
        <v>0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tr">
        <f t="shared" si="284"/>
        <v>Não</v>
      </c>
      <c r="U4002" s="18" t="str">
        <f t="shared" si="284"/>
        <v>Não</v>
      </c>
      <c r="V4002" s="18" t="str">
        <f t="shared" si="284"/>
        <v>Não</v>
      </c>
      <c r="W4002" s="18" t="str">
        <f t="shared" si="283"/>
        <v>Não</v>
      </c>
      <c r="X4002" s="18" t="str">
        <f t="shared" si="283"/>
        <v>Não</v>
      </c>
      <c r="Y4002" s="18" t="str">
        <f t="shared" si="283"/>
        <v>Não</v>
      </c>
    </row>
    <row r="4003" spans="1:25" x14ac:dyDescent="0.25">
      <c r="A4003" s="19">
        <v>353205</v>
      </c>
      <c r="B4003" s="18">
        <f>IFERROR(VLOOKUP(A4003,[1]Monitoramento_Base_somente_Said!$A:$J,5,FALSE),0)</f>
        <v>14464</v>
      </c>
      <c r="C4003" s="18">
        <f>IFERROR(VLOOKUP(A4003,[1]Monitoramento_Base_somente_Said!$A:$J,6,FALSE),0)</f>
        <v>11907064</v>
      </c>
      <c r="D4003" s="18">
        <f>IFERROR(VLOOKUP(A4003,[1]Monitoramento_Base_somente_Said!$A:$J,7,FALSE),0)</f>
        <v>21339</v>
      </c>
      <c r="E4003" s="18">
        <f>IFERROR(VLOOKUP(A4003,[1]Monitoramento_Base_somente_Said!$A:$J,8,FALSE),0)</f>
        <v>10941802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284"/>
        <v>Sim</v>
      </c>
      <c r="U4003" s="18" t="str">
        <f t="shared" si="284"/>
        <v>Sim</v>
      </c>
      <c r="V4003" s="18" t="str">
        <f t="shared" si="284"/>
        <v>Sim</v>
      </c>
      <c r="W4003" s="18" t="str">
        <f t="shared" si="283"/>
        <v>Sim</v>
      </c>
      <c r="X4003" s="18" t="str">
        <f t="shared" si="283"/>
        <v>Não</v>
      </c>
      <c r="Y4003" s="18" t="str">
        <f t="shared" si="283"/>
        <v>Não</v>
      </c>
    </row>
    <row r="4004" spans="1:25" x14ac:dyDescent="0.25">
      <c r="A4004" s="19">
        <v>353210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0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35354</v>
      </c>
      <c r="O4004" s="18">
        <f>IFERROR(VLOOKUP(A4004,[3]Sheet1!$A:$G,3,FALSE),0)</f>
        <v>3569873</v>
      </c>
      <c r="P4004" s="18">
        <f>IFERROR(VLOOKUP(A4004,[3]Sheet1!$A:$G,4,FALSE),0)</f>
        <v>32773</v>
      </c>
      <c r="Q4004" s="18">
        <f>IFERROR(VLOOKUP(A4004,[3]Sheet1!$A:$G,5,FALSE),0)</f>
        <v>9584012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284"/>
        <v>Sim</v>
      </c>
      <c r="U4004" s="18" t="str">
        <f t="shared" si="284"/>
        <v>Sim</v>
      </c>
      <c r="V4004" s="18" t="str">
        <f t="shared" si="284"/>
        <v>Sim</v>
      </c>
      <c r="W4004" s="18" t="str">
        <f t="shared" si="283"/>
        <v>Sim</v>
      </c>
      <c r="X4004" s="18" t="str">
        <f t="shared" si="283"/>
        <v>Não</v>
      </c>
      <c r="Y4004" s="18" t="str">
        <f t="shared" si="283"/>
        <v>Não</v>
      </c>
    </row>
    <row r="4005" spans="1:25" x14ac:dyDescent="0.25">
      <c r="A4005" s="19">
        <v>353215</v>
      </c>
      <c r="B4005" s="18">
        <f>IFERROR(VLOOKUP(A4005,[1]Monitoramento_Base_somente_Said!$A:$J,5,FALSE),0)</f>
        <v>251</v>
      </c>
      <c r="C4005" s="18">
        <f>IFERROR(VLOOKUP(A4005,[1]Monitoramento_Base_somente_Said!$A:$J,6,FALSE),0)</f>
        <v>22207084</v>
      </c>
      <c r="D4005" s="18">
        <f>IFERROR(VLOOKUP(A4005,[1]Monitoramento_Base_somente_Said!$A:$J,7,FALSE),0)</f>
        <v>58891</v>
      </c>
      <c r="E4005" s="18">
        <f>IFERROR(VLOOKUP(A4005,[1]Monitoramento_Base_somente_Said!$A:$J,8,FALSE),0)</f>
        <v>21487771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284"/>
        <v>Sim</v>
      </c>
      <c r="U4005" s="18" t="str">
        <f t="shared" si="284"/>
        <v>Sim</v>
      </c>
      <c r="V4005" s="18" t="str">
        <f t="shared" si="284"/>
        <v>Sim</v>
      </c>
      <c r="W4005" s="18" t="str">
        <f t="shared" si="283"/>
        <v>Sim</v>
      </c>
      <c r="X4005" s="18" t="str">
        <f t="shared" si="283"/>
        <v>Não</v>
      </c>
      <c r="Y4005" s="18" t="str">
        <f t="shared" si="283"/>
        <v>Não</v>
      </c>
    </row>
    <row r="4006" spans="1:25" x14ac:dyDescent="0.25">
      <c r="A4006" s="19">
        <v>353220</v>
      </c>
      <c r="B4006" s="18">
        <f>IFERROR(VLOOKUP(A4006,[1]Monitoramento_Base_somente_Said!$A:$J,5,FALSE),0)</f>
        <v>0</v>
      </c>
      <c r="C4006" s="18">
        <f>IFERROR(VLOOKUP(A4006,[1]Monitoramento_Base_somente_Said!$A:$J,6,FALSE),0)</f>
        <v>12112140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11708402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15236</v>
      </c>
      <c r="O4006" s="18">
        <f>IFERROR(VLOOKUP(A4006,[3]Sheet1!$A:$G,3,FALSE),0)</f>
        <v>11447183</v>
      </c>
      <c r="P4006" s="18">
        <f>IFERROR(VLOOKUP(A4006,[3]Sheet1!$A:$G,4,FALSE),0)</f>
        <v>23702</v>
      </c>
      <c r="Q4006" s="18">
        <f>IFERROR(VLOOKUP(A4006,[3]Sheet1!$A:$G,5,FALSE),0)</f>
        <v>8126883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284"/>
        <v>Sim</v>
      </c>
      <c r="U4006" s="18" t="str">
        <f t="shared" si="284"/>
        <v>Sim</v>
      </c>
      <c r="V4006" s="18" t="str">
        <f t="shared" si="284"/>
        <v>Sim</v>
      </c>
      <c r="W4006" s="18" t="str">
        <f t="shared" si="283"/>
        <v>Sim</v>
      </c>
      <c r="X4006" s="18" t="str">
        <f t="shared" si="283"/>
        <v>Não</v>
      </c>
      <c r="Y4006" s="18" t="str">
        <f t="shared" si="283"/>
        <v>Não</v>
      </c>
    </row>
    <row r="4007" spans="1:25" x14ac:dyDescent="0.25">
      <c r="A4007" s="19">
        <v>353230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269254540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267630621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284"/>
        <v>Não</v>
      </c>
      <c r="U4007" s="18" t="str">
        <f t="shared" si="284"/>
        <v>Sim</v>
      </c>
      <c r="V4007" s="18" t="str">
        <f t="shared" si="284"/>
        <v>Não</v>
      </c>
      <c r="W4007" s="18" t="str">
        <f t="shared" si="283"/>
        <v>Sim</v>
      </c>
      <c r="X4007" s="18" t="str">
        <f t="shared" si="283"/>
        <v>Não</v>
      </c>
      <c r="Y4007" s="18" t="str">
        <f t="shared" si="283"/>
        <v>Não</v>
      </c>
    </row>
    <row r="4008" spans="1:25" x14ac:dyDescent="0.25">
      <c r="A4008" s="19">
        <v>353240</v>
      </c>
      <c r="B4008" s="18">
        <f>IFERROR(VLOOKUP(A4008,[1]Monitoramento_Base_somente_Said!$A:$J,5,FALSE),0)</f>
        <v>127152</v>
      </c>
      <c r="C4008" s="18">
        <f>IFERROR(VLOOKUP(A4008,[1]Monitoramento_Base_somente_Said!$A:$J,6,FALSE),0)</f>
        <v>9221295</v>
      </c>
      <c r="D4008" s="18">
        <f>IFERROR(VLOOKUP(A4008,[1]Monitoramento_Base_somente_Said!$A:$J,7,FALSE),0)</f>
        <v>45224</v>
      </c>
      <c r="E4008" s="18">
        <f>IFERROR(VLOOKUP(A4008,[1]Monitoramento_Base_somente_Said!$A:$J,8,FALSE),0)</f>
        <v>7471215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284"/>
        <v>Sim</v>
      </c>
      <c r="U4008" s="18" t="str">
        <f t="shared" si="284"/>
        <v>Sim</v>
      </c>
      <c r="V4008" s="18" t="str">
        <f t="shared" si="284"/>
        <v>Sim</v>
      </c>
      <c r="W4008" s="18" t="str">
        <f t="shared" si="283"/>
        <v>Sim</v>
      </c>
      <c r="X4008" s="18" t="str">
        <f t="shared" si="283"/>
        <v>Não</v>
      </c>
      <c r="Y4008" s="18" t="str">
        <f t="shared" si="283"/>
        <v>Não</v>
      </c>
    </row>
    <row r="4009" spans="1:25" x14ac:dyDescent="0.25">
      <c r="A4009" s="19">
        <v>353270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24536250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23718375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0</v>
      </c>
      <c r="O4009" s="18">
        <f>IFERROR(VLOOKUP(A4009,[3]Sheet1!$A:$G,3,FALSE),0)</f>
        <v>0</v>
      </c>
      <c r="P4009" s="18">
        <f>IFERROR(VLOOKUP(A4009,[3]Sheet1!$A:$G,4,FALSE),0)</f>
        <v>0</v>
      </c>
      <c r="Q4009" s="18">
        <f>IFERROR(VLOOKUP(A4009,[3]Sheet1!$A:$G,5,FALSE),0)</f>
        <v>0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tr">
        <f t="shared" si="284"/>
        <v>Não</v>
      </c>
      <c r="U4009" s="18" t="str">
        <f t="shared" si="284"/>
        <v>Sim</v>
      </c>
      <c r="V4009" s="18" t="str">
        <f t="shared" si="284"/>
        <v>Não</v>
      </c>
      <c r="W4009" s="18" t="str">
        <f t="shared" si="283"/>
        <v>Sim</v>
      </c>
      <c r="X4009" s="18" t="str">
        <f t="shared" si="283"/>
        <v>Não</v>
      </c>
      <c r="Y4009" s="18" t="str">
        <f t="shared" si="283"/>
        <v>Não</v>
      </c>
    </row>
    <row r="4010" spans="1:25" x14ac:dyDescent="0.25">
      <c r="A4010" s="19">
        <v>353282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211187490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204147907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0</v>
      </c>
      <c r="P4010" s="18">
        <f>IFERROR(VLOOKUP(A4010,[3]Sheet1!$A:$G,4,FALSE),0)</f>
        <v>0</v>
      </c>
      <c r="Q4010" s="18">
        <f>IFERROR(VLOOKUP(A4010,[3]Sheet1!$A:$G,5,FALSE),0)</f>
        <v>0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tr">
        <f t="shared" si="284"/>
        <v>Não</v>
      </c>
      <c r="U4010" s="18" t="str">
        <f t="shared" si="284"/>
        <v>Sim</v>
      </c>
      <c r="V4010" s="18" t="str">
        <f t="shared" si="284"/>
        <v>Não</v>
      </c>
      <c r="W4010" s="18" t="str">
        <f t="shared" si="283"/>
        <v>Sim</v>
      </c>
      <c r="X4010" s="18" t="str">
        <f t="shared" si="283"/>
        <v>Não</v>
      </c>
      <c r="Y4010" s="18" t="str">
        <f t="shared" si="283"/>
        <v>Não</v>
      </c>
    </row>
    <row r="4011" spans="1:25" x14ac:dyDescent="0.25">
      <c r="A4011" s="19">
        <v>353284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3880</v>
      </c>
      <c r="O4011" s="18">
        <f>IFERROR(VLOOKUP(A4011,[3]Sheet1!$A:$G,3,FALSE),0)</f>
        <v>2506465</v>
      </c>
      <c r="P4011" s="18">
        <f>IFERROR(VLOOKUP(A4011,[3]Sheet1!$A:$G,4,FALSE),0)</f>
        <v>1747</v>
      </c>
      <c r="Q4011" s="18">
        <f>IFERROR(VLOOKUP(A4011,[3]Sheet1!$A:$G,5,FALSE),0)</f>
        <v>2361738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284"/>
        <v>Sim</v>
      </c>
      <c r="U4011" s="18" t="str">
        <f t="shared" si="284"/>
        <v>Sim</v>
      </c>
      <c r="V4011" s="18" t="str">
        <f t="shared" si="284"/>
        <v>Sim</v>
      </c>
      <c r="W4011" s="18" t="str">
        <f t="shared" si="283"/>
        <v>Sim</v>
      </c>
      <c r="X4011" s="18" t="str">
        <f t="shared" si="283"/>
        <v>Não</v>
      </c>
      <c r="Y4011" s="18" t="str">
        <f t="shared" si="283"/>
        <v>Não</v>
      </c>
    </row>
    <row r="4012" spans="1:25" x14ac:dyDescent="0.25">
      <c r="A4012" s="19">
        <v>353300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8984207</v>
      </c>
      <c r="P4012" s="18">
        <f>IFERROR(VLOOKUP(A4012,[3]Sheet1!$A:$G,4,FALSE),0)</f>
        <v>0</v>
      </c>
      <c r="Q4012" s="18">
        <f>IFERROR(VLOOKUP(A4012,[3]Sheet1!$A:$G,5,FALSE),0)</f>
        <v>10700975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284"/>
        <v>Não</v>
      </c>
      <c r="U4012" s="18" t="str">
        <f t="shared" si="284"/>
        <v>Sim</v>
      </c>
      <c r="V4012" s="18" t="str">
        <f t="shared" si="284"/>
        <v>Não</v>
      </c>
      <c r="W4012" s="18" t="str">
        <f t="shared" si="283"/>
        <v>Sim</v>
      </c>
      <c r="X4012" s="18" t="str">
        <f t="shared" si="283"/>
        <v>Não</v>
      </c>
      <c r="Y4012" s="18" t="str">
        <f t="shared" si="283"/>
        <v>Não</v>
      </c>
    </row>
    <row r="4013" spans="1:25" x14ac:dyDescent="0.25">
      <c r="A4013" s="19">
        <v>353310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0</v>
      </c>
      <c r="O4013" s="18">
        <f>IFERROR(VLOOKUP(A4013,[3]Sheet1!$A:$G,3,FALSE),0)</f>
        <v>0</v>
      </c>
      <c r="P4013" s="18">
        <f>IFERROR(VLOOKUP(A4013,[3]Sheet1!$A:$G,4,FALSE),0)</f>
        <v>0</v>
      </c>
      <c r="Q4013" s="18">
        <f>IFERROR(VLOOKUP(A4013,[3]Sheet1!$A:$G,5,FALSE),0)</f>
        <v>0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tr">
        <f t="shared" si="284"/>
        <v>Não</v>
      </c>
      <c r="U4013" s="18" t="str">
        <f t="shared" si="284"/>
        <v>Não</v>
      </c>
      <c r="V4013" s="18" t="str">
        <f t="shared" si="284"/>
        <v>Não</v>
      </c>
      <c r="W4013" s="18" t="str">
        <f t="shared" si="283"/>
        <v>Não</v>
      </c>
      <c r="X4013" s="18" t="str">
        <f t="shared" si="283"/>
        <v>Não</v>
      </c>
      <c r="Y4013" s="18" t="str">
        <f t="shared" si="283"/>
        <v>Não</v>
      </c>
    </row>
    <row r="4014" spans="1:25" x14ac:dyDescent="0.25">
      <c r="A4014" s="19">
        <v>353325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0</v>
      </c>
      <c r="O4014" s="18">
        <f>IFERROR(VLOOKUP(A4014,[3]Sheet1!$A:$G,3,FALSE),0)</f>
        <v>0</v>
      </c>
      <c r="P4014" s="18">
        <f>IFERROR(VLOOKUP(A4014,[3]Sheet1!$A:$G,4,FALSE),0)</f>
        <v>0</v>
      </c>
      <c r="Q4014" s="18">
        <f>IFERROR(VLOOKUP(A4014,[3]Sheet1!$A:$G,5,FALSE),0)</f>
        <v>0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tr">
        <f t="shared" si="284"/>
        <v>Não</v>
      </c>
      <c r="U4014" s="18" t="str">
        <f t="shared" si="284"/>
        <v>Não</v>
      </c>
      <c r="V4014" s="18" t="str">
        <f t="shared" si="284"/>
        <v>Não</v>
      </c>
      <c r="W4014" s="18" t="str">
        <f t="shared" si="283"/>
        <v>Não</v>
      </c>
      <c r="X4014" s="18" t="str">
        <f t="shared" si="283"/>
        <v>Não</v>
      </c>
      <c r="Y4014" s="18" t="str">
        <f t="shared" si="283"/>
        <v>Não</v>
      </c>
    </row>
    <row r="4015" spans="1:25" x14ac:dyDescent="0.25">
      <c r="A4015" s="19">
        <v>353350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77512</v>
      </c>
      <c r="O4015" s="18">
        <f>IFERROR(VLOOKUP(A4015,[3]Sheet1!$A:$G,3,FALSE),0)</f>
        <v>11675501</v>
      </c>
      <c r="P4015" s="18">
        <f>IFERROR(VLOOKUP(A4015,[3]Sheet1!$A:$G,4,FALSE),0)</f>
        <v>181266</v>
      </c>
      <c r="Q4015" s="18">
        <f>IFERROR(VLOOKUP(A4015,[3]Sheet1!$A:$G,5,FALSE),0)</f>
        <v>30308611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284"/>
        <v>Sim</v>
      </c>
      <c r="U4015" s="18" t="str">
        <f t="shared" si="284"/>
        <v>Sim</v>
      </c>
      <c r="V4015" s="18" t="str">
        <f t="shared" si="284"/>
        <v>Sim</v>
      </c>
      <c r="W4015" s="18" t="str">
        <f t="shared" si="283"/>
        <v>Sim</v>
      </c>
      <c r="X4015" s="18" t="str">
        <f t="shared" si="283"/>
        <v>Não</v>
      </c>
      <c r="Y4015" s="18" t="str">
        <f t="shared" si="283"/>
        <v>Não</v>
      </c>
    </row>
    <row r="4016" spans="1:25" x14ac:dyDescent="0.25">
      <c r="A4016" s="19">
        <v>353370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8510100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8226430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11386</v>
      </c>
      <c r="O4016" s="18">
        <f>IFERROR(VLOOKUP(A4016,[3]Sheet1!$A:$G,3,FALSE),0)</f>
        <v>3139055</v>
      </c>
      <c r="P4016" s="18">
        <f>IFERROR(VLOOKUP(A4016,[3]Sheet1!$A:$G,4,FALSE),0)</f>
        <v>15995</v>
      </c>
      <c r="Q4016" s="18">
        <f>IFERROR(VLOOKUP(A4016,[3]Sheet1!$A:$G,5,FALSE),0)</f>
        <v>1427356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284"/>
        <v>Sim</v>
      </c>
      <c r="U4016" s="18" t="str">
        <f t="shared" si="284"/>
        <v>Sim</v>
      </c>
      <c r="V4016" s="18" t="str">
        <f t="shared" si="284"/>
        <v>Sim</v>
      </c>
      <c r="W4016" s="18" t="str">
        <f t="shared" si="283"/>
        <v>Sim</v>
      </c>
      <c r="X4016" s="18" t="str">
        <f t="shared" si="283"/>
        <v>Não</v>
      </c>
      <c r="Y4016" s="18" t="str">
        <f t="shared" si="283"/>
        <v>Não</v>
      </c>
    </row>
    <row r="4017" spans="1:25" x14ac:dyDescent="0.25">
      <c r="A4017" s="19">
        <v>353390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0</v>
      </c>
      <c r="P4017" s="18">
        <f>IFERROR(VLOOKUP(A4017,[3]Sheet1!$A:$G,4,FALSE),0)</f>
        <v>0</v>
      </c>
      <c r="Q4017" s="18">
        <f>IFERROR(VLOOKUP(A4017,[3]Sheet1!$A:$G,5,FALSE),0)</f>
        <v>196085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tr">
        <f t="shared" si="284"/>
        <v>Não</v>
      </c>
      <c r="U4017" s="18" t="str">
        <f t="shared" si="284"/>
        <v>Não</v>
      </c>
      <c r="V4017" s="18" t="str">
        <f t="shared" si="284"/>
        <v>Não</v>
      </c>
      <c r="W4017" s="18" t="str">
        <f t="shared" si="283"/>
        <v>Sim</v>
      </c>
      <c r="X4017" s="18" t="str">
        <f t="shared" si="283"/>
        <v>Não</v>
      </c>
      <c r="Y4017" s="18" t="str">
        <f t="shared" si="283"/>
        <v>Não</v>
      </c>
    </row>
    <row r="4018" spans="1:25" x14ac:dyDescent="0.25">
      <c r="A4018" s="19">
        <v>353470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284"/>
        <v>Não</v>
      </c>
      <c r="U4018" s="18" t="str">
        <f t="shared" si="284"/>
        <v>Não</v>
      </c>
      <c r="V4018" s="18" t="str">
        <f t="shared" si="284"/>
        <v>Não</v>
      </c>
      <c r="W4018" s="18" t="str">
        <f t="shared" si="283"/>
        <v>Não</v>
      </c>
      <c r="X4018" s="18" t="str">
        <f t="shared" si="283"/>
        <v>Não</v>
      </c>
      <c r="Y4018" s="18" t="str">
        <f t="shared" si="283"/>
        <v>Não</v>
      </c>
    </row>
    <row r="4019" spans="1:25" x14ac:dyDescent="0.25">
      <c r="A4019" s="19">
        <v>353480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4612606</v>
      </c>
      <c r="P4019" s="18">
        <f>IFERROR(VLOOKUP(A4019,[3]Sheet1!$A:$G,4,FALSE),0)</f>
        <v>0</v>
      </c>
      <c r="Q4019" s="18">
        <f>IFERROR(VLOOKUP(A4019,[3]Sheet1!$A:$G,5,FALSE),0)</f>
        <v>2935736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tr">
        <f t="shared" si="284"/>
        <v>Não</v>
      </c>
      <c r="U4019" s="18" t="str">
        <f t="shared" si="284"/>
        <v>Sim</v>
      </c>
      <c r="V4019" s="18" t="str">
        <f t="shared" si="284"/>
        <v>Não</v>
      </c>
      <c r="W4019" s="18" t="str">
        <f t="shared" si="283"/>
        <v>Sim</v>
      </c>
      <c r="X4019" s="18" t="str">
        <f t="shared" si="283"/>
        <v>Não</v>
      </c>
      <c r="Y4019" s="18" t="str">
        <f t="shared" si="283"/>
        <v>Não</v>
      </c>
    </row>
    <row r="4020" spans="1:25" x14ac:dyDescent="0.25">
      <c r="A4020" s="19">
        <v>353490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0</v>
      </c>
      <c r="O4020" s="18">
        <f>IFERROR(VLOOKUP(A4020,[3]Sheet1!$A:$G,3,FALSE),0)</f>
        <v>0</v>
      </c>
      <c r="P4020" s="18">
        <f>IFERROR(VLOOKUP(A4020,[3]Sheet1!$A:$G,4,FALSE),0)</f>
        <v>0</v>
      </c>
      <c r="Q4020" s="18">
        <f>IFERROR(VLOOKUP(A4020,[3]Sheet1!$A:$G,5,FALSE),0)</f>
        <v>0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tr">
        <f t="shared" si="284"/>
        <v>Não</v>
      </c>
      <c r="U4020" s="18" t="str">
        <f t="shared" si="284"/>
        <v>Não</v>
      </c>
      <c r="V4020" s="18" t="str">
        <f t="shared" si="284"/>
        <v>Não</v>
      </c>
      <c r="W4020" s="18" t="str">
        <f t="shared" si="283"/>
        <v>Não</v>
      </c>
      <c r="X4020" s="18" t="str">
        <f t="shared" si="283"/>
        <v>Não</v>
      </c>
      <c r="Y4020" s="18" t="str">
        <f t="shared" si="283"/>
        <v>Não</v>
      </c>
    </row>
    <row r="4021" spans="1:25" x14ac:dyDescent="0.25">
      <c r="A4021" s="19">
        <v>353500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0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0</v>
      </c>
      <c r="O4021" s="18">
        <f>IFERROR(VLOOKUP(A4021,[3]Sheet1!$A:$G,3,FALSE),0)</f>
        <v>300914</v>
      </c>
      <c r="P4021" s="18">
        <f>IFERROR(VLOOKUP(A4021,[3]Sheet1!$A:$G,4,FALSE),0)</f>
        <v>0</v>
      </c>
      <c r="Q4021" s="18">
        <f>IFERROR(VLOOKUP(A4021,[3]Sheet1!$A:$G,5,FALSE),0)</f>
        <v>311229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tr">
        <f t="shared" si="284"/>
        <v>Não</v>
      </c>
      <c r="U4021" s="18" t="str">
        <f t="shared" si="284"/>
        <v>Sim</v>
      </c>
      <c r="V4021" s="18" t="str">
        <f t="shared" si="284"/>
        <v>Não</v>
      </c>
      <c r="W4021" s="18" t="str">
        <f t="shared" si="283"/>
        <v>Sim</v>
      </c>
      <c r="X4021" s="18" t="str">
        <f t="shared" si="283"/>
        <v>Não</v>
      </c>
      <c r="Y4021" s="18" t="str">
        <f t="shared" si="283"/>
        <v>Não</v>
      </c>
    </row>
    <row r="4022" spans="1:25" x14ac:dyDescent="0.25">
      <c r="A4022" s="19">
        <v>353510</v>
      </c>
      <c r="B4022" s="18">
        <f>IFERROR(VLOOKUP(A4022,[1]Monitoramento_Base_somente_Said!$A:$J,5,FALSE),0)</f>
        <v>0</v>
      </c>
      <c r="C4022" s="18">
        <f>IFERROR(VLOOKUP(A4022,[1]Monitoramento_Base_somente_Said!$A:$J,6,FALSE),0)</f>
        <v>0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110081</v>
      </c>
      <c r="O4022" s="18">
        <f>IFERROR(VLOOKUP(A4022,[3]Sheet1!$A:$G,3,FALSE),0)</f>
        <v>8466434</v>
      </c>
      <c r="P4022" s="18">
        <f>IFERROR(VLOOKUP(A4022,[3]Sheet1!$A:$G,4,FALSE),0)</f>
        <v>87091</v>
      </c>
      <c r="Q4022" s="18">
        <f>IFERROR(VLOOKUP(A4022,[3]Sheet1!$A:$G,5,FALSE),0)</f>
        <v>5653438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284"/>
        <v>Sim</v>
      </c>
      <c r="U4022" s="18" t="str">
        <f t="shared" si="284"/>
        <v>Sim</v>
      </c>
      <c r="V4022" s="18" t="str">
        <f t="shared" si="284"/>
        <v>Sim</v>
      </c>
      <c r="W4022" s="18" t="str">
        <f t="shared" si="283"/>
        <v>Sim</v>
      </c>
      <c r="X4022" s="18" t="str">
        <f t="shared" si="283"/>
        <v>Não</v>
      </c>
      <c r="Y4022" s="18" t="str">
        <f t="shared" si="283"/>
        <v>Não</v>
      </c>
    </row>
    <row r="4023" spans="1:25" x14ac:dyDescent="0.25">
      <c r="A4023" s="19">
        <v>353530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90938490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87907207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35377</v>
      </c>
      <c r="O4023" s="18">
        <f>IFERROR(VLOOKUP(A4023,[3]Sheet1!$A:$G,3,FALSE),0)</f>
        <v>20466641</v>
      </c>
      <c r="P4023" s="18">
        <f>IFERROR(VLOOKUP(A4023,[3]Sheet1!$A:$G,4,FALSE),0)</f>
        <v>0</v>
      </c>
      <c r="Q4023" s="18">
        <f>IFERROR(VLOOKUP(A4023,[3]Sheet1!$A:$G,5,FALSE),0)</f>
        <v>26342967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284"/>
        <v>Sim</v>
      </c>
      <c r="U4023" s="18" t="str">
        <f t="shared" si="284"/>
        <v>Sim</v>
      </c>
      <c r="V4023" s="18" t="str">
        <f t="shared" si="284"/>
        <v>Não</v>
      </c>
      <c r="W4023" s="18" t="str">
        <f t="shared" si="283"/>
        <v>Sim</v>
      </c>
      <c r="X4023" s="18" t="str">
        <f t="shared" si="283"/>
        <v>Não</v>
      </c>
      <c r="Y4023" s="18" t="str">
        <f t="shared" si="283"/>
        <v>Não</v>
      </c>
    </row>
    <row r="4024" spans="1:25" x14ac:dyDescent="0.25">
      <c r="A4024" s="19">
        <v>353540</v>
      </c>
      <c r="B4024" s="18">
        <f>IFERROR(VLOOKUP(A4024,[1]Monitoramento_Base_somente_Said!$A:$J,5,FALSE),0)</f>
        <v>15273</v>
      </c>
      <c r="C4024" s="18">
        <f>IFERROR(VLOOKUP(A4024,[1]Monitoramento_Base_somente_Said!$A:$J,6,FALSE),0)</f>
        <v>21269205</v>
      </c>
      <c r="D4024" s="18">
        <f>IFERROR(VLOOKUP(A4024,[1]Monitoramento_Base_somente_Said!$A:$J,7,FALSE),0)</f>
        <v>2108</v>
      </c>
      <c r="E4024" s="18">
        <f>IFERROR(VLOOKUP(A4024,[1]Monitoramento_Base_somente_Said!$A:$J,8,FALSE),0)</f>
        <v>20018312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284"/>
        <v>Sim</v>
      </c>
      <c r="U4024" s="18" t="str">
        <f t="shared" si="284"/>
        <v>Sim</v>
      </c>
      <c r="V4024" s="18" t="str">
        <f t="shared" si="284"/>
        <v>Sim</v>
      </c>
      <c r="W4024" s="18" t="str">
        <f t="shared" si="283"/>
        <v>Sim</v>
      </c>
      <c r="X4024" s="18" t="str">
        <f t="shared" si="283"/>
        <v>Não</v>
      </c>
      <c r="Y4024" s="18" t="str">
        <f t="shared" si="283"/>
        <v>Não</v>
      </c>
    </row>
    <row r="4025" spans="1:25" x14ac:dyDescent="0.25">
      <c r="A4025" s="19">
        <v>353560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284"/>
        <v>Não</v>
      </c>
      <c r="U4025" s="18" t="str">
        <f t="shared" si="284"/>
        <v>Não</v>
      </c>
      <c r="V4025" s="18" t="str">
        <f t="shared" si="284"/>
        <v>Não</v>
      </c>
      <c r="W4025" s="18" t="str">
        <f t="shared" si="283"/>
        <v>Não</v>
      </c>
      <c r="X4025" s="18" t="str">
        <f t="shared" si="283"/>
        <v>Não</v>
      </c>
      <c r="Y4025" s="18" t="str">
        <f t="shared" si="283"/>
        <v>Não</v>
      </c>
    </row>
    <row r="4026" spans="1:25" x14ac:dyDescent="0.25">
      <c r="A4026" s="19">
        <v>353580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284"/>
        <v>Não</v>
      </c>
      <c r="U4026" s="18" t="str">
        <f t="shared" si="284"/>
        <v>Não</v>
      </c>
      <c r="V4026" s="18" t="str">
        <f t="shared" si="284"/>
        <v>Não</v>
      </c>
      <c r="W4026" s="18" t="str">
        <f t="shared" si="283"/>
        <v>Não</v>
      </c>
      <c r="X4026" s="18" t="str">
        <f t="shared" si="283"/>
        <v>Não</v>
      </c>
      <c r="Y4026" s="18" t="str">
        <f t="shared" si="283"/>
        <v>Não</v>
      </c>
    </row>
    <row r="4027" spans="1:25" x14ac:dyDescent="0.25">
      <c r="A4027" s="19">
        <v>353590</v>
      </c>
      <c r="B4027" s="18">
        <f>IFERROR(VLOOKUP(A4027,[1]Monitoramento_Base_somente_Said!$A:$J,5,FALSE),0)</f>
        <v>0</v>
      </c>
      <c r="C4027" s="18">
        <f>IFERROR(VLOOKUP(A4027,[1]Monitoramento_Base_somente_Said!$A:$J,6,FALSE),0)</f>
        <v>0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284"/>
        <v>Não</v>
      </c>
      <c r="U4027" s="18" t="str">
        <f t="shared" si="284"/>
        <v>Não</v>
      </c>
      <c r="V4027" s="18" t="str">
        <f t="shared" si="284"/>
        <v>Não</v>
      </c>
      <c r="W4027" s="18" t="str">
        <f t="shared" si="283"/>
        <v>Não</v>
      </c>
      <c r="X4027" s="18" t="str">
        <f t="shared" si="283"/>
        <v>Não</v>
      </c>
      <c r="Y4027" s="18" t="str">
        <f t="shared" si="283"/>
        <v>Não</v>
      </c>
    </row>
    <row r="4028" spans="1:25" x14ac:dyDescent="0.25">
      <c r="A4028" s="19">
        <v>353610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284"/>
        <v>Não</v>
      </c>
      <c r="U4028" s="18" t="str">
        <f t="shared" si="284"/>
        <v>Não</v>
      </c>
      <c r="V4028" s="18" t="str">
        <f t="shared" si="284"/>
        <v>Não</v>
      </c>
      <c r="W4028" s="18" t="str">
        <f t="shared" si="283"/>
        <v>Não</v>
      </c>
      <c r="X4028" s="18" t="str">
        <f t="shared" si="283"/>
        <v>Não</v>
      </c>
      <c r="Y4028" s="18" t="str">
        <f t="shared" si="283"/>
        <v>Não</v>
      </c>
    </row>
    <row r="4029" spans="1:25" x14ac:dyDescent="0.25">
      <c r="A4029" s="19">
        <v>353620</v>
      </c>
      <c r="B4029" s="18">
        <f>IFERROR(VLOOKUP(A4029,[1]Monitoramento_Base_somente_Said!$A:$J,5,FALSE),0)</f>
        <v>97080</v>
      </c>
      <c r="C4029" s="18">
        <f>IFERROR(VLOOKUP(A4029,[1]Monitoramento_Base_somente_Said!$A:$J,6,FALSE),0)</f>
        <v>38432524</v>
      </c>
      <c r="D4029" s="18">
        <f>IFERROR(VLOOKUP(A4029,[1]Monitoramento_Base_somente_Said!$A:$J,7,FALSE),0)</f>
        <v>215973</v>
      </c>
      <c r="E4029" s="18">
        <f>IFERROR(VLOOKUP(A4029,[1]Monitoramento_Base_somente_Said!$A:$J,8,FALSE),0)</f>
        <v>36907316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0</v>
      </c>
      <c r="O4029" s="18">
        <f>IFERROR(VLOOKUP(A4029,[3]Sheet1!$A:$G,3,FALSE),0)</f>
        <v>0</v>
      </c>
      <c r="P4029" s="18">
        <f>IFERROR(VLOOKUP(A4029,[3]Sheet1!$A:$G,4,FALSE),0)</f>
        <v>0</v>
      </c>
      <c r="Q4029" s="18">
        <f>IFERROR(VLOOKUP(A4029,[3]Sheet1!$A:$G,5,FALSE),0)</f>
        <v>0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tr">
        <f t="shared" si="284"/>
        <v>Sim</v>
      </c>
      <c r="U4029" s="18" t="str">
        <f t="shared" si="284"/>
        <v>Sim</v>
      </c>
      <c r="V4029" s="18" t="str">
        <f t="shared" si="284"/>
        <v>Sim</v>
      </c>
      <c r="W4029" s="18" t="str">
        <f t="shared" si="283"/>
        <v>Sim</v>
      </c>
      <c r="X4029" s="18" t="str">
        <f t="shared" si="283"/>
        <v>Não</v>
      </c>
      <c r="Y4029" s="18" t="str">
        <f t="shared" si="283"/>
        <v>Não</v>
      </c>
    </row>
    <row r="4030" spans="1:25" x14ac:dyDescent="0.25">
      <c r="A4030" s="19">
        <v>353625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284"/>
        <v>Não</v>
      </c>
      <c r="U4030" s="18" t="str">
        <f t="shared" si="284"/>
        <v>Não</v>
      </c>
      <c r="V4030" s="18" t="str">
        <f t="shared" si="284"/>
        <v>Não</v>
      </c>
      <c r="W4030" s="18" t="str">
        <f t="shared" si="283"/>
        <v>Não</v>
      </c>
      <c r="X4030" s="18" t="str">
        <f t="shared" si="283"/>
        <v>Não</v>
      </c>
      <c r="Y4030" s="18" t="str">
        <f t="shared" si="283"/>
        <v>Não</v>
      </c>
    </row>
    <row r="4031" spans="1:25" x14ac:dyDescent="0.25">
      <c r="A4031" s="19">
        <v>353640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12906</v>
      </c>
      <c r="O4031" s="18">
        <f>IFERROR(VLOOKUP(A4031,[3]Sheet1!$A:$G,3,FALSE),0)</f>
        <v>6882489</v>
      </c>
      <c r="P4031" s="18">
        <f>IFERROR(VLOOKUP(A4031,[3]Sheet1!$A:$G,4,FALSE),0)</f>
        <v>7</v>
      </c>
      <c r="Q4031" s="18">
        <f>IFERROR(VLOOKUP(A4031,[3]Sheet1!$A:$G,5,FALSE),0)</f>
        <v>6201367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tr">
        <f t="shared" si="284"/>
        <v>Sim</v>
      </c>
      <c r="U4031" s="18" t="str">
        <f t="shared" si="284"/>
        <v>Sim</v>
      </c>
      <c r="V4031" s="18" t="str">
        <f t="shared" si="284"/>
        <v>Sim</v>
      </c>
      <c r="W4031" s="18" t="str">
        <f t="shared" si="283"/>
        <v>Sim</v>
      </c>
      <c r="X4031" s="18" t="str">
        <f t="shared" si="283"/>
        <v>Não</v>
      </c>
      <c r="Y4031" s="18" t="str">
        <f t="shared" si="283"/>
        <v>Não</v>
      </c>
    </row>
    <row r="4032" spans="1:25" x14ac:dyDescent="0.25">
      <c r="A4032" s="19">
        <v>353657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284"/>
        <v>Não</v>
      </c>
      <c r="U4032" s="18" t="str">
        <f t="shared" si="284"/>
        <v>Não</v>
      </c>
      <c r="V4032" s="18" t="str">
        <f t="shared" si="284"/>
        <v>Não</v>
      </c>
      <c r="W4032" s="18" t="str">
        <f t="shared" si="283"/>
        <v>Não</v>
      </c>
      <c r="X4032" s="18" t="str">
        <f t="shared" si="283"/>
        <v>Não</v>
      </c>
      <c r="Y4032" s="18" t="str">
        <f t="shared" si="283"/>
        <v>Não</v>
      </c>
    </row>
    <row r="4033" spans="1:25" x14ac:dyDescent="0.25">
      <c r="A4033" s="19">
        <v>353660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3740</v>
      </c>
      <c r="O4033" s="18">
        <f>IFERROR(VLOOKUP(A4033,[3]Sheet1!$A:$G,3,FALSE),0)</f>
        <v>5441274</v>
      </c>
      <c r="P4033" s="18">
        <f>IFERROR(VLOOKUP(A4033,[3]Sheet1!$A:$G,4,FALSE),0)</f>
        <v>1055</v>
      </c>
      <c r="Q4033" s="18">
        <f>IFERROR(VLOOKUP(A4033,[3]Sheet1!$A:$G,5,FALSE),0)</f>
        <v>6047723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tr">
        <f t="shared" si="284"/>
        <v>Sim</v>
      </c>
      <c r="U4033" s="18" t="str">
        <f t="shared" si="284"/>
        <v>Sim</v>
      </c>
      <c r="V4033" s="18" t="str">
        <f t="shared" si="284"/>
        <v>Sim</v>
      </c>
      <c r="W4033" s="18" t="str">
        <f t="shared" si="283"/>
        <v>Sim</v>
      </c>
      <c r="X4033" s="18" t="str">
        <f t="shared" si="283"/>
        <v>Não</v>
      </c>
      <c r="Y4033" s="18" t="str">
        <f t="shared" si="283"/>
        <v>Não</v>
      </c>
    </row>
    <row r="4034" spans="1:25" x14ac:dyDescent="0.25">
      <c r="A4034" s="19">
        <v>353670</v>
      </c>
      <c r="B4034" s="18">
        <f>IFERROR(VLOOKUP(A4034,[1]Monitoramento_Base_somente_Said!$A:$J,5,FALSE),0)</f>
        <v>0</v>
      </c>
      <c r="C4034" s="18">
        <f>IFERROR(VLOOKUP(A4034,[1]Monitoramento_Base_somente_Said!$A:$J,6,FALSE),0)</f>
        <v>0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284"/>
        <v>Não</v>
      </c>
      <c r="U4034" s="18" t="str">
        <f t="shared" si="284"/>
        <v>Não</v>
      </c>
      <c r="V4034" s="18" t="str">
        <f t="shared" si="284"/>
        <v>Não</v>
      </c>
      <c r="W4034" s="18" t="str">
        <f t="shared" si="283"/>
        <v>Não</v>
      </c>
      <c r="X4034" s="18" t="str">
        <f t="shared" si="283"/>
        <v>Não</v>
      </c>
      <c r="Y4034" s="18" t="str">
        <f t="shared" si="283"/>
        <v>Não</v>
      </c>
    </row>
    <row r="4035" spans="1:25" x14ac:dyDescent="0.25">
      <c r="A4035" s="19">
        <v>353680</v>
      </c>
      <c r="B4035" s="18">
        <f>IFERROR(VLOOKUP(A4035,[1]Monitoramento_Base_somente_Said!$A:$J,5,FALSE),0)</f>
        <v>0</v>
      </c>
      <c r="C4035" s="18">
        <f>IFERROR(VLOOKUP(A4035,[1]Monitoramento_Base_somente_Said!$A:$J,6,FALSE),0)</f>
        <v>0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2952</v>
      </c>
      <c r="O4035" s="18">
        <f>IFERROR(VLOOKUP(A4035,[3]Sheet1!$A:$G,3,FALSE),0)</f>
        <v>1347321</v>
      </c>
      <c r="P4035" s="18">
        <f>IFERROR(VLOOKUP(A4035,[3]Sheet1!$A:$G,4,FALSE),0)</f>
        <v>737</v>
      </c>
      <c r="Q4035" s="18">
        <f>IFERROR(VLOOKUP(A4035,[3]Sheet1!$A:$G,5,FALSE),0)</f>
        <v>2356177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284"/>
        <v>Sim</v>
      </c>
      <c r="U4035" s="18" t="str">
        <f t="shared" si="284"/>
        <v>Sim</v>
      </c>
      <c r="V4035" s="18" t="str">
        <f t="shared" si="284"/>
        <v>Sim</v>
      </c>
      <c r="W4035" s="18" t="str">
        <f t="shared" si="283"/>
        <v>Sim</v>
      </c>
      <c r="X4035" s="18" t="str">
        <f t="shared" si="283"/>
        <v>Não</v>
      </c>
      <c r="Y4035" s="18" t="str">
        <f t="shared" si="283"/>
        <v>Não</v>
      </c>
    </row>
    <row r="4036" spans="1:25" x14ac:dyDescent="0.25">
      <c r="A4036" s="19">
        <v>353720</v>
      </c>
      <c r="B4036" s="18">
        <f>IFERROR(VLOOKUP(A4036,[1]Monitoramento_Base_somente_Said!$A:$J,5,FALSE),0)</f>
        <v>1722</v>
      </c>
      <c r="C4036" s="18">
        <f>IFERROR(VLOOKUP(A4036,[1]Monitoramento_Base_somente_Said!$A:$J,6,FALSE),0)</f>
        <v>40737570</v>
      </c>
      <c r="D4036" s="18">
        <f>IFERROR(VLOOKUP(A4036,[1]Monitoramento_Base_somente_Said!$A:$J,7,FALSE),0)</f>
        <v>1248</v>
      </c>
      <c r="E4036" s="18">
        <f>IFERROR(VLOOKUP(A4036,[1]Monitoramento_Base_somente_Said!$A:$J,8,FALSE),0)</f>
        <v>39617942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284"/>
        <v>Sim</v>
      </c>
      <c r="U4036" s="18" t="str">
        <f t="shared" si="284"/>
        <v>Sim</v>
      </c>
      <c r="V4036" s="18" t="str">
        <f t="shared" si="284"/>
        <v>Sim</v>
      </c>
      <c r="W4036" s="18" t="str">
        <f t="shared" si="283"/>
        <v>Sim</v>
      </c>
      <c r="X4036" s="18" t="str">
        <f t="shared" si="283"/>
        <v>Não</v>
      </c>
      <c r="Y4036" s="18" t="str">
        <f t="shared" si="283"/>
        <v>Não</v>
      </c>
    </row>
    <row r="4037" spans="1:25" x14ac:dyDescent="0.25">
      <c r="A4037" s="19">
        <v>353730</v>
      </c>
      <c r="B4037" s="18">
        <f>IFERROR(VLOOKUP(A4037,[1]Monitoramento_Base_somente_Said!$A:$J,5,FALSE),0)</f>
        <v>980793</v>
      </c>
      <c r="C4037" s="18">
        <f>IFERROR(VLOOKUP(A4037,[1]Monitoramento_Base_somente_Said!$A:$J,6,FALSE),0)</f>
        <v>93641722</v>
      </c>
      <c r="D4037" s="18">
        <f>IFERROR(VLOOKUP(A4037,[1]Monitoramento_Base_somente_Said!$A:$J,7,FALSE),0)</f>
        <v>462297</v>
      </c>
      <c r="E4037" s="18">
        <f>IFERROR(VLOOKUP(A4037,[1]Monitoramento_Base_somente_Said!$A:$J,8,FALSE),0)</f>
        <v>105215782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0</v>
      </c>
      <c r="O4037" s="18">
        <f>IFERROR(VLOOKUP(A4037,[3]Sheet1!$A:$G,3,FALSE),0)</f>
        <v>0</v>
      </c>
      <c r="P4037" s="18">
        <f>IFERROR(VLOOKUP(A4037,[3]Sheet1!$A:$G,4,FALSE),0)</f>
        <v>0</v>
      </c>
      <c r="Q4037" s="18">
        <f>IFERROR(VLOOKUP(A4037,[3]Sheet1!$A:$G,5,FALSE),0)</f>
        <v>0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tr">
        <f t="shared" si="284"/>
        <v>Sim</v>
      </c>
      <c r="U4037" s="18" t="str">
        <f t="shared" si="284"/>
        <v>Sim</v>
      </c>
      <c r="V4037" s="18" t="str">
        <f t="shared" si="284"/>
        <v>Sim</v>
      </c>
      <c r="W4037" s="18" t="str">
        <f t="shared" si="283"/>
        <v>Sim</v>
      </c>
      <c r="X4037" s="18" t="str">
        <f t="shared" si="283"/>
        <v>Não</v>
      </c>
      <c r="Y4037" s="18" t="str">
        <f t="shared" si="283"/>
        <v>Não</v>
      </c>
    </row>
    <row r="4038" spans="1:25" x14ac:dyDescent="0.25">
      <c r="A4038" s="19">
        <v>353760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0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6921</v>
      </c>
      <c r="Q4038" s="18">
        <f>IFERROR(VLOOKUP(A4038,[3]Sheet1!$A:$G,5,FALSE),0)</f>
        <v>30240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284"/>
        <v>Não</v>
      </c>
      <c r="U4038" s="18" t="str">
        <f t="shared" si="284"/>
        <v>Não</v>
      </c>
      <c r="V4038" s="18" t="str">
        <f t="shared" si="284"/>
        <v>Sim</v>
      </c>
      <c r="W4038" s="18" t="str">
        <f t="shared" si="283"/>
        <v>Sim</v>
      </c>
      <c r="X4038" s="18" t="str">
        <f t="shared" si="283"/>
        <v>Não</v>
      </c>
      <c r="Y4038" s="18" t="str">
        <f t="shared" si="283"/>
        <v>Não</v>
      </c>
    </row>
    <row r="4039" spans="1:25" x14ac:dyDescent="0.25">
      <c r="A4039" s="19">
        <v>353770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7585</v>
      </c>
      <c r="O4039" s="18">
        <f>IFERROR(VLOOKUP(A4039,[3]Sheet1!$A:$G,3,FALSE),0)</f>
        <v>3020388</v>
      </c>
      <c r="P4039" s="18">
        <f>IFERROR(VLOOKUP(A4039,[3]Sheet1!$A:$G,4,FALSE),0)</f>
        <v>1202</v>
      </c>
      <c r="Q4039" s="18">
        <f>IFERROR(VLOOKUP(A4039,[3]Sheet1!$A:$G,5,FALSE),0)</f>
        <v>3115944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tr">
        <f t="shared" si="284"/>
        <v>Sim</v>
      </c>
      <c r="U4039" s="18" t="str">
        <f t="shared" si="284"/>
        <v>Sim</v>
      </c>
      <c r="V4039" s="18" t="str">
        <f t="shared" si="284"/>
        <v>Sim</v>
      </c>
      <c r="W4039" s="18" t="str">
        <f t="shared" si="284"/>
        <v>Sim</v>
      </c>
      <c r="X4039" s="18" t="str">
        <f t="shared" si="284"/>
        <v>Não</v>
      </c>
      <c r="Y4039" s="18" t="str">
        <f t="shared" si="284"/>
        <v>Não</v>
      </c>
    </row>
    <row r="4040" spans="1:25" x14ac:dyDescent="0.25">
      <c r="A4040" s="19">
        <v>353780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266510940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257627222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ref="T4040:W4103" si="285">IF(B4040+H4040+N4040&gt;0,"Sim","Não")</f>
        <v>Não</v>
      </c>
      <c r="U4040" s="18" t="str">
        <f t="shared" si="285"/>
        <v>Sim</v>
      </c>
      <c r="V4040" s="18" t="str">
        <f t="shared" si="285"/>
        <v>Não</v>
      </c>
      <c r="W4040" s="18" t="str">
        <f t="shared" si="285"/>
        <v>Sim</v>
      </c>
      <c r="X4040" s="18" t="str">
        <f t="shared" ref="X4040:Y4103" si="286">IF(F4040+L4040+R4040&gt;0,"Sim","Não")</f>
        <v>Não</v>
      </c>
      <c r="Y4040" s="18" t="str">
        <f t="shared" si="286"/>
        <v>Não</v>
      </c>
    </row>
    <row r="4041" spans="1:25" x14ac:dyDescent="0.25">
      <c r="A4041" s="19">
        <v>353790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971</v>
      </c>
      <c r="O4041" s="18">
        <f>IFERROR(VLOOKUP(A4041,[3]Sheet1!$A:$G,3,FALSE),0)</f>
        <v>1772776</v>
      </c>
      <c r="P4041" s="18">
        <f>IFERROR(VLOOKUP(A4041,[3]Sheet1!$A:$G,4,FALSE),0)</f>
        <v>2623</v>
      </c>
      <c r="Q4041" s="18">
        <f>IFERROR(VLOOKUP(A4041,[3]Sheet1!$A:$G,5,FALSE),0)</f>
        <v>1781191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285"/>
        <v>Sim</v>
      </c>
      <c r="U4041" s="18" t="str">
        <f t="shared" si="285"/>
        <v>Sim</v>
      </c>
      <c r="V4041" s="18" t="str">
        <f t="shared" si="285"/>
        <v>Sim</v>
      </c>
      <c r="W4041" s="18" t="str">
        <f t="shared" si="285"/>
        <v>Sim</v>
      </c>
      <c r="X4041" s="18" t="str">
        <f t="shared" si="286"/>
        <v>Não</v>
      </c>
      <c r="Y4041" s="18" t="str">
        <f t="shared" si="286"/>
        <v>Não</v>
      </c>
    </row>
    <row r="4042" spans="1:25" x14ac:dyDescent="0.25">
      <c r="A4042" s="19">
        <v>353800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7042230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6807489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0</v>
      </c>
      <c r="O4042" s="18">
        <f>IFERROR(VLOOKUP(A4042,[3]Sheet1!$A:$G,3,FALSE),0)</f>
        <v>0</v>
      </c>
      <c r="P4042" s="18">
        <f>IFERROR(VLOOKUP(A4042,[3]Sheet1!$A:$G,4,FALSE),0)</f>
        <v>0</v>
      </c>
      <c r="Q4042" s="18">
        <f>IFERROR(VLOOKUP(A4042,[3]Sheet1!$A:$G,5,FALSE),0)</f>
        <v>0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tr">
        <f t="shared" si="285"/>
        <v>Não</v>
      </c>
      <c r="U4042" s="18" t="str">
        <f t="shared" si="285"/>
        <v>Sim</v>
      </c>
      <c r="V4042" s="18" t="str">
        <f t="shared" si="285"/>
        <v>Não</v>
      </c>
      <c r="W4042" s="18" t="str">
        <f t="shared" si="285"/>
        <v>Sim</v>
      </c>
      <c r="X4042" s="18" t="str">
        <f t="shared" si="286"/>
        <v>Não</v>
      </c>
      <c r="Y4042" s="18" t="str">
        <f t="shared" si="286"/>
        <v>Não</v>
      </c>
    </row>
    <row r="4043" spans="1:25" x14ac:dyDescent="0.25">
      <c r="A4043" s="19">
        <v>353820</v>
      </c>
      <c r="B4043" s="18">
        <f>IFERROR(VLOOKUP(A4043,[1]Monitoramento_Base_somente_Said!$A:$J,5,FALSE),0)</f>
        <v>0</v>
      </c>
      <c r="C4043" s="18">
        <f>IFERROR(VLOOKUP(A4043,[1]Monitoramento_Base_somente_Said!$A:$J,6,FALSE),0)</f>
        <v>0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285"/>
        <v>Não</v>
      </c>
      <c r="U4043" s="18" t="str">
        <f t="shared" si="285"/>
        <v>Não</v>
      </c>
      <c r="V4043" s="18" t="str">
        <f t="shared" si="285"/>
        <v>Não</v>
      </c>
      <c r="W4043" s="18" t="str">
        <f t="shared" si="285"/>
        <v>Não</v>
      </c>
      <c r="X4043" s="18" t="str">
        <f t="shared" si="286"/>
        <v>Não</v>
      </c>
      <c r="Y4043" s="18" t="str">
        <f t="shared" si="286"/>
        <v>Não</v>
      </c>
    </row>
    <row r="4044" spans="1:25" x14ac:dyDescent="0.25">
      <c r="A4044" s="19">
        <v>353830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2339</v>
      </c>
      <c r="O4044" s="18">
        <f>IFERROR(VLOOKUP(A4044,[3]Sheet1!$A:$G,3,FALSE),0)</f>
        <v>86766</v>
      </c>
      <c r="P4044" s="18">
        <f>IFERROR(VLOOKUP(A4044,[3]Sheet1!$A:$G,4,FALSE),0)</f>
        <v>2037</v>
      </c>
      <c r="Q4044" s="18">
        <f>IFERROR(VLOOKUP(A4044,[3]Sheet1!$A:$G,5,FALSE),0)</f>
        <v>83507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tr">
        <f t="shared" si="285"/>
        <v>Sim</v>
      </c>
      <c r="U4044" s="18" t="str">
        <f t="shared" si="285"/>
        <v>Sim</v>
      </c>
      <c r="V4044" s="18" t="str">
        <f t="shared" si="285"/>
        <v>Sim</v>
      </c>
      <c r="W4044" s="18" t="str">
        <f t="shared" si="285"/>
        <v>Sim</v>
      </c>
      <c r="X4044" s="18" t="str">
        <f t="shared" si="286"/>
        <v>Não</v>
      </c>
      <c r="Y4044" s="18" t="str">
        <f t="shared" si="286"/>
        <v>Não</v>
      </c>
    </row>
    <row r="4045" spans="1:25" x14ac:dyDescent="0.25">
      <c r="A4045" s="19">
        <v>353860</v>
      </c>
      <c r="B4045" s="18">
        <f>IFERROR(VLOOKUP(A4045,[1]Monitoramento_Base_somente_Said!$A:$J,5,FALSE),0)</f>
        <v>83037</v>
      </c>
      <c r="C4045" s="18">
        <f>IFERROR(VLOOKUP(A4045,[1]Monitoramento_Base_somente_Said!$A:$J,6,FALSE),0)</f>
        <v>57659824</v>
      </c>
      <c r="D4045" s="18">
        <f>IFERROR(VLOOKUP(A4045,[1]Monitoramento_Base_somente_Said!$A:$J,7,FALSE),0)</f>
        <v>139221</v>
      </c>
      <c r="E4045" s="18">
        <f>IFERROR(VLOOKUP(A4045,[1]Monitoramento_Base_somente_Said!$A:$J,8,FALSE),0)</f>
        <v>52969418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285"/>
        <v>Sim</v>
      </c>
      <c r="U4045" s="18" t="str">
        <f t="shared" si="285"/>
        <v>Sim</v>
      </c>
      <c r="V4045" s="18" t="str">
        <f t="shared" si="285"/>
        <v>Sim</v>
      </c>
      <c r="W4045" s="18" t="str">
        <f t="shared" si="285"/>
        <v>Sim</v>
      </c>
      <c r="X4045" s="18" t="str">
        <f t="shared" si="286"/>
        <v>Não</v>
      </c>
      <c r="Y4045" s="18" t="str">
        <f t="shared" si="286"/>
        <v>Não</v>
      </c>
    </row>
    <row r="4046" spans="1:25" x14ac:dyDescent="0.25">
      <c r="A4046" s="19">
        <v>353890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2190</v>
      </c>
      <c r="O4046" s="18">
        <f>IFERROR(VLOOKUP(A4046,[3]Sheet1!$A:$G,3,FALSE),0)</f>
        <v>7871435</v>
      </c>
      <c r="P4046" s="18">
        <f>IFERROR(VLOOKUP(A4046,[3]Sheet1!$A:$G,4,FALSE),0)</f>
        <v>2182</v>
      </c>
      <c r="Q4046" s="18">
        <f>IFERROR(VLOOKUP(A4046,[3]Sheet1!$A:$G,5,FALSE),0)</f>
        <v>11343180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285"/>
        <v>Sim</v>
      </c>
      <c r="U4046" s="18" t="str">
        <f t="shared" si="285"/>
        <v>Sim</v>
      </c>
      <c r="V4046" s="18" t="str">
        <f t="shared" si="285"/>
        <v>Sim</v>
      </c>
      <c r="W4046" s="18" t="str">
        <f t="shared" si="285"/>
        <v>Sim</v>
      </c>
      <c r="X4046" s="18" t="str">
        <f t="shared" si="286"/>
        <v>Não</v>
      </c>
      <c r="Y4046" s="18" t="str">
        <f t="shared" si="286"/>
        <v>Não</v>
      </c>
    </row>
    <row r="4047" spans="1:25" x14ac:dyDescent="0.25">
      <c r="A4047" s="19">
        <v>353910</v>
      </c>
      <c r="B4047" s="18">
        <f>IFERROR(VLOOKUP(A4047,[1]Monitoramento_Base_somente_Said!$A:$J,5,FALSE),0)</f>
        <v>211276</v>
      </c>
      <c r="C4047" s="18">
        <f>IFERROR(VLOOKUP(A4047,[1]Monitoramento_Base_somente_Said!$A:$J,6,FALSE),0)</f>
        <v>62975157</v>
      </c>
      <c r="D4047" s="18">
        <f>IFERROR(VLOOKUP(A4047,[1]Monitoramento_Base_somente_Said!$A:$J,7,FALSE),0)</f>
        <v>327878</v>
      </c>
      <c r="E4047" s="18">
        <f>IFERROR(VLOOKUP(A4047,[1]Monitoramento_Base_somente_Said!$A:$J,8,FALSE),0)</f>
        <v>66933261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0</v>
      </c>
      <c r="O4047" s="18">
        <f>IFERROR(VLOOKUP(A4047,[3]Sheet1!$A:$G,3,FALSE),0)</f>
        <v>0</v>
      </c>
      <c r="P4047" s="18">
        <f>IFERROR(VLOOKUP(A4047,[3]Sheet1!$A:$G,4,FALSE),0)</f>
        <v>0</v>
      </c>
      <c r="Q4047" s="18">
        <f>IFERROR(VLOOKUP(A4047,[3]Sheet1!$A:$G,5,FALSE),0)</f>
        <v>0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tr">
        <f t="shared" si="285"/>
        <v>Sim</v>
      </c>
      <c r="U4047" s="18" t="str">
        <f t="shared" si="285"/>
        <v>Sim</v>
      </c>
      <c r="V4047" s="18" t="str">
        <f t="shared" si="285"/>
        <v>Sim</v>
      </c>
      <c r="W4047" s="18" t="str">
        <f t="shared" si="285"/>
        <v>Sim</v>
      </c>
      <c r="X4047" s="18" t="str">
        <f t="shared" si="286"/>
        <v>Não</v>
      </c>
      <c r="Y4047" s="18" t="str">
        <f t="shared" si="286"/>
        <v>Não</v>
      </c>
    </row>
    <row r="4048" spans="1:25" x14ac:dyDescent="0.25">
      <c r="A4048" s="19">
        <v>353950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0</v>
      </c>
      <c r="O4048" s="18">
        <f>IFERROR(VLOOKUP(A4048,[3]Sheet1!$A:$G,3,FALSE),0)</f>
        <v>0</v>
      </c>
      <c r="P4048" s="18">
        <f>IFERROR(VLOOKUP(A4048,[3]Sheet1!$A:$G,4,FALSE),0)</f>
        <v>0</v>
      </c>
      <c r="Q4048" s="18">
        <f>IFERROR(VLOOKUP(A4048,[3]Sheet1!$A:$G,5,FALSE),0)</f>
        <v>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tr">
        <f t="shared" si="285"/>
        <v>Não</v>
      </c>
      <c r="U4048" s="18" t="str">
        <f t="shared" si="285"/>
        <v>Não</v>
      </c>
      <c r="V4048" s="18" t="str">
        <f t="shared" si="285"/>
        <v>Não</v>
      </c>
      <c r="W4048" s="18" t="str">
        <f t="shared" si="285"/>
        <v>Não</v>
      </c>
      <c r="X4048" s="18" t="str">
        <f t="shared" si="286"/>
        <v>Não</v>
      </c>
      <c r="Y4048" s="18" t="str">
        <f t="shared" si="286"/>
        <v>Não</v>
      </c>
    </row>
    <row r="4049" spans="1:25" x14ac:dyDescent="0.25">
      <c r="A4049" s="19">
        <v>353960</v>
      </c>
      <c r="B4049" s="18">
        <f>IFERROR(VLOOKUP(A4049,[1]Monitoramento_Base_somente_Said!$A:$J,5,FALSE),0)</f>
        <v>0</v>
      </c>
      <c r="C4049" s="18">
        <f>IFERROR(VLOOKUP(A4049,[1]Monitoramento_Base_somente_Said!$A:$J,6,FALSE),0)</f>
        <v>0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11184</v>
      </c>
      <c r="O4049" s="18">
        <f>IFERROR(VLOOKUP(A4049,[3]Sheet1!$A:$G,3,FALSE),0)</f>
        <v>1037943</v>
      </c>
      <c r="P4049" s="18">
        <f>IFERROR(VLOOKUP(A4049,[3]Sheet1!$A:$G,4,FALSE),0)</f>
        <v>5947</v>
      </c>
      <c r="Q4049" s="18">
        <f>IFERROR(VLOOKUP(A4049,[3]Sheet1!$A:$G,5,FALSE),0)</f>
        <v>852485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285"/>
        <v>Sim</v>
      </c>
      <c r="U4049" s="18" t="str">
        <f t="shared" si="285"/>
        <v>Sim</v>
      </c>
      <c r="V4049" s="18" t="str">
        <f t="shared" si="285"/>
        <v>Sim</v>
      </c>
      <c r="W4049" s="18" t="str">
        <f t="shared" si="285"/>
        <v>Sim</v>
      </c>
      <c r="X4049" s="18" t="str">
        <f t="shared" si="286"/>
        <v>Não</v>
      </c>
      <c r="Y4049" s="18" t="str">
        <f t="shared" si="286"/>
        <v>Não</v>
      </c>
    </row>
    <row r="4050" spans="1:25" x14ac:dyDescent="0.25">
      <c r="A4050" s="19">
        <v>353970</v>
      </c>
      <c r="B4050" s="18">
        <f>IFERROR(VLOOKUP(A4050,[1]Monitoramento_Base_somente_Said!$A:$J,5,FALSE),0)</f>
        <v>0</v>
      </c>
      <c r="C4050" s="18">
        <f>IFERROR(VLOOKUP(A4050,[1]Monitoramento_Base_somente_Said!$A:$J,6,FALSE),0)</f>
        <v>12600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12180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125227</v>
      </c>
      <c r="O4050" s="18">
        <f>IFERROR(VLOOKUP(A4050,[3]Sheet1!$A:$G,3,FALSE),0)</f>
        <v>669340</v>
      </c>
      <c r="P4050" s="18">
        <f>IFERROR(VLOOKUP(A4050,[3]Sheet1!$A:$G,4,FALSE),0)</f>
        <v>661</v>
      </c>
      <c r="Q4050" s="18">
        <f>IFERROR(VLOOKUP(A4050,[3]Sheet1!$A:$G,5,FALSE),0)</f>
        <v>1056420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285"/>
        <v>Sim</v>
      </c>
      <c r="U4050" s="18" t="str">
        <f t="shared" si="285"/>
        <v>Sim</v>
      </c>
      <c r="V4050" s="18" t="str">
        <f t="shared" si="285"/>
        <v>Sim</v>
      </c>
      <c r="W4050" s="18" t="str">
        <f t="shared" si="285"/>
        <v>Sim</v>
      </c>
      <c r="X4050" s="18" t="str">
        <f t="shared" si="286"/>
        <v>Não</v>
      </c>
      <c r="Y4050" s="18" t="str">
        <f t="shared" si="286"/>
        <v>Não</v>
      </c>
    </row>
    <row r="4051" spans="1:25" x14ac:dyDescent="0.25">
      <c r="A4051" s="19">
        <v>353980</v>
      </c>
      <c r="B4051" s="18">
        <f>IFERROR(VLOOKUP(A4051,[1]Monitoramento_Base_somente_Said!$A:$J,5,FALSE),0)</f>
        <v>3108375</v>
      </c>
      <c r="C4051" s="18">
        <f>IFERROR(VLOOKUP(A4051,[1]Monitoramento_Base_somente_Said!$A:$J,6,FALSE),0)</f>
        <v>347656521</v>
      </c>
      <c r="D4051" s="18">
        <f>IFERROR(VLOOKUP(A4051,[1]Monitoramento_Base_somente_Said!$A:$J,7,FALSE),0)</f>
        <v>1636760</v>
      </c>
      <c r="E4051" s="18">
        <f>IFERROR(VLOOKUP(A4051,[1]Monitoramento_Base_somente_Said!$A:$J,8,FALSE),0)</f>
        <v>340004873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0</v>
      </c>
      <c r="O4051" s="18">
        <f>IFERROR(VLOOKUP(A4051,[3]Sheet1!$A:$G,3,FALSE),0)</f>
        <v>0</v>
      </c>
      <c r="P4051" s="18">
        <f>IFERROR(VLOOKUP(A4051,[3]Sheet1!$A:$G,4,FALSE),0)</f>
        <v>0</v>
      </c>
      <c r="Q4051" s="18">
        <f>IFERROR(VLOOKUP(A4051,[3]Sheet1!$A:$G,5,FALSE),0)</f>
        <v>0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tr">
        <f t="shared" si="285"/>
        <v>Sim</v>
      </c>
      <c r="U4051" s="18" t="str">
        <f t="shared" si="285"/>
        <v>Sim</v>
      </c>
      <c r="V4051" s="18" t="str">
        <f t="shared" si="285"/>
        <v>Sim</v>
      </c>
      <c r="W4051" s="18" t="str">
        <f t="shared" si="285"/>
        <v>Sim</v>
      </c>
      <c r="X4051" s="18" t="str">
        <f t="shared" si="286"/>
        <v>Não</v>
      </c>
      <c r="Y4051" s="18" t="str">
        <f t="shared" si="286"/>
        <v>Não</v>
      </c>
    </row>
    <row r="4052" spans="1:25" x14ac:dyDescent="0.25">
      <c r="A4052" s="19">
        <v>354020</v>
      </c>
      <c r="B4052" s="18">
        <f>IFERROR(VLOOKUP(A4052,[1]Monitoramento_Base_somente_Said!$A:$J,5,FALSE),0)</f>
        <v>34850</v>
      </c>
      <c r="C4052" s="18">
        <f>IFERROR(VLOOKUP(A4052,[1]Monitoramento_Base_somente_Said!$A:$J,6,FALSE),0)</f>
        <v>67440992</v>
      </c>
      <c r="D4052" s="18">
        <f>IFERROR(VLOOKUP(A4052,[1]Monitoramento_Base_somente_Said!$A:$J,7,FALSE),0)</f>
        <v>10565</v>
      </c>
      <c r="E4052" s="18">
        <f>IFERROR(VLOOKUP(A4052,[1]Monitoramento_Base_somente_Said!$A:$J,8,FALSE),0)</f>
        <v>61129227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tr">
        <f t="shared" si="285"/>
        <v>Sim</v>
      </c>
      <c r="U4052" s="18" t="str">
        <f t="shared" si="285"/>
        <v>Sim</v>
      </c>
      <c r="V4052" s="18" t="str">
        <f t="shared" si="285"/>
        <v>Sim</v>
      </c>
      <c r="W4052" s="18" t="str">
        <f t="shared" si="285"/>
        <v>Sim</v>
      </c>
      <c r="X4052" s="18" t="str">
        <f t="shared" si="286"/>
        <v>Não</v>
      </c>
      <c r="Y4052" s="18" t="str">
        <f t="shared" si="286"/>
        <v>Não</v>
      </c>
    </row>
    <row r="4053" spans="1:25" x14ac:dyDescent="0.25">
      <c r="A4053" s="19">
        <v>354025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30839</v>
      </c>
      <c r="O4053" s="18">
        <f>IFERROR(VLOOKUP(A4053,[3]Sheet1!$A:$G,3,FALSE),0)</f>
        <v>3342023</v>
      </c>
      <c r="P4053" s="18">
        <f>IFERROR(VLOOKUP(A4053,[3]Sheet1!$A:$G,4,FALSE),0)</f>
        <v>14647</v>
      </c>
      <c r="Q4053" s="18">
        <f>IFERROR(VLOOKUP(A4053,[3]Sheet1!$A:$G,5,FALSE),0)</f>
        <v>1824954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285"/>
        <v>Sim</v>
      </c>
      <c r="U4053" s="18" t="str">
        <f t="shared" si="285"/>
        <v>Sim</v>
      </c>
      <c r="V4053" s="18" t="str">
        <f t="shared" si="285"/>
        <v>Sim</v>
      </c>
      <c r="W4053" s="18" t="str">
        <f t="shared" si="285"/>
        <v>Sim</v>
      </c>
      <c r="X4053" s="18" t="str">
        <f t="shared" si="286"/>
        <v>Não</v>
      </c>
      <c r="Y4053" s="18" t="str">
        <f t="shared" si="286"/>
        <v>Não</v>
      </c>
    </row>
    <row r="4054" spans="1:25" x14ac:dyDescent="0.25">
      <c r="A4054" s="19">
        <v>354030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0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285"/>
        <v>Não</v>
      </c>
      <c r="U4054" s="18" t="str">
        <f t="shared" si="285"/>
        <v>Não</v>
      </c>
      <c r="V4054" s="18" t="str">
        <f t="shared" si="285"/>
        <v>Não</v>
      </c>
      <c r="W4054" s="18" t="str">
        <f t="shared" si="285"/>
        <v>Não</v>
      </c>
      <c r="X4054" s="18" t="str">
        <f t="shared" si="286"/>
        <v>Não</v>
      </c>
      <c r="Y4054" s="18" t="str">
        <f t="shared" si="286"/>
        <v>Não</v>
      </c>
    </row>
    <row r="4055" spans="1:25" x14ac:dyDescent="0.25">
      <c r="A4055" s="19">
        <v>354040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0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0</v>
      </c>
      <c r="O4055" s="18">
        <f>IFERROR(VLOOKUP(A4055,[3]Sheet1!$A:$G,3,FALSE),0)</f>
        <v>0</v>
      </c>
      <c r="P4055" s="18">
        <f>IFERROR(VLOOKUP(A4055,[3]Sheet1!$A:$G,4,FALSE),0)</f>
        <v>0</v>
      </c>
      <c r="Q4055" s="18">
        <f>IFERROR(VLOOKUP(A4055,[3]Sheet1!$A:$G,5,FALSE),0)</f>
        <v>0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tr">
        <f t="shared" si="285"/>
        <v>Não</v>
      </c>
      <c r="U4055" s="18" t="str">
        <f t="shared" si="285"/>
        <v>Não</v>
      </c>
      <c r="V4055" s="18" t="str">
        <f t="shared" si="285"/>
        <v>Não</v>
      </c>
      <c r="W4055" s="18" t="str">
        <f t="shared" si="285"/>
        <v>Não</v>
      </c>
      <c r="X4055" s="18" t="str">
        <f t="shared" si="286"/>
        <v>Não</v>
      </c>
      <c r="Y4055" s="18" t="str">
        <f t="shared" si="286"/>
        <v>Não</v>
      </c>
    </row>
    <row r="4056" spans="1:25" x14ac:dyDescent="0.25">
      <c r="A4056" s="19">
        <v>354050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40115040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38777872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0</v>
      </c>
      <c r="O4056" s="18">
        <f>IFERROR(VLOOKUP(A4056,[3]Sheet1!$A:$G,3,FALSE),0)</f>
        <v>0</v>
      </c>
      <c r="P4056" s="18">
        <f>IFERROR(VLOOKUP(A4056,[3]Sheet1!$A:$G,4,FALSE),0)</f>
        <v>0</v>
      </c>
      <c r="Q4056" s="18">
        <f>IFERROR(VLOOKUP(A4056,[3]Sheet1!$A:$G,5,FALSE),0)</f>
        <v>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285"/>
        <v>Não</v>
      </c>
      <c r="U4056" s="18" t="str">
        <f t="shared" si="285"/>
        <v>Sim</v>
      </c>
      <c r="V4056" s="18" t="str">
        <f t="shared" si="285"/>
        <v>Não</v>
      </c>
      <c r="W4056" s="18" t="str">
        <f t="shared" si="285"/>
        <v>Sim</v>
      </c>
      <c r="X4056" s="18" t="str">
        <f t="shared" si="286"/>
        <v>Não</v>
      </c>
      <c r="Y4056" s="18" t="str">
        <f t="shared" si="286"/>
        <v>Não</v>
      </c>
    </row>
    <row r="4057" spans="1:25" x14ac:dyDescent="0.25">
      <c r="A4057" s="19">
        <v>354060</v>
      </c>
      <c r="B4057" s="18">
        <f>IFERROR(VLOOKUP(A4057,[1]Monitoramento_Base_somente_Said!$A:$J,5,FALSE),0)</f>
        <v>0</v>
      </c>
      <c r="C4057" s="18">
        <f>IFERROR(VLOOKUP(A4057,[1]Monitoramento_Base_somente_Said!$A:$J,6,FALSE),0)</f>
        <v>109361970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105716571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1726</v>
      </c>
      <c r="O4057" s="18">
        <f>IFERROR(VLOOKUP(A4057,[3]Sheet1!$A:$G,3,FALSE),0)</f>
        <v>229887</v>
      </c>
      <c r="P4057" s="18">
        <f>IFERROR(VLOOKUP(A4057,[3]Sheet1!$A:$G,4,FALSE),0)</f>
        <v>19798</v>
      </c>
      <c r="Q4057" s="18">
        <f>IFERROR(VLOOKUP(A4057,[3]Sheet1!$A:$G,5,FALSE),0)</f>
        <v>240999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285"/>
        <v>Sim</v>
      </c>
      <c r="U4057" s="18" t="str">
        <f t="shared" si="285"/>
        <v>Sim</v>
      </c>
      <c r="V4057" s="18" t="str">
        <f t="shared" si="285"/>
        <v>Sim</v>
      </c>
      <c r="W4057" s="18" t="str">
        <f t="shared" si="285"/>
        <v>Sim</v>
      </c>
      <c r="X4057" s="18" t="str">
        <f t="shared" si="286"/>
        <v>Não</v>
      </c>
      <c r="Y4057" s="18" t="str">
        <f t="shared" si="286"/>
        <v>Não</v>
      </c>
    </row>
    <row r="4058" spans="1:25" x14ac:dyDescent="0.25">
      <c r="A4058" s="19">
        <v>354070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98533</v>
      </c>
      <c r="O4058" s="18">
        <f>IFERROR(VLOOKUP(A4058,[3]Sheet1!$A:$G,3,FALSE),0)</f>
        <v>13890813</v>
      </c>
      <c r="P4058" s="18">
        <f>IFERROR(VLOOKUP(A4058,[3]Sheet1!$A:$G,4,FALSE),0)</f>
        <v>450341</v>
      </c>
      <c r="Q4058" s="18">
        <f>IFERROR(VLOOKUP(A4058,[3]Sheet1!$A:$G,5,FALSE),0)</f>
        <v>71931420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tr">
        <f t="shared" si="285"/>
        <v>Sim</v>
      </c>
      <c r="U4058" s="18" t="str">
        <f t="shared" si="285"/>
        <v>Sim</v>
      </c>
      <c r="V4058" s="18" t="str">
        <f t="shared" si="285"/>
        <v>Sim</v>
      </c>
      <c r="W4058" s="18" t="str">
        <f t="shared" si="285"/>
        <v>Sim</v>
      </c>
      <c r="X4058" s="18" t="str">
        <f t="shared" si="286"/>
        <v>Não</v>
      </c>
      <c r="Y4058" s="18" t="str">
        <f t="shared" si="286"/>
        <v>Não</v>
      </c>
    </row>
    <row r="4059" spans="1:25" x14ac:dyDescent="0.25">
      <c r="A4059" s="19">
        <v>354075</v>
      </c>
      <c r="B4059" s="18">
        <f>IFERROR(VLOOKUP(A4059,[1]Monitoramento_Base_somente_Said!$A:$J,5,FALSE),0)</f>
        <v>6712</v>
      </c>
      <c r="C4059" s="18">
        <f>IFERROR(VLOOKUP(A4059,[1]Monitoramento_Base_somente_Said!$A:$J,6,FALSE),0)</f>
        <v>67174372</v>
      </c>
      <c r="D4059" s="18">
        <f>IFERROR(VLOOKUP(A4059,[1]Monitoramento_Base_somente_Said!$A:$J,7,FALSE),0)</f>
        <v>8478</v>
      </c>
      <c r="E4059" s="18">
        <f>IFERROR(VLOOKUP(A4059,[1]Monitoramento_Base_somente_Said!$A:$J,8,FALSE),0)</f>
        <v>65295390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285"/>
        <v>Sim</v>
      </c>
      <c r="U4059" s="18" t="str">
        <f t="shared" si="285"/>
        <v>Sim</v>
      </c>
      <c r="V4059" s="18" t="str">
        <f t="shared" si="285"/>
        <v>Sim</v>
      </c>
      <c r="W4059" s="18" t="str">
        <f t="shared" si="285"/>
        <v>Sim</v>
      </c>
      <c r="X4059" s="18" t="str">
        <f t="shared" si="286"/>
        <v>Não</v>
      </c>
      <c r="Y4059" s="18" t="str">
        <f t="shared" si="286"/>
        <v>Não</v>
      </c>
    </row>
    <row r="4060" spans="1:25" x14ac:dyDescent="0.25">
      <c r="A4060" s="19">
        <v>354085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397</v>
      </c>
      <c r="O4060" s="18">
        <f>IFERROR(VLOOKUP(A4060,[3]Sheet1!$A:$G,3,FALSE),0)</f>
        <v>4237</v>
      </c>
      <c r="P4060" s="18">
        <f>IFERROR(VLOOKUP(A4060,[3]Sheet1!$A:$G,4,FALSE),0)</f>
        <v>515</v>
      </c>
      <c r="Q4060" s="18">
        <f>IFERROR(VLOOKUP(A4060,[3]Sheet1!$A:$G,5,FALSE),0)</f>
        <v>23302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285"/>
        <v>Sim</v>
      </c>
      <c r="U4060" s="18" t="str">
        <f t="shared" si="285"/>
        <v>Sim</v>
      </c>
      <c r="V4060" s="18" t="str">
        <f t="shared" si="285"/>
        <v>Sim</v>
      </c>
      <c r="W4060" s="18" t="str">
        <f t="shared" si="285"/>
        <v>Sim</v>
      </c>
      <c r="X4060" s="18" t="str">
        <f t="shared" si="286"/>
        <v>Não</v>
      </c>
      <c r="Y4060" s="18" t="str">
        <f t="shared" si="286"/>
        <v>Não</v>
      </c>
    </row>
    <row r="4061" spans="1:25" x14ac:dyDescent="0.25">
      <c r="A4061" s="19">
        <v>354090</v>
      </c>
      <c r="B4061" s="18">
        <f>IFERROR(VLOOKUP(A4061,[1]Monitoramento_Base_somente_Said!$A:$J,5,FALSE),0)</f>
        <v>1212</v>
      </c>
      <c r="C4061" s="18">
        <f>IFERROR(VLOOKUP(A4061,[1]Monitoramento_Base_somente_Said!$A:$J,6,FALSE),0)</f>
        <v>23713498</v>
      </c>
      <c r="D4061" s="18">
        <f>IFERROR(VLOOKUP(A4061,[1]Monitoramento_Base_somente_Said!$A:$J,7,FALSE),0)</f>
        <v>215</v>
      </c>
      <c r="E4061" s="18">
        <f>IFERROR(VLOOKUP(A4061,[1]Monitoramento_Base_somente_Said!$A:$J,8,FALSE),0)</f>
        <v>26354483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0</v>
      </c>
      <c r="O4061" s="18">
        <f>IFERROR(VLOOKUP(A4061,[3]Sheet1!$A:$G,3,FALSE),0)</f>
        <v>0</v>
      </c>
      <c r="P4061" s="18">
        <f>IFERROR(VLOOKUP(A4061,[3]Sheet1!$A:$G,4,FALSE),0)</f>
        <v>0</v>
      </c>
      <c r="Q4061" s="18">
        <f>IFERROR(VLOOKUP(A4061,[3]Sheet1!$A:$G,5,FALSE),0)</f>
        <v>0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tr">
        <f t="shared" si="285"/>
        <v>Sim</v>
      </c>
      <c r="U4061" s="18" t="str">
        <f t="shared" si="285"/>
        <v>Sim</v>
      </c>
      <c r="V4061" s="18" t="str">
        <f t="shared" si="285"/>
        <v>Sim</v>
      </c>
      <c r="W4061" s="18" t="str">
        <f t="shared" si="285"/>
        <v>Sim</v>
      </c>
      <c r="X4061" s="18" t="str">
        <f t="shared" si="286"/>
        <v>Não</v>
      </c>
      <c r="Y4061" s="18" t="str">
        <f t="shared" si="286"/>
        <v>Não</v>
      </c>
    </row>
    <row r="4062" spans="1:25" x14ac:dyDescent="0.25">
      <c r="A4062" s="19">
        <v>354105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0</v>
      </c>
      <c r="O4062" s="18">
        <f>IFERROR(VLOOKUP(A4062,[3]Sheet1!$A:$G,3,FALSE),0)</f>
        <v>0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tr">
        <f t="shared" si="285"/>
        <v>Não</v>
      </c>
      <c r="U4062" s="18" t="str">
        <f t="shared" si="285"/>
        <v>Não</v>
      </c>
      <c r="V4062" s="18" t="str">
        <f t="shared" si="285"/>
        <v>Não</v>
      </c>
      <c r="W4062" s="18" t="str">
        <f t="shared" si="285"/>
        <v>Não</v>
      </c>
      <c r="X4062" s="18" t="str">
        <f t="shared" si="286"/>
        <v>Não</v>
      </c>
      <c r="Y4062" s="18" t="str">
        <f t="shared" si="286"/>
        <v>Não</v>
      </c>
    </row>
    <row r="4063" spans="1:25" x14ac:dyDescent="0.25">
      <c r="A4063" s="19">
        <v>354130</v>
      </c>
      <c r="B4063" s="18">
        <f>IFERROR(VLOOKUP(A4063,[1]Monitoramento_Base_somente_Said!$A:$J,5,FALSE),0)</f>
        <v>0</v>
      </c>
      <c r="C4063" s="18">
        <f>IFERROR(VLOOKUP(A4063,[1]Monitoramento_Base_somente_Said!$A:$J,6,FALSE),0)</f>
        <v>0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336438</v>
      </c>
      <c r="O4063" s="18">
        <f>IFERROR(VLOOKUP(A4063,[3]Sheet1!$A:$G,3,FALSE),0)</f>
        <v>2496929</v>
      </c>
      <c r="P4063" s="18">
        <f>IFERROR(VLOOKUP(A4063,[3]Sheet1!$A:$G,4,FALSE),0)</f>
        <v>275809</v>
      </c>
      <c r="Q4063" s="18">
        <f>IFERROR(VLOOKUP(A4063,[3]Sheet1!$A:$G,5,FALSE),0)</f>
        <v>1855133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285"/>
        <v>Sim</v>
      </c>
      <c r="U4063" s="18" t="str">
        <f t="shared" si="285"/>
        <v>Sim</v>
      </c>
      <c r="V4063" s="18" t="str">
        <f t="shared" si="285"/>
        <v>Sim</v>
      </c>
      <c r="W4063" s="18" t="str">
        <f t="shared" si="285"/>
        <v>Sim</v>
      </c>
      <c r="X4063" s="18" t="str">
        <f t="shared" si="286"/>
        <v>Não</v>
      </c>
      <c r="Y4063" s="18" t="str">
        <f t="shared" si="286"/>
        <v>Não</v>
      </c>
    </row>
    <row r="4064" spans="1:25" x14ac:dyDescent="0.25">
      <c r="A4064" s="19">
        <v>354160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245763</v>
      </c>
      <c r="O4064" s="18">
        <f>IFERROR(VLOOKUP(A4064,[3]Sheet1!$A:$G,3,FALSE),0)</f>
        <v>19356414</v>
      </c>
      <c r="P4064" s="18">
        <f>IFERROR(VLOOKUP(A4064,[3]Sheet1!$A:$G,4,FALSE),0)</f>
        <v>236234</v>
      </c>
      <c r="Q4064" s="18">
        <f>IFERROR(VLOOKUP(A4064,[3]Sheet1!$A:$G,5,FALSE),0)</f>
        <v>16805721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tr">
        <f t="shared" si="285"/>
        <v>Sim</v>
      </c>
      <c r="U4064" s="18" t="str">
        <f t="shared" si="285"/>
        <v>Sim</v>
      </c>
      <c r="V4064" s="18" t="str">
        <f t="shared" si="285"/>
        <v>Sim</v>
      </c>
      <c r="W4064" s="18" t="str">
        <f t="shared" si="285"/>
        <v>Sim</v>
      </c>
      <c r="X4064" s="18" t="str">
        <f t="shared" si="286"/>
        <v>Não</v>
      </c>
      <c r="Y4064" s="18" t="str">
        <f t="shared" si="286"/>
        <v>Não</v>
      </c>
    </row>
    <row r="4065" spans="1:25" x14ac:dyDescent="0.25">
      <c r="A4065" s="19">
        <v>354165</v>
      </c>
      <c r="B4065" s="18">
        <f>IFERROR(VLOOKUP(A4065,[1]Monitoramento_Base_somente_Said!$A:$J,5,FALSE),0)</f>
        <v>6755</v>
      </c>
      <c r="C4065" s="18">
        <f>IFERROR(VLOOKUP(A4065,[1]Monitoramento_Base_somente_Said!$A:$J,6,FALSE),0)</f>
        <v>16188479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15622590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44086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285"/>
        <v>Sim</v>
      </c>
      <c r="U4065" s="18" t="str">
        <f t="shared" si="285"/>
        <v>Sim</v>
      </c>
      <c r="V4065" s="18" t="str">
        <f t="shared" si="285"/>
        <v>Não</v>
      </c>
      <c r="W4065" s="18" t="str">
        <f t="shared" si="285"/>
        <v>Sim</v>
      </c>
      <c r="X4065" s="18" t="str">
        <f t="shared" si="286"/>
        <v>Não</v>
      </c>
      <c r="Y4065" s="18" t="str">
        <f t="shared" si="286"/>
        <v>Não</v>
      </c>
    </row>
    <row r="4066" spans="1:25" x14ac:dyDescent="0.25">
      <c r="A4066" s="19">
        <v>354180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0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268</v>
      </c>
      <c r="O4066" s="18">
        <f>IFERROR(VLOOKUP(A4066,[3]Sheet1!$A:$G,3,FALSE),0)</f>
        <v>3168488</v>
      </c>
      <c r="P4066" s="18">
        <f>IFERROR(VLOOKUP(A4066,[3]Sheet1!$A:$G,4,FALSE),0)</f>
        <v>197</v>
      </c>
      <c r="Q4066" s="18">
        <f>IFERROR(VLOOKUP(A4066,[3]Sheet1!$A:$G,5,FALSE),0)</f>
        <v>3183578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tr">
        <f t="shared" si="285"/>
        <v>Sim</v>
      </c>
      <c r="U4066" s="18" t="str">
        <f t="shared" si="285"/>
        <v>Sim</v>
      </c>
      <c r="V4066" s="18" t="str">
        <f t="shared" si="285"/>
        <v>Sim</v>
      </c>
      <c r="W4066" s="18" t="str">
        <f t="shared" si="285"/>
        <v>Sim</v>
      </c>
      <c r="X4066" s="18" t="str">
        <f t="shared" si="286"/>
        <v>Não</v>
      </c>
      <c r="Y4066" s="18" t="str">
        <f t="shared" si="286"/>
        <v>Não</v>
      </c>
    </row>
    <row r="4067" spans="1:25" x14ac:dyDescent="0.25">
      <c r="A4067" s="19">
        <v>354190</v>
      </c>
      <c r="B4067" s="18">
        <f>IFERROR(VLOOKUP(A4067,[1]Monitoramento_Base_somente_Said!$A:$J,5,FALSE),0)</f>
        <v>10147</v>
      </c>
      <c r="C4067" s="18">
        <f>IFERROR(VLOOKUP(A4067,[1]Monitoramento_Base_somente_Said!$A:$J,6,FALSE),0)</f>
        <v>18117839</v>
      </c>
      <c r="D4067" s="18">
        <f>IFERROR(VLOOKUP(A4067,[1]Monitoramento_Base_somente_Said!$A:$J,7,FALSE),0)</f>
        <v>10116</v>
      </c>
      <c r="E4067" s="18">
        <f>IFERROR(VLOOKUP(A4067,[1]Monitoramento_Base_somente_Said!$A:$J,8,FALSE),0)</f>
        <v>15005033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0</v>
      </c>
      <c r="O4067" s="18">
        <f>IFERROR(VLOOKUP(A4067,[3]Sheet1!$A:$G,3,FALSE),0)</f>
        <v>0</v>
      </c>
      <c r="P4067" s="18">
        <f>IFERROR(VLOOKUP(A4067,[3]Sheet1!$A:$G,4,FALSE),0)</f>
        <v>0</v>
      </c>
      <c r="Q4067" s="18">
        <f>IFERROR(VLOOKUP(A4067,[3]Sheet1!$A:$G,5,FALSE),0)</f>
        <v>0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tr">
        <f t="shared" si="285"/>
        <v>Sim</v>
      </c>
      <c r="U4067" s="18" t="str">
        <f t="shared" si="285"/>
        <v>Sim</v>
      </c>
      <c r="V4067" s="18" t="str">
        <f t="shared" si="285"/>
        <v>Sim</v>
      </c>
      <c r="W4067" s="18" t="str">
        <f t="shared" si="285"/>
        <v>Sim</v>
      </c>
      <c r="X4067" s="18" t="str">
        <f t="shared" si="286"/>
        <v>Não</v>
      </c>
      <c r="Y4067" s="18" t="str">
        <f t="shared" si="286"/>
        <v>Não</v>
      </c>
    </row>
    <row r="4068" spans="1:25" x14ac:dyDescent="0.25">
      <c r="A4068" s="19">
        <v>354200</v>
      </c>
      <c r="B4068" s="18">
        <f>IFERROR(VLOOKUP(A4068,[1]Monitoramento_Base_somente_Said!$A:$J,5,FALSE),0)</f>
        <v>0</v>
      </c>
      <c r="C4068" s="18">
        <f>IFERROR(VLOOKUP(A4068,[1]Monitoramento_Base_somente_Said!$A:$J,6,FALSE),0)</f>
        <v>15893340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15363562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870</v>
      </c>
      <c r="O4068" s="18">
        <f>IFERROR(VLOOKUP(A4068,[3]Sheet1!$A:$G,3,FALSE),0)</f>
        <v>1414912</v>
      </c>
      <c r="P4068" s="18">
        <f>IFERROR(VLOOKUP(A4068,[3]Sheet1!$A:$G,4,FALSE),0)</f>
        <v>1016</v>
      </c>
      <c r="Q4068" s="18">
        <f>IFERROR(VLOOKUP(A4068,[3]Sheet1!$A:$G,5,FALSE),0)</f>
        <v>957842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285"/>
        <v>Sim</v>
      </c>
      <c r="U4068" s="18" t="str">
        <f t="shared" si="285"/>
        <v>Sim</v>
      </c>
      <c r="V4068" s="18" t="str">
        <f t="shared" si="285"/>
        <v>Sim</v>
      </c>
      <c r="W4068" s="18" t="str">
        <f t="shared" si="285"/>
        <v>Sim</v>
      </c>
      <c r="X4068" s="18" t="str">
        <f t="shared" si="286"/>
        <v>Não</v>
      </c>
      <c r="Y4068" s="18" t="str">
        <f t="shared" si="286"/>
        <v>Não</v>
      </c>
    </row>
    <row r="4069" spans="1:25" x14ac:dyDescent="0.25">
      <c r="A4069" s="19">
        <v>354220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158603</v>
      </c>
      <c r="O4069" s="18">
        <f>IFERROR(VLOOKUP(A4069,[3]Sheet1!$A:$G,3,FALSE),0)</f>
        <v>13899053</v>
      </c>
      <c r="P4069" s="18">
        <f>IFERROR(VLOOKUP(A4069,[3]Sheet1!$A:$G,4,FALSE),0)</f>
        <v>80619</v>
      </c>
      <c r="Q4069" s="18">
        <f>IFERROR(VLOOKUP(A4069,[3]Sheet1!$A:$G,5,FALSE),0)</f>
        <v>7914317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tr">
        <f t="shared" si="285"/>
        <v>Sim</v>
      </c>
      <c r="U4069" s="18" t="str">
        <f t="shared" si="285"/>
        <v>Sim</v>
      </c>
      <c r="V4069" s="18" t="str">
        <f t="shared" si="285"/>
        <v>Sim</v>
      </c>
      <c r="W4069" s="18" t="str">
        <f t="shared" si="285"/>
        <v>Sim</v>
      </c>
      <c r="X4069" s="18" t="str">
        <f t="shared" si="286"/>
        <v>Não</v>
      </c>
      <c r="Y4069" s="18" t="str">
        <f t="shared" si="286"/>
        <v>Não</v>
      </c>
    </row>
    <row r="4070" spans="1:25" x14ac:dyDescent="0.25">
      <c r="A4070" s="19">
        <v>354230</v>
      </c>
      <c r="B4070" s="18">
        <f>IFERROR(VLOOKUP(A4070,[1]Monitoramento_Base_somente_Said!$A:$J,5,FALSE),0)</f>
        <v>21349</v>
      </c>
      <c r="C4070" s="18">
        <f>IFERROR(VLOOKUP(A4070,[1]Monitoramento_Base_somente_Said!$A:$J,6,FALSE),0)</f>
        <v>28759937</v>
      </c>
      <c r="D4070" s="18">
        <f>IFERROR(VLOOKUP(A4070,[1]Monitoramento_Base_somente_Said!$A:$J,7,FALSE),0)</f>
        <v>16029</v>
      </c>
      <c r="E4070" s="18">
        <f>IFERROR(VLOOKUP(A4070,[1]Monitoramento_Base_somente_Said!$A:$J,8,FALSE),0)</f>
        <v>26116833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285"/>
        <v>Sim</v>
      </c>
      <c r="U4070" s="18" t="str">
        <f t="shared" si="285"/>
        <v>Sim</v>
      </c>
      <c r="V4070" s="18" t="str">
        <f t="shared" si="285"/>
        <v>Sim</v>
      </c>
      <c r="W4070" s="18" t="str">
        <f t="shared" si="285"/>
        <v>Sim</v>
      </c>
      <c r="X4070" s="18" t="str">
        <f t="shared" si="286"/>
        <v>Não</v>
      </c>
      <c r="Y4070" s="18" t="str">
        <f t="shared" si="286"/>
        <v>Não</v>
      </c>
    </row>
    <row r="4071" spans="1:25" x14ac:dyDescent="0.25">
      <c r="A4071" s="19">
        <v>354250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0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82069</v>
      </c>
      <c r="O4071" s="18">
        <f>IFERROR(VLOOKUP(A4071,[3]Sheet1!$A:$G,3,FALSE),0)</f>
        <v>6040832</v>
      </c>
      <c r="P4071" s="18">
        <f>IFERROR(VLOOKUP(A4071,[3]Sheet1!$A:$G,4,FALSE),0)</f>
        <v>81335</v>
      </c>
      <c r="Q4071" s="18">
        <f>IFERROR(VLOOKUP(A4071,[3]Sheet1!$A:$G,5,FALSE),0)</f>
        <v>6096629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285"/>
        <v>Sim</v>
      </c>
      <c r="U4071" s="18" t="str">
        <f t="shared" si="285"/>
        <v>Sim</v>
      </c>
      <c r="V4071" s="18" t="str">
        <f t="shared" si="285"/>
        <v>Sim</v>
      </c>
      <c r="W4071" s="18" t="str">
        <f t="shared" si="285"/>
        <v>Sim</v>
      </c>
      <c r="X4071" s="18" t="str">
        <f t="shared" si="286"/>
        <v>Não</v>
      </c>
      <c r="Y4071" s="18" t="str">
        <f t="shared" si="286"/>
        <v>Não</v>
      </c>
    </row>
    <row r="4072" spans="1:25" x14ac:dyDescent="0.25">
      <c r="A4072" s="19">
        <v>354260</v>
      </c>
      <c r="B4072" s="18">
        <f>IFERROR(VLOOKUP(A4072,[1]Monitoramento_Base_somente_Said!$A:$J,5,FALSE),0)</f>
        <v>0</v>
      </c>
      <c r="C4072" s="18">
        <f>IFERROR(VLOOKUP(A4072,[1]Monitoramento_Base_somente_Said!$A:$J,6,FALSE),0)</f>
        <v>121650660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117595638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285"/>
        <v>Não</v>
      </c>
      <c r="U4072" s="18" t="str">
        <f t="shared" si="285"/>
        <v>Sim</v>
      </c>
      <c r="V4072" s="18" t="str">
        <f t="shared" si="285"/>
        <v>Não</v>
      </c>
      <c r="W4072" s="18" t="str">
        <f t="shared" si="285"/>
        <v>Sim</v>
      </c>
      <c r="X4072" s="18" t="str">
        <f t="shared" si="286"/>
        <v>Não</v>
      </c>
      <c r="Y4072" s="18" t="str">
        <f t="shared" si="286"/>
        <v>Não</v>
      </c>
    </row>
    <row r="4073" spans="1:25" x14ac:dyDescent="0.25">
      <c r="A4073" s="19">
        <v>354270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17963580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17364794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0</v>
      </c>
      <c r="O4073" s="18">
        <f>IFERROR(VLOOKUP(A4073,[3]Sheet1!$A:$G,3,FALSE),0)</f>
        <v>0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285"/>
        <v>Não</v>
      </c>
      <c r="U4073" s="18" t="str">
        <f t="shared" si="285"/>
        <v>Sim</v>
      </c>
      <c r="V4073" s="18" t="str">
        <f t="shared" si="285"/>
        <v>Não</v>
      </c>
      <c r="W4073" s="18" t="str">
        <f t="shared" si="285"/>
        <v>Sim</v>
      </c>
      <c r="X4073" s="18" t="str">
        <f t="shared" si="286"/>
        <v>Não</v>
      </c>
      <c r="Y4073" s="18" t="str">
        <f t="shared" si="286"/>
        <v>Não</v>
      </c>
    </row>
    <row r="4074" spans="1:25" x14ac:dyDescent="0.25">
      <c r="A4074" s="19">
        <v>354280</v>
      </c>
      <c r="B4074" s="18">
        <f>IFERROR(VLOOKUP(A4074,[1]Monitoramento_Base_somente_Said!$A:$J,5,FALSE),0)</f>
        <v>17727</v>
      </c>
      <c r="C4074" s="18">
        <f>IFERROR(VLOOKUP(A4074,[1]Monitoramento_Base_somente_Said!$A:$J,6,FALSE),0)</f>
        <v>11459459</v>
      </c>
      <c r="D4074" s="18">
        <f>IFERROR(VLOOKUP(A4074,[1]Monitoramento_Base_somente_Said!$A:$J,7,FALSE),0)</f>
        <v>21484</v>
      </c>
      <c r="E4074" s="18">
        <f>IFERROR(VLOOKUP(A4074,[1]Monitoramento_Base_somente_Said!$A:$J,8,FALSE),0)</f>
        <v>10951531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285"/>
        <v>Sim</v>
      </c>
      <c r="U4074" s="18" t="str">
        <f t="shared" si="285"/>
        <v>Sim</v>
      </c>
      <c r="V4074" s="18" t="str">
        <f t="shared" si="285"/>
        <v>Sim</v>
      </c>
      <c r="W4074" s="18" t="str">
        <f t="shared" si="285"/>
        <v>Sim</v>
      </c>
      <c r="X4074" s="18" t="str">
        <f t="shared" si="286"/>
        <v>Não</v>
      </c>
      <c r="Y4074" s="18" t="str">
        <f t="shared" si="286"/>
        <v>Não</v>
      </c>
    </row>
    <row r="4075" spans="1:25" x14ac:dyDescent="0.25">
      <c r="A4075" s="19">
        <v>354300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519270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501961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4046</v>
      </c>
      <c r="O4075" s="18">
        <f>IFERROR(VLOOKUP(A4075,[3]Sheet1!$A:$G,3,FALSE),0)</f>
        <v>326748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285"/>
        <v>Sim</v>
      </c>
      <c r="U4075" s="18" t="str">
        <f t="shared" si="285"/>
        <v>Sim</v>
      </c>
      <c r="V4075" s="18" t="str">
        <f t="shared" si="285"/>
        <v>Não</v>
      </c>
      <c r="W4075" s="18" t="str">
        <f t="shared" si="285"/>
        <v>Sim</v>
      </c>
      <c r="X4075" s="18" t="str">
        <f t="shared" si="286"/>
        <v>Não</v>
      </c>
      <c r="Y4075" s="18" t="str">
        <f t="shared" si="286"/>
        <v>Não</v>
      </c>
    </row>
    <row r="4076" spans="1:25" x14ac:dyDescent="0.25">
      <c r="A4076" s="19">
        <v>354310</v>
      </c>
      <c r="B4076" s="18">
        <f>IFERROR(VLOOKUP(A4076,[1]Monitoramento_Base_somente_Said!$A:$J,5,FALSE),0)</f>
        <v>0</v>
      </c>
      <c r="C4076" s="18">
        <f>IFERROR(VLOOKUP(A4076,[1]Monitoramento_Base_somente_Said!$A:$J,6,FALSE),0)</f>
        <v>0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285"/>
        <v>Não</v>
      </c>
      <c r="U4076" s="18" t="str">
        <f t="shared" si="285"/>
        <v>Não</v>
      </c>
      <c r="V4076" s="18" t="str">
        <f t="shared" si="285"/>
        <v>Não</v>
      </c>
      <c r="W4076" s="18" t="str">
        <f t="shared" si="285"/>
        <v>Não</v>
      </c>
      <c r="X4076" s="18" t="str">
        <f t="shared" si="286"/>
        <v>Não</v>
      </c>
      <c r="Y4076" s="18" t="str">
        <f t="shared" si="286"/>
        <v>Não</v>
      </c>
    </row>
    <row r="4077" spans="1:25" x14ac:dyDescent="0.25">
      <c r="A4077" s="19">
        <v>354323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0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285"/>
        <v>Não</v>
      </c>
      <c r="U4077" s="18" t="str">
        <f t="shared" si="285"/>
        <v>Não</v>
      </c>
      <c r="V4077" s="18" t="str">
        <f t="shared" si="285"/>
        <v>Não</v>
      </c>
      <c r="W4077" s="18" t="str">
        <f t="shared" si="285"/>
        <v>Não</v>
      </c>
      <c r="X4077" s="18" t="str">
        <f t="shared" si="286"/>
        <v>Não</v>
      </c>
      <c r="Y4077" s="18" t="str">
        <f t="shared" si="286"/>
        <v>Não</v>
      </c>
    </row>
    <row r="4078" spans="1:25" x14ac:dyDescent="0.25">
      <c r="A4078" s="19">
        <v>354325</v>
      </c>
      <c r="B4078" s="18">
        <f>IFERROR(VLOOKUP(A4078,[1]Monitoramento_Base_somente_Said!$A:$J,5,FALSE),0)</f>
        <v>142393</v>
      </c>
      <c r="C4078" s="18">
        <f>IFERROR(VLOOKUP(A4078,[1]Monitoramento_Base_somente_Said!$A:$J,6,FALSE),0)</f>
        <v>60930874</v>
      </c>
      <c r="D4078" s="18">
        <f>IFERROR(VLOOKUP(A4078,[1]Monitoramento_Base_somente_Said!$A:$J,7,FALSE),0)</f>
        <v>54998</v>
      </c>
      <c r="E4078" s="18">
        <f>IFERROR(VLOOKUP(A4078,[1]Monitoramento_Base_somente_Said!$A:$J,8,FALSE),0)</f>
        <v>58256527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285"/>
        <v>Sim</v>
      </c>
      <c r="U4078" s="18" t="str">
        <f t="shared" si="285"/>
        <v>Sim</v>
      </c>
      <c r="V4078" s="18" t="str">
        <f t="shared" si="285"/>
        <v>Sim</v>
      </c>
      <c r="W4078" s="18" t="str">
        <f t="shared" si="285"/>
        <v>Sim</v>
      </c>
      <c r="X4078" s="18" t="str">
        <f t="shared" si="286"/>
        <v>Não</v>
      </c>
      <c r="Y4078" s="18" t="str">
        <f t="shared" si="286"/>
        <v>Não</v>
      </c>
    </row>
    <row r="4079" spans="1:25" x14ac:dyDescent="0.25">
      <c r="A4079" s="19">
        <v>354330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718413810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694466683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0</v>
      </c>
      <c r="O4079" s="18">
        <f>IFERROR(VLOOKUP(A4079,[3]Sheet1!$A:$G,3,FALSE),0)</f>
        <v>0</v>
      </c>
      <c r="P4079" s="18">
        <f>IFERROR(VLOOKUP(A4079,[3]Sheet1!$A:$G,4,FALSE),0)</f>
        <v>0</v>
      </c>
      <c r="Q4079" s="18">
        <f>IFERROR(VLOOKUP(A4079,[3]Sheet1!$A:$G,5,FALSE),0)</f>
        <v>0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tr">
        <f t="shared" si="285"/>
        <v>Não</v>
      </c>
      <c r="U4079" s="18" t="str">
        <f t="shared" si="285"/>
        <v>Sim</v>
      </c>
      <c r="V4079" s="18" t="str">
        <f t="shared" si="285"/>
        <v>Não</v>
      </c>
      <c r="W4079" s="18" t="str">
        <f t="shared" si="285"/>
        <v>Sim</v>
      </c>
      <c r="X4079" s="18" t="str">
        <f t="shared" si="286"/>
        <v>Não</v>
      </c>
      <c r="Y4079" s="18" t="str">
        <f t="shared" si="286"/>
        <v>Não</v>
      </c>
    </row>
    <row r="4080" spans="1:25" x14ac:dyDescent="0.25">
      <c r="A4080" s="19">
        <v>354370</v>
      </c>
      <c r="B4080" s="18">
        <f>IFERROR(VLOOKUP(A4080,[1]Monitoramento_Base_somente_Said!$A:$J,5,FALSE),0)</f>
        <v>0</v>
      </c>
      <c r="C4080" s="18">
        <f>IFERROR(VLOOKUP(A4080,[1]Monitoramento_Base_somente_Said!$A:$J,6,FALSE),0)</f>
        <v>0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285"/>
        <v>Não</v>
      </c>
      <c r="U4080" s="18" t="str">
        <f t="shared" si="285"/>
        <v>Não</v>
      </c>
      <c r="V4080" s="18" t="str">
        <f t="shared" si="285"/>
        <v>Não</v>
      </c>
      <c r="W4080" s="18" t="str">
        <f t="shared" si="285"/>
        <v>Não</v>
      </c>
      <c r="X4080" s="18" t="str">
        <f t="shared" si="286"/>
        <v>Não</v>
      </c>
      <c r="Y4080" s="18" t="str">
        <f t="shared" si="286"/>
        <v>Não</v>
      </c>
    </row>
    <row r="4081" spans="1:25" x14ac:dyDescent="0.25">
      <c r="A4081" s="19">
        <v>354380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135250</v>
      </c>
      <c r="O4081" s="18">
        <f>IFERROR(VLOOKUP(A4081,[3]Sheet1!$A:$G,3,FALSE),0)</f>
        <v>379051</v>
      </c>
      <c r="P4081" s="18">
        <f>IFERROR(VLOOKUP(A4081,[3]Sheet1!$A:$G,4,FALSE),0)</f>
        <v>64439</v>
      </c>
      <c r="Q4081" s="18">
        <f>IFERROR(VLOOKUP(A4081,[3]Sheet1!$A:$G,5,FALSE),0)</f>
        <v>325867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tr">
        <f t="shared" si="285"/>
        <v>Sim</v>
      </c>
      <c r="U4081" s="18" t="str">
        <f t="shared" si="285"/>
        <v>Sim</v>
      </c>
      <c r="V4081" s="18" t="str">
        <f t="shared" si="285"/>
        <v>Sim</v>
      </c>
      <c r="W4081" s="18" t="str">
        <f t="shared" si="285"/>
        <v>Sim</v>
      </c>
      <c r="X4081" s="18" t="str">
        <f t="shared" si="286"/>
        <v>Não</v>
      </c>
      <c r="Y4081" s="18" t="str">
        <f t="shared" si="286"/>
        <v>Não</v>
      </c>
    </row>
    <row r="4082" spans="1:25" x14ac:dyDescent="0.25">
      <c r="A4082" s="19">
        <v>354410</v>
      </c>
      <c r="B4082" s="18">
        <f>IFERROR(VLOOKUP(A4082,[1]Monitoramento_Base_somente_Said!$A:$J,5,FALSE),0)</f>
        <v>533530</v>
      </c>
      <c r="C4082" s="18">
        <f>IFERROR(VLOOKUP(A4082,[1]Monitoramento_Base_somente_Said!$A:$J,6,FALSE),0)</f>
        <v>139842555</v>
      </c>
      <c r="D4082" s="18">
        <f>IFERROR(VLOOKUP(A4082,[1]Monitoramento_Base_somente_Said!$A:$J,7,FALSE),0)</f>
        <v>604412</v>
      </c>
      <c r="E4082" s="18">
        <f>IFERROR(VLOOKUP(A4082,[1]Monitoramento_Base_somente_Said!$A:$J,8,FALSE),0)</f>
        <v>131783720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285"/>
        <v>Sim</v>
      </c>
      <c r="U4082" s="18" t="str">
        <f t="shared" si="285"/>
        <v>Sim</v>
      </c>
      <c r="V4082" s="18" t="str">
        <f t="shared" si="285"/>
        <v>Sim</v>
      </c>
      <c r="W4082" s="18" t="str">
        <f t="shared" si="285"/>
        <v>Sim</v>
      </c>
      <c r="X4082" s="18" t="str">
        <f t="shared" si="286"/>
        <v>Não</v>
      </c>
      <c r="Y4082" s="18" t="str">
        <f t="shared" si="286"/>
        <v>Não</v>
      </c>
    </row>
    <row r="4083" spans="1:25" x14ac:dyDescent="0.25">
      <c r="A4083" s="19">
        <v>354420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0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232880</v>
      </c>
      <c r="O4083" s="18">
        <f>IFERROR(VLOOKUP(A4083,[3]Sheet1!$A:$G,3,FALSE),0)</f>
        <v>8135142</v>
      </c>
      <c r="P4083" s="18">
        <f>IFERROR(VLOOKUP(A4083,[3]Sheet1!$A:$G,4,FALSE),0)</f>
        <v>158091</v>
      </c>
      <c r="Q4083" s="18">
        <f>IFERROR(VLOOKUP(A4083,[3]Sheet1!$A:$G,5,FALSE),0)</f>
        <v>8231812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285"/>
        <v>Sim</v>
      </c>
      <c r="U4083" s="18" t="str">
        <f t="shared" si="285"/>
        <v>Sim</v>
      </c>
      <c r="V4083" s="18" t="str">
        <f t="shared" si="285"/>
        <v>Sim</v>
      </c>
      <c r="W4083" s="18" t="str">
        <f t="shared" si="285"/>
        <v>Sim</v>
      </c>
      <c r="X4083" s="18" t="str">
        <f t="shared" si="286"/>
        <v>Não</v>
      </c>
      <c r="Y4083" s="18" t="str">
        <f t="shared" si="286"/>
        <v>Não</v>
      </c>
    </row>
    <row r="4084" spans="1:25" x14ac:dyDescent="0.25">
      <c r="A4084" s="19">
        <v>354350</v>
      </c>
      <c r="B4084" s="18">
        <f>IFERROR(VLOOKUP(A4084,[1]Monitoramento_Base_somente_Said!$A:$J,5,FALSE),0)</f>
        <v>8243</v>
      </c>
      <c r="C4084" s="18">
        <f>IFERROR(VLOOKUP(A4084,[1]Monitoramento_Base_somente_Said!$A:$J,6,FALSE),0)</f>
        <v>6308084</v>
      </c>
      <c r="D4084" s="18">
        <f>IFERROR(VLOOKUP(A4084,[1]Monitoramento_Base_somente_Said!$A:$J,7,FALSE),0)</f>
        <v>9524</v>
      </c>
      <c r="E4084" s="18">
        <f>IFERROR(VLOOKUP(A4084,[1]Monitoramento_Base_somente_Said!$A:$J,8,FALSE),0)</f>
        <v>7428925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285"/>
        <v>Sim</v>
      </c>
      <c r="U4084" s="18" t="str">
        <f t="shared" si="285"/>
        <v>Sim</v>
      </c>
      <c r="V4084" s="18" t="str">
        <f t="shared" si="285"/>
        <v>Sim</v>
      </c>
      <c r="W4084" s="18" t="str">
        <f t="shared" si="285"/>
        <v>Sim</v>
      </c>
      <c r="X4084" s="18" t="str">
        <f t="shared" si="286"/>
        <v>Não</v>
      </c>
      <c r="Y4084" s="18" t="str">
        <f t="shared" si="286"/>
        <v>Não</v>
      </c>
    </row>
    <row r="4085" spans="1:25" x14ac:dyDescent="0.25">
      <c r="A4085" s="19">
        <v>354425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61904820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59841326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0</v>
      </c>
      <c r="O4085" s="18">
        <f>IFERROR(VLOOKUP(A4085,[3]Sheet1!$A:$G,3,FALSE),0)</f>
        <v>0</v>
      </c>
      <c r="P4085" s="18">
        <f>IFERROR(VLOOKUP(A4085,[3]Sheet1!$A:$G,4,FALSE),0)</f>
        <v>0</v>
      </c>
      <c r="Q4085" s="18">
        <f>IFERROR(VLOOKUP(A4085,[3]Sheet1!$A:$G,5,FALSE),0)</f>
        <v>0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tr">
        <f t="shared" si="285"/>
        <v>Não</v>
      </c>
      <c r="U4085" s="18" t="str">
        <f t="shared" si="285"/>
        <v>Sim</v>
      </c>
      <c r="V4085" s="18" t="str">
        <f t="shared" si="285"/>
        <v>Não</v>
      </c>
      <c r="W4085" s="18" t="str">
        <f t="shared" si="285"/>
        <v>Sim</v>
      </c>
      <c r="X4085" s="18" t="str">
        <f t="shared" si="286"/>
        <v>Não</v>
      </c>
      <c r="Y4085" s="18" t="str">
        <f t="shared" si="286"/>
        <v>Não</v>
      </c>
    </row>
    <row r="4086" spans="1:25" x14ac:dyDescent="0.25">
      <c r="A4086" s="19">
        <v>354440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0</v>
      </c>
      <c r="O4086" s="18">
        <f>IFERROR(VLOOKUP(A4086,[3]Sheet1!$A:$G,3,FALSE),0)</f>
        <v>0</v>
      </c>
      <c r="P4086" s="18">
        <f>IFERROR(VLOOKUP(A4086,[3]Sheet1!$A:$G,4,FALSE),0)</f>
        <v>0</v>
      </c>
      <c r="Q4086" s="18">
        <f>IFERROR(VLOOKUP(A4086,[3]Sheet1!$A:$G,5,FALSE),0)</f>
        <v>0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tr">
        <f t="shared" si="285"/>
        <v>Não</v>
      </c>
      <c r="U4086" s="18" t="str">
        <f t="shared" si="285"/>
        <v>Não</v>
      </c>
      <c r="V4086" s="18" t="str">
        <f t="shared" si="285"/>
        <v>Não</v>
      </c>
      <c r="W4086" s="18" t="str">
        <f t="shared" si="285"/>
        <v>Não</v>
      </c>
      <c r="X4086" s="18" t="str">
        <f t="shared" si="286"/>
        <v>Não</v>
      </c>
      <c r="Y4086" s="18" t="str">
        <f t="shared" si="286"/>
        <v>Não</v>
      </c>
    </row>
    <row r="4087" spans="1:25" x14ac:dyDescent="0.25">
      <c r="A4087" s="19">
        <v>354450</v>
      </c>
      <c r="B4087" s="18">
        <f>IFERROR(VLOOKUP(A4087,[1]Monitoramento_Base_somente_Said!$A:$J,5,FALSE),0)</f>
        <v>0</v>
      </c>
      <c r="C4087" s="18">
        <f>IFERROR(VLOOKUP(A4087,[1]Monitoramento_Base_somente_Said!$A:$J,6,FALSE),0)</f>
        <v>0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204</v>
      </c>
      <c r="O4087" s="18">
        <f>IFERROR(VLOOKUP(A4087,[3]Sheet1!$A:$G,3,FALSE),0)</f>
        <v>890892</v>
      </c>
      <c r="P4087" s="18">
        <f>IFERROR(VLOOKUP(A4087,[3]Sheet1!$A:$G,4,FALSE),0)</f>
        <v>119</v>
      </c>
      <c r="Q4087" s="18">
        <f>IFERROR(VLOOKUP(A4087,[3]Sheet1!$A:$G,5,FALSE),0)</f>
        <v>713644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285"/>
        <v>Sim</v>
      </c>
      <c r="U4087" s="18" t="str">
        <f t="shared" si="285"/>
        <v>Sim</v>
      </c>
      <c r="V4087" s="18" t="str">
        <f t="shared" si="285"/>
        <v>Sim</v>
      </c>
      <c r="W4087" s="18" t="str">
        <f t="shared" si="285"/>
        <v>Sim</v>
      </c>
      <c r="X4087" s="18" t="str">
        <f t="shared" si="286"/>
        <v>Não</v>
      </c>
      <c r="Y4087" s="18" t="str">
        <f t="shared" si="286"/>
        <v>Não</v>
      </c>
    </row>
    <row r="4088" spans="1:25" x14ac:dyDescent="0.25">
      <c r="A4088" s="19">
        <v>354460</v>
      </c>
      <c r="B4088" s="18">
        <f>IFERROR(VLOOKUP(A4088,[1]Monitoramento_Base_somente_Said!$A:$J,5,FALSE),0)</f>
        <v>0</v>
      </c>
      <c r="C4088" s="18">
        <f>IFERROR(VLOOKUP(A4088,[1]Monitoramento_Base_somente_Said!$A:$J,6,FALSE),0)</f>
        <v>0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8702</v>
      </c>
      <c r="O4088" s="18">
        <f>IFERROR(VLOOKUP(A4088,[3]Sheet1!$A:$G,3,FALSE),0)</f>
        <v>6470450</v>
      </c>
      <c r="P4088" s="18">
        <f>IFERROR(VLOOKUP(A4088,[3]Sheet1!$A:$G,4,FALSE),0)</f>
        <v>6497</v>
      </c>
      <c r="Q4088" s="18">
        <f>IFERROR(VLOOKUP(A4088,[3]Sheet1!$A:$G,5,FALSE),0)</f>
        <v>7108753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285"/>
        <v>Sim</v>
      </c>
      <c r="U4088" s="18" t="str">
        <f t="shared" si="285"/>
        <v>Sim</v>
      </c>
      <c r="V4088" s="18" t="str">
        <f t="shared" si="285"/>
        <v>Sim</v>
      </c>
      <c r="W4088" s="18" t="str">
        <f t="shared" si="285"/>
        <v>Sim</v>
      </c>
      <c r="X4088" s="18" t="str">
        <f t="shared" si="286"/>
        <v>Não</v>
      </c>
      <c r="Y4088" s="18" t="str">
        <f t="shared" si="286"/>
        <v>Não</v>
      </c>
    </row>
    <row r="4089" spans="1:25" x14ac:dyDescent="0.25">
      <c r="A4089" s="19">
        <v>354470</v>
      </c>
      <c r="B4089" s="18">
        <f>IFERROR(VLOOKUP(A4089,[1]Monitoramento_Base_somente_Said!$A:$J,5,FALSE),0)</f>
        <v>241</v>
      </c>
      <c r="C4089" s="18">
        <f>IFERROR(VLOOKUP(A4089,[1]Monitoramento_Base_somente_Said!$A:$J,6,FALSE),0)</f>
        <v>9874534</v>
      </c>
      <c r="D4089" s="18">
        <f>IFERROR(VLOOKUP(A4089,[1]Monitoramento_Base_somente_Said!$A:$J,7,FALSE),0)</f>
        <v>539</v>
      </c>
      <c r="E4089" s="18">
        <f>IFERROR(VLOOKUP(A4089,[1]Monitoramento_Base_somente_Said!$A:$J,8,FALSE),0)</f>
        <v>8956495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285"/>
        <v>Sim</v>
      </c>
      <c r="U4089" s="18" t="str">
        <f t="shared" si="285"/>
        <v>Sim</v>
      </c>
      <c r="V4089" s="18" t="str">
        <f t="shared" si="285"/>
        <v>Sim</v>
      </c>
      <c r="W4089" s="18" t="str">
        <f t="shared" si="285"/>
        <v>Sim</v>
      </c>
      <c r="X4089" s="18" t="str">
        <f t="shared" si="286"/>
        <v>Não</v>
      </c>
      <c r="Y4089" s="18" t="str">
        <f t="shared" si="286"/>
        <v>Não</v>
      </c>
    </row>
    <row r="4090" spans="1:25" x14ac:dyDescent="0.25">
      <c r="A4090" s="19">
        <v>354510</v>
      </c>
      <c r="B4090" s="18">
        <f>IFERROR(VLOOKUP(A4090,[1]Monitoramento_Base_somente_Said!$A:$J,5,FALSE),0)</f>
        <v>3625</v>
      </c>
      <c r="C4090" s="18">
        <f>IFERROR(VLOOKUP(A4090,[1]Monitoramento_Base_somente_Said!$A:$J,6,FALSE),0)</f>
        <v>38269255</v>
      </c>
      <c r="D4090" s="18">
        <f>IFERROR(VLOOKUP(A4090,[1]Monitoramento_Base_somente_Said!$A:$J,7,FALSE),0)</f>
        <v>16114</v>
      </c>
      <c r="E4090" s="18">
        <f>IFERROR(VLOOKUP(A4090,[1]Monitoramento_Base_somente_Said!$A:$J,8,FALSE),0)</f>
        <v>37459212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285"/>
        <v>Sim</v>
      </c>
      <c r="U4090" s="18" t="str">
        <f t="shared" si="285"/>
        <v>Sim</v>
      </c>
      <c r="V4090" s="18" t="str">
        <f t="shared" si="285"/>
        <v>Sim</v>
      </c>
      <c r="W4090" s="18" t="str">
        <f t="shared" si="285"/>
        <v>Sim</v>
      </c>
      <c r="X4090" s="18" t="str">
        <f t="shared" si="286"/>
        <v>Não</v>
      </c>
      <c r="Y4090" s="18" t="str">
        <f t="shared" si="286"/>
        <v>Não</v>
      </c>
    </row>
    <row r="4091" spans="1:25" x14ac:dyDescent="0.25">
      <c r="A4091" s="19">
        <v>354520</v>
      </c>
      <c r="B4091" s="18">
        <f>IFERROR(VLOOKUP(A4091,[1]Monitoramento_Base_somente_Said!$A:$J,5,FALSE),0)</f>
        <v>1354665</v>
      </c>
      <c r="C4091" s="18">
        <f>IFERROR(VLOOKUP(A4091,[1]Monitoramento_Base_somente_Said!$A:$J,6,FALSE),0)</f>
        <v>171917134</v>
      </c>
      <c r="D4091" s="18">
        <f>IFERROR(VLOOKUP(A4091,[1]Monitoramento_Base_somente_Said!$A:$J,7,FALSE),0)</f>
        <v>690339</v>
      </c>
      <c r="E4091" s="18">
        <f>IFERROR(VLOOKUP(A4091,[1]Monitoramento_Base_somente_Said!$A:$J,8,FALSE),0)</f>
        <v>153841717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285"/>
        <v>Sim</v>
      </c>
      <c r="U4091" s="18" t="str">
        <f t="shared" si="285"/>
        <v>Sim</v>
      </c>
      <c r="V4091" s="18" t="str">
        <f t="shared" si="285"/>
        <v>Sim</v>
      </c>
      <c r="W4091" s="18" t="str">
        <f t="shared" si="285"/>
        <v>Sim</v>
      </c>
      <c r="X4091" s="18" t="str">
        <f t="shared" si="286"/>
        <v>Não</v>
      </c>
      <c r="Y4091" s="18" t="str">
        <f t="shared" si="286"/>
        <v>Não</v>
      </c>
    </row>
    <row r="4092" spans="1:25" x14ac:dyDescent="0.25">
      <c r="A4092" s="19">
        <v>354530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0</v>
      </c>
      <c r="O4092" s="18">
        <f>IFERROR(VLOOKUP(A4092,[3]Sheet1!$A:$G,3,FALSE),0)</f>
        <v>0</v>
      </c>
      <c r="P4092" s="18">
        <f>IFERROR(VLOOKUP(A4092,[3]Sheet1!$A:$G,4,FALSE),0)</f>
        <v>0</v>
      </c>
      <c r="Q4092" s="18">
        <f>IFERROR(VLOOKUP(A4092,[3]Sheet1!$A:$G,5,FALSE),0)</f>
        <v>0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tr">
        <f t="shared" si="285"/>
        <v>Não</v>
      </c>
      <c r="U4092" s="18" t="str">
        <f t="shared" si="285"/>
        <v>Não</v>
      </c>
      <c r="V4092" s="18" t="str">
        <f t="shared" si="285"/>
        <v>Não</v>
      </c>
      <c r="W4092" s="18" t="str">
        <f t="shared" si="285"/>
        <v>Não</v>
      </c>
      <c r="X4092" s="18" t="str">
        <f t="shared" si="286"/>
        <v>Não</v>
      </c>
      <c r="Y4092" s="18" t="str">
        <f t="shared" si="286"/>
        <v>Não</v>
      </c>
    </row>
    <row r="4093" spans="1:25" x14ac:dyDescent="0.25">
      <c r="A4093" s="19">
        <v>354540</v>
      </c>
      <c r="B4093" s="18">
        <f>IFERROR(VLOOKUP(A4093,[1]Monitoramento_Base_somente_Said!$A:$J,5,FALSE),0)</f>
        <v>1372</v>
      </c>
      <c r="C4093" s="18">
        <f>IFERROR(VLOOKUP(A4093,[1]Monitoramento_Base_somente_Said!$A:$J,6,FALSE),0)</f>
        <v>26554991</v>
      </c>
      <c r="D4093" s="18">
        <f>IFERROR(VLOOKUP(A4093,[1]Monitoramento_Base_somente_Said!$A:$J,7,FALSE),0)</f>
        <v>1327</v>
      </c>
      <c r="E4093" s="18">
        <f>IFERROR(VLOOKUP(A4093,[1]Monitoramento_Base_somente_Said!$A:$J,8,FALSE),0)</f>
        <v>20037584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0</v>
      </c>
      <c r="O4093" s="18">
        <f>IFERROR(VLOOKUP(A4093,[3]Sheet1!$A:$G,3,FALSE),0)</f>
        <v>0</v>
      </c>
      <c r="P4093" s="18">
        <f>IFERROR(VLOOKUP(A4093,[3]Sheet1!$A:$G,4,FALSE),0)</f>
        <v>0</v>
      </c>
      <c r="Q4093" s="18">
        <f>IFERROR(VLOOKUP(A4093,[3]Sheet1!$A:$G,5,FALSE),0)</f>
        <v>0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tr">
        <f t="shared" si="285"/>
        <v>Sim</v>
      </c>
      <c r="U4093" s="18" t="str">
        <f t="shared" si="285"/>
        <v>Sim</v>
      </c>
      <c r="V4093" s="18" t="str">
        <f t="shared" si="285"/>
        <v>Sim</v>
      </c>
      <c r="W4093" s="18" t="str">
        <f t="shared" si="285"/>
        <v>Sim</v>
      </c>
      <c r="X4093" s="18" t="str">
        <f t="shared" si="286"/>
        <v>Não</v>
      </c>
      <c r="Y4093" s="18" t="str">
        <f t="shared" si="286"/>
        <v>Não</v>
      </c>
    </row>
    <row r="4094" spans="1:25" x14ac:dyDescent="0.25">
      <c r="A4094" s="19">
        <v>354550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19522</v>
      </c>
      <c r="O4094" s="18">
        <f>IFERROR(VLOOKUP(A4094,[3]Sheet1!$A:$G,3,FALSE),0)</f>
        <v>8489152</v>
      </c>
      <c r="P4094" s="18">
        <f>IFERROR(VLOOKUP(A4094,[3]Sheet1!$A:$G,4,FALSE),0)</f>
        <v>11781</v>
      </c>
      <c r="Q4094" s="18">
        <f>IFERROR(VLOOKUP(A4094,[3]Sheet1!$A:$G,5,FALSE),0)</f>
        <v>3737886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tr">
        <f t="shared" si="285"/>
        <v>Sim</v>
      </c>
      <c r="U4094" s="18" t="str">
        <f t="shared" si="285"/>
        <v>Sim</v>
      </c>
      <c r="V4094" s="18" t="str">
        <f t="shared" si="285"/>
        <v>Sim</v>
      </c>
      <c r="W4094" s="18" t="str">
        <f t="shared" si="285"/>
        <v>Sim</v>
      </c>
      <c r="X4094" s="18" t="str">
        <f t="shared" si="286"/>
        <v>Não</v>
      </c>
      <c r="Y4094" s="18" t="str">
        <f t="shared" si="286"/>
        <v>Não</v>
      </c>
    </row>
    <row r="4095" spans="1:25" x14ac:dyDescent="0.25">
      <c r="A4095" s="19">
        <v>354570</v>
      </c>
      <c r="B4095" s="18">
        <f>IFERROR(VLOOKUP(A4095,[1]Monitoramento_Base_somente_Said!$A:$J,5,FALSE),0)</f>
        <v>0</v>
      </c>
      <c r="C4095" s="18">
        <f>IFERROR(VLOOKUP(A4095,[1]Monitoramento_Base_somente_Said!$A:$J,6,FALSE),0)</f>
        <v>0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3873</v>
      </c>
      <c r="O4095" s="18">
        <f>IFERROR(VLOOKUP(A4095,[3]Sheet1!$A:$G,3,FALSE),0)</f>
        <v>1862800</v>
      </c>
      <c r="P4095" s="18">
        <f>IFERROR(VLOOKUP(A4095,[3]Sheet1!$A:$G,4,FALSE),0)</f>
        <v>3295</v>
      </c>
      <c r="Q4095" s="18">
        <f>IFERROR(VLOOKUP(A4095,[3]Sheet1!$A:$G,5,FALSE),0)</f>
        <v>2026721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285"/>
        <v>Sim</v>
      </c>
      <c r="U4095" s="18" t="str">
        <f t="shared" si="285"/>
        <v>Sim</v>
      </c>
      <c r="V4095" s="18" t="str">
        <f t="shared" si="285"/>
        <v>Sim</v>
      </c>
      <c r="W4095" s="18" t="str">
        <f t="shared" si="285"/>
        <v>Sim</v>
      </c>
      <c r="X4095" s="18" t="str">
        <f t="shared" si="286"/>
        <v>Não</v>
      </c>
      <c r="Y4095" s="18" t="str">
        <f t="shared" si="286"/>
        <v>Não</v>
      </c>
    </row>
    <row r="4096" spans="1:25" x14ac:dyDescent="0.25">
      <c r="A4096" s="19">
        <v>354580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1431621</v>
      </c>
      <c r="O4096" s="18">
        <f>IFERROR(VLOOKUP(A4096,[3]Sheet1!$A:$G,3,FALSE),0)</f>
        <v>58972734</v>
      </c>
      <c r="P4096" s="18">
        <f>IFERROR(VLOOKUP(A4096,[3]Sheet1!$A:$G,4,FALSE),0)</f>
        <v>1028308</v>
      </c>
      <c r="Q4096" s="18">
        <f>IFERROR(VLOOKUP(A4096,[3]Sheet1!$A:$G,5,FALSE),0)</f>
        <v>49394967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285"/>
        <v>Sim</v>
      </c>
      <c r="U4096" s="18" t="str">
        <f t="shared" si="285"/>
        <v>Sim</v>
      </c>
      <c r="V4096" s="18" t="str">
        <f t="shared" si="285"/>
        <v>Sim</v>
      </c>
      <c r="W4096" s="18" t="str">
        <f t="shared" si="285"/>
        <v>Sim</v>
      </c>
      <c r="X4096" s="18" t="str">
        <f t="shared" si="286"/>
        <v>Não</v>
      </c>
      <c r="Y4096" s="18" t="str">
        <f t="shared" si="286"/>
        <v>Não</v>
      </c>
    </row>
    <row r="4097" spans="1:25" x14ac:dyDescent="0.25">
      <c r="A4097" s="19">
        <v>354600</v>
      </c>
      <c r="B4097" s="18">
        <f>IFERROR(VLOOKUP(A4097,[1]Monitoramento_Base_somente_Said!$A:$J,5,FALSE),0)</f>
        <v>199422</v>
      </c>
      <c r="C4097" s="18">
        <f>IFERROR(VLOOKUP(A4097,[1]Monitoramento_Base_somente_Said!$A:$J,6,FALSE),0)</f>
        <v>82641863</v>
      </c>
      <c r="D4097" s="18">
        <f>IFERROR(VLOOKUP(A4097,[1]Monitoramento_Base_somente_Said!$A:$J,7,FALSE),0)</f>
        <v>878850</v>
      </c>
      <c r="E4097" s="18">
        <f>IFERROR(VLOOKUP(A4097,[1]Monitoramento_Base_somente_Said!$A:$J,8,FALSE),0)</f>
        <v>82204198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285"/>
        <v>Sim</v>
      </c>
      <c r="U4097" s="18" t="str">
        <f t="shared" si="285"/>
        <v>Sim</v>
      </c>
      <c r="V4097" s="18" t="str">
        <f t="shared" si="285"/>
        <v>Sim</v>
      </c>
      <c r="W4097" s="18" t="str">
        <f t="shared" si="285"/>
        <v>Sim</v>
      </c>
      <c r="X4097" s="18" t="str">
        <f t="shared" si="286"/>
        <v>Não</v>
      </c>
      <c r="Y4097" s="18" t="str">
        <f t="shared" si="286"/>
        <v>Não</v>
      </c>
    </row>
    <row r="4098" spans="1:25" x14ac:dyDescent="0.25">
      <c r="A4098" s="19">
        <v>354610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0</v>
      </c>
      <c r="O4098" s="18">
        <f>IFERROR(VLOOKUP(A4098,[3]Sheet1!$A:$G,3,FALSE),0)</f>
        <v>0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tr">
        <f t="shared" si="285"/>
        <v>Não</v>
      </c>
      <c r="U4098" s="18" t="str">
        <f t="shared" si="285"/>
        <v>Não</v>
      </c>
      <c r="V4098" s="18" t="str">
        <f t="shared" si="285"/>
        <v>Não</v>
      </c>
      <c r="W4098" s="18" t="str">
        <f t="shared" si="285"/>
        <v>Não</v>
      </c>
      <c r="X4098" s="18" t="str">
        <f t="shared" si="286"/>
        <v>Não</v>
      </c>
      <c r="Y4098" s="18" t="str">
        <f t="shared" si="286"/>
        <v>Não</v>
      </c>
    </row>
    <row r="4099" spans="1:25" x14ac:dyDescent="0.25">
      <c r="A4099" s="19">
        <v>354625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10499730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10149739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0</v>
      </c>
      <c r="O4099" s="18">
        <f>IFERROR(VLOOKUP(A4099,[3]Sheet1!$A:$G,3,FALSE),0)</f>
        <v>0</v>
      </c>
      <c r="P4099" s="18">
        <f>IFERROR(VLOOKUP(A4099,[3]Sheet1!$A:$G,4,FALSE),0)</f>
        <v>0</v>
      </c>
      <c r="Q4099" s="18">
        <f>IFERROR(VLOOKUP(A4099,[3]Sheet1!$A:$G,5,FALSE),0)</f>
        <v>0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tr">
        <f t="shared" si="285"/>
        <v>Não</v>
      </c>
      <c r="U4099" s="18" t="str">
        <f t="shared" si="285"/>
        <v>Sim</v>
      </c>
      <c r="V4099" s="18" t="str">
        <f t="shared" si="285"/>
        <v>Não</v>
      </c>
      <c r="W4099" s="18" t="str">
        <f t="shared" si="285"/>
        <v>Sim</v>
      </c>
      <c r="X4099" s="18" t="str">
        <f t="shared" si="286"/>
        <v>Não</v>
      </c>
      <c r="Y4099" s="18" t="str">
        <f t="shared" si="286"/>
        <v>Não</v>
      </c>
    </row>
    <row r="4100" spans="1:25" x14ac:dyDescent="0.25">
      <c r="A4100" s="19">
        <v>354630</v>
      </c>
      <c r="B4100" s="18">
        <f>IFERROR(VLOOKUP(A4100,[1]Monitoramento_Base_somente_Said!$A:$J,5,FALSE),0)</f>
        <v>0</v>
      </c>
      <c r="C4100" s="18">
        <f>IFERROR(VLOOKUP(A4100,[1]Monitoramento_Base_somente_Said!$A:$J,6,FALSE),0)</f>
        <v>0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10591</v>
      </c>
      <c r="O4100" s="18">
        <f>IFERROR(VLOOKUP(A4100,[3]Sheet1!$A:$G,3,FALSE),0)</f>
        <v>0</v>
      </c>
      <c r="P4100" s="18">
        <f>IFERROR(VLOOKUP(A4100,[3]Sheet1!$A:$G,4,FALSE),0)</f>
        <v>4587</v>
      </c>
      <c r="Q4100" s="18">
        <f>IFERROR(VLOOKUP(A4100,[3]Sheet1!$A:$G,5,FALSE),0)</f>
        <v>21741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285"/>
        <v>Sim</v>
      </c>
      <c r="U4100" s="18" t="str">
        <f t="shared" si="285"/>
        <v>Não</v>
      </c>
      <c r="V4100" s="18" t="str">
        <f t="shared" si="285"/>
        <v>Sim</v>
      </c>
      <c r="W4100" s="18" t="str">
        <f t="shared" si="285"/>
        <v>Sim</v>
      </c>
      <c r="X4100" s="18" t="str">
        <f t="shared" si="286"/>
        <v>Não</v>
      </c>
      <c r="Y4100" s="18" t="str">
        <f t="shared" si="286"/>
        <v>Não</v>
      </c>
    </row>
    <row r="4101" spans="1:25" x14ac:dyDescent="0.25">
      <c r="A4101" s="19">
        <v>354670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497949</v>
      </c>
      <c r="O4101" s="18">
        <f>IFERROR(VLOOKUP(A4101,[3]Sheet1!$A:$G,3,FALSE),0)</f>
        <v>44192792</v>
      </c>
      <c r="P4101" s="18">
        <f>IFERROR(VLOOKUP(A4101,[3]Sheet1!$A:$G,4,FALSE),0)</f>
        <v>496371</v>
      </c>
      <c r="Q4101" s="18">
        <f>IFERROR(VLOOKUP(A4101,[3]Sheet1!$A:$G,5,FALSE),0)</f>
        <v>36607346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tr">
        <f t="shared" si="285"/>
        <v>Sim</v>
      </c>
      <c r="U4101" s="18" t="str">
        <f t="shared" si="285"/>
        <v>Sim</v>
      </c>
      <c r="V4101" s="18" t="str">
        <f t="shared" si="285"/>
        <v>Sim</v>
      </c>
      <c r="W4101" s="18" t="str">
        <f t="shared" si="285"/>
        <v>Sim</v>
      </c>
      <c r="X4101" s="18" t="str">
        <f t="shared" si="286"/>
        <v>Não</v>
      </c>
      <c r="Y4101" s="18" t="str">
        <f t="shared" si="286"/>
        <v>Não</v>
      </c>
    </row>
    <row r="4102" spans="1:25" x14ac:dyDescent="0.25">
      <c r="A4102" s="19">
        <v>354680</v>
      </c>
      <c r="B4102" s="18">
        <f>IFERROR(VLOOKUP(A4102,[1]Monitoramento_Base_somente_Said!$A:$J,5,FALSE),0)</f>
        <v>371878</v>
      </c>
      <c r="C4102" s="18">
        <f>IFERROR(VLOOKUP(A4102,[1]Monitoramento_Base_somente_Said!$A:$J,6,FALSE),0)</f>
        <v>32474207</v>
      </c>
      <c r="D4102" s="18">
        <f>IFERROR(VLOOKUP(A4102,[1]Monitoramento_Base_somente_Said!$A:$J,7,FALSE),0)</f>
        <v>478779</v>
      </c>
      <c r="E4102" s="18">
        <f>IFERROR(VLOOKUP(A4102,[1]Monitoramento_Base_somente_Said!$A:$J,8,FALSE),0)</f>
        <v>29613649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0</v>
      </c>
      <c r="O4102" s="18">
        <f>IFERROR(VLOOKUP(A4102,[3]Sheet1!$A:$G,3,FALSE),0)</f>
        <v>0</v>
      </c>
      <c r="P4102" s="18">
        <f>IFERROR(VLOOKUP(A4102,[3]Sheet1!$A:$G,4,FALSE),0)</f>
        <v>0</v>
      </c>
      <c r="Q4102" s="18">
        <f>IFERROR(VLOOKUP(A4102,[3]Sheet1!$A:$G,5,FALSE),0)</f>
        <v>0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285"/>
        <v>Sim</v>
      </c>
      <c r="U4102" s="18" t="str">
        <f t="shared" si="285"/>
        <v>Sim</v>
      </c>
      <c r="V4102" s="18" t="str">
        <f t="shared" si="285"/>
        <v>Sim</v>
      </c>
      <c r="W4102" s="18" t="str">
        <f t="shared" si="285"/>
        <v>Sim</v>
      </c>
      <c r="X4102" s="18" t="str">
        <f t="shared" si="286"/>
        <v>Não</v>
      </c>
      <c r="Y4102" s="18" t="str">
        <f t="shared" si="286"/>
        <v>Não</v>
      </c>
    </row>
    <row r="4103" spans="1:25" x14ac:dyDescent="0.25">
      <c r="A4103" s="19">
        <v>354700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0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0</v>
      </c>
      <c r="O4103" s="18">
        <f>IFERROR(VLOOKUP(A4103,[3]Sheet1!$A:$G,3,FALSE),0)</f>
        <v>324080</v>
      </c>
      <c r="P4103" s="18">
        <f>IFERROR(VLOOKUP(A4103,[3]Sheet1!$A:$G,4,FALSE),0)</f>
        <v>0</v>
      </c>
      <c r="Q4103" s="18">
        <f>IFERROR(VLOOKUP(A4103,[3]Sheet1!$A:$G,5,FALSE),0)</f>
        <v>114752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285"/>
        <v>Não</v>
      </c>
      <c r="U4103" s="18" t="str">
        <f t="shared" si="285"/>
        <v>Sim</v>
      </c>
      <c r="V4103" s="18" t="str">
        <f t="shared" si="285"/>
        <v>Não</v>
      </c>
      <c r="W4103" s="18" t="str">
        <f t="shared" ref="W4103:Y4166" si="287">IF(E4103+K4103+Q4103&gt;0,"Sim","Não")</f>
        <v>Sim</v>
      </c>
      <c r="X4103" s="18" t="str">
        <f t="shared" si="286"/>
        <v>Não</v>
      </c>
      <c r="Y4103" s="18" t="str">
        <f t="shared" si="286"/>
        <v>Não</v>
      </c>
    </row>
    <row r="4104" spans="1:25" x14ac:dyDescent="0.25">
      <c r="A4104" s="19">
        <v>354770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0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184424</v>
      </c>
      <c r="O4104" s="18">
        <f>IFERROR(VLOOKUP(A4104,[3]Sheet1!$A:$G,3,FALSE),0)</f>
        <v>0</v>
      </c>
      <c r="P4104" s="18">
        <f>IFERROR(VLOOKUP(A4104,[3]Sheet1!$A:$G,4,FALSE),0)</f>
        <v>205813</v>
      </c>
      <c r="Q4104" s="18">
        <f>IFERROR(VLOOKUP(A4104,[3]Sheet1!$A:$G,5,FALSE),0)</f>
        <v>12511944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ref="T4104:Y4167" si="288">IF(B4104+H4104+N4104&gt;0,"Sim","Não")</f>
        <v>Sim</v>
      </c>
      <c r="U4104" s="18" t="str">
        <f t="shared" si="288"/>
        <v>Não</v>
      </c>
      <c r="V4104" s="18" t="str">
        <f t="shared" si="288"/>
        <v>Sim</v>
      </c>
      <c r="W4104" s="18" t="str">
        <f t="shared" si="287"/>
        <v>Sim</v>
      </c>
      <c r="X4104" s="18" t="str">
        <f t="shared" si="287"/>
        <v>Não</v>
      </c>
      <c r="Y4104" s="18" t="str">
        <f t="shared" si="287"/>
        <v>Não</v>
      </c>
    </row>
    <row r="4105" spans="1:25" x14ac:dyDescent="0.25">
      <c r="A4105" s="19">
        <v>354790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7634640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7380152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33413</v>
      </c>
      <c r="O4105" s="18">
        <f>IFERROR(VLOOKUP(A4105,[3]Sheet1!$A:$G,3,FALSE),0)</f>
        <v>7910132</v>
      </c>
      <c r="P4105" s="18">
        <f>IFERROR(VLOOKUP(A4105,[3]Sheet1!$A:$G,4,FALSE),0)</f>
        <v>14693</v>
      </c>
      <c r="Q4105" s="18">
        <f>IFERROR(VLOOKUP(A4105,[3]Sheet1!$A:$G,5,FALSE),0)</f>
        <v>12856826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288"/>
        <v>Sim</v>
      </c>
      <c r="U4105" s="18" t="str">
        <f t="shared" si="288"/>
        <v>Sim</v>
      </c>
      <c r="V4105" s="18" t="str">
        <f t="shared" si="288"/>
        <v>Sim</v>
      </c>
      <c r="W4105" s="18" t="str">
        <f t="shared" si="287"/>
        <v>Sim</v>
      </c>
      <c r="X4105" s="18" t="str">
        <f t="shared" si="287"/>
        <v>Não</v>
      </c>
      <c r="Y4105" s="18" t="str">
        <f t="shared" si="287"/>
        <v>Não</v>
      </c>
    </row>
    <row r="4106" spans="1:25" x14ac:dyDescent="0.25">
      <c r="A4106" s="19">
        <v>354800</v>
      </c>
      <c r="B4106" s="18">
        <f>IFERROR(VLOOKUP(A4106,[1]Monitoramento_Base_somente_Said!$A:$J,5,FALSE),0)</f>
        <v>0</v>
      </c>
      <c r="C4106" s="18">
        <f>IFERROR(VLOOKUP(A4106,[1]Monitoramento_Base_somente_Said!$A:$J,6,FALSE),0)</f>
        <v>11499330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11116019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288"/>
        <v>Não</v>
      </c>
      <c r="U4106" s="18" t="str">
        <f t="shared" si="288"/>
        <v>Sim</v>
      </c>
      <c r="V4106" s="18" t="str">
        <f t="shared" si="288"/>
        <v>Não</v>
      </c>
      <c r="W4106" s="18" t="str">
        <f t="shared" si="287"/>
        <v>Sim</v>
      </c>
      <c r="X4106" s="18" t="str">
        <f t="shared" si="287"/>
        <v>Não</v>
      </c>
      <c r="Y4106" s="18" t="str">
        <f t="shared" si="287"/>
        <v>Não</v>
      </c>
    </row>
    <row r="4107" spans="1:25" x14ac:dyDescent="0.25">
      <c r="A4107" s="19">
        <v>354810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34005210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32871703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77101</v>
      </c>
      <c r="O4107" s="18">
        <f>IFERROR(VLOOKUP(A4107,[3]Sheet1!$A:$G,3,FALSE),0)</f>
        <v>13676779</v>
      </c>
      <c r="P4107" s="18">
        <f>IFERROR(VLOOKUP(A4107,[3]Sheet1!$A:$G,4,FALSE),0)</f>
        <v>63626</v>
      </c>
      <c r="Q4107" s="18">
        <f>IFERROR(VLOOKUP(A4107,[3]Sheet1!$A:$G,5,FALSE),0)</f>
        <v>28743975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tr">
        <f t="shared" si="288"/>
        <v>Sim</v>
      </c>
      <c r="U4107" s="18" t="str">
        <f t="shared" si="288"/>
        <v>Sim</v>
      </c>
      <c r="V4107" s="18" t="str">
        <f t="shared" si="288"/>
        <v>Sim</v>
      </c>
      <c r="W4107" s="18" t="str">
        <f t="shared" si="287"/>
        <v>Sim</v>
      </c>
      <c r="X4107" s="18" t="str">
        <f t="shared" si="287"/>
        <v>Não</v>
      </c>
      <c r="Y4107" s="18" t="str">
        <f t="shared" si="287"/>
        <v>Não</v>
      </c>
    </row>
    <row r="4108" spans="1:25" x14ac:dyDescent="0.25">
      <c r="A4108" s="19">
        <v>354820</v>
      </c>
      <c r="B4108" s="18">
        <f>IFERROR(VLOOKUP(A4108,[1]Monitoramento_Base_somente_Said!$A:$J,5,FALSE),0)</f>
        <v>3317</v>
      </c>
      <c r="C4108" s="18">
        <f>IFERROR(VLOOKUP(A4108,[1]Monitoramento_Base_somente_Said!$A:$J,6,FALSE),0)</f>
        <v>4714883</v>
      </c>
      <c r="D4108" s="18">
        <f>IFERROR(VLOOKUP(A4108,[1]Monitoramento_Base_somente_Said!$A:$J,7,FALSE),0)</f>
        <v>3243</v>
      </c>
      <c r="E4108" s="18">
        <f>IFERROR(VLOOKUP(A4108,[1]Monitoramento_Base_somente_Said!$A:$J,8,FALSE),0)</f>
        <v>5540147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288"/>
        <v>Sim</v>
      </c>
      <c r="U4108" s="18" t="str">
        <f t="shared" si="288"/>
        <v>Sim</v>
      </c>
      <c r="V4108" s="18" t="str">
        <f t="shared" si="288"/>
        <v>Sim</v>
      </c>
      <c r="W4108" s="18" t="str">
        <f t="shared" si="287"/>
        <v>Sim</v>
      </c>
      <c r="X4108" s="18" t="str">
        <f t="shared" si="287"/>
        <v>Não</v>
      </c>
      <c r="Y4108" s="18" t="str">
        <f t="shared" si="287"/>
        <v>Não</v>
      </c>
    </row>
    <row r="4109" spans="1:25" x14ac:dyDescent="0.25">
      <c r="A4109" s="19">
        <v>354830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109</v>
      </c>
      <c r="O4109" s="18">
        <f>IFERROR(VLOOKUP(A4109,[3]Sheet1!$A:$G,3,FALSE),0)</f>
        <v>356795</v>
      </c>
      <c r="P4109" s="18">
        <f>IFERROR(VLOOKUP(A4109,[3]Sheet1!$A:$G,4,FALSE),0)</f>
        <v>490</v>
      </c>
      <c r="Q4109" s="18">
        <f>IFERROR(VLOOKUP(A4109,[3]Sheet1!$A:$G,5,FALSE),0)</f>
        <v>194256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tr">
        <f t="shared" si="288"/>
        <v>Sim</v>
      </c>
      <c r="U4109" s="18" t="str">
        <f t="shared" si="288"/>
        <v>Sim</v>
      </c>
      <c r="V4109" s="18" t="str">
        <f t="shared" si="288"/>
        <v>Sim</v>
      </c>
      <c r="W4109" s="18" t="str">
        <f t="shared" si="287"/>
        <v>Sim</v>
      </c>
      <c r="X4109" s="18" t="str">
        <f t="shared" si="287"/>
        <v>Não</v>
      </c>
      <c r="Y4109" s="18" t="str">
        <f t="shared" si="287"/>
        <v>Não</v>
      </c>
    </row>
    <row r="4110" spans="1:25" x14ac:dyDescent="0.25">
      <c r="A4110" s="19">
        <v>354860</v>
      </c>
      <c r="B4110" s="18">
        <f>IFERROR(VLOOKUP(A4110,[1]Monitoramento_Base_somente_Said!$A:$J,5,FALSE),0)</f>
        <v>8330</v>
      </c>
      <c r="C4110" s="18">
        <f>IFERROR(VLOOKUP(A4110,[1]Monitoramento_Base_somente_Said!$A:$J,6,FALSE),0)</f>
        <v>16099014</v>
      </c>
      <c r="D4110" s="18">
        <f>IFERROR(VLOOKUP(A4110,[1]Monitoramento_Base_somente_Said!$A:$J,7,FALSE),0)</f>
        <v>640</v>
      </c>
      <c r="E4110" s="18">
        <f>IFERROR(VLOOKUP(A4110,[1]Monitoramento_Base_somente_Said!$A:$J,8,FALSE),0)</f>
        <v>18989584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0</v>
      </c>
      <c r="P4110" s="18">
        <f>IFERROR(VLOOKUP(A4110,[3]Sheet1!$A:$G,4,FALSE),0)</f>
        <v>0</v>
      </c>
      <c r="Q4110" s="18">
        <f>IFERROR(VLOOKUP(A4110,[3]Sheet1!$A:$G,5,FALSE),0)</f>
        <v>0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tr">
        <f t="shared" si="288"/>
        <v>Sim</v>
      </c>
      <c r="U4110" s="18" t="str">
        <f t="shared" si="288"/>
        <v>Sim</v>
      </c>
      <c r="V4110" s="18" t="str">
        <f t="shared" si="288"/>
        <v>Sim</v>
      </c>
      <c r="W4110" s="18" t="str">
        <f t="shared" si="287"/>
        <v>Sim</v>
      </c>
      <c r="X4110" s="18" t="str">
        <f t="shared" si="287"/>
        <v>Não</v>
      </c>
      <c r="Y4110" s="18" t="str">
        <f t="shared" si="287"/>
        <v>Não</v>
      </c>
    </row>
    <row r="4111" spans="1:25" x14ac:dyDescent="0.25">
      <c r="A4111" s="19">
        <v>354900</v>
      </c>
      <c r="B4111" s="18">
        <f>IFERROR(VLOOKUP(A4111,[1]Monitoramento_Base_somente_Said!$A:$J,5,FALSE),0)</f>
        <v>0</v>
      </c>
      <c r="C4111" s="18">
        <f>IFERROR(VLOOKUP(A4111,[1]Monitoramento_Base_somente_Said!$A:$J,6,FALSE),0)</f>
        <v>0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2</v>
      </c>
      <c r="O4111" s="18">
        <f>IFERROR(VLOOKUP(A4111,[3]Sheet1!$A:$G,3,FALSE),0)</f>
        <v>8171461</v>
      </c>
      <c r="P4111" s="18">
        <f>IFERROR(VLOOKUP(A4111,[3]Sheet1!$A:$G,4,FALSE),0)</f>
        <v>2199</v>
      </c>
      <c r="Q4111" s="18">
        <f>IFERROR(VLOOKUP(A4111,[3]Sheet1!$A:$G,5,FALSE),0)</f>
        <v>7158459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288"/>
        <v>Sim</v>
      </c>
      <c r="U4111" s="18" t="str">
        <f t="shared" si="288"/>
        <v>Sim</v>
      </c>
      <c r="V4111" s="18" t="str">
        <f t="shared" si="288"/>
        <v>Sim</v>
      </c>
      <c r="W4111" s="18" t="str">
        <f t="shared" si="287"/>
        <v>Sim</v>
      </c>
      <c r="X4111" s="18" t="str">
        <f t="shared" si="287"/>
        <v>Não</v>
      </c>
      <c r="Y4111" s="18" t="str">
        <f t="shared" si="287"/>
        <v>Não</v>
      </c>
    </row>
    <row r="4112" spans="1:25" x14ac:dyDescent="0.25">
      <c r="A4112" s="19">
        <v>354920</v>
      </c>
      <c r="B4112" s="18">
        <f>IFERROR(VLOOKUP(A4112,[1]Monitoramento_Base_somente_Said!$A:$J,5,FALSE),0)</f>
        <v>0</v>
      </c>
      <c r="C4112" s="18">
        <f>IFERROR(VLOOKUP(A4112,[1]Monitoramento_Base_somente_Said!$A:$J,6,FALSE),0)</f>
        <v>0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2780170</v>
      </c>
      <c r="P4112" s="18">
        <f>IFERROR(VLOOKUP(A4112,[3]Sheet1!$A:$G,4,FALSE),0)</f>
        <v>50</v>
      </c>
      <c r="Q4112" s="18">
        <f>IFERROR(VLOOKUP(A4112,[3]Sheet1!$A:$G,5,FALSE),0)</f>
        <v>2161459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288"/>
        <v>Não</v>
      </c>
      <c r="U4112" s="18" t="str">
        <f t="shared" si="288"/>
        <v>Sim</v>
      </c>
      <c r="V4112" s="18" t="str">
        <f t="shared" si="288"/>
        <v>Sim</v>
      </c>
      <c r="W4112" s="18" t="str">
        <f t="shared" si="287"/>
        <v>Sim</v>
      </c>
      <c r="X4112" s="18" t="str">
        <f t="shared" si="287"/>
        <v>Não</v>
      </c>
      <c r="Y4112" s="18" t="str">
        <f t="shared" si="287"/>
        <v>Não</v>
      </c>
    </row>
    <row r="4113" spans="1:25" x14ac:dyDescent="0.25">
      <c r="A4113" s="19">
        <v>354950</v>
      </c>
      <c r="B4113" s="18">
        <f>IFERROR(VLOOKUP(A4113,[1]Monitoramento_Base_somente_Said!$A:$J,5,FALSE),0)</f>
        <v>12867</v>
      </c>
      <c r="C4113" s="18">
        <f>IFERROR(VLOOKUP(A4113,[1]Monitoramento_Base_somente_Said!$A:$J,6,FALSE),0)</f>
        <v>16727536</v>
      </c>
      <c r="D4113" s="18">
        <f>IFERROR(VLOOKUP(A4113,[1]Monitoramento_Base_somente_Said!$A:$J,7,FALSE),0)</f>
        <v>9161</v>
      </c>
      <c r="E4113" s="18">
        <f>IFERROR(VLOOKUP(A4113,[1]Monitoramento_Base_somente_Said!$A:$J,8,FALSE),0)</f>
        <v>14689046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288"/>
        <v>Sim</v>
      </c>
      <c r="U4113" s="18" t="str">
        <f t="shared" si="288"/>
        <v>Sim</v>
      </c>
      <c r="V4113" s="18" t="str">
        <f t="shared" si="288"/>
        <v>Sim</v>
      </c>
      <c r="W4113" s="18" t="str">
        <f t="shared" si="287"/>
        <v>Sim</v>
      </c>
      <c r="X4113" s="18" t="str">
        <f t="shared" si="287"/>
        <v>Não</v>
      </c>
      <c r="Y4113" s="18" t="str">
        <f t="shared" si="287"/>
        <v>Não</v>
      </c>
    </row>
    <row r="4114" spans="1:25" x14ac:dyDescent="0.25">
      <c r="A4114" s="19">
        <v>354960</v>
      </c>
      <c r="B4114" s="18">
        <f>IFERROR(VLOOKUP(A4114,[1]Monitoramento_Base_somente_Said!$A:$J,5,FALSE),0)</f>
        <v>19408</v>
      </c>
      <c r="C4114" s="18">
        <f>IFERROR(VLOOKUP(A4114,[1]Monitoramento_Base_somente_Said!$A:$J,6,FALSE),0)</f>
        <v>14535274</v>
      </c>
      <c r="D4114" s="18">
        <f>IFERROR(VLOOKUP(A4114,[1]Monitoramento_Base_somente_Said!$A:$J,7,FALSE),0)</f>
        <v>8496</v>
      </c>
      <c r="E4114" s="18">
        <f>IFERROR(VLOOKUP(A4114,[1]Monitoramento_Base_somente_Said!$A:$J,8,FALSE),0)</f>
        <v>14150135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288"/>
        <v>Sim</v>
      </c>
      <c r="U4114" s="18" t="str">
        <f t="shared" si="288"/>
        <v>Sim</v>
      </c>
      <c r="V4114" s="18" t="str">
        <f t="shared" si="288"/>
        <v>Sim</v>
      </c>
      <c r="W4114" s="18" t="str">
        <f t="shared" si="287"/>
        <v>Sim</v>
      </c>
      <c r="X4114" s="18" t="str">
        <f t="shared" si="287"/>
        <v>Não</v>
      </c>
      <c r="Y4114" s="18" t="str">
        <f t="shared" si="287"/>
        <v>Não</v>
      </c>
    </row>
    <row r="4115" spans="1:25" x14ac:dyDescent="0.25">
      <c r="A4115" s="19">
        <v>354970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0</v>
      </c>
      <c r="O4115" s="18">
        <f>IFERROR(VLOOKUP(A4115,[3]Sheet1!$A:$G,3,FALSE),0)</f>
        <v>0</v>
      </c>
      <c r="P4115" s="18">
        <f>IFERROR(VLOOKUP(A4115,[3]Sheet1!$A:$G,4,FALSE),0)</f>
        <v>0</v>
      </c>
      <c r="Q4115" s="18">
        <f>IFERROR(VLOOKUP(A4115,[3]Sheet1!$A:$G,5,FALSE),0)</f>
        <v>0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tr">
        <f t="shared" si="288"/>
        <v>Não</v>
      </c>
      <c r="U4115" s="18" t="str">
        <f t="shared" si="288"/>
        <v>Não</v>
      </c>
      <c r="V4115" s="18" t="str">
        <f t="shared" si="288"/>
        <v>Não</v>
      </c>
      <c r="W4115" s="18" t="str">
        <f t="shared" si="287"/>
        <v>Não</v>
      </c>
      <c r="X4115" s="18" t="str">
        <f t="shared" si="287"/>
        <v>Não</v>
      </c>
      <c r="Y4115" s="18" t="str">
        <f t="shared" si="287"/>
        <v>Não</v>
      </c>
    </row>
    <row r="4116" spans="1:25" x14ac:dyDescent="0.25">
      <c r="A4116" s="19">
        <v>354995</v>
      </c>
      <c r="B4116" s="18">
        <f>IFERROR(VLOOKUP(A4116,[1]Monitoramento_Base_somente_Said!$A:$J,5,FALSE),0)</f>
        <v>291845</v>
      </c>
      <c r="C4116" s="18">
        <f>IFERROR(VLOOKUP(A4116,[1]Monitoramento_Base_somente_Said!$A:$J,6,FALSE),0)</f>
        <v>26347376</v>
      </c>
      <c r="D4116" s="18">
        <f>IFERROR(VLOOKUP(A4116,[1]Monitoramento_Base_somente_Said!$A:$J,7,FALSE),0)</f>
        <v>133239</v>
      </c>
      <c r="E4116" s="18">
        <f>IFERROR(VLOOKUP(A4116,[1]Monitoramento_Base_somente_Said!$A:$J,8,FALSE),0)</f>
        <v>22669796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0</v>
      </c>
      <c r="O4116" s="18">
        <f>IFERROR(VLOOKUP(A4116,[3]Sheet1!$A:$G,3,FALSE),0)</f>
        <v>0</v>
      </c>
      <c r="P4116" s="18">
        <f>IFERROR(VLOOKUP(A4116,[3]Sheet1!$A:$G,4,FALSE),0)</f>
        <v>0</v>
      </c>
      <c r="Q4116" s="18">
        <f>IFERROR(VLOOKUP(A4116,[3]Sheet1!$A:$G,5,FALSE),0)</f>
        <v>0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tr">
        <f t="shared" si="288"/>
        <v>Sim</v>
      </c>
      <c r="U4116" s="18" t="str">
        <f t="shared" si="288"/>
        <v>Sim</v>
      </c>
      <c r="V4116" s="18" t="str">
        <f t="shared" si="288"/>
        <v>Sim</v>
      </c>
      <c r="W4116" s="18" t="str">
        <f t="shared" si="287"/>
        <v>Sim</v>
      </c>
      <c r="X4116" s="18" t="str">
        <f t="shared" si="287"/>
        <v>Não</v>
      </c>
      <c r="Y4116" s="18" t="str">
        <f t="shared" si="287"/>
        <v>Não</v>
      </c>
    </row>
    <row r="4117" spans="1:25" x14ac:dyDescent="0.25">
      <c r="A4117" s="19">
        <v>355010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22226</v>
      </c>
      <c r="O4117" s="18">
        <f>IFERROR(VLOOKUP(A4117,[3]Sheet1!$A:$G,3,FALSE),0)</f>
        <v>3448445</v>
      </c>
      <c r="P4117" s="18">
        <f>IFERROR(VLOOKUP(A4117,[3]Sheet1!$A:$G,4,FALSE),0)</f>
        <v>9626</v>
      </c>
      <c r="Q4117" s="18">
        <f>IFERROR(VLOOKUP(A4117,[3]Sheet1!$A:$G,5,FALSE),0)</f>
        <v>3589412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288"/>
        <v>Sim</v>
      </c>
      <c r="U4117" s="18" t="str">
        <f t="shared" si="288"/>
        <v>Sim</v>
      </c>
      <c r="V4117" s="18" t="str">
        <f t="shared" si="288"/>
        <v>Sim</v>
      </c>
      <c r="W4117" s="18" t="str">
        <f t="shared" si="287"/>
        <v>Sim</v>
      </c>
      <c r="X4117" s="18" t="str">
        <f t="shared" si="287"/>
        <v>Não</v>
      </c>
      <c r="Y4117" s="18" t="str">
        <f t="shared" si="287"/>
        <v>Não</v>
      </c>
    </row>
    <row r="4118" spans="1:25" x14ac:dyDescent="0.25">
      <c r="A4118" s="19">
        <v>355020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203530</v>
      </c>
      <c r="O4118" s="18">
        <f>IFERROR(VLOOKUP(A4118,[3]Sheet1!$A:$G,3,FALSE),0)</f>
        <v>4023388</v>
      </c>
      <c r="P4118" s="18">
        <f>IFERROR(VLOOKUP(A4118,[3]Sheet1!$A:$G,4,FALSE),0)</f>
        <v>145348</v>
      </c>
      <c r="Q4118" s="18">
        <f>IFERROR(VLOOKUP(A4118,[3]Sheet1!$A:$G,5,FALSE),0)</f>
        <v>626548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tr">
        <f t="shared" si="288"/>
        <v>Sim</v>
      </c>
      <c r="U4118" s="18" t="str">
        <f t="shared" si="288"/>
        <v>Sim</v>
      </c>
      <c r="V4118" s="18" t="str">
        <f t="shared" si="288"/>
        <v>Sim</v>
      </c>
      <c r="W4118" s="18" t="str">
        <f t="shared" si="287"/>
        <v>Sim</v>
      </c>
      <c r="X4118" s="18" t="str">
        <f t="shared" si="287"/>
        <v>Não</v>
      </c>
      <c r="Y4118" s="18" t="str">
        <f t="shared" si="287"/>
        <v>Não</v>
      </c>
    </row>
    <row r="4119" spans="1:25" x14ac:dyDescent="0.25">
      <c r="A4119" s="19">
        <v>355050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0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si="288"/>
        <v>Não</v>
      </c>
      <c r="U4119" s="18" t="str">
        <f t="shared" si="288"/>
        <v>Não</v>
      </c>
      <c r="V4119" s="18" t="str">
        <f t="shared" si="288"/>
        <v>Não</v>
      </c>
      <c r="W4119" s="18" t="str">
        <f t="shared" si="287"/>
        <v>Não</v>
      </c>
      <c r="X4119" s="18" t="str">
        <f t="shared" si="287"/>
        <v>Não</v>
      </c>
      <c r="Y4119" s="18" t="str">
        <f t="shared" si="287"/>
        <v>Não</v>
      </c>
    </row>
    <row r="4120" spans="1:25" x14ac:dyDescent="0.25">
      <c r="A4120" s="19">
        <v>355060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2009370</v>
      </c>
      <c r="O4120" s="18">
        <f>IFERROR(VLOOKUP(A4120,[3]Sheet1!$A:$G,3,FALSE),0)</f>
        <v>40291644</v>
      </c>
      <c r="P4120" s="18">
        <f>IFERROR(VLOOKUP(A4120,[3]Sheet1!$A:$G,4,FALSE),0)</f>
        <v>2262825</v>
      </c>
      <c r="Q4120" s="18">
        <f>IFERROR(VLOOKUP(A4120,[3]Sheet1!$A:$G,5,FALSE),0)</f>
        <v>30844382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288"/>
        <v>Sim</v>
      </c>
      <c r="U4120" s="18" t="str">
        <f t="shared" si="288"/>
        <v>Sim</v>
      </c>
      <c r="V4120" s="18" t="str">
        <f t="shared" si="288"/>
        <v>Sim</v>
      </c>
      <c r="W4120" s="18" t="str">
        <f t="shared" si="287"/>
        <v>Sim</v>
      </c>
      <c r="X4120" s="18" t="str">
        <f t="shared" si="287"/>
        <v>Não</v>
      </c>
      <c r="Y4120" s="18" t="str">
        <f t="shared" si="287"/>
        <v>Não</v>
      </c>
    </row>
    <row r="4121" spans="1:25" x14ac:dyDescent="0.25">
      <c r="A4121" s="19">
        <v>355080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0</v>
      </c>
      <c r="O4121" s="18">
        <f>IFERROR(VLOOKUP(A4121,[3]Sheet1!$A:$G,3,FALSE),0)</f>
        <v>184167</v>
      </c>
      <c r="P4121" s="18">
        <f>IFERROR(VLOOKUP(A4121,[3]Sheet1!$A:$G,4,FALSE),0)</f>
        <v>0</v>
      </c>
      <c r="Q4121" s="18">
        <f>IFERROR(VLOOKUP(A4121,[3]Sheet1!$A:$G,5,FALSE),0)</f>
        <v>213246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tr">
        <f t="shared" si="288"/>
        <v>Não</v>
      </c>
      <c r="U4121" s="18" t="str">
        <f t="shared" si="288"/>
        <v>Sim</v>
      </c>
      <c r="V4121" s="18" t="str">
        <f t="shared" si="288"/>
        <v>Não</v>
      </c>
      <c r="W4121" s="18" t="str">
        <f t="shared" si="287"/>
        <v>Sim</v>
      </c>
      <c r="X4121" s="18" t="str">
        <f t="shared" si="287"/>
        <v>Não</v>
      </c>
      <c r="Y4121" s="18" t="str">
        <f t="shared" si="287"/>
        <v>Não</v>
      </c>
    </row>
    <row r="4122" spans="1:25" x14ac:dyDescent="0.25">
      <c r="A4122" s="19">
        <v>355100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288"/>
        <v>Não</v>
      </c>
      <c r="U4122" s="18" t="str">
        <f t="shared" si="288"/>
        <v>Não</v>
      </c>
      <c r="V4122" s="18" t="str">
        <f t="shared" si="288"/>
        <v>Não</v>
      </c>
      <c r="W4122" s="18" t="str">
        <f t="shared" si="287"/>
        <v>Não</v>
      </c>
      <c r="X4122" s="18" t="str">
        <f t="shared" si="287"/>
        <v>Não</v>
      </c>
      <c r="Y4122" s="18" t="str">
        <f t="shared" si="287"/>
        <v>Não</v>
      </c>
    </row>
    <row r="4123" spans="1:25" x14ac:dyDescent="0.25">
      <c r="A4123" s="19">
        <v>355110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48681750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47059025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135278</v>
      </c>
      <c r="O4123" s="18">
        <f>IFERROR(VLOOKUP(A4123,[3]Sheet1!$A:$G,3,FALSE),0)</f>
        <v>8292822</v>
      </c>
      <c r="P4123" s="18">
        <f>IFERROR(VLOOKUP(A4123,[3]Sheet1!$A:$G,4,FALSE),0)</f>
        <v>144565</v>
      </c>
      <c r="Q4123" s="18">
        <f>IFERROR(VLOOKUP(A4123,[3]Sheet1!$A:$G,5,FALSE),0)</f>
        <v>2432136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288"/>
        <v>Sim</v>
      </c>
      <c r="U4123" s="18" t="str">
        <f t="shared" si="288"/>
        <v>Sim</v>
      </c>
      <c r="V4123" s="18" t="str">
        <f t="shared" si="288"/>
        <v>Sim</v>
      </c>
      <c r="W4123" s="18" t="str">
        <f t="shared" si="287"/>
        <v>Sim</v>
      </c>
      <c r="X4123" s="18" t="str">
        <f t="shared" si="287"/>
        <v>Não</v>
      </c>
      <c r="Y4123" s="18" t="str">
        <f t="shared" si="287"/>
        <v>Não</v>
      </c>
    </row>
    <row r="4124" spans="1:25" x14ac:dyDescent="0.25">
      <c r="A4124" s="19">
        <v>355120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288"/>
        <v>Não</v>
      </c>
      <c r="U4124" s="18" t="str">
        <f t="shared" si="288"/>
        <v>Não</v>
      </c>
      <c r="V4124" s="18" t="str">
        <f t="shared" si="288"/>
        <v>Não</v>
      </c>
      <c r="W4124" s="18" t="str">
        <f t="shared" si="287"/>
        <v>Não</v>
      </c>
      <c r="X4124" s="18" t="str">
        <f t="shared" si="287"/>
        <v>Não</v>
      </c>
      <c r="Y4124" s="18" t="str">
        <f t="shared" si="287"/>
        <v>Não</v>
      </c>
    </row>
    <row r="4125" spans="1:25" x14ac:dyDescent="0.25">
      <c r="A4125" s="19">
        <v>355140</v>
      </c>
      <c r="B4125" s="18">
        <f>IFERROR(VLOOKUP(A4125,[1]Monitoramento_Base_somente_Said!$A:$J,5,FALSE),0)</f>
        <v>0</v>
      </c>
      <c r="C4125" s="18">
        <f>IFERROR(VLOOKUP(A4125,[1]Monitoramento_Base_somente_Said!$A:$J,6,FALSE),0)</f>
        <v>0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288"/>
        <v>Não</v>
      </c>
      <c r="U4125" s="18" t="str">
        <f t="shared" si="288"/>
        <v>Não</v>
      </c>
      <c r="V4125" s="18" t="str">
        <f t="shared" si="288"/>
        <v>Não</v>
      </c>
      <c r="W4125" s="18" t="str">
        <f t="shared" si="287"/>
        <v>Não</v>
      </c>
      <c r="X4125" s="18" t="str">
        <f t="shared" si="287"/>
        <v>Não</v>
      </c>
      <c r="Y4125" s="18" t="str">
        <f t="shared" si="287"/>
        <v>Não</v>
      </c>
    </row>
    <row r="4126" spans="1:25" x14ac:dyDescent="0.25">
      <c r="A4126" s="19">
        <v>355170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288"/>
        <v>Não</v>
      </c>
      <c r="U4126" s="18" t="str">
        <f t="shared" si="288"/>
        <v>Não</v>
      </c>
      <c r="V4126" s="18" t="str">
        <f t="shared" si="288"/>
        <v>Não</v>
      </c>
      <c r="W4126" s="18" t="str">
        <f t="shared" si="287"/>
        <v>Não</v>
      </c>
      <c r="X4126" s="18" t="str">
        <f t="shared" si="287"/>
        <v>Não</v>
      </c>
      <c r="Y4126" s="18" t="str">
        <f t="shared" si="287"/>
        <v>Não</v>
      </c>
    </row>
    <row r="4127" spans="1:25" x14ac:dyDescent="0.25">
      <c r="A4127" s="19">
        <v>355180</v>
      </c>
      <c r="B4127" s="18">
        <f>IFERROR(VLOOKUP(A4127,[1]Monitoramento_Base_somente_Said!$A:$J,5,FALSE),0)</f>
        <v>63007</v>
      </c>
      <c r="C4127" s="18">
        <f>IFERROR(VLOOKUP(A4127,[1]Monitoramento_Base_somente_Said!$A:$J,6,FALSE),0)</f>
        <v>14196154</v>
      </c>
      <c r="D4127" s="18">
        <f>IFERROR(VLOOKUP(A4127,[1]Monitoramento_Base_somente_Said!$A:$J,7,FALSE),0)</f>
        <v>75</v>
      </c>
      <c r="E4127" s="18">
        <f>IFERROR(VLOOKUP(A4127,[1]Monitoramento_Base_somente_Said!$A:$J,8,FALSE),0)</f>
        <v>13189023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288"/>
        <v>Sim</v>
      </c>
      <c r="U4127" s="18" t="str">
        <f t="shared" si="288"/>
        <v>Sim</v>
      </c>
      <c r="V4127" s="18" t="str">
        <f t="shared" si="288"/>
        <v>Sim</v>
      </c>
      <c r="W4127" s="18" t="str">
        <f t="shared" si="287"/>
        <v>Sim</v>
      </c>
      <c r="X4127" s="18" t="str">
        <f t="shared" si="287"/>
        <v>Não</v>
      </c>
      <c r="Y4127" s="18" t="str">
        <f t="shared" si="287"/>
        <v>Não</v>
      </c>
    </row>
    <row r="4128" spans="1:25" x14ac:dyDescent="0.25">
      <c r="A4128" s="19">
        <v>355190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288"/>
        <v>Não</v>
      </c>
      <c r="U4128" s="18" t="str">
        <f t="shared" si="288"/>
        <v>Não</v>
      </c>
      <c r="V4128" s="18" t="str">
        <f t="shared" si="288"/>
        <v>Não</v>
      </c>
      <c r="W4128" s="18" t="str">
        <f t="shared" si="287"/>
        <v>Não</v>
      </c>
      <c r="X4128" s="18" t="str">
        <f t="shared" si="287"/>
        <v>Não</v>
      </c>
      <c r="Y4128" s="18" t="str">
        <f t="shared" si="287"/>
        <v>Não</v>
      </c>
    </row>
    <row r="4129" spans="1:25" x14ac:dyDescent="0.25">
      <c r="A4129" s="19">
        <v>355200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0</v>
      </c>
      <c r="O4129" s="18">
        <f>IFERROR(VLOOKUP(A4129,[3]Sheet1!$A:$G,3,FALSE),0)</f>
        <v>0</v>
      </c>
      <c r="P4129" s="18">
        <f>IFERROR(VLOOKUP(A4129,[3]Sheet1!$A:$G,4,FALSE),0)</f>
        <v>0</v>
      </c>
      <c r="Q4129" s="18">
        <f>IFERROR(VLOOKUP(A4129,[3]Sheet1!$A:$G,5,FALSE),0)</f>
        <v>0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tr">
        <f t="shared" si="288"/>
        <v>Não</v>
      </c>
      <c r="U4129" s="18" t="str">
        <f t="shared" si="288"/>
        <v>Não</v>
      </c>
      <c r="V4129" s="18" t="str">
        <f t="shared" si="288"/>
        <v>Não</v>
      </c>
      <c r="W4129" s="18" t="str">
        <f t="shared" si="287"/>
        <v>Não</v>
      </c>
      <c r="X4129" s="18" t="str">
        <f t="shared" si="287"/>
        <v>Não</v>
      </c>
      <c r="Y4129" s="18" t="str">
        <f t="shared" si="287"/>
        <v>Não</v>
      </c>
    </row>
    <row r="4130" spans="1:25" x14ac:dyDescent="0.25">
      <c r="A4130" s="19">
        <v>355210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0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288"/>
        <v>Não</v>
      </c>
      <c r="U4130" s="18" t="str">
        <f t="shared" si="288"/>
        <v>Não</v>
      </c>
      <c r="V4130" s="18" t="str">
        <f t="shared" si="288"/>
        <v>Não</v>
      </c>
      <c r="W4130" s="18" t="str">
        <f t="shared" si="287"/>
        <v>Não</v>
      </c>
      <c r="X4130" s="18" t="str">
        <f t="shared" si="287"/>
        <v>Não</v>
      </c>
      <c r="Y4130" s="18" t="str">
        <f t="shared" si="287"/>
        <v>Não</v>
      </c>
    </row>
    <row r="4131" spans="1:25" x14ac:dyDescent="0.25">
      <c r="A4131" s="19">
        <v>355255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339</v>
      </c>
      <c r="O4131" s="18">
        <f>IFERROR(VLOOKUP(A4131,[3]Sheet1!$A:$G,3,FALSE),0)</f>
        <v>6377935</v>
      </c>
      <c r="P4131" s="18">
        <f>IFERROR(VLOOKUP(A4131,[3]Sheet1!$A:$G,4,FALSE),0)</f>
        <v>230</v>
      </c>
      <c r="Q4131" s="18">
        <f>IFERROR(VLOOKUP(A4131,[3]Sheet1!$A:$G,5,FALSE),0)</f>
        <v>4360542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tr">
        <f t="shared" si="288"/>
        <v>Sim</v>
      </c>
      <c r="U4131" s="18" t="str">
        <f t="shared" si="288"/>
        <v>Sim</v>
      </c>
      <c r="V4131" s="18" t="str">
        <f t="shared" si="288"/>
        <v>Sim</v>
      </c>
      <c r="W4131" s="18" t="str">
        <f t="shared" si="287"/>
        <v>Sim</v>
      </c>
      <c r="X4131" s="18" t="str">
        <f t="shared" si="287"/>
        <v>Não</v>
      </c>
      <c r="Y4131" s="18" t="str">
        <f t="shared" si="287"/>
        <v>Não</v>
      </c>
    </row>
    <row r="4132" spans="1:25" x14ac:dyDescent="0.25">
      <c r="A4132" s="19">
        <v>355250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387510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374593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288"/>
        <v>Não</v>
      </c>
      <c r="U4132" s="18" t="str">
        <f t="shared" si="288"/>
        <v>Sim</v>
      </c>
      <c r="V4132" s="18" t="str">
        <f t="shared" si="288"/>
        <v>Não</v>
      </c>
      <c r="W4132" s="18" t="str">
        <f t="shared" si="287"/>
        <v>Sim</v>
      </c>
      <c r="X4132" s="18" t="str">
        <f t="shared" si="287"/>
        <v>Não</v>
      </c>
      <c r="Y4132" s="18" t="str">
        <f t="shared" si="287"/>
        <v>Não</v>
      </c>
    </row>
    <row r="4133" spans="1:25" x14ac:dyDescent="0.25">
      <c r="A4133" s="19">
        <v>355260</v>
      </c>
      <c r="B4133" s="18">
        <f>IFERROR(VLOOKUP(A4133,[1]Monitoramento_Base_somente_Said!$A:$J,5,FALSE),0)</f>
        <v>0</v>
      </c>
      <c r="C4133" s="18">
        <f>IFERROR(VLOOKUP(A4133,[1]Monitoramento_Base_somente_Said!$A:$J,6,FALSE),0)</f>
        <v>0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3183305</v>
      </c>
      <c r="P4133" s="18">
        <f>IFERROR(VLOOKUP(A4133,[3]Sheet1!$A:$G,4,FALSE),0)</f>
        <v>113</v>
      </c>
      <c r="Q4133" s="18">
        <f>IFERROR(VLOOKUP(A4133,[3]Sheet1!$A:$G,5,FALSE),0)</f>
        <v>4891166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288"/>
        <v>Não</v>
      </c>
      <c r="U4133" s="18" t="str">
        <f t="shared" si="288"/>
        <v>Sim</v>
      </c>
      <c r="V4133" s="18" t="str">
        <f t="shared" si="288"/>
        <v>Sim</v>
      </c>
      <c r="W4133" s="18" t="str">
        <f t="shared" si="287"/>
        <v>Sim</v>
      </c>
      <c r="X4133" s="18" t="str">
        <f t="shared" si="287"/>
        <v>Não</v>
      </c>
      <c r="Y4133" s="18" t="str">
        <f t="shared" si="287"/>
        <v>Não</v>
      </c>
    </row>
    <row r="4134" spans="1:25" x14ac:dyDescent="0.25">
      <c r="A4134" s="19">
        <v>355280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111497880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107781284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0</v>
      </c>
      <c r="O4134" s="18">
        <f>IFERROR(VLOOKUP(A4134,[3]Sheet1!$A:$G,3,FALSE),0)</f>
        <v>0</v>
      </c>
      <c r="P4134" s="18">
        <f>IFERROR(VLOOKUP(A4134,[3]Sheet1!$A:$G,4,FALSE),0)</f>
        <v>0</v>
      </c>
      <c r="Q4134" s="18">
        <f>IFERROR(VLOOKUP(A4134,[3]Sheet1!$A:$G,5,FALSE),0)</f>
        <v>0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tr">
        <f t="shared" si="288"/>
        <v>Não</v>
      </c>
      <c r="U4134" s="18" t="str">
        <f t="shared" si="288"/>
        <v>Sim</v>
      </c>
      <c r="V4134" s="18" t="str">
        <f t="shared" si="288"/>
        <v>Não</v>
      </c>
      <c r="W4134" s="18" t="str">
        <f t="shared" si="287"/>
        <v>Sim</v>
      </c>
      <c r="X4134" s="18" t="str">
        <f t="shared" si="287"/>
        <v>Não</v>
      </c>
      <c r="Y4134" s="18" t="str">
        <f t="shared" si="287"/>
        <v>Não</v>
      </c>
    </row>
    <row r="4135" spans="1:25" x14ac:dyDescent="0.25">
      <c r="A4135" s="19">
        <v>355290</v>
      </c>
      <c r="B4135" s="18">
        <f>IFERROR(VLOOKUP(A4135,[1]Monitoramento_Base_somente_Said!$A:$J,5,FALSE),0)</f>
        <v>49101</v>
      </c>
      <c r="C4135" s="18">
        <f>IFERROR(VLOOKUP(A4135,[1]Monitoramento_Base_somente_Said!$A:$J,6,FALSE),0)</f>
        <v>24301254</v>
      </c>
      <c r="D4135" s="18">
        <f>IFERROR(VLOOKUP(A4135,[1]Monitoramento_Base_somente_Said!$A:$J,7,FALSE),0)</f>
        <v>27757</v>
      </c>
      <c r="E4135" s="18">
        <f>IFERROR(VLOOKUP(A4135,[1]Monitoramento_Base_somente_Said!$A:$J,8,FALSE),0)</f>
        <v>21173149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0</v>
      </c>
      <c r="O4135" s="18">
        <f>IFERROR(VLOOKUP(A4135,[3]Sheet1!$A:$G,3,FALSE),0)</f>
        <v>0</v>
      </c>
      <c r="P4135" s="18">
        <f>IFERROR(VLOOKUP(A4135,[3]Sheet1!$A:$G,4,FALSE),0)</f>
        <v>0</v>
      </c>
      <c r="Q4135" s="18">
        <f>IFERROR(VLOOKUP(A4135,[3]Sheet1!$A:$G,5,FALSE),0)</f>
        <v>0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tr">
        <f t="shared" si="288"/>
        <v>Sim</v>
      </c>
      <c r="U4135" s="18" t="str">
        <f t="shared" si="288"/>
        <v>Sim</v>
      </c>
      <c r="V4135" s="18" t="str">
        <f t="shared" si="288"/>
        <v>Sim</v>
      </c>
      <c r="W4135" s="18" t="str">
        <f t="shared" si="287"/>
        <v>Sim</v>
      </c>
      <c r="X4135" s="18" t="str">
        <f t="shared" si="287"/>
        <v>Não</v>
      </c>
      <c r="Y4135" s="18" t="str">
        <f t="shared" si="287"/>
        <v>Não</v>
      </c>
    </row>
    <row r="4136" spans="1:25" x14ac:dyDescent="0.25">
      <c r="A4136" s="19">
        <v>355300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5358</v>
      </c>
      <c r="O4136" s="18">
        <f>IFERROR(VLOOKUP(A4136,[3]Sheet1!$A:$G,3,FALSE),0)</f>
        <v>7931499</v>
      </c>
      <c r="P4136" s="18">
        <f>IFERROR(VLOOKUP(A4136,[3]Sheet1!$A:$G,4,FALSE),0)</f>
        <v>2376</v>
      </c>
      <c r="Q4136" s="18">
        <f>IFERROR(VLOOKUP(A4136,[3]Sheet1!$A:$G,5,FALSE),0)</f>
        <v>5484483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tr">
        <f t="shared" si="288"/>
        <v>Sim</v>
      </c>
      <c r="U4136" s="18" t="str">
        <f t="shared" si="288"/>
        <v>Sim</v>
      </c>
      <c r="V4136" s="18" t="str">
        <f t="shared" si="288"/>
        <v>Sim</v>
      </c>
      <c r="W4136" s="18" t="str">
        <f t="shared" si="287"/>
        <v>Sim</v>
      </c>
      <c r="X4136" s="18" t="str">
        <f t="shared" si="287"/>
        <v>Não</v>
      </c>
      <c r="Y4136" s="18" t="str">
        <f t="shared" si="287"/>
        <v>Não</v>
      </c>
    </row>
    <row r="4137" spans="1:25" x14ac:dyDescent="0.25">
      <c r="A4137" s="19">
        <v>355310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2108</v>
      </c>
      <c r="O4137" s="18">
        <f>IFERROR(VLOOKUP(A4137,[3]Sheet1!$A:$G,3,FALSE),0)</f>
        <v>3588014</v>
      </c>
      <c r="P4137" s="18">
        <f>IFERROR(VLOOKUP(A4137,[3]Sheet1!$A:$G,4,FALSE),0)</f>
        <v>2556</v>
      </c>
      <c r="Q4137" s="18">
        <f>IFERROR(VLOOKUP(A4137,[3]Sheet1!$A:$G,5,FALSE),0)</f>
        <v>4907352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tr">
        <f t="shared" si="288"/>
        <v>Sim</v>
      </c>
      <c r="U4137" s="18" t="str">
        <f t="shared" si="288"/>
        <v>Sim</v>
      </c>
      <c r="V4137" s="18" t="str">
        <f t="shared" si="288"/>
        <v>Sim</v>
      </c>
      <c r="W4137" s="18" t="str">
        <f t="shared" si="287"/>
        <v>Sim</v>
      </c>
      <c r="X4137" s="18" t="str">
        <f t="shared" si="287"/>
        <v>Não</v>
      </c>
      <c r="Y4137" s="18" t="str">
        <f t="shared" si="287"/>
        <v>Não</v>
      </c>
    </row>
    <row r="4138" spans="1:25" x14ac:dyDescent="0.25">
      <c r="A4138" s="19">
        <v>355330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0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5056</v>
      </c>
      <c r="O4138" s="18">
        <f>IFERROR(VLOOKUP(A4138,[3]Sheet1!$A:$G,3,FALSE),0)</f>
        <v>23133</v>
      </c>
      <c r="P4138" s="18">
        <f>IFERROR(VLOOKUP(A4138,[3]Sheet1!$A:$G,4,FALSE),0)</f>
        <v>6134</v>
      </c>
      <c r="Q4138" s="18">
        <f>IFERROR(VLOOKUP(A4138,[3]Sheet1!$A:$G,5,FALSE),0)</f>
        <v>385060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288"/>
        <v>Sim</v>
      </c>
      <c r="U4138" s="18" t="str">
        <f t="shared" si="288"/>
        <v>Sim</v>
      </c>
      <c r="V4138" s="18" t="str">
        <f t="shared" si="288"/>
        <v>Sim</v>
      </c>
      <c r="W4138" s="18" t="str">
        <f t="shared" si="287"/>
        <v>Sim</v>
      </c>
      <c r="X4138" s="18" t="str">
        <f t="shared" si="287"/>
        <v>Não</v>
      </c>
      <c r="Y4138" s="18" t="str">
        <f t="shared" si="287"/>
        <v>Não</v>
      </c>
    </row>
    <row r="4139" spans="1:25" x14ac:dyDescent="0.25">
      <c r="A4139" s="19">
        <v>355350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0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18126</v>
      </c>
      <c r="O4139" s="18">
        <f>IFERROR(VLOOKUP(A4139,[3]Sheet1!$A:$G,3,FALSE),0)</f>
        <v>8655803</v>
      </c>
      <c r="P4139" s="18">
        <f>IFERROR(VLOOKUP(A4139,[3]Sheet1!$A:$G,4,FALSE),0)</f>
        <v>14951</v>
      </c>
      <c r="Q4139" s="18">
        <f>IFERROR(VLOOKUP(A4139,[3]Sheet1!$A:$G,5,FALSE),0)</f>
        <v>6618957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tr">
        <f t="shared" si="288"/>
        <v>Sim</v>
      </c>
      <c r="U4139" s="18" t="str">
        <f t="shared" si="288"/>
        <v>Sim</v>
      </c>
      <c r="V4139" s="18" t="str">
        <f t="shared" si="288"/>
        <v>Sim</v>
      </c>
      <c r="W4139" s="18" t="str">
        <f t="shared" si="287"/>
        <v>Sim</v>
      </c>
      <c r="X4139" s="18" t="str">
        <f t="shared" si="287"/>
        <v>Não</v>
      </c>
      <c r="Y4139" s="18" t="str">
        <f t="shared" si="287"/>
        <v>Não</v>
      </c>
    </row>
    <row r="4140" spans="1:25" x14ac:dyDescent="0.25">
      <c r="A4140" s="19">
        <v>355370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45549630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44031309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288"/>
        <v>Não</v>
      </c>
      <c r="U4140" s="18" t="str">
        <f t="shared" si="288"/>
        <v>Sim</v>
      </c>
      <c r="V4140" s="18" t="str">
        <f t="shared" si="288"/>
        <v>Não</v>
      </c>
      <c r="W4140" s="18" t="str">
        <f t="shared" si="287"/>
        <v>Sim</v>
      </c>
      <c r="X4140" s="18" t="str">
        <f t="shared" si="287"/>
        <v>Não</v>
      </c>
      <c r="Y4140" s="18" t="str">
        <f t="shared" si="287"/>
        <v>Não</v>
      </c>
    </row>
    <row r="4141" spans="1:25" x14ac:dyDescent="0.25">
      <c r="A4141" s="19">
        <v>355380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88771590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85812537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11961</v>
      </c>
      <c r="O4141" s="18">
        <f>IFERROR(VLOOKUP(A4141,[3]Sheet1!$A:$G,3,FALSE),0)</f>
        <v>5437289</v>
      </c>
      <c r="P4141" s="18">
        <f>IFERROR(VLOOKUP(A4141,[3]Sheet1!$A:$G,4,FALSE),0)</f>
        <v>5607</v>
      </c>
      <c r="Q4141" s="18">
        <f>IFERROR(VLOOKUP(A4141,[3]Sheet1!$A:$G,5,FALSE),0)</f>
        <v>5681335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288"/>
        <v>Sim</v>
      </c>
      <c r="U4141" s="18" t="str">
        <f t="shared" si="288"/>
        <v>Sim</v>
      </c>
      <c r="V4141" s="18" t="str">
        <f t="shared" si="288"/>
        <v>Sim</v>
      </c>
      <c r="W4141" s="18" t="str">
        <f t="shared" si="287"/>
        <v>Sim</v>
      </c>
      <c r="X4141" s="18" t="str">
        <f t="shared" si="287"/>
        <v>Não</v>
      </c>
      <c r="Y4141" s="18" t="str">
        <f t="shared" si="287"/>
        <v>Não</v>
      </c>
    </row>
    <row r="4142" spans="1:25" x14ac:dyDescent="0.25">
      <c r="A4142" s="19">
        <v>355385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24583200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23763760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0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288"/>
        <v>Não</v>
      </c>
      <c r="U4142" s="18" t="str">
        <f t="shared" si="288"/>
        <v>Sim</v>
      </c>
      <c r="V4142" s="18" t="str">
        <f t="shared" si="288"/>
        <v>Não</v>
      </c>
      <c r="W4142" s="18" t="str">
        <f t="shared" si="287"/>
        <v>Sim</v>
      </c>
      <c r="X4142" s="18" t="str">
        <f t="shared" si="287"/>
        <v>Não</v>
      </c>
      <c r="Y4142" s="18" t="str">
        <f t="shared" si="287"/>
        <v>Não</v>
      </c>
    </row>
    <row r="4143" spans="1:25" x14ac:dyDescent="0.25">
      <c r="A4143" s="19">
        <v>355390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4500</v>
      </c>
      <c r="O4143" s="18">
        <f>IFERROR(VLOOKUP(A4143,[3]Sheet1!$A:$G,3,FALSE),0)</f>
        <v>0</v>
      </c>
      <c r="P4143" s="18">
        <f>IFERROR(VLOOKUP(A4143,[3]Sheet1!$A:$G,4,FALSE),0)</f>
        <v>13040</v>
      </c>
      <c r="Q4143" s="18">
        <f>IFERROR(VLOOKUP(A4143,[3]Sheet1!$A:$G,5,FALSE),0)</f>
        <v>8118566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288"/>
        <v>Sim</v>
      </c>
      <c r="U4143" s="18" t="str">
        <f t="shared" si="288"/>
        <v>Não</v>
      </c>
      <c r="V4143" s="18" t="str">
        <f t="shared" si="288"/>
        <v>Sim</v>
      </c>
      <c r="W4143" s="18" t="str">
        <f t="shared" si="287"/>
        <v>Sim</v>
      </c>
      <c r="X4143" s="18" t="str">
        <f t="shared" si="287"/>
        <v>Não</v>
      </c>
      <c r="Y4143" s="18" t="str">
        <f t="shared" si="287"/>
        <v>Não</v>
      </c>
    </row>
    <row r="4144" spans="1:25" x14ac:dyDescent="0.25">
      <c r="A4144" s="19">
        <v>355400</v>
      </c>
      <c r="B4144" s="18">
        <f>IFERROR(VLOOKUP(A4144,[1]Monitoramento_Base_somente_Said!$A:$J,5,FALSE),0)</f>
        <v>0</v>
      </c>
      <c r="C4144" s="18">
        <f>IFERROR(VLOOKUP(A4144,[1]Monitoramento_Base_somente_Said!$A:$J,6,FALSE),0)</f>
        <v>0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383351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288"/>
        <v>Não</v>
      </c>
      <c r="U4144" s="18" t="str">
        <f t="shared" si="288"/>
        <v>Não</v>
      </c>
      <c r="V4144" s="18" t="str">
        <f t="shared" si="288"/>
        <v>Não</v>
      </c>
      <c r="W4144" s="18" t="str">
        <f t="shared" si="287"/>
        <v>Sim</v>
      </c>
      <c r="X4144" s="18" t="str">
        <f t="shared" si="287"/>
        <v>Não</v>
      </c>
      <c r="Y4144" s="18" t="str">
        <f t="shared" si="287"/>
        <v>Não</v>
      </c>
    </row>
    <row r="4145" spans="1:25" x14ac:dyDescent="0.25">
      <c r="A4145" s="19">
        <v>355420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288"/>
        <v>Não</v>
      </c>
      <c r="U4145" s="18" t="str">
        <f t="shared" si="288"/>
        <v>Não</v>
      </c>
      <c r="V4145" s="18" t="str">
        <f t="shared" si="288"/>
        <v>Não</v>
      </c>
      <c r="W4145" s="18" t="str">
        <f t="shared" si="287"/>
        <v>Não</v>
      </c>
      <c r="X4145" s="18" t="str">
        <f t="shared" si="287"/>
        <v>Não</v>
      </c>
      <c r="Y4145" s="18" t="str">
        <f t="shared" si="287"/>
        <v>Não</v>
      </c>
    </row>
    <row r="4146" spans="1:25" x14ac:dyDescent="0.25">
      <c r="A4146" s="19">
        <v>355430</v>
      </c>
      <c r="B4146" s="18">
        <f>IFERROR(VLOOKUP(A4146,[1]Monitoramento_Base_somente_Said!$A:$J,5,FALSE),0)</f>
        <v>215538</v>
      </c>
      <c r="C4146" s="18">
        <f>IFERROR(VLOOKUP(A4146,[1]Monitoramento_Base_somente_Said!$A:$J,6,FALSE),0)</f>
        <v>39604272</v>
      </c>
      <c r="D4146" s="18">
        <f>IFERROR(VLOOKUP(A4146,[1]Monitoramento_Base_somente_Said!$A:$J,7,FALSE),0)</f>
        <v>141844</v>
      </c>
      <c r="E4146" s="18">
        <f>IFERROR(VLOOKUP(A4146,[1]Monitoramento_Base_somente_Said!$A:$J,8,FALSE),0)</f>
        <v>36459283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288"/>
        <v>Sim</v>
      </c>
      <c r="U4146" s="18" t="str">
        <f t="shared" si="288"/>
        <v>Sim</v>
      </c>
      <c r="V4146" s="18" t="str">
        <f t="shared" si="288"/>
        <v>Sim</v>
      </c>
      <c r="W4146" s="18" t="str">
        <f t="shared" si="287"/>
        <v>Sim</v>
      </c>
      <c r="X4146" s="18" t="str">
        <f t="shared" si="287"/>
        <v>Não</v>
      </c>
      <c r="Y4146" s="18" t="str">
        <f t="shared" si="287"/>
        <v>Não</v>
      </c>
    </row>
    <row r="4147" spans="1:25" x14ac:dyDescent="0.25">
      <c r="A4147" s="19">
        <v>355460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14289450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13813135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288"/>
        <v>Não</v>
      </c>
      <c r="U4147" s="18" t="str">
        <f t="shared" si="288"/>
        <v>Sim</v>
      </c>
      <c r="V4147" s="18" t="str">
        <f t="shared" si="288"/>
        <v>Não</v>
      </c>
      <c r="W4147" s="18" t="str">
        <f t="shared" si="287"/>
        <v>Sim</v>
      </c>
      <c r="X4147" s="18" t="str">
        <f t="shared" si="287"/>
        <v>Não</v>
      </c>
      <c r="Y4147" s="18" t="str">
        <f t="shared" si="287"/>
        <v>Não</v>
      </c>
    </row>
    <row r="4148" spans="1:25" x14ac:dyDescent="0.25">
      <c r="A4148" s="19">
        <v>355465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2631060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2543358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0</v>
      </c>
      <c r="O4148" s="18">
        <f>IFERROR(VLOOKUP(A4148,[3]Sheet1!$A:$G,3,FALSE),0)</f>
        <v>0</v>
      </c>
      <c r="P4148" s="18">
        <f>IFERROR(VLOOKUP(A4148,[3]Sheet1!$A:$G,4,FALSE),0)</f>
        <v>0</v>
      </c>
      <c r="Q4148" s="18">
        <f>IFERROR(VLOOKUP(A4148,[3]Sheet1!$A:$G,5,FALSE),0)</f>
        <v>0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tr">
        <f t="shared" si="288"/>
        <v>Não</v>
      </c>
      <c r="U4148" s="18" t="str">
        <f t="shared" si="288"/>
        <v>Sim</v>
      </c>
      <c r="V4148" s="18" t="str">
        <f t="shared" si="288"/>
        <v>Não</v>
      </c>
      <c r="W4148" s="18" t="str">
        <f t="shared" si="287"/>
        <v>Sim</v>
      </c>
      <c r="X4148" s="18" t="str">
        <f t="shared" si="287"/>
        <v>Não</v>
      </c>
      <c r="Y4148" s="18" t="str">
        <f t="shared" si="287"/>
        <v>Não</v>
      </c>
    </row>
    <row r="4149" spans="1:25" x14ac:dyDescent="0.25">
      <c r="A4149" s="19">
        <v>355475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7100070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6863401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0</v>
      </c>
      <c r="O4149" s="18">
        <f>IFERROR(VLOOKUP(A4149,[3]Sheet1!$A:$G,3,FALSE),0)</f>
        <v>0</v>
      </c>
      <c r="P4149" s="18">
        <f>IFERROR(VLOOKUP(A4149,[3]Sheet1!$A:$G,4,FALSE),0)</f>
        <v>0</v>
      </c>
      <c r="Q4149" s="18">
        <f>IFERROR(VLOOKUP(A4149,[3]Sheet1!$A:$G,5,FALSE),0)</f>
        <v>0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tr">
        <f t="shared" si="288"/>
        <v>Não</v>
      </c>
      <c r="U4149" s="18" t="str">
        <f t="shared" si="288"/>
        <v>Sim</v>
      </c>
      <c r="V4149" s="18" t="str">
        <f t="shared" si="288"/>
        <v>Não</v>
      </c>
      <c r="W4149" s="18" t="str">
        <f t="shared" si="287"/>
        <v>Sim</v>
      </c>
      <c r="X4149" s="18" t="str">
        <f t="shared" si="287"/>
        <v>Não</v>
      </c>
      <c r="Y4149" s="18" t="str">
        <f t="shared" si="287"/>
        <v>Não</v>
      </c>
    </row>
    <row r="4150" spans="1:25" x14ac:dyDescent="0.25">
      <c r="A4150" s="19">
        <v>355500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1543607</v>
      </c>
      <c r="O4150" s="18">
        <f>IFERROR(VLOOKUP(A4150,[3]Sheet1!$A:$G,3,FALSE),0)</f>
        <v>5989773</v>
      </c>
      <c r="P4150" s="18">
        <f>IFERROR(VLOOKUP(A4150,[3]Sheet1!$A:$G,4,FALSE),0)</f>
        <v>1445339</v>
      </c>
      <c r="Q4150" s="18">
        <f>IFERROR(VLOOKUP(A4150,[3]Sheet1!$A:$G,5,FALSE),0)</f>
        <v>7571098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288"/>
        <v>Sim</v>
      </c>
      <c r="U4150" s="18" t="str">
        <f t="shared" si="288"/>
        <v>Sim</v>
      </c>
      <c r="V4150" s="18" t="str">
        <f t="shared" si="288"/>
        <v>Sim</v>
      </c>
      <c r="W4150" s="18" t="str">
        <f t="shared" si="287"/>
        <v>Sim</v>
      </c>
      <c r="X4150" s="18" t="str">
        <f t="shared" si="287"/>
        <v>Não</v>
      </c>
      <c r="Y4150" s="18" t="str">
        <f t="shared" si="287"/>
        <v>Não</v>
      </c>
    </row>
    <row r="4151" spans="1:25" x14ac:dyDescent="0.25">
      <c r="A4151" s="19">
        <v>355535</v>
      </c>
      <c r="B4151" s="18">
        <f>IFERROR(VLOOKUP(A4151,[1]Monitoramento_Base_somente_Said!$A:$J,5,FALSE),0)</f>
        <v>0</v>
      </c>
      <c r="C4151" s="18">
        <f>IFERROR(VLOOKUP(A4151,[1]Monitoramento_Base_somente_Said!$A:$J,6,FALSE),0)</f>
        <v>0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100524</v>
      </c>
      <c r="O4151" s="18">
        <f>IFERROR(VLOOKUP(A4151,[3]Sheet1!$A:$G,3,FALSE),0)</f>
        <v>10776139</v>
      </c>
      <c r="P4151" s="18">
        <f>IFERROR(VLOOKUP(A4151,[3]Sheet1!$A:$G,4,FALSE),0)</f>
        <v>1708</v>
      </c>
      <c r="Q4151" s="18">
        <f>IFERROR(VLOOKUP(A4151,[3]Sheet1!$A:$G,5,FALSE),0)</f>
        <v>11105814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288"/>
        <v>Sim</v>
      </c>
      <c r="U4151" s="18" t="str">
        <f t="shared" si="288"/>
        <v>Sim</v>
      </c>
      <c r="V4151" s="18" t="str">
        <f t="shared" si="288"/>
        <v>Sim</v>
      </c>
      <c r="W4151" s="18" t="str">
        <f t="shared" si="287"/>
        <v>Sim</v>
      </c>
      <c r="X4151" s="18" t="str">
        <f t="shared" si="287"/>
        <v>Não</v>
      </c>
      <c r="Y4151" s="18" t="str">
        <f t="shared" si="287"/>
        <v>Não</v>
      </c>
    </row>
    <row r="4152" spans="1:25" x14ac:dyDescent="0.25">
      <c r="A4152" s="19">
        <v>355540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187563600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181311480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0</v>
      </c>
      <c r="O4152" s="18">
        <f>IFERROR(VLOOKUP(A4152,[3]Sheet1!$A:$G,3,FALSE),0)</f>
        <v>0</v>
      </c>
      <c r="P4152" s="18">
        <f>IFERROR(VLOOKUP(A4152,[3]Sheet1!$A:$G,4,FALSE),0)</f>
        <v>0</v>
      </c>
      <c r="Q4152" s="18">
        <f>IFERROR(VLOOKUP(A4152,[3]Sheet1!$A:$G,5,FALSE),0)</f>
        <v>0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tr">
        <f t="shared" si="288"/>
        <v>Não</v>
      </c>
      <c r="U4152" s="18" t="str">
        <f t="shared" si="288"/>
        <v>Sim</v>
      </c>
      <c r="V4152" s="18" t="str">
        <f t="shared" si="288"/>
        <v>Não</v>
      </c>
      <c r="W4152" s="18" t="str">
        <f t="shared" si="287"/>
        <v>Sim</v>
      </c>
      <c r="X4152" s="18" t="str">
        <f t="shared" si="287"/>
        <v>Não</v>
      </c>
      <c r="Y4152" s="18" t="str">
        <f t="shared" si="287"/>
        <v>Não</v>
      </c>
    </row>
    <row r="4153" spans="1:25" x14ac:dyDescent="0.25">
      <c r="A4153" s="19">
        <v>355560</v>
      </c>
      <c r="B4153" s="18">
        <f>IFERROR(VLOOKUP(A4153,[1]Monitoramento_Base_somente_Said!$A:$J,5,FALSE),0)</f>
        <v>72420</v>
      </c>
      <c r="C4153" s="18">
        <f>IFERROR(VLOOKUP(A4153,[1]Monitoramento_Base_somente_Said!$A:$J,6,FALSE),0)</f>
        <v>16549930</v>
      </c>
      <c r="D4153" s="18">
        <f>IFERROR(VLOOKUP(A4153,[1]Monitoramento_Base_somente_Said!$A:$J,7,FALSE),0)</f>
        <v>75195</v>
      </c>
      <c r="E4153" s="18">
        <f>IFERROR(VLOOKUP(A4153,[1]Monitoramento_Base_somente_Said!$A:$J,8,FALSE),0)</f>
        <v>19600829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0</v>
      </c>
      <c r="O4153" s="18">
        <f>IFERROR(VLOOKUP(A4153,[3]Sheet1!$A:$G,3,FALSE),0)</f>
        <v>0</v>
      </c>
      <c r="P4153" s="18">
        <f>IFERROR(VLOOKUP(A4153,[3]Sheet1!$A:$G,4,FALSE),0)</f>
        <v>0</v>
      </c>
      <c r="Q4153" s="18">
        <f>IFERROR(VLOOKUP(A4153,[3]Sheet1!$A:$G,5,FALSE),0)</f>
        <v>0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tr">
        <f t="shared" si="288"/>
        <v>Sim</v>
      </c>
      <c r="U4153" s="18" t="str">
        <f t="shared" si="288"/>
        <v>Sim</v>
      </c>
      <c r="V4153" s="18" t="str">
        <f t="shared" si="288"/>
        <v>Sim</v>
      </c>
      <c r="W4153" s="18" t="str">
        <f t="shared" si="287"/>
        <v>Sim</v>
      </c>
      <c r="X4153" s="18" t="str">
        <f t="shared" si="287"/>
        <v>Não</v>
      </c>
      <c r="Y4153" s="18" t="str">
        <f t="shared" si="287"/>
        <v>Não</v>
      </c>
    </row>
    <row r="4154" spans="1:25" x14ac:dyDescent="0.25">
      <c r="A4154" s="19">
        <v>355590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248</v>
      </c>
      <c r="O4154" s="18">
        <f>IFERROR(VLOOKUP(A4154,[3]Sheet1!$A:$G,3,FALSE),0)</f>
        <v>1023526</v>
      </c>
      <c r="P4154" s="18">
        <f>IFERROR(VLOOKUP(A4154,[3]Sheet1!$A:$G,4,FALSE),0)</f>
        <v>110</v>
      </c>
      <c r="Q4154" s="18">
        <f>IFERROR(VLOOKUP(A4154,[3]Sheet1!$A:$G,5,FALSE),0)</f>
        <v>910820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288"/>
        <v>Sim</v>
      </c>
      <c r="U4154" s="18" t="str">
        <f t="shared" si="288"/>
        <v>Sim</v>
      </c>
      <c r="V4154" s="18" t="str">
        <f t="shared" si="288"/>
        <v>Sim</v>
      </c>
      <c r="W4154" s="18" t="str">
        <f t="shared" si="287"/>
        <v>Sim</v>
      </c>
      <c r="X4154" s="18" t="str">
        <f t="shared" si="287"/>
        <v>Não</v>
      </c>
      <c r="Y4154" s="18" t="str">
        <f t="shared" si="287"/>
        <v>Não</v>
      </c>
    </row>
    <row r="4155" spans="1:25" x14ac:dyDescent="0.25">
      <c r="A4155" s="19">
        <v>355610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26831</v>
      </c>
      <c r="O4155" s="18">
        <f>IFERROR(VLOOKUP(A4155,[3]Sheet1!$A:$G,3,FALSE),0)</f>
        <v>6410645</v>
      </c>
      <c r="P4155" s="18">
        <f>IFERROR(VLOOKUP(A4155,[3]Sheet1!$A:$G,4,FALSE),0)</f>
        <v>24356</v>
      </c>
      <c r="Q4155" s="18">
        <f>IFERROR(VLOOKUP(A4155,[3]Sheet1!$A:$G,5,FALSE),0)</f>
        <v>5156770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tr">
        <f t="shared" si="288"/>
        <v>Sim</v>
      </c>
      <c r="U4155" s="18" t="str">
        <f t="shared" si="288"/>
        <v>Sim</v>
      </c>
      <c r="V4155" s="18" t="str">
        <f t="shared" si="288"/>
        <v>Sim</v>
      </c>
      <c r="W4155" s="18" t="str">
        <f t="shared" si="287"/>
        <v>Sim</v>
      </c>
      <c r="X4155" s="18" t="str">
        <f t="shared" si="287"/>
        <v>Não</v>
      </c>
      <c r="Y4155" s="18" t="str">
        <f t="shared" si="287"/>
        <v>Não</v>
      </c>
    </row>
    <row r="4156" spans="1:25" x14ac:dyDescent="0.25">
      <c r="A4156" s="19">
        <v>355630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288"/>
        <v>Não</v>
      </c>
      <c r="U4156" s="18" t="str">
        <f t="shared" si="288"/>
        <v>Não</v>
      </c>
      <c r="V4156" s="18" t="str">
        <f t="shared" si="288"/>
        <v>Não</v>
      </c>
      <c r="W4156" s="18" t="str">
        <f t="shared" si="287"/>
        <v>Não</v>
      </c>
      <c r="X4156" s="18" t="str">
        <f t="shared" si="287"/>
        <v>Não</v>
      </c>
      <c r="Y4156" s="18" t="str">
        <f t="shared" si="287"/>
        <v>Não</v>
      </c>
    </row>
    <row r="4157" spans="1:25" x14ac:dyDescent="0.25">
      <c r="A4157" s="19">
        <v>355635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95131</v>
      </c>
      <c r="O4157" s="18">
        <f>IFERROR(VLOOKUP(A4157,[3]Sheet1!$A:$G,3,FALSE),0)</f>
        <v>43771055</v>
      </c>
      <c r="P4157" s="18">
        <f>IFERROR(VLOOKUP(A4157,[3]Sheet1!$A:$G,4,FALSE),0)</f>
        <v>128361</v>
      </c>
      <c r="Q4157" s="18">
        <f>IFERROR(VLOOKUP(A4157,[3]Sheet1!$A:$G,5,FALSE),0)</f>
        <v>30662357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288"/>
        <v>Sim</v>
      </c>
      <c r="U4157" s="18" t="str">
        <f t="shared" si="288"/>
        <v>Sim</v>
      </c>
      <c r="V4157" s="18" t="str">
        <f t="shared" si="288"/>
        <v>Sim</v>
      </c>
      <c r="W4157" s="18" t="str">
        <f t="shared" si="287"/>
        <v>Sim</v>
      </c>
      <c r="X4157" s="18" t="str">
        <f t="shared" si="287"/>
        <v>Não</v>
      </c>
      <c r="Y4157" s="18" t="str">
        <f t="shared" si="287"/>
        <v>Não</v>
      </c>
    </row>
    <row r="4158" spans="1:25" x14ac:dyDescent="0.25">
      <c r="A4158" s="19">
        <v>355640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288"/>
        <v>Não</v>
      </c>
      <c r="U4158" s="18" t="str">
        <f t="shared" si="288"/>
        <v>Não</v>
      </c>
      <c r="V4158" s="18" t="str">
        <f t="shared" si="288"/>
        <v>Não</v>
      </c>
      <c r="W4158" s="18" t="str">
        <f t="shared" si="287"/>
        <v>Não</v>
      </c>
      <c r="X4158" s="18" t="str">
        <f t="shared" si="287"/>
        <v>Não</v>
      </c>
      <c r="Y4158" s="18" t="str">
        <f t="shared" si="287"/>
        <v>Não</v>
      </c>
    </row>
    <row r="4159" spans="1:25" x14ac:dyDescent="0.25">
      <c r="A4159" s="19">
        <v>355650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279610500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270290150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288"/>
        <v>Não</v>
      </c>
      <c r="U4159" s="18" t="str">
        <f t="shared" si="288"/>
        <v>Sim</v>
      </c>
      <c r="V4159" s="18" t="str">
        <f t="shared" si="288"/>
        <v>Não</v>
      </c>
      <c r="W4159" s="18" t="str">
        <f t="shared" si="287"/>
        <v>Sim</v>
      </c>
      <c r="X4159" s="18" t="str">
        <f t="shared" si="287"/>
        <v>Não</v>
      </c>
      <c r="Y4159" s="18" t="str">
        <f t="shared" si="287"/>
        <v>Não</v>
      </c>
    </row>
    <row r="4160" spans="1:25" x14ac:dyDescent="0.25">
      <c r="A4160" s="19">
        <v>355700</v>
      </c>
      <c r="B4160" s="18">
        <f>IFERROR(VLOOKUP(A4160,[1]Monitoramento_Base_somente_Said!$A:$J,5,FALSE),0)</f>
        <v>0</v>
      </c>
      <c r="C4160" s="18">
        <f>IFERROR(VLOOKUP(A4160,[1]Monitoramento_Base_somente_Said!$A:$J,6,FALSE),0)</f>
        <v>0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288"/>
        <v>Não</v>
      </c>
      <c r="U4160" s="18" t="str">
        <f t="shared" si="288"/>
        <v>Não</v>
      </c>
      <c r="V4160" s="18" t="str">
        <f t="shared" si="288"/>
        <v>Não</v>
      </c>
      <c r="W4160" s="18" t="str">
        <f t="shared" si="287"/>
        <v>Não</v>
      </c>
      <c r="X4160" s="18" t="str">
        <f t="shared" si="287"/>
        <v>Não</v>
      </c>
      <c r="Y4160" s="18" t="str">
        <f t="shared" si="287"/>
        <v>Não</v>
      </c>
    </row>
    <row r="4161" spans="1:25" x14ac:dyDescent="0.25">
      <c r="A4161" s="19">
        <v>355715</v>
      </c>
      <c r="B4161" s="18">
        <f>IFERROR(VLOOKUP(A4161,[1]Monitoramento_Base_somente_Said!$A:$J,5,FALSE),0)</f>
        <v>0</v>
      </c>
      <c r="C4161" s="18">
        <f>IFERROR(VLOOKUP(A4161,[1]Monitoramento_Base_somente_Said!$A:$J,6,FALSE),0)</f>
        <v>0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288"/>
        <v>Não</v>
      </c>
      <c r="U4161" s="18" t="str">
        <f t="shared" si="288"/>
        <v>Não</v>
      </c>
      <c r="V4161" s="18" t="str">
        <f t="shared" si="288"/>
        <v>Não</v>
      </c>
      <c r="W4161" s="18" t="str">
        <f t="shared" si="287"/>
        <v>Não</v>
      </c>
      <c r="X4161" s="18" t="str">
        <f t="shared" si="287"/>
        <v>Não</v>
      </c>
      <c r="Y4161" s="18" t="str">
        <f t="shared" si="287"/>
        <v>Não</v>
      </c>
    </row>
    <row r="4162" spans="1:25" x14ac:dyDescent="0.25">
      <c r="A4162" s="19">
        <v>170025</v>
      </c>
      <c r="B4162" s="18">
        <f>IFERROR(VLOOKUP(A4162,[1]Monitoramento_Base_somente_Said!$A:$J,5,FALSE),0)</f>
        <v>7215</v>
      </c>
      <c r="C4162" s="18">
        <f>IFERROR(VLOOKUP(A4162,[1]Monitoramento_Base_somente_Said!$A:$J,6,FALSE),0)</f>
        <v>4395872</v>
      </c>
      <c r="D4162" s="18">
        <f>IFERROR(VLOOKUP(A4162,[1]Monitoramento_Base_somente_Said!$A:$J,7,FALSE),0)</f>
        <v>892</v>
      </c>
      <c r="E4162" s="18">
        <f>IFERROR(VLOOKUP(A4162,[1]Monitoramento_Base_somente_Said!$A:$J,8,FALSE),0)</f>
        <v>3572504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288"/>
        <v>Sim</v>
      </c>
      <c r="U4162" s="18" t="str">
        <f t="shared" si="288"/>
        <v>Sim</v>
      </c>
      <c r="V4162" s="18" t="str">
        <f t="shared" si="288"/>
        <v>Sim</v>
      </c>
      <c r="W4162" s="18" t="str">
        <f t="shared" si="287"/>
        <v>Sim</v>
      </c>
      <c r="X4162" s="18" t="str">
        <f t="shared" si="287"/>
        <v>Não</v>
      </c>
      <c r="Y4162" s="18" t="str">
        <f t="shared" si="287"/>
        <v>Não</v>
      </c>
    </row>
    <row r="4163" spans="1:25" x14ac:dyDescent="0.25">
      <c r="A4163" s="19">
        <v>170030</v>
      </c>
      <c r="B4163" s="18">
        <f>IFERROR(VLOOKUP(A4163,[1]Monitoramento_Base_somente_Said!$A:$J,5,FALSE),0)</f>
        <v>30729</v>
      </c>
      <c r="C4163" s="18">
        <f>IFERROR(VLOOKUP(A4163,[1]Monitoramento_Base_somente_Said!$A:$J,6,FALSE),0)</f>
        <v>3799191</v>
      </c>
      <c r="D4163" s="18">
        <f>IFERROR(VLOOKUP(A4163,[1]Monitoramento_Base_somente_Said!$A:$J,7,FALSE),0)</f>
        <v>19954</v>
      </c>
      <c r="E4163" s="18">
        <f>IFERROR(VLOOKUP(A4163,[1]Monitoramento_Base_somente_Said!$A:$J,8,FALSE),0)</f>
        <v>3998399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288"/>
        <v>Sim</v>
      </c>
      <c r="U4163" s="18" t="str">
        <f t="shared" si="288"/>
        <v>Sim</v>
      </c>
      <c r="V4163" s="18" t="str">
        <f t="shared" si="288"/>
        <v>Sim</v>
      </c>
      <c r="W4163" s="18" t="str">
        <f t="shared" si="287"/>
        <v>Sim</v>
      </c>
      <c r="X4163" s="18" t="str">
        <f t="shared" si="287"/>
        <v>Não</v>
      </c>
      <c r="Y4163" s="18" t="str">
        <f t="shared" si="287"/>
        <v>Não</v>
      </c>
    </row>
    <row r="4164" spans="1:25" x14ac:dyDescent="0.25">
      <c r="A4164" s="19">
        <v>170035</v>
      </c>
      <c r="B4164" s="18">
        <f>IFERROR(VLOOKUP(A4164,[1]Monitoramento_Base_somente_Said!$A:$J,5,FALSE),0)</f>
        <v>53944</v>
      </c>
      <c r="C4164" s="18">
        <f>IFERROR(VLOOKUP(A4164,[1]Monitoramento_Base_somente_Said!$A:$J,6,FALSE),0)</f>
        <v>15475187</v>
      </c>
      <c r="D4164" s="18">
        <f>IFERROR(VLOOKUP(A4164,[1]Monitoramento_Base_somente_Said!$A:$J,7,FALSE),0)</f>
        <v>92140</v>
      </c>
      <c r="E4164" s="18">
        <f>IFERROR(VLOOKUP(A4164,[1]Monitoramento_Base_somente_Said!$A:$J,8,FALSE),0)</f>
        <v>17833257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288"/>
        <v>Sim</v>
      </c>
      <c r="U4164" s="18" t="str">
        <f t="shared" si="288"/>
        <v>Sim</v>
      </c>
      <c r="V4164" s="18" t="str">
        <f t="shared" si="288"/>
        <v>Sim</v>
      </c>
      <c r="W4164" s="18" t="str">
        <f t="shared" si="287"/>
        <v>Sim</v>
      </c>
      <c r="X4164" s="18" t="str">
        <f t="shared" si="287"/>
        <v>Não</v>
      </c>
      <c r="Y4164" s="18" t="str">
        <f t="shared" si="287"/>
        <v>Não</v>
      </c>
    </row>
    <row r="4165" spans="1:25" x14ac:dyDescent="0.25">
      <c r="A4165" s="19">
        <v>170040</v>
      </c>
      <c r="B4165" s="18">
        <f>IFERROR(VLOOKUP(A4165,[1]Monitoramento_Base_somente_Said!$A:$J,5,FALSE),0)</f>
        <v>5010</v>
      </c>
      <c r="C4165" s="18">
        <f>IFERROR(VLOOKUP(A4165,[1]Monitoramento_Base_somente_Said!$A:$J,6,FALSE),0)</f>
        <v>13045356</v>
      </c>
      <c r="D4165" s="18">
        <f>IFERROR(VLOOKUP(A4165,[1]Monitoramento_Base_somente_Said!$A:$J,7,FALSE),0)</f>
        <v>10695</v>
      </c>
      <c r="E4165" s="18">
        <f>IFERROR(VLOOKUP(A4165,[1]Monitoramento_Base_somente_Said!$A:$J,8,FALSE),0)</f>
        <v>12503552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288"/>
        <v>Sim</v>
      </c>
      <c r="U4165" s="18" t="str">
        <f t="shared" si="288"/>
        <v>Sim</v>
      </c>
      <c r="V4165" s="18" t="str">
        <f t="shared" si="288"/>
        <v>Sim</v>
      </c>
      <c r="W4165" s="18" t="str">
        <f t="shared" si="287"/>
        <v>Sim</v>
      </c>
      <c r="X4165" s="18" t="str">
        <f t="shared" si="287"/>
        <v>Não</v>
      </c>
      <c r="Y4165" s="18" t="str">
        <f t="shared" si="287"/>
        <v>Não</v>
      </c>
    </row>
    <row r="4166" spans="1:25" x14ac:dyDescent="0.25">
      <c r="A4166" s="19">
        <v>170100</v>
      </c>
      <c r="B4166" s="18">
        <f>IFERROR(VLOOKUP(A4166,[1]Monitoramento_Base_somente_Said!$A:$J,5,FALSE),0)</f>
        <v>420</v>
      </c>
      <c r="C4166" s="18">
        <f>IFERROR(VLOOKUP(A4166,[1]Monitoramento_Base_somente_Said!$A:$J,6,FALSE),0)</f>
        <v>2625278</v>
      </c>
      <c r="D4166" s="18">
        <f>IFERROR(VLOOKUP(A4166,[1]Monitoramento_Base_somente_Said!$A:$J,7,FALSE),0)</f>
        <v>18268</v>
      </c>
      <c r="E4166" s="18">
        <f>IFERROR(VLOOKUP(A4166,[1]Monitoramento_Base_somente_Said!$A:$J,8,FALSE),0)</f>
        <v>1743768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288"/>
        <v>Sim</v>
      </c>
      <c r="U4166" s="18" t="str">
        <f t="shared" si="288"/>
        <v>Sim</v>
      </c>
      <c r="V4166" s="18" t="str">
        <f t="shared" si="288"/>
        <v>Sim</v>
      </c>
      <c r="W4166" s="18" t="str">
        <f t="shared" si="287"/>
        <v>Sim</v>
      </c>
      <c r="X4166" s="18" t="str">
        <f t="shared" si="287"/>
        <v>Não</v>
      </c>
      <c r="Y4166" s="18" t="str">
        <f t="shared" si="287"/>
        <v>Não</v>
      </c>
    </row>
    <row r="4167" spans="1:25" x14ac:dyDescent="0.25">
      <c r="A4167" s="19">
        <v>170105</v>
      </c>
      <c r="B4167" s="18">
        <f>IFERROR(VLOOKUP(A4167,[1]Monitoramento_Base_somente_Said!$A:$J,5,FALSE),0)</f>
        <v>2364</v>
      </c>
      <c r="C4167" s="18">
        <f>IFERROR(VLOOKUP(A4167,[1]Monitoramento_Base_somente_Said!$A:$J,6,FALSE),0)</f>
        <v>2481018</v>
      </c>
      <c r="D4167" s="18">
        <f>IFERROR(VLOOKUP(A4167,[1]Monitoramento_Base_somente_Said!$A:$J,7,FALSE),0)</f>
        <v>2677</v>
      </c>
      <c r="E4167" s="18">
        <f>IFERROR(VLOOKUP(A4167,[1]Monitoramento_Base_somente_Said!$A:$J,8,FALSE),0)</f>
        <v>2554842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288"/>
        <v>Sim</v>
      </c>
      <c r="U4167" s="18" t="str">
        <f t="shared" si="288"/>
        <v>Sim</v>
      </c>
      <c r="V4167" s="18" t="str">
        <f t="shared" si="288"/>
        <v>Sim</v>
      </c>
      <c r="W4167" s="18" t="str">
        <f t="shared" si="288"/>
        <v>Sim</v>
      </c>
      <c r="X4167" s="18" t="str">
        <f t="shared" si="288"/>
        <v>Não</v>
      </c>
      <c r="Y4167" s="18" t="str">
        <f t="shared" si="288"/>
        <v>Não</v>
      </c>
    </row>
    <row r="4168" spans="1:25" x14ac:dyDescent="0.25">
      <c r="A4168" s="19">
        <v>170110</v>
      </c>
      <c r="B4168" s="18">
        <f>IFERROR(VLOOKUP(A4168,[1]Monitoramento_Base_somente_Said!$A:$J,5,FALSE),0)</f>
        <v>79342</v>
      </c>
      <c r="C4168" s="18">
        <f>IFERROR(VLOOKUP(A4168,[1]Monitoramento_Base_somente_Said!$A:$J,6,FALSE),0)</f>
        <v>1768850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705810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ref="T4168:W4231" si="289">IF(B4168+H4168+N4168&gt;0,"Sim","Não")</f>
        <v>Sim</v>
      </c>
      <c r="U4168" s="18" t="str">
        <f t="shared" si="289"/>
        <v>Sim</v>
      </c>
      <c r="V4168" s="18" t="str">
        <f t="shared" si="289"/>
        <v>Não</v>
      </c>
      <c r="W4168" s="18" t="str">
        <f t="shared" si="289"/>
        <v>Sim</v>
      </c>
      <c r="X4168" s="18" t="str">
        <f t="shared" ref="X4168:Y4231" si="290">IF(F4168+L4168+R4168&gt;0,"Sim","Não")</f>
        <v>Não</v>
      </c>
      <c r="Y4168" s="18" t="str">
        <f t="shared" si="290"/>
        <v>Não</v>
      </c>
    </row>
    <row r="4169" spans="1:25" x14ac:dyDescent="0.25">
      <c r="A4169" s="19">
        <v>170130</v>
      </c>
      <c r="B4169" s="18">
        <f>IFERROR(VLOOKUP(A4169,[1]Monitoramento_Base_somente_Said!$A:$J,5,FALSE),0)</f>
        <v>27706</v>
      </c>
      <c r="C4169" s="18">
        <f>IFERROR(VLOOKUP(A4169,[1]Monitoramento_Base_somente_Said!$A:$J,6,FALSE),0)</f>
        <v>17197265</v>
      </c>
      <c r="D4169" s="18">
        <f>IFERROR(VLOOKUP(A4169,[1]Monitoramento_Base_somente_Said!$A:$J,7,FALSE),0)</f>
        <v>65385</v>
      </c>
      <c r="E4169" s="18">
        <f>IFERROR(VLOOKUP(A4169,[1]Monitoramento_Base_somente_Said!$A:$J,8,FALSE),0)</f>
        <v>17680816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289"/>
        <v>Sim</v>
      </c>
      <c r="U4169" s="18" t="str">
        <f t="shared" si="289"/>
        <v>Sim</v>
      </c>
      <c r="V4169" s="18" t="str">
        <f t="shared" si="289"/>
        <v>Sim</v>
      </c>
      <c r="W4169" s="18" t="str">
        <f t="shared" si="289"/>
        <v>Sim</v>
      </c>
      <c r="X4169" s="18" t="str">
        <f t="shared" si="290"/>
        <v>Não</v>
      </c>
      <c r="Y4169" s="18" t="str">
        <f t="shared" si="290"/>
        <v>Não</v>
      </c>
    </row>
    <row r="4170" spans="1:25" x14ac:dyDescent="0.25">
      <c r="A4170" s="19">
        <v>170190</v>
      </c>
      <c r="B4170" s="18">
        <f>IFERROR(VLOOKUP(A4170,[1]Monitoramento_Base_somente_Said!$A:$J,5,FALSE),0)</f>
        <v>2197</v>
      </c>
      <c r="C4170" s="18">
        <f>IFERROR(VLOOKUP(A4170,[1]Monitoramento_Base_somente_Said!$A:$J,6,FALSE),0)</f>
        <v>7016269</v>
      </c>
      <c r="D4170" s="18">
        <f>IFERROR(VLOOKUP(A4170,[1]Monitoramento_Base_somente_Said!$A:$J,7,FALSE),0)</f>
        <v>2406</v>
      </c>
      <c r="E4170" s="18">
        <f>IFERROR(VLOOKUP(A4170,[1]Monitoramento_Base_somente_Said!$A:$J,8,FALSE),0)</f>
        <v>7025428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0</v>
      </c>
      <c r="O4170" s="18">
        <f>IFERROR(VLOOKUP(A4170,[3]Sheet1!$A:$G,3,FALSE),0)</f>
        <v>0</v>
      </c>
      <c r="P4170" s="18">
        <f>IFERROR(VLOOKUP(A4170,[3]Sheet1!$A:$G,4,FALSE),0)</f>
        <v>0</v>
      </c>
      <c r="Q4170" s="18">
        <f>IFERROR(VLOOKUP(A4170,[3]Sheet1!$A:$G,5,FALSE),0)</f>
        <v>0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tr">
        <f t="shared" si="289"/>
        <v>Sim</v>
      </c>
      <c r="U4170" s="18" t="str">
        <f t="shared" si="289"/>
        <v>Sim</v>
      </c>
      <c r="V4170" s="18" t="str">
        <f t="shared" si="289"/>
        <v>Sim</v>
      </c>
      <c r="W4170" s="18" t="str">
        <f t="shared" si="289"/>
        <v>Sim</v>
      </c>
      <c r="X4170" s="18" t="str">
        <f t="shared" si="290"/>
        <v>Não</v>
      </c>
      <c r="Y4170" s="18" t="str">
        <f t="shared" si="290"/>
        <v>Não</v>
      </c>
    </row>
    <row r="4171" spans="1:25" x14ac:dyDescent="0.25">
      <c r="A4171" s="19">
        <v>170200</v>
      </c>
      <c r="B4171" s="18">
        <f>IFERROR(VLOOKUP(A4171,[1]Monitoramento_Base_somente_Said!$A:$J,5,FALSE),0)</f>
        <v>58</v>
      </c>
      <c r="C4171" s="18">
        <f>IFERROR(VLOOKUP(A4171,[1]Monitoramento_Base_somente_Said!$A:$J,6,FALSE),0)</f>
        <v>8691871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7868526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289"/>
        <v>Sim</v>
      </c>
      <c r="U4171" s="18" t="str">
        <f t="shared" si="289"/>
        <v>Sim</v>
      </c>
      <c r="V4171" s="18" t="str">
        <f t="shared" si="289"/>
        <v>Não</v>
      </c>
      <c r="W4171" s="18" t="str">
        <f t="shared" si="289"/>
        <v>Sim</v>
      </c>
      <c r="X4171" s="18" t="str">
        <f t="shared" si="290"/>
        <v>Não</v>
      </c>
      <c r="Y4171" s="18" t="str">
        <f t="shared" si="290"/>
        <v>Não</v>
      </c>
    </row>
    <row r="4172" spans="1:25" x14ac:dyDescent="0.25">
      <c r="A4172" s="19">
        <v>170210</v>
      </c>
      <c r="B4172" s="18">
        <f>IFERROR(VLOOKUP(A4172,[1]Monitoramento_Base_somente_Said!$A:$J,5,FALSE),0)</f>
        <v>1978</v>
      </c>
      <c r="C4172" s="18">
        <f>IFERROR(VLOOKUP(A4172,[1]Monitoramento_Base_somente_Said!$A:$J,6,FALSE),0)</f>
        <v>48145157</v>
      </c>
      <c r="D4172" s="18">
        <f>IFERROR(VLOOKUP(A4172,[1]Monitoramento_Base_somente_Said!$A:$J,7,FALSE),0)</f>
        <v>5667</v>
      </c>
      <c r="E4172" s="18">
        <f>IFERROR(VLOOKUP(A4172,[1]Monitoramento_Base_somente_Said!$A:$J,8,FALSE),0)</f>
        <v>46522194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984183</v>
      </c>
      <c r="O4172" s="18">
        <f>IFERROR(VLOOKUP(A4172,[3]Sheet1!$A:$G,3,FALSE),0)</f>
        <v>9945733</v>
      </c>
      <c r="P4172" s="18">
        <f>IFERROR(VLOOKUP(A4172,[3]Sheet1!$A:$G,4,FALSE),0)</f>
        <v>178222</v>
      </c>
      <c r="Q4172" s="18">
        <f>IFERROR(VLOOKUP(A4172,[3]Sheet1!$A:$G,5,FALSE),0)</f>
        <v>9149847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289"/>
        <v>Sim</v>
      </c>
      <c r="U4172" s="18" t="str">
        <f t="shared" si="289"/>
        <v>Sim</v>
      </c>
      <c r="V4172" s="18" t="str">
        <f t="shared" si="289"/>
        <v>Sim</v>
      </c>
      <c r="W4172" s="18" t="str">
        <f t="shared" si="289"/>
        <v>Sim</v>
      </c>
      <c r="X4172" s="18" t="str">
        <f t="shared" si="290"/>
        <v>Não</v>
      </c>
      <c r="Y4172" s="18" t="str">
        <f t="shared" si="290"/>
        <v>Não</v>
      </c>
    </row>
    <row r="4173" spans="1:25" x14ac:dyDescent="0.25">
      <c r="A4173" s="19">
        <v>170215</v>
      </c>
      <c r="B4173" s="18">
        <f>IFERROR(VLOOKUP(A4173,[1]Monitoramento_Base_somente_Said!$A:$J,5,FALSE),0)</f>
        <v>38199</v>
      </c>
      <c r="C4173" s="18">
        <f>IFERROR(VLOOKUP(A4173,[1]Monitoramento_Base_somente_Said!$A:$J,6,FALSE),0)</f>
        <v>5824065</v>
      </c>
      <c r="D4173" s="18">
        <f>IFERROR(VLOOKUP(A4173,[1]Monitoramento_Base_somente_Said!$A:$J,7,FALSE),0)</f>
        <v>5083</v>
      </c>
      <c r="E4173" s="18">
        <f>IFERROR(VLOOKUP(A4173,[1]Monitoramento_Base_somente_Said!$A:$J,8,FALSE),0)</f>
        <v>5421437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289"/>
        <v>Sim</v>
      </c>
      <c r="U4173" s="18" t="str">
        <f t="shared" si="289"/>
        <v>Sim</v>
      </c>
      <c r="V4173" s="18" t="str">
        <f t="shared" si="289"/>
        <v>Sim</v>
      </c>
      <c r="W4173" s="18" t="str">
        <f t="shared" si="289"/>
        <v>Sim</v>
      </c>
      <c r="X4173" s="18" t="str">
        <f t="shared" si="290"/>
        <v>Não</v>
      </c>
      <c r="Y4173" s="18" t="str">
        <f t="shared" si="290"/>
        <v>Não</v>
      </c>
    </row>
    <row r="4174" spans="1:25" x14ac:dyDescent="0.25">
      <c r="A4174" s="19">
        <v>170220</v>
      </c>
      <c r="B4174" s="18">
        <f>IFERROR(VLOOKUP(A4174,[1]Monitoramento_Base_somente_Said!$A:$J,5,FALSE),0)</f>
        <v>21970</v>
      </c>
      <c r="C4174" s="18">
        <f>IFERROR(VLOOKUP(A4174,[1]Monitoramento_Base_somente_Said!$A:$J,6,FALSE),0)</f>
        <v>21139965</v>
      </c>
      <c r="D4174" s="18">
        <f>IFERROR(VLOOKUP(A4174,[1]Monitoramento_Base_somente_Said!$A:$J,7,FALSE),0)</f>
        <v>89919</v>
      </c>
      <c r="E4174" s="18">
        <f>IFERROR(VLOOKUP(A4174,[1]Monitoramento_Base_somente_Said!$A:$J,8,FALSE),0)</f>
        <v>25803666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289"/>
        <v>Sim</v>
      </c>
      <c r="U4174" s="18" t="str">
        <f t="shared" si="289"/>
        <v>Sim</v>
      </c>
      <c r="V4174" s="18" t="str">
        <f t="shared" si="289"/>
        <v>Sim</v>
      </c>
      <c r="W4174" s="18" t="str">
        <f t="shared" si="289"/>
        <v>Sim</v>
      </c>
      <c r="X4174" s="18" t="str">
        <f t="shared" si="290"/>
        <v>Não</v>
      </c>
      <c r="Y4174" s="18" t="str">
        <f t="shared" si="290"/>
        <v>Não</v>
      </c>
    </row>
    <row r="4175" spans="1:25" x14ac:dyDescent="0.25">
      <c r="A4175" s="19">
        <v>170230</v>
      </c>
      <c r="B4175" s="18">
        <f>IFERROR(VLOOKUP(A4175,[1]Monitoramento_Base_somente_Said!$A:$J,5,FALSE),0)</f>
        <v>7617</v>
      </c>
      <c r="C4175" s="18">
        <f>IFERROR(VLOOKUP(A4175,[1]Monitoramento_Base_somente_Said!$A:$J,6,FALSE),0)</f>
        <v>9559549</v>
      </c>
      <c r="D4175" s="18">
        <f>IFERROR(VLOOKUP(A4175,[1]Monitoramento_Base_somente_Said!$A:$J,7,FALSE),0)</f>
        <v>15493</v>
      </c>
      <c r="E4175" s="18">
        <f>IFERROR(VLOOKUP(A4175,[1]Monitoramento_Base_somente_Said!$A:$J,8,FALSE),0)</f>
        <v>9118044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289"/>
        <v>Sim</v>
      </c>
      <c r="U4175" s="18" t="str">
        <f t="shared" si="289"/>
        <v>Sim</v>
      </c>
      <c r="V4175" s="18" t="str">
        <f t="shared" si="289"/>
        <v>Sim</v>
      </c>
      <c r="W4175" s="18" t="str">
        <f t="shared" si="289"/>
        <v>Sim</v>
      </c>
      <c r="X4175" s="18" t="str">
        <f t="shared" si="290"/>
        <v>Não</v>
      </c>
      <c r="Y4175" s="18" t="str">
        <f t="shared" si="290"/>
        <v>Não</v>
      </c>
    </row>
    <row r="4176" spans="1:25" x14ac:dyDescent="0.25">
      <c r="A4176" s="19">
        <v>170240</v>
      </c>
      <c r="B4176" s="18">
        <f>IFERROR(VLOOKUP(A4176,[1]Monitoramento_Base_somente_Said!$A:$J,5,FALSE),0)</f>
        <v>2182</v>
      </c>
      <c r="C4176" s="18">
        <f>IFERROR(VLOOKUP(A4176,[1]Monitoramento_Base_somente_Said!$A:$J,6,FALSE),0)</f>
        <v>4867272</v>
      </c>
      <c r="D4176" s="18">
        <f>IFERROR(VLOOKUP(A4176,[1]Monitoramento_Base_somente_Said!$A:$J,7,FALSE),0)</f>
        <v>4085</v>
      </c>
      <c r="E4176" s="18">
        <f>IFERROR(VLOOKUP(A4176,[1]Monitoramento_Base_somente_Said!$A:$J,8,FALSE),0)</f>
        <v>4984566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289"/>
        <v>Sim</v>
      </c>
      <c r="U4176" s="18" t="str">
        <f t="shared" si="289"/>
        <v>Sim</v>
      </c>
      <c r="V4176" s="18" t="str">
        <f t="shared" si="289"/>
        <v>Sim</v>
      </c>
      <c r="W4176" s="18" t="str">
        <f t="shared" si="289"/>
        <v>Sim</v>
      </c>
      <c r="X4176" s="18" t="str">
        <f t="shared" si="290"/>
        <v>Não</v>
      </c>
      <c r="Y4176" s="18" t="str">
        <f t="shared" si="290"/>
        <v>Não</v>
      </c>
    </row>
    <row r="4177" spans="1:25" x14ac:dyDescent="0.25">
      <c r="A4177" s="19">
        <v>170255</v>
      </c>
      <c r="B4177" s="18">
        <f>IFERROR(VLOOKUP(A4177,[1]Monitoramento_Base_somente_Said!$A:$J,5,FALSE),0)</f>
        <v>36263</v>
      </c>
      <c r="C4177" s="18">
        <f>IFERROR(VLOOKUP(A4177,[1]Monitoramento_Base_somente_Said!$A:$J,6,FALSE),0)</f>
        <v>12551110</v>
      </c>
      <c r="D4177" s="18">
        <f>IFERROR(VLOOKUP(A4177,[1]Monitoramento_Base_somente_Said!$A:$J,7,FALSE),0)</f>
        <v>23104</v>
      </c>
      <c r="E4177" s="18">
        <f>IFERROR(VLOOKUP(A4177,[1]Monitoramento_Base_somente_Said!$A:$J,8,FALSE),0)</f>
        <v>13662767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289"/>
        <v>Sim</v>
      </c>
      <c r="U4177" s="18" t="str">
        <f t="shared" si="289"/>
        <v>Sim</v>
      </c>
      <c r="V4177" s="18" t="str">
        <f t="shared" si="289"/>
        <v>Sim</v>
      </c>
      <c r="W4177" s="18" t="str">
        <f t="shared" si="289"/>
        <v>Sim</v>
      </c>
      <c r="X4177" s="18" t="str">
        <f t="shared" si="290"/>
        <v>Não</v>
      </c>
      <c r="Y4177" s="18" t="str">
        <f t="shared" si="290"/>
        <v>Não</v>
      </c>
    </row>
    <row r="4178" spans="1:25" x14ac:dyDescent="0.25">
      <c r="A4178" s="19">
        <v>170270</v>
      </c>
      <c r="B4178" s="18">
        <f>IFERROR(VLOOKUP(A4178,[1]Monitoramento_Base_somente_Said!$A:$J,5,FALSE),0)</f>
        <v>26986</v>
      </c>
      <c r="C4178" s="18">
        <f>IFERROR(VLOOKUP(A4178,[1]Monitoramento_Base_somente_Said!$A:$J,6,FALSE),0)</f>
        <v>1908317</v>
      </c>
      <c r="D4178" s="18">
        <f>IFERROR(VLOOKUP(A4178,[1]Monitoramento_Base_somente_Said!$A:$J,7,FALSE),0)</f>
        <v>736</v>
      </c>
      <c r="E4178" s="18">
        <f>IFERROR(VLOOKUP(A4178,[1]Monitoramento_Base_somente_Said!$A:$J,8,FALSE),0)</f>
        <v>2217474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289"/>
        <v>Sim</v>
      </c>
      <c r="U4178" s="18" t="str">
        <f t="shared" si="289"/>
        <v>Sim</v>
      </c>
      <c r="V4178" s="18" t="str">
        <f t="shared" si="289"/>
        <v>Sim</v>
      </c>
      <c r="W4178" s="18" t="str">
        <f t="shared" si="289"/>
        <v>Sim</v>
      </c>
      <c r="X4178" s="18" t="str">
        <f t="shared" si="290"/>
        <v>Não</v>
      </c>
      <c r="Y4178" s="18" t="str">
        <f t="shared" si="290"/>
        <v>Não</v>
      </c>
    </row>
    <row r="4179" spans="1:25" x14ac:dyDescent="0.25">
      <c r="A4179" s="19">
        <v>170290</v>
      </c>
      <c r="B4179" s="18">
        <f>IFERROR(VLOOKUP(A4179,[1]Monitoramento_Base_somente_Said!$A:$J,5,FALSE),0)</f>
        <v>312</v>
      </c>
      <c r="C4179" s="18">
        <f>IFERROR(VLOOKUP(A4179,[1]Monitoramento_Base_somente_Said!$A:$J,6,FALSE),0)</f>
        <v>14248488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13768736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289"/>
        <v>Sim</v>
      </c>
      <c r="U4179" s="18" t="str">
        <f t="shared" si="289"/>
        <v>Sim</v>
      </c>
      <c r="V4179" s="18" t="str">
        <f t="shared" si="289"/>
        <v>Não</v>
      </c>
      <c r="W4179" s="18" t="str">
        <f t="shared" si="289"/>
        <v>Sim</v>
      </c>
      <c r="X4179" s="18" t="str">
        <f t="shared" si="290"/>
        <v>Não</v>
      </c>
      <c r="Y4179" s="18" t="str">
        <f t="shared" si="290"/>
        <v>Não</v>
      </c>
    </row>
    <row r="4180" spans="1:25" x14ac:dyDescent="0.25">
      <c r="A4180" s="19">
        <v>170300</v>
      </c>
      <c r="B4180" s="18">
        <f>IFERROR(VLOOKUP(A4180,[1]Monitoramento_Base_somente_Said!$A:$J,5,FALSE),0)</f>
        <v>9139</v>
      </c>
      <c r="C4180" s="18">
        <f>IFERROR(VLOOKUP(A4180,[1]Monitoramento_Base_somente_Said!$A:$J,6,FALSE),0)</f>
        <v>10119134</v>
      </c>
      <c r="D4180" s="18">
        <f>IFERROR(VLOOKUP(A4180,[1]Monitoramento_Base_somente_Said!$A:$J,7,FALSE),0)</f>
        <v>8337</v>
      </c>
      <c r="E4180" s="18">
        <f>IFERROR(VLOOKUP(A4180,[1]Monitoramento_Base_somente_Said!$A:$J,8,FALSE),0)</f>
        <v>12573944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289"/>
        <v>Sim</v>
      </c>
      <c r="U4180" s="18" t="str">
        <f t="shared" si="289"/>
        <v>Sim</v>
      </c>
      <c r="V4180" s="18" t="str">
        <f t="shared" si="289"/>
        <v>Sim</v>
      </c>
      <c r="W4180" s="18" t="str">
        <f t="shared" si="289"/>
        <v>Sim</v>
      </c>
      <c r="X4180" s="18" t="str">
        <f t="shared" si="290"/>
        <v>Não</v>
      </c>
      <c r="Y4180" s="18" t="str">
        <f t="shared" si="290"/>
        <v>Não</v>
      </c>
    </row>
    <row r="4181" spans="1:25" x14ac:dyDescent="0.25">
      <c r="A4181" s="19">
        <v>170305</v>
      </c>
      <c r="B4181" s="18">
        <f>IFERROR(VLOOKUP(A4181,[1]Monitoramento_Base_somente_Said!$A:$J,5,FALSE),0)</f>
        <v>2053</v>
      </c>
      <c r="C4181" s="18">
        <f>IFERROR(VLOOKUP(A4181,[1]Monitoramento_Base_somente_Said!$A:$J,6,FALSE),0)</f>
        <v>9430374</v>
      </c>
      <c r="D4181" s="18">
        <f>IFERROR(VLOOKUP(A4181,[1]Monitoramento_Base_somente_Said!$A:$J,7,FALSE),0)</f>
        <v>2894</v>
      </c>
      <c r="E4181" s="18">
        <f>IFERROR(VLOOKUP(A4181,[1]Monitoramento_Base_somente_Said!$A:$J,8,FALSE),0)</f>
        <v>8069128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289"/>
        <v>Sim</v>
      </c>
      <c r="U4181" s="18" t="str">
        <f t="shared" si="289"/>
        <v>Sim</v>
      </c>
      <c r="V4181" s="18" t="str">
        <f t="shared" si="289"/>
        <v>Sim</v>
      </c>
      <c r="W4181" s="18" t="str">
        <f t="shared" si="289"/>
        <v>Sim</v>
      </c>
      <c r="X4181" s="18" t="str">
        <f t="shared" si="290"/>
        <v>Não</v>
      </c>
      <c r="Y4181" s="18" t="str">
        <f t="shared" si="290"/>
        <v>Não</v>
      </c>
    </row>
    <row r="4182" spans="1:25" x14ac:dyDescent="0.25">
      <c r="A4182" s="19">
        <v>170307</v>
      </c>
      <c r="B4182" s="18">
        <f>IFERROR(VLOOKUP(A4182,[1]Monitoramento_Base_somente_Said!$A:$J,5,FALSE),0)</f>
        <v>1904</v>
      </c>
      <c r="C4182" s="18">
        <f>IFERROR(VLOOKUP(A4182,[1]Monitoramento_Base_somente_Said!$A:$J,6,FALSE),0)</f>
        <v>1488473</v>
      </c>
      <c r="D4182" s="18">
        <f>IFERROR(VLOOKUP(A4182,[1]Monitoramento_Base_somente_Said!$A:$J,7,FALSE),0)</f>
        <v>2414</v>
      </c>
      <c r="E4182" s="18">
        <f>IFERROR(VLOOKUP(A4182,[1]Monitoramento_Base_somente_Said!$A:$J,8,FALSE),0)</f>
        <v>1414598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289"/>
        <v>Sim</v>
      </c>
      <c r="U4182" s="18" t="str">
        <f t="shared" si="289"/>
        <v>Sim</v>
      </c>
      <c r="V4182" s="18" t="str">
        <f t="shared" si="289"/>
        <v>Sim</v>
      </c>
      <c r="W4182" s="18" t="str">
        <f t="shared" si="289"/>
        <v>Sim</v>
      </c>
      <c r="X4182" s="18" t="str">
        <f t="shared" si="290"/>
        <v>Não</v>
      </c>
      <c r="Y4182" s="18" t="str">
        <f t="shared" si="290"/>
        <v>Não</v>
      </c>
    </row>
    <row r="4183" spans="1:25" x14ac:dyDescent="0.25">
      <c r="A4183" s="19">
        <v>170310</v>
      </c>
      <c r="B4183" s="18">
        <f>IFERROR(VLOOKUP(A4183,[1]Monitoramento_Base_somente_Said!$A:$J,5,FALSE),0)</f>
        <v>309</v>
      </c>
      <c r="C4183" s="18">
        <f>IFERROR(VLOOKUP(A4183,[1]Monitoramento_Base_somente_Said!$A:$J,6,FALSE),0)</f>
        <v>5134067</v>
      </c>
      <c r="D4183" s="18">
        <f>IFERROR(VLOOKUP(A4183,[1]Monitoramento_Base_somente_Said!$A:$J,7,FALSE),0)</f>
        <v>1940</v>
      </c>
      <c r="E4183" s="18">
        <f>IFERROR(VLOOKUP(A4183,[1]Monitoramento_Base_somente_Said!$A:$J,8,FALSE),0)</f>
        <v>6391741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si="289"/>
        <v>Sim</v>
      </c>
      <c r="U4183" s="18" t="str">
        <f t="shared" si="289"/>
        <v>Sim</v>
      </c>
      <c r="V4183" s="18" t="str">
        <f t="shared" si="289"/>
        <v>Sim</v>
      </c>
      <c r="W4183" s="18" t="str">
        <f t="shared" si="289"/>
        <v>Sim</v>
      </c>
      <c r="X4183" s="18" t="str">
        <f t="shared" si="290"/>
        <v>Não</v>
      </c>
      <c r="Y4183" s="18" t="str">
        <f t="shared" si="290"/>
        <v>Não</v>
      </c>
    </row>
    <row r="4184" spans="1:25" x14ac:dyDescent="0.25">
      <c r="A4184" s="19">
        <v>170320</v>
      </c>
      <c r="B4184" s="18">
        <f>IFERROR(VLOOKUP(A4184,[1]Monitoramento_Base_somente_Said!$A:$J,5,FALSE),0)</f>
        <v>1915</v>
      </c>
      <c r="C4184" s="18">
        <f>IFERROR(VLOOKUP(A4184,[1]Monitoramento_Base_somente_Said!$A:$J,6,FALSE),0)</f>
        <v>5385488</v>
      </c>
      <c r="D4184" s="18">
        <f>IFERROR(VLOOKUP(A4184,[1]Monitoramento_Base_somente_Said!$A:$J,7,FALSE),0)</f>
        <v>575</v>
      </c>
      <c r="E4184" s="18">
        <f>IFERROR(VLOOKUP(A4184,[1]Monitoramento_Base_somente_Said!$A:$J,8,FALSE),0)</f>
        <v>5052607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289"/>
        <v>Sim</v>
      </c>
      <c r="U4184" s="18" t="str">
        <f t="shared" si="289"/>
        <v>Sim</v>
      </c>
      <c r="V4184" s="18" t="str">
        <f t="shared" si="289"/>
        <v>Sim</v>
      </c>
      <c r="W4184" s="18" t="str">
        <f t="shared" si="289"/>
        <v>Sim</v>
      </c>
      <c r="X4184" s="18" t="str">
        <f t="shared" si="290"/>
        <v>Não</v>
      </c>
      <c r="Y4184" s="18" t="str">
        <f t="shared" si="290"/>
        <v>Não</v>
      </c>
    </row>
    <row r="4185" spans="1:25" x14ac:dyDescent="0.25">
      <c r="A4185" s="19">
        <v>170330</v>
      </c>
      <c r="B4185" s="18">
        <f>IFERROR(VLOOKUP(A4185,[1]Monitoramento_Base_somente_Said!$A:$J,5,FALSE),0)</f>
        <v>5386</v>
      </c>
      <c r="C4185" s="18">
        <f>IFERROR(VLOOKUP(A4185,[1]Monitoramento_Base_somente_Said!$A:$J,6,FALSE),0)</f>
        <v>3597558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3258210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289"/>
        <v>Sim</v>
      </c>
      <c r="U4185" s="18" t="str">
        <f t="shared" si="289"/>
        <v>Sim</v>
      </c>
      <c r="V4185" s="18" t="str">
        <f t="shared" si="289"/>
        <v>Não</v>
      </c>
      <c r="W4185" s="18" t="str">
        <f t="shared" si="289"/>
        <v>Sim</v>
      </c>
      <c r="X4185" s="18" t="str">
        <f t="shared" si="290"/>
        <v>Não</v>
      </c>
      <c r="Y4185" s="18" t="str">
        <f t="shared" si="290"/>
        <v>Não</v>
      </c>
    </row>
    <row r="4186" spans="1:25" x14ac:dyDescent="0.25">
      <c r="A4186" s="19">
        <v>170360</v>
      </c>
      <c r="B4186" s="18">
        <f>IFERROR(VLOOKUP(A4186,[1]Monitoramento_Base_somente_Said!$A:$J,5,FALSE),0)</f>
        <v>231</v>
      </c>
      <c r="C4186" s="18">
        <f>IFERROR(VLOOKUP(A4186,[1]Monitoramento_Base_somente_Said!$A:$J,6,FALSE),0)</f>
        <v>126375</v>
      </c>
      <c r="D4186" s="18">
        <f>IFERROR(VLOOKUP(A4186,[1]Monitoramento_Base_somente_Said!$A:$J,7,FALSE),0)</f>
        <v>81504</v>
      </c>
      <c r="E4186" s="18">
        <f>IFERROR(VLOOKUP(A4186,[1]Monitoramento_Base_somente_Said!$A:$J,8,FALSE),0)</f>
        <v>200934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289"/>
        <v>Sim</v>
      </c>
      <c r="U4186" s="18" t="str">
        <f t="shared" si="289"/>
        <v>Sim</v>
      </c>
      <c r="V4186" s="18" t="str">
        <f t="shared" si="289"/>
        <v>Sim</v>
      </c>
      <c r="W4186" s="18" t="str">
        <f t="shared" si="289"/>
        <v>Sim</v>
      </c>
      <c r="X4186" s="18" t="str">
        <f t="shared" si="290"/>
        <v>Não</v>
      </c>
      <c r="Y4186" s="18" t="str">
        <f t="shared" si="290"/>
        <v>Não</v>
      </c>
    </row>
    <row r="4187" spans="1:25" x14ac:dyDescent="0.25">
      <c r="A4187" s="19">
        <v>170370</v>
      </c>
      <c r="B4187" s="18">
        <f>IFERROR(VLOOKUP(A4187,[1]Monitoramento_Base_somente_Said!$A:$J,5,FALSE),0)</f>
        <v>2</v>
      </c>
      <c r="C4187" s="18">
        <f>IFERROR(VLOOKUP(A4187,[1]Monitoramento_Base_somente_Said!$A:$J,6,FALSE),0)</f>
        <v>3141240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3036532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289"/>
        <v>Sim</v>
      </c>
      <c r="U4187" s="18" t="str">
        <f t="shared" si="289"/>
        <v>Sim</v>
      </c>
      <c r="V4187" s="18" t="str">
        <f t="shared" si="289"/>
        <v>Não</v>
      </c>
      <c r="W4187" s="18" t="str">
        <f t="shared" si="289"/>
        <v>Sim</v>
      </c>
      <c r="X4187" s="18" t="str">
        <f t="shared" si="290"/>
        <v>Não</v>
      </c>
      <c r="Y4187" s="18" t="str">
        <f t="shared" si="290"/>
        <v>Não</v>
      </c>
    </row>
    <row r="4188" spans="1:25" x14ac:dyDescent="0.25">
      <c r="A4188" s="19">
        <v>170380</v>
      </c>
      <c r="B4188" s="18">
        <f>IFERROR(VLOOKUP(A4188,[1]Monitoramento_Base_somente_Said!$A:$J,5,FALSE),0)</f>
        <v>72462</v>
      </c>
      <c r="C4188" s="18">
        <f>IFERROR(VLOOKUP(A4188,[1]Monitoramento_Base_somente_Said!$A:$J,6,FALSE),0)</f>
        <v>7333920</v>
      </c>
      <c r="D4188" s="18">
        <f>IFERROR(VLOOKUP(A4188,[1]Monitoramento_Base_somente_Said!$A:$J,7,FALSE),0)</f>
        <v>42729</v>
      </c>
      <c r="E4188" s="18">
        <f>IFERROR(VLOOKUP(A4188,[1]Monitoramento_Base_somente_Said!$A:$J,8,FALSE),0)</f>
        <v>10314642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289"/>
        <v>Sim</v>
      </c>
      <c r="U4188" s="18" t="str">
        <f t="shared" si="289"/>
        <v>Sim</v>
      </c>
      <c r="V4188" s="18" t="str">
        <f t="shared" si="289"/>
        <v>Sim</v>
      </c>
      <c r="W4188" s="18" t="str">
        <f t="shared" si="289"/>
        <v>Sim</v>
      </c>
      <c r="X4188" s="18" t="str">
        <f t="shared" si="290"/>
        <v>Não</v>
      </c>
      <c r="Y4188" s="18" t="str">
        <f t="shared" si="290"/>
        <v>Não</v>
      </c>
    </row>
    <row r="4189" spans="1:25" x14ac:dyDescent="0.25">
      <c r="A4189" s="19">
        <v>170382</v>
      </c>
      <c r="B4189" s="18">
        <f>IFERROR(VLOOKUP(A4189,[1]Monitoramento_Base_somente_Said!$A:$J,5,FALSE),0)</f>
        <v>1086</v>
      </c>
      <c r="C4189" s="18">
        <f>IFERROR(VLOOKUP(A4189,[1]Monitoramento_Base_somente_Said!$A:$J,6,FALSE),0)</f>
        <v>3113484</v>
      </c>
      <c r="D4189" s="18">
        <f>IFERROR(VLOOKUP(A4189,[1]Monitoramento_Base_somente_Said!$A:$J,7,FALSE),0)</f>
        <v>634</v>
      </c>
      <c r="E4189" s="18">
        <f>IFERROR(VLOOKUP(A4189,[1]Monitoramento_Base_somente_Said!$A:$J,8,FALSE),0)</f>
        <v>4292746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289"/>
        <v>Sim</v>
      </c>
      <c r="U4189" s="18" t="str">
        <f t="shared" si="289"/>
        <v>Sim</v>
      </c>
      <c r="V4189" s="18" t="str">
        <f t="shared" si="289"/>
        <v>Sim</v>
      </c>
      <c r="W4189" s="18" t="str">
        <f t="shared" si="289"/>
        <v>Sim</v>
      </c>
      <c r="X4189" s="18" t="str">
        <f t="shared" si="290"/>
        <v>Não</v>
      </c>
      <c r="Y4189" s="18" t="str">
        <f t="shared" si="290"/>
        <v>Não</v>
      </c>
    </row>
    <row r="4190" spans="1:25" x14ac:dyDescent="0.25">
      <c r="A4190" s="19">
        <v>170384</v>
      </c>
      <c r="B4190" s="18">
        <f>IFERROR(VLOOKUP(A4190,[1]Monitoramento_Base_somente_Said!$A:$J,5,FALSE),0)</f>
        <v>10078</v>
      </c>
      <c r="C4190" s="18">
        <f>IFERROR(VLOOKUP(A4190,[1]Monitoramento_Base_somente_Said!$A:$J,6,FALSE),0)</f>
        <v>6903892</v>
      </c>
      <c r="D4190" s="18">
        <f>IFERROR(VLOOKUP(A4190,[1]Monitoramento_Base_somente_Said!$A:$J,7,FALSE),0)</f>
        <v>3832</v>
      </c>
      <c r="E4190" s="18">
        <f>IFERROR(VLOOKUP(A4190,[1]Monitoramento_Base_somente_Said!$A:$J,8,FALSE),0)</f>
        <v>6909360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289"/>
        <v>Sim</v>
      </c>
      <c r="U4190" s="18" t="str">
        <f t="shared" si="289"/>
        <v>Sim</v>
      </c>
      <c r="V4190" s="18" t="str">
        <f t="shared" si="289"/>
        <v>Sim</v>
      </c>
      <c r="W4190" s="18" t="str">
        <f t="shared" si="289"/>
        <v>Sim</v>
      </c>
      <c r="X4190" s="18" t="str">
        <f t="shared" si="290"/>
        <v>Não</v>
      </c>
      <c r="Y4190" s="18" t="str">
        <f t="shared" si="290"/>
        <v>Não</v>
      </c>
    </row>
    <row r="4191" spans="1:25" x14ac:dyDescent="0.25">
      <c r="A4191" s="19">
        <v>170386</v>
      </c>
      <c r="B4191" s="18">
        <f>IFERROR(VLOOKUP(A4191,[1]Monitoramento_Base_somente_Said!$A:$J,5,FALSE),0)</f>
        <v>110455</v>
      </c>
      <c r="C4191" s="18">
        <f>IFERROR(VLOOKUP(A4191,[1]Monitoramento_Base_somente_Said!$A:$J,6,FALSE),0)</f>
        <v>18511261</v>
      </c>
      <c r="D4191" s="18">
        <f>IFERROR(VLOOKUP(A4191,[1]Monitoramento_Base_somente_Said!$A:$J,7,FALSE),0)</f>
        <v>82499</v>
      </c>
      <c r="E4191" s="18">
        <f>IFERROR(VLOOKUP(A4191,[1]Monitoramento_Base_somente_Said!$A:$J,8,FALSE),0)</f>
        <v>16475367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289"/>
        <v>Sim</v>
      </c>
      <c r="U4191" s="18" t="str">
        <f t="shared" si="289"/>
        <v>Sim</v>
      </c>
      <c r="V4191" s="18" t="str">
        <f t="shared" si="289"/>
        <v>Sim</v>
      </c>
      <c r="W4191" s="18" t="str">
        <f t="shared" si="289"/>
        <v>Sim</v>
      </c>
      <c r="X4191" s="18" t="str">
        <f t="shared" si="290"/>
        <v>Não</v>
      </c>
      <c r="Y4191" s="18" t="str">
        <f t="shared" si="290"/>
        <v>Não</v>
      </c>
    </row>
    <row r="4192" spans="1:25" x14ac:dyDescent="0.25">
      <c r="A4192" s="19">
        <v>170388</v>
      </c>
      <c r="B4192" s="18">
        <f>IFERROR(VLOOKUP(A4192,[1]Monitoramento_Base_somente_Said!$A:$J,5,FALSE),0)</f>
        <v>2</v>
      </c>
      <c r="C4192" s="18">
        <f>IFERROR(VLOOKUP(A4192,[1]Monitoramento_Base_somente_Said!$A:$J,6,FALSE),0)</f>
        <v>3431778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3314676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289"/>
        <v>Sim</v>
      </c>
      <c r="U4192" s="18" t="str">
        <f t="shared" si="289"/>
        <v>Sim</v>
      </c>
      <c r="V4192" s="18" t="str">
        <f t="shared" si="289"/>
        <v>Não</v>
      </c>
      <c r="W4192" s="18" t="str">
        <f t="shared" si="289"/>
        <v>Sim</v>
      </c>
      <c r="X4192" s="18" t="str">
        <f t="shared" si="290"/>
        <v>Não</v>
      </c>
      <c r="Y4192" s="18" t="str">
        <f t="shared" si="290"/>
        <v>Não</v>
      </c>
    </row>
    <row r="4193" spans="1:25" x14ac:dyDescent="0.25">
      <c r="A4193" s="19">
        <v>170389</v>
      </c>
      <c r="B4193" s="18">
        <f>IFERROR(VLOOKUP(A4193,[1]Monitoramento_Base_somente_Said!$A:$J,5,FALSE),0)</f>
        <v>8</v>
      </c>
      <c r="C4193" s="18">
        <f>IFERROR(VLOOKUP(A4193,[1]Monitoramento_Base_somente_Said!$A:$J,6,FALSE),0)</f>
        <v>7117128</v>
      </c>
      <c r="D4193" s="18">
        <f>IFERROR(VLOOKUP(A4193,[1]Monitoramento_Base_somente_Said!$A:$J,7,FALSE),0)</f>
        <v>213117</v>
      </c>
      <c r="E4193" s="18">
        <f>IFERROR(VLOOKUP(A4193,[1]Monitoramento_Base_somente_Said!$A:$J,8,FALSE),0)</f>
        <v>4608555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289"/>
        <v>Sim</v>
      </c>
      <c r="U4193" s="18" t="str">
        <f t="shared" si="289"/>
        <v>Sim</v>
      </c>
      <c r="V4193" s="18" t="str">
        <f t="shared" si="289"/>
        <v>Sim</v>
      </c>
      <c r="W4193" s="18" t="str">
        <f t="shared" si="289"/>
        <v>Sim</v>
      </c>
      <c r="X4193" s="18" t="str">
        <f t="shared" si="290"/>
        <v>Não</v>
      </c>
      <c r="Y4193" s="18" t="str">
        <f t="shared" si="290"/>
        <v>Não</v>
      </c>
    </row>
    <row r="4194" spans="1:25" x14ac:dyDescent="0.25">
      <c r="A4194" s="19">
        <v>170390</v>
      </c>
      <c r="B4194" s="18">
        <f>IFERROR(VLOOKUP(A4194,[1]Monitoramento_Base_somente_Said!$A:$J,5,FALSE),0)</f>
        <v>470</v>
      </c>
      <c r="C4194" s="18">
        <f>IFERROR(VLOOKUP(A4194,[1]Monitoramento_Base_somente_Said!$A:$J,6,FALSE),0)</f>
        <v>3789286</v>
      </c>
      <c r="D4194" s="18">
        <f>IFERROR(VLOOKUP(A4194,[1]Monitoramento_Base_somente_Said!$A:$J,7,FALSE),0)</f>
        <v>163</v>
      </c>
      <c r="E4194" s="18">
        <f>IFERROR(VLOOKUP(A4194,[1]Monitoramento_Base_somente_Said!$A:$J,8,FALSE),0)</f>
        <v>3570951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289"/>
        <v>Sim</v>
      </c>
      <c r="U4194" s="18" t="str">
        <f t="shared" si="289"/>
        <v>Sim</v>
      </c>
      <c r="V4194" s="18" t="str">
        <f t="shared" si="289"/>
        <v>Sim</v>
      </c>
      <c r="W4194" s="18" t="str">
        <f t="shared" si="289"/>
        <v>Sim</v>
      </c>
      <c r="X4194" s="18" t="str">
        <f t="shared" si="290"/>
        <v>Não</v>
      </c>
      <c r="Y4194" s="18" t="str">
        <f t="shared" si="290"/>
        <v>Não</v>
      </c>
    </row>
    <row r="4195" spans="1:25" x14ac:dyDescent="0.25">
      <c r="A4195" s="19">
        <v>170410</v>
      </c>
      <c r="B4195" s="18">
        <f>IFERROR(VLOOKUP(A4195,[1]Monitoramento_Base_somente_Said!$A:$J,5,FALSE),0)</f>
        <v>322</v>
      </c>
      <c r="C4195" s="18">
        <f>IFERROR(VLOOKUP(A4195,[1]Monitoramento_Base_somente_Said!$A:$J,6,FALSE),0)</f>
        <v>6411886</v>
      </c>
      <c r="D4195" s="18">
        <f>IFERROR(VLOOKUP(A4195,[1]Monitoramento_Base_somente_Said!$A:$J,7,FALSE),0)</f>
        <v>156</v>
      </c>
      <c r="E4195" s="18">
        <f>IFERROR(VLOOKUP(A4195,[1]Monitoramento_Base_somente_Said!$A:$J,8,FALSE),0)</f>
        <v>6209848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289"/>
        <v>Sim</v>
      </c>
      <c r="U4195" s="18" t="str">
        <f t="shared" si="289"/>
        <v>Sim</v>
      </c>
      <c r="V4195" s="18" t="str">
        <f t="shared" si="289"/>
        <v>Sim</v>
      </c>
      <c r="W4195" s="18" t="str">
        <f t="shared" si="289"/>
        <v>Sim</v>
      </c>
      <c r="X4195" s="18" t="str">
        <f t="shared" si="290"/>
        <v>Não</v>
      </c>
      <c r="Y4195" s="18" t="str">
        <f t="shared" si="290"/>
        <v>Não</v>
      </c>
    </row>
    <row r="4196" spans="1:25" x14ac:dyDescent="0.25">
      <c r="A4196" s="19">
        <v>170510</v>
      </c>
      <c r="B4196" s="18">
        <f>IFERROR(VLOOKUP(A4196,[1]Monitoramento_Base_somente_Said!$A:$J,5,FALSE),0)</f>
        <v>908</v>
      </c>
      <c r="C4196" s="18">
        <f>IFERROR(VLOOKUP(A4196,[1]Monitoramento_Base_somente_Said!$A:$J,6,FALSE),0)</f>
        <v>1507900</v>
      </c>
      <c r="D4196" s="18">
        <f>IFERROR(VLOOKUP(A4196,[1]Monitoramento_Base_somente_Said!$A:$J,7,FALSE),0)</f>
        <v>1851</v>
      </c>
      <c r="E4196" s="18">
        <f>IFERROR(VLOOKUP(A4196,[1]Monitoramento_Base_somente_Said!$A:$J,8,FALSE),0)</f>
        <v>985598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289"/>
        <v>Sim</v>
      </c>
      <c r="U4196" s="18" t="str">
        <f t="shared" si="289"/>
        <v>Sim</v>
      </c>
      <c r="V4196" s="18" t="str">
        <f t="shared" si="289"/>
        <v>Sim</v>
      </c>
      <c r="W4196" s="18" t="str">
        <f t="shared" si="289"/>
        <v>Sim</v>
      </c>
      <c r="X4196" s="18" t="str">
        <f t="shared" si="290"/>
        <v>Não</v>
      </c>
      <c r="Y4196" s="18" t="str">
        <f t="shared" si="290"/>
        <v>Não</v>
      </c>
    </row>
    <row r="4197" spans="1:25" x14ac:dyDescent="0.25">
      <c r="A4197" s="19">
        <v>170460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158850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153555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289"/>
        <v>Não</v>
      </c>
      <c r="U4197" s="18" t="str">
        <f t="shared" si="289"/>
        <v>Sim</v>
      </c>
      <c r="V4197" s="18" t="str">
        <f t="shared" si="289"/>
        <v>Não</v>
      </c>
      <c r="W4197" s="18" t="str">
        <f t="shared" si="289"/>
        <v>Sim</v>
      </c>
      <c r="X4197" s="18" t="str">
        <f t="shared" si="290"/>
        <v>Não</v>
      </c>
      <c r="Y4197" s="18" t="str">
        <f t="shared" si="290"/>
        <v>Não</v>
      </c>
    </row>
    <row r="4198" spans="1:25" x14ac:dyDescent="0.25">
      <c r="A4198" s="19">
        <v>171670</v>
      </c>
      <c r="B4198" s="18">
        <f>IFERROR(VLOOKUP(A4198,[1]Monitoramento_Base_somente_Said!$A:$J,5,FALSE),0)</f>
        <v>18930</v>
      </c>
      <c r="C4198" s="18">
        <f>IFERROR(VLOOKUP(A4198,[1]Monitoramento_Base_somente_Said!$A:$J,6,FALSE),0)</f>
        <v>2218699</v>
      </c>
      <c r="D4198" s="18">
        <f>IFERROR(VLOOKUP(A4198,[1]Monitoramento_Base_somente_Said!$A:$J,7,FALSE),0)</f>
        <v>1080</v>
      </c>
      <c r="E4198" s="18">
        <f>IFERROR(VLOOKUP(A4198,[1]Monitoramento_Base_somente_Said!$A:$J,8,FALSE),0)</f>
        <v>5727766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289"/>
        <v>Sim</v>
      </c>
      <c r="U4198" s="18" t="str">
        <f t="shared" si="289"/>
        <v>Sim</v>
      </c>
      <c r="V4198" s="18" t="str">
        <f t="shared" si="289"/>
        <v>Sim</v>
      </c>
      <c r="W4198" s="18" t="str">
        <f t="shared" si="289"/>
        <v>Sim</v>
      </c>
      <c r="X4198" s="18" t="str">
        <f t="shared" si="290"/>
        <v>Não</v>
      </c>
      <c r="Y4198" s="18" t="str">
        <f t="shared" si="290"/>
        <v>Não</v>
      </c>
    </row>
    <row r="4199" spans="1:25" x14ac:dyDescent="0.25">
      <c r="A4199" s="19">
        <v>170560</v>
      </c>
      <c r="B4199" s="18">
        <f>IFERROR(VLOOKUP(A4199,[1]Monitoramento_Base_somente_Said!$A:$J,5,FALSE),0)</f>
        <v>0</v>
      </c>
      <c r="C4199" s="18">
        <f>IFERROR(VLOOKUP(A4199,[1]Monitoramento_Base_somente_Said!$A:$J,6,FALSE),0)</f>
        <v>52346016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52576914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289"/>
        <v>Não</v>
      </c>
      <c r="U4199" s="18" t="str">
        <f t="shared" si="289"/>
        <v>Sim</v>
      </c>
      <c r="V4199" s="18" t="str">
        <f t="shared" si="289"/>
        <v>Não</v>
      </c>
      <c r="W4199" s="18" t="str">
        <f t="shared" si="289"/>
        <v>Sim</v>
      </c>
      <c r="X4199" s="18" t="str">
        <f t="shared" si="290"/>
        <v>Não</v>
      </c>
      <c r="Y4199" s="18" t="str">
        <f t="shared" si="290"/>
        <v>Não</v>
      </c>
    </row>
    <row r="4200" spans="1:25" x14ac:dyDescent="0.25">
      <c r="A4200" s="19">
        <v>170600</v>
      </c>
      <c r="B4200" s="18">
        <f>IFERROR(VLOOKUP(A4200,[1]Monitoramento_Base_somente_Said!$A:$J,5,FALSE),0)</f>
        <v>4273</v>
      </c>
      <c r="C4200" s="18">
        <f>IFERROR(VLOOKUP(A4200,[1]Monitoramento_Base_somente_Said!$A:$J,6,FALSE),0)</f>
        <v>2699092</v>
      </c>
      <c r="D4200" s="18">
        <f>IFERROR(VLOOKUP(A4200,[1]Monitoramento_Base_somente_Said!$A:$J,7,FALSE),0)</f>
        <v>30408</v>
      </c>
      <c r="E4200" s="18">
        <f>IFERROR(VLOOKUP(A4200,[1]Monitoramento_Base_somente_Said!$A:$J,8,FALSE),0)</f>
        <v>4223572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289"/>
        <v>Sim</v>
      </c>
      <c r="U4200" s="18" t="str">
        <f t="shared" si="289"/>
        <v>Sim</v>
      </c>
      <c r="V4200" s="18" t="str">
        <f t="shared" si="289"/>
        <v>Sim</v>
      </c>
      <c r="W4200" s="18" t="str">
        <f t="shared" si="289"/>
        <v>Sim</v>
      </c>
      <c r="X4200" s="18" t="str">
        <f t="shared" si="290"/>
        <v>Não</v>
      </c>
      <c r="Y4200" s="18" t="str">
        <f t="shared" si="290"/>
        <v>Não</v>
      </c>
    </row>
    <row r="4201" spans="1:25" x14ac:dyDescent="0.25">
      <c r="A4201" s="19">
        <v>170610</v>
      </c>
      <c r="B4201" s="18">
        <f>IFERROR(VLOOKUP(A4201,[1]Monitoramento_Base_somente_Said!$A:$J,5,FALSE),0)</f>
        <v>5054</v>
      </c>
      <c r="C4201" s="18">
        <f>IFERROR(VLOOKUP(A4201,[1]Monitoramento_Base_somente_Said!$A:$J,6,FALSE),0)</f>
        <v>4646253</v>
      </c>
      <c r="D4201" s="18">
        <f>IFERROR(VLOOKUP(A4201,[1]Monitoramento_Base_somente_Said!$A:$J,7,FALSE),0)</f>
        <v>717</v>
      </c>
      <c r="E4201" s="18">
        <f>IFERROR(VLOOKUP(A4201,[1]Monitoramento_Base_somente_Said!$A:$J,8,FALSE),0)</f>
        <v>4383371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289"/>
        <v>Sim</v>
      </c>
      <c r="U4201" s="18" t="str">
        <f t="shared" si="289"/>
        <v>Sim</v>
      </c>
      <c r="V4201" s="18" t="str">
        <f t="shared" si="289"/>
        <v>Sim</v>
      </c>
      <c r="W4201" s="18" t="str">
        <f t="shared" si="289"/>
        <v>Sim</v>
      </c>
      <c r="X4201" s="18" t="str">
        <f t="shared" si="290"/>
        <v>Não</v>
      </c>
      <c r="Y4201" s="18" t="str">
        <f t="shared" si="290"/>
        <v>Não</v>
      </c>
    </row>
    <row r="4202" spans="1:25" x14ac:dyDescent="0.25">
      <c r="A4202" s="19">
        <v>170625</v>
      </c>
      <c r="B4202" s="18">
        <f>IFERROR(VLOOKUP(A4202,[1]Monitoramento_Base_somente_Said!$A:$J,5,FALSE),0)</f>
        <v>500</v>
      </c>
      <c r="C4202" s="18">
        <f>IFERROR(VLOOKUP(A4202,[1]Monitoramento_Base_somente_Said!$A:$J,6,FALSE),0)</f>
        <v>1516272</v>
      </c>
      <c r="D4202" s="18">
        <f>IFERROR(VLOOKUP(A4202,[1]Monitoramento_Base_somente_Said!$A:$J,7,FALSE),0)</f>
        <v>717</v>
      </c>
      <c r="E4202" s="18">
        <f>IFERROR(VLOOKUP(A4202,[1]Monitoramento_Base_somente_Said!$A:$J,8,FALSE),0)</f>
        <v>1879138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289"/>
        <v>Sim</v>
      </c>
      <c r="U4202" s="18" t="str">
        <f t="shared" si="289"/>
        <v>Sim</v>
      </c>
      <c r="V4202" s="18" t="str">
        <f t="shared" si="289"/>
        <v>Sim</v>
      </c>
      <c r="W4202" s="18" t="str">
        <f t="shared" si="289"/>
        <v>Sim</v>
      </c>
      <c r="X4202" s="18" t="str">
        <f t="shared" si="290"/>
        <v>Não</v>
      </c>
      <c r="Y4202" s="18" t="str">
        <f t="shared" si="290"/>
        <v>Não</v>
      </c>
    </row>
    <row r="4203" spans="1:25" x14ac:dyDescent="0.25">
      <c r="A4203" s="19">
        <v>170650</v>
      </c>
      <c r="B4203" s="18">
        <f>IFERROR(VLOOKUP(A4203,[1]Monitoramento_Base_somente_Said!$A:$J,5,FALSE),0)</f>
        <v>38914</v>
      </c>
      <c r="C4203" s="18">
        <f>IFERROR(VLOOKUP(A4203,[1]Monitoramento_Base_somente_Said!$A:$J,6,FALSE),0)</f>
        <v>3613568</v>
      </c>
      <c r="D4203" s="18">
        <f>IFERROR(VLOOKUP(A4203,[1]Monitoramento_Base_somente_Said!$A:$J,7,FALSE),0)</f>
        <v>4928</v>
      </c>
      <c r="E4203" s="18">
        <f>IFERROR(VLOOKUP(A4203,[1]Monitoramento_Base_somente_Said!$A:$J,8,FALSE),0)</f>
        <v>2662720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289"/>
        <v>Sim</v>
      </c>
      <c r="U4203" s="18" t="str">
        <f t="shared" si="289"/>
        <v>Sim</v>
      </c>
      <c r="V4203" s="18" t="str">
        <f t="shared" si="289"/>
        <v>Sim</v>
      </c>
      <c r="W4203" s="18" t="str">
        <f t="shared" si="289"/>
        <v>Sim</v>
      </c>
      <c r="X4203" s="18" t="str">
        <f t="shared" si="290"/>
        <v>Não</v>
      </c>
      <c r="Y4203" s="18" t="str">
        <f t="shared" si="290"/>
        <v>Não</v>
      </c>
    </row>
    <row r="4204" spans="1:25" x14ac:dyDescent="0.25">
      <c r="A4204" s="19">
        <v>170700</v>
      </c>
      <c r="B4204" s="18">
        <f>IFERROR(VLOOKUP(A4204,[1]Monitoramento_Base_somente_Said!$A:$J,5,FALSE),0)</f>
        <v>8938</v>
      </c>
      <c r="C4204" s="18">
        <f>IFERROR(VLOOKUP(A4204,[1]Monitoramento_Base_somente_Said!$A:$J,6,FALSE),0)</f>
        <v>45838893</v>
      </c>
      <c r="D4204" s="18">
        <f>IFERROR(VLOOKUP(A4204,[1]Monitoramento_Base_somente_Said!$A:$J,7,FALSE),0)</f>
        <v>20837</v>
      </c>
      <c r="E4204" s="18">
        <f>IFERROR(VLOOKUP(A4204,[1]Monitoramento_Base_somente_Said!$A:$J,8,FALSE),0)</f>
        <v>41293282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289"/>
        <v>Sim</v>
      </c>
      <c r="U4204" s="18" t="str">
        <f t="shared" si="289"/>
        <v>Sim</v>
      </c>
      <c r="V4204" s="18" t="str">
        <f t="shared" si="289"/>
        <v>Sim</v>
      </c>
      <c r="W4204" s="18" t="str">
        <f t="shared" si="289"/>
        <v>Sim</v>
      </c>
      <c r="X4204" s="18" t="str">
        <f t="shared" si="290"/>
        <v>Não</v>
      </c>
      <c r="Y4204" s="18" t="str">
        <f t="shared" si="290"/>
        <v>Não</v>
      </c>
    </row>
    <row r="4205" spans="1:25" x14ac:dyDescent="0.25">
      <c r="A4205" s="19">
        <v>170710</v>
      </c>
      <c r="B4205" s="18">
        <f>IFERROR(VLOOKUP(A4205,[1]Monitoramento_Base_somente_Said!$A:$J,5,FALSE),0)</f>
        <v>13966</v>
      </c>
      <c r="C4205" s="18">
        <f>IFERROR(VLOOKUP(A4205,[1]Monitoramento_Base_somente_Said!$A:$J,6,FALSE),0)</f>
        <v>7714024</v>
      </c>
      <c r="D4205" s="18">
        <f>IFERROR(VLOOKUP(A4205,[1]Monitoramento_Base_somente_Said!$A:$J,7,FALSE),0)</f>
        <v>2829</v>
      </c>
      <c r="E4205" s="18">
        <f>IFERROR(VLOOKUP(A4205,[1]Monitoramento_Base_somente_Said!$A:$J,8,FALSE),0)</f>
        <v>7360735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289"/>
        <v>Sim</v>
      </c>
      <c r="U4205" s="18" t="str">
        <f t="shared" si="289"/>
        <v>Sim</v>
      </c>
      <c r="V4205" s="18" t="str">
        <f t="shared" si="289"/>
        <v>Sim</v>
      </c>
      <c r="W4205" s="18" t="str">
        <f t="shared" si="289"/>
        <v>Sim</v>
      </c>
      <c r="X4205" s="18" t="str">
        <f t="shared" si="290"/>
        <v>Não</v>
      </c>
      <c r="Y4205" s="18" t="str">
        <f t="shared" si="290"/>
        <v>Não</v>
      </c>
    </row>
    <row r="4206" spans="1:25" x14ac:dyDescent="0.25">
      <c r="A4206" s="19">
        <v>170720</v>
      </c>
      <c r="B4206" s="18">
        <f>IFERROR(VLOOKUP(A4206,[1]Monitoramento_Base_somente_Said!$A:$J,5,FALSE),0)</f>
        <v>1087</v>
      </c>
      <c r="C4206" s="18">
        <f>IFERROR(VLOOKUP(A4206,[1]Monitoramento_Base_somente_Said!$A:$J,6,FALSE),0)</f>
        <v>8344235</v>
      </c>
      <c r="D4206" s="18">
        <f>IFERROR(VLOOKUP(A4206,[1]Monitoramento_Base_somente_Said!$A:$J,7,FALSE),0)</f>
        <v>752</v>
      </c>
      <c r="E4206" s="18">
        <f>IFERROR(VLOOKUP(A4206,[1]Monitoramento_Base_somente_Said!$A:$J,8,FALSE),0)</f>
        <v>7223338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289"/>
        <v>Sim</v>
      </c>
      <c r="U4206" s="18" t="str">
        <f t="shared" si="289"/>
        <v>Sim</v>
      </c>
      <c r="V4206" s="18" t="str">
        <f t="shared" si="289"/>
        <v>Sim</v>
      </c>
      <c r="W4206" s="18" t="str">
        <f t="shared" si="289"/>
        <v>Sim</v>
      </c>
      <c r="X4206" s="18" t="str">
        <f t="shared" si="290"/>
        <v>Não</v>
      </c>
      <c r="Y4206" s="18" t="str">
        <f t="shared" si="290"/>
        <v>Não</v>
      </c>
    </row>
    <row r="4207" spans="1:25" x14ac:dyDescent="0.25">
      <c r="A4207" s="19">
        <v>170730</v>
      </c>
      <c r="B4207" s="18">
        <f>IFERROR(VLOOKUP(A4207,[1]Monitoramento_Base_somente_Said!$A:$J,5,FALSE),0)</f>
        <v>28588</v>
      </c>
      <c r="C4207" s="18">
        <f>IFERROR(VLOOKUP(A4207,[1]Monitoramento_Base_somente_Said!$A:$J,6,FALSE),0)</f>
        <v>4910799</v>
      </c>
      <c r="D4207" s="18">
        <f>IFERROR(VLOOKUP(A4207,[1]Monitoramento_Base_somente_Said!$A:$J,7,FALSE),0)</f>
        <v>42253</v>
      </c>
      <c r="E4207" s="18">
        <f>IFERROR(VLOOKUP(A4207,[1]Monitoramento_Base_somente_Said!$A:$J,8,FALSE),0)</f>
        <v>6041034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289"/>
        <v>Sim</v>
      </c>
      <c r="U4207" s="18" t="str">
        <f t="shared" si="289"/>
        <v>Sim</v>
      </c>
      <c r="V4207" s="18" t="str">
        <f t="shared" si="289"/>
        <v>Sim</v>
      </c>
      <c r="W4207" s="18" t="str">
        <f t="shared" si="289"/>
        <v>Sim</v>
      </c>
      <c r="X4207" s="18" t="str">
        <f t="shared" si="290"/>
        <v>Não</v>
      </c>
      <c r="Y4207" s="18" t="str">
        <f t="shared" si="290"/>
        <v>Não</v>
      </c>
    </row>
    <row r="4208" spans="1:25" x14ac:dyDescent="0.25">
      <c r="A4208" s="19">
        <v>170740</v>
      </c>
      <c r="B4208" s="18">
        <f>IFERROR(VLOOKUP(A4208,[1]Monitoramento_Base_somente_Said!$A:$J,5,FALSE),0)</f>
        <v>10476</v>
      </c>
      <c r="C4208" s="18">
        <f>IFERROR(VLOOKUP(A4208,[1]Monitoramento_Base_somente_Said!$A:$J,6,FALSE),0)</f>
        <v>2165478</v>
      </c>
      <c r="D4208" s="18">
        <f>IFERROR(VLOOKUP(A4208,[1]Monitoramento_Base_somente_Said!$A:$J,7,FALSE),0)</f>
        <v>7999</v>
      </c>
      <c r="E4208" s="18">
        <f>IFERROR(VLOOKUP(A4208,[1]Monitoramento_Base_somente_Said!$A:$J,8,FALSE),0)</f>
        <v>2464391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289"/>
        <v>Sim</v>
      </c>
      <c r="U4208" s="18" t="str">
        <f t="shared" si="289"/>
        <v>Sim</v>
      </c>
      <c r="V4208" s="18" t="str">
        <f t="shared" si="289"/>
        <v>Sim</v>
      </c>
      <c r="W4208" s="18" t="str">
        <f t="shared" si="289"/>
        <v>Sim</v>
      </c>
      <c r="X4208" s="18" t="str">
        <f t="shared" si="290"/>
        <v>Não</v>
      </c>
      <c r="Y4208" s="18" t="str">
        <f t="shared" si="290"/>
        <v>Não</v>
      </c>
    </row>
    <row r="4209" spans="1:25" x14ac:dyDescent="0.25">
      <c r="A4209" s="19">
        <v>170755</v>
      </c>
      <c r="B4209" s="18">
        <f>IFERROR(VLOOKUP(A4209,[1]Monitoramento_Base_somente_Said!$A:$J,5,FALSE),0)</f>
        <v>4606</v>
      </c>
      <c r="C4209" s="18">
        <f>IFERROR(VLOOKUP(A4209,[1]Monitoramento_Base_somente_Said!$A:$J,6,FALSE),0)</f>
        <v>2645323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3187427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289"/>
        <v>Sim</v>
      </c>
      <c r="U4209" s="18" t="str">
        <f t="shared" si="289"/>
        <v>Sim</v>
      </c>
      <c r="V4209" s="18" t="str">
        <f t="shared" si="289"/>
        <v>Não</v>
      </c>
      <c r="W4209" s="18" t="str">
        <f t="shared" si="289"/>
        <v>Sim</v>
      </c>
      <c r="X4209" s="18" t="str">
        <f t="shared" si="290"/>
        <v>Não</v>
      </c>
      <c r="Y4209" s="18" t="str">
        <f t="shared" si="290"/>
        <v>Não</v>
      </c>
    </row>
    <row r="4210" spans="1:25" x14ac:dyDescent="0.25">
      <c r="A4210" s="19">
        <v>170765</v>
      </c>
      <c r="B4210" s="18">
        <f>IFERROR(VLOOKUP(A4210,[1]Monitoramento_Base_somente_Said!$A:$J,5,FALSE),0)</f>
        <v>19749</v>
      </c>
      <c r="C4210" s="18">
        <f>IFERROR(VLOOKUP(A4210,[1]Monitoramento_Base_somente_Said!$A:$J,6,FALSE),0)</f>
        <v>10297878</v>
      </c>
      <c r="D4210" s="18">
        <f>IFERROR(VLOOKUP(A4210,[1]Monitoramento_Base_somente_Said!$A:$J,7,FALSE),0)</f>
        <v>5508</v>
      </c>
      <c r="E4210" s="18">
        <f>IFERROR(VLOOKUP(A4210,[1]Monitoramento_Base_somente_Said!$A:$J,8,FALSE),0)</f>
        <v>11977201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289"/>
        <v>Sim</v>
      </c>
      <c r="U4210" s="18" t="str">
        <f t="shared" si="289"/>
        <v>Sim</v>
      </c>
      <c r="V4210" s="18" t="str">
        <f t="shared" si="289"/>
        <v>Sim</v>
      </c>
      <c r="W4210" s="18" t="str">
        <f t="shared" si="289"/>
        <v>Sim</v>
      </c>
      <c r="X4210" s="18" t="str">
        <f t="shared" si="290"/>
        <v>Não</v>
      </c>
      <c r="Y4210" s="18" t="str">
        <f t="shared" si="290"/>
        <v>Não</v>
      </c>
    </row>
    <row r="4211" spans="1:25" x14ac:dyDescent="0.25">
      <c r="A4211" s="19">
        <v>170770</v>
      </c>
      <c r="B4211" s="18">
        <f>IFERROR(VLOOKUP(A4211,[1]Monitoramento_Base_somente_Said!$A:$J,5,FALSE),0)</f>
        <v>0</v>
      </c>
      <c r="C4211" s="18">
        <f>IFERROR(VLOOKUP(A4211,[1]Monitoramento_Base_somente_Said!$A:$J,6,FALSE),0)</f>
        <v>2360284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2195745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289"/>
        <v>Não</v>
      </c>
      <c r="U4211" s="18" t="str">
        <f t="shared" si="289"/>
        <v>Sim</v>
      </c>
      <c r="V4211" s="18" t="str">
        <f t="shared" si="289"/>
        <v>Não</v>
      </c>
      <c r="W4211" s="18" t="str">
        <f t="shared" si="289"/>
        <v>Sim</v>
      </c>
      <c r="X4211" s="18" t="str">
        <f t="shared" si="290"/>
        <v>Não</v>
      </c>
      <c r="Y4211" s="18" t="str">
        <f t="shared" si="290"/>
        <v>Não</v>
      </c>
    </row>
    <row r="4212" spans="1:25" x14ac:dyDescent="0.25">
      <c r="A4212" s="19">
        <v>170820</v>
      </c>
      <c r="B4212" s="18">
        <f>IFERROR(VLOOKUP(A4212,[1]Monitoramento_Base_somente_Said!$A:$J,5,FALSE),0)</f>
        <v>27266</v>
      </c>
      <c r="C4212" s="18">
        <f>IFERROR(VLOOKUP(A4212,[1]Monitoramento_Base_somente_Said!$A:$J,6,FALSE),0)</f>
        <v>7446950</v>
      </c>
      <c r="D4212" s="18">
        <f>IFERROR(VLOOKUP(A4212,[1]Monitoramento_Base_somente_Said!$A:$J,7,FALSE),0)</f>
        <v>33771</v>
      </c>
      <c r="E4212" s="18">
        <f>IFERROR(VLOOKUP(A4212,[1]Monitoramento_Base_somente_Said!$A:$J,8,FALSE),0)</f>
        <v>11727098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289"/>
        <v>Sim</v>
      </c>
      <c r="U4212" s="18" t="str">
        <f t="shared" si="289"/>
        <v>Sim</v>
      </c>
      <c r="V4212" s="18" t="str">
        <f t="shared" si="289"/>
        <v>Sim</v>
      </c>
      <c r="W4212" s="18" t="str">
        <f t="shared" si="289"/>
        <v>Sim</v>
      </c>
      <c r="X4212" s="18" t="str">
        <f t="shared" si="290"/>
        <v>Não</v>
      </c>
      <c r="Y4212" s="18" t="str">
        <f t="shared" si="290"/>
        <v>Não</v>
      </c>
    </row>
    <row r="4213" spans="1:25" x14ac:dyDescent="0.25">
      <c r="A4213" s="19">
        <v>170825</v>
      </c>
      <c r="B4213" s="18">
        <f>IFERROR(VLOOKUP(A4213,[1]Monitoramento_Base_somente_Said!$A:$J,5,FALSE),0)</f>
        <v>5780</v>
      </c>
      <c r="C4213" s="18">
        <f>IFERROR(VLOOKUP(A4213,[1]Monitoramento_Base_somente_Said!$A:$J,6,FALSE),0)</f>
        <v>2421154</v>
      </c>
      <c r="D4213" s="18">
        <f>IFERROR(VLOOKUP(A4213,[1]Monitoramento_Base_somente_Said!$A:$J,7,FALSE),0)</f>
        <v>1975</v>
      </c>
      <c r="E4213" s="18">
        <f>IFERROR(VLOOKUP(A4213,[1]Monitoramento_Base_somente_Said!$A:$J,8,FALSE),0)</f>
        <v>2502222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289"/>
        <v>Sim</v>
      </c>
      <c r="U4213" s="18" t="str">
        <f t="shared" si="289"/>
        <v>Sim</v>
      </c>
      <c r="V4213" s="18" t="str">
        <f t="shared" si="289"/>
        <v>Sim</v>
      </c>
      <c r="W4213" s="18" t="str">
        <f t="shared" si="289"/>
        <v>Sim</v>
      </c>
      <c r="X4213" s="18" t="str">
        <f t="shared" si="290"/>
        <v>Não</v>
      </c>
      <c r="Y4213" s="18" t="str">
        <f t="shared" si="290"/>
        <v>Não</v>
      </c>
    </row>
    <row r="4214" spans="1:25" x14ac:dyDescent="0.25">
      <c r="A4214" s="19">
        <v>170830</v>
      </c>
      <c r="B4214" s="18">
        <f>IFERROR(VLOOKUP(A4214,[1]Monitoramento_Base_somente_Said!$A:$J,5,FALSE),0)</f>
        <v>7888</v>
      </c>
      <c r="C4214" s="18">
        <f>IFERROR(VLOOKUP(A4214,[1]Monitoramento_Base_somente_Said!$A:$J,6,FALSE),0)</f>
        <v>5923202</v>
      </c>
      <c r="D4214" s="18">
        <f>IFERROR(VLOOKUP(A4214,[1]Monitoramento_Base_somente_Said!$A:$J,7,FALSE),0)</f>
        <v>10173</v>
      </c>
      <c r="E4214" s="18">
        <f>IFERROR(VLOOKUP(A4214,[1]Monitoramento_Base_somente_Said!$A:$J,8,FALSE),0)</f>
        <v>5678563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289"/>
        <v>Sim</v>
      </c>
      <c r="U4214" s="18" t="str">
        <f t="shared" si="289"/>
        <v>Sim</v>
      </c>
      <c r="V4214" s="18" t="str">
        <f t="shared" si="289"/>
        <v>Sim</v>
      </c>
      <c r="W4214" s="18" t="str">
        <f t="shared" si="289"/>
        <v>Sim</v>
      </c>
      <c r="X4214" s="18" t="str">
        <f t="shared" si="290"/>
        <v>Não</v>
      </c>
      <c r="Y4214" s="18" t="str">
        <f t="shared" si="290"/>
        <v>Não</v>
      </c>
    </row>
    <row r="4215" spans="1:25" x14ac:dyDescent="0.25">
      <c r="A4215" s="19">
        <v>170900</v>
      </c>
      <c r="B4215" s="18">
        <f>IFERROR(VLOOKUP(A4215,[1]Monitoramento_Base_somente_Said!$A:$J,5,FALSE),0)</f>
        <v>154109</v>
      </c>
      <c r="C4215" s="18">
        <f>IFERROR(VLOOKUP(A4215,[1]Monitoramento_Base_somente_Said!$A:$J,6,FALSE),0)</f>
        <v>6914770</v>
      </c>
      <c r="D4215" s="18">
        <f>IFERROR(VLOOKUP(A4215,[1]Monitoramento_Base_somente_Said!$A:$J,7,FALSE),0)</f>
        <v>28623</v>
      </c>
      <c r="E4215" s="18">
        <f>IFERROR(VLOOKUP(A4215,[1]Monitoramento_Base_somente_Said!$A:$J,8,FALSE),0)</f>
        <v>6204778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289"/>
        <v>Sim</v>
      </c>
      <c r="U4215" s="18" t="str">
        <f t="shared" si="289"/>
        <v>Sim</v>
      </c>
      <c r="V4215" s="18" t="str">
        <f t="shared" si="289"/>
        <v>Sim</v>
      </c>
      <c r="W4215" s="18" t="str">
        <f t="shared" si="289"/>
        <v>Sim</v>
      </c>
      <c r="X4215" s="18" t="str">
        <f t="shared" si="290"/>
        <v>Não</v>
      </c>
      <c r="Y4215" s="18" t="str">
        <f t="shared" si="290"/>
        <v>Não</v>
      </c>
    </row>
    <row r="4216" spans="1:25" x14ac:dyDescent="0.25">
      <c r="A4216" s="19">
        <v>170950</v>
      </c>
      <c r="B4216" s="18">
        <f>IFERROR(VLOOKUP(A4216,[1]Monitoramento_Base_somente_Said!$A:$J,5,FALSE),0)</f>
        <v>1023397</v>
      </c>
      <c r="C4216" s="18">
        <f>IFERROR(VLOOKUP(A4216,[1]Monitoramento_Base_somente_Said!$A:$J,6,FALSE),0)</f>
        <v>189224036</v>
      </c>
      <c r="D4216" s="18">
        <f>IFERROR(VLOOKUP(A4216,[1]Monitoramento_Base_somente_Said!$A:$J,7,FALSE),0)</f>
        <v>818235</v>
      </c>
      <c r="E4216" s="18">
        <f>IFERROR(VLOOKUP(A4216,[1]Monitoramento_Base_somente_Said!$A:$J,8,FALSE),0)</f>
        <v>192212597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289"/>
        <v>Sim</v>
      </c>
      <c r="U4216" s="18" t="str">
        <f t="shared" si="289"/>
        <v>Sim</v>
      </c>
      <c r="V4216" s="18" t="str">
        <f t="shared" si="289"/>
        <v>Sim</v>
      </c>
      <c r="W4216" s="18" t="str">
        <f t="shared" si="289"/>
        <v>Sim</v>
      </c>
      <c r="X4216" s="18" t="str">
        <f t="shared" si="290"/>
        <v>Não</v>
      </c>
      <c r="Y4216" s="18" t="str">
        <f t="shared" si="290"/>
        <v>Não</v>
      </c>
    </row>
    <row r="4217" spans="1:25" x14ac:dyDescent="0.25">
      <c r="A4217" s="19">
        <v>170980</v>
      </c>
      <c r="B4217" s="18">
        <f>IFERROR(VLOOKUP(A4217,[1]Monitoramento_Base_somente_Said!$A:$J,5,FALSE),0)</f>
        <v>5993</v>
      </c>
      <c r="C4217" s="18">
        <f>IFERROR(VLOOKUP(A4217,[1]Monitoramento_Base_somente_Said!$A:$J,6,FALSE),0)</f>
        <v>1530900</v>
      </c>
      <c r="D4217" s="18">
        <f>IFERROR(VLOOKUP(A4217,[1]Monitoramento_Base_somente_Said!$A:$J,7,FALSE),0)</f>
        <v>6045</v>
      </c>
      <c r="E4217" s="18">
        <f>IFERROR(VLOOKUP(A4217,[1]Monitoramento_Base_somente_Said!$A:$J,8,FALSE),0)</f>
        <v>2469248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289"/>
        <v>Sim</v>
      </c>
      <c r="U4217" s="18" t="str">
        <f t="shared" si="289"/>
        <v>Sim</v>
      </c>
      <c r="V4217" s="18" t="str">
        <f t="shared" si="289"/>
        <v>Sim</v>
      </c>
      <c r="W4217" s="18" t="str">
        <f t="shared" si="289"/>
        <v>Sim</v>
      </c>
      <c r="X4217" s="18" t="str">
        <f t="shared" si="290"/>
        <v>Não</v>
      </c>
      <c r="Y4217" s="18" t="str">
        <f t="shared" si="290"/>
        <v>Não</v>
      </c>
    </row>
    <row r="4218" spans="1:25" x14ac:dyDescent="0.25">
      <c r="A4218" s="19">
        <v>171050</v>
      </c>
      <c r="B4218" s="18">
        <f>IFERROR(VLOOKUP(A4218,[1]Monitoramento_Base_somente_Said!$A:$J,5,FALSE),0)</f>
        <v>28419</v>
      </c>
      <c r="C4218" s="18">
        <f>IFERROR(VLOOKUP(A4218,[1]Monitoramento_Base_somente_Said!$A:$J,6,FALSE),0)</f>
        <v>3933231</v>
      </c>
      <c r="D4218" s="18">
        <f>IFERROR(VLOOKUP(A4218,[1]Monitoramento_Base_somente_Said!$A:$J,7,FALSE),0)</f>
        <v>23274</v>
      </c>
      <c r="E4218" s="18">
        <f>IFERROR(VLOOKUP(A4218,[1]Monitoramento_Base_somente_Said!$A:$J,8,FALSE),0)</f>
        <v>2766833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289"/>
        <v>Sim</v>
      </c>
      <c r="U4218" s="18" t="str">
        <f t="shared" si="289"/>
        <v>Sim</v>
      </c>
      <c r="V4218" s="18" t="str">
        <f t="shared" si="289"/>
        <v>Sim</v>
      </c>
      <c r="W4218" s="18" t="str">
        <f t="shared" si="289"/>
        <v>Sim</v>
      </c>
      <c r="X4218" s="18" t="str">
        <f t="shared" si="290"/>
        <v>Não</v>
      </c>
      <c r="Y4218" s="18" t="str">
        <f t="shared" si="290"/>
        <v>Não</v>
      </c>
    </row>
    <row r="4219" spans="1:25" x14ac:dyDescent="0.25">
      <c r="A4219" s="19">
        <v>171070</v>
      </c>
      <c r="B4219" s="18">
        <f>IFERROR(VLOOKUP(A4219,[1]Monitoramento_Base_somente_Said!$A:$J,5,FALSE),0)</f>
        <v>0</v>
      </c>
      <c r="C4219" s="18">
        <f>IFERROR(VLOOKUP(A4219,[1]Monitoramento_Base_somente_Said!$A:$J,6,FALSE),0)</f>
        <v>1246290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1204747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289"/>
        <v>Não</v>
      </c>
      <c r="U4219" s="18" t="str">
        <f t="shared" si="289"/>
        <v>Sim</v>
      </c>
      <c r="V4219" s="18" t="str">
        <f t="shared" si="289"/>
        <v>Não</v>
      </c>
      <c r="W4219" s="18" t="str">
        <f t="shared" si="289"/>
        <v>Sim</v>
      </c>
      <c r="X4219" s="18" t="str">
        <f t="shared" si="290"/>
        <v>Não</v>
      </c>
      <c r="Y4219" s="18" t="str">
        <f t="shared" si="290"/>
        <v>Não</v>
      </c>
    </row>
    <row r="4220" spans="1:25" x14ac:dyDescent="0.25">
      <c r="A4220" s="19">
        <v>171090</v>
      </c>
      <c r="B4220" s="18">
        <f>IFERROR(VLOOKUP(A4220,[1]Monitoramento_Base_somente_Said!$A:$J,5,FALSE),0)</f>
        <v>6432</v>
      </c>
      <c r="C4220" s="18">
        <f>IFERROR(VLOOKUP(A4220,[1]Monitoramento_Base_somente_Said!$A:$J,6,FALSE),0)</f>
        <v>5810206</v>
      </c>
      <c r="D4220" s="18">
        <f>IFERROR(VLOOKUP(A4220,[1]Monitoramento_Base_somente_Said!$A:$J,7,FALSE),0)</f>
        <v>3235</v>
      </c>
      <c r="E4220" s="18">
        <f>IFERROR(VLOOKUP(A4220,[1]Monitoramento_Base_somente_Said!$A:$J,8,FALSE),0)</f>
        <v>4737282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289"/>
        <v>Sim</v>
      </c>
      <c r="U4220" s="18" t="str">
        <f t="shared" si="289"/>
        <v>Sim</v>
      </c>
      <c r="V4220" s="18" t="str">
        <f t="shared" si="289"/>
        <v>Sim</v>
      </c>
      <c r="W4220" s="18" t="str">
        <f t="shared" si="289"/>
        <v>Sim</v>
      </c>
      <c r="X4220" s="18" t="str">
        <f t="shared" si="290"/>
        <v>Não</v>
      </c>
      <c r="Y4220" s="18" t="str">
        <f t="shared" si="290"/>
        <v>Não</v>
      </c>
    </row>
    <row r="4221" spans="1:25" x14ac:dyDescent="0.25">
      <c r="A4221" s="19">
        <v>171110</v>
      </c>
      <c r="B4221" s="18">
        <f>IFERROR(VLOOKUP(A4221,[1]Monitoramento_Base_somente_Said!$A:$J,5,FALSE),0)</f>
        <v>2028</v>
      </c>
      <c r="C4221" s="18">
        <f>IFERROR(VLOOKUP(A4221,[1]Monitoramento_Base_somente_Said!$A:$J,6,FALSE),0)</f>
        <v>1641681</v>
      </c>
      <c r="D4221" s="18">
        <f>IFERROR(VLOOKUP(A4221,[1]Monitoramento_Base_somente_Said!$A:$J,7,FALSE),0)</f>
        <v>7126</v>
      </c>
      <c r="E4221" s="18">
        <f>IFERROR(VLOOKUP(A4221,[1]Monitoramento_Base_somente_Said!$A:$J,8,FALSE),0)</f>
        <v>1826632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289"/>
        <v>Sim</v>
      </c>
      <c r="U4221" s="18" t="str">
        <f t="shared" si="289"/>
        <v>Sim</v>
      </c>
      <c r="V4221" s="18" t="str">
        <f t="shared" si="289"/>
        <v>Sim</v>
      </c>
      <c r="W4221" s="18" t="str">
        <f t="shared" si="289"/>
        <v>Sim</v>
      </c>
      <c r="X4221" s="18" t="str">
        <f t="shared" si="290"/>
        <v>Não</v>
      </c>
      <c r="Y4221" s="18" t="str">
        <f t="shared" si="290"/>
        <v>Não</v>
      </c>
    </row>
    <row r="4222" spans="1:25" x14ac:dyDescent="0.25">
      <c r="A4222" s="19">
        <v>171150</v>
      </c>
      <c r="B4222" s="18">
        <f>IFERROR(VLOOKUP(A4222,[1]Monitoramento_Base_somente_Said!$A:$J,5,FALSE),0)</f>
        <v>8422</v>
      </c>
      <c r="C4222" s="18">
        <f>IFERROR(VLOOKUP(A4222,[1]Monitoramento_Base_somente_Said!$A:$J,6,FALSE),0)</f>
        <v>9306039</v>
      </c>
      <c r="D4222" s="18">
        <f>IFERROR(VLOOKUP(A4222,[1]Monitoramento_Base_somente_Said!$A:$J,7,FALSE),0)</f>
        <v>119285</v>
      </c>
      <c r="E4222" s="18">
        <f>IFERROR(VLOOKUP(A4222,[1]Monitoramento_Base_somente_Said!$A:$J,8,FALSE),0)</f>
        <v>6976136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289"/>
        <v>Sim</v>
      </c>
      <c r="U4222" s="18" t="str">
        <f t="shared" si="289"/>
        <v>Sim</v>
      </c>
      <c r="V4222" s="18" t="str">
        <f t="shared" si="289"/>
        <v>Sim</v>
      </c>
      <c r="W4222" s="18" t="str">
        <f t="shared" si="289"/>
        <v>Sim</v>
      </c>
      <c r="X4222" s="18" t="str">
        <f t="shared" si="290"/>
        <v>Não</v>
      </c>
      <c r="Y4222" s="18" t="str">
        <f t="shared" si="290"/>
        <v>Não</v>
      </c>
    </row>
    <row r="4223" spans="1:25" x14ac:dyDescent="0.25">
      <c r="A4223" s="19">
        <v>171180</v>
      </c>
      <c r="B4223" s="18">
        <f>IFERROR(VLOOKUP(A4223,[1]Monitoramento_Base_somente_Said!$A:$J,5,FALSE),0)</f>
        <v>6835</v>
      </c>
      <c r="C4223" s="18">
        <f>IFERROR(VLOOKUP(A4223,[1]Monitoramento_Base_somente_Said!$A:$J,6,FALSE),0)</f>
        <v>3529142</v>
      </c>
      <c r="D4223" s="18">
        <f>IFERROR(VLOOKUP(A4223,[1]Monitoramento_Base_somente_Said!$A:$J,7,FALSE),0)</f>
        <v>3510</v>
      </c>
      <c r="E4223" s="18">
        <f>IFERROR(VLOOKUP(A4223,[1]Monitoramento_Base_somente_Said!$A:$J,8,FALSE),0)</f>
        <v>4324222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289"/>
        <v>Sim</v>
      </c>
      <c r="U4223" s="18" t="str">
        <f t="shared" si="289"/>
        <v>Sim</v>
      </c>
      <c r="V4223" s="18" t="str">
        <f t="shared" si="289"/>
        <v>Sim</v>
      </c>
      <c r="W4223" s="18" t="str">
        <f t="shared" si="289"/>
        <v>Sim</v>
      </c>
      <c r="X4223" s="18" t="str">
        <f t="shared" si="290"/>
        <v>Não</v>
      </c>
      <c r="Y4223" s="18" t="str">
        <f t="shared" si="290"/>
        <v>Não</v>
      </c>
    </row>
    <row r="4224" spans="1:25" x14ac:dyDescent="0.25">
      <c r="A4224" s="19">
        <v>171190</v>
      </c>
      <c r="B4224" s="18">
        <f>IFERROR(VLOOKUP(A4224,[1]Monitoramento_Base_somente_Said!$A:$J,5,FALSE),0)</f>
        <v>7527</v>
      </c>
      <c r="C4224" s="18">
        <f>IFERROR(VLOOKUP(A4224,[1]Monitoramento_Base_somente_Said!$A:$J,6,FALSE),0)</f>
        <v>6923769</v>
      </c>
      <c r="D4224" s="18">
        <f>IFERROR(VLOOKUP(A4224,[1]Monitoramento_Base_somente_Said!$A:$J,7,FALSE),0)</f>
        <v>8843</v>
      </c>
      <c r="E4224" s="18">
        <f>IFERROR(VLOOKUP(A4224,[1]Monitoramento_Base_somente_Said!$A:$J,8,FALSE),0)</f>
        <v>6963821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289"/>
        <v>Sim</v>
      </c>
      <c r="U4224" s="18" t="str">
        <f t="shared" si="289"/>
        <v>Sim</v>
      </c>
      <c r="V4224" s="18" t="str">
        <f t="shared" si="289"/>
        <v>Sim</v>
      </c>
      <c r="W4224" s="18" t="str">
        <f t="shared" si="289"/>
        <v>Sim</v>
      </c>
      <c r="X4224" s="18" t="str">
        <f t="shared" si="290"/>
        <v>Não</v>
      </c>
      <c r="Y4224" s="18" t="str">
        <f t="shared" si="290"/>
        <v>Não</v>
      </c>
    </row>
    <row r="4225" spans="1:25" x14ac:dyDescent="0.25">
      <c r="A4225" s="19">
        <v>171195</v>
      </c>
      <c r="B4225" s="18">
        <f>IFERROR(VLOOKUP(A4225,[1]Monitoramento_Base_somente_Said!$A:$J,5,FALSE),0)</f>
        <v>5876</v>
      </c>
      <c r="C4225" s="18">
        <f>IFERROR(VLOOKUP(A4225,[1]Monitoramento_Base_somente_Said!$A:$J,6,FALSE),0)</f>
        <v>1240367</v>
      </c>
      <c r="D4225" s="18">
        <f>IFERROR(VLOOKUP(A4225,[1]Monitoramento_Base_somente_Said!$A:$J,7,FALSE),0)</f>
        <v>976</v>
      </c>
      <c r="E4225" s="18">
        <f>IFERROR(VLOOKUP(A4225,[1]Monitoramento_Base_somente_Said!$A:$J,8,FALSE),0)</f>
        <v>1680788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289"/>
        <v>Sim</v>
      </c>
      <c r="U4225" s="18" t="str">
        <f t="shared" si="289"/>
        <v>Sim</v>
      </c>
      <c r="V4225" s="18" t="str">
        <f t="shared" si="289"/>
        <v>Sim</v>
      </c>
      <c r="W4225" s="18" t="str">
        <f t="shared" si="289"/>
        <v>Sim</v>
      </c>
      <c r="X4225" s="18" t="str">
        <f t="shared" si="290"/>
        <v>Não</v>
      </c>
      <c r="Y4225" s="18" t="str">
        <f t="shared" si="290"/>
        <v>Não</v>
      </c>
    </row>
    <row r="4226" spans="1:25" x14ac:dyDescent="0.25">
      <c r="A4226" s="19">
        <v>171200</v>
      </c>
      <c r="B4226" s="18">
        <f>IFERROR(VLOOKUP(A4226,[1]Monitoramento_Base_somente_Said!$A:$J,5,FALSE),0)</f>
        <v>6827</v>
      </c>
      <c r="C4226" s="18">
        <f>IFERROR(VLOOKUP(A4226,[1]Monitoramento_Base_somente_Said!$A:$J,6,FALSE),0)</f>
        <v>5526347</v>
      </c>
      <c r="D4226" s="18">
        <f>IFERROR(VLOOKUP(A4226,[1]Monitoramento_Base_somente_Said!$A:$J,7,FALSE),0)</f>
        <v>2160</v>
      </c>
      <c r="E4226" s="18">
        <f>IFERROR(VLOOKUP(A4226,[1]Monitoramento_Base_somente_Said!$A:$J,8,FALSE),0)</f>
        <v>5287988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289"/>
        <v>Sim</v>
      </c>
      <c r="U4226" s="18" t="str">
        <f t="shared" si="289"/>
        <v>Sim</v>
      </c>
      <c r="V4226" s="18" t="str">
        <f t="shared" si="289"/>
        <v>Sim</v>
      </c>
      <c r="W4226" s="18" t="str">
        <f t="shared" si="289"/>
        <v>Sim</v>
      </c>
      <c r="X4226" s="18" t="str">
        <f t="shared" si="290"/>
        <v>Não</v>
      </c>
      <c r="Y4226" s="18" t="str">
        <f t="shared" si="290"/>
        <v>Não</v>
      </c>
    </row>
    <row r="4227" spans="1:25" x14ac:dyDescent="0.25">
      <c r="A4227" s="19">
        <v>171215</v>
      </c>
      <c r="B4227" s="18">
        <f>IFERROR(VLOOKUP(A4227,[1]Monitoramento_Base_somente_Said!$A:$J,5,FALSE),0)</f>
        <v>0</v>
      </c>
      <c r="C4227" s="18">
        <f>IFERROR(VLOOKUP(A4227,[1]Monitoramento_Base_somente_Said!$A:$J,6,FALSE),0)</f>
        <v>2926440</v>
      </c>
      <c r="D4227" s="18">
        <f>IFERROR(VLOOKUP(A4227,[1]Monitoramento_Base_somente_Said!$A:$J,7,FALSE),0)</f>
        <v>244</v>
      </c>
      <c r="E4227" s="18">
        <f>IFERROR(VLOOKUP(A4227,[1]Monitoramento_Base_somente_Said!$A:$J,8,FALSE),0)</f>
        <v>3258555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289"/>
        <v>Não</v>
      </c>
      <c r="U4227" s="18" t="str">
        <f t="shared" si="289"/>
        <v>Sim</v>
      </c>
      <c r="V4227" s="18" t="str">
        <f t="shared" si="289"/>
        <v>Sim</v>
      </c>
      <c r="W4227" s="18" t="str">
        <f t="shared" si="289"/>
        <v>Sim</v>
      </c>
      <c r="X4227" s="18" t="str">
        <f t="shared" si="290"/>
        <v>Não</v>
      </c>
      <c r="Y4227" s="18" t="str">
        <f t="shared" si="290"/>
        <v>Não</v>
      </c>
    </row>
    <row r="4228" spans="1:25" x14ac:dyDescent="0.25">
      <c r="A4228" s="19">
        <v>171240</v>
      </c>
      <c r="B4228" s="18">
        <f>IFERROR(VLOOKUP(A4228,[1]Monitoramento_Base_somente_Said!$A:$J,5,FALSE),0)</f>
        <v>3583</v>
      </c>
      <c r="C4228" s="18">
        <f>IFERROR(VLOOKUP(A4228,[1]Monitoramento_Base_somente_Said!$A:$J,6,FALSE),0)</f>
        <v>8794916</v>
      </c>
      <c r="D4228" s="18">
        <f>IFERROR(VLOOKUP(A4228,[1]Monitoramento_Base_somente_Said!$A:$J,7,FALSE),0)</f>
        <v>8652</v>
      </c>
      <c r="E4228" s="18">
        <f>IFERROR(VLOOKUP(A4228,[1]Monitoramento_Base_somente_Said!$A:$J,8,FALSE),0)</f>
        <v>7250850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289"/>
        <v>Sim</v>
      </c>
      <c r="U4228" s="18" t="str">
        <f t="shared" si="289"/>
        <v>Sim</v>
      </c>
      <c r="V4228" s="18" t="str">
        <f t="shared" si="289"/>
        <v>Sim</v>
      </c>
      <c r="W4228" s="18" t="str">
        <f t="shared" si="289"/>
        <v>Sim</v>
      </c>
      <c r="X4228" s="18" t="str">
        <f t="shared" si="290"/>
        <v>Não</v>
      </c>
      <c r="Y4228" s="18" t="str">
        <f t="shared" si="290"/>
        <v>Não</v>
      </c>
    </row>
    <row r="4229" spans="1:25" x14ac:dyDescent="0.25">
      <c r="A4229" s="19">
        <v>171245</v>
      </c>
      <c r="B4229" s="18">
        <f>IFERROR(VLOOKUP(A4229,[1]Monitoramento_Base_somente_Said!$A:$J,5,FALSE),0)</f>
        <v>162549</v>
      </c>
      <c r="C4229" s="18">
        <f>IFERROR(VLOOKUP(A4229,[1]Monitoramento_Base_somente_Said!$A:$J,6,FALSE),0)</f>
        <v>4606624</v>
      </c>
      <c r="D4229" s="18">
        <f>IFERROR(VLOOKUP(A4229,[1]Monitoramento_Base_somente_Said!$A:$J,7,FALSE),0)</f>
        <v>3511</v>
      </c>
      <c r="E4229" s="18">
        <f>IFERROR(VLOOKUP(A4229,[1]Monitoramento_Base_somente_Said!$A:$J,8,FALSE),0)</f>
        <v>3584782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289"/>
        <v>Sim</v>
      </c>
      <c r="U4229" s="18" t="str">
        <f t="shared" si="289"/>
        <v>Sim</v>
      </c>
      <c r="V4229" s="18" t="str">
        <f t="shared" si="289"/>
        <v>Sim</v>
      </c>
      <c r="W4229" s="18" t="str">
        <f t="shared" si="289"/>
        <v>Sim</v>
      </c>
      <c r="X4229" s="18" t="str">
        <f t="shared" si="290"/>
        <v>Não</v>
      </c>
      <c r="Y4229" s="18" t="str">
        <f t="shared" si="290"/>
        <v>Não</v>
      </c>
    </row>
    <row r="4230" spans="1:25" x14ac:dyDescent="0.25">
      <c r="A4230" s="19">
        <v>171250</v>
      </c>
      <c r="B4230" s="18">
        <f>IFERROR(VLOOKUP(A4230,[1]Monitoramento_Base_somente_Said!$A:$J,5,FALSE),0)</f>
        <v>22087</v>
      </c>
      <c r="C4230" s="18">
        <f>IFERROR(VLOOKUP(A4230,[1]Monitoramento_Base_somente_Said!$A:$J,6,FALSE),0)</f>
        <v>2401562</v>
      </c>
      <c r="D4230" s="18">
        <f>IFERROR(VLOOKUP(A4230,[1]Monitoramento_Base_somente_Said!$A:$J,7,FALSE),0)</f>
        <v>1000</v>
      </c>
      <c r="E4230" s="18">
        <f>IFERROR(VLOOKUP(A4230,[1]Monitoramento_Base_somente_Said!$A:$J,8,FALSE),0)</f>
        <v>2422027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289"/>
        <v>Sim</v>
      </c>
      <c r="U4230" s="18" t="str">
        <f t="shared" si="289"/>
        <v>Sim</v>
      </c>
      <c r="V4230" s="18" t="str">
        <f t="shared" si="289"/>
        <v>Sim</v>
      </c>
      <c r="W4230" s="18" t="str">
        <f t="shared" si="289"/>
        <v>Sim</v>
      </c>
      <c r="X4230" s="18" t="str">
        <f t="shared" si="290"/>
        <v>Não</v>
      </c>
      <c r="Y4230" s="18" t="str">
        <f t="shared" si="290"/>
        <v>Não</v>
      </c>
    </row>
    <row r="4231" spans="1:25" x14ac:dyDescent="0.25">
      <c r="A4231" s="19">
        <v>171270</v>
      </c>
      <c r="B4231" s="18">
        <f>IFERROR(VLOOKUP(A4231,[1]Monitoramento_Base_somente_Said!$A:$J,5,FALSE),0)</f>
        <v>23159</v>
      </c>
      <c r="C4231" s="18">
        <f>IFERROR(VLOOKUP(A4231,[1]Monitoramento_Base_somente_Said!$A:$J,6,FALSE),0)</f>
        <v>6470722</v>
      </c>
      <c r="D4231" s="18">
        <f>IFERROR(VLOOKUP(A4231,[1]Monitoramento_Base_somente_Said!$A:$J,7,FALSE),0)</f>
        <v>3988</v>
      </c>
      <c r="E4231" s="18">
        <f>IFERROR(VLOOKUP(A4231,[1]Monitoramento_Base_somente_Said!$A:$J,8,FALSE),0)</f>
        <v>6860875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289"/>
        <v>Sim</v>
      </c>
      <c r="U4231" s="18" t="str">
        <f t="shared" si="289"/>
        <v>Sim</v>
      </c>
      <c r="V4231" s="18" t="str">
        <f t="shared" si="289"/>
        <v>Sim</v>
      </c>
      <c r="W4231" s="18" t="str">
        <f t="shared" ref="W4231:Y4294" si="291">IF(E4231+K4231+Q4231&gt;0,"Sim","Não")</f>
        <v>Sim</v>
      </c>
      <c r="X4231" s="18" t="str">
        <f t="shared" si="290"/>
        <v>Não</v>
      </c>
      <c r="Y4231" s="18" t="str">
        <f t="shared" si="290"/>
        <v>Não</v>
      </c>
    </row>
    <row r="4232" spans="1:25" x14ac:dyDescent="0.25">
      <c r="A4232" s="19">
        <v>171280</v>
      </c>
      <c r="B4232" s="18">
        <f>IFERROR(VLOOKUP(A4232,[1]Monitoramento_Base_somente_Said!$A:$J,5,FALSE),0)</f>
        <v>0</v>
      </c>
      <c r="C4232" s="18">
        <f>IFERROR(VLOOKUP(A4232,[1]Monitoramento_Base_somente_Said!$A:$J,6,FALSE),0)</f>
        <v>4782205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4948423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ref="T4232:Y4295" si="292">IF(B4232+H4232+N4232&gt;0,"Sim","Não")</f>
        <v>Não</v>
      </c>
      <c r="U4232" s="18" t="str">
        <f t="shared" si="292"/>
        <v>Sim</v>
      </c>
      <c r="V4232" s="18" t="str">
        <f t="shared" si="292"/>
        <v>Não</v>
      </c>
      <c r="W4232" s="18" t="str">
        <f t="shared" si="291"/>
        <v>Sim</v>
      </c>
      <c r="X4232" s="18" t="str">
        <f t="shared" si="291"/>
        <v>Não</v>
      </c>
      <c r="Y4232" s="18" t="str">
        <f t="shared" si="291"/>
        <v>Não</v>
      </c>
    </row>
    <row r="4233" spans="1:25" x14ac:dyDescent="0.25">
      <c r="A4233" s="19">
        <v>171320</v>
      </c>
      <c r="B4233" s="18">
        <f>IFERROR(VLOOKUP(A4233,[1]Monitoramento_Base_somente_Said!$A:$J,5,FALSE),0)</f>
        <v>135942</v>
      </c>
      <c r="C4233" s="18">
        <f>IFERROR(VLOOKUP(A4233,[1]Monitoramento_Base_somente_Said!$A:$J,6,FALSE),0)</f>
        <v>25479015</v>
      </c>
      <c r="D4233" s="18">
        <f>IFERROR(VLOOKUP(A4233,[1]Monitoramento_Base_somente_Said!$A:$J,7,FALSE),0)</f>
        <v>139914</v>
      </c>
      <c r="E4233" s="18">
        <f>IFERROR(VLOOKUP(A4233,[1]Monitoramento_Base_somente_Said!$A:$J,8,FALSE),0)</f>
        <v>24742060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292"/>
        <v>Sim</v>
      </c>
      <c r="U4233" s="18" t="str">
        <f t="shared" si="292"/>
        <v>Sim</v>
      </c>
      <c r="V4233" s="18" t="str">
        <f t="shared" si="292"/>
        <v>Sim</v>
      </c>
      <c r="W4233" s="18" t="str">
        <f t="shared" si="291"/>
        <v>Sim</v>
      </c>
      <c r="X4233" s="18" t="str">
        <f t="shared" si="291"/>
        <v>Não</v>
      </c>
      <c r="Y4233" s="18" t="str">
        <f t="shared" si="291"/>
        <v>Não</v>
      </c>
    </row>
    <row r="4234" spans="1:25" x14ac:dyDescent="0.25">
      <c r="A4234" s="19">
        <v>171330</v>
      </c>
      <c r="B4234" s="18">
        <f>IFERROR(VLOOKUP(A4234,[1]Monitoramento_Base_somente_Said!$A:$J,5,FALSE),0)</f>
        <v>41705</v>
      </c>
      <c r="C4234" s="18">
        <f>IFERROR(VLOOKUP(A4234,[1]Monitoramento_Base_somente_Said!$A:$J,6,FALSE),0)</f>
        <v>14829562</v>
      </c>
      <c r="D4234" s="18">
        <f>IFERROR(VLOOKUP(A4234,[1]Monitoramento_Base_somente_Said!$A:$J,7,FALSE),0)</f>
        <v>17123</v>
      </c>
      <c r="E4234" s="18">
        <f>IFERROR(VLOOKUP(A4234,[1]Monitoramento_Base_somente_Said!$A:$J,8,FALSE),0)</f>
        <v>16207839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292"/>
        <v>Sim</v>
      </c>
      <c r="U4234" s="18" t="str">
        <f t="shared" si="292"/>
        <v>Sim</v>
      </c>
      <c r="V4234" s="18" t="str">
        <f t="shared" si="292"/>
        <v>Sim</v>
      </c>
      <c r="W4234" s="18" t="str">
        <f t="shared" si="291"/>
        <v>Sim</v>
      </c>
      <c r="X4234" s="18" t="str">
        <f t="shared" si="291"/>
        <v>Não</v>
      </c>
      <c r="Y4234" s="18" t="str">
        <f t="shared" si="291"/>
        <v>Não</v>
      </c>
    </row>
    <row r="4235" spans="1:25" x14ac:dyDescent="0.25">
      <c r="A4235" s="19">
        <v>171360</v>
      </c>
      <c r="B4235" s="18">
        <f>IFERROR(VLOOKUP(A4235,[1]Monitoramento_Base_somente_Said!$A:$J,5,FALSE),0)</f>
        <v>460</v>
      </c>
      <c r="C4235" s="18">
        <f>IFERROR(VLOOKUP(A4235,[1]Monitoramento_Base_somente_Said!$A:$J,6,FALSE),0)</f>
        <v>1022430</v>
      </c>
      <c r="D4235" s="18">
        <f>IFERROR(VLOOKUP(A4235,[1]Monitoramento_Base_somente_Said!$A:$J,7,FALSE),0)</f>
        <v>40</v>
      </c>
      <c r="E4235" s="18">
        <f>IFERROR(VLOOKUP(A4235,[1]Monitoramento_Base_somente_Said!$A:$J,8,FALSE),0)</f>
        <v>1030630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292"/>
        <v>Sim</v>
      </c>
      <c r="U4235" s="18" t="str">
        <f t="shared" si="292"/>
        <v>Sim</v>
      </c>
      <c r="V4235" s="18" t="str">
        <f t="shared" si="292"/>
        <v>Sim</v>
      </c>
      <c r="W4235" s="18" t="str">
        <f t="shared" si="291"/>
        <v>Sim</v>
      </c>
      <c r="X4235" s="18" t="str">
        <f t="shared" si="291"/>
        <v>Não</v>
      </c>
      <c r="Y4235" s="18" t="str">
        <f t="shared" si="291"/>
        <v>Não</v>
      </c>
    </row>
    <row r="4236" spans="1:25" x14ac:dyDescent="0.25">
      <c r="A4236" s="19">
        <v>171370</v>
      </c>
      <c r="B4236" s="18">
        <f>IFERROR(VLOOKUP(A4236,[1]Monitoramento_Base_somente_Said!$A:$J,5,FALSE),0)</f>
        <v>41345</v>
      </c>
      <c r="C4236" s="18">
        <f>IFERROR(VLOOKUP(A4236,[1]Monitoramento_Base_somente_Said!$A:$J,6,FALSE),0)</f>
        <v>2532238</v>
      </c>
      <c r="D4236" s="18">
        <f>IFERROR(VLOOKUP(A4236,[1]Monitoramento_Base_somente_Said!$A:$J,7,FALSE),0)</f>
        <v>1750</v>
      </c>
      <c r="E4236" s="18">
        <f>IFERROR(VLOOKUP(A4236,[1]Monitoramento_Base_somente_Said!$A:$J,8,FALSE),0)</f>
        <v>2410364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292"/>
        <v>Sim</v>
      </c>
      <c r="U4236" s="18" t="str">
        <f t="shared" si="292"/>
        <v>Sim</v>
      </c>
      <c r="V4236" s="18" t="str">
        <f t="shared" si="292"/>
        <v>Sim</v>
      </c>
      <c r="W4236" s="18" t="str">
        <f t="shared" si="291"/>
        <v>Sim</v>
      </c>
      <c r="X4236" s="18" t="str">
        <f t="shared" si="291"/>
        <v>Não</v>
      </c>
      <c r="Y4236" s="18" t="str">
        <f t="shared" si="291"/>
        <v>Não</v>
      </c>
    </row>
    <row r="4237" spans="1:25" x14ac:dyDescent="0.25">
      <c r="A4237" s="19">
        <v>171395</v>
      </c>
      <c r="B4237" s="18">
        <f>IFERROR(VLOOKUP(A4237,[1]Monitoramento_Base_somente_Said!$A:$J,5,FALSE),0)</f>
        <v>936</v>
      </c>
      <c r="C4237" s="18">
        <f>IFERROR(VLOOKUP(A4237,[1]Monitoramento_Base_somente_Said!$A:$J,6,FALSE),0)</f>
        <v>2772221</v>
      </c>
      <c r="D4237" s="18">
        <f>IFERROR(VLOOKUP(A4237,[1]Monitoramento_Base_somente_Said!$A:$J,7,FALSE),0)</f>
        <v>590</v>
      </c>
      <c r="E4237" s="18">
        <f>IFERROR(VLOOKUP(A4237,[1]Monitoramento_Base_somente_Said!$A:$J,8,FALSE),0)</f>
        <v>3015179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292"/>
        <v>Sim</v>
      </c>
      <c r="U4237" s="18" t="str">
        <f t="shared" si="292"/>
        <v>Sim</v>
      </c>
      <c r="V4237" s="18" t="str">
        <f t="shared" si="292"/>
        <v>Sim</v>
      </c>
      <c r="W4237" s="18" t="str">
        <f t="shared" si="291"/>
        <v>Sim</v>
      </c>
      <c r="X4237" s="18" t="str">
        <f t="shared" si="291"/>
        <v>Não</v>
      </c>
      <c r="Y4237" s="18" t="str">
        <f t="shared" si="291"/>
        <v>Não</v>
      </c>
    </row>
    <row r="4238" spans="1:25" x14ac:dyDescent="0.25">
      <c r="A4238" s="19">
        <v>171420</v>
      </c>
      <c r="B4238" s="18">
        <f>IFERROR(VLOOKUP(A4238,[1]Monitoramento_Base_somente_Said!$A:$J,5,FALSE),0)</f>
        <v>30</v>
      </c>
      <c r="C4238" s="18">
        <f>IFERROR(VLOOKUP(A4238,[1]Monitoramento_Base_somente_Said!$A:$J,6,FALSE),0)</f>
        <v>553546</v>
      </c>
      <c r="D4238" s="18">
        <f>IFERROR(VLOOKUP(A4238,[1]Monitoramento_Base_somente_Said!$A:$J,7,FALSE),0)</f>
        <v>25</v>
      </c>
      <c r="E4238" s="18">
        <f>IFERROR(VLOOKUP(A4238,[1]Monitoramento_Base_somente_Said!$A:$J,8,FALSE),0)</f>
        <v>502371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292"/>
        <v>Sim</v>
      </c>
      <c r="U4238" s="18" t="str">
        <f t="shared" si="292"/>
        <v>Sim</v>
      </c>
      <c r="V4238" s="18" t="str">
        <f t="shared" si="292"/>
        <v>Sim</v>
      </c>
      <c r="W4238" s="18" t="str">
        <f t="shared" si="291"/>
        <v>Sim</v>
      </c>
      <c r="X4238" s="18" t="str">
        <f t="shared" si="291"/>
        <v>Não</v>
      </c>
      <c r="Y4238" s="18" t="str">
        <f t="shared" si="291"/>
        <v>Não</v>
      </c>
    </row>
    <row r="4239" spans="1:25" x14ac:dyDescent="0.25">
      <c r="A4239" s="19">
        <v>171430</v>
      </c>
      <c r="B4239" s="18">
        <f>IFERROR(VLOOKUP(A4239,[1]Monitoramento_Base_somente_Said!$A:$J,5,FALSE),0)</f>
        <v>5550</v>
      </c>
      <c r="C4239" s="18">
        <f>IFERROR(VLOOKUP(A4239,[1]Monitoramento_Base_somente_Said!$A:$J,6,FALSE),0)</f>
        <v>5309961</v>
      </c>
      <c r="D4239" s="18">
        <f>IFERROR(VLOOKUP(A4239,[1]Monitoramento_Base_somente_Said!$A:$J,7,FALSE),0)</f>
        <v>8866</v>
      </c>
      <c r="E4239" s="18">
        <f>IFERROR(VLOOKUP(A4239,[1]Monitoramento_Base_somente_Said!$A:$J,8,FALSE),0)</f>
        <v>5287935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292"/>
        <v>Sim</v>
      </c>
      <c r="U4239" s="18" t="str">
        <f t="shared" si="292"/>
        <v>Sim</v>
      </c>
      <c r="V4239" s="18" t="str">
        <f t="shared" si="292"/>
        <v>Sim</v>
      </c>
      <c r="W4239" s="18" t="str">
        <f t="shared" si="291"/>
        <v>Sim</v>
      </c>
      <c r="X4239" s="18" t="str">
        <f t="shared" si="291"/>
        <v>Não</v>
      </c>
      <c r="Y4239" s="18" t="str">
        <f t="shared" si="291"/>
        <v>Não</v>
      </c>
    </row>
    <row r="4240" spans="1:25" x14ac:dyDescent="0.25">
      <c r="A4240" s="19">
        <v>171488</v>
      </c>
      <c r="B4240" s="18">
        <f>IFERROR(VLOOKUP(A4240,[1]Monitoramento_Base_somente_Said!$A:$J,5,FALSE),0)</f>
        <v>22230</v>
      </c>
      <c r="C4240" s="18">
        <f>IFERROR(VLOOKUP(A4240,[1]Monitoramento_Base_somente_Said!$A:$J,6,FALSE),0)</f>
        <v>14081710</v>
      </c>
      <c r="D4240" s="18">
        <f>IFERROR(VLOOKUP(A4240,[1]Monitoramento_Base_somente_Said!$A:$J,7,FALSE),0)</f>
        <v>19172</v>
      </c>
      <c r="E4240" s="18">
        <f>IFERROR(VLOOKUP(A4240,[1]Monitoramento_Base_somente_Said!$A:$J,8,FALSE),0)</f>
        <v>14107650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292"/>
        <v>Sim</v>
      </c>
      <c r="U4240" s="18" t="str">
        <f t="shared" si="292"/>
        <v>Sim</v>
      </c>
      <c r="V4240" s="18" t="str">
        <f t="shared" si="292"/>
        <v>Sim</v>
      </c>
      <c r="W4240" s="18" t="str">
        <f t="shared" si="291"/>
        <v>Sim</v>
      </c>
      <c r="X4240" s="18" t="str">
        <f t="shared" si="291"/>
        <v>Não</v>
      </c>
      <c r="Y4240" s="18" t="str">
        <f t="shared" si="291"/>
        <v>Não</v>
      </c>
    </row>
    <row r="4241" spans="1:25" x14ac:dyDescent="0.25">
      <c r="A4241" s="19">
        <v>171500</v>
      </c>
      <c r="B4241" s="18">
        <f>IFERROR(VLOOKUP(A4241,[1]Monitoramento_Base_somente_Said!$A:$J,5,FALSE),0)</f>
        <v>7518</v>
      </c>
      <c r="C4241" s="18">
        <f>IFERROR(VLOOKUP(A4241,[1]Monitoramento_Base_somente_Said!$A:$J,6,FALSE),0)</f>
        <v>14911126</v>
      </c>
      <c r="D4241" s="18">
        <f>IFERROR(VLOOKUP(A4241,[1]Monitoramento_Base_somente_Said!$A:$J,7,FALSE),0)</f>
        <v>6316</v>
      </c>
      <c r="E4241" s="18">
        <f>IFERROR(VLOOKUP(A4241,[1]Monitoramento_Base_somente_Said!$A:$J,8,FALSE),0)</f>
        <v>14140505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292"/>
        <v>Sim</v>
      </c>
      <c r="U4241" s="18" t="str">
        <f t="shared" si="292"/>
        <v>Sim</v>
      </c>
      <c r="V4241" s="18" t="str">
        <f t="shared" si="292"/>
        <v>Sim</v>
      </c>
      <c r="W4241" s="18" t="str">
        <f t="shared" si="291"/>
        <v>Sim</v>
      </c>
      <c r="X4241" s="18" t="str">
        <f t="shared" si="291"/>
        <v>Não</v>
      </c>
      <c r="Y4241" s="18" t="str">
        <f t="shared" si="291"/>
        <v>Não</v>
      </c>
    </row>
    <row r="4242" spans="1:25" x14ac:dyDescent="0.25">
      <c r="A4242" s="19">
        <v>171510</v>
      </c>
      <c r="B4242" s="18">
        <f>IFERROR(VLOOKUP(A4242,[1]Monitoramento_Base_somente_Said!$A:$J,5,FALSE),0)</f>
        <v>239506</v>
      </c>
      <c r="C4242" s="18">
        <f>IFERROR(VLOOKUP(A4242,[1]Monitoramento_Base_somente_Said!$A:$J,6,FALSE),0)</f>
        <v>1158251</v>
      </c>
      <c r="D4242" s="18">
        <f>IFERROR(VLOOKUP(A4242,[1]Monitoramento_Base_somente_Said!$A:$J,7,FALSE),0)</f>
        <v>3854</v>
      </c>
      <c r="E4242" s="18">
        <f>IFERROR(VLOOKUP(A4242,[1]Monitoramento_Base_somente_Said!$A:$J,8,FALSE),0)</f>
        <v>883027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292"/>
        <v>Sim</v>
      </c>
      <c r="U4242" s="18" t="str">
        <f t="shared" si="292"/>
        <v>Sim</v>
      </c>
      <c r="V4242" s="18" t="str">
        <f t="shared" si="292"/>
        <v>Sim</v>
      </c>
      <c r="W4242" s="18" t="str">
        <f t="shared" si="291"/>
        <v>Sim</v>
      </c>
      <c r="X4242" s="18" t="str">
        <f t="shared" si="291"/>
        <v>Não</v>
      </c>
      <c r="Y4242" s="18" t="str">
        <f t="shared" si="291"/>
        <v>Não</v>
      </c>
    </row>
    <row r="4243" spans="1:25" x14ac:dyDescent="0.25">
      <c r="A4243" s="19">
        <v>171515</v>
      </c>
      <c r="B4243" s="18">
        <f>IFERROR(VLOOKUP(A4243,[1]Monitoramento_Base_somente_Said!$A:$J,5,FALSE),0)</f>
        <v>906</v>
      </c>
      <c r="C4243" s="18">
        <f>IFERROR(VLOOKUP(A4243,[1]Monitoramento_Base_somente_Said!$A:$J,6,FALSE),0)</f>
        <v>3431394</v>
      </c>
      <c r="D4243" s="18">
        <f>IFERROR(VLOOKUP(A4243,[1]Monitoramento_Base_somente_Said!$A:$J,7,FALSE),0)</f>
        <v>6824</v>
      </c>
      <c r="E4243" s="18">
        <f>IFERROR(VLOOKUP(A4243,[1]Monitoramento_Base_somente_Said!$A:$J,8,FALSE),0)</f>
        <v>3796998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292"/>
        <v>Sim</v>
      </c>
      <c r="U4243" s="18" t="str">
        <f t="shared" si="292"/>
        <v>Sim</v>
      </c>
      <c r="V4243" s="18" t="str">
        <f t="shared" si="292"/>
        <v>Sim</v>
      </c>
      <c r="W4243" s="18" t="str">
        <f t="shared" si="291"/>
        <v>Sim</v>
      </c>
      <c r="X4243" s="18" t="str">
        <f t="shared" si="291"/>
        <v>Não</v>
      </c>
      <c r="Y4243" s="18" t="str">
        <f t="shared" si="291"/>
        <v>Não</v>
      </c>
    </row>
    <row r="4244" spans="1:25" x14ac:dyDescent="0.25">
      <c r="A4244" s="19">
        <v>171525</v>
      </c>
      <c r="B4244" s="18">
        <f>IFERROR(VLOOKUP(A4244,[1]Monitoramento_Base_somente_Said!$A:$J,5,FALSE),0)</f>
        <v>0</v>
      </c>
      <c r="C4244" s="18">
        <f>IFERROR(VLOOKUP(A4244,[1]Monitoramento_Base_somente_Said!$A:$J,6,FALSE),0)</f>
        <v>6704846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6445835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292"/>
        <v>Não</v>
      </c>
      <c r="U4244" s="18" t="str">
        <f t="shared" si="292"/>
        <v>Sim</v>
      </c>
      <c r="V4244" s="18" t="str">
        <f t="shared" si="292"/>
        <v>Não</v>
      </c>
      <c r="W4244" s="18" t="str">
        <f t="shared" si="291"/>
        <v>Sim</v>
      </c>
      <c r="X4244" s="18" t="str">
        <f t="shared" si="291"/>
        <v>Não</v>
      </c>
      <c r="Y4244" s="18" t="str">
        <f t="shared" si="291"/>
        <v>Não</v>
      </c>
    </row>
    <row r="4245" spans="1:25" x14ac:dyDescent="0.25">
      <c r="A4245" s="19">
        <v>171550</v>
      </c>
      <c r="B4245" s="18">
        <f>IFERROR(VLOOKUP(A4245,[1]Monitoramento_Base_somente_Said!$A:$J,5,FALSE),0)</f>
        <v>828</v>
      </c>
      <c r="C4245" s="18">
        <f>IFERROR(VLOOKUP(A4245,[1]Monitoramento_Base_somente_Said!$A:$J,6,FALSE),0)</f>
        <v>5686819</v>
      </c>
      <c r="D4245" s="18">
        <f>IFERROR(VLOOKUP(A4245,[1]Monitoramento_Base_somente_Said!$A:$J,7,FALSE),0)</f>
        <v>6665</v>
      </c>
      <c r="E4245" s="18">
        <f>IFERROR(VLOOKUP(A4245,[1]Monitoramento_Base_somente_Said!$A:$J,8,FALSE),0)</f>
        <v>5061835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292"/>
        <v>Sim</v>
      </c>
      <c r="U4245" s="18" t="str">
        <f t="shared" si="292"/>
        <v>Sim</v>
      </c>
      <c r="V4245" s="18" t="str">
        <f t="shared" si="292"/>
        <v>Sim</v>
      </c>
      <c r="W4245" s="18" t="str">
        <f t="shared" si="291"/>
        <v>Sim</v>
      </c>
      <c r="X4245" s="18" t="str">
        <f t="shared" si="291"/>
        <v>Não</v>
      </c>
      <c r="Y4245" s="18" t="str">
        <f t="shared" si="291"/>
        <v>Não</v>
      </c>
    </row>
    <row r="4246" spans="1:25" x14ac:dyDescent="0.25">
      <c r="A4246" s="19">
        <v>171570</v>
      </c>
      <c r="B4246" s="18">
        <f>IFERROR(VLOOKUP(A4246,[1]Monitoramento_Base_somente_Said!$A:$J,5,FALSE),0)</f>
        <v>3067</v>
      </c>
      <c r="C4246" s="18">
        <f>IFERROR(VLOOKUP(A4246,[1]Monitoramento_Base_somente_Said!$A:$J,6,FALSE),0)</f>
        <v>12452898</v>
      </c>
      <c r="D4246" s="18">
        <f>IFERROR(VLOOKUP(A4246,[1]Monitoramento_Base_somente_Said!$A:$J,7,FALSE),0)</f>
        <v>411</v>
      </c>
      <c r="E4246" s="18">
        <f>IFERROR(VLOOKUP(A4246,[1]Monitoramento_Base_somente_Said!$A:$J,8,FALSE),0)</f>
        <v>11950333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292"/>
        <v>Sim</v>
      </c>
      <c r="U4246" s="18" t="str">
        <f t="shared" si="292"/>
        <v>Sim</v>
      </c>
      <c r="V4246" s="18" t="str">
        <f t="shared" si="292"/>
        <v>Sim</v>
      </c>
      <c r="W4246" s="18" t="str">
        <f t="shared" si="291"/>
        <v>Sim</v>
      </c>
      <c r="X4246" s="18" t="str">
        <f t="shared" si="291"/>
        <v>Não</v>
      </c>
      <c r="Y4246" s="18" t="str">
        <f t="shared" si="291"/>
        <v>Não</v>
      </c>
    </row>
    <row r="4247" spans="1:25" x14ac:dyDescent="0.25">
      <c r="A4247" s="19">
        <v>171380</v>
      </c>
      <c r="B4247" s="18">
        <f>IFERROR(VLOOKUP(A4247,[1]Monitoramento_Base_somente_Said!$A:$J,5,FALSE),0)</f>
        <v>11477</v>
      </c>
      <c r="C4247" s="18">
        <f>IFERROR(VLOOKUP(A4247,[1]Monitoramento_Base_somente_Said!$A:$J,6,FALSE),0)</f>
        <v>2261094</v>
      </c>
      <c r="D4247" s="18">
        <f>IFERROR(VLOOKUP(A4247,[1]Monitoramento_Base_somente_Said!$A:$J,7,FALSE),0)</f>
        <v>11217</v>
      </c>
      <c r="E4247" s="18">
        <f>IFERROR(VLOOKUP(A4247,[1]Monitoramento_Base_somente_Said!$A:$J,8,FALSE),0)</f>
        <v>2711570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si="292"/>
        <v>Sim</v>
      </c>
      <c r="U4247" s="18" t="str">
        <f t="shared" si="292"/>
        <v>Sim</v>
      </c>
      <c r="V4247" s="18" t="str">
        <f t="shared" si="292"/>
        <v>Sim</v>
      </c>
      <c r="W4247" s="18" t="str">
        <f t="shared" si="291"/>
        <v>Sim</v>
      </c>
      <c r="X4247" s="18" t="str">
        <f t="shared" si="291"/>
        <v>Não</v>
      </c>
      <c r="Y4247" s="18" t="str">
        <f t="shared" si="291"/>
        <v>Não</v>
      </c>
    </row>
    <row r="4248" spans="1:25" x14ac:dyDescent="0.25">
      <c r="A4248" s="19">
        <v>171575</v>
      </c>
      <c r="B4248" s="18">
        <f>IFERROR(VLOOKUP(A4248,[1]Monitoramento_Base_somente_Said!$A:$J,5,FALSE),0)</f>
        <v>13638</v>
      </c>
      <c r="C4248" s="18">
        <f>IFERROR(VLOOKUP(A4248,[1]Monitoramento_Base_somente_Said!$A:$J,6,FALSE),0)</f>
        <v>3847001</v>
      </c>
      <c r="D4248" s="18">
        <f>IFERROR(VLOOKUP(A4248,[1]Monitoramento_Base_somente_Said!$A:$J,7,FALSE),0)</f>
        <v>18058</v>
      </c>
      <c r="E4248" s="18">
        <f>IFERROR(VLOOKUP(A4248,[1]Monitoramento_Base_somente_Said!$A:$J,8,FALSE),0)</f>
        <v>3097214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292"/>
        <v>Sim</v>
      </c>
      <c r="U4248" s="18" t="str">
        <f t="shared" si="292"/>
        <v>Sim</v>
      </c>
      <c r="V4248" s="18" t="str">
        <f t="shared" si="292"/>
        <v>Sim</v>
      </c>
      <c r="W4248" s="18" t="str">
        <f t="shared" si="291"/>
        <v>Sim</v>
      </c>
      <c r="X4248" s="18" t="str">
        <f t="shared" si="291"/>
        <v>Não</v>
      </c>
      <c r="Y4248" s="18" t="str">
        <f t="shared" si="291"/>
        <v>Não</v>
      </c>
    </row>
    <row r="4249" spans="1:25" x14ac:dyDescent="0.25">
      <c r="A4249" s="19">
        <v>171620</v>
      </c>
      <c r="B4249" s="18">
        <f>IFERROR(VLOOKUP(A4249,[1]Monitoramento_Base_somente_Said!$A:$J,5,FALSE),0)</f>
        <v>7081</v>
      </c>
      <c r="C4249" s="18">
        <f>IFERROR(VLOOKUP(A4249,[1]Monitoramento_Base_somente_Said!$A:$J,6,FALSE),0)</f>
        <v>3151325</v>
      </c>
      <c r="D4249" s="18">
        <f>IFERROR(VLOOKUP(A4249,[1]Monitoramento_Base_somente_Said!$A:$J,7,FALSE),0)</f>
        <v>67387</v>
      </c>
      <c r="E4249" s="18">
        <f>IFERROR(VLOOKUP(A4249,[1]Monitoramento_Base_somente_Said!$A:$J,8,FALSE),0)</f>
        <v>1249786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292"/>
        <v>Sim</v>
      </c>
      <c r="U4249" s="18" t="str">
        <f t="shared" si="292"/>
        <v>Sim</v>
      </c>
      <c r="V4249" s="18" t="str">
        <f t="shared" si="292"/>
        <v>Sim</v>
      </c>
      <c r="W4249" s="18" t="str">
        <f t="shared" si="291"/>
        <v>Sim</v>
      </c>
      <c r="X4249" s="18" t="str">
        <f t="shared" si="291"/>
        <v>Não</v>
      </c>
      <c r="Y4249" s="18" t="str">
        <f t="shared" si="291"/>
        <v>Não</v>
      </c>
    </row>
    <row r="4250" spans="1:25" x14ac:dyDescent="0.25">
      <c r="A4250" s="19">
        <v>171630</v>
      </c>
      <c r="B4250" s="18">
        <f>IFERROR(VLOOKUP(A4250,[1]Monitoramento_Base_somente_Said!$A:$J,5,FALSE),0)</f>
        <v>18973</v>
      </c>
      <c r="C4250" s="18">
        <f>IFERROR(VLOOKUP(A4250,[1]Monitoramento_Base_somente_Said!$A:$J,6,FALSE),0)</f>
        <v>3002938</v>
      </c>
      <c r="D4250" s="18">
        <f>IFERROR(VLOOKUP(A4250,[1]Monitoramento_Base_somente_Said!$A:$J,7,FALSE),0)</f>
        <v>274</v>
      </c>
      <c r="E4250" s="18">
        <f>IFERROR(VLOOKUP(A4250,[1]Monitoramento_Base_somente_Said!$A:$J,8,FALSE),0)</f>
        <v>4263625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292"/>
        <v>Sim</v>
      </c>
      <c r="U4250" s="18" t="str">
        <f t="shared" si="292"/>
        <v>Sim</v>
      </c>
      <c r="V4250" s="18" t="str">
        <f t="shared" si="292"/>
        <v>Sim</v>
      </c>
      <c r="W4250" s="18" t="str">
        <f t="shared" si="291"/>
        <v>Sim</v>
      </c>
      <c r="X4250" s="18" t="str">
        <f t="shared" si="291"/>
        <v>Não</v>
      </c>
      <c r="Y4250" s="18" t="str">
        <f t="shared" si="291"/>
        <v>Não</v>
      </c>
    </row>
    <row r="4251" spans="1:25" x14ac:dyDescent="0.25">
      <c r="A4251" s="19">
        <v>171660</v>
      </c>
      <c r="B4251" s="18">
        <f>IFERROR(VLOOKUP(A4251,[1]Monitoramento_Base_somente_Said!$A:$J,5,FALSE),0)</f>
        <v>22983</v>
      </c>
      <c r="C4251" s="18">
        <f>IFERROR(VLOOKUP(A4251,[1]Monitoramento_Base_somente_Said!$A:$J,6,FALSE),0)</f>
        <v>11025054</v>
      </c>
      <c r="D4251" s="18">
        <f>IFERROR(VLOOKUP(A4251,[1]Monitoramento_Base_somente_Said!$A:$J,7,FALSE),0)</f>
        <v>9585</v>
      </c>
      <c r="E4251" s="18">
        <f>IFERROR(VLOOKUP(A4251,[1]Monitoramento_Base_somente_Said!$A:$J,8,FALSE),0)</f>
        <v>10383965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292"/>
        <v>Sim</v>
      </c>
      <c r="U4251" s="18" t="str">
        <f t="shared" si="292"/>
        <v>Sim</v>
      </c>
      <c r="V4251" s="18" t="str">
        <f t="shared" si="292"/>
        <v>Sim</v>
      </c>
      <c r="W4251" s="18" t="str">
        <f t="shared" si="291"/>
        <v>Sim</v>
      </c>
      <c r="X4251" s="18" t="str">
        <f t="shared" si="291"/>
        <v>Não</v>
      </c>
      <c r="Y4251" s="18" t="str">
        <f t="shared" si="291"/>
        <v>Não</v>
      </c>
    </row>
    <row r="4252" spans="1:25" x14ac:dyDescent="0.25">
      <c r="A4252" s="19">
        <v>171665</v>
      </c>
      <c r="B4252" s="18">
        <f>IFERROR(VLOOKUP(A4252,[1]Monitoramento_Base_somente_Said!$A:$J,5,FALSE),0)</f>
        <v>3</v>
      </c>
      <c r="C4252" s="18">
        <f>IFERROR(VLOOKUP(A4252,[1]Monitoramento_Base_somente_Said!$A:$J,6,FALSE),0)</f>
        <v>3421413</v>
      </c>
      <c r="D4252" s="18">
        <f>IFERROR(VLOOKUP(A4252,[1]Monitoramento_Base_somente_Said!$A:$J,7,FALSE),0)</f>
        <v>494</v>
      </c>
      <c r="E4252" s="18">
        <f>IFERROR(VLOOKUP(A4252,[1]Monitoramento_Base_somente_Said!$A:$J,8,FALSE),0)</f>
        <v>4969939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292"/>
        <v>Sim</v>
      </c>
      <c r="U4252" s="18" t="str">
        <f t="shared" si="292"/>
        <v>Sim</v>
      </c>
      <c r="V4252" s="18" t="str">
        <f t="shared" si="292"/>
        <v>Sim</v>
      </c>
      <c r="W4252" s="18" t="str">
        <f t="shared" si="291"/>
        <v>Sim</v>
      </c>
      <c r="X4252" s="18" t="str">
        <f t="shared" si="291"/>
        <v>Não</v>
      </c>
      <c r="Y4252" s="18" t="str">
        <f t="shared" si="291"/>
        <v>Não</v>
      </c>
    </row>
    <row r="4253" spans="1:25" x14ac:dyDescent="0.25">
      <c r="A4253" s="19">
        <v>171700</v>
      </c>
      <c r="B4253" s="18">
        <f>IFERROR(VLOOKUP(A4253,[1]Monitoramento_Base_somente_Said!$A:$J,5,FALSE),0)</f>
        <v>5502</v>
      </c>
      <c r="C4253" s="18">
        <f>IFERROR(VLOOKUP(A4253,[1]Monitoramento_Base_somente_Said!$A:$J,6,FALSE),0)</f>
        <v>4069054</v>
      </c>
      <c r="D4253" s="18">
        <f>IFERROR(VLOOKUP(A4253,[1]Monitoramento_Base_somente_Said!$A:$J,7,FALSE),0)</f>
        <v>345</v>
      </c>
      <c r="E4253" s="18">
        <f>IFERROR(VLOOKUP(A4253,[1]Monitoramento_Base_somente_Said!$A:$J,8,FALSE),0)</f>
        <v>3858104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292"/>
        <v>Sim</v>
      </c>
      <c r="U4253" s="18" t="str">
        <f t="shared" si="292"/>
        <v>Sim</v>
      </c>
      <c r="V4253" s="18" t="str">
        <f t="shared" si="292"/>
        <v>Sim</v>
      </c>
      <c r="W4253" s="18" t="str">
        <f t="shared" si="291"/>
        <v>Sim</v>
      </c>
      <c r="X4253" s="18" t="str">
        <f t="shared" si="291"/>
        <v>Não</v>
      </c>
      <c r="Y4253" s="18" t="str">
        <f t="shared" si="291"/>
        <v>Não</v>
      </c>
    </row>
    <row r="4254" spans="1:25" x14ac:dyDescent="0.25">
      <c r="A4254" s="19">
        <v>171720</v>
      </c>
      <c r="B4254" s="18">
        <f>IFERROR(VLOOKUP(A4254,[1]Monitoramento_Base_somente_Said!$A:$J,5,FALSE),0)</f>
        <v>0</v>
      </c>
      <c r="C4254" s="18">
        <f>IFERROR(VLOOKUP(A4254,[1]Monitoramento_Base_somente_Said!$A:$J,6,FALSE),0)</f>
        <v>403980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390514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292"/>
        <v>Não</v>
      </c>
      <c r="U4254" s="18" t="str">
        <f t="shared" si="292"/>
        <v>Sim</v>
      </c>
      <c r="V4254" s="18" t="str">
        <f t="shared" si="292"/>
        <v>Não</v>
      </c>
      <c r="W4254" s="18" t="str">
        <f t="shared" si="291"/>
        <v>Sim</v>
      </c>
      <c r="X4254" s="18" t="str">
        <f t="shared" si="291"/>
        <v>Não</v>
      </c>
      <c r="Y4254" s="18" t="str">
        <f t="shared" si="291"/>
        <v>Não</v>
      </c>
    </row>
    <row r="4255" spans="1:25" x14ac:dyDescent="0.25">
      <c r="A4255" s="19">
        <v>171750</v>
      </c>
      <c r="B4255" s="18">
        <f>IFERROR(VLOOKUP(A4255,[1]Monitoramento_Base_somente_Said!$A:$J,5,FALSE),0)</f>
        <v>33575</v>
      </c>
      <c r="C4255" s="18">
        <f>IFERROR(VLOOKUP(A4255,[1]Monitoramento_Base_somente_Said!$A:$J,6,FALSE),0)</f>
        <v>12340343</v>
      </c>
      <c r="D4255" s="18">
        <f>IFERROR(VLOOKUP(A4255,[1]Monitoramento_Base_somente_Said!$A:$J,7,FALSE),0)</f>
        <v>2219</v>
      </c>
      <c r="E4255" s="18">
        <f>IFERROR(VLOOKUP(A4255,[1]Monitoramento_Base_somente_Said!$A:$J,8,FALSE),0)</f>
        <v>13461136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292"/>
        <v>Sim</v>
      </c>
      <c r="U4255" s="18" t="str">
        <f t="shared" si="292"/>
        <v>Sim</v>
      </c>
      <c r="V4255" s="18" t="str">
        <f t="shared" si="292"/>
        <v>Sim</v>
      </c>
      <c r="W4255" s="18" t="str">
        <f t="shared" si="291"/>
        <v>Sim</v>
      </c>
      <c r="X4255" s="18" t="str">
        <f t="shared" si="291"/>
        <v>Não</v>
      </c>
      <c r="Y4255" s="18" t="str">
        <f t="shared" si="291"/>
        <v>Não</v>
      </c>
    </row>
    <row r="4256" spans="1:25" x14ac:dyDescent="0.25">
      <c r="A4256" s="19">
        <v>171780</v>
      </c>
      <c r="B4256" s="18">
        <f>IFERROR(VLOOKUP(A4256,[1]Monitoramento_Base_somente_Said!$A:$J,5,FALSE),0)</f>
        <v>8874</v>
      </c>
      <c r="C4256" s="18">
        <f>IFERROR(VLOOKUP(A4256,[1]Monitoramento_Base_somente_Said!$A:$J,6,FALSE),0)</f>
        <v>4546493</v>
      </c>
      <c r="D4256" s="18">
        <f>IFERROR(VLOOKUP(A4256,[1]Monitoramento_Base_somente_Said!$A:$J,7,FALSE),0)</f>
        <v>421</v>
      </c>
      <c r="E4256" s="18">
        <f>IFERROR(VLOOKUP(A4256,[1]Monitoramento_Base_somente_Said!$A:$J,8,FALSE),0)</f>
        <v>3995336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292"/>
        <v>Sim</v>
      </c>
      <c r="U4256" s="18" t="str">
        <f t="shared" si="292"/>
        <v>Sim</v>
      </c>
      <c r="V4256" s="18" t="str">
        <f t="shared" si="292"/>
        <v>Sim</v>
      </c>
      <c r="W4256" s="18" t="str">
        <f t="shared" si="291"/>
        <v>Sim</v>
      </c>
      <c r="X4256" s="18" t="str">
        <f t="shared" si="291"/>
        <v>Não</v>
      </c>
      <c r="Y4256" s="18" t="str">
        <f t="shared" si="291"/>
        <v>Não</v>
      </c>
    </row>
    <row r="4257" spans="1:25" x14ac:dyDescent="0.25">
      <c r="A4257" s="19">
        <v>171790</v>
      </c>
      <c r="B4257" s="18">
        <f>IFERROR(VLOOKUP(A4257,[1]Monitoramento_Base_somente_Said!$A:$J,5,FALSE),0)</f>
        <v>5371</v>
      </c>
      <c r="C4257" s="18">
        <f>IFERROR(VLOOKUP(A4257,[1]Monitoramento_Base_somente_Said!$A:$J,6,FALSE),0)</f>
        <v>5581947</v>
      </c>
      <c r="D4257" s="18">
        <f>IFERROR(VLOOKUP(A4257,[1]Monitoramento_Base_somente_Said!$A:$J,7,FALSE),0)</f>
        <v>2749</v>
      </c>
      <c r="E4257" s="18">
        <f>IFERROR(VLOOKUP(A4257,[1]Monitoramento_Base_somente_Said!$A:$J,8,FALSE),0)</f>
        <v>5326800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292"/>
        <v>Sim</v>
      </c>
      <c r="U4257" s="18" t="str">
        <f t="shared" si="292"/>
        <v>Sim</v>
      </c>
      <c r="V4257" s="18" t="str">
        <f t="shared" si="292"/>
        <v>Sim</v>
      </c>
      <c r="W4257" s="18" t="str">
        <f t="shared" si="291"/>
        <v>Sim</v>
      </c>
      <c r="X4257" s="18" t="str">
        <f t="shared" si="291"/>
        <v>Não</v>
      </c>
      <c r="Y4257" s="18" t="str">
        <f t="shared" si="291"/>
        <v>Não</v>
      </c>
    </row>
    <row r="4258" spans="1:25" x14ac:dyDescent="0.25">
      <c r="A4258" s="19">
        <v>171800</v>
      </c>
      <c r="B4258" s="18">
        <f>IFERROR(VLOOKUP(A4258,[1]Monitoramento_Base_somente_Said!$A:$J,5,FALSE),0)</f>
        <v>11023</v>
      </c>
      <c r="C4258" s="18">
        <f>IFERROR(VLOOKUP(A4258,[1]Monitoramento_Base_somente_Said!$A:$J,6,FALSE),0)</f>
        <v>6932756</v>
      </c>
      <c r="D4258" s="18">
        <f>IFERROR(VLOOKUP(A4258,[1]Monitoramento_Base_somente_Said!$A:$J,7,FALSE),0)</f>
        <v>8836</v>
      </c>
      <c r="E4258" s="18">
        <f>IFERROR(VLOOKUP(A4258,[1]Monitoramento_Base_somente_Said!$A:$J,8,FALSE),0)</f>
        <v>7276987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292"/>
        <v>Sim</v>
      </c>
      <c r="U4258" s="18" t="str">
        <f t="shared" si="292"/>
        <v>Sim</v>
      </c>
      <c r="V4258" s="18" t="str">
        <f t="shared" si="292"/>
        <v>Sim</v>
      </c>
      <c r="W4258" s="18" t="str">
        <f t="shared" si="291"/>
        <v>Sim</v>
      </c>
      <c r="X4258" s="18" t="str">
        <f t="shared" si="291"/>
        <v>Não</v>
      </c>
      <c r="Y4258" s="18" t="str">
        <f t="shared" si="291"/>
        <v>Não</v>
      </c>
    </row>
    <row r="4259" spans="1:25" x14ac:dyDescent="0.25">
      <c r="A4259" s="19">
        <v>171830</v>
      </c>
      <c r="B4259" s="18">
        <f>IFERROR(VLOOKUP(A4259,[1]Monitoramento_Base_somente_Said!$A:$J,5,FALSE),0)</f>
        <v>0</v>
      </c>
      <c r="C4259" s="18">
        <f>IFERROR(VLOOKUP(A4259,[1]Monitoramento_Base_somente_Said!$A:$J,6,FALSE),0)</f>
        <v>1332750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1288325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292"/>
        <v>Não</v>
      </c>
      <c r="U4259" s="18" t="str">
        <f t="shared" si="292"/>
        <v>Sim</v>
      </c>
      <c r="V4259" s="18" t="str">
        <f t="shared" si="292"/>
        <v>Não</v>
      </c>
      <c r="W4259" s="18" t="str">
        <f t="shared" si="291"/>
        <v>Sim</v>
      </c>
      <c r="X4259" s="18" t="str">
        <f t="shared" si="291"/>
        <v>Não</v>
      </c>
      <c r="Y4259" s="18" t="str">
        <f t="shared" si="291"/>
        <v>Não</v>
      </c>
    </row>
    <row r="4260" spans="1:25" x14ac:dyDescent="0.25">
      <c r="A4260" s="19">
        <v>171840</v>
      </c>
      <c r="B4260" s="18">
        <f>IFERROR(VLOOKUP(A4260,[1]Monitoramento_Base_somente_Said!$A:$J,5,FALSE),0)</f>
        <v>3351</v>
      </c>
      <c r="C4260" s="18">
        <f>IFERROR(VLOOKUP(A4260,[1]Monitoramento_Base_somente_Said!$A:$J,6,FALSE),0)</f>
        <v>3816857</v>
      </c>
      <c r="D4260" s="18">
        <f>IFERROR(VLOOKUP(A4260,[1]Monitoramento_Base_somente_Said!$A:$J,7,FALSE),0)</f>
        <v>1139</v>
      </c>
      <c r="E4260" s="18">
        <f>IFERROR(VLOOKUP(A4260,[1]Monitoramento_Base_somente_Said!$A:$J,8,FALSE),0)</f>
        <v>4426688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292"/>
        <v>Sim</v>
      </c>
      <c r="U4260" s="18" t="str">
        <f t="shared" si="292"/>
        <v>Sim</v>
      </c>
      <c r="V4260" s="18" t="str">
        <f t="shared" si="292"/>
        <v>Sim</v>
      </c>
      <c r="W4260" s="18" t="str">
        <f t="shared" si="291"/>
        <v>Sim</v>
      </c>
      <c r="X4260" s="18" t="str">
        <f t="shared" si="291"/>
        <v>Não</v>
      </c>
      <c r="Y4260" s="18" t="str">
        <f t="shared" si="291"/>
        <v>Não</v>
      </c>
    </row>
    <row r="4261" spans="1:25" x14ac:dyDescent="0.25">
      <c r="A4261" s="19">
        <v>171845</v>
      </c>
      <c r="B4261" s="18">
        <f>IFERROR(VLOOKUP(A4261,[1]Monitoramento_Base_somente_Said!$A:$J,5,FALSE),0)</f>
        <v>23843</v>
      </c>
      <c r="C4261" s="18">
        <f>IFERROR(VLOOKUP(A4261,[1]Monitoramento_Base_somente_Said!$A:$J,6,FALSE),0)</f>
        <v>2462306</v>
      </c>
      <c r="D4261" s="18">
        <f>IFERROR(VLOOKUP(A4261,[1]Monitoramento_Base_somente_Said!$A:$J,7,FALSE),0)</f>
        <v>15277</v>
      </c>
      <c r="E4261" s="18">
        <f>IFERROR(VLOOKUP(A4261,[1]Monitoramento_Base_somente_Said!$A:$J,8,FALSE),0)</f>
        <v>2033439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292"/>
        <v>Sim</v>
      </c>
      <c r="U4261" s="18" t="str">
        <f t="shared" si="292"/>
        <v>Sim</v>
      </c>
      <c r="V4261" s="18" t="str">
        <f t="shared" si="292"/>
        <v>Sim</v>
      </c>
      <c r="W4261" s="18" t="str">
        <f t="shared" si="291"/>
        <v>Sim</v>
      </c>
      <c r="X4261" s="18" t="str">
        <f t="shared" si="291"/>
        <v>Não</v>
      </c>
      <c r="Y4261" s="18" t="str">
        <f t="shared" si="291"/>
        <v>Não</v>
      </c>
    </row>
    <row r="4262" spans="1:25" x14ac:dyDescent="0.25">
      <c r="A4262" s="19">
        <v>171850</v>
      </c>
      <c r="B4262" s="18">
        <f>IFERROR(VLOOKUP(A4262,[1]Monitoramento_Base_somente_Said!$A:$J,5,FALSE),0)</f>
        <v>44620</v>
      </c>
      <c r="C4262" s="18">
        <f>IFERROR(VLOOKUP(A4262,[1]Monitoramento_Base_somente_Said!$A:$J,6,FALSE),0)</f>
        <v>2841305</v>
      </c>
      <c r="D4262" s="18">
        <f>IFERROR(VLOOKUP(A4262,[1]Monitoramento_Base_somente_Said!$A:$J,7,FALSE),0)</f>
        <v>4052</v>
      </c>
      <c r="E4262" s="18">
        <f>IFERROR(VLOOKUP(A4262,[1]Monitoramento_Base_somente_Said!$A:$J,8,FALSE),0)</f>
        <v>2150296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292"/>
        <v>Sim</v>
      </c>
      <c r="U4262" s="18" t="str">
        <f t="shared" si="292"/>
        <v>Sim</v>
      </c>
      <c r="V4262" s="18" t="str">
        <f t="shared" si="292"/>
        <v>Sim</v>
      </c>
      <c r="W4262" s="18" t="str">
        <f t="shared" si="291"/>
        <v>Sim</v>
      </c>
      <c r="X4262" s="18" t="str">
        <f t="shared" si="291"/>
        <v>Não</v>
      </c>
      <c r="Y4262" s="18" t="str">
        <f t="shared" si="291"/>
        <v>Não</v>
      </c>
    </row>
    <row r="4263" spans="1:25" x14ac:dyDescent="0.25">
      <c r="A4263" s="19">
        <v>171855</v>
      </c>
      <c r="B4263" s="18">
        <f>IFERROR(VLOOKUP(A4263,[1]Monitoramento_Base_somente_Said!$A:$J,5,FALSE),0)</f>
        <v>9</v>
      </c>
      <c r="C4263" s="18">
        <f>IFERROR(VLOOKUP(A4263,[1]Monitoramento_Base_somente_Said!$A:$J,6,FALSE),0)</f>
        <v>9030233</v>
      </c>
      <c r="D4263" s="18">
        <f>IFERROR(VLOOKUP(A4263,[1]Monitoramento_Base_somente_Said!$A:$J,7,FALSE),0)</f>
        <v>1775</v>
      </c>
      <c r="E4263" s="18">
        <f>IFERROR(VLOOKUP(A4263,[1]Monitoramento_Base_somente_Said!$A:$J,8,FALSE),0)</f>
        <v>8553909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292"/>
        <v>Sim</v>
      </c>
      <c r="U4263" s="18" t="str">
        <f t="shared" si="292"/>
        <v>Sim</v>
      </c>
      <c r="V4263" s="18" t="str">
        <f t="shared" si="292"/>
        <v>Sim</v>
      </c>
      <c r="W4263" s="18" t="str">
        <f t="shared" si="291"/>
        <v>Sim</v>
      </c>
      <c r="X4263" s="18" t="str">
        <f t="shared" si="291"/>
        <v>Não</v>
      </c>
      <c r="Y4263" s="18" t="str">
        <f t="shared" si="291"/>
        <v>Não</v>
      </c>
    </row>
    <row r="4264" spans="1:25" x14ac:dyDescent="0.25">
      <c r="A4264" s="19">
        <v>171865</v>
      </c>
      <c r="B4264" s="18">
        <f>IFERROR(VLOOKUP(A4264,[1]Monitoramento_Base_somente_Said!$A:$J,5,FALSE),0)</f>
        <v>0</v>
      </c>
      <c r="C4264" s="18">
        <f>IFERROR(VLOOKUP(A4264,[1]Monitoramento_Base_somente_Said!$A:$J,6,FALSE),0)</f>
        <v>6316050</v>
      </c>
      <c r="D4264" s="18">
        <f>IFERROR(VLOOKUP(A4264,[1]Monitoramento_Base_somente_Said!$A:$J,7,FALSE),0)</f>
        <v>77</v>
      </c>
      <c r="E4264" s="18">
        <f>IFERROR(VLOOKUP(A4264,[1]Monitoramento_Base_somente_Said!$A:$J,8,FALSE),0)</f>
        <v>6096037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292"/>
        <v>Não</v>
      </c>
      <c r="U4264" s="18" t="str">
        <f t="shared" si="292"/>
        <v>Sim</v>
      </c>
      <c r="V4264" s="18" t="str">
        <f t="shared" si="292"/>
        <v>Sim</v>
      </c>
      <c r="W4264" s="18" t="str">
        <f t="shared" si="291"/>
        <v>Sim</v>
      </c>
      <c r="X4264" s="18" t="str">
        <f t="shared" si="291"/>
        <v>Não</v>
      </c>
      <c r="Y4264" s="18" t="str">
        <f t="shared" si="291"/>
        <v>Não</v>
      </c>
    </row>
    <row r="4265" spans="1:25" x14ac:dyDescent="0.25">
      <c r="A4265" s="19">
        <v>171870</v>
      </c>
      <c r="B4265" s="18">
        <f>IFERROR(VLOOKUP(A4265,[1]Monitoramento_Base_somente_Said!$A:$J,5,FALSE),0)</f>
        <v>2844</v>
      </c>
      <c r="C4265" s="18">
        <f>IFERROR(VLOOKUP(A4265,[1]Monitoramento_Base_somente_Said!$A:$J,6,FALSE),0)</f>
        <v>3272092</v>
      </c>
      <c r="D4265" s="18">
        <f>IFERROR(VLOOKUP(A4265,[1]Monitoramento_Base_somente_Said!$A:$J,7,FALSE),0)</f>
        <v>6478</v>
      </c>
      <c r="E4265" s="18">
        <f>IFERROR(VLOOKUP(A4265,[1]Monitoramento_Base_somente_Said!$A:$J,8,FALSE),0)</f>
        <v>5097313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292"/>
        <v>Sim</v>
      </c>
      <c r="U4265" s="18" t="str">
        <f t="shared" si="292"/>
        <v>Sim</v>
      </c>
      <c r="V4265" s="18" t="str">
        <f t="shared" si="292"/>
        <v>Sim</v>
      </c>
      <c r="W4265" s="18" t="str">
        <f t="shared" si="291"/>
        <v>Sim</v>
      </c>
      <c r="X4265" s="18" t="str">
        <f t="shared" si="291"/>
        <v>Não</v>
      </c>
      <c r="Y4265" s="18" t="str">
        <f t="shared" si="291"/>
        <v>Não</v>
      </c>
    </row>
    <row r="4266" spans="1:25" x14ac:dyDescent="0.25">
      <c r="A4266" s="19">
        <v>171875</v>
      </c>
      <c r="B4266" s="18">
        <f>IFERROR(VLOOKUP(A4266,[1]Monitoramento_Base_somente_Said!$A:$J,5,FALSE),0)</f>
        <v>4395</v>
      </c>
      <c r="C4266" s="18">
        <f>IFERROR(VLOOKUP(A4266,[1]Monitoramento_Base_somente_Said!$A:$J,6,FALSE),0)</f>
        <v>6242312</v>
      </c>
      <c r="D4266" s="18">
        <f>IFERROR(VLOOKUP(A4266,[1]Monitoramento_Base_somente_Said!$A:$J,7,FALSE),0)</f>
        <v>2730</v>
      </c>
      <c r="E4266" s="18">
        <f>IFERROR(VLOOKUP(A4266,[1]Monitoramento_Base_somente_Said!$A:$J,8,FALSE),0)</f>
        <v>5378586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292"/>
        <v>Sim</v>
      </c>
      <c r="U4266" s="18" t="str">
        <f t="shared" si="292"/>
        <v>Sim</v>
      </c>
      <c r="V4266" s="18" t="str">
        <f t="shared" si="292"/>
        <v>Sim</v>
      </c>
      <c r="W4266" s="18" t="str">
        <f t="shared" si="291"/>
        <v>Sim</v>
      </c>
      <c r="X4266" s="18" t="str">
        <f t="shared" si="291"/>
        <v>Não</v>
      </c>
      <c r="Y4266" s="18" t="str">
        <f t="shared" si="291"/>
        <v>Não</v>
      </c>
    </row>
    <row r="4267" spans="1:25" x14ac:dyDescent="0.25">
      <c r="A4267" s="19">
        <v>171880</v>
      </c>
      <c r="B4267" s="18">
        <f>IFERROR(VLOOKUP(A4267,[1]Monitoramento_Base_somente_Said!$A:$J,5,FALSE),0)</f>
        <v>0</v>
      </c>
      <c r="C4267" s="18">
        <f>IFERROR(VLOOKUP(A4267,[1]Monitoramento_Base_somente_Said!$A:$J,6,FALSE),0)</f>
        <v>15477622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14787173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292"/>
        <v>Não</v>
      </c>
      <c r="U4267" s="18" t="str">
        <f t="shared" si="292"/>
        <v>Sim</v>
      </c>
      <c r="V4267" s="18" t="str">
        <f t="shared" si="292"/>
        <v>Não</v>
      </c>
      <c r="W4267" s="18" t="str">
        <f t="shared" si="291"/>
        <v>Sim</v>
      </c>
      <c r="X4267" s="18" t="str">
        <f t="shared" si="291"/>
        <v>Não</v>
      </c>
      <c r="Y4267" s="18" t="str">
        <f t="shared" si="291"/>
        <v>Não</v>
      </c>
    </row>
    <row r="4268" spans="1:25" x14ac:dyDescent="0.25">
      <c r="A4268" s="19">
        <v>171884</v>
      </c>
      <c r="B4268" s="18">
        <f>IFERROR(VLOOKUP(A4268,[1]Monitoramento_Base_somente_Said!$A:$J,5,FALSE),0)</f>
        <v>900</v>
      </c>
      <c r="C4268" s="18">
        <f>IFERROR(VLOOKUP(A4268,[1]Monitoramento_Base_somente_Said!$A:$J,6,FALSE),0)</f>
        <v>377535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741862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292"/>
        <v>Sim</v>
      </c>
      <c r="U4268" s="18" t="str">
        <f t="shared" si="292"/>
        <v>Sim</v>
      </c>
      <c r="V4268" s="18" t="str">
        <f t="shared" si="292"/>
        <v>Não</v>
      </c>
      <c r="W4268" s="18" t="str">
        <f t="shared" si="291"/>
        <v>Sim</v>
      </c>
      <c r="X4268" s="18" t="str">
        <f t="shared" si="291"/>
        <v>Não</v>
      </c>
      <c r="Y4268" s="18" t="str">
        <f t="shared" si="291"/>
        <v>Não</v>
      </c>
    </row>
    <row r="4269" spans="1:25" x14ac:dyDescent="0.25">
      <c r="A4269" s="19">
        <v>171886</v>
      </c>
      <c r="B4269" s="18">
        <f>IFERROR(VLOOKUP(A4269,[1]Monitoramento_Base_somente_Said!$A:$J,5,FALSE),0)</f>
        <v>11682</v>
      </c>
      <c r="C4269" s="18">
        <f>IFERROR(VLOOKUP(A4269,[1]Monitoramento_Base_somente_Said!$A:$J,6,FALSE),0)</f>
        <v>3500803</v>
      </c>
      <c r="D4269" s="18">
        <f>IFERROR(VLOOKUP(A4269,[1]Monitoramento_Base_somente_Said!$A:$J,7,FALSE),0)</f>
        <v>2159</v>
      </c>
      <c r="E4269" s="18">
        <f>IFERROR(VLOOKUP(A4269,[1]Monitoramento_Base_somente_Said!$A:$J,8,FALSE),0)</f>
        <v>3521985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292"/>
        <v>Sim</v>
      </c>
      <c r="U4269" s="18" t="str">
        <f t="shared" si="292"/>
        <v>Sim</v>
      </c>
      <c r="V4269" s="18" t="str">
        <f t="shared" si="292"/>
        <v>Sim</v>
      </c>
      <c r="W4269" s="18" t="str">
        <f t="shared" si="291"/>
        <v>Sim</v>
      </c>
      <c r="X4269" s="18" t="str">
        <f t="shared" si="291"/>
        <v>Não</v>
      </c>
      <c r="Y4269" s="18" t="str">
        <f t="shared" si="291"/>
        <v>Não</v>
      </c>
    </row>
    <row r="4270" spans="1:25" x14ac:dyDescent="0.25">
      <c r="A4270" s="19">
        <v>171888</v>
      </c>
      <c r="B4270" s="18">
        <f>IFERROR(VLOOKUP(A4270,[1]Monitoramento_Base_somente_Said!$A:$J,5,FALSE),0)</f>
        <v>19653</v>
      </c>
      <c r="C4270" s="18">
        <f>IFERROR(VLOOKUP(A4270,[1]Monitoramento_Base_somente_Said!$A:$J,6,FALSE),0)</f>
        <v>8815954</v>
      </c>
      <c r="D4270" s="18">
        <f>IFERROR(VLOOKUP(A4270,[1]Monitoramento_Base_somente_Said!$A:$J,7,FALSE),0)</f>
        <v>14794</v>
      </c>
      <c r="E4270" s="18">
        <f>IFERROR(VLOOKUP(A4270,[1]Monitoramento_Base_somente_Said!$A:$J,8,FALSE),0)</f>
        <v>11433285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292"/>
        <v>Sim</v>
      </c>
      <c r="U4270" s="18" t="str">
        <f t="shared" si="292"/>
        <v>Sim</v>
      </c>
      <c r="V4270" s="18" t="str">
        <f t="shared" si="292"/>
        <v>Sim</v>
      </c>
      <c r="W4270" s="18" t="str">
        <f t="shared" si="291"/>
        <v>Sim</v>
      </c>
      <c r="X4270" s="18" t="str">
        <f t="shared" si="291"/>
        <v>Não</v>
      </c>
      <c r="Y4270" s="18" t="str">
        <f t="shared" si="291"/>
        <v>Não</v>
      </c>
    </row>
    <row r="4271" spans="1:25" x14ac:dyDescent="0.25">
      <c r="A4271" s="19">
        <v>171889</v>
      </c>
      <c r="B4271" s="18">
        <f>IFERROR(VLOOKUP(A4271,[1]Monitoramento_Base_somente_Said!$A:$J,5,FALSE),0)</f>
        <v>440</v>
      </c>
      <c r="C4271" s="18">
        <f>IFERROR(VLOOKUP(A4271,[1]Monitoramento_Base_somente_Said!$A:$J,6,FALSE),0)</f>
        <v>1495912</v>
      </c>
      <c r="D4271" s="18">
        <f>IFERROR(VLOOKUP(A4271,[1]Monitoramento_Base_somente_Said!$A:$J,7,FALSE),0)</f>
        <v>2673</v>
      </c>
      <c r="E4271" s="18">
        <f>IFERROR(VLOOKUP(A4271,[1]Monitoramento_Base_somente_Said!$A:$J,8,FALSE),0)</f>
        <v>1509940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292"/>
        <v>Sim</v>
      </c>
      <c r="U4271" s="18" t="str">
        <f t="shared" si="292"/>
        <v>Sim</v>
      </c>
      <c r="V4271" s="18" t="str">
        <f t="shared" si="292"/>
        <v>Sim</v>
      </c>
      <c r="W4271" s="18" t="str">
        <f t="shared" si="291"/>
        <v>Sim</v>
      </c>
      <c r="X4271" s="18" t="str">
        <f t="shared" si="291"/>
        <v>Não</v>
      </c>
      <c r="Y4271" s="18" t="str">
        <f t="shared" si="291"/>
        <v>Não</v>
      </c>
    </row>
    <row r="4272" spans="1:25" x14ac:dyDescent="0.25">
      <c r="A4272" s="19">
        <v>171890</v>
      </c>
      <c r="B4272" s="18">
        <f>IFERROR(VLOOKUP(A4272,[1]Monitoramento_Base_somente_Said!$A:$J,5,FALSE),0)</f>
        <v>8694</v>
      </c>
      <c r="C4272" s="18">
        <f>IFERROR(VLOOKUP(A4272,[1]Monitoramento_Base_somente_Said!$A:$J,6,FALSE),0)</f>
        <v>317743032</v>
      </c>
      <c r="D4272" s="18">
        <f>IFERROR(VLOOKUP(A4272,[1]Monitoramento_Base_somente_Said!$A:$J,7,FALSE),0)</f>
        <v>8292</v>
      </c>
      <c r="E4272" s="18">
        <f>IFERROR(VLOOKUP(A4272,[1]Monitoramento_Base_somente_Said!$A:$J,8,FALSE),0)</f>
        <v>306664814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292"/>
        <v>Sim</v>
      </c>
      <c r="U4272" s="18" t="str">
        <f t="shared" si="292"/>
        <v>Sim</v>
      </c>
      <c r="V4272" s="18" t="str">
        <f t="shared" si="292"/>
        <v>Sim</v>
      </c>
      <c r="W4272" s="18" t="str">
        <f t="shared" si="291"/>
        <v>Sim</v>
      </c>
      <c r="X4272" s="18" t="str">
        <f t="shared" si="291"/>
        <v>Não</v>
      </c>
      <c r="Y4272" s="18" t="str">
        <f t="shared" si="291"/>
        <v>Não</v>
      </c>
    </row>
    <row r="4273" spans="1:25" x14ac:dyDescent="0.25">
      <c r="A4273" s="19">
        <v>171900</v>
      </c>
      <c r="B4273" s="18">
        <f>IFERROR(VLOOKUP(A4273,[1]Monitoramento_Base_somente_Said!$A:$J,5,FALSE),0)</f>
        <v>193</v>
      </c>
      <c r="C4273" s="18">
        <f>IFERROR(VLOOKUP(A4273,[1]Monitoramento_Base_somente_Said!$A:$J,6,FALSE),0)</f>
        <v>2370844</v>
      </c>
      <c r="D4273" s="18">
        <f>IFERROR(VLOOKUP(A4273,[1]Monitoramento_Base_somente_Said!$A:$J,7,FALSE),0)</f>
        <v>260</v>
      </c>
      <c r="E4273" s="18">
        <f>IFERROR(VLOOKUP(A4273,[1]Monitoramento_Base_somente_Said!$A:$J,8,FALSE),0)</f>
        <v>1629748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292"/>
        <v>Sim</v>
      </c>
      <c r="U4273" s="18" t="str">
        <f t="shared" si="292"/>
        <v>Sim</v>
      </c>
      <c r="V4273" s="18" t="str">
        <f t="shared" si="292"/>
        <v>Sim</v>
      </c>
      <c r="W4273" s="18" t="str">
        <f t="shared" si="291"/>
        <v>Sim</v>
      </c>
      <c r="X4273" s="18" t="str">
        <f t="shared" si="291"/>
        <v>Não</v>
      </c>
      <c r="Y4273" s="18" t="str">
        <f t="shared" si="291"/>
        <v>Não</v>
      </c>
    </row>
    <row r="4274" spans="1:25" x14ac:dyDescent="0.25">
      <c r="A4274" s="19">
        <v>172000</v>
      </c>
      <c r="B4274" s="18">
        <f>IFERROR(VLOOKUP(A4274,[1]Monitoramento_Base_somente_Said!$A:$J,5,FALSE),0)</f>
        <v>2260</v>
      </c>
      <c r="C4274" s="18">
        <f>IFERROR(VLOOKUP(A4274,[1]Monitoramento_Base_somente_Said!$A:$J,6,FALSE),0)</f>
        <v>2685818</v>
      </c>
      <c r="D4274" s="18">
        <f>IFERROR(VLOOKUP(A4274,[1]Monitoramento_Base_somente_Said!$A:$J,7,FALSE),0)</f>
        <v>2875</v>
      </c>
      <c r="E4274" s="18">
        <f>IFERROR(VLOOKUP(A4274,[1]Monitoramento_Base_somente_Said!$A:$J,8,FALSE),0)</f>
        <v>5054065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292"/>
        <v>Sim</v>
      </c>
      <c r="U4274" s="18" t="str">
        <f t="shared" si="292"/>
        <v>Sim</v>
      </c>
      <c r="V4274" s="18" t="str">
        <f t="shared" si="292"/>
        <v>Sim</v>
      </c>
      <c r="W4274" s="18" t="str">
        <f t="shared" si="291"/>
        <v>Sim</v>
      </c>
      <c r="X4274" s="18" t="str">
        <f t="shared" si="291"/>
        <v>Não</v>
      </c>
      <c r="Y4274" s="18" t="str">
        <f t="shared" si="291"/>
        <v>Não</v>
      </c>
    </row>
    <row r="4275" spans="1:25" x14ac:dyDescent="0.25">
      <c r="A4275" s="19">
        <v>172010</v>
      </c>
      <c r="B4275" s="18">
        <f>IFERROR(VLOOKUP(A4275,[1]Monitoramento_Base_somente_Said!$A:$J,5,FALSE),0)</f>
        <v>2146</v>
      </c>
      <c r="C4275" s="18">
        <f>IFERROR(VLOOKUP(A4275,[1]Monitoramento_Base_somente_Said!$A:$J,6,FALSE),0)</f>
        <v>7846653</v>
      </c>
      <c r="D4275" s="18">
        <f>IFERROR(VLOOKUP(A4275,[1]Monitoramento_Base_somente_Said!$A:$J,7,FALSE),0)</f>
        <v>2215</v>
      </c>
      <c r="E4275" s="18">
        <f>IFERROR(VLOOKUP(A4275,[1]Monitoramento_Base_somente_Said!$A:$J,8,FALSE),0)</f>
        <v>7091596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292"/>
        <v>Sim</v>
      </c>
      <c r="U4275" s="18" t="str">
        <f t="shared" si="292"/>
        <v>Sim</v>
      </c>
      <c r="V4275" s="18" t="str">
        <f t="shared" si="292"/>
        <v>Sim</v>
      </c>
      <c r="W4275" s="18" t="str">
        <f t="shared" si="291"/>
        <v>Sim</v>
      </c>
      <c r="X4275" s="18" t="str">
        <f t="shared" si="291"/>
        <v>Não</v>
      </c>
      <c r="Y4275" s="18" t="str">
        <f t="shared" si="291"/>
        <v>Não</v>
      </c>
    </row>
    <row r="4276" spans="1:25" x14ac:dyDescent="0.25">
      <c r="A4276" s="19">
        <v>172015</v>
      </c>
      <c r="B4276" s="18">
        <f>IFERROR(VLOOKUP(A4276,[1]Monitoramento_Base_somente_Said!$A:$J,5,FALSE),0)</f>
        <v>2318</v>
      </c>
      <c r="C4276" s="18">
        <f>IFERROR(VLOOKUP(A4276,[1]Monitoramento_Base_somente_Said!$A:$J,6,FALSE),0)</f>
        <v>3778908</v>
      </c>
      <c r="D4276" s="18">
        <f>IFERROR(VLOOKUP(A4276,[1]Monitoramento_Base_somente_Said!$A:$J,7,FALSE),0)</f>
        <v>2064</v>
      </c>
      <c r="E4276" s="18">
        <f>IFERROR(VLOOKUP(A4276,[1]Monitoramento_Base_somente_Said!$A:$J,8,FALSE),0)</f>
        <v>3727009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292"/>
        <v>Sim</v>
      </c>
      <c r="U4276" s="18" t="str">
        <f t="shared" si="292"/>
        <v>Sim</v>
      </c>
      <c r="V4276" s="18" t="str">
        <f t="shared" si="292"/>
        <v>Sim</v>
      </c>
      <c r="W4276" s="18" t="str">
        <f t="shared" si="291"/>
        <v>Sim</v>
      </c>
      <c r="X4276" s="18" t="str">
        <f t="shared" si="291"/>
        <v>Não</v>
      </c>
      <c r="Y4276" s="18" t="str">
        <f t="shared" si="291"/>
        <v>Não</v>
      </c>
    </row>
    <row r="4277" spans="1:25" x14ac:dyDescent="0.25">
      <c r="A4277" s="19">
        <v>172020</v>
      </c>
      <c r="B4277" s="18">
        <f>IFERROR(VLOOKUP(A4277,[1]Monitoramento_Base_somente_Said!$A:$J,5,FALSE),0)</f>
        <v>4520</v>
      </c>
      <c r="C4277" s="18">
        <f>IFERROR(VLOOKUP(A4277,[1]Monitoramento_Base_somente_Said!$A:$J,6,FALSE),0)</f>
        <v>4037381</v>
      </c>
      <c r="D4277" s="18">
        <f>IFERROR(VLOOKUP(A4277,[1]Monitoramento_Base_somente_Said!$A:$J,7,FALSE),0)</f>
        <v>3068</v>
      </c>
      <c r="E4277" s="18">
        <f>IFERROR(VLOOKUP(A4277,[1]Monitoramento_Base_somente_Said!$A:$J,8,FALSE),0)</f>
        <v>3711338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292"/>
        <v>Sim</v>
      </c>
      <c r="U4277" s="18" t="str">
        <f t="shared" si="292"/>
        <v>Sim</v>
      </c>
      <c r="V4277" s="18" t="str">
        <f t="shared" si="292"/>
        <v>Sim</v>
      </c>
      <c r="W4277" s="18" t="str">
        <f t="shared" si="291"/>
        <v>Sim</v>
      </c>
      <c r="X4277" s="18" t="str">
        <f t="shared" si="291"/>
        <v>Não</v>
      </c>
      <c r="Y4277" s="18" t="str">
        <f t="shared" si="291"/>
        <v>Não</v>
      </c>
    </row>
    <row r="4278" spans="1:25" x14ac:dyDescent="0.25">
      <c r="A4278" s="19">
        <v>172025</v>
      </c>
      <c r="B4278" s="18">
        <f>IFERROR(VLOOKUP(A4278,[1]Monitoramento_Base_somente_Said!$A:$J,5,FALSE),0)</f>
        <v>2739</v>
      </c>
      <c r="C4278" s="18">
        <f>IFERROR(VLOOKUP(A4278,[1]Monitoramento_Base_somente_Said!$A:$J,6,FALSE),0)</f>
        <v>8925634</v>
      </c>
      <c r="D4278" s="18">
        <f>IFERROR(VLOOKUP(A4278,[1]Monitoramento_Base_somente_Said!$A:$J,7,FALSE),0)</f>
        <v>3805</v>
      </c>
      <c r="E4278" s="18">
        <f>IFERROR(VLOOKUP(A4278,[1]Monitoramento_Base_somente_Said!$A:$J,8,FALSE),0)</f>
        <v>10072266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292"/>
        <v>Sim</v>
      </c>
      <c r="U4278" s="18" t="str">
        <f t="shared" si="292"/>
        <v>Sim</v>
      </c>
      <c r="V4278" s="18" t="str">
        <f t="shared" si="292"/>
        <v>Sim</v>
      </c>
      <c r="W4278" s="18" t="str">
        <f t="shared" si="291"/>
        <v>Sim</v>
      </c>
      <c r="X4278" s="18" t="str">
        <f t="shared" si="291"/>
        <v>Não</v>
      </c>
      <c r="Y4278" s="18" t="str">
        <f t="shared" si="291"/>
        <v>Não</v>
      </c>
    </row>
    <row r="4279" spans="1:25" x14ac:dyDescent="0.25">
      <c r="A4279" s="19">
        <v>172030</v>
      </c>
      <c r="B4279" s="18">
        <f>IFERROR(VLOOKUP(A4279,[1]Monitoramento_Base_somente_Said!$A:$J,5,FALSE),0)</f>
        <v>1025</v>
      </c>
      <c r="C4279" s="18">
        <f>IFERROR(VLOOKUP(A4279,[1]Monitoramento_Base_somente_Said!$A:$J,6,FALSE),0)</f>
        <v>718035</v>
      </c>
      <c r="D4279" s="18">
        <f>IFERROR(VLOOKUP(A4279,[1]Monitoramento_Base_somente_Said!$A:$J,7,FALSE),0)</f>
        <v>15</v>
      </c>
      <c r="E4279" s="18">
        <f>IFERROR(VLOOKUP(A4279,[1]Monitoramento_Base_somente_Said!$A:$J,8,FALSE),0)</f>
        <v>679757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292"/>
        <v>Sim</v>
      </c>
      <c r="U4279" s="18" t="str">
        <f t="shared" si="292"/>
        <v>Sim</v>
      </c>
      <c r="V4279" s="18" t="str">
        <f t="shared" si="292"/>
        <v>Sim</v>
      </c>
      <c r="W4279" s="18" t="str">
        <f t="shared" si="291"/>
        <v>Sim</v>
      </c>
      <c r="X4279" s="18" t="str">
        <f t="shared" si="291"/>
        <v>Não</v>
      </c>
      <c r="Y4279" s="18" t="str">
        <f t="shared" si="291"/>
        <v>Não</v>
      </c>
    </row>
    <row r="4280" spans="1:25" x14ac:dyDescent="0.25">
      <c r="A4280" s="19">
        <v>172049</v>
      </c>
      <c r="B4280" s="18">
        <f>IFERROR(VLOOKUP(A4280,[1]Monitoramento_Base_somente_Said!$A:$J,5,FALSE),0)</f>
        <v>0</v>
      </c>
      <c r="C4280" s="18">
        <f>IFERROR(VLOOKUP(A4280,[1]Monitoramento_Base_somente_Said!$A:$J,6,FALSE),0)</f>
        <v>4436280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4282203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292"/>
        <v>Não</v>
      </c>
      <c r="U4280" s="18" t="str">
        <f t="shared" si="292"/>
        <v>Sim</v>
      </c>
      <c r="V4280" s="18" t="str">
        <f t="shared" si="292"/>
        <v>Não</v>
      </c>
      <c r="W4280" s="18" t="str">
        <f t="shared" si="291"/>
        <v>Sim</v>
      </c>
      <c r="X4280" s="18" t="str">
        <f t="shared" si="291"/>
        <v>Não</v>
      </c>
      <c r="Y4280" s="18" t="str">
        <f t="shared" si="291"/>
        <v>Não</v>
      </c>
    </row>
    <row r="4281" spans="1:25" x14ac:dyDescent="0.25">
      <c r="A4281" s="19">
        <v>172065</v>
      </c>
      <c r="B4281" s="18">
        <f>IFERROR(VLOOKUP(A4281,[1]Monitoramento_Base_somente_Said!$A:$J,5,FALSE),0)</f>
        <v>867</v>
      </c>
      <c r="C4281" s="18">
        <f>IFERROR(VLOOKUP(A4281,[1]Monitoramento_Base_somente_Said!$A:$J,6,FALSE),0)</f>
        <v>3529007</v>
      </c>
      <c r="D4281" s="18">
        <f>IFERROR(VLOOKUP(A4281,[1]Monitoramento_Base_somente_Said!$A:$J,7,FALSE),0)</f>
        <v>35031</v>
      </c>
      <c r="E4281" s="18">
        <f>IFERROR(VLOOKUP(A4281,[1]Monitoramento_Base_somente_Said!$A:$J,8,FALSE),0)</f>
        <v>2634584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292"/>
        <v>Sim</v>
      </c>
      <c r="U4281" s="18" t="str">
        <f t="shared" si="292"/>
        <v>Sim</v>
      </c>
      <c r="V4281" s="18" t="str">
        <f t="shared" si="292"/>
        <v>Sim</v>
      </c>
      <c r="W4281" s="18" t="str">
        <f t="shared" si="291"/>
        <v>Sim</v>
      </c>
      <c r="X4281" s="18" t="str">
        <f t="shared" si="291"/>
        <v>Não</v>
      </c>
      <c r="Y4281" s="18" t="str">
        <f t="shared" si="291"/>
        <v>Não</v>
      </c>
    </row>
    <row r="4282" spans="1:25" x14ac:dyDescent="0.25">
      <c r="A4282" s="19">
        <v>172080</v>
      </c>
      <c r="B4282" s="18">
        <f>IFERROR(VLOOKUP(A4282,[1]Monitoramento_Base_somente_Said!$A:$J,5,FALSE),0)</f>
        <v>127</v>
      </c>
      <c r="C4282" s="18">
        <f>IFERROR(VLOOKUP(A4282,[1]Monitoramento_Base_somente_Said!$A:$J,6,FALSE),0)</f>
        <v>8225292</v>
      </c>
      <c r="D4282" s="18">
        <f>IFERROR(VLOOKUP(A4282,[1]Monitoramento_Base_somente_Said!$A:$J,7,FALSE),0)</f>
        <v>778</v>
      </c>
      <c r="E4282" s="18">
        <f>IFERROR(VLOOKUP(A4282,[1]Monitoramento_Base_somente_Said!$A:$J,8,FALSE),0)</f>
        <v>8238378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292"/>
        <v>Sim</v>
      </c>
      <c r="U4282" s="18" t="str">
        <f t="shared" si="292"/>
        <v>Sim</v>
      </c>
      <c r="V4282" s="18" t="str">
        <f t="shared" si="292"/>
        <v>Sim</v>
      </c>
      <c r="W4282" s="18" t="str">
        <f t="shared" si="291"/>
        <v>Sim</v>
      </c>
      <c r="X4282" s="18" t="str">
        <f t="shared" si="291"/>
        <v>Não</v>
      </c>
      <c r="Y4282" s="18" t="str">
        <f t="shared" si="291"/>
        <v>Não</v>
      </c>
    </row>
    <row r="4283" spans="1:25" x14ac:dyDescent="0.25">
      <c r="A4283" s="19">
        <v>172085</v>
      </c>
      <c r="B4283" s="18">
        <f>IFERROR(VLOOKUP(A4283,[1]Monitoramento_Base_somente_Said!$A:$J,5,FALSE),0)</f>
        <v>1260</v>
      </c>
      <c r="C4283" s="18">
        <f>IFERROR(VLOOKUP(A4283,[1]Monitoramento_Base_somente_Said!$A:$J,6,FALSE),0)</f>
        <v>6345145</v>
      </c>
      <c r="D4283" s="18">
        <f>IFERROR(VLOOKUP(A4283,[1]Monitoramento_Base_somente_Said!$A:$J,7,FALSE),0)</f>
        <v>3610</v>
      </c>
      <c r="E4283" s="18">
        <f>IFERROR(VLOOKUP(A4283,[1]Monitoramento_Base_somente_Said!$A:$J,8,FALSE),0)</f>
        <v>6052717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292"/>
        <v>Sim</v>
      </c>
      <c r="U4283" s="18" t="str">
        <f t="shared" si="292"/>
        <v>Sim</v>
      </c>
      <c r="V4283" s="18" t="str">
        <f t="shared" si="292"/>
        <v>Sim</v>
      </c>
      <c r="W4283" s="18" t="str">
        <f t="shared" si="291"/>
        <v>Sim</v>
      </c>
      <c r="X4283" s="18" t="str">
        <f t="shared" si="291"/>
        <v>Não</v>
      </c>
      <c r="Y4283" s="18" t="str">
        <f t="shared" si="291"/>
        <v>Não</v>
      </c>
    </row>
    <row r="4284" spans="1:25" x14ac:dyDescent="0.25">
      <c r="A4284" s="19">
        <v>172090</v>
      </c>
      <c r="B4284" s="18">
        <f>IFERROR(VLOOKUP(A4284,[1]Monitoramento_Base_somente_Said!$A:$J,5,FALSE),0)</f>
        <v>5513</v>
      </c>
      <c r="C4284" s="18">
        <f>IFERROR(VLOOKUP(A4284,[1]Monitoramento_Base_somente_Said!$A:$J,6,FALSE),0)</f>
        <v>5109703</v>
      </c>
      <c r="D4284" s="18">
        <f>IFERROR(VLOOKUP(A4284,[1]Monitoramento_Base_somente_Said!$A:$J,7,FALSE),0)</f>
        <v>1095</v>
      </c>
      <c r="E4284" s="18">
        <f>IFERROR(VLOOKUP(A4284,[1]Monitoramento_Base_somente_Said!$A:$J,8,FALSE),0)</f>
        <v>4941793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292"/>
        <v>Sim</v>
      </c>
      <c r="U4284" s="18" t="str">
        <f t="shared" si="292"/>
        <v>Sim</v>
      </c>
      <c r="V4284" s="18" t="str">
        <f t="shared" si="292"/>
        <v>Sim</v>
      </c>
      <c r="W4284" s="18" t="str">
        <f t="shared" si="291"/>
        <v>Sim</v>
      </c>
      <c r="X4284" s="18" t="str">
        <f t="shared" si="291"/>
        <v>Não</v>
      </c>
      <c r="Y4284" s="18" t="str">
        <f t="shared" si="291"/>
        <v>Não</v>
      </c>
    </row>
    <row r="4285" spans="1:25" x14ac:dyDescent="0.25">
      <c r="A4285" s="19">
        <v>172093</v>
      </c>
      <c r="B4285" s="18">
        <f>IFERROR(VLOOKUP(A4285,[1]Monitoramento_Base_somente_Said!$A:$J,5,FALSE),0)</f>
        <v>20096</v>
      </c>
      <c r="C4285" s="18">
        <f>IFERROR(VLOOKUP(A4285,[1]Monitoramento_Base_somente_Said!$A:$J,6,FALSE),0)</f>
        <v>5591944</v>
      </c>
      <c r="D4285" s="18">
        <f>IFERROR(VLOOKUP(A4285,[1]Monitoramento_Base_somente_Said!$A:$J,7,FALSE),0)</f>
        <v>17104</v>
      </c>
      <c r="E4285" s="18">
        <f>IFERROR(VLOOKUP(A4285,[1]Monitoramento_Base_somente_Said!$A:$J,8,FALSE),0)</f>
        <v>6100135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292"/>
        <v>Sim</v>
      </c>
      <c r="U4285" s="18" t="str">
        <f t="shared" si="292"/>
        <v>Sim</v>
      </c>
      <c r="V4285" s="18" t="str">
        <f t="shared" si="292"/>
        <v>Sim</v>
      </c>
      <c r="W4285" s="18" t="str">
        <f t="shared" si="291"/>
        <v>Sim</v>
      </c>
      <c r="X4285" s="18" t="str">
        <f t="shared" si="291"/>
        <v>Não</v>
      </c>
      <c r="Y4285" s="18" t="str">
        <f t="shared" si="291"/>
        <v>Não</v>
      </c>
    </row>
    <row r="4286" spans="1:25" x14ac:dyDescent="0.25">
      <c r="A4286" s="19">
        <v>172097</v>
      </c>
      <c r="B4286" s="18">
        <f>IFERROR(VLOOKUP(A4286,[1]Monitoramento_Base_somente_Said!$A:$J,5,FALSE),0)</f>
        <v>1379</v>
      </c>
      <c r="C4286" s="18">
        <f>IFERROR(VLOOKUP(A4286,[1]Monitoramento_Base_somente_Said!$A:$J,6,FALSE),0)</f>
        <v>2948208</v>
      </c>
      <c r="D4286" s="18">
        <f>IFERROR(VLOOKUP(A4286,[1]Monitoramento_Base_somente_Said!$A:$J,7,FALSE),0)</f>
        <v>1521</v>
      </c>
      <c r="E4286" s="18">
        <f>IFERROR(VLOOKUP(A4286,[1]Monitoramento_Base_somente_Said!$A:$J,8,FALSE),0)</f>
        <v>2403041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292"/>
        <v>Sim</v>
      </c>
      <c r="U4286" s="18" t="str">
        <f t="shared" si="292"/>
        <v>Sim</v>
      </c>
      <c r="V4286" s="18" t="str">
        <f t="shared" si="292"/>
        <v>Sim</v>
      </c>
      <c r="W4286" s="18" t="str">
        <f t="shared" si="291"/>
        <v>Sim</v>
      </c>
      <c r="X4286" s="18" t="str">
        <f t="shared" si="291"/>
        <v>Não</v>
      </c>
      <c r="Y4286" s="18" t="str">
        <f t="shared" si="291"/>
        <v>Não</v>
      </c>
    </row>
    <row r="4287" spans="1:25" x14ac:dyDescent="0.25">
      <c r="A4287" s="19">
        <v>172110</v>
      </c>
      <c r="B4287" s="18">
        <f>IFERROR(VLOOKUP(A4287,[1]Monitoramento_Base_somente_Said!$A:$J,5,FALSE),0)</f>
        <v>15824</v>
      </c>
      <c r="C4287" s="18">
        <f>IFERROR(VLOOKUP(A4287,[1]Monitoramento_Base_somente_Said!$A:$J,6,FALSE),0)</f>
        <v>12675904</v>
      </c>
      <c r="D4287" s="18">
        <f>IFERROR(VLOOKUP(A4287,[1]Monitoramento_Base_somente_Said!$A:$J,7,FALSE),0)</f>
        <v>52924</v>
      </c>
      <c r="E4287" s="18">
        <f>IFERROR(VLOOKUP(A4287,[1]Monitoramento_Base_somente_Said!$A:$J,8,FALSE),0)</f>
        <v>12622809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292"/>
        <v>Sim</v>
      </c>
      <c r="U4287" s="18" t="str">
        <f t="shared" si="292"/>
        <v>Sim</v>
      </c>
      <c r="V4287" s="18" t="str">
        <f t="shared" si="292"/>
        <v>Sim</v>
      </c>
      <c r="W4287" s="18" t="str">
        <f t="shared" si="291"/>
        <v>Sim</v>
      </c>
      <c r="X4287" s="18" t="str">
        <f t="shared" si="291"/>
        <v>Não</v>
      </c>
      <c r="Y4287" s="18" t="str">
        <f t="shared" si="291"/>
        <v>Não</v>
      </c>
    </row>
    <row r="4288" spans="1:25" x14ac:dyDescent="0.25">
      <c r="A4288" s="19">
        <v>172120</v>
      </c>
      <c r="B4288" s="18">
        <f>IFERROR(VLOOKUP(A4288,[1]Monitoramento_Base_somente_Said!$A:$J,5,FALSE),0)</f>
        <v>93265</v>
      </c>
      <c r="C4288" s="18">
        <f>IFERROR(VLOOKUP(A4288,[1]Monitoramento_Base_somente_Said!$A:$J,6,FALSE),0)</f>
        <v>26747016</v>
      </c>
      <c r="D4288" s="18">
        <f>IFERROR(VLOOKUP(A4288,[1]Monitoramento_Base_somente_Said!$A:$J,7,FALSE),0)</f>
        <v>80833</v>
      </c>
      <c r="E4288" s="18">
        <f>IFERROR(VLOOKUP(A4288,[1]Monitoramento_Base_somente_Said!$A:$J,8,FALSE),0)</f>
        <v>26025664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292"/>
        <v>Sim</v>
      </c>
      <c r="U4288" s="18" t="str">
        <f t="shared" si="292"/>
        <v>Sim</v>
      </c>
      <c r="V4288" s="18" t="str">
        <f t="shared" si="292"/>
        <v>Sim</v>
      </c>
      <c r="W4288" s="18" t="str">
        <f t="shared" si="291"/>
        <v>Sim</v>
      </c>
      <c r="X4288" s="18" t="str">
        <f t="shared" si="291"/>
        <v>Não</v>
      </c>
      <c r="Y4288" s="18" t="str">
        <f t="shared" si="291"/>
        <v>Não</v>
      </c>
    </row>
    <row r="4289" spans="1:25" x14ac:dyDescent="0.25">
      <c r="A4289" s="19">
        <v>172125</v>
      </c>
      <c r="B4289" s="18">
        <f>IFERROR(VLOOKUP(A4289,[1]Monitoramento_Base_somente_Said!$A:$J,5,FALSE),0)</f>
        <v>6514</v>
      </c>
      <c r="C4289" s="18">
        <f>IFERROR(VLOOKUP(A4289,[1]Monitoramento_Base_somente_Said!$A:$J,6,FALSE),0)</f>
        <v>4554593</v>
      </c>
      <c r="D4289" s="18">
        <f>IFERROR(VLOOKUP(A4289,[1]Monitoramento_Base_somente_Said!$A:$J,7,FALSE),0)</f>
        <v>12981</v>
      </c>
      <c r="E4289" s="18">
        <f>IFERROR(VLOOKUP(A4289,[1]Monitoramento_Base_somente_Said!$A:$J,8,FALSE),0)</f>
        <v>4575907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292"/>
        <v>Sim</v>
      </c>
      <c r="U4289" s="18" t="str">
        <f t="shared" si="292"/>
        <v>Sim</v>
      </c>
      <c r="V4289" s="18" t="str">
        <f t="shared" si="292"/>
        <v>Sim</v>
      </c>
      <c r="W4289" s="18" t="str">
        <f t="shared" si="291"/>
        <v>Sim</v>
      </c>
      <c r="X4289" s="18" t="str">
        <f t="shared" si="291"/>
        <v>Não</v>
      </c>
      <c r="Y4289" s="18" t="str">
        <f t="shared" si="291"/>
        <v>Não</v>
      </c>
    </row>
    <row r="4290" spans="1:25" x14ac:dyDescent="0.25">
      <c r="A4290" s="19">
        <v>172130</v>
      </c>
      <c r="B4290" s="18">
        <f>IFERROR(VLOOKUP(A4290,[1]Monitoramento_Base_somente_Said!$A:$J,5,FALSE),0)</f>
        <v>80</v>
      </c>
      <c r="C4290" s="18">
        <f>IFERROR(VLOOKUP(A4290,[1]Monitoramento_Base_somente_Said!$A:$J,6,FALSE),0)</f>
        <v>863888</v>
      </c>
      <c r="D4290" s="18">
        <f>IFERROR(VLOOKUP(A4290,[1]Monitoramento_Base_somente_Said!$A:$J,7,FALSE),0)</f>
        <v>90</v>
      </c>
      <c r="E4290" s="18">
        <f>IFERROR(VLOOKUP(A4290,[1]Monitoramento_Base_somente_Said!$A:$J,8,FALSE),0)</f>
        <v>819036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292"/>
        <v>Sim</v>
      </c>
      <c r="U4290" s="18" t="str">
        <f t="shared" si="292"/>
        <v>Sim</v>
      </c>
      <c r="V4290" s="18" t="str">
        <f t="shared" si="292"/>
        <v>Sim</v>
      </c>
      <c r="W4290" s="18" t="str">
        <f t="shared" si="291"/>
        <v>Sim</v>
      </c>
      <c r="X4290" s="18" t="str">
        <f t="shared" si="291"/>
        <v>Não</v>
      </c>
      <c r="Y4290" s="18" t="str">
        <f t="shared" si="291"/>
        <v>Não</v>
      </c>
    </row>
    <row r="4291" spans="1:25" x14ac:dyDescent="0.25">
      <c r="A4291" s="19">
        <v>172208</v>
      </c>
      <c r="B4291" s="18">
        <f>IFERROR(VLOOKUP(A4291,[1]Monitoramento_Base_somente_Said!$A:$J,5,FALSE),0)</f>
        <v>15</v>
      </c>
      <c r="C4291" s="18">
        <f>IFERROR(VLOOKUP(A4291,[1]Monitoramento_Base_somente_Said!$A:$J,6,FALSE),0)</f>
        <v>91173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221103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si="292"/>
        <v>Sim</v>
      </c>
      <c r="U4291" s="18" t="str">
        <f t="shared" si="292"/>
        <v>Sim</v>
      </c>
      <c r="V4291" s="18" t="str">
        <f t="shared" si="292"/>
        <v>Não</v>
      </c>
      <c r="W4291" s="18" t="str">
        <f t="shared" si="291"/>
        <v>Sim</v>
      </c>
      <c r="X4291" s="18" t="str">
        <f t="shared" si="291"/>
        <v>Não</v>
      </c>
      <c r="Y4291" s="18" t="str">
        <f t="shared" si="291"/>
        <v>Não</v>
      </c>
    </row>
    <row r="4292" spans="1:25" x14ac:dyDescent="0.25">
      <c r="A4292" s="19">
        <v>172210</v>
      </c>
      <c r="B4292" s="18">
        <f>IFERROR(VLOOKUP(A4292,[1]Monitoramento_Base_somente_Said!$A:$J,5,FALSE),0)</f>
        <v>5691</v>
      </c>
      <c r="C4292" s="18">
        <f>IFERROR(VLOOKUP(A4292,[1]Monitoramento_Base_somente_Said!$A:$J,6,FALSE),0)</f>
        <v>6066989</v>
      </c>
      <c r="D4292" s="18">
        <f>IFERROR(VLOOKUP(A4292,[1]Monitoramento_Base_somente_Said!$A:$J,7,FALSE),0)</f>
        <v>1000</v>
      </c>
      <c r="E4292" s="18">
        <f>IFERROR(VLOOKUP(A4292,[1]Monitoramento_Base_somente_Said!$A:$J,8,FALSE),0)</f>
        <v>5238685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0</v>
      </c>
      <c r="O4292" s="18">
        <f>IFERROR(VLOOKUP(A4292,[3]Sheet1!$A:$G,3,FALSE),0)</f>
        <v>0</v>
      </c>
      <c r="P4292" s="18">
        <f>IFERROR(VLOOKUP(A4292,[3]Sheet1!$A:$G,4,FALSE),0)</f>
        <v>0</v>
      </c>
      <c r="Q4292" s="18">
        <f>IFERROR(VLOOKUP(A4292,[3]Sheet1!$A:$G,5,FALSE),0)</f>
        <v>0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tr">
        <f t="shared" si="292"/>
        <v>Sim</v>
      </c>
      <c r="U4292" s="18" t="str">
        <f t="shared" si="292"/>
        <v>Sim</v>
      </c>
      <c r="V4292" s="18" t="str">
        <f t="shared" si="292"/>
        <v>Sim</v>
      </c>
      <c r="W4292" s="18" t="str">
        <f t="shared" si="291"/>
        <v>Sim</v>
      </c>
      <c r="X4292" s="18" t="str">
        <f t="shared" si="291"/>
        <v>Não</v>
      </c>
      <c r="Y4292" s="18" t="str">
        <f t="shared" si="291"/>
        <v>Não</v>
      </c>
    </row>
    <row r="4293" spans="1:25" x14ac:dyDescent="0.25">
      <c r="A4293" s="10">
        <v>290980</v>
      </c>
      <c r="B4293" s="18">
        <f>IFERROR(VLOOKUP(A4293,[1]Monitoramento_Base_somente_Said!$A:$J,5,FALSE),0)</f>
        <v>0</v>
      </c>
      <c r="C4293" s="18">
        <f>IFERROR(VLOOKUP(A4293,[1]Monitoramento_Base_somente_Said!$A:$J,6,FALSE),0)</f>
        <v>58688310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56732033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292"/>
        <v>Não</v>
      </c>
      <c r="U4293" s="18" t="str">
        <f t="shared" si="292"/>
        <v>Sim</v>
      </c>
      <c r="V4293" s="18" t="str">
        <f t="shared" si="292"/>
        <v>Não</v>
      </c>
      <c r="W4293" s="18" t="str">
        <f t="shared" si="291"/>
        <v>Sim</v>
      </c>
      <c r="X4293" s="18" t="str">
        <f t="shared" si="291"/>
        <v>Não</v>
      </c>
      <c r="Y4293" s="18" t="str">
        <f t="shared" si="291"/>
        <v>Não</v>
      </c>
    </row>
    <row r="4294" spans="1:25" x14ac:dyDescent="0.25">
      <c r="A4294" s="10">
        <v>292870</v>
      </c>
      <c r="B4294" s="18">
        <f>IFERROR(VLOOKUP(A4294,[1]Monitoramento_Base_somente_Said!$A:$J,5,FALSE),0)</f>
        <v>167292</v>
      </c>
      <c r="C4294" s="18">
        <f>IFERROR(VLOOKUP(A4294,[1]Monitoramento_Base_somente_Said!$A:$J,6,FALSE),0)</f>
        <v>148690782</v>
      </c>
      <c r="D4294" s="18">
        <f>IFERROR(VLOOKUP(A4294,[1]Monitoramento_Base_somente_Said!$A:$J,7,FALSE),0)</f>
        <v>2095</v>
      </c>
      <c r="E4294" s="18">
        <f>IFERROR(VLOOKUP(A4294,[1]Monitoramento_Base_somente_Said!$A:$J,8,FALSE),0)</f>
        <v>153183901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2597</v>
      </c>
      <c r="O4294" s="18">
        <f>IFERROR(VLOOKUP(A4294,[3]Sheet1!$A:$G,3,FALSE),0)</f>
        <v>1618403</v>
      </c>
      <c r="P4294" s="18">
        <f>IFERROR(VLOOKUP(A4294,[3]Sheet1!$A:$G,4,FALSE),0)</f>
        <v>24</v>
      </c>
      <c r="Q4294" s="18">
        <f>IFERROR(VLOOKUP(A4294,[3]Sheet1!$A:$G,5,FALSE),0)</f>
        <v>3937690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292"/>
        <v>Sim</v>
      </c>
      <c r="U4294" s="18" t="str">
        <f t="shared" si="292"/>
        <v>Sim</v>
      </c>
      <c r="V4294" s="18" t="str">
        <f t="shared" si="292"/>
        <v>Sim</v>
      </c>
      <c r="W4294" s="18" t="str">
        <f t="shared" si="291"/>
        <v>Sim</v>
      </c>
      <c r="X4294" s="18" t="str">
        <f t="shared" si="291"/>
        <v>Não</v>
      </c>
      <c r="Y4294" s="18" t="str">
        <f t="shared" si="291"/>
        <v>Não</v>
      </c>
    </row>
    <row r="4295" spans="1:25" x14ac:dyDescent="0.25">
      <c r="A4295" s="10">
        <v>230428</v>
      </c>
      <c r="B4295" s="18">
        <f>IFERROR(VLOOKUP(A4295,[1]Monitoramento_Base_somente_Said!$A:$J,5,FALSE),0)</f>
        <v>61021</v>
      </c>
      <c r="C4295" s="18">
        <f>IFERROR(VLOOKUP(A4295,[1]Monitoramento_Base_somente_Said!$A:$J,6,FALSE),0)</f>
        <v>24883573</v>
      </c>
      <c r="D4295" s="18">
        <f>IFERROR(VLOOKUP(A4295,[1]Monitoramento_Base_somente_Said!$A:$J,7,FALSE),0)</f>
        <v>17426</v>
      </c>
      <c r="E4295" s="18">
        <f>IFERROR(VLOOKUP(A4295,[1]Monitoramento_Base_somente_Said!$A:$J,8,FALSE),0)</f>
        <v>23777865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0</v>
      </c>
      <c r="O4295" s="18">
        <f>IFERROR(VLOOKUP(A4295,[3]Sheet1!$A:$G,3,FALSE),0)</f>
        <v>0</v>
      </c>
      <c r="P4295" s="18">
        <f>IFERROR(VLOOKUP(A4295,[3]Sheet1!$A:$G,4,FALSE),0)</f>
        <v>0</v>
      </c>
      <c r="Q4295" s="18">
        <f>IFERROR(VLOOKUP(A4295,[3]Sheet1!$A:$G,5,FALSE),0)</f>
        <v>0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tr">
        <f t="shared" si="292"/>
        <v>Sim</v>
      </c>
      <c r="U4295" s="18" t="str">
        <f t="shared" si="292"/>
        <v>Sim</v>
      </c>
      <c r="V4295" s="18" t="str">
        <f t="shared" si="292"/>
        <v>Sim</v>
      </c>
      <c r="W4295" s="18" t="str">
        <f t="shared" si="292"/>
        <v>Sim</v>
      </c>
      <c r="X4295" s="18" t="str">
        <f t="shared" si="292"/>
        <v>Não</v>
      </c>
      <c r="Y4295" s="18" t="str">
        <f t="shared" si="292"/>
        <v>Não</v>
      </c>
    </row>
    <row r="4296" spans="1:25" x14ac:dyDescent="0.25">
      <c r="A4296" s="10">
        <v>320080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0</v>
      </c>
      <c r="O4296" s="18">
        <f>IFERROR(VLOOKUP(A4296,[3]Sheet1!$A:$G,3,FALSE),0)</f>
        <v>0</v>
      </c>
      <c r="P4296" s="18">
        <f>IFERROR(VLOOKUP(A4296,[3]Sheet1!$A:$G,4,FALSE),0)</f>
        <v>0</v>
      </c>
      <c r="Q4296" s="18">
        <f>IFERROR(VLOOKUP(A4296,[3]Sheet1!$A:$G,5,FALSE),0)</f>
        <v>0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tr">
        <f t="shared" ref="T4296:W4359" si="293">IF(B4296+H4296+N4296&gt;0,"Sim","Não")</f>
        <v>Não</v>
      </c>
      <c r="U4296" s="18" t="str">
        <f t="shared" si="293"/>
        <v>Não</v>
      </c>
      <c r="V4296" s="18" t="str">
        <f t="shared" si="293"/>
        <v>Não</v>
      </c>
      <c r="W4296" s="18" t="str">
        <f t="shared" si="293"/>
        <v>Não</v>
      </c>
      <c r="X4296" s="18" t="str">
        <f t="shared" ref="X4296:Y4359" si="294">IF(F4296+L4296+R4296&gt;0,"Sim","Não")</f>
        <v>Não</v>
      </c>
      <c r="Y4296" s="18" t="str">
        <f t="shared" si="294"/>
        <v>Não</v>
      </c>
    </row>
    <row r="4297" spans="1:25" x14ac:dyDescent="0.25">
      <c r="A4297" s="10">
        <v>320230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92552</v>
      </c>
      <c r="O4297" s="18">
        <f>IFERROR(VLOOKUP(A4297,[3]Sheet1!$A:$G,3,FALSE),0)</f>
        <v>12811809</v>
      </c>
      <c r="P4297" s="18">
        <f>IFERROR(VLOOKUP(A4297,[3]Sheet1!$A:$G,4,FALSE),0)</f>
        <v>90553</v>
      </c>
      <c r="Q4297" s="18">
        <f>IFERROR(VLOOKUP(A4297,[3]Sheet1!$A:$G,5,FALSE),0)</f>
        <v>12820337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293"/>
        <v>Sim</v>
      </c>
      <c r="U4297" s="18" t="str">
        <f t="shared" si="293"/>
        <v>Sim</v>
      </c>
      <c r="V4297" s="18" t="str">
        <f t="shared" si="293"/>
        <v>Sim</v>
      </c>
      <c r="W4297" s="18" t="str">
        <f t="shared" si="293"/>
        <v>Sim</v>
      </c>
      <c r="X4297" s="18" t="str">
        <f t="shared" si="294"/>
        <v>Não</v>
      </c>
      <c r="Y4297" s="18" t="str">
        <f t="shared" si="294"/>
        <v>Não</v>
      </c>
    </row>
    <row r="4298" spans="1:25" x14ac:dyDescent="0.25">
      <c r="A4298" s="10">
        <v>320332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1066645</v>
      </c>
      <c r="O4298" s="18">
        <f>IFERROR(VLOOKUP(A4298,[3]Sheet1!$A:$G,3,FALSE),0)</f>
        <v>58810324</v>
      </c>
      <c r="P4298" s="18">
        <f>IFERROR(VLOOKUP(A4298,[3]Sheet1!$A:$G,4,FALSE),0)</f>
        <v>1236678</v>
      </c>
      <c r="Q4298" s="18">
        <f>IFERROR(VLOOKUP(A4298,[3]Sheet1!$A:$G,5,FALSE),0)</f>
        <v>66747990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tr">
        <f t="shared" si="293"/>
        <v>Sim</v>
      </c>
      <c r="U4298" s="18" t="str">
        <f t="shared" si="293"/>
        <v>Sim</v>
      </c>
      <c r="V4298" s="18" t="str">
        <f t="shared" si="293"/>
        <v>Sim</v>
      </c>
      <c r="W4298" s="18" t="str">
        <f t="shared" si="293"/>
        <v>Sim</v>
      </c>
      <c r="X4298" s="18" t="str">
        <f t="shared" si="294"/>
        <v>Não</v>
      </c>
      <c r="Y4298" s="18" t="str">
        <f t="shared" si="294"/>
        <v>Não</v>
      </c>
    </row>
    <row r="4299" spans="1:25" x14ac:dyDescent="0.25">
      <c r="A4299" s="10">
        <v>320335</v>
      </c>
      <c r="B4299" s="18">
        <f>IFERROR(VLOOKUP(A4299,[1]Monitoramento_Base_somente_Said!$A:$J,5,FALSE),0)</f>
        <v>0</v>
      </c>
      <c r="C4299" s="18">
        <f>IFERROR(VLOOKUP(A4299,[1]Monitoramento_Base_somente_Said!$A:$J,6,FALSE),0)</f>
        <v>0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293"/>
        <v>Não</v>
      </c>
      <c r="U4299" s="18" t="str">
        <f t="shared" si="293"/>
        <v>Não</v>
      </c>
      <c r="V4299" s="18" t="str">
        <f t="shared" si="293"/>
        <v>Não</v>
      </c>
      <c r="W4299" s="18" t="str">
        <f t="shared" si="293"/>
        <v>Não</v>
      </c>
      <c r="X4299" s="18" t="str">
        <f t="shared" si="294"/>
        <v>Não</v>
      </c>
      <c r="Y4299" s="18" t="str">
        <f t="shared" si="294"/>
        <v>Não</v>
      </c>
    </row>
    <row r="4300" spans="1:25" x14ac:dyDescent="0.25">
      <c r="A4300" s="10">
        <v>320495</v>
      </c>
      <c r="B4300" s="18">
        <f>IFERROR(VLOOKUP(A4300,[1]Monitoramento_Base_somente_Said!$A:$J,5,FALSE),0)</f>
        <v>0</v>
      </c>
      <c r="C4300" s="18">
        <f>IFERROR(VLOOKUP(A4300,[1]Monitoramento_Base_somente_Said!$A:$J,6,FALSE),0)</f>
        <v>0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293"/>
        <v>Não</v>
      </c>
      <c r="U4300" s="18" t="str">
        <f t="shared" si="293"/>
        <v>Não</v>
      </c>
      <c r="V4300" s="18" t="str">
        <f t="shared" si="293"/>
        <v>Não</v>
      </c>
      <c r="W4300" s="18" t="str">
        <f t="shared" si="293"/>
        <v>Não</v>
      </c>
      <c r="X4300" s="18" t="str">
        <f t="shared" si="294"/>
        <v>Não</v>
      </c>
      <c r="Y4300" s="18" t="str">
        <f t="shared" si="294"/>
        <v>Não</v>
      </c>
    </row>
    <row r="4301" spans="1:25" x14ac:dyDescent="0.25">
      <c r="A4301" s="10">
        <v>520015</v>
      </c>
      <c r="B4301" s="18">
        <f>IFERROR(VLOOKUP(A4301,[1]Monitoramento_Base_somente_Said!$A:$J,5,FALSE),0)</f>
        <v>1713</v>
      </c>
      <c r="C4301" s="18">
        <f>IFERROR(VLOOKUP(A4301,[1]Monitoramento_Base_somente_Said!$A:$J,6,FALSE),0)</f>
        <v>1497501</v>
      </c>
      <c r="D4301" s="18">
        <f>IFERROR(VLOOKUP(A4301,[1]Monitoramento_Base_somente_Said!$A:$J,7,FALSE),0)</f>
        <v>1997</v>
      </c>
      <c r="E4301" s="18">
        <f>IFERROR(VLOOKUP(A4301,[1]Monitoramento_Base_somente_Said!$A:$J,8,FALSE),0)</f>
        <v>1441933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293"/>
        <v>Sim</v>
      </c>
      <c r="U4301" s="18" t="str">
        <f t="shared" si="293"/>
        <v>Sim</v>
      </c>
      <c r="V4301" s="18" t="str">
        <f t="shared" si="293"/>
        <v>Sim</v>
      </c>
      <c r="W4301" s="18" t="str">
        <f t="shared" si="293"/>
        <v>Sim</v>
      </c>
      <c r="X4301" s="18" t="str">
        <f t="shared" si="294"/>
        <v>Não</v>
      </c>
      <c r="Y4301" s="18" t="str">
        <f t="shared" si="294"/>
        <v>Não</v>
      </c>
    </row>
    <row r="4302" spans="1:25" x14ac:dyDescent="0.25">
      <c r="A4302" s="10">
        <v>520260</v>
      </c>
      <c r="B4302" s="18">
        <f>IFERROR(VLOOKUP(A4302,[1]Monitoramento_Base_somente_Said!$A:$J,5,FALSE),0)</f>
        <v>2473</v>
      </c>
      <c r="C4302" s="18">
        <f>IFERROR(VLOOKUP(A4302,[1]Monitoramento_Base_somente_Said!$A:$J,6,FALSE),0)</f>
        <v>7287086</v>
      </c>
      <c r="D4302" s="18">
        <f>IFERROR(VLOOKUP(A4302,[1]Monitoramento_Base_somente_Said!$A:$J,7,FALSE),0)</f>
        <v>11632</v>
      </c>
      <c r="E4302" s="18">
        <f>IFERROR(VLOOKUP(A4302,[1]Monitoramento_Base_somente_Said!$A:$J,8,FALSE),0)</f>
        <v>5879399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293"/>
        <v>Sim</v>
      </c>
      <c r="U4302" s="18" t="str">
        <f t="shared" si="293"/>
        <v>Sim</v>
      </c>
      <c r="V4302" s="18" t="str">
        <f t="shared" si="293"/>
        <v>Sim</v>
      </c>
      <c r="W4302" s="18" t="str">
        <f t="shared" si="293"/>
        <v>Sim</v>
      </c>
      <c r="X4302" s="18" t="str">
        <f t="shared" si="294"/>
        <v>Não</v>
      </c>
      <c r="Y4302" s="18" t="str">
        <f t="shared" si="294"/>
        <v>Não</v>
      </c>
    </row>
    <row r="4303" spans="1:25" x14ac:dyDescent="0.25">
      <c r="A4303" s="10">
        <v>520360</v>
      </c>
      <c r="B4303" s="18">
        <f>IFERROR(VLOOKUP(A4303,[1]Monitoramento_Base_somente_Said!$A:$J,5,FALSE),0)</f>
        <v>33621</v>
      </c>
      <c r="C4303" s="18">
        <f>IFERROR(VLOOKUP(A4303,[1]Monitoramento_Base_somente_Said!$A:$J,6,FALSE),0)</f>
        <v>17485564</v>
      </c>
      <c r="D4303" s="18">
        <f>IFERROR(VLOOKUP(A4303,[1]Monitoramento_Base_somente_Said!$A:$J,7,FALSE),0)</f>
        <v>48617</v>
      </c>
      <c r="E4303" s="18">
        <f>IFERROR(VLOOKUP(A4303,[1]Monitoramento_Base_somente_Said!$A:$J,8,FALSE),0)</f>
        <v>18029759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293"/>
        <v>Sim</v>
      </c>
      <c r="U4303" s="18" t="str">
        <f t="shared" si="293"/>
        <v>Sim</v>
      </c>
      <c r="V4303" s="18" t="str">
        <f t="shared" si="293"/>
        <v>Sim</v>
      </c>
      <c r="W4303" s="18" t="str">
        <f t="shared" si="293"/>
        <v>Sim</v>
      </c>
      <c r="X4303" s="18" t="str">
        <f t="shared" si="294"/>
        <v>Não</v>
      </c>
      <c r="Y4303" s="18" t="str">
        <f t="shared" si="294"/>
        <v>Não</v>
      </c>
    </row>
    <row r="4304" spans="1:25" x14ac:dyDescent="0.25">
      <c r="A4304" s="10">
        <v>520680</v>
      </c>
      <c r="B4304" s="18">
        <f>IFERROR(VLOOKUP(A4304,[1]Monitoramento_Base_somente_Said!$A:$J,5,FALSE),0)</f>
        <v>24002</v>
      </c>
      <c r="C4304" s="18">
        <f>IFERROR(VLOOKUP(A4304,[1]Monitoramento_Base_somente_Said!$A:$J,6,FALSE),0)</f>
        <v>8679504</v>
      </c>
      <c r="D4304" s="18">
        <f>IFERROR(VLOOKUP(A4304,[1]Monitoramento_Base_somente_Said!$A:$J,7,FALSE),0)</f>
        <v>12304</v>
      </c>
      <c r="E4304" s="18">
        <f>IFERROR(VLOOKUP(A4304,[1]Monitoramento_Base_somente_Said!$A:$J,8,FALSE),0)</f>
        <v>7958866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293"/>
        <v>Sim</v>
      </c>
      <c r="U4304" s="18" t="str">
        <f t="shared" si="293"/>
        <v>Sim</v>
      </c>
      <c r="V4304" s="18" t="str">
        <f t="shared" si="293"/>
        <v>Sim</v>
      </c>
      <c r="W4304" s="18" t="str">
        <f t="shared" si="293"/>
        <v>Sim</v>
      </c>
      <c r="X4304" s="18" t="str">
        <f t="shared" si="294"/>
        <v>Não</v>
      </c>
      <c r="Y4304" s="18" t="str">
        <f t="shared" si="294"/>
        <v>Não</v>
      </c>
    </row>
    <row r="4305" spans="1:25" x14ac:dyDescent="0.25">
      <c r="A4305" s="10">
        <v>520735</v>
      </c>
      <c r="B4305" s="18">
        <f>IFERROR(VLOOKUP(A4305,[1]Monitoramento_Base_somente_Said!$A:$J,5,FALSE),0)</f>
        <v>0</v>
      </c>
      <c r="C4305" s="18">
        <f>IFERROR(VLOOKUP(A4305,[1]Monitoramento_Base_somente_Said!$A:$J,6,FALSE),0)</f>
        <v>8295470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8670331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293"/>
        <v>Não</v>
      </c>
      <c r="U4305" s="18" t="str">
        <f t="shared" si="293"/>
        <v>Sim</v>
      </c>
      <c r="V4305" s="18" t="str">
        <f t="shared" si="293"/>
        <v>Não</v>
      </c>
      <c r="W4305" s="18" t="str">
        <f t="shared" si="293"/>
        <v>Sim</v>
      </c>
      <c r="X4305" s="18" t="str">
        <f t="shared" si="294"/>
        <v>Não</v>
      </c>
      <c r="Y4305" s="18" t="str">
        <f t="shared" si="294"/>
        <v>Não</v>
      </c>
    </row>
    <row r="4306" spans="1:25" x14ac:dyDescent="0.25">
      <c r="A4306" s="10">
        <v>520920</v>
      </c>
      <c r="B4306" s="18">
        <f>IFERROR(VLOOKUP(A4306,[1]Monitoramento_Base_somente_Said!$A:$J,5,FALSE),0)</f>
        <v>61615</v>
      </c>
      <c r="C4306" s="18">
        <f>IFERROR(VLOOKUP(A4306,[1]Monitoramento_Base_somente_Said!$A:$J,6,FALSE),0)</f>
        <v>17447112</v>
      </c>
      <c r="D4306" s="18">
        <f>IFERROR(VLOOKUP(A4306,[1]Monitoramento_Base_somente_Said!$A:$J,7,FALSE),0)</f>
        <v>6303</v>
      </c>
      <c r="E4306" s="18">
        <f>IFERROR(VLOOKUP(A4306,[1]Monitoramento_Base_somente_Said!$A:$J,8,FALSE),0)</f>
        <v>15139579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293"/>
        <v>Sim</v>
      </c>
      <c r="U4306" s="18" t="str">
        <f t="shared" si="293"/>
        <v>Sim</v>
      </c>
      <c r="V4306" s="18" t="str">
        <f t="shared" si="293"/>
        <v>Sim</v>
      </c>
      <c r="W4306" s="18" t="str">
        <f t="shared" si="293"/>
        <v>Sim</v>
      </c>
      <c r="X4306" s="18" t="str">
        <f t="shared" si="294"/>
        <v>Não</v>
      </c>
      <c r="Y4306" s="18" t="str">
        <f t="shared" si="294"/>
        <v>Não</v>
      </c>
    </row>
    <row r="4307" spans="1:25" x14ac:dyDescent="0.25">
      <c r="A4307" s="10">
        <v>521010</v>
      </c>
      <c r="B4307" s="18">
        <f>IFERROR(VLOOKUP(A4307,[1]Monitoramento_Base_somente_Said!$A:$J,5,FALSE),0)</f>
        <v>2157</v>
      </c>
      <c r="C4307" s="18">
        <f>IFERROR(VLOOKUP(A4307,[1]Monitoramento_Base_somente_Said!$A:$J,6,FALSE),0)</f>
        <v>9974212</v>
      </c>
      <c r="D4307" s="18">
        <f>IFERROR(VLOOKUP(A4307,[1]Monitoramento_Base_somente_Said!$A:$J,7,FALSE),0)</f>
        <v>5018</v>
      </c>
      <c r="E4307" s="18">
        <f>IFERROR(VLOOKUP(A4307,[1]Monitoramento_Base_somente_Said!$A:$J,8,FALSE),0)</f>
        <v>8469169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293"/>
        <v>Sim</v>
      </c>
      <c r="U4307" s="18" t="str">
        <f t="shared" si="293"/>
        <v>Sim</v>
      </c>
      <c r="V4307" s="18" t="str">
        <f t="shared" si="293"/>
        <v>Sim</v>
      </c>
      <c r="W4307" s="18" t="str">
        <f t="shared" si="293"/>
        <v>Sim</v>
      </c>
      <c r="X4307" s="18" t="str">
        <f t="shared" si="294"/>
        <v>Não</v>
      </c>
      <c r="Y4307" s="18" t="str">
        <f t="shared" si="294"/>
        <v>Não</v>
      </c>
    </row>
    <row r="4308" spans="1:25" x14ac:dyDescent="0.25">
      <c r="A4308" s="10">
        <v>521290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0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293"/>
        <v>Não</v>
      </c>
      <c r="U4308" s="18" t="str">
        <f t="shared" si="293"/>
        <v>Não</v>
      </c>
      <c r="V4308" s="18" t="str">
        <f t="shared" si="293"/>
        <v>Não</v>
      </c>
      <c r="W4308" s="18" t="str">
        <f t="shared" si="293"/>
        <v>Não</v>
      </c>
      <c r="X4308" s="18" t="str">
        <f t="shared" si="294"/>
        <v>Não</v>
      </c>
      <c r="Y4308" s="18" t="str">
        <f t="shared" si="294"/>
        <v>Não</v>
      </c>
    </row>
    <row r="4309" spans="1:25" x14ac:dyDescent="0.25">
      <c r="A4309" s="10">
        <v>521520</v>
      </c>
      <c r="B4309" s="18">
        <f>IFERROR(VLOOKUP(A4309,[1]Monitoramento_Base_somente_Said!$A:$J,5,FALSE),0)</f>
        <v>8383</v>
      </c>
      <c r="C4309" s="18">
        <f>IFERROR(VLOOKUP(A4309,[1]Monitoramento_Base_somente_Said!$A:$J,6,FALSE),0)</f>
        <v>1067488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962624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293"/>
        <v>Sim</v>
      </c>
      <c r="U4309" s="18" t="str">
        <f t="shared" si="293"/>
        <v>Sim</v>
      </c>
      <c r="V4309" s="18" t="str">
        <f t="shared" si="293"/>
        <v>Não</v>
      </c>
      <c r="W4309" s="18" t="str">
        <f t="shared" si="293"/>
        <v>Sim</v>
      </c>
      <c r="X4309" s="18" t="str">
        <f t="shared" si="294"/>
        <v>Não</v>
      </c>
      <c r="Y4309" s="18" t="str">
        <f t="shared" si="294"/>
        <v>Não</v>
      </c>
    </row>
    <row r="4310" spans="1:25" x14ac:dyDescent="0.25">
      <c r="A4310" s="10">
        <v>521950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2076487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2827765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293"/>
        <v>Não</v>
      </c>
      <c r="U4310" s="18" t="str">
        <f t="shared" si="293"/>
        <v>Sim</v>
      </c>
      <c r="V4310" s="18" t="str">
        <f t="shared" si="293"/>
        <v>Não</v>
      </c>
      <c r="W4310" s="18" t="str">
        <f t="shared" si="293"/>
        <v>Sim</v>
      </c>
      <c r="X4310" s="18" t="str">
        <f t="shared" si="294"/>
        <v>Não</v>
      </c>
      <c r="Y4310" s="18" t="str">
        <f t="shared" si="294"/>
        <v>Não</v>
      </c>
    </row>
    <row r="4311" spans="1:25" x14ac:dyDescent="0.25">
      <c r="A4311" s="10">
        <v>522170</v>
      </c>
      <c r="B4311" s="18">
        <f>IFERROR(VLOOKUP(A4311,[1]Monitoramento_Base_somente_Said!$A:$J,5,FALSE),0)</f>
        <v>9361</v>
      </c>
      <c r="C4311" s="18">
        <f>IFERROR(VLOOKUP(A4311,[1]Monitoramento_Base_somente_Said!$A:$J,6,FALSE),0)</f>
        <v>25922423</v>
      </c>
      <c r="D4311" s="18">
        <f>IFERROR(VLOOKUP(A4311,[1]Monitoramento_Base_somente_Said!$A:$J,7,FALSE),0)</f>
        <v>12966</v>
      </c>
      <c r="E4311" s="18">
        <f>IFERROR(VLOOKUP(A4311,[1]Monitoramento_Base_somente_Said!$A:$J,8,FALSE),0)</f>
        <v>24053724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293"/>
        <v>Sim</v>
      </c>
      <c r="U4311" s="18" t="str">
        <f t="shared" si="293"/>
        <v>Sim</v>
      </c>
      <c r="V4311" s="18" t="str">
        <f t="shared" si="293"/>
        <v>Sim</v>
      </c>
      <c r="W4311" s="18" t="str">
        <f t="shared" si="293"/>
        <v>Sim</v>
      </c>
      <c r="X4311" s="18" t="str">
        <f t="shared" si="294"/>
        <v>Não</v>
      </c>
      <c r="Y4311" s="18" t="str">
        <f t="shared" si="294"/>
        <v>Não</v>
      </c>
    </row>
    <row r="4312" spans="1:25" x14ac:dyDescent="0.25">
      <c r="A4312" s="10">
        <v>310280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293"/>
        <v>Não</v>
      </c>
      <c r="U4312" s="18" t="str">
        <f t="shared" si="293"/>
        <v>Não</v>
      </c>
      <c r="V4312" s="18" t="str">
        <f t="shared" si="293"/>
        <v>Não</v>
      </c>
      <c r="W4312" s="18" t="str">
        <f t="shared" si="293"/>
        <v>Não</v>
      </c>
      <c r="X4312" s="18" t="str">
        <f t="shared" si="294"/>
        <v>Não</v>
      </c>
      <c r="Y4312" s="18" t="str">
        <f t="shared" si="294"/>
        <v>Não</v>
      </c>
    </row>
    <row r="4313" spans="1:25" x14ac:dyDescent="0.25">
      <c r="A4313" s="10">
        <v>310360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293"/>
        <v>Não</v>
      </c>
      <c r="U4313" s="18" t="str">
        <f t="shared" si="293"/>
        <v>Não</v>
      </c>
      <c r="V4313" s="18" t="str">
        <f t="shared" si="293"/>
        <v>Não</v>
      </c>
      <c r="W4313" s="18" t="str">
        <f t="shared" si="293"/>
        <v>Não</v>
      </c>
      <c r="X4313" s="18" t="str">
        <f t="shared" si="294"/>
        <v>Não</v>
      </c>
      <c r="Y4313" s="18" t="str">
        <f t="shared" si="294"/>
        <v>Não</v>
      </c>
    </row>
    <row r="4314" spans="1:25" x14ac:dyDescent="0.25">
      <c r="A4314" s="10">
        <v>310390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293"/>
        <v>Não</v>
      </c>
      <c r="U4314" s="18" t="str">
        <f t="shared" si="293"/>
        <v>Não</v>
      </c>
      <c r="V4314" s="18" t="str">
        <f t="shared" si="293"/>
        <v>Não</v>
      </c>
      <c r="W4314" s="18" t="str">
        <f t="shared" si="293"/>
        <v>Não</v>
      </c>
      <c r="X4314" s="18" t="str">
        <f t="shared" si="294"/>
        <v>Não</v>
      </c>
      <c r="Y4314" s="18" t="str">
        <f t="shared" si="294"/>
        <v>Não</v>
      </c>
    </row>
    <row r="4315" spans="1:25" x14ac:dyDescent="0.25">
      <c r="A4315" s="10">
        <v>310840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293"/>
        <v>Não</v>
      </c>
      <c r="U4315" s="18" t="str">
        <f t="shared" si="293"/>
        <v>Não</v>
      </c>
      <c r="V4315" s="18" t="str">
        <f t="shared" si="293"/>
        <v>Não</v>
      </c>
      <c r="W4315" s="18" t="str">
        <f t="shared" si="293"/>
        <v>Não</v>
      </c>
      <c r="X4315" s="18" t="str">
        <f t="shared" si="294"/>
        <v>Não</v>
      </c>
      <c r="Y4315" s="18" t="str">
        <f t="shared" si="294"/>
        <v>Não</v>
      </c>
    </row>
    <row r="4316" spans="1:25" x14ac:dyDescent="0.25">
      <c r="A4316" s="10">
        <v>311070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293"/>
        <v>Não</v>
      </c>
      <c r="U4316" s="18" t="str">
        <f t="shared" si="293"/>
        <v>Não</v>
      </c>
      <c r="V4316" s="18" t="str">
        <f t="shared" si="293"/>
        <v>Não</v>
      </c>
      <c r="W4316" s="18" t="str">
        <f t="shared" si="293"/>
        <v>Não</v>
      </c>
      <c r="X4316" s="18" t="str">
        <f t="shared" si="294"/>
        <v>Não</v>
      </c>
      <c r="Y4316" s="18" t="str">
        <f t="shared" si="294"/>
        <v>Não</v>
      </c>
    </row>
    <row r="4317" spans="1:25" x14ac:dyDescent="0.25">
      <c r="A4317" s="10">
        <v>311150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293"/>
        <v>Não</v>
      </c>
      <c r="U4317" s="18" t="str">
        <f t="shared" si="293"/>
        <v>Não</v>
      </c>
      <c r="V4317" s="18" t="str">
        <f t="shared" si="293"/>
        <v>Não</v>
      </c>
      <c r="W4317" s="18" t="str">
        <f t="shared" si="293"/>
        <v>Não</v>
      </c>
      <c r="X4317" s="18" t="str">
        <f t="shared" si="294"/>
        <v>Não</v>
      </c>
      <c r="Y4317" s="18" t="str">
        <f t="shared" si="294"/>
        <v>Não</v>
      </c>
    </row>
    <row r="4318" spans="1:25" x14ac:dyDescent="0.25">
      <c r="A4318" s="10">
        <v>311450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293"/>
        <v>Não</v>
      </c>
      <c r="U4318" s="18" t="str">
        <f t="shared" si="293"/>
        <v>Não</v>
      </c>
      <c r="V4318" s="18" t="str">
        <f t="shared" si="293"/>
        <v>Não</v>
      </c>
      <c r="W4318" s="18" t="str">
        <f t="shared" si="293"/>
        <v>Não</v>
      </c>
      <c r="X4318" s="18" t="str">
        <f t="shared" si="294"/>
        <v>Não</v>
      </c>
      <c r="Y4318" s="18" t="str">
        <f t="shared" si="294"/>
        <v>Não</v>
      </c>
    </row>
    <row r="4319" spans="1:25" x14ac:dyDescent="0.25">
      <c r="A4319" s="10">
        <v>311640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293"/>
        <v>Não</v>
      </c>
      <c r="U4319" s="18" t="str">
        <f t="shared" si="293"/>
        <v>Não</v>
      </c>
      <c r="V4319" s="18" t="str">
        <f t="shared" si="293"/>
        <v>Não</v>
      </c>
      <c r="W4319" s="18" t="str">
        <f t="shared" si="293"/>
        <v>Não</v>
      </c>
      <c r="X4319" s="18" t="str">
        <f t="shared" si="294"/>
        <v>Não</v>
      </c>
      <c r="Y4319" s="18" t="str">
        <f t="shared" si="294"/>
        <v>Não</v>
      </c>
    </row>
    <row r="4320" spans="1:25" x14ac:dyDescent="0.25">
      <c r="A4320" s="10">
        <v>311760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293"/>
        <v>Não</v>
      </c>
      <c r="U4320" s="18" t="str">
        <f t="shared" si="293"/>
        <v>Não</v>
      </c>
      <c r="V4320" s="18" t="str">
        <f t="shared" si="293"/>
        <v>Não</v>
      </c>
      <c r="W4320" s="18" t="str">
        <f t="shared" si="293"/>
        <v>Não</v>
      </c>
      <c r="X4320" s="18" t="str">
        <f t="shared" si="294"/>
        <v>Não</v>
      </c>
      <c r="Y4320" s="18" t="str">
        <f t="shared" si="294"/>
        <v>Não</v>
      </c>
    </row>
    <row r="4321" spans="1:25" x14ac:dyDescent="0.25">
      <c r="A4321" s="10">
        <v>311780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293"/>
        <v>Não</v>
      </c>
      <c r="U4321" s="18" t="str">
        <f t="shared" si="293"/>
        <v>Não</v>
      </c>
      <c r="V4321" s="18" t="str">
        <f t="shared" si="293"/>
        <v>Não</v>
      </c>
      <c r="W4321" s="18" t="str">
        <f t="shared" si="293"/>
        <v>Não</v>
      </c>
      <c r="X4321" s="18" t="str">
        <f t="shared" si="294"/>
        <v>Não</v>
      </c>
      <c r="Y4321" s="18" t="str">
        <f t="shared" si="294"/>
        <v>Não</v>
      </c>
    </row>
    <row r="4322" spans="1:25" x14ac:dyDescent="0.25">
      <c r="A4322" s="10">
        <v>312180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293"/>
        <v>Não</v>
      </c>
      <c r="U4322" s="18" t="str">
        <f t="shared" si="293"/>
        <v>Não</v>
      </c>
      <c r="V4322" s="18" t="str">
        <f t="shared" si="293"/>
        <v>Não</v>
      </c>
      <c r="W4322" s="18" t="str">
        <f t="shared" si="293"/>
        <v>Não</v>
      </c>
      <c r="X4322" s="18" t="str">
        <f t="shared" si="294"/>
        <v>Não</v>
      </c>
      <c r="Y4322" s="18" t="str">
        <f t="shared" si="294"/>
        <v>Não</v>
      </c>
    </row>
    <row r="4323" spans="1:25" x14ac:dyDescent="0.25">
      <c r="A4323" s="10">
        <v>312290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293"/>
        <v>Não</v>
      </c>
      <c r="U4323" s="18" t="str">
        <f t="shared" si="293"/>
        <v>Não</v>
      </c>
      <c r="V4323" s="18" t="str">
        <f t="shared" si="293"/>
        <v>Não</v>
      </c>
      <c r="W4323" s="18" t="str">
        <f t="shared" si="293"/>
        <v>Não</v>
      </c>
      <c r="X4323" s="18" t="str">
        <f t="shared" si="294"/>
        <v>Não</v>
      </c>
      <c r="Y4323" s="18" t="str">
        <f t="shared" si="294"/>
        <v>Não</v>
      </c>
    </row>
    <row r="4324" spans="1:25" x14ac:dyDescent="0.25">
      <c r="A4324" s="10">
        <v>312830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293"/>
        <v>Não</v>
      </c>
      <c r="U4324" s="18" t="str">
        <f t="shared" si="293"/>
        <v>Não</v>
      </c>
      <c r="V4324" s="18" t="str">
        <f t="shared" si="293"/>
        <v>Não</v>
      </c>
      <c r="W4324" s="18" t="str">
        <f t="shared" si="293"/>
        <v>Não</v>
      </c>
      <c r="X4324" s="18" t="str">
        <f t="shared" si="294"/>
        <v>Não</v>
      </c>
      <c r="Y4324" s="18" t="str">
        <f t="shared" si="294"/>
        <v>Não</v>
      </c>
    </row>
    <row r="4325" spans="1:25" x14ac:dyDescent="0.25">
      <c r="A4325" s="10">
        <v>313080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293"/>
        <v>Não</v>
      </c>
      <c r="U4325" s="18" t="str">
        <f t="shared" si="293"/>
        <v>Não</v>
      </c>
      <c r="V4325" s="18" t="str">
        <f t="shared" si="293"/>
        <v>Não</v>
      </c>
      <c r="W4325" s="18" t="str">
        <f t="shared" si="293"/>
        <v>Não</v>
      </c>
      <c r="X4325" s="18" t="str">
        <f t="shared" si="294"/>
        <v>Não</v>
      </c>
      <c r="Y4325" s="18" t="str">
        <f t="shared" si="294"/>
        <v>Não</v>
      </c>
    </row>
    <row r="4326" spans="1:25" x14ac:dyDescent="0.25">
      <c r="A4326" s="10">
        <v>313100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293"/>
        <v>Não</v>
      </c>
      <c r="U4326" s="18" t="str">
        <f t="shared" si="293"/>
        <v>Não</v>
      </c>
      <c r="V4326" s="18" t="str">
        <f t="shared" si="293"/>
        <v>Não</v>
      </c>
      <c r="W4326" s="18" t="str">
        <f t="shared" si="293"/>
        <v>Não</v>
      </c>
      <c r="X4326" s="18" t="str">
        <f t="shared" si="294"/>
        <v>Não</v>
      </c>
      <c r="Y4326" s="18" t="str">
        <f t="shared" si="294"/>
        <v>Não</v>
      </c>
    </row>
    <row r="4327" spans="1:25" x14ac:dyDescent="0.25">
      <c r="A4327" s="10">
        <v>313750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293"/>
        <v>Não</v>
      </c>
      <c r="U4327" s="18" t="str">
        <f t="shared" si="293"/>
        <v>Não</v>
      </c>
      <c r="V4327" s="18" t="str">
        <f t="shared" si="293"/>
        <v>Não</v>
      </c>
      <c r="W4327" s="18" t="str">
        <f t="shared" si="293"/>
        <v>Não</v>
      </c>
      <c r="X4327" s="18" t="str">
        <f t="shared" si="294"/>
        <v>Não</v>
      </c>
      <c r="Y4327" s="18" t="str">
        <f t="shared" si="294"/>
        <v>Não</v>
      </c>
    </row>
    <row r="4328" spans="1:25" x14ac:dyDescent="0.25">
      <c r="A4328" s="10">
        <v>313990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293"/>
        <v>Não</v>
      </c>
      <c r="U4328" s="18" t="str">
        <f t="shared" si="293"/>
        <v>Não</v>
      </c>
      <c r="V4328" s="18" t="str">
        <f t="shared" si="293"/>
        <v>Não</v>
      </c>
      <c r="W4328" s="18" t="str">
        <f t="shared" si="293"/>
        <v>Não</v>
      </c>
      <c r="X4328" s="18" t="str">
        <f t="shared" si="294"/>
        <v>Não</v>
      </c>
      <c r="Y4328" s="18" t="str">
        <f t="shared" si="294"/>
        <v>Não</v>
      </c>
    </row>
    <row r="4329" spans="1:25" x14ac:dyDescent="0.25">
      <c r="A4329" s="10">
        <v>314015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293"/>
        <v>Não</v>
      </c>
      <c r="U4329" s="18" t="str">
        <f t="shared" si="293"/>
        <v>Não</v>
      </c>
      <c r="V4329" s="18" t="str">
        <f t="shared" si="293"/>
        <v>Não</v>
      </c>
      <c r="W4329" s="18" t="str">
        <f t="shared" si="293"/>
        <v>Não</v>
      </c>
      <c r="X4329" s="18" t="str">
        <f t="shared" si="294"/>
        <v>Não</v>
      </c>
      <c r="Y4329" s="18" t="str">
        <f t="shared" si="294"/>
        <v>Não</v>
      </c>
    </row>
    <row r="4330" spans="1:25" x14ac:dyDescent="0.25">
      <c r="A4330" s="10">
        <v>314430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293"/>
        <v>Não</v>
      </c>
      <c r="U4330" s="18" t="str">
        <f t="shared" si="293"/>
        <v>Não</v>
      </c>
      <c r="V4330" s="18" t="str">
        <f t="shared" si="293"/>
        <v>Não</v>
      </c>
      <c r="W4330" s="18" t="str">
        <f t="shared" si="293"/>
        <v>Não</v>
      </c>
      <c r="X4330" s="18" t="str">
        <f t="shared" si="294"/>
        <v>Não</v>
      </c>
      <c r="Y4330" s="18" t="str">
        <f t="shared" si="294"/>
        <v>Não</v>
      </c>
    </row>
    <row r="4331" spans="1:25" x14ac:dyDescent="0.25">
      <c r="A4331" s="10">
        <v>314500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293"/>
        <v>Não</v>
      </c>
      <c r="U4331" s="18" t="str">
        <f t="shared" si="293"/>
        <v>Não</v>
      </c>
      <c r="V4331" s="18" t="str">
        <f t="shared" si="293"/>
        <v>Não</v>
      </c>
      <c r="W4331" s="18" t="str">
        <f t="shared" si="293"/>
        <v>Não</v>
      </c>
      <c r="X4331" s="18" t="str">
        <f t="shared" si="294"/>
        <v>Não</v>
      </c>
      <c r="Y4331" s="18" t="str">
        <f t="shared" si="294"/>
        <v>Não</v>
      </c>
    </row>
    <row r="4332" spans="1:25" x14ac:dyDescent="0.25">
      <c r="A4332" s="10">
        <v>314670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293"/>
        <v>Não</v>
      </c>
      <c r="U4332" s="18" t="str">
        <f t="shared" si="293"/>
        <v>Não</v>
      </c>
      <c r="V4332" s="18" t="str">
        <f t="shared" si="293"/>
        <v>Não</v>
      </c>
      <c r="W4332" s="18" t="str">
        <f t="shared" si="293"/>
        <v>Não</v>
      </c>
      <c r="X4332" s="18" t="str">
        <f t="shared" si="294"/>
        <v>Não</v>
      </c>
      <c r="Y4332" s="18" t="str">
        <f t="shared" si="294"/>
        <v>Não</v>
      </c>
    </row>
    <row r="4333" spans="1:25" x14ac:dyDescent="0.25">
      <c r="A4333" s="10">
        <v>314970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293"/>
        <v>Não</v>
      </c>
      <c r="U4333" s="18" t="str">
        <f t="shared" si="293"/>
        <v>Não</v>
      </c>
      <c r="V4333" s="18" t="str">
        <f t="shared" si="293"/>
        <v>Não</v>
      </c>
      <c r="W4333" s="18" t="str">
        <f t="shared" si="293"/>
        <v>Não</v>
      </c>
      <c r="X4333" s="18" t="str">
        <f t="shared" si="294"/>
        <v>Não</v>
      </c>
      <c r="Y4333" s="18" t="str">
        <f t="shared" si="294"/>
        <v>Não</v>
      </c>
    </row>
    <row r="4334" spans="1:25" x14ac:dyDescent="0.25">
      <c r="A4334" s="10">
        <v>315340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293"/>
        <v>Não</v>
      </c>
      <c r="U4334" s="18" t="str">
        <f t="shared" si="293"/>
        <v>Não</v>
      </c>
      <c r="V4334" s="18" t="str">
        <f t="shared" si="293"/>
        <v>Não</v>
      </c>
      <c r="W4334" s="18" t="str">
        <f t="shared" si="293"/>
        <v>Não</v>
      </c>
      <c r="X4334" s="18" t="str">
        <f t="shared" si="294"/>
        <v>Não</v>
      </c>
      <c r="Y4334" s="18" t="str">
        <f t="shared" si="294"/>
        <v>Não</v>
      </c>
    </row>
    <row r="4335" spans="1:25" x14ac:dyDescent="0.25">
      <c r="A4335" s="10">
        <v>315830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293"/>
        <v>Não</v>
      </c>
      <c r="U4335" s="18" t="str">
        <f t="shared" si="293"/>
        <v>Não</v>
      </c>
      <c r="V4335" s="18" t="str">
        <f t="shared" si="293"/>
        <v>Não</v>
      </c>
      <c r="W4335" s="18" t="str">
        <f t="shared" si="293"/>
        <v>Não</v>
      </c>
      <c r="X4335" s="18" t="str">
        <f t="shared" si="294"/>
        <v>Não</v>
      </c>
      <c r="Y4335" s="18" t="str">
        <f t="shared" si="294"/>
        <v>Não</v>
      </c>
    </row>
    <row r="4336" spans="1:25" x14ac:dyDescent="0.25">
      <c r="A4336" s="10">
        <v>316510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293"/>
        <v>Não</v>
      </c>
      <c r="U4336" s="18" t="str">
        <f t="shared" si="293"/>
        <v>Não</v>
      </c>
      <c r="V4336" s="18" t="str">
        <f t="shared" si="293"/>
        <v>Não</v>
      </c>
      <c r="W4336" s="18" t="str">
        <f t="shared" si="293"/>
        <v>Não</v>
      </c>
      <c r="X4336" s="18" t="str">
        <f t="shared" si="294"/>
        <v>Não</v>
      </c>
      <c r="Y4336" s="18" t="str">
        <f t="shared" si="294"/>
        <v>Não</v>
      </c>
    </row>
    <row r="4337" spans="1:25" x14ac:dyDescent="0.25">
      <c r="A4337" s="10">
        <v>316740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0</v>
      </c>
      <c r="O4337" s="18">
        <f>IFERROR(VLOOKUP(A4337,[3]Sheet1!$A:$G,3,FALSE),0)</f>
        <v>0</v>
      </c>
      <c r="P4337" s="18">
        <f>IFERROR(VLOOKUP(A4337,[3]Sheet1!$A:$G,4,FALSE),0)</f>
        <v>0</v>
      </c>
      <c r="Q4337" s="18">
        <f>IFERROR(VLOOKUP(A4337,[3]Sheet1!$A:$G,5,FALSE),0)</f>
        <v>0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tr">
        <f t="shared" si="293"/>
        <v>Não</v>
      </c>
      <c r="U4337" s="18" t="str">
        <f t="shared" si="293"/>
        <v>Não</v>
      </c>
      <c r="V4337" s="18" t="str">
        <f t="shared" si="293"/>
        <v>Não</v>
      </c>
      <c r="W4337" s="18" t="str">
        <f t="shared" si="293"/>
        <v>Não</v>
      </c>
      <c r="X4337" s="18" t="str">
        <f t="shared" si="294"/>
        <v>Não</v>
      </c>
      <c r="Y4337" s="18" t="str">
        <f t="shared" si="294"/>
        <v>Não</v>
      </c>
    </row>
    <row r="4338" spans="1:25" x14ac:dyDescent="0.25">
      <c r="A4338" s="10">
        <v>316780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293"/>
        <v>Não</v>
      </c>
      <c r="U4338" s="18" t="str">
        <f t="shared" si="293"/>
        <v>Não</v>
      </c>
      <c r="V4338" s="18" t="str">
        <f t="shared" si="293"/>
        <v>Não</v>
      </c>
      <c r="W4338" s="18" t="str">
        <f t="shared" si="293"/>
        <v>Não</v>
      </c>
      <c r="X4338" s="18" t="str">
        <f t="shared" si="294"/>
        <v>Não</v>
      </c>
      <c r="Y4338" s="18" t="str">
        <f t="shared" si="294"/>
        <v>Não</v>
      </c>
    </row>
    <row r="4339" spans="1:25" x14ac:dyDescent="0.25">
      <c r="A4339" s="10">
        <v>500085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0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84289</v>
      </c>
      <c r="O4339" s="18">
        <f>IFERROR(VLOOKUP(A4339,[3]Sheet1!$A:$G,3,FALSE),0)</f>
        <v>17866823</v>
      </c>
      <c r="P4339" s="18">
        <f>IFERROR(VLOOKUP(A4339,[3]Sheet1!$A:$G,4,FALSE),0)</f>
        <v>81579</v>
      </c>
      <c r="Q4339" s="18">
        <f>IFERROR(VLOOKUP(A4339,[3]Sheet1!$A:$G,5,FALSE),0)</f>
        <v>14516346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293"/>
        <v>Sim</v>
      </c>
      <c r="U4339" s="18" t="str">
        <f t="shared" si="293"/>
        <v>Sim</v>
      </c>
      <c r="V4339" s="18" t="str">
        <f t="shared" si="293"/>
        <v>Sim</v>
      </c>
      <c r="W4339" s="18" t="str">
        <f t="shared" si="293"/>
        <v>Sim</v>
      </c>
      <c r="X4339" s="18" t="str">
        <f t="shared" si="294"/>
        <v>Não</v>
      </c>
      <c r="Y4339" s="18" t="str">
        <f t="shared" si="294"/>
        <v>Não</v>
      </c>
    </row>
    <row r="4340" spans="1:25" x14ac:dyDescent="0.25">
      <c r="A4340" s="10">
        <v>500230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293"/>
        <v>Não</v>
      </c>
      <c r="U4340" s="18" t="str">
        <f t="shared" si="293"/>
        <v>Não</v>
      </c>
      <c r="V4340" s="18" t="str">
        <f t="shared" si="293"/>
        <v>Não</v>
      </c>
      <c r="W4340" s="18" t="str">
        <f t="shared" si="293"/>
        <v>Não</v>
      </c>
      <c r="X4340" s="18" t="str">
        <f t="shared" si="294"/>
        <v>Não</v>
      </c>
      <c r="Y4340" s="18" t="str">
        <f t="shared" si="294"/>
        <v>Não</v>
      </c>
    </row>
    <row r="4341" spans="1:25" x14ac:dyDescent="0.25">
      <c r="A4341" s="10">
        <v>500260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46872210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45309803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0</v>
      </c>
      <c r="O4341" s="18">
        <f>IFERROR(VLOOKUP(A4341,[3]Sheet1!$A:$G,3,FALSE),0)</f>
        <v>0</v>
      </c>
      <c r="P4341" s="18">
        <f>IFERROR(VLOOKUP(A4341,[3]Sheet1!$A:$G,4,FALSE),0)</f>
        <v>0</v>
      </c>
      <c r="Q4341" s="18">
        <f>IFERROR(VLOOKUP(A4341,[3]Sheet1!$A:$G,5,FALSE),0)</f>
        <v>0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tr">
        <f t="shared" si="293"/>
        <v>Não</v>
      </c>
      <c r="U4341" s="18" t="str">
        <f t="shared" si="293"/>
        <v>Sim</v>
      </c>
      <c r="V4341" s="18" t="str">
        <f t="shared" si="293"/>
        <v>Não</v>
      </c>
      <c r="W4341" s="18" t="str">
        <f t="shared" si="293"/>
        <v>Sim</v>
      </c>
      <c r="X4341" s="18" t="str">
        <f t="shared" si="294"/>
        <v>Não</v>
      </c>
      <c r="Y4341" s="18" t="str">
        <f t="shared" si="294"/>
        <v>Não</v>
      </c>
    </row>
    <row r="4342" spans="1:25" x14ac:dyDescent="0.25">
      <c r="A4342" s="10">
        <v>500320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0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293"/>
        <v>Não</v>
      </c>
      <c r="U4342" s="18" t="str">
        <f t="shared" si="293"/>
        <v>Não</v>
      </c>
      <c r="V4342" s="18" t="str">
        <f t="shared" si="293"/>
        <v>Não</v>
      </c>
      <c r="W4342" s="18" t="str">
        <f t="shared" si="293"/>
        <v>Não</v>
      </c>
      <c r="X4342" s="18" t="str">
        <f t="shared" si="294"/>
        <v>Não</v>
      </c>
      <c r="Y4342" s="18" t="str">
        <f t="shared" si="294"/>
        <v>Não</v>
      </c>
    </row>
    <row r="4343" spans="1:25" x14ac:dyDescent="0.25">
      <c r="A4343" s="10">
        <v>510040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1357</v>
      </c>
      <c r="O4343" s="18">
        <f>IFERROR(VLOOKUP(A4343,[3]Sheet1!$A:$G,3,FALSE),0)</f>
        <v>17440573</v>
      </c>
      <c r="P4343" s="18">
        <f>IFERROR(VLOOKUP(A4343,[3]Sheet1!$A:$G,4,FALSE),0)</f>
        <v>1622</v>
      </c>
      <c r="Q4343" s="18">
        <f>IFERROR(VLOOKUP(A4343,[3]Sheet1!$A:$G,5,FALSE),0)</f>
        <v>17860452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293"/>
        <v>Sim</v>
      </c>
      <c r="U4343" s="18" t="str">
        <f t="shared" si="293"/>
        <v>Sim</v>
      </c>
      <c r="V4343" s="18" t="str">
        <f t="shared" si="293"/>
        <v>Sim</v>
      </c>
      <c r="W4343" s="18" t="str">
        <f t="shared" si="293"/>
        <v>Sim</v>
      </c>
      <c r="X4343" s="18" t="str">
        <f t="shared" si="294"/>
        <v>Não</v>
      </c>
      <c r="Y4343" s="18" t="str">
        <f t="shared" si="294"/>
        <v>Não</v>
      </c>
    </row>
    <row r="4344" spans="1:25" x14ac:dyDescent="0.25">
      <c r="A4344" s="10">
        <v>510120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1732962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2097135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0</v>
      </c>
      <c r="O4344" s="18">
        <f>IFERROR(VLOOKUP(A4344,[3]Sheet1!$A:$G,3,FALSE),0)</f>
        <v>0</v>
      </c>
      <c r="P4344" s="18">
        <f>IFERROR(VLOOKUP(A4344,[3]Sheet1!$A:$G,4,FALSE),0)</f>
        <v>0</v>
      </c>
      <c r="Q4344" s="18">
        <f>IFERROR(VLOOKUP(A4344,[3]Sheet1!$A:$G,5,FALSE),0)</f>
        <v>0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tr">
        <f t="shared" si="293"/>
        <v>Não</v>
      </c>
      <c r="U4344" s="18" t="str">
        <f t="shared" si="293"/>
        <v>Sim</v>
      </c>
      <c r="V4344" s="18" t="str">
        <f t="shared" si="293"/>
        <v>Não</v>
      </c>
      <c r="W4344" s="18" t="str">
        <f t="shared" si="293"/>
        <v>Sim</v>
      </c>
      <c r="X4344" s="18" t="str">
        <f t="shared" si="294"/>
        <v>Não</v>
      </c>
      <c r="Y4344" s="18" t="str">
        <f t="shared" si="294"/>
        <v>Não</v>
      </c>
    </row>
    <row r="4345" spans="1:25" x14ac:dyDescent="0.25">
      <c r="A4345" s="10">
        <v>510305</v>
      </c>
      <c r="B4345" s="18">
        <f>IFERROR(VLOOKUP(A4345,[1]Monitoramento_Base_somente_Said!$A:$J,5,FALSE),0)</f>
        <v>0</v>
      </c>
      <c r="C4345" s="18">
        <f>IFERROR(VLOOKUP(A4345,[1]Monitoramento_Base_somente_Said!$A:$J,6,FALSE),0)</f>
        <v>0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94905</v>
      </c>
      <c r="O4345" s="18">
        <f>IFERROR(VLOOKUP(A4345,[3]Sheet1!$A:$G,3,FALSE),0)</f>
        <v>4082053</v>
      </c>
      <c r="P4345" s="18">
        <f>IFERROR(VLOOKUP(A4345,[3]Sheet1!$A:$G,4,FALSE),0)</f>
        <v>105147</v>
      </c>
      <c r="Q4345" s="18">
        <f>IFERROR(VLOOKUP(A4345,[3]Sheet1!$A:$G,5,FALSE),0)</f>
        <v>4210233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293"/>
        <v>Sim</v>
      </c>
      <c r="U4345" s="18" t="str">
        <f t="shared" si="293"/>
        <v>Sim</v>
      </c>
      <c r="V4345" s="18" t="str">
        <f t="shared" si="293"/>
        <v>Sim</v>
      </c>
      <c r="W4345" s="18" t="str">
        <f t="shared" si="293"/>
        <v>Sim</v>
      </c>
      <c r="X4345" s="18" t="str">
        <f t="shared" si="294"/>
        <v>Não</v>
      </c>
      <c r="Y4345" s="18" t="str">
        <f t="shared" si="294"/>
        <v>Não</v>
      </c>
    </row>
    <row r="4346" spans="1:25" x14ac:dyDescent="0.25">
      <c r="A4346" s="10">
        <v>510558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0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18808</v>
      </c>
      <c r="O4346" s="18">
        <f>IFERROR(VLOOKUP(A4346,[3]Sheet1!$A:$G,3,FALSE),0)</f>
        <v>26672998</v>
      </c>
      <c r="P4346" s="18">
        <f>IFERROR(VLOOKUP(A4346,[3]Sheet1!$A:$G,4,FALSE),0)</f>
        <v>16655</v>
      </c>
      <c r="Q4346" s="18">
        <f>IFERROR(VLOOKUP(A4346,[3]Sheet1!$A:$G,5,FALSE),0)</f>
        <v>19983869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tr">
        <f t="shared" si="293"/>
        <v>Sim</v>
      </c>
      <c r="U4346" s="18" t="str">
        <f t="shared" si="293"/>
        <v>Sim</v>
      </c>
      <c r="V4346" s="18" t="str">
        <f t="shared" si="293"/>
        <v>Sim</v>
      </c>
      <c r="W4346" s="18" t="str">
        <f t="shared" si="293"/>
        <v>Sim</v>
      </c>
      <c r="X4346" s="18" t="str">
        <f t="shared" si="294"/>
        <v>Não</v>
      </c>
      <c r="Y4346" s="18" t="str">
        <f t="shared" si="294"/>
        <v>Não</v>
      </c>
    </row>
    <row r="4347" spans="1:25" x14ac:dyDescent="0.25">
      <c r="A4347" s="10">
        <v>510600</v>
      </c>
      <c r="B4347" s="18">
        <f>IFERROR(VLOOKUP(A4347,[1]Monitoramento_Base_somente_Said!$A:$J,5,FALSE),0)</f>
        <v>279</v>
      </c>
      <c r="C4347" s="18">
        <f>IFERROR(VLOOKUP(A4347,[1]Monitoramento_Base_somente_Said!$A:$J,6,FALSE),0)</f>
        <v>2032194</v>
      </c>
      <c r="D4347" s="18">
        <f>IFERROR(VLOOKUP(A4347,[1]Monitoramento_Base_somente_Said!$A:$J,7,FALSE),0)</f>
        <v>34</v>
      </c>
      <c r="E4347" s="18">
        <f>IFERROR(VLOOKUP(A4347,[1]Monitoramento_Base_somente_Said!$A:$J,8,FALSE),0)</f>
        <v>2010644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0</v>
      </c>
      <c r="O4347" s="18">
        <f>IFERROR(VLOOKUP(A4347,[3]Sheet1!$A:$G,3,FALSE),0)</f>
        <v>0</v>
      </c>
      <c r="P4347" s="18">
        <f>IFERROR(VLOOKUP(A4347,[3]Sheet1!$A:$G,4,FALSE),0)</f>
        <v>0</v>
      </c>
      <c r="Q4347" s="18">
        <f>IFERROR(VLOOKUP(A4347,[3]Sheet1!$A:$G,5,FALSE),0)</f>
        <v>0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tr">
        <f t="shared" si="293"/>
        <v>Sim</v>
      </c>
      <c r="U4347" s="18" t="str">
        <f t="shared" si="293"/>
        <v>Sim</v>
      </c>
      <c r="V4347" s="18" t="str">
        <f t="shared" si="293"/>
        <v>Sim</v>
      </c>
      <c r="W4347" s="18" t="str">
        <f t="shared" si="293"/>
        <v>Sim</v>
      </c>
      <c r="X4347" s="18" t="str">
        <f t="shared" si="294"/>
        <v>Não</v>
      </c>
      <c r="Y4347" s="18" t="str">
        <f t="shared" si="294"/>
        <v>Não</v>
      </c>
    </row>
    <row r="4348" spans="1:25" x14ac:dyDescent="0.25">
      <c r="A4348" s="10">
        <v>510675</v>
      </c>
      <c r="B4348" s="18">
        <f>IFERROR(VLOOKUP(A4348,[1]Monitoramento_Base_somente_Said!$A:$J,5,FALSE),0)</f>
        <v>0</v>
      </c>
      <c r="C4348" s="18">
        <f>IFERROR(VLOOKUP(A4348,[1]Monitoramento_Base_somente_Said!$A:$J,6,FALSE),0)</f>
        <v>225908220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218377946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240153</v>
      </c>
      <c r="O4348" s="18">
        <f>IFERROR(VLOOKUP(A4348,[3]Sheet1!$A:$G,3,FALSE),0)</f>
        <v>12952502</v>
      </c>
      <c r="P4348" s="18">
        <f>IFERROR(VLOOKUP(A4348,[3]Sheet1!$A:$G,4,FALSE),0)</f>
        <v>172142</v>
      </c>
      <c r="Q4348" s="18">
        <f>IFERROR(VLOOKUP(A4348,[3]Sheet1!$A:$G,5,FALSE),0)</f>
        <v>14216762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293"/>
        <v>Sim</v>
      </c>
      <c r="U4348" s="18" t="str">
        <f t="shared" si="293"/>
        <v>Sim</v>
      </c>
      <c r="V4348" s="18" t="str">
        <f t="shared" si="293"/>
        <v>Sim</v>
      </c>
      <c r="W4348" s="18" t="str">
        <f t="shared" si="293"/>
        <v>Sim</v>
      </c>
      <c r="X4348" s="18" t="str">
        <f t="shared" si="294"/>
        <v>Não</v>
      </c>
      <c r="Y4348" s="18" t="str">
        <f t="shared" si="294"/>
        <v>Não</v>
      </c>
    </row>
    <row r="4349" spans="1:25" x14ac:dyDescent="0.25">
      <c r="A4349" s="10">
        <v>510805</v>
      </c>
      <c r="B4349" s="18">
        <f>IFERROR(VLOOKUP(A4349,[1]Monitoramento_Base_somente_Said!$A:$J,5,FALSE),0)</f>
        <v>0</v>
      </c>
      <c r="C4349" s="18">
        <f>IFERROR(VLOOKUP(A4349,[1]Monitoramento_Base_somente_Said!$A:$J,6,FALSE),0)</f>
        <v>4809420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4657686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33563</v>
      </c>
      <c r="O4349" s="18">
        <f>IFERROR(VLOOKUP(A4349,[3]Sheet1!$A:$G,3,FALSE),0)</f>
        <v>10718398</v>
      </c>
      <c r="P4349" s="18">
        <f>IFERROR(VLOOKUP(A4349,[3]Sheet1!$A:$G,4,FALSE),0)</f>
        <v>32640</v>
      </c>
      <c r="Q4349" s="18">
        <f>IFERROR(VLOOKUP(A4349,[3]Sheet1!$A:$G,5,FALSE),0)</f>
        <v>9809060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293"/>
        <v>Sim</v>
      </c>
      <c r="U4349" s="18" t="str">
        <f t="shared" si="293"/>
        <v>Sim</v>
      </c>
      <c r="V4349" s="18" t="str">
        <f t="shared" si="293"/>
        <v>Sim</v>
      </c>
      <c r="W4349" s="18" t="str">
        <f t="shared" si="293"/>
        <v>Sim</v>
      </c>
      <c r="X4349" s="18" t="str">
        <f t="shared" si="294"/>
        <v>Não</v>
      </c>
      <c r="Y4349" s="18" t="str">
        <f t="shared" si="294"/>
        <v>Não</v>
      </c>
    </row>
    <row r="4350" spans="1:25" x14ac:dyDescent="0.25">
      <c r="A4350" s="10">
        <v>261110</v>
      </c>
      <c r="B4350" s="18">
        <f>IFERROR(VLOOKUP(A4350,[1]Monitoramento_Base_somente_Said!$A:$J,5,FALSE),0)</f>
        <v>4243848</v>
      </c>
      <c r="C4350" s="18">
        <f>IFERROR(VLOOKUP(A4350,[1]Monitoramento_Base_somente_Said!$A:$J,6,FALSE),0)</f>
        <v>913834373</v>
      </c>
      <c r="D4350" s="18">
        <f>IFERROR(VLOOKUP(A4350,[1]Monitoramento_Base_somente_Said!$A:$J,7,FALSE),0)</f>
        <v>4679557</v>
      </c>
      <c r="E4350" s="18">
        <f>IFERROR(VLOOKUP(A4350,[1]Monitoramento_Base_somente_Said!$A:$J,8,FALSE),0)</f>
        <v>944940333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293"/>
        <v>Sim</v>
      </c>
      <c r="U4350" s="18" t="str">
        <f t="shared" si="293"/>
        <v>Sim</v>
      </c>
      <c r="V4350" s="18" t="str">
        <f t="shared" si="293"/>
        <v>Sim</v>
      </c>
      <c r="W4350" s="18" t="str">
        <f t="shared" si="293"/>
        <v>Sim</v>
      </c>
      <c r="X4350" s="18" t="str">
        <f t="shared" si="294"/>
        <v>Não</v>
      </c>
      <c r="Y4350" s="18" t="str">
        <f t="shared" si="294"/>
        <v>Não</v>
      </c>
    </row>
    <row r="4351" spans="1:25" x14ac:dyDescent="0.25">
      <c r="A4351" s="10">
        <v>220390</v>
      </c>
      <c r="B4351" s="18">
        <f>IFERROR(VLOOKUP(A4351,[1]Monitoramento_Base_somente_Said!$A:$J,5,FALSE),0)</f>
        <v>328060</v>
      </c>
      <c r="C4351" s="18">
        <f>IFERROR(VLOOKUP(A4351,[1]Monitoramento_Base_somente_Said!$A:$J,6,FALSE),0)</f>
        <v>32668427</v>
      </c>
      <c r="D4351" s="18">
        <f>IFERROR(VLOOKUP(A4351,[1]Monitoramento_Base_somente_Said!$A:$J,7,FALSE),0)</f>
        <v>204543</v>
      </c>
      <c r="E4351" s="18">
        <f>IFERROR(VLOOKUP(A4351,[1]Monitoramento_Base_somente_Said!$A:$J,8,FALSE),0)</f>
        <v>29629076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0</v>
      </c>
      <c r="O4351" s="18">
        <f>IFERROR(VLOOKUP(A4351,[3]Sheet1!$A:$G,3,FALSE),0)</f>
        <v>0</v>
      </c>
      <c r="P4351" s="18">
        <f>IFERROR(VLOOKUP(A4351,[3]Sheet1!$A:$G,4,FALSE),0)</f>
        <v>0</v>
      </c>
      <c r="Q4351" s="18">
        <f>IFERROR(VLOOKUP(A4351,[3]Sheet1!$A:$G,5,FALSE),0)</f>
        <v>0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tr">
        <f t="shared" si="293"/>
        <v>Sim</v>
      </c>
      <c r="U4351" s="18" t="str">
        <f t="shared" si="293"/>
        <v>Sim</v>
      </c>
      <c r="V4351" s="18" t="str">
        <f t="shared" si="293"/>
        <v>Sim</v>
      </c>
      <c r="W4351" s="18" t="str">
        <f t="shared" si="293"/>
        <v>Sim</v>
      </c>
      <c r="X4351" s="18" t="str">
        <f t="shared" si="294"/>
        <v>Não</v>
      </c>
      <c r="Y4351" s="18" t="str">
        <f t="shared" si="294"/>
        <v>Não</v>
      </c>
    </row>
    <row r="4352" spans="1:25" x14ac:dyDescent="0.25">
      <c r="A4352" s="10">
        <v>410230</v>
      </c>
      <c r="B4352" s="18">
        <f>IFERROR(VLOOKUP(A4352,[1]Monitoramento_Base_somente_Said!$A:$J,5,FALSE),0)</f>
        <v>352070</v>
      </c>
      <c r="C4352" s="18">
        <f>IFERROR(VLOOKUP(A4352,[1]Monitoramento_Base_somente_Said!$A:$J,6,FALSE),0)</f>
        <v>92799085</v>
      </c>
      <c r="D4352" s="18">
        <f>IFERROR(VLOOKUP(A4352,[1]Monitoramento_Base_somente_Said!$A:$J,7,FALSE),0)</f>
        <v>293001</v>
      </c>
      <c r="E4352" s="18">
        <f>IFERROR(VLOOKUP(A4352,[1]Monitoramento_Base_somente_Said!$A:$J,8,FALSE),0)</f>
        <v>88886541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293"/>
        <v>Sim</v>
      </c>
      <c r="U4352" s="18" t="str">
        <f t="shared" si="293"/>
        <v>Sim</v>
      </c>
      <c r="V4352" s="18" t="str">
        <f t="shared" si="293"/>
        <v>Sim</v>
      </c>
      <c r="W4352" s="18" t="str">
        <f t="shared" si="293"/>
        <v>Sim</v>
      </c>
      <c r="X4352" s="18" t="str">
        <f t="shared" si="294"/>
        <v>Não</v>
      </c>
      <c r="Y4352" s="18" t="str">
        <f t="shared" si="294"/>
        <v>Não</v>
      </c>
    </row>
    <row r="4353" spans="1:25" x14ac:dyDescent="0.25">
      <c r="A4353" s="10">
        <v>410335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24433290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23618847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536</v>
      </c>
      <c r="O4353" s="18">
        <f>IFERROR(VLOOKUP(A4353,[3]Sheet1!$A:$G,3,FALSE),0)</f>
        <v>655484</v>
      </c>
      <c r="P4353" s="18">
        <f>IFERROR(VLOOKUP(A4353,[3]Sheet1!$A:$G,4,FALSE),0)</f>
        <v>373</v>
      </c>
      <c r="Q4353" s="18">
        <f>IFERROR(VLOOKUP(A4353,[3]Sheet1!$A:$G,5,FALSE),0)</f>
        <v>502764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tr">
        <f t="shared" si="293"/>
        <v>Sim</v>
      </c>
      <c r="U4353" s="18" t="str">
        <f t="shared" si="293"/>
        <v>Sim</v>
      </c>
      <c r="V4353" s="18" t="str">
        <f t="shared" si="293"/>
        <v>Sim</v>
      </c>
      <c r="W4353" s="18" t="str">
        <f t="shared" si="293"/>
        <v>Sim</v>
      </c>
      <c r="X4353" s="18" t="str">
        <f t="shared" si="294"/>
        <v>Não</v>
      </c>
      <c r="Y4353" s="18" t="str">
        <f t="shared" si="294"/>
        <v>Não</v>
      </c>
    </row>
    <row r="4354" spans="1:25" x14ac:dyDescent="0.25">
      <c r="A4354" s="10">
        <v>411920</v>
      </c>
      <c r="B4354" s="18">
        <f>IFERROR(VLOOKUP(A4354,[1]Monitoramento_Base_somente_Said!$A:$J,5,FALSE),0)</f>
        <v>166</v>
      </c>
      <c r="C4354" s="18">
        <f>IFERROR(VLOOKUP(A4354,[1]Monitoramento_Base_somente_Said!$A:$J,6,FALSE),0)</f>
        <v>21980410</v>
      </c>
      <c r="D4354" s="18">
        <f>IFERROR(VLOOKUP(A4354,[1]Monitoramento_Base_somente_Said!$A:$J,7,FALSE),0)</f>
        <v>4900</v>
      </c>
      <c r="E4354" s="18">
        <f>IFERROR(VLOOKUP(A4354,[1]Monitoramento_Base_somente_Said!$A:$J,8,FALSE),0)</f>
        <v>21353366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0</v>
      </c>
      <c r="O4354" s="18">
        <f>IFERROR(VLOOKUP(A4354,[3]Sheet1!$A:$G,3,FALSE),0)</f>
        <v>0</v>
      </c>
      <c r="P4354" s="18">
        <f>IFERROR(VLOOKUP(A4354,[3]Sheet1!$A:$G,4,FALSE),0)</f>
        <v>0</v>
      </c>
      <c r="Q4354" s="18">
        <f>IFERROR(VLOOKUP(A4354,[3]Sheet1!$A:$G,5,FALSE),0)</f>
        <v>0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tr">
        <f t="shared" si="293"/>
        <v>Sim</v>
      </c>
      <c r="U4354" s="18" t="str">
        <f t="shared" si="293"/>
        <v>Sim</v>
      </c>
      <c r="V4354" s="18" t="str">
        <f t="shared" si="293"/>
        <v>Sim</v>
      </c>
      <c r="W4354" s="18" t="str">
        <f t="shared" si="293"/>
        <v>Sim</v>
      </c>
      <c r="X4354" s="18" t="str">
        <f t="shared" si="294"/>
        <v>Não</v>
      </c>
      <c r="Y4354" s="18" t="str">
        <f t="shared" si="294"/>
        <v>Não</v>
      </c>
    </row>
    <row r="4355" spans="1:25" x14ac:dyDescent="0.25">
      <c r="A4355" s="10">
        <v>412050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1059780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1024454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103674</v>
      </c>
      <c r="O4355" s="18">
        <f>IFERROR(VLOOKUP(A4355,[3]Sheet1!$A:$G,3,FALSE),0)</f>
        <v>6817423</v>
      </c>
      <c r="P4355" s="18">
        <f>IFERROR(VLOOKUP(A4355,[3]Sheet1!$A:$G,4,FALSE),0)</f>
        <v>85399</v>
      </c>
      <c r="Q4355" s="18">
        <f>IFERROR(VLOOKUP(A4355,[3]Sheet1!$A:$G,5,FALSE),0)</f>
        <v>4673712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si="293"/>
        <v>Sim</v>
      </c>
      <c r="U4355" s="18" t="str">
        <f t="shared" si="293"/>
        <v>Sim</v>
      </c>
      <c r="V4355" s="18" t="str">
        <f t="shared" si="293"/>
        <v>Sim</v>
      </c>
      <c r="W4355" s="18" t="str">
        <f t="shared" si="293"/>
        <v>Sim</v>
      </c>
      <c r="X4355" s="18" t="str">
        <f t="shared" si="294"/>
        <v>Não</v>
      </c>
      <c r="Y4355" s="18" t="str">
        <f t="shared" si="294"/>
        <v>Não</v>
      </c>
    </row>
    <row r="4356" spans="1:25" x14ac:dyDescent="0.25">
      <c r="A4356" s="10">
        <v>412135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808</v>
      </c>
      <c r="O4356" s="18">
        <f>IFERROR(VLOOKUP(A4356,[3]Sheet1!$A:$G,3,FALSE),0)</f>
        <v>4636733</v>
      </c>
      <c r="P4356" s="18">
        <f>IFERROR(VLOOKUP(A4356,[3]Sheet1!$A:$G,4,FALSE),0)</f>
        <v>4766</v>
      </c>
      <c r="Q4356" s="18">
        <f>IFERROR(VLOOKUP(A4356,[3]Sheet1!$A:$G,5,FALSE),0)</f>
        <v>4978469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293"/>
        <v>Sim</v>
      </c>
      <c r="U4356" s="18" t="str">
        <f t="shared" si="293"/>
        <v>Sim</v>
      </c>
      <c r="V4356" s="18" t="str">
        <f t="shared" si="293"/>
        <v>Sim</v>
      </c>
      <c r="W4356" s="18" t="str">
        <f t="shared" si="293"/>
        <v>Sim</v>
      </c>
      <c r="X4356" s="18" t="str">
        <f t="shared" si="294"/>
        <v>Não</v>
      </c>
      <c r="Y4356" s="18" t="str">
        <f t="shared" si="294"/>
        <v>Não</v>
      </c>
    </row>
    <row r="4357" spans="1:25" x14ac:dyDescent="0.25">
      <c r="A4357" s="10">
        <v>412627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134</v>
      </c>
      <c r="Q4357" s="18">
        <f>IFERROR(VLOOKUP(A4357,[3]Sheet1!$A:$G,5,FALSE),0)</f>
        <v>803745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293"/>
        <v>Não</v>
      </c>
      <c r="U4357" s="18" t="str">
        <f t="shared" si="293"/>
        <v>Não</v>
      </c>
      <c r="V4357" s="18" t="str">
        <f t="shared" si="293"/>
        <v>Sim</v>
      </c>
      <c r="W4357" s="18" t="str">
        <f t="shared" si="293"/>
        <v>Sim</v>
      </c>
      <c r="X4357" s="18" t="str">
        <f t="shared" si="294"/>
        <v>Não</v>
      </c>
      <c r="Y4357" s="18" t="str">
        <f t="shared" si="294"/>
        <v>Não</v>
      </c>
    </row>
    <row r="4358" spans="1:25" x14ac:dyDescent="0.25">
      <c r="A4358" s="10">
        <v>412780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0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tr">
        <f t="shared" si="293"/>
        <v>Não</v>
      </c>
      <c r="U4358" s="18" t="str">
        <f t="shared" si="293"/>
        <v>Não</v>
      </c>
      <c r="V4358" s="18" t="str">
        <f t="shared" si="293"/>
        <v>Não</v>
      </c>
      <c r="W4358" s="18" t="str">
        <f t="shared" si="293"/>
        <v>Não</v>
      </c>
      <c r="X4358" s="18" t="str">
        <f t="shared" si="294"/>
        <v>Não</v>
      </c>
      <c r="Y4358" s="18" t="str">
        <f t="shared" si="294"/>
        <v>Não</v>
      </c>
    </row>
    <row r="4359" spans="1:25" x14ac:dyDescent="0.25">
      <c r="A4359" s="10">
        <v>330080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0</v>
      </c>
      <c r="O4359" s="18">
        <f>IFERROR(VLOOKUP(A4359,[3]Sheet1!$A:$G,3,FALSE),0)</f>
        <v>0</v>
      </c>
      <c r="P4359" s="18">
        <f>IFERROR(VLOOKUP(A4359,[3]Sheet1!$A:$G,4,FALSE),0)</f>
        <v>0</v>
      </c>
      <c r="Q4359" s="18">
        <f>IFERROR(VLOOKUP(A4359,[3]Sheet1!$A:$G,5,FALSE),0)</f>
        <v>0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tr">
        <f t="shared" si="293"/>
        <v>Não</v>
      </c>
      <c r="U4359" s="18" t="str">
        <f t="shared" si="293"/>
        <v>Não</v>
      </c>
      <c r="V4359" s="18" t="str">
        <f t="shared" si="293"/>
        <v>Não</v>
      </c>
      <c r="W4359" s="18" t="str">
        <f t="shared" ref="W4359:Y4375" si="295">IF(E4359+K4359+Q4359&gt;0,"Sim","Não")</f>
        <v>Não</v>
      </c>
      <c r="X4359" s="18" t="str">
        <f t="shared" si="294"/>
        <v>Não</v>
      </c>
      <c r="Y4359" s="18" t="str">
        <f t="shared" si="294"/>
        <v>Não</v>
      </c>
    </row>
    <row r="4360" spans="1:25" x14ac:dyDescent="0.25">
      <c r="A4360" s="10">
        <v>330120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1500000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1450000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398139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ref="T4360:V4375" si="296">IF(B4360+H4360+N4360&gt;0,"Sim","Não")</f>
        <v>Não</v>
      </c>
      <c r="U4360" s="18" t="str">
        <f t="shared" si="296"/>
        <v>Sim</v>
      </c>
      <c r="V4360" s="18" t="str">
        <f t="shared" si="296"/>
        <v>Não</v>
      </c>
      <c r="W4360" s="18" t="str">
        <f t="shared" si="295"/>
        <v>Sim</v>
      </c>
      <c r="X4360" s="18" t="str">
        <f t="shared" si="295"/>
        <v>Não</v>
      </c>
      <c r="Y4360" s="18" t="str">
        <f t="shared" si="295"/>
        <v>Não</v>
      </c>
    </row>
    <row r="4361" spans="1:25" x14ac:dyDescent="0.25">
      <c r="A4361" s="10">
        <v>430222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2236</v>
      </c>
      <c r="O4361" s="18">
        <f>IFERROR(VLOOKUP(A4361,[3]Sheet1!$A:$G,3,FALSE),0)</f>
        <v>355038</v>
      </c>
      <c r="P4361" s="18">
        <f>IFERROR(VLOOKUP(A4361,[3]Sheet1!$A:$G,4,FALSE),0)</f>
        <v>773</v>
      </c>
      <c r="Q4361" s="18">
        <f>IFERROR(VLOOKUP(A4361,[3]Sheet1!$A:$G,5,FALSE),0)</f>
        <v>1950336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296"/>
        <v>Sim</v>
      </c>
      <c r="U4361" s="18" t="str">
        <f t="shared" si="296"/>
        <v>Sim</v>
      </c>
      <c r="V4361" s="18" t="str">
        <f t="shared" si="296"/>
        <v>Sim</v>
      </c>
      <c r="W4361" s="18" t="str">
        <f t="shared" si="295"/>
        <v>Sim</v>
      </c>
      <c r="X4361" s="18" t="str">
        <f t="shared" si="295"/>
        <v>Não</v>
      </c>
      <c r="Y4361" s="18" t="str">
        <f t="shared" si="295"/>
        <v>Não</v>
      </c>
    </row>
    <row r="4362" spans="1:25" x14ac:dyDescent="0.25">
      <c r="A4362" s="10">
        <v>430265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0</v>
      </c>
      <c r="O4362" s="18">
        <f>IFERROR(VLOOKUP(A4362,[3]Sheet1!$A:$G,3,FALSE),0)</f>
        <v>0</v>
      </c>
      <c r="P4362" s="18">
        <f>IFERROR(VLOOKUP(A4362,[3]Sheet1!$A:$G,4,FALSE),0)</f>
        <v>0</v>
      </c>
      <c r="Q4362" s="18">
        <f>IFERROR(VLOOKUP(A4362,[3]Sheet1!$A:$G,5,FALSE),0)</f>
        <v>0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tr">
        <f t="shared" si="296"/>
        <v>Não</v>
      </c>
      <c r="U4362" s="18" t="str">
        <f t="shared" si="296"/>
        <v>Não</v>
      </c>
      <c r="V4362" s="18" t="str">
        <f t="shared" si="296"/>
        <v>Não</v>
      </c>
      <c r="W4362" s="18" t="str">
        <f t="shared" si="295"/>
        <v>Não</v>
      </c>
      <c r="X4362" s="18" t="str">
        <f t="shared" si="295"/>
        <v>Não</v>
      </c>
      <c r="Y4362" s="18" t="str">
        <f t="shared" si="295"/>
        <v>Não</v>
      </c>
    </row>
    <row r="4363" spans="1:25" x14ac:dyDescent="0.25">
      <c r="A4363" s="10">
        <v>430511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296"/>
        <v>Não</v>
      </c>
      <c r="U4363" s="18" t="str">
        <f t="shared" si="296"/>
        <v>Não</v>
      </c>
      <c r="V4363" s="18" t="str">
        <f t="shared" si="296"/>
        <v>Não</v>
      </c>
      <c r="W4363" s="18" t="str">
        <f t="shared" si="295"/>
        <v>Não</v>
      </c>
      <c r="X4363" s="18" t="str">
        <f t="shared" si="295"/>
        <v>Não</v>
      </c>
      <c r="Y4363" s="18" t="str">
        <f t="shared" si="295"/>
        <v>Não</v>
      </c>
    </row>
    <row r="4364" spans="1:25" x14ac:dyDescent="0.25">
      <c r="A4364" s="10">
        <v>430670</v>
      </c>
      <c r="B4364" s="18">
        <f>IFERROR(VLOOKUP(A4364,[1]Monitoramento_Base_somente_Said!$A:$J,5,FALSE),0)</f>
        <v>0</v>
      </c>
      <c r="C4364" s="18">
        <f>IFERROR(VLOOKUP(A4364,[1]Monitoramento_Base_somente_Said!$A:$J,6,FALSE),0)</f>
        <v>0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177</v>
      </c>
      <c r="O4364" s="18">
        <f>IFERROR(VLOOKUP(A4364,[3]Sheet1!$A:$G,3,FALSE),0)</f>
        <v>1816637</v>
      </c>
      <c r="P4364" s="18">
        <f>IFERROR(VLOOKUP(A4364,[3]Sheet1!$A:$G,4,FALSE),0)</f>
        <v>2367</v>
      </c>
      <c r="Q4364" s="18">
        <f>IFERROR(VLOOKUP(A4364,[3]Sheet1!$A:$G,5,FALSE),0)</f>
        <v>4096702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296"/>
        <v>Sim</v>
      </c>
      <c r="U4364" s="18" t="str">
        <f t="shared" si="296"/>
        <v>Sim</v>
      </c>
      <c r="V4364" s="18" t="str">
        <f t="shared" si="296"/>
        <v>Sim</v>
      </c>
      <c r="W4364" s="18" t="str">
        <f t="shared" si="295"/>
        <v>Sim</v>
      </c>
      <c r="X4364" s="18" t="str">
        <f t="shared" si="295"/>
        <v>Não</v>
      </c>
      <c r="Y4364" s="18" t="str">
        <f t="shared" si="295"/>
        <v>Não</v>
      </c>
    </row>
    <row r="4365" spans="1:25" x14ac:dyDescent="0.25">
      <c r="A4365" s="10">
        <v>430695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296"/>
        <v>Não</v>
      </c>
      <c r="U4365" s="18" t="str">
        <f t="shared" si="296"/>
        <v>Não</v>
      </c>
      <c r="V4365" s="18" t="str">
        <f t="shared" si="296"/>
        <v>Não</v>
      </c>
      <c r="W4365" s="18" t="str">
        <f t="shared" si="295"/>
        <v>Não</v>
      </c>
      <c r="X4365" s="18" t="str">
        <f t="shared" si="295"/>
        <v>Não</v>
      </c>
      <c r="Y4365" s="18" t="str">
        <f t="shared" si="295"/>
        <v>Não</v>
      </c>
    </row>
    <row r="4366" spans="1:25" x14ac:dyDescent="0.25">
      <c r="A4366" s="10">
        <v>431220</v>
      </c>
      <c r="B4366" s="18">
        <f>IFERROR(VLOOKUP(A4366,[1]Monitoramento_Base_somente_Said!$A:$J,5,FALSE),0)</f>
        <v>4709</v>
      </c>
      <c r="C4366" s="18">
        <f>IFERROR(VLOOKUP(A4366,[1]Monitoramento_Base_somente_Said!$A:$J,6,FALSE),0)</f>
        <v>20919953</v>
      </c>
      <c r="D4366" s="18">
        <f>IFERROR(VLOOKUP(A4366,[1]Monitoramento_Base_somente_Said!$A:$J,7,FALSE),0)</f>
        <v>3460</v>
      </c>
      <c r="E4366" s="18">
        <f>IFERROR(VLOOKUP(A4366,[1]Monitoramento_Base_somente_Said!$A:$J,8,FALSE),0)</f>
        <v>21490313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0</v>
      </c>
      <c r="O4366" s="18">
        <f>IFERROR(VLOOKUP(A4366,[3]Sheet1!$A:$G,3,FALSE),0)</f>
        <v>0</v>
      </c>
      <c r="P4366" s="18">
        <f>IFERROR(VLOOKUP(A4366,[3]Sheet1!$A:$G,4,FALSE),0)</f>
        <v>0</v>
      </c>
      <c r="Q4366" s="18">
        <f>IFERROR(VLOOKUP(A4366,[3]Sheet1!$A:$G,5,FALSE),0)</f>
        <v>0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tr">
        <f t="shared" si="296"/>
        <v>Sim</v>
      </c>
      <c r="U4366" s="18" t="str">
        <f t="shared" si="296"/>
        <v>Sim</v>
      </c>
      <c r="V4366" s="18" t="str">
        <f t="shared" si="296"/>
        <v>Sim</v>
      </c>
      <c r="W4366" s="18" t="str">
        <f t="shared" si="295"/>
        <v>Sim</v>
      </c>
      <c r="X4366" s="18" t="str">
        <f t="shared" si="295"/>
        <v>Não</v>
      </c>
      <c r="Y4366" s="18" t="str">
        <f t="shared" si="295"/>
        <v>Não</v>
      </c>
    </row>
    <row r="4367" spans="1:25" x14ac:dyDescent="0.25">
      <c r="A4367" s="10">
        <v>431245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296"/>
        <v>Não</v>
      </c>
      <c r="U4367" s="18" t="str">
        <f t="shared" si="296"/>
        <v>Não</v>
      </c>
      <c r="V4367" s="18" t="str">
        <f t="shared" si="296"/>
        <v>Não</v>
      </c>
      <c r="W4367" s="18" t="str">
        <f t="shared" si="295"/>
        <v>Não</v>
      </c>
      <c r="X4367" s="18" t="str">
        <f t="shared" si="295"/>
        <v>Não</v>
      </c>
      <c r="Y4367" s="18" t="str">
        <f t="shared" si="295"/>
        <v>Não</v>
      </c>
    </row>
    <row r="4368" spans="1:25" x14ac:dyDescent="0.25">
      <c r="A4368" s="10">
        <v>431840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21504</v>
      </c>
      <c r="O4368" s="18">
        <f>IFERROR(VLOOKUP(A4368,[3]Sheet1!$A:$G,3,FALSE),0)</f>
        <v>28902029</v>
      </c>
      <c r="P4368" s="18">
        <f>IFERROR(VLOOKUP(A4368,[3]Sheet1!$A:$G,4,FALSE),0)</f>
        <v>28907</v>
      </c>
      <c r="Q4368" s="18">
        <f>IFERROR(VLOOKUP(A4368,[3]Sheet1!$A:$G,5,FALSE),0)</f>
        <v>19102276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296"/>
        <v>Sim</v>
      </c>
      <c r="U4368" s="18" t="str">
        <f t="shared" si="296"/>
        <v>Sim</v>
      </c>
      <c r="V4368" s="18" t="str">
        <f t="shared" si="296"/>
        <v>Sim</v>
      </c>
      <c r="W4368" s="18" t="str">
        <f t="shared" si="295"/>
        <v>Sim</v>
      </c>
      <c r="X4368" s="18" t="str">
        <f t="shared" si="295"/>
        <v>Não</v>
      </c>
      <c r="Y4368" s="18" t="str">
        <f t="shared" si="295"/>
        <v>Não</v>
      </c>
    </row>
    <row r="4369" spans="1:25" x14ac:dyDescent="0.25">
      <c r="A4369" s="10">
        <v>432085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0</v>
      </c>
      <c r="O4369" s="18">
        <f>IFERROR(VLOOKUP(A4369,[3]Sheet1!$A:$G,3,FALSE),0)</f>
        <v>0</v>
      </c>
      <c r="P4369" s="18">
        <f>IFERROR(VLOOKUP(A4369,[3]Sheet1!$A:$G,4,FALSE),0)</f>
        <v>0</v>
      </c>
      <c r="Q4369" s="18">
        <f>IFERROR(VLOOKUP(A4369,[3]Sheet1!$A:$G,5,FALSE),0)</f>
        <v>0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tr">
        <f t="shared" si="296"/>
        <v>Não</v>
      </c>
      <c r="U4369" s="18" t="str">
        <f t="shared" si="296"/>
        <v>Não</v>
      </c>
      <c r="V4369" s="18" t="str">
        <f t="shared" si="296"/>
        <v>Não</v>
      </c>
      <c r="W4369" s="18" t="str">
        <f t="shared" si="295"/>
        <v>Não</v>
      </c>
      <c r="X4369" s="18" t="str">
        <f t="shared" si="295"/>
        <v>Não</v>
      </c>
      <c r="Y4369" s="18" t="str">
        <f t="shared" si="295"/>
        <v>Não</v>
      </c>
    </row>
    <row r="4370" spans="1:25" x14ac:dyDescent="0.25">
      <c r="A4370" s="10">
        <v>420260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0</v>
      </c>
      <c r="O4370" s="18">
        <f>IFERROR(VLOOKUP(A4370,[3]Sheet1!$A:$G,3,FALSE),0)</f>
        <v>0</v>
      </c>
      <c r="P4370" s="18">
        <f>IFERROR(VLOOKUP(A4370,[3]Sheet1!$A:$G,4,FALSE),0)</f>
        <v>0</v>
      </c>
      <c r="Q4370" s="18">
        <f>IFERROR(VLOOKUP(A4370,[3]Sheet1!$A:$G,5,FALSE),0)</f>
        <v>0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tr">
        <f t="shared" si="296"/>
        <v>Não</v>
      </c>
      <c r="U4370" s="18" t="str">
        <f t="shared" si="296"/>
        <v>Não</v>
      </c>
      <c r="V4370" s="18" t="str">
        <f t="shared" si="296"/>
        <v>Não</v>
      </c>
      <c r="W4370" s="18" t="str">
        <f t="shared" si="295"/>
        <v>Não</v>
      </c>
      <c r="X4370" s="18" t="str">
        <f t="shared" si="295"/>
        <v>Não</v>
      </c>
      <c r="Y4370" s="18" t="str">
        <f t="shared" si="295"/>
        <v>Não</v>
      </c>
    </row>
    <row r="4371" spans="1:25" x14ac:dyDescent="0.25">
      <c r="A4371" s="10">
        <v>351030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86770</v>
      </c>
      <c r="O4371" s="18">
        <f>IFERROR(VLOOKUP(A4371,[3]Sheet1!$A:$G,3,FALSE),0)</f>
        <v>7420356</v>
      </c>
      <c r="P4371" s="18">
        <f>IFERROR(VLOOKUP(A4371,[3]Sheet1!$A:$G,4,FALSE),0)</f>
        <v>74197</v>
      </c>
      <c r="Q4371" s="18">
        <f>IFERROR(VLOOKUP(A4371,[3]Sheet1!$A:$G,5,FALSE),0)</f>
        <v>5590634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tr">
        <f t="shared" si="296"/>
        <v>Sim</v>
      </c>
      <c r="U4371" s="18" t="str">
        <f t="shared" si="296"/>
        <v>Sim</v>
      </c>
      <c r="V4371" s="18" t="str">
        <f t="shared" si="296"/>
        <v>Sim</v>
      </c>
      <c r="W4371" s="18" t="str">
        <f t="shared" si="295"/>
        <v>Sim</v>
      </c>
      <c r="X4371" s="18" t="str">
        <f t="shared" si="295"/>
        <v>Não</v>
      </c>
      <c r="Y4371" s="18" t="str">
        <f t="shared" si="295"/>
        <v>Não</v>
      </c>
    </row>
    <row r="4372" spans="1:25" x14ac:dyDescent="0.25">
      <c r="A4372" s="10">
        <v>351930</v>
      </c>
      <c r="B4372" s="18">
        <f>IFERROR(VLOOKUP(A4372,[1]Monitoramento_Base_somente_Said!$A:$J,5,FALSE),0)</f>
        <v>0</v>
      </c>
      <c r="C4372" s="18">
        <f>IFERROR(VLOOKUP(A4372,[1]Monitoramento_Base_somente_Said!$A:$J,6,FALSE),0)</f>
        <v>0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279207</v>
      </c>
      <c r="O4372" s="18">
        <f>IFERROR(VLOOKUP(A4372,[3]Sheet1!$A:$G,3,FALSE),0)</f>
        <v>36265337</v>
      </c>
      <c r="P4372" s="18">
        <f>IFERROR(VLOOKUP(A4372,[3]Sheet1!$A:$G,4,FALSE),0)</f>
        <v>236660</v>
      </c>
      <c r="Q4372" s="18">
        <f>IFERROR(VLOOKUP(A4372,[3]Sheet1!$A:$G,5,FALSE),0)</f>
        <v>32891394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296"/>
        <v>Sim</v>
      </c>
      <c r="U4372" s="18" t="str">
        <f t="shared" si="296"/>
        <v>Sim</v>
      </c>
      <c r="V4372" s="18" t="str">
        <f t="shared" si="296"/>
        <v>Sim</v>
      </c>
      <c r="W4372" s="18" t="str">
        <f t="shared" si="295"/>
        <v>Sim</v>
      </c>
      <c r="X4372" s="18" t="str">
        <f t="shared" si="295"/>
        <v>Não</v>
      </c>
      <c r="Y4372" s="18" t="str">
        <f t="shared" si="295"/>
        <v>Não</v>
      </c>
    </row>
    <row r="4373" spans="1:25" x14ac:dyDescent="0.25">
      <c r="A4373" s="10">
        <v>355000</v>
      </c>
      <c r="B4373" s="18">
        <f>IFERROR(VLOOKUP(A4373,[1]Monitoramento_Base_somente_Said!$A:$J,5,FALSE),0)</f>
        <v>0</v>
      </c>
      <c r="C4373" s="18">
        <f>IFERROR(VLOOKUP(A4373,[1]Monitoramento_Base_somente_Said!$A:$J,6,FALSE),0)</f>
        <v>0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138182</v>
      </c>
      <c r="O4373" s="18">
        <f>IFERROR(VLOOKUP(A4373,[3]Sheet1!$A:$G,3,FALSE),0)</f>
        <v>21788146</v>
      </c>
      <c r="P4373" s="18">
        <f>IFERROR(VLOOKUP(A4373,[3]Sheet1!$A:$G,4,FALSE),0)</f>
        <v>112622</v>
      </c>
      <c r="Q4373" s="18">
        <f>IFERROR(VLOOKUP(A4373,[3]Sheet1!$A:$G,5,FALSE),0)</f>
        <v>18444629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296"/>
        <v>Sim</v>
      </c>
      <c r="U4373" s="18" t="str">
        <f t="shared" si="296"/>
        <v>Sim</v>
      </c>
      <c r="V4373" s="18" t="str">
        <f t="shared" si="296"/>
        <v>Sim</v>
      </c>
      <c r="W4373" s="18" t="str">
        <f t="shared" si="295"/>
        <v>Sim</v>
      </c>
      <c r="X4373" s="18" t="str">
        <f t="shared" si="295"/>
        <v>Não</v>
      </c>
      <c r="Y4373" s="18" t="str">
        <f t="shared" si="295"/>
        <v>Não</v>
      </c>
    </row>
    <row r="4374" spans="1:25" x14ac:dyDescent="0.25">
      <c r="A4374" s="10">
        <v>170550</v>
      </c>
      <c r="B4374" s="18">
        <f>IFERROR(VLOOKUP(A4374,[1]Monitoramento_Base_somente_Said!$A:$J,5,FALSE),0)</f>
        <v>3212</v>
      </c>
      <c r="C4374" s="18">
        <f>IFERROR(VLOOKUP(A4374,[1]Monitoramento_Base_somente_Said!$A:$J,6,FALSE),0)</f>
        <v>25116529</v>
      </c>
      <c r="D4374" s="18">
        <f>IFERROR(VLOOKUP(A4374,[1]Monitoramento_Base_somente_Said!$A:$J,7,FALSE),0)</f>
        <v>12123</v>
      </c>
      <c r="E4374" s="18">
        <f>IFERROR(VLOOKUP(A4374,[1]Monitoramento_Base_somente_Said!$A:$J,8,FALSE),0)</f>
        <v>27276684</v>
      </c>
      <c r="F4374" s="18">
        <f>IFERROR(VLOOKUP(A4374,[1]Monitoramento_Base_somente_Said!$A:$J,9,FALSE),0)</f>
        <v>0</v>
      </c>
      <c r="G4374" s="18">
        <f>IFERROR(VLOOKUP(A4374,[1]Monitoramento_Base_somente_Said!$A:$J,10,FALSE),0)</f>
        <v>0</v>
      </c>
      <c r="H4374" s="18">
        <f>IFERROR(VLOOKUP(A4374,[2]Sheet1!$A:$I,4,FALSE),0)</f>
        <v>0</v>
      </c>
      <c r="I4374" s="18">
        <f>IFERROR(VLOOKUP(A4374,[2]Sheet1!$A:$I,5,FALSE),0)</f>
        <v>0</v>
      </c>
      <c r="J4374" s="18">
        <f>IFERROR(VLOOKUP(A4374,[2]Sheet1!$A:$I,6,FALSE),0)</f>
        <v>0</v>
      </c>
      <c r="K4374" s="18">
        <f>IFERROR(VLOOKUP(A4374,[2]Sheet1!$A:$I,7,FALSE),0)</f>
        <v>0</v>
      </c>
      <c r="L4374" s="18">
        <f>IFERROR(VLOOKUP(A4374,[2]Sheet1!$A:$I,8,FALSE),0)</f>
        <v>0</v>
      </c>
      <c r="M4374" s="18">
        <f>IFERROR(VLOOKUP(A4374,[2]Sheet1!$A:$I,9,FALSE),0)</f>
        <v>0</v>
      </c>
      <c r="N4374" s="18">
        <f>IFERROR(VLOOKUP(A4374,[3]Sheet1!$A:$G,2,FALSE),0)</f>
        <v>0</v>
      </c>
      <c r="O4374" s="18">
        <f>IFERROR(VLOOKUP(A4374,[3]Sheet1!$A:$G,3,FALSE),0)</f>
        <v>0</v>
      </c>
      <c r="P4374" s="18">
        <f>IFERROR(VLOOKUP(A4374,[3]Sheet1!$A:$G,4,FALSE),0)</f>
        <v>0</v>
      </c>
      <c r="Q4374" s="18">
        <f>IFERROR(VLOOKUP(A4374,[3]Sheet1!$A:$G,5,FALSE),0)</f>
        <v>0</v>
      </c>
      <c r="R4374" s="18">
        <f>IFERROR(VLOOKUP(A4374,[3]Sheet1!$A:$H,6,FALSE),0)</f>
        <v>0</v>
      </c>
      <c r="S4374" s="18">
        <f>IFERROR(VLOOKUP(A4374,[3]Sheet1!$A:$I,7,FALSE),0)</f>
        <v>0</v>
      </c>
      <c r="T4374" s="18" t="str">
        <f t="shared" si="296"/>
        <v>Sim</v>
      </c>
      <c r="U4374" s="18" t="str">
        <f t="shared" si="296"/>
        <v>Sim</v>
      </c>
      <c r="V4374" s="18" t="str">
        <f t="shared" si="296"/>
        <v>Sim</v>
      </c>
      <c r="W4374" s="18" t="str">
        <f t="shared" si="295"/>
        <v>Sim</v>
      </c>
      <c r="X4374" s="18" t="str">
        <f t="shared" si="295"/>
        <v>Não</v>
      </c>
      <c r="Y4374" s="18" t="str">
        <f t="shared" si="295"/>
        <v>Não</v>
      </c>
    </row>
    <row r="4375" spans="1:25" x14ac:dyDescent="0.25">
      <c r="A4375" s="10">
        <v>170555</v>
      </c>
      <c r="B4375" s="18">
        <f>IFERROR(VLOOKUP(A4375,[1]Monitoramento_Base_somente_Said!$A:$J,5,FALSE),0)</f>
        <v>3276</v>
      </c>
      <c r="C4375" s="18">
        <f>IFERROR(VLOOKUP(A4375,[1]Monitoramento_Base_somente_Said!$A:$J,6,FALSE),0)</f>
        <v>588300</v>
      </c>
      <c r="D4375" s="18">
        <f>IFERROR(VLOOKUP(A4375,[1]Monitoramento_Base_somente_Said!$A:$J,7,FALSE),0)</f>
        <v>0</v>
      </c>
      <c r="E4375" s="18">
        <f>IFERROR(VLOOKUP(A4375,[1]Monitoramento_Base_somente_Said!$A:$J,8,FALSE),0)</f>
        <v>497527</v>
      </c>
      <c r="F4375" s="18">
        <f>IFERROR(VLOOKUP(A4375,[1]Monitoramento_Base_somente_Said!$A:$J,9,FALSE),0)</f>
        <v>0</v>
      </c>
      <c r="G4375" s="18">
        <f>IFERROR(VLOOKUP(A4375,[1]Monitoramento_Base_somente_Said!$A:$J,10,FALSE),0)</f>
        <v>0</v>
      </c>
      <c r="H4375" s="18">
        <f>IFERROR(VLOOKUP(A4375,[2]Sheet1!$A:$I,4,FALSE),0)</f>
        <v>0</v>
      </c>
      <c r="I4375" s="18">
        <f>IFERROR(VLOOKUP(A4375,[2]Sheet1!$A:$I,5,FALSE),0)</f>
        <v>0</v>
      </c>
      <c r="J4375" s="18">
        <f>IFERROR(VLOOKUP(A4375,[2]Sheet1!$A:$I,6,FALSE),0)</f>
        <v>0</v>
      </c>
      <c r="K4375" s="18">
        <f>IFERROR(VLOOKUP(A4375,[2]Sheet1!$A:$I,7,FALSE),0)</f>
        <v>0</v>
      </c>
      <c r="L4375" s="18">
        <f>IFERROR(VLOOKUP(A4375,[2]Sheet1!$A:$I,8,FALSE),0)</f>
        <v>0</v>
      </c>
      <c r="M4375" s="18">
        <f>IFERROR(VLOOKUP(A4375,[2]Sheet1!$A:$I,9,FALSE),0)</f>
        <v>0</v>
      </c>
      <c r="N4375" s="18">
        <f>IFERROR(VLOOKUP(A4375,[3]Sheet1!$A:$G,2,FALSE),0)</f>
        <v>0</v>
      </c>
      <c r="O4375" s="18">
        <f>IFERROR(VLOOKUP(A4375,[3]Sheet1!$A:$G,3,FALSE),0)</f>
        <v>0</v>
      </c>
      <c r="P4375" s="18">
        <f>IFERROR(VLOOKUP(A4375,[3]Sheet1!$A:$G,4,FALSE),0)</f>
        <v>0</v>
      </c>
      <c r="Q4375" s="18">
        <f>IFERROR(VLOOKUP(A4375,[3]Sheet1!$A:$G,5,FALSE),0)</f>
        <v>0</v>
      </c>
      <c r="R4375" s="18">
        <f>IFERROR(VLOOKUP(A4375,[3]Sheet1!$A:$H,6,FALSE),0)</f>
        <v>0</v>
      </c>
      <c r="S4375" s="18">
        <f>IFERROR(VLOOKUP(A4375,[3]Sheet1!$A:$I,7,FALSE),0)</f>
        <v>0</v>
      </c>
      <c r="T4375" s="18" t="str">
        <f t="shared" si="296"/>
        <v>Sim</v>
      </c>
      <c r="U4375" s="18" t="str">
        <f t="shared" si="296"/>
        <v>Sim</v>
      </c>
      <c r="V4375" s="18" t="str">
        <f t="shared" si="296"/>
        <v>Não</v>
      </c>
      <c r="W4375" s="18" t="str">
        <f t="shared" si="295"/>
        <v>Sim</v>
      </c>
      <c r="X4375" s="18" t="str">
        <f t="shared" si="295"/>
        <v>Não</v>
      </c>
      <c r="Y4375" s="18" t="str">
        <f t="shared" si="295"/>
        <v>Não</v>
      </c>
    </row>
    <row r="4376" spans="1:25" x14ac:dyDescent="0.25">
      <c r="A4376" s="10">
        <v>110030</v>
      </c>
      <c r="B4376" s="18">
        <f>IFERROR(VLOOKUP(A4376,[1]Monitoramento_Base_somente_Said!$A:$J,5,FALSE),0)</f>
        <v>7479</v>
      </c>
      <c r="C4376" s="18">
        <f>IFERROR(VLOOKUP(A4376,[1]Monitoramento_Base_somente_Said!$A:$J,6,FALSE),0)</f>
        <v>157389295</v>
      </c>
      <c r="D4376" s="18">
        <f>IFERROR(VLOOKUP(A4376,[1]Monitoramento_Base_somente_Said!$A:$J,7,FALSE),0)</f>
        <v>46164</v>
      </c>
      <c r="E4376" s="18">
        <f>IFERROR(VLOOKUP(A4376,[1]Monitoramento_Base_somente_Said!$A:$J,8,FALSE),0)</f>
        <v>151558362</v>
      </c>
      <c r="F4376" s="18">
        <f>IFERROR(VLOOKUP(A4376,[1]Monitoramento_Base_somente_Said!$A:$J,9,FALSE),0)</f>
        <v>0</v>
      </c>
      <c r="G4376" s="18">
        <f>IFERROR(VLOOKUP(A4376,[1]Monitoramento_Base_somente_Said!$A:$J,10,FALSE),0)</f>
        <v>0</v>
      </c>
      <c r="H4376" s="18">
        <f>IFERROR(VLOOKUP(A4376,[2]Sheet1!$A:$I,4,FALSE),0)</f>
        <v>0</v>
      </c>
      <c r="I4376" s="18">
        <f>IFERROR(VLOOKUP(A4376,[2]Sheet1!$A:$I,5,FALSE),0)</f>
        <v>0</v>
      </c>
      <c r="J4376" s="18">
        <f>IFERROR(VLOOKUP(A4376,[2]Sheet1!$A:$I,6,FALSE),0)</f>
        <v>0</v>
      </c>
      <c r="K4376" s="18">
        <f>IFERROR(VLOOKUP(A4376,[2]Sheet1!$A:$I,7,FALSE),0)</f>
        <v>0</v>
      </c>
      <c r="L4376" s="18">
        <f>IFERROR(VLOOKUP(A4376,[2]Sheet1!$A:$I,8,FALSE),0)</f>
        <v>0</v>
      </c>
      <c r="M4376" s="18">
        <f>IFERROR(VLOOKUP(A4376,[2]Sheet1!$A:$I,9,FALSE),0)</f>
        <v>0</v>
      </c>
      <c r="N4376" s="18">
        <f>IFERROR(VLOOKUP(A4376,[3]Sheet1!$A:$G,2,FALSE),0)</f>
        <v>0</v>
      </c>
      <c r="O4376" s="18">
        <f>IFERROR(VLOOKUP(A4376,[3]Sheet1!$A:$G,3,FALSE),0)</f>
        <v>0</v>
      </c>
      <c r="P4376" s="18">
        <f>IFERROR(VLOOKUP(A4376,[3]Sheet1!$A:$G,4,FALSE),0)</f>
        <v>0</v>
      </c>
      <c r="Q4376" s="18">
        <f>IFERROR(VLOOKUP(A4376,[3]Sheet1!$A:$G,5,FALSE),0)</f>
        <v>0</v>
      </c>
      <c r="R4376" s="18">
        <f>IFERROR(VLOOKUP(A4376,[3]Sheet1!$A:$H,6,FALSE),0)</f>
        <v>0</v>
      </c>
      <c r="S4376" s="18">
        <f>IFERROR(VLOOKUP(A4376,[3]Sheet1!$A:$I,7,FALSE),0)</f>
        <v>0</v>
      </c>
      <c r="T4376" s="18" t="str">
        <f t="shared" ref="T4376:T4437" si="297">IF(B4376+H4376+N4376&gt;0,"Sim","Não")</f>
        <v>Sim</v>
      </c>
      <c r="U4376" s="18" t="str">
        <f t="shared" ref="U4376:U4437" si="298">IF(C4376+I4376+O4376&gt;0,"Sim","Não")</f>
        <v>Sim</v>
      </c>
      <c r="V4376" s="18" t="str">
        <f t="shared" ref="V4376:V4437" si="299">IF(D4376+J4376+P4376&gt;0,"Sim","Não")</f>
        <v>Sim</v>
      </c>
      <c r="W4376" s="18" t="str">
        <f t="shared" ref="W4376:W4437" si="300">IF(E4376+K4376+Q4376&gt;0,"Sim","Não")</f>
        <v>Sim</v>
      </c>
      <c r="X4376" s="18" t="str">
        <f t="shared" ref="X4376:X4437" si="301">IF(F4376+L4376+R4376&gt;0,"Sim","Não")</f>
        <v>Não</v>
      </c>
      <c r="Y4376" s="18" t="str">
        <f t="shared" ref="Y4376:Y4437" si="302">IF(G4376+M4376+S4376&gt;0,"Sim","Não")</f>
        <v>Não</v>
      </c>
    </row>
    <row r="4377" spans="1:25" x14ac:dyDescent="0.25">
      <c r="A4377" s="10">
        <v>150080</v>
      </c>
      <c r="B4377" s="18">
        <f>IFERROR(VLOOKUP(A4377,[1]Monitoramento_Base_somente_Said!$A:$J,5,FALSE),0)</f>
        <v>216011</v>
      </c>
      <c r="C4377" s="18">
        <f>IFERROR(VLOOKUP(A4377,[1]Monitoramento_Base_somente_Said!$A:$J,6,FALSE),0)</f>
        <v>185438815</v>
      </c>
      <c r="D4377" s="18">
        <f>IFERROR(VLOOKUP(A4377,[1]Monitoramento_Base_somente_Said!$A:$J,7,FALSE),0)</f>
        <v>130590</v>
      </c>
      <c r="E4377" s="18">
        <f>IFERROR(VLOOKUP(A4377,[1]Monitoramento_Base_somente_Said!$A:$J,8,FALSE),0)</f>
        <v>171646251</v>
      </c>
      <c r="F4377" s="18">
        <f>IFERROR(VLOOKUP(A4377,[1]Monitoramento_Base_somente_Said!$A:$J,9,FALSE),0)</f>
        <v>0</v>
      </c>
      <c r="G4377" s="18">
        <f>IFERROR(VLOOKUP(A4377,[1]Monitoramento_Base_somente_Said!$A:$J,10,FALSE),0)</f>
        <v>0</v>
      </c>
      <c r="H4377" s="18">
        <f>IFERROR(VLOOKUP(A4377,[2]Sheet1!$A:$I,4,FALSE),0)</f>
        <v>0</v>
      </c>
      <c r="I4377" s="18">
        <f>IFERROR(VLOOKUP(A4377,[2]Sheet1!$A:$I,5,FALSE),0)</f>
        <v>0</v>
      </c>
      <c r="J4377" s="18">
        <f>IFERROR(VLOOKUP(A4377,[2]Sheet1!$A:$I,6,FALSE),0)</f>
        <v>0</v>
      </c>
      <c r="K4377" s="18">
        <f>IFERROR(VLOOKUP(A4377,[2]Sheet1!$A:$I,7,FALSE),0)</f>
        <v>0</v>
      </c>
      <c r="L4377" s="18">
        <f>IFERROR(VLOOKUP(A4377,[2]Sheet1!$A:$I,8,FALSE),0)</f>
        <v>0</v>
      </c>
      <c r="M4377" s="18">
        <f>IFERROR(VLOOKUP(A4377,[2]Sheet1!$A:$I,9,FALSE),0)</f>
        <v>0</v>
      </c>
      <c r="N4377" s="18">
        <f>IFERROR(VLOOKUP(A4377,[3]Sheet1!$A:$G,2,FALSE),0)</f>
        <v>0</v>
      </c>
      <c r="O4377" s="18">
        <f>IFERROR(VLOOKUP(A4377,[3]Sheet1!$A:$G,3,FALSE),0)</f>
        <v>0</v>
      </c>
      <c r="P4377" s="18">
        <f>IFERROR(VLOOKUP(A4377,[3]Sheet1!$A:$G,4,FALSE),0)</f>
        <v>0</v>
      </c>
      <c r="Q4377" s="18">
        <f>IFERROR(VLOOKUP(A4377,[3]Sheet1!$A:$G,5,FALSE),0)</f>
        <v>0</v>
      </c>
      <c r="R4377" s="18">
        <f>IFERROR(VLOOKUP(A4377,[3]Sheet1!$A:$H,6,FALSE),0)</f>
        <v>0</v>
      </c>
      <c r="S4377" s="18">
        <f>IFERROR(VLOOKUP(A4377,[3]Sheet1!$A:$I,7,FALSE),0)</f>
        <v>0</v>
      </c>
      <c r="T4377" s="18" t="str">
        <f t="shared" si="297"/>
        <v>Sim</v>
      </c>
      <c r="U4377" s="18" t="str">
        <f t="shared" si="298"/>
        <v>Sim</v>
      </c>
      <c r="V4377" s="18" t="str">
        <f t="shared" si="299"/>
        <v>Sim</v>
      </c>
      <c r="W4377" s="18" t="str">
        <f t="shared" si="300"/>
        <v>Sim</v>
      </c>
      <c r="X4377" s="18" t="str">
        <f t="shared" si="301"/>
        <v>Não</v>
      </c>
      <c r="Y4377" s="18" t="str">
        <f t="shared" si="302"/>
        <v>Não</v>
      </c>
    </row>
    <row r="4378" spans="1:25" x14ac:dyDescent="0.25">
      <c r="A4378" s="10">
        <v>150553</v>
      </c>
      <c r="B4378" s="18">
        <f>IFERROR(VLOOKUP(A4378,[1]Monitoramento_Base_somente_Said!$A:$J,5,FALSE),0)</f>
        <v>3651805</v>
      </c>
      <c r="C4378" s="18">
        <f>IFERROR(VLOOKUP(A4378,[1]Monitoramento_Base_somente_Said!$A:$J,6,FALSE),0)</f>
        <v>145457749</v>
      </c>
      <c r="D4378" s="18">
        <f>IFERROR(VLOOKUP(A4378,[1]Monitoramento_Base_somente_Said!$A:$J,7,FALSE),0)</f>
        <v>221309</v>
      </c>
      <c r="E4378" s="18">
        <f>IFERROR(VLOOKUP(A4378,[1]Monitoramento_Base_somente_Said!$A:$J,8,FALSE),0)</f>
        <v>50389098</v>
      </c>
      <c r="F4378" s="18">
        <f>IFERROR(VLOOKUP(A4378,[1]Monitoramento_Base_somente_Said!$A:$J,9,FALSE),0)</f>
        <v>0</v>
      </c>
      <c r="G4378" s="18">
        <f>IFERROR(VLOOKUP(A4378,[1]Monitoramento_Base_somente_Said!$A:$J,10,FALSE),0)</f>
        <v>0</v>
      </c>
      <c r="H4378" s="18">
        <f>IFERROR(VLOOKUP(A4378,[2]Sheet1!$A:$I,4,FALSE),0)</f>
        <v>0</v>
      </c>
      <c r="I4378" s="18">
        <f>IFERROR(VLOOKUP(A4378,[2]Sheet1!$A:$I,5,FALSE),0)</f>
        <v>0</v>
      </c>
      <c r="J4378" s="18">
        <f>IFERROR(VLOOKUP(A4378,[2]Sheet1!$A:$I,6,FALSE),0)</f>
        <v>0</v>
      </c>
      <c r="K4378" s="18">
        <f>IFERROR(VLOOKUP(A4378,[2]Sheet1!$A:$I,7,FALSE),0)</f>
        <v>0</v>
      </c>
      <c r="L4378" s="18">
        <f>IFERROR(VLOOKUP(A4378,[2]Sheet1!$A:$I,8,FALSE),0)</f>
        <v>0</v>
      </c>
      <c r="M4378" s="18">
        <f>IFERROR(VLOOKUP(A4378,[2]Sheet1!$A:$I,9,FALSE),0)</f>
        <v>0</v>
      </c>
      <c r="N4378" s="18">
        <f>IFERROR(VLOOKUP(A4378,[3]Sheet1!$A:$G,2,FALSE),0)</f>
        <v>0</v>
      </c>
      <c r="O4378" s="18">
        <f>IFERROR(VLOOKUP(A4378,[3]Sheet1!$A:$G,3,FALSE),0)</f>
        <v>0</v>
      </c>
      <c r="P4378" s="18">
        <f>IFERROR(VLOOKUP(A4378,[3]Sheet1!$A:$G,4,FALSE),0)</f>
        <v>0</v>
      </c>
      <c r="Q4378" s="18">
        <f>IFERROR(VLOOKUP(A4378,[3]Sheet1!$A:$G,5,FALSE),0)</f>
        <v>0</v>
      </c>
      <c r="R4378" s="18">
        <f>IFERROR(VLOOKUP(A4378,[3]Sheet1!$A:$H,6,FALSE),0)</f>
        <v>0</v>
      </c>
      <c r="S4378" s="18">
        <f>IFERROR(VLOOKUP(A4378,[3]Sheet1!$A:$I,7,FALSE),0)</f>
        <v>0</v>
      </c>
      <c r="T4378" s="18" t="str">
        <f t="shared" si="297"/>
        <v>Sim</v>
      </c>
      <c r="U4378" s="18" t="str">
        <f t="shared" si="298"/>
        <v>Sim</v>
      </c>
      <c r="V4378" s="18" t="str">
        <f t="shared" si="299"/>
        <v>Sim</v>
      </c>
      <c r="W4378" s="18" t="str">
        <f t="shared" si="300"/>
        <v>Sim</v>
      </c>
      <c r="X4378" s="18" t="str">
        <f t="shared" si="301"/>
        <v>Não</v>
      </c>
      <c r="Y4378" s="18" t="str">
        <f t="shared" si="302"/>
        <v>Não</v>
      </c>
    </row>
    <row r="4379" spans="1:25" x14ac:dyDescent="0.25">
      <c r="A4379" s="10">
        <v>160005</v>
      </c>
      <c r="B4379" s="18">
        <f>IFERROR(VLOOKUP(A4379,[1]Monitoramento_Base_somente_Said!$A:$J,5,FALSE),0)</f>
        <v>0</v>
      </c>
      <c r="C4379" s="18">
        <f>IFERROR(VLOOKUP(A4379,[1]Monitoramento_Base_somente_Said!$A:$J,6,FALSE),0)</f>
        <v>0</v>
      </c>
      <c r="D4379" s="18">
        <f>IFERROR(VLOOKUP(A4379,[1]Monitoramento_Base_somente_Said!$A:$J,7,FALSE),0)</f>
        <v>0</v>
      </c>
      <c r="E4379" s="18">
        <f>IFERROR(VLOOKUP(A4379,[1]Monitoramento_Base_somente_Said!$A:$J,8,FALSE),0)</f>
        <v>0</v>
      </c>
      <c r="F4379" s="18">
        <f>IFERROR(VLOOKUP(A4379,[1]Monitoramento_Base_somente_Said!$A:$J,9,FALSE),0)</f>
        <v>0</v>
      </c>
      <c r="G4379" s="18">
        <f>IFERROR(VLOOKUP(A4379,[1]Monitoramento_Base_somente_Said!$A:$J,10,FALSE),0)</f>
        <v>0</v>
      </c>
      <c r="H4379" s="18">
        <f>IFERROR(VLOOKUP(A4379,[2]Sheet1!$A:$I,4,FALSE),0)</f>
        <v>0</v>
      </c>
      <c r="I4379" s="18">
        <f>IFERROR(VLOOKUP(A4379,[2]Sheet1!$A:$I,5,FALSE),0)</f>
        <v>0</v>
      </c>
      <c r="J4379" s="18">
        <f>IFERROR(VLOOKUP(A4379,[2]Sheet1!$A:$I,6,FALSE),0)</f>
        <v>0</v>
      </c>
      <c r="K4379" s="18">
        <f>IFERROR(VLOOKUP(A4379,[2]Sheet1!$A:$I,7,FALSE),0)</f>
        <v>0</v>
      </c>
      <c r="L4379" s="18">
        <f>IFERROR(VLOOKUP(A4379,[2]Sheet1!$A:$I,8,FALSE),0)</f>
        <v>0</v>
      </c>
      <c r="M4379" s="18">
        <f>IFERROR(VLOOKUP(A4379,[2]Sheet1!$A:$I,9,FALSE),0)</f>
        <v>0</v>
      </c>
      <c r="N4379" s="18">
        <f>IFERROR(VLOOKUP(A4379,[3]Sheet1!$A:$G,2,FALSE),0)</f>
        <v>0</v>
      </c>
      <c r="O4379" s="18">
        <f>IFERROR(VLOOKUP(A4379,[3]Sheet1!$A:$G,3,FALSE),0)</f>
        <v>0</v>
      </c>
      <c r="P4379" s="18">
        <f>IFERROR(VLOOKUP(A4379,[3]Sheet1!$A:$G,4,FALSE),0)</f>
        <v>0</v>
      </c>
      <c r="Q4379" s="18">
        <f>IFERROR(VLOOKUP(A4379,[3]Sheet1!$A:$G,5,FALSE),0)</f>
        <v>0</v>
      </c>
      <c r="R4379" s="18">
        <f>IFERROR(VLOOKUP(A4379,[3]Sheet1!$A:$H,6,FALSE),0)</f>
        <v>0</v>
      </c>
      <c r="S4379" s="18">
        <f>IFERROR(VLOOKUP(A4379,[3]Sheet1!$A:$I,7,FALSE),0)</f>
        <v>0</v>
      </c>
      <c r="T4379" s="18" t="str">
        <f t="shared" si="297"/>
        <v>Não</v>
      </c>
      <c r="U4379" s="18" t="str">
        <f t="shared" si="298"/>
        <v>Não</v>
      </c>
      <c r="V4379" s="18" t="str">
        <f t="shared" si="299"/>
        <v>Não</v>
      </c>
      <c r="W4379" s="18" t="str">
        <f t="shared" si="300"/>
        <v>Não</v>
      </c>
      <c r="X4379" s="18" t="str">
        <f t="shared" si="301"/>
        <v>Não</v>
      </c>
      <c r="Y4379" s="18" t="str">
        <f t="shared" si="302"/>
        <v>Não</v>
      </c>
    </row>
    <row r="4380" spans="1:25" x14ac:dyDescent="0.25">
      <c r="A4380" s="10">
        <v>170070</v>
      </c>
      <c r="B4380" s="18">
        <f>IFERROR(VLOOKUP(A4380,[1]Monitoramento_Base_somente_Said!$A:$J,5,FALSE),0)</f>
        <v>175231</v>
      </c>
      <c r="C4380" s="18">
        <f>IFERROR(VLOOKUP(A4380,[1]Monitoramento_Base_somente_Said!$A:$J,6,FALSE),0)</f>
        <v>28605257</v>
      </c>
      <c r="D4380" s="18">
        <f>IFERROR(VLOOKUP(A4380,[1]Monitoramento_Base_somente_Said!$A:$J,7,FALSE),0)</f>
        <v>121554</v>
      </c>
      <c r="E4380" s="18">
        <f>IFERROR(VLOOKUP(A4380,[1]Monitoramento_Base_somente_Said!$A:$J,8,FALSE),0)</f>
        <v>27177486</v>
      </c>
      <c r="F4380" s="18">
        <f>IFERROR(VLOOKUP(A4380,[1]Monitoramento_Base_somente_Said!$A:$J,9,FALSE),0)</f>
        <v>0</v>
      </c>
      <c r="G4380" s="18">
        <f>IFERROR(VLOOKUP(A4380,[1]Monitoramento_Base_somente_Said!$A:$J,10,FALSE),0)</f>
        <v>0</v>
      </c>
      <c r="H4380" s="18">
        <f>IFERROR(VLOOKUP(A4380,[2]Sheet1!$A:$I,4,FALSE),0)</f>
        <v>0</v>
      </c>
      <c r="I4380" s="18">
        <f>IFERROR(VLOOKUP(A4380,[2]Sheet1!$A:$I,5,FALSE),0)</f>
        <v>0</v>
      </c>
      <c r="J4380" s="18">
        <f>IFERROR(VLOOKUP(A4380,[2]Sheet1!$A:$I,6,FALSE),0)</f>
        <v>0</v>
      </c>
      <c r="K4380" s="18">
        <f>IFERROR(VLOOKUP(A4380,[2]Sheet1!$A:$I,7,FALSE),0)</f>
        <v>0</v>
      </c>
      <c r="L4380" s="18">
        <f>IFERROR(VLOOKUP(A4380,[2]Sheet1!$A:$I,8,FALSE),0)</f>
        <v>0</v>
      </c>
      <c r="M4380" s="18">
        <f>IFERROR(VLOOKUP(A4380,[2]Sheet1!$A:$I,9,FALSE),0)</f>
        <v>0</v>
      </c>
      <c r="N4380" s="18">
        <f>IFERROR(VLOOKUP(A4380,[3]Sheet1!$A:$G,2,FALSE),0)</f>
        <v>0</v>
      </c>
      <c r="O4380" s="18">
        <f>IFERROR(VLOOKUP(A4380,[3]Sheet1!$A:$G,3,FALSE),0)</f>
        <v>0</v>
      </c>
      <c r="P4380" s="18">
        <f>IFERROR(VLOOKUP(A4380,[3]Sheet1!$A:$G,4,FALSE),0)</f>
        <v>0</v>
      </c>
      <c r="Q4380" s="18">
        <f>IFERROR(VLOOKUP(A4380,[3]Sheet1!$A:$G,5,FALSE),0)</f>
        <v>0</v>
      </c>
      <c r="R4380" s="18">
        <f>IFERROR(VLOOKUP(A4380,[3]Sheet1!$A:$H,6,FALSE),0)</f>
        <v>0</v>
      </c>
      <c r="S4380" s="18">
        <f>IFERROR(VLOOKUP(A4380,[3]Sheet1!$A:$I,7,FALSE),0)</f>
        <v>0</v>
      </c>
      <c r="T4380" s="18" t="str">
        <f t="shared" si="297"/>
        <v>Sim</v>
      </c>
      <c r="U4380" s="18" t="str">
        <f t="shared" si="298"/>
        <v>Sim</v>
      </c>
      <c r="V4380" s="18" t="str">
        <f t="shared" si="299"/>
        <v>Sim</v>
      </c>
      <c r="W4380" s="18" t="str">
        <f t="shared" si="300"/>
        <v>Sim</v>
      </c>
      <c r="X4380" s="18" t="str">
        <f t="shared" si="301"/>
        <v>Não</v>
      </c>
      <c r="Y4380" s="18" t="str">
        <f t="shared" si="302"/>
        <v>Não</v>
      </c>
    </row>
    <row r="4381" spans="1:25" x14ac:dyDescent="0.25">
      <c r="A4381" s="10">
        <v>171650</v>
      </c>
      <c r="B4381" s="18">
        <f>IFERROR(VLOOKUP(A4381,[1]Monitoramento_Base_somente_Said!$A:$J,5,FALSE),0)</f>
        <v>3134</v>
      </c>
      <c r="C4381" s="18">
        <f>IFERROR(VLOOKUP(A4381,[1]Monitoramento_Base_somente_Said!$A:$J,6,FALSE),0)</f>
        <v>20368436</v>
      </c>
      <c r="D4381" s="18">
        <f>IFERROR(VLOOKUP(A4381,[1]Monitoramento_Base_somente_Said!$A:$J,7,FALSE),0)</f>
        <v>117478</v>
      </c>
      <c r="E4381" s="18">
        <f>IFERROR(VLOOKUP(A4381,[1]Monitoramento_Base_somente_Said!$A:$J,8,FALSE),0)</f>
        <v>17857360</v>
      </c>
      <c r="F4381" s="18">
        <f>IFERROR(VLOOKUP(A4381,[1]Monitoramento_Base_somente_Said!$A:$J,9,FALSE),0)</f>
        <v>0</v>
      </c>
      <c r="G4381" s="18">
        <f>IFERROR(VLOOKUP(A4381,[1]Monitoramento_Base_somente_Said!$A:$J,10,FALSE),0)</f>
        <v>0</v>
      </c>
      <c r="H4381" s="18">
        <f>IFERROR(VLOOKUP(A4381,[2]Sheet1!$A:$I,4,FALSE),0)</f>
        <v>0</v>
      </c>
      <c r="I4381" s="18">
        <f>IFERROR(VLOOKUP(A4381,[2]Sheet1!$A:$I,5,FALSE),0)</f>
        <v>0</v>
      </c>
      <c r="J4381" s="18">
        <f>IFERROR(VLOOKUP(A4381,[2]Sheet1!$A:$I,6,FALSE),0)</f>
        <v>0</v>
      </c>
      <c r="K4381" s="18">
        <f>IFERROR(VLOOKUP(A4381,[2]Sheet1!$A:$I,7,FALSE),0)</f>
        <v>0</v>
      </c>
      <c r="L4381" s="18">
        <f>IFERROR(VLOOKUP(A4381,[2]Sheet1!$A:$I,8,FALSE),0)</f>
        <v>0</v>
      </c>
      <c r="M4381" s="18">
        <f>IFERROR(VLOOKUP(A4381,[2]Sheet1!$A:$I,9,FALSE),0)</f>
        <v>0</v>
      </c>
      <c r="N4381" s="18">
        <f>IFERROR(VLOOKUP(A4381,[3]Sheet1!$A:$G,2,FALSE),0)</f>
        <v>0</v>
      </c>
      <c r="O4381" s="18">
        <f>IFERROR(VLOOKUP(A4381,[3]Sheet1!$A:$G,3,FALSE),0)</f>
        <v>0</v>
      </c>
      <c r="P4381" s="18">
        <f>IFERROR(VLOOKUP(A4381,[3]Sheet1!$A:$G,4,FALSE),0)</f>
        <v>0</v>
      </c>
      <c r="Q4381" s="18">
        <f>IFERROR(VLOOKUP(A4381,[3]Sheet1!$A:$G,5,FALSE),0)</f>
        <v>0</v>
      </c>
      <c r="R4381" s="18">
        <f>IFERROR(VLOOKUP(A4381,[3]Sheet1!$A:$H,6,FALSE),0)</f>
        <v>0</v>
      </c>
      <c r="S4381" s="18">
        <f>IFERROR(VLOOKUP(A4381,[3]Sheet1!$A:$I,7,FALSE),0)</f>
        <v>0</v>
      </c>
      <c r="T4381" s="18" t="str">
        <f t="shared" si="297"/>
        <v>Sim</v>
      </c>
      <c r="U4381" s="18" t="str">
        <f t="shared" si="298"/>
        <v>Sim</v>
      </c>
      <c r="V4381" s="18" t="str">
        <f t="shared" si="299"/>
        <v>Sim</v>
      </c>
      <c r="W4381" s="18" t="str">
        <f t="shared" si="300"/>
        <v>Sim</v>
      </c>
      <c r="X4381" s="18" t="str">
        <f t="shared" si="301"/>
        <v>Não</v>
      </c>
      <c r="Y4381" s="18" t="str">
        <f t="shared" si="302"/>
        <v>Não</v>
      </c>
    </row>
    <row r="4382" spans="1:25" x14ac:dyDescent="0.25">
      <c r="A4382" s="10">
        <v>210530</v>
      </c>
      <c r="B4382" s="18">
        <f>IFERROR(VLOOKUP(A4382,[1]Monitoramento_Base_somente_Said!$A:$J,5,FALSE),0)</f>
        <v>196674</v>
      </c>
      <c r="C4382" s="18">
        <f>IFERROR(VLOOKUP(A4382,[1]Monitoramento_Base_somente_Said!$A:$J,6,FALSE),0)</f>
        <v>16172708</v>
      </c>
      <c r="D4382" s="18">
        <f>IFERROR(VLOOKUP(A4382,[1]Monitoramento_Base_somente_Said!$A:$J,7,FALSE),0)</f>
        <v>170905</v>
      </c>
      <c r="E4382" s="18">
        <f>IFERROR(VLOOKUP(A4382,[1]Monitoramento_Base_somente_Said!$A:$J,8,FALSE),0)</f>
        <v>18020714</v>
      </c>
      <c r="F4382" s="18">
        <f>IFERROR(VLOOKUP(A4382,[1]Monitoramento_Base_somente_Said!$A:$J,9,FALSE),0)</f>
        <v>0</v>
      </c>
      <c r="G4382" s="18">
        <f>IFERROR(VLOOKUP(A4382,[1]Monitoramento_Base_somente_Said!$A:$J,10,FALSE),0)</f>
        <v>0</v>
      </c>
      <c r="H4382" s="18">
        <f>IFERROR(VLOOKUP(A4382,[2]Sheet1!$A:$I,4,FALSE),0)</f>
        <v>0</v>
      </c>
      <c r="I4382" s="18">
        <f>IFERROR(VLOOKUP(A4382,[2]Sheet1!$A:$I,5,FALSE),0)</f>
        <v>0</v>
      </c>
      <c r="J4382" s="18">
        <f>IFERROR(VLOOKUP(A4382,[2]Sheet1!$A:$I,6,FALSE),0)</f>
        <v>0</v>
      </c>
      <c r="K4382" s="18">
        <f>IFERROR(VLOOKUP(A4382,[2]Sheet1!$A:$I,7,FALSE),0)</f>
        <v>0</v>
      </c>
      <c r="L4382" s="18">
        <f>IFERROR(VLOOKUP(A4382,[2]Sheet1!$A:$I,8,FALSE),0)</f>
        <v>0</v>
      </c>
      <c r="M4382" s="18">
        <f>IFERROR(VLOOKUP(A4382,[2]Sheet1!$A:$I,9,FALSE),0)</f>
        <v>0</v>
      </c>
      <c r="N4382" s="18">
        <f>IFERROR(VLOOKUP(A4382,[3]Sheet1!$A:$G,2,FALSE),0)</f>
        <v>0</v>
      </c>
      <c r="O4382" s="18">
        <f>IFERROR(VLOOKUP(A4382,[3]Sheet1!$A:$G,3,FALSE),0)</f>
        <v>0</v>
      </c>
      <c r="P4382" s="18">
        <f>IFERROR(VLOOKUP(A4382,[3]Sheet1!$A:$G,4,FALSE),0)</f>
        <v>0</v>
      </c>
      <c r="Q4382" s="18">
        <f>IFERROR(VLOOKUP(A4382,[3]Sheet1!$A:$G,5,FALSE),0)</f>
        <v>0</v>
      </c>
      <c r="R4382" s="18">
        <f>IFERROR(VLOOKUP(A4382,[3]Sheet1!$A:$H,6,FALSE),0)</f>
        <v>0</v>
      </c>
      <c r="S4382" s="18">
        <f>IFERROR(VLOOKUP(A4382,[3]Sheet1!$A:$I,7,FALSE),0)</f>
        <v>0</v>
      </c>
      <c r="T4382" s="18" t="str">
        <f t="shared" si="297"/>
        <v>Sim</v>
      </c>
      <c r="U4382" s="18" t="str">
        <f t="shared" si="298"/>
        <v>Sim</v>
      </c>
      <c r="V4382" s="18" t="str">
        <f t="shared" si="299"/>
        <v>Sim</v>
      </c>
      <c r="W4382" s="18" t="str">
        <f t="shared" si="300"/>
        <v>Sim</v>
      </c>
      <c r="X4382" s="18" t="str">
        <f t="shared" si="301"/>
        <v>Não</v>
      </c>
      <c r="Y4382" s="18" t="str">
        <f t="shared" si="302"/>
        <v>Não</v>
      </c>
    </row>
    <row r="4383" spans="1:25" x14ac:dyDescent="0.25">
      <c r="A4383" s="10">
        <v>210750</v>
      </c>
      <c r="B4383" s="18">
        <f>IFERROR(VLOOKUP(A4383,[1]Monitoramento_Base_somente_Said!$A:$J,5,FALSE),0)</f>
        <v>0</v>
      </c>
      <c r="C4383" s="18">
        <f>IFERROR(VLOOKUP(A4383,[1]Monitoramento_Base_somente_Said!$A:$J,6,FALSE),0)</f>
        <v>13574250</v>
      </c>
      <c r="D4383" s="18">
        <f>IFERROR(VLOOKUP(A4383,[1]Monitoramento_Base_somente_Said!$A:$J,7,FALSE),0)</f>
        <v>0</v>
      </c>
      <c r="E4383" s="18">
        <f>IFERROR(VLOOKUP(A4383,[1]Monitoramento_Base_somente_Said!$A:$J,8,FALSE),0)</f>
        <v>13121775</v>
      </c>
      <c r="F4383" s="18">
        <f>IFERROR(VLOOKUP(A4383,[1]Monitoramento_Base_somente_Said!$A:$J,9,FALSE),0)</f>
        <v>0</v>
      </c>
      <c r="G4383" s="18">
        <f>IFERROR(VLOOKUP(A4383,[1]Monitoramento_Base_somente_Said!$A:$J,10,FALSE),0)</f>
        <v>0</v>
      </c>
      <c r="H4383" s="18">
        <f>IFERROR(VLOOKUP(A4383,[2]Sheet1!$A:$I,4,FALSE),0)</f>
        <v>0</v>
      </c>
      <c r="I4383" s="18">
        <f>IFERROR(VLOOKUP(A4383,[2]Sheet1!$A:$I,5,FALSE),0)</f>
        <v>0</v>
      </c>
      <c r="J4383" s="18">
        <f>IFERROR(VLOOKUP(A4383,[2]Sheet1!$A:$I,6,FALSE),0)</f>
        <v>0</v>
      </c>
      <c r="K4383" s="18">
        <f>IFERROR(VLOOKUP(A4383,[2]Sheet1!$A:$I,7,FALSE),0)</f>
        <v>0</v>
      </c>
      <c r="L4383" s="18">
        <f>IFERROR(VLOOKUP(A4383,[2]Sheet1!$A:$I,8,FALSE),0)</f>
        <v>0</v>
      </c>
      <c r="M4383" s="18">
        <f>IFERROR(VLOOKUP(A4383,[2]Sheet1!$A:$I,9,FALSE),0)</f>
        <v>0</v>
      </c>
      <c r="N4383" s="18">
        <f>IFERROR(VLOOKUP(A4383,[3]Sheet1!$A:$G,2,FALSE),0)</f>
        <v>0</v>
      </c>
      <c r="O4383" s="18">
        <f>IFERROR(VLOOKUP(A4383,[3]Sheet1!$A:$G,3,FALSE),0)</f>
        <v>0</v>
      </c>
      <c r="P4383" s="18">
        <f>IFERROR(VLOOKUP(A4383,[3]Sheet1!$A:$G,4,FALSE),0)</f>
        <v>0</v>
      </c>
      <c r="Q4383" s="18">
        <f>IFERROR(VLOOKUP(A4383,[3]Sheet1!$A:$G,5,FALSE),0)</f>
        <v>0</v>
      </c>
      <c r="R4383" s="18">
        <f>IFERROR(VLOOKUP(A4383,[3]Sheet1!$A:$H,6,FALSE),0)</f>
        <v>0</v>
      </c>
      <c r="S4383" s="18">
        <f>IFERROR(VLOOKUP(A4383,[3]Sheet1!$A:$I,7,FALSE),0)</f>
        <v>0</v>
      </c>
      <c r="T4383" s="18" t="str">
        <f t="shared" si="297"/>
        <v>Não</v>
      </c>
      <c r="U4383" s="18" t="str">
        <f t="shared" si="298"/>
        <v>Sim</v>
      </c>
      <c r="V4383" s="18" t="str">
        <f t="shared" si="299"/>
        <v>Não</v>
      </c>
      <c r="W4383" s="18" t="str">
        <f t="shared" si="300"/>
        <v>Sim</v>
      </c>
      <c r="X4383" s="18" t="str">
        <f t="shared" si="301"/>
        <v>Não</v>
      </c>
      <c r="Y4383" s="18" t="str">
        <f t="shared" si="302"/>
        <v>Não</v>
      </c>
    </row>
    <row r="4384" spans="1:25" x14ac:dyDescent="0.25">
      <c r="A4384" s="10">
        <v>211120</v>
      </c>
      <c r="B4384" s="18">
        <f>IFERROR(VLOOKUP(A4384,[1]Monitoramento_Base_somente_Said!$A:$J,5,FALSE),0)</f>
        <v>1069492</v>
      </c>
      <c r="C4384" s="18">
        <f>IFERROR(VLOOKUP(A4384,[1]Monitoramento_Base_somente_Said!$A:$J,6,FALSE),0)</f>
        <v>45122477</v>
      </c>
      <c r="D4384" s="18">
        <f>IFERROR(VLOOKUP(A4384,[1]Monitoramento_Base_somente_Said!$A:$J,7,FALSE),0)</f>
        <v>365577</v>
      </c>
      <c r="E4384" s="18">
        <f>IFERROR(VLOOKUP(A4384,[1]Monitoramento_Base_somente_Said!$A:$J,8,FALSE),0)</f>
        <v>23637993</v>
      </c>
      <c r="F4384" s="18">
        <f>IFERROR(VLOOKUP(A4384,[1]Monitoramento_Base_somente_Said!$A:$J,9,FALSE),0)</f>
        <v>0</v>
      </c>
      <c r="G4384" s="18">
        <f>IFERROR(VLOOKUP(A4384,[1]Monitoramento_Base_somente_Said!$A:$J,10,FALSE),0)</f>
        <v>0</v>
      </c>
      <c r="H4384" s="18">
        <f>IFERROR(VLOOKUP(A4384,[2]Sheet1!$A:$I,4,FALSE),0)</f>
        <v>0</v>
      </c>
      <c r="I4384" s="18">
        <f>IFERROR(VLOOKUP(A4384,[2]Sheet1!$A:$I,5,FALSE),0)</f>
        <v>0</v>
      </c>
      <c r="J4384" s="18">
        <f>IFERROR(VLOOKUP(A4384,[2]Sheet1!$A:$I,6,FALSE),0)</f>
        <v>0</v>
      </c>
      <c r="K4384" s="18">
        <f>IFERROR(VLOOKUP(A4384,[2]Sheet1!$A:$I,7,FALSE),0)</f>
        <v>0</v>
      </c>
      <c r="L4384" s="18">
        <f>IFERROR(VLOOKUP(A4384,[2]Sheet1!$A:$I,8,FALSE),0)</f>
        <v>0</v>
      </c>
      <c r="M4384" s="18">
        <f>IFERROR(VLOOKUP(A4384,[2]Sheet1!$A:$I,9,FALSE),0)</f>
        <v>0</v>
      </c>
      <c r="N4384" s="18">
        <f>IFERROR(VLOOKUP(A4384,[3]Sheet1!$A:$G,2,FALSE),0)</f>
        <v>0</v>
      </c>
      <c r="O4384" s="18">
        <f>IFERROR(VLOOKUP(A4384,[3]Sheet1!$A:$G,3,FALSE),0)</f>
        <v>0</v>
      </c>
      <c r="P4384" s="18">
        <f>IFERROR(VLOOKUP(A4384,[3]Sheet1!$A:$G,4,FALSE),0)</f>
        <v>0</v>
      </c>
      <c r="Q4384" s="18">
        <f>IFERROR(VLOOKUP(A4384,[3]Sheet1!$A:$G,5,FALSE),0)</f>
        <v>0</v>
      </c>
      <c r="R4384" s="18">
        <f>IFERROR(VLOOKUP(A4384,[3]Sheet1!$A:$H,6,FALSE),0)</f>
        <v>0</v>
      </c>
      <c r="S4384" s="18">
        <f>IFERROR(VLOOKUP(A4384,[3]Sheet1!$A:$I,7,FALSE),0)</f>
        <v>0</v>
      </c>
      <c r="T4384" s="18" t="str">
        <f t="shared" si="297"/>
        <v>Sim</v>
      </c>
      <c r="U4384" s="18" t="str">
        <f t="shared" si="298"/>
        <v>Sim</v>
      </c>
      <c r="V4384" s="18" t="str">
        <f t="shared" si="299"/>
        <v>Sim</v>
      </c>
      <c r="W4384" s="18" t="str">
        <f t="shared" si="300"/>
        <v>Sim</v>
      </c>
      <c r="X4384" s="18" t="str">
        <f t="shared" si="301"/>
        <v>Não</v>
      </c>
      <c r="Y4384" s="18" t="str">
        <f t="shared" si="302"/>
        <v>Não</v>
      </c>
    </row>
    <row r="4385" spans="1:25" x14ac:dyDescent="0.25">
      <c r="A4385" s="10">
        <v>230420</v>
      </c>
      <c r="B4385" s="18">
        <f>IFERROR(VLOOKUP(A4385,[1]Monitoramento_Base_somente_Said!$A:$J,5,FALSE),0)</f>
        <v>808049</v>
      </c>
      <c r="C4385" s="18">
        <f>IFERROR(VLOOKUP(A4385,[1]Monitoramento_Base_somente_Said!$A:$J,6,FALSE),0)</f>
        <v>265100118</v>
      </c>
      <c r="D4385" s="18">
        <f>IFERROR(VLOOKUP(A4385,[1]Monitoramento_Base_somente_Said!$A:$J,7,FALSE),0)</f>
        <v>1482577</v>
      </c>
      <c r="E4385" s="18">
        <f>IFERROR(VLOOKUP(A4385,[1]Monitoramento_Base_somente_Said!$A:$J,8,FALSE),0)</f>
        <v>250661897</v>
      </c>
      <c r="F4385" s="18">
        <f>IFERROR(VLOOKUP(A4385,[1]Monitoramento_Base_somente_Said!$A:$J,9,FALSE),0)</f>
        <v>0</v>
      </c>
      <c r="G4385" s="18">
        <f>IFERROR(VLOOKUP(A4385,[1]Monitoramento_Base_somente_Said!$A:$J,10,FALSE),0)</f>
        <v>0</v>
      </c>
      <c r="H4385" s="18">
        <f>IFERROR(VLOOKUP(A4385,[2]Sheet1!$A:$I,4,FALSE),0)</f>
        <v>0</v>
      </c>
      <c r="I4385" s="18">
        <f>IFERROR(VLOOKUP(A4385,[2]Sheet1!$A:$I,5,FALSE),0)</f>
        <v>0</v>
      </c>
      <c r="J4385" s="18">
        <f>IFERROR(VLOOKUP(A4385,[2]Sheet1!$A:$I,6,FALSE),0)</f>
        <v>0</v>
      </c>
      <c r="K4385" s="18">
        <f>IFERROR(VLOOKUP(A4385,[2]Sheet1!$A:$I,7,FALSE),0)</f>
        <v>0</v>
      </c>
      <c r="L4385" s="18">
        <f>IFERROR(VLOOKUP(A4385,[2]Sheet1!$A:$I,8,FALSE),0)</f>
        <v>0</v>
      </c>
      <c r="M4385" s="18">
        <f>IFERROR(VLOOKUP(A4385,[2]Sheet1!$A:$I,9,FALSE),0)</f>
        <v>0</v>
      </c>
      <c r="N4385" s="18">
        <f>IFERROR(VLOOKUP(A4385,[3]Sheet1!$A:$G,2,FALSE),0)</f>
        <v>0</v>
      </c>
      <c r="O4385" s="18">
        <f>IFERROR(VLOOKUP(A4385,[3]Sheet1!$A:$G,3,FALSE),0)</f>
        <v>0</v>
      </c>
      <c r="P4385" s="18">
        <f>IFERROR(VLOOKUP(A4385,[3]Sheet1!$A:$G,4,FALSE),0)</f>
        <v>0</v>
      </c>
      <c r="Q4385" s="18">
        <f>IFERROR(VLOOKUP(A4385,[3]Sheet1!$A:$G,5,FALSE),0)</f>
        <v>0</v>
      </c>
      <c r="R4385" s="18">
        <f>IFERROR(VLOOKUP(A4385,[3]Sheet1!$A:$H,6,FALSE),0)</f>
        <v>0</v>
      </c>
      <c r="S4385" s="18">
        <f>IFERROR(VLOOKUP(A4385,[3]Sheet1!$A:$I,7,FALSE),0)</f>
        <v>0</v>
      </c>
      <c r="T4385" s="18" t="str">
        <f t="shared" si="297"/>
        <v>Sim</v>
      </c>
      <c r="U4385" s="18" t="str">
        <f t="shared" si="298"/>
        <v>Sim</v>
      </c>
      <c r="V4385" s="18" t="str">
        <f t="shared" si="299"/>
        <v>Sim</v>
      </c>
      <c r="W4385" s="18" t="str">
        <f t="shared" si="300"/>
        <v>Sim</v>
      </c>
      <c r="X4385" s="18" t="str">
        <f t="shared" si="301"/>
        <v>Não</v>
      </c>
      <c r="Y4385" s="18" t="str">
        <f t="shared" si="302"/>
        <v>Não</v>
      </c>
    </row>
    <row r="4386" spans="1:25" x14ac:dyDescent="0.25">
      <c r="A4386" s="10">
        <v>231290</v>
      </c>
      <c r="B4386" s="18">
        <f>IFERROR(VLOOKUP(A4386,[1]Monitoramento_Base_somente_Said!$A:$J,5,FALSE),0)</f>
        <v>1217</v>
      </c>
      <c r="C4386" s="18">
        <f>IFERROR(VLOOKUP(A4386,[1]Monitoramento_Base_somente_Said!$A:$J,6,FALSE),0)</f>
        <v>96465867</v>
      </c>
      <c r="D4386" s="18">
        <f>IFERROR(VLOOKUP(A4386,[1]Monitoramento_Base_somente_Said!$A:$J,7,FALSE),0)</f>
        <v>5048</v>
      </c>
      <c r="E4386" s="18">
        <f>IFERROR(VLOOKUP(A4386,[1]Monitoramento_Base_somente_Said!$A:$J,8,FALSE),0)</f>
        <v>93381430</v>
      </c>
      <c r="F4386" s="18">
        <f>IFERROR(VLOOKUP(A4386,[1]Monitoramento_Base_somente_Said!$A:$J,9,FALSE),0)</f>
        <v>0</v>
      </c>
      <c r="G4386" s="18">
        <f>IFERROR(VLOOKUP(A4386,[1]Monitoramento_Base_somente_Said!$A:$J,10,FALSE),0)</f>
        <v>0</v>
      </c>
      <c r="H4386" s="18">
        <f>IFERROR(VLOOKUP(A4386,[2]Sheet1!$A:$I,4,FALSE),0)</f>
        <v>0</v>
      </c>
      <c r="I4386" s="18">
        <f>IFERROR(VLOOKUP(A4386,[2]Sheet1!$A:$I,5,FALSE),0)</f>
        <v>0</v>
      </c>
      <c r="J4386" s="18">
        <f>IFERROR(VLOOKUP(A4386,[2]Sheet1!$A:$I,6,FALSE),0)</f>
        <v>0</v>
      </c>
      <c r="K4386" s="18">
        <f>IFERROR(VLOOKUP(A4386,[2]Sheet1!$A:$I,7,FALSE),0)</f>
        <v>0</v>
      </c>
      <c r="L4386" s="18">
        <f>IFERROR(VLOOKUP(A4386,[2]Sheet1!$A:$I,8,FALSE),0)</f>
        <v>0</v>
      </c>
      <c r="M4386" s="18">
        <f>IFERROR(VLOOKUP(A4386,[2]Sheet1!$A:$I,9,FALSE),0)</f>
        <v>0</v>
      </c>
      <c r="N4386" s="18">
        <f>IFERROR(VLOOKUP(A4386,[3]Sheet1!$A:$G,2,FALSE),0)</f>
        <v>0</v>
      </c>
      <c r="O4386" s="18">
        <f>IFERROR(VLOOKUP(A4386,[3]Sheet1!$A:$G,3,FALSE),0)</f>
        <v>0</v>
      </c>
      <c r="P4386" s="18">
        <f>IFERROR(VLOOKUP(A4386,[3]Sheet1!$A:$G,4,FALSE),0)</f>
        <v>0</v>
      </c>
      <c r="Q4386" s="18">
        <f>IFERROR(VLOOKUP(A4386,[3]Sheet1!$A:$G,5,FALSE),0)</f>
        <v>0</v>
      </c>
      <c r="R4386" s="18">
        <f>IFERROR(VLOOKUP(A4386,[3]Sheet1!$A:$H,6,FALSE),0)</f>
        <v>0</v>
      </c>
      <c r="S4386" s="18">
        <f>IFERROR(VLOOKUP(A4386,[3]Sheet1!$A:$I,7,FALSE),0)</f>
        <v>0</v>
      </c>
      <c r="T4386" s="18" t="str">
        <f t="shared" si="297"/>
        <v>Sim</v>
      </c>
      <c r="U4386" s="18" t="str">
        <f t="shared" si="298"/>
        <v>Sim</v>
      </c>
      <c r="V4386" s="18" t="str">
        <f t="shared" si="299"/>
        <v>Sim</v>
      </c>
      <c r="W4386" s="18" t="str">
        <f t="shared" si="300"/>
        <v>Sim</v>
      </c>
      <c r="X4386" s="18" t="str">
        <f t="shared" si="301"/>
        <v>Não</v>
      </c>
      <c r="Y4386" s="18" t="str">
        <f t="shared" si="302"/>
        <v>Não</v>
      </c>
    </row>
    <row r="4387" spans="1:25" x14ac:dyDescent="0.25">
      <c r="A4387" s="10">
        <v>240800</v>
      </c>
      <c r="B4387" s="18">
        <f>IFERROR(VLOOKUP(A4387,[1]Monitoramento_Base_somente_Said!$A:$J,5,FALSE),0)</f>
        <v>2149373</v>
      </c>
      <c r="C4387" s="18">
        <f>IFERROR(VLOOKUP(A4387,[1]Monitoramento_Base_somente_Said!$A:$J,6,FALSE),0)</f>
        <v>272749434</v>
      </c>
      <c r="D4387" s="18">
        <f>IFERROR(VLOOKUP(A4387,[1]Monitoramento_Base_somente_Said!$A:$J,7,FALSE),0)</f>
        <v>1518144</v>
      </c>
      <c r="E4387" s="18">
        <f>IFERROR(VLOOKUP(A4387,[1]Monitoramento_Base_somente_Said!$A:$J,8,FALSE),0)</f>
        <v>232849863</v>
      </c>
      <c r="F4387" s="18">
        <f>IFERROR(VLOOKUP(A4387,[1]Monitoramento_Base_somente_Said!$A:$J,9,FALSE),0)</f>
        <v>0</v>
      </c>
      <c r="G4387" s="18">
        <f>IFERROR(VLOOKUP(A4387,[1]Monitoramento_Base_somente_Said!$A:$J,10,FALSE),0)</f>
        <v>0</v>
      </c>
      <c r="H4387" s="18">
        <f>IFERROR(VLOOKUP(A4387,[2]Sheet1!$A:$I,4,FALSE),0)</f>
        <v>0</v>
      </c>
      <c r="I4387" s="18">
        <f>IFERROR(VLOOKUP(A4387,[2]Sheet1!$A:$I,5,FALSE),0)</f>
        <v>0</v>
      </c>
      <c r="J4387" s="18">
        <f>IFERROR(VLOOKUP(A4387,[2]Sheet1!$A:$I,6,FALSE),0)</f>
        <v>0</v>
      </c>
      <c r="K4387" s="18">
        <f>IFERROR(VLOOKUP(A4387,[2]Sheet1!$A:$I,7,FALSE),0)</f>
        <v>0</v>
      </c>
      <c r="L4387" s="18">
        <f>IFERROR(VLOOKUP(A4387,[2]Sheet1!$A:$I,8,FALSE),0)</f>
        <v>0</v>
      </c>
      <c r="M4387" s="18">
        <f>IFERROR(VLOOKUP(A4387,[2]Sheet1!$A:$I,9,FALSE),0)</f>
        <v>0</v>
      </c>
      <c r="N4387" s="18">
        <f>IFERROR(VLOOKUP(A4387,[3]Sheet1!$A:$G,2,FALSE),0)</f>
        <v>0</v>
      </c>
      <c r="O4387" s="18">
        <f>IFERROR(VLOOKUP(A4387,[3]Sheet1!$A:$G,3,FALSE),0)</f>
        <v>0</v>
      </c>
      <c r="P4387" s="18">
        <f>IFERROR(VLOOKUP(A4387,[3]Sheet1!$A:$G,4,FALSE),0)</f>
        <v>0</v>
      </c>
      <c r="Q4387" s="18">
        <f>IFERROR(VLOOKUP(A4387,[3]Sheet1!$A:$G,5,FALSE),0)</f>
        <v>0</v>
      </c>
      <c r="R4387" s="18">
        <f>IFERROR(VLOOKUP(A4387,[3]Sheet1!$A:$H,6,FALSE),0)</f>
        <v>0</v>
      </c>
      <c r="S4387" s="18">
        <f>IFERROR(VLOOKUP(A4387,[3]Sheet1!$A:$I,7,FALSE),0)</f>
        <v>0</v>
      </c>
      <c r="T4387" s="18" t="str">
        <f t="shared" si="297"/>
        <v>Sim</v>
      </c>
      <c r="U4387" s="18" t="str">
        <f t="shared" si="298"/>
        <v>Sim</v>
      </c>
      <c r="V4387" s="18" t="str">
        <f t="shared" si="299"/>
        <v>Sim</v>
      </c>
      <c r="W4387" s="18" t="str">
        <f t="shared" si="300"/>
        <v>Sim</v>
      </c>
      <c r="X4387" s="18" t="str">
        <f t="shared" si="301"/>
        <v>Não</v>
      </c>
      <c r="Y4387" s="18" t="str">
        <f t="shared" si="302"/>
        <v>Não</v>
      </c>
    </row>
    <row r="4388" spans="1:25" x14ac:dyDescent="0.25">
      <c r="A4388" s="10">
        <v>250400</v>
      </c>
      <c r="B4388" s="18">
        <f>IFERROR(VLOOKUP(A4388,[1]Monitoramento_Base_somente_Said!$A:$J,5,FALSE),0)</f>
        <v>662338</v>
      </c>
      <c r="C4388" s="18">
        <f>IFERROR(VLOOKUP(A4388,[1]Monitoramento_Base_somente_Said!$A:$J,6,FALSE),0)</f>
        <v>8816828</v>
      </c>
      <c r="D4388" s="18">
        <f>IFERROR(VLOOKUP(A4388,[1]Monitoramento_Base_somente_Said!$A:$J,7,FALSE),0)</f>
        <v>0</v>
      </c>
      <c r="E4388" s="18">
        <f>IFERROR(VLOOKUP(A4388,[1]Monitoramento_Base_somente_Said!$A:$J,8,FALSE),0)</f>
        <v>1480073</v>
      </c>
      <c r="F4388" s="18">
        <f>IFERROR(VLOOKUP(A4388,[1]Monitoramento_Base_somente_Said!$A:$J,9,FALSE),0)</f>
        <v>0</v>
      </c>
      <c r="G4388" s="18">
        <f>IFERROR(VLOOKUP(A4388,[1]Monitoramento_Base_somente_Said!$A:$J,10,FALSE),0)</f>
        <v>0</v>
      </c>
      <c r="H4388" s="18">
        <f>IFERROR(VLOOKUP(A4388,[2]Sheet1!$A:$I,4,FALSE),0)</f>
        <v>0</v>
      </c>
      <c r="I4388" s="18">
        <f>IFERROR(VLOOKUP(A4388,[2]Sheet1!$A:$I,5,FALSE),0)</f>
        <v>0</v>
      </c>
      <c r="J4388" s="18">
        <f>IFERROR(VLOOKUP(A4388,[2]Sheet1!$A:$I,6,FALSE),0)</f>
        <v>0</v>
      </c>
      <c r="K4388" s="18">
        <f>IFERROR(VLOOKUP(A4388,[2]Sheet1!$A:$I,7,FALSE),0)</f>
        <v>0</v>
      </c>
      <c r="L4388" s="18">
        <f>IFERROR(VLOOKUP(A4388,[2]Sheet1!$A:$I,8,FALSE),0)</f>
        <v>0</v>
      </c>
      <c r="M4388" s="18">
        <f>IFERROR(VLOOKUP(A4388,[2]Sheet1!$A:$I,9,FALSE),0)</f>
        <v>0</v>
      </c>
      <c r="N4388" s="18">
        <f>IFERROR(VLOOKUP(A4388,[3]Sheet1!$A:$G,2,FALSE),0)</f>
        <v>0</v>
      </c>
      <c r="O4388" s="18">
        <f>IFERROR(VLOOKUP(A4388,[3]Sheet1!$A:$G,3,FALSE),0)</f>
        <v>0</v>
      </c>
      <c r="P4388" s="18">
        <f>IFERROR(VLOOKUP(A4388,[3]Sheet1!$A:$G,4,FALSE),0)</f>
        <v>0</v>
      </c>
      <c r="Q4388" s="18">
        <f>IFERROR(VLOOKUP(A4388,[3]Sheet1!$A:$G,5,FALSE),0)</f>
        <v>0</v>
      </c>
      <c r="R4388" s="18">
        <f>IFERROR(VLOOKUP(A4388,[3]Sheet1!$A:$H,6,FALSE),0)</f>
        <v>0</v>
      </c>
      <c r="S4388" s="18">
        <f>IFERROR(VLOOKUP(A4388,[3]Sheet1!$A:$I,7,FALSE),0)</f>
        <v>0</v>
      </c>
      <c r="T4388" s="18" t="str">
        <f t="shared" si="297"/>
        <v>Sim</v>
      </c>
      <c r="U4388" s="18" t="str">
        <f t="shared" si="298"/>
        <v>Sim</v>
      </c>
      <c r="V4388" s="18" t="str">
        <f t="shared" si="299"/>
        <v>Não</v>
      </c>
      <c r="W4388" s="18" t="str">
        <f t="shared" si="300"/>
        <v>Sim</v>
      </c>
      <c r="X4388" s="18" t="str">
        <f t="shared" si="301"/>
        <v>Não</v>
      </c>
      <c r="Y4388" s="18" t="str">
        <f t="shared" si="302"/>
        <v>Não</v>
      </c>
    </row>
    <row r="4389" spans="1:25" x14ac:dyDescent="0.25">
      <c r="A4389" s="10">
        <v>290320</v>
      </c>
      <c r="B4389" s="18">
        <f>IFERROR(VLOOKUP(A4389,[1]Monitoramento_Base_somente_Said!$A:$J,5,FALSE),0)</f>
        <v>1197282</v>
      </c>
      <c r="C4389" s="18">
        <f>IFERROR(VLOOKUP(A4389,[1]Monitoramento_Base_somente_Said!$A:$J,6,FALSE),0)</f>
        <v>169006575</v>
      </c>
      <c r="D4389" s="18">
        <f>IFERROR(VLOOKUP(A4389,[1]Monitoramento_Base_somente_Said!$A:$J,7,FALSE),0)</f>
        <v>822645</v>
      </c>
      <c r="E4389" s="18">
        <f>IFERROR(VLOOKUP(A4389,[1]Monitoramento_Base_somente_Said!$A:$J,8,FALSE),0)</f>
        <v>177042978</v>
      </c>
      <c r="F4389" s="18">
        <f>IFERROR(VLOOKUP(A4389,[1]Monitoramento_Base_somente_Said!$A:$J,9,FALSE),0)</f>
        <v>0</v>
      </c>
      <c r="G4389" s="18">
        <f>IFERROR(VLOOKUP(A4389,[1]Monitoramento_Base_somente_Said!$A:$J,10,FALSE),0)</f>
        <v>0</v>
      </c>
      <c r="H4389" s="18">
        <f>IFERROR(VLOOKUP(A4389,[2]Sheet1!$A:$I,4,FALSE),0)</f>
        <v>0</v>
      </c>
      <c r="I4389" s="18">
        <f>IFERROR(VLOOKUP(A4389,[2]Sheet1!$A:$I,5,FALSE),0)</f>
        <v>0</v>
      </c>
      <c r="J4389" s="18">
        <f>IFERROR(VLOOKUP(A4389,[2]Sheet1!$A:$I,6,FALSE),0)</f>
        <v>0</v>
      </c>
      <c r="K4389" s="18">
        <f>IFERROR(VLOOKUP(A4389,[2]Sheet1!$A:$I,7,FALSE),0)</f>
        <v>0</v>
      </c>
      <c r="L4389" s="18">
        <f>IFERROR(VLOOKUP(A4389,[2]Sheet1!$A:$I,8,FALSE),0)</f>
        <v>0</v>
      </c>
      <c r="M4389" s="18">
        <f>IFERROR(VLOOKUP(A4389,[2]Sheet1!$A:$I,9,FALSE),0)</f>
        <v>0</v>
      </c>
      <c r="N4389" s="18">
        <f>IFERROR(VLOOKUP(A4389,[3]Sheet1!$A:$G,2,FALSE),0)</f>
        <v>0</v>
      </c>
      <c r="O4389" s="18">
        <f>IFERROR(VLOOKUP(A4389,[3]Sheet1!$A:$G,3,FALSE),0)</f>
        <v>0</v>
      </c>
      <c r="P4389" s="18">
        <f>IFERROR(VLOOKUP(A4389,[3]Sheet1!$A:$G,4,FALSE),0)</f>
        <v>0</v>
      </c>
      <c r="Q4389" s="18">
        <f>IFERROR(VLOOKUP(A4389,[3]Sheet1!$A:$G,5,FALSE),0)</f>
        <v>0</v>
      </c>
      <c r="R4389" s="18">
        <f>IFERROR(VLOOKUP(A4389,[3]Sheet1!$A:$H,6,FALSE),0)</f>
        <v>0</v>
      </c>
      <c r="S4389" s="18">
        <f>IFERROR(VLOOKUP(A4389,[3]Sheet1!$A:$I,7,FALSE),0)</f>
        <v>0</v>
      </c>
      <c r="T4389" s="18" t="str">
        <f t="shared" si="297"/>
        <v>Sim</v>
      </c>
      <c r="U4389" s="18" t="str">
        <f t="shared" si="298"/>
        <v>Sim</v>
      </c>
      <c r="V4389" s="18" t="str">
        <f t="shared" si="299"/>
        <v>Sim</v>
      </c>
      <c r="W4389" s="18" t="str">
        <f t="shared" si="300"/>
        <v>Sim</v>
      </c>
      <c r="X4389" s="18" t="str">
        <f t="shared" si="301"/>
        <v>Não</v>
      </c>
      <c r="Y4389" s="18" t="str">
        <f t="shared" si="302"/>
        <v>Não</v>
      </c>
    </row>
    <row r="4390" spans="1:25" x14ac:dyDescent="0.25">
      <c r="A4390" s="10">
        <v>291480</v>
      </c>
      <c r="B4390" s="18">
        <f>IFERROR(VLOOKUP(A4390,[1]Monitoramento_Base_somente_Said!$A:$J,5,FALSE),0)</f>
        <v>1982204</v>
      </c>
      <c r="C4390" s="18">
        <f>IFERROR(VLOOKUP(A4390,[1]Monitoramento_Base_somente_Said!$A:$J,6,FALSE),0)</f>
        <v>224408440</v>
      </c>
      <c r="D4390" s="18">
        <f>IFERROR(VLOOKUP(A4390,[1]Monitoramento_Base_somente_Said!$A:$J,7,FALSE),0)</f>
        <v>1853679</v>
      </c>
      <c r="E4390" s="18">
        <f>IFERROR(VLOOKUP(A4390,[1]Monitoramento_Base_somente_Said!$A:$J,8,FALSE),0)</f>
        <v>223927102</v>
      </c>
      <c r="F4390" s="18">
        <f>IFERROR(VLOOKUP(A4390,[1]Monitoramento_Base_somente_Said!$A:$J,9,FALSE),0)</f>
        <v>0</v>
      </c>
      <c r="G4390" s="18">
        <f>IFERROR(VLOOKUP(A4390,[1]Monitoramento_Base_somente_Said!$A:$J,10,FALSE),0)</f>
        <v>0</v>
      </c>
      <c r="H4390" s="18">
        <f>IFERROR(VLOOKUP(A4390,[2]Sheet1!$A:$I,4,FALSE),0)</f>
        <v>0</v>
      </c>
      <c r="I4390" s="18">
        <f>IFERROR(VLOOKUP(A4390,[2]Sheet1!$A:$I,5,FALSE),0)</f>
        <v>0</v>
      </c>
      <c r="J4390" s="18">
        <f>IFERROR(VLOOKUP(A4390,[2]Sheet1!$A:$I,6,FALSE),0)</f>
        <v>0</v>
      </c>
      <c r="K4390" s="18">
        <f>IFERROR(VLOOKUP(A4390,[2]Sheet1!$A:$I,7,FALSE),0)</f>
        <v>0</v>
      </c>
      <c r="L4390" s="18">
        <f>IFERROR(VLOOKUP(A4390,[2]Sheet1!$A:$I,8,FALSE),0)</f>
        <v>0</v>
      </c>
      <c r="M4390" s="18">
        <f>IFERROR(VLOOKUP(A4390,[2]Sheet1!$A:$I,9,FALSE),0)</f>
        <v>0</v>
      </c>
      <c r="N4390" s="18">
        <f>IFERROR(VLOOKUP(A4390,[3]Sheet1!$A:$G,2,FALSE),0)</f>
        <v>0</v>
      </c>
      <c r="O4390" s="18">
        <f>IFERROR(VLOOKUP(A4390,[3]Sheet1!$A:$G,3,FALSE),0)</f>
        <v>0</v>
      </c>
      <c r="P4390" s="18">
        <f>IFERROR(VLOOKUP(A4390,[3]Sheet1!$A:$G,4,FALSE),0)</f>
        <v>0</v>
      </c>
      <c r="Q4390" s="18">
        <f>IFERROR(VLOOKUP(A4390,[3]Sheet1!$A:$G,5,FALSE),0)</f>
        <v>0</v>
      </c>
      <c r="R4390" s="18">
        <f>IFERROR(VLOOKUP(A4390,[3]Sheet1!$A:$H,6,FALSE),0)</f>
        <v>0</v>
      </c>
      <c r="S4390" s="18">
        <f>IFERROR(VLOOKUP(A4390,[3]Sheet1!$A:$I,7,FALSE),0)</f>
        <v>0</v>
      </c>
      <c r="T4390" s="18" t="str">
        <f t="shared" si="297"/>
        <v>Sim</v>
      </c>
      <c r="U4390" s="18" t="str">
        <f t="shared" si="298"/>
        <v>Sim</v>
      </c>
      <c r="V4390" s="18" t="str">
        <f t="shared" si="299"/>
        <v>Sim</v>
      </c>
      <c r="W4390" s="18" t="str">
        <f t="shared" si="300"/>
        <v>Sim</v>
      </c>
      <c r="X4390" s="18" t="str">
        <f t="shared" si="301"/>
        <v>Não</v>
      </c>
      <c r="Y4390" s="18" t="str">
        <f t="shared" si="302"/>
        <v>Não</v>
      </c>
    </row>
    <row r="4391" spans="1:25" x14ac:dyDescent="0.25">
      <c r="A4391" s="10">
        <v>291955</v>
      </c>
      <c r="B4391" s="18">
        <f>IFERROR(VLOOKUP(A4391,[1]Monitoramento_Base_somente_Said!$A:$J,5,FALSE),0)</f>
        <v>635631</v>
      </c>
      <c r="C4391" s="18">
        <f>IFERROR(VLOOKUP(A4391,[1]Monitoramento_Base_somente_Said!$A:$J,6,FALSE),0)</f>
        <v>76454311</v>
      </c>
      <c r="D4391" s="18">
        <f>IFERROR(VLOOKUP(A4391,[1]Monitoramento_Base_somente_Said!$A:$J,7,FALSE),0)</f>
        <v>412749</v>
      </c>
      <c r="E4391" s="18">
        <f>IFERROR(VLOOKUP(A4391,[1]Monitoramento_Base_somente_Said!$A:$J,8,FALSE),0)</f>
        <v>62717877</v>
      </c>
      <c r="F4391" s="18">
        <f>IFERROR(VLOOKUP(A4391,[1]Monitoramento_Base_somente_Said!$A:$J,9,FALSE),0)</f>
        <v>0</v>
      </c>
      <c r="G4391" s="18">
        <f>IFERROR(VLOOKUP(A4391,[1]Monitoramento_Base_somente_Said!$A:$J,10,FALSE),0)</f>
        <v>0</v>
      </c>
      <c r="H4391" s="18">
        <f>IFERROR(VLOOKUP(A4391,[2]Sheet1!$A:$I,4,FALSE),0)</f>
        <v>0</v>
      </c>
      <c r="I4391" s="18">
        <f>IFERROR(VLOOKUP(A4391,[2]Sheet1!$A:$I,5,FALSE),0)</f>
        <v>0</v>
      </c>
      <c r="J4391" s="18">
        <f>IFERROR(VLOOKUP(A4391,[2]Sheet1!$A:$I,6,FALSE),0)</f>
        <v>0</v>
      </c>
      <c r="K4391" s="18">
        <f>IFERROR(VLOOKUP(A4391,[2]Sheet1!$A:$I,7,FALSE),0)</f>
        <v>0</v>
      </c>
      <c r="L4391" s="18">
        <f>IFERROR(VLOOKUP(A4391,[2]Sheet1!$A:$I,8,FALSE),0)</f>
        <v>0</v>
      </c>
      <c r="M4391" s="18">
        <f>IFERROR(VLOOKUP(A4391,[2]Sheet1!$A:$I,9,FALSE),0)</f>
        <v>0</v>
      </c>
      <c r="N4391" s="18">
        <f>IFERROR(VLOOKUP(A4391,[3]Sheet1!$A:$G,2,FALSE),0)</f>
        <v>0</v>
      </c>
      <c r="O4391" s="18">
        <f>IFERROR(VLOOKUP(A4391,[3]Sheet1!$A:$G,3,FALSE),0)</f>
        <v>0</v>
      </c>
      <c r="P4391" s="18">
        <f>IFERROR(VLOOKUP(A4391,[3]Sheet1!$A:$G,4,FALSE),0)</f>
        <v>0</v>
      </c>
      <c r="Q4391" s="18">
        <f>IFERROR(VLOOKUP(A4391,[3]Sheet1!$A:$G,5,FALSE),0)</f>
        <v>0</v>
      </c>
      <c r="R4391" s="18">
        <f>IFERROR(VLOOKUP(A4391,[3]Sheet1!$A:$H,6,FALSE),0)</f>
        <v>0</v>
      </c>
      <c r="S4391" s="18">
        <f>IFERROR(VLOOKUP(A4391,[3]Sheet1!$A:$I,7,FALSE),0)</f>
        <v>0</v>
      </c>
      <c r="T4391" s="18" t="str">
        <f t="shared" si="297"/>
        <v>Sim</v>
      </c>
      <c r="U4391" s="18" t="str">
        <f t="shared" si="298"/>
        <v>Sim</v>
      </c>
      <c r="V4391" s="18" t="str">
        <f t="shared" si="299"/>
        <v>Sim</v>
      </c>
      <c r="W4391" s="18" t="str">
        <f t="shared" si="300"/>
        <v>Sim</v>
      </c>
      <c r="X4391" s="18" t="str">
        <f t="shared" si="301"/>
        <v>Não</v>
      </c>
      <c r="Y4391" s="18" t="str">
        <f t="shared" si="302"/>
        <v>Não</v>
      </c>
    </row>
    <row r="4392" spans="1:25" x14ac:dyDescent="0.25">
      <c r="A4392" s="10">
        <v>291992</v>
      </c>
      <c r="B4392" s="18">
        <f>IFERROR(VLOOKUP(A4392,[1]Monitoramento_Base_somente_Said!$A:$J,5,FALSE),0)</f>
        <v>272219</v>
      </c>
      <c r="C4392" s="18">
        <f>IFERROR(VLOOKUP(A4392,[1]Monitoramento_Base_somente_Said!$A:$J,6,FALSE),0)</f>
        <v>68644274</v>
      </c>
      <c r="D4392" s="18">
        <f>IFERROR(VLOOKUP(A4392,[1]Monitoramento_Base_somente_Said!$A:$J,7,FALSE),0)</f>
        <v>524064</v>
      </c>
      <c r="E4392" s="18">
        <f>IFERROR(VLOOKUP(A4392,[1]Monitoramento_Base_somente_Said!$A:$J,8,FALSE),0)</f>
        <v>76156589</v>
      </c>
      <c r="F4392" s="18">
        <f>IFERROR(VLOOKUP(A4392,[1]Monitoramento_Base_somente_Said!$A:$J,9,FALSE),0)</f>
        <v>0</v>
      </c>
      <c r="G4392" s="18">
        <f>IFERROR(VLOOKUP(A4392,[1]Monitoramento_Base_somente_Said!$A:$J,10,FALSE),0)</f>
        <v>0</v>
      </c>
      <c r="H4392" s="18">
        <f>IFERROR(VLOOKUP(A4392,[2]Sheet1!$A:$I,4,FALSE),0)</f>
        <v>0</v>
      </c>
      <c r="I4392" s="18">
        <f>IFERROR(VLOOKUP(A4392,[2]Sheet1!$A:$I,5,FALSE),0)</f>
        <v>0</v>
      </c>
      <c r="J4392" s="18">
        <f>IFERROR(VLOOKUP(A4392,[2]Sheet1!$A:$I,6,FALSE),0)</f>
        <v>0</v>
      </c>
      <c r="K4392" s="18">
        <f>IFERROR(VLOOKUP(A4392,[2]Sheet1!$A:$I,7,FALSE),0)</f>
        <v>0</v>
      </c>
      <c r="L4392" s="18">
        <f>IFERROR(VLOOKUP(A4392,[2]Sheet1!$A:$I,8,FALSE),0)</f>
        <v>0</v>
      </c>
      <c r="M4392" s="18">
        <f>IFERROR(VLOOKUP(A4392,[2]Sheet1!$A:$I,9,FALSE),0)</f>
        <v>0</v>
      </c>
      <c r="N4392" s="18">
        <f>IFERROR(VLOOKUP(A4392,[3]Sheet1!$A:$G,2,FALSE),0)</f>
        <v>0</v>
      </c>
      <c r="O4392" s="18">
        <f>IFERROR(VLOOKUP(A4392,[3]Sheet1!$A:$G,3,FALSE),0)</f>
        <v>0</v>
      </c>
      <c r="P4392" s="18">
        <f>IFERROR(VLOOKUP(A4392,[3]Sheet1!$A:$G,4,FALSE),0)</f>
        <v>0</v>
      </c>
      <c r="Q4392" s="18">
        <f>IFERROR(VLOOKUP(A4392,[3]Sheet1!$A:$G,5,FALSE),0)</f>
        <v>0</v>
      </c>
      <c r="R4392" s="18">
        <f>IFERROR(VLOOKUP(A4392,[3]Sheet1!$A:$H,6,FALSE),0)</f>
        <v>0</v>
      </c>
      <c r="S4392" s="18">
        <f>IFERROR(VLOOKUP(A4392,[3]Sheet1!$A:$I,7,FALSE),0)</f>
        <v>0</v>
      </c>
      <c r="T4392" s="18" t="str">
        <f t="shared" si="297"/>
        <v>Sim</v>
      </c>
      <c r="U4392" s="18" t="str">
        <f t="shared" si="298"/>
        <v>Sim</v>
      </c>
      <c r="V4392" s="18" t="str">
        <f t="shared" si="299"/>
        <v>Sim</v>
      </c>
      <c r="W4392" s="18" t="str">
        <f t="shared" si="300"/>
        <v>Sim</v>
      </c>
      <c r="X4392" s="18" t="str">
        <f t="shared" si="301"/>
        <v>Não</v>
      </c>
      <c r="Y4392" s="18" t="str">
        <f t="shared" si="302"/>
        <v>Não</v>
      </c>
    </row>
    <row r="4393" spans="1:25" x14ac:dyDescent="0.25">
      <c r="A4393" s="10">
        <v>310150</v>
      </c>
      <c r="B4393" s="18">
        <f>IFERROR(VLOOKUP(A4393,[1]Monitoramento_Base_somente_Said!$A:$J,5,FALSE),0)</f>
        <v>0</v>
      </c>
      <c r="C4393" s="18">
        <f>IFERROR(VLOOKUP(A4393,[1]Monitoramento_Base_somente_Said!$A:$J,6,FALSE),0)</f>
        <v>0</v>
      </c>
      <c r="D4393" s="18">
        <f>IFERROR(VLOOKUP(A4393,[1]Monitoramento_Base_somente_Said!$A:$J,7,FALSE),0)</f>
        <v>0</v>
      </c>
      <c r="E4393" s="18">
        <f>IFERROR(VLOOKUP(A4393,[1]Monitoramento_Base_somente_Said!$A:$J,8,FALSE),0)</f>
        <v>0</v>
      </c>
      <c r="F4393" s="18">
        <f>IFERROR(VLOOKUP(A4393,[1]Monitoramento_Base_somente_Said!$A:$J,9,FALSE),0)</f>
        <v>0</v>
      </c>
      <c r="G4393" s="18">
        <f>IFERROR(VLOOKUP(A4393,[1]Monitoramento_Base_somente_Said!$A:$J,10,FALSE),0)</f>
        <v>0</v>
      </c>
      <c r="H4393" s="18">
        <f>IFERROR(VLOOKUP(A4393,[2]Sheet1!$A:$I,4,FALSE),0)</f>
        <v>0</v>
      </c>
      <c r="I4393" s="18">
        <f>IFERROR(VLOOKUP(A4393,[2]Sheet1!$A:$I,5,FALSE),0)</f>
        <v>0</v>
      </c>
      <c r="J4393" s="18">
        <f>IFERROR(VLOOKUP(A4393,[2]Sheet1!$A:$I,6,FALSE),0)</f>
        <v>0</v>
      </c>
      <c r="K4393" s="18">
        <f>IFERROR(VLOOKUP(A4393,[2]Sheet1!$A:$I,7,FALSE),0)</f>
        <v>0</v>
      </c>
      <c r="L4393" s="18">
        <f>IFERROR(VLOOKUP(A4393,[2]Sheet1!$A:$I,8,FALSE),0)</f>
        <v>0</v>
      </c>
      <c r="M4393" s="18">
        <f>IFERROR(VLOOKUP(A4393,[2]Sheet1!$A:$I,9,FALSE),0)</f>
        <v>0</v>
      </c>
      <c r="N4393" s="18">
        <f>IFERROR(VLOOKUP(A4393,[3]Sheet1!$A:$G,2,FALSE),0)</f>
        <v>0</v>
      </c>
      <c r="O4393" s="18">
        <f>IFERROR(VLOOKUP(A4393,[3]Sheet1!$A:$G,3,FALSE),0)</f>
        <v>0</v>
      </c>
      <c r="P4393" s="18">
        <f>IFERROR(VLOOKUP(A4393,[3]Sheet1!$A:$G,4,FALSE),0)</f>
        <v>0</v>
      </c>
      <c r="Q4393" s="18">
        <f>IFERROR(VLOOKUP(A4393,[3]Sheet1!$A:$G,5,FALSE),0)</f>
        <v>0</v>
      </c>
      <c r="R4393" s="18">
        <f>IFERROR(VLOOKUP(A4393,[3]Sheet1!$A:$H,6,FALSE),0)</f>
        <v>0</v>
      </c>
      <c r="S4393" s="18">
        <f>IFERROR(VLOOKUP(A4393,[3]Sheet1!$A:$I,7,FALSE),0)</f>
        <v>0</v>
      </c>
      <c r="T4393" s="18" t="str">
        <f t="shared" si="297"/>
        <v>Não</v>
      </c>
      <c r="U4393" s="18" t="str">
        <f t="shared" si="298"/>
        <v>Não</v>
      </c>
      <c r="V4393" s="18" t="str">
        <f t="shared" si="299"/>
        <v>Não</v>
      </c>
      <c r="W4393" s="18" t="str">
        <f t="shared" si="300"/>
        <v>Não</v>
      </c>
      <c r="X4393" s="18" t="str">
        <f t="shared" si="301"/>
        <v>Não</v>
      </c>
      <c r="Y4393" s="18" t="str">
        <f t="shared" si="302"/>
        <v>Não</v>
      </c>
    </row>
    <row r="4394" spans="1:25" x14ac:dyDescent="0.25">
      <c r="A4394" s="10">
        <v>310190</v>
      </c>
      <c r="B4394" s="18">
        <f>IFERROR(VLOOKUP(A4394,[1]Monitoramento_Base_somente_Said!$A:$J,5,FALSE),0)</f>
        <v>0</v>
      </c>
      <c r="C4394" s="18">
        <f>IFERROR(VLOOKUP(A4394,[1]Monitoramento_Base_somente_Said!$A:$J,6,FALSE),0)</f>
        <v>0</v>
      </c>
      <c r="D4394" s="18">
        <f>IFERROR(VLOOKUP(A4394,[1]Monitoramento_Base_somente_Said!$A:$J,7,FALSE),0)</f>
        <v>0</v>
      </c>
      <c r="E4394" s="18">
        <f>IFERROR(VLOOKUP(A4394,[1]Monitoramento_Base_somente_Said!$A:$J,8,FALSE),0)</f>
        <v>0</v>
      </c>
      <c r="F4394" s="18">
        <f>IFERROR(VLOOKUP(A4394,[1]Monitoramento_Base_somente_Said!$A:$J,9,FALSE),0)</f>
        <v>0</v>
      </c>
      <c r="G4394" s="18">
        <f>IFERROR(VLOOKUP(A4394,[1]Monitoramento_Base_somente_Said!$A:$J,10,FALSE),0)</f>
        <v>0</v>
      </c>
      <c r="H4394" s="18">
        <f>IFERROR(VLOOKUP(A4394,[2]Sheet1!$A:$I,4,FALSE),0)</f>
        <v>0</v>
      </c>
      <c r="I4394" s="18">
        <f>IFERROR(VLOOKUP(A4394,[2]Sheet1!$A:$I,5,FALSE),0)</f>
        <v>0</v>
      </c>
      <c r="J4394" s="18">
        <f>IFERROR(VLOOKUP(A4394,[2]Sheet1!$A:$I,6,FALSE),0)</f>
        <v>0</v>
      </c>
      <c r="K4394" s="18">
        <f>IFERROR(VLOOKUP(A4394,[2]Sheet1!$A:$I,7,FALSE),0)</f>
        <v>0</v>
      </c>
      <c r="L4394" s="18">
        <f>IFERROR(VLOOKUP(A4394,[2]Sheet1!$A:$I,8,FALSE),0)</f>
        <v>0</v>
      </c>
      <c r="M4394" s="18">
        <f>IFERROR(VLOOKUP(A4394,[2]Sheet1!$A:$I,9,FALSE),0)</f>
        <v>0</v>
      </c>
      <c r="N4394" s="18">
        <f>IFERROR(VLOOKUP(A4394,[3]Sheet1!$A:$G,2,FALSE),0)</f>
        <v>0</v>
      </c>
      <c r="O4394" s="18">
        <f>IFERROR(VLOOKUP(A4394,[3]Sheet1!$A:$G,3,FALSE),0)</f>
        <v>0</v>
      </c>
      <c r="P4394" s="18">
        <f>IFERROR(VLOOKUP(A4394,[3]Sheet1!$A:$G,4,FALSE),0)</f>
        <v>0</v>
      </c>
      <c r="Q4394" s="18">
        <f>IFERROR(VLOOKUP(A4394,[3]Sheet1!$A:$G,5,FALSE),0)</f>
        <v>0</v>
      </c>
      <c r="R4394" s="18">
        <f>IFERROR(VLOOKUP(A4394,[3]Sheet1!$A:$H,6,FALSE),0)</f>
        <v>0</v>
      </c>
      <c r="S4394" s="18">
        <f>IFERROR(VLOOKUP(A4394,[3]Sheet1!$A:$I,7,FALSE),0)</f>
        <v>0</v>
      </c>
      <c r="T4394" s="18" t="str">
        <f t="shared" si="297"/>
        <v>Não</v>
      </c>
      <c r="U4394" s="18" t="str">
        <f t="shared" si="298"/>
        <v>Não</v>
      </c>
      <c r="V4394" s="18" t="str">
        <f t="shared" si="299"/>
        <v>Não</v>
      </c>
      <c r="W4394" s="18" t="str">
        <f t="shared" si="300"/>
        <v>Não</v>
      </c>
      <c r="X4394" s="18" t="str">
        <f t="shared" si="301"/>
        <v>Não</v>
      </c>
      <c r="Y4394" s="18" t="str">
        <f t="shared" si="302"/>
        <v>Não</v>
      </c>
    </row>
    <row r="4395" spans="1:25" x14ac:dyDescent="0.25">
      <c r="A4395" s="10">
        <v>310260</v>
      </c>
      <c r="B4395" s="18">
        <f>IFERROR(VLOOKUP(A4395,[1]Monitoramento_Base_somente_Said!$A:$J,5,FALSE),0)</f>
        <v>0</v>
      </c>
      <c r="C4395" s="18">
        <f>IFERROR(VLOOKUP(A4395,[1]Monitoramento_Base_somente_Said!$A:$J,6,FALSE),0)</f>
        <v>0</v>
      </c>
      <c r="D4395" s="18">
        <f>IFERROR(VLOOKUP(A4395,[1]Monitoramento_Base_somente_Said!$A:$J,7,FALSE),0)</f>
        <v>0</v>
      </c>
      <c r="E4395" s="18">
        <f>IFERROR(VLOOKUP(A4395,[1]Monitoramento_Base_somente_Said!$A:$J,8,FALSE),0)</f>
        <v>0</v>
      </c>
      <c r="F4395" s="18">
        <f>IFERROR(VLOOKUP(A4395,[1]Monitoramento_Base_somente_Said!$A:$J,9,FALSE),0)</f>
        <v>0</v>
      </c>
      <c r="G4395" s="18">
        <f>IFERROR(VLOOKUP(A4395,[1]Monitoramento_Base_somente_Said!$A:$J,10,FALSE),0)</f>
        <v>0</v>
      </c>
      <c r="H4395" s="18">
        <f>IFERROR(VLOOKUP(A4395,[2]Sheet1!$A:$I,4,FALSE),0)</f>
        <v>0</v>
      </c>
      <c r="I4395" s="18">
        <f>IFERROR(VLOOKUP(A4395,[2]Sheet1!$A:$I,5,FALSE),0)</f>
        <v>0</v>
      </c>
      <c r="J4395" s="18">
        <f>IFERROR(VLOOKUP(A4395,[2]Sheet1!$A:$I,6,FALSE),0)</f>
        <v>0</v>
      </c>
      <c r="K4395" s="18">
        <f>IFERROR(VLOOKUP(A4395,[2]Sheet1!$A:$I,7,FALSE),0)</f>
        <v>0</v>
      </c>
      <c r="L4395" s="18">
        <f>IFERROR(VLOOKUP(A4395,[2]Sheet1!$A:$I,8,FALSE),0)</f>
        <v>0</v>
      </c>
      <c r="M4395" s="18">
        <f>IFERROR(VLOOKUP(A4395,[2]Sheet1!$A:$I,9,FALSE),0)</f>
        <v>0</v>
      </c>
      <c r="N4395" s="18">
        <f>IFERROR(VLOOKUP(A4395,[3]Sheet1!$A:$G,2,FALSE),0)</f>
        <v>0</v>
      </c>
      <c r="O4395" s="18">
        <f>IFERROR(VLOOKUP(A4395,[3]Sheet1!$A:$G,3,FALSE),0)</f>
        <v>0</v>
      </c>
      <c r="P4395" s="18">
        <f>IFERROR(VLOOKUP(A4395,[3]Sheet1!$A:$G,4,FALSE),0)</f>
        <v>0</v>
      </c>
      <c r="Q4395" s="18">
        <f>IFERROR(VLOOKUP(A4395,[3]Sheet1!$A:$G,5,FALSE),0)</f>
        <v>0</v>
      </c>
      <c r="R4395" s="18">
        <f>IFERROR(VLOOKUP(A4395,[3]Sheet1!$A:$H,6,FALSE),0)</f>
        <v>0</v>
      </c>
      <c r="S4395" s="18">
        <f>IFERROR(VLOOKUP(A4395,[3]Sheet1!$A:$I,7,FALSE),0)</f>
        <v>0</v>
      </c>
      <c r="T4395" s="18" t="str">
        <f t="shared" si="297"/>
        <v>Não</v>
      </c>
      <c r="U4395" s="18" t="str">
        <f t="shared" si="298"/>
        <v>Não</v>
      </c>
      <c r="V4395" s="18" t="str">
        <f t="shared" si="299"/>
        <v>Não</v>
      </c>
      <c r="W4395" s="18" t="str">
        <f t="shared" si="300"/>
        <v>Não</v>
      </c>
      <c r="X4395" s="18" t="str">
        <f t="shared" si="301"/>
        <v>Não</v>
      </c>
      <c r="Y4395" s="18" t="str">
        <f t="shared" si="302"/>
        <v>Não</v>
      </c>
    </row>
    <row r="4396" spans="1:25" x14ac:dyDescent="0.25">
      <c r="A4396" s="10">
        <v>310375</v>
      </c>
      <c r="B4396" s="18">
        <f>IFERROR(VLOOKUP(A4396,[1]Monitoramento_Base_somente_Said!$A:$J,5,FALSE),0)</f>
        <v>0</v>
      </c>
      <c r="C4396" s="18">
        <f>IFERROR(VLOOKUP(A4396,[1]Monitoramento_Base_somente_Said!$A:$J,6,FALSE),0)</f>
        <v>3197400</v>
      </c>
      <c r="D4396" s="18">
        <f>IFERROR(VLOOKUP(A4396,[1]Monitoramento_Base_somente_Said!$A:$J,7,FALSE),0)</f>
        <v>0</v>
      </c>
      <c r="E4396" s="18">
        <f>IFERROR(VLOOKUP(A4396,[1]Monitoramento_Base_somente_Said!$A:$J,8,FALSE),0)</f>
        <v>3090820</v>
      </c>
      <c r="F4396" s="18">
        <f>IFERROR(VLOOKUP(A4396,[1]Monitoramento_Base_somente_Said!$A:$J,9,FALSE),0)</f>
        <v>0</v>
      </c>
      <c r="G4396" s="18">
        <f>IFERROR(VLOOKUP(A4396,[1]Monitoramento_Base_somente_Said!$A:$J,10,FALSE),0)</f>
        <v>0</v>
      </c>
      <c r="H4396" s="18">
        <f>IFERROR(VLOOKUP(A4396,[2]Sheet1!$A:$I,4,FALSE),0)</f>
        <v>0</v>
      </c>
      <c r="I4396" s="18">
        <f>IFERROR(VLOOKUP(A4396,[2]Sheet1!$A:$I,5,FALSE),0)</f>
        <v>0</v>
      </c>
      <c r="J4396" s="18">
        <f>IFERROR(VLOOKUP(A4396,[2]Sheet1!$A:$I,6,FALSE),0)</f>
        <v>0</v>
      </c>
      <c r="K4396" s="18">
        <f>IFERROR(VLOOKUP(A4396,[2]Sheet1!$A:$I,7,FALSE),0)</f>
        <v>0</v>
      </c>
      <c r="L4396" s="18">
        <f>IFERROR(VLOOKUP(A4396,[2]Sheet1!$A:$I,8,FALSE),0)</f>
        <v>0</v>
      </c>
      <c r="M4396" s="18">
        <f>IFERROR(VLOOKUP(A4396,[2]Sheet1!$A:$I,9,FALSE),0)</f>
        <v>0</v>
      </c>
      <c r="N4396" s="18">
        <f>IFERROR(VLOOKUP(A4396,[3]Sheet1!$A:$G,2,FALSE),0)</f>
        <v>0</v>
      </c>
      <c r="O4396" s="18">
        <f>IFERROR(VLOOKUP(A4396,[3]Sheet1!$A:$G,3,FALSE),0)</f>
        <v>0</v>
      </c>
      <c r="P4396" s="18">
        <f>IFERROR(VLOOKUP(A4396,[3]Sheet1!$A:$G,4,FALSE),0)</f>
        <v>0</v>
      </c>
      <c r="Q4396" s="18">
        <f>IFERROR(VLOOKUP(A4396,[3]Sheet1!$A:$G,5,FALSE),0)</f>
        <v>0</v>
      </c>
      <c r="R4396" s="18">
        <f>IFERROR(VLOOKUP(A4396,[3]Sheet1!$A:$H,6,FALSE),0)</f>
        <v>0</v>
      </c>
      <c r="S4396" s="18">
        <f>IFERROR(VLOOKUP(A4396,[3]Sheet1!$A:$I,7,FALSE),0)</f>
        <v>0</v>
      </c>
      <c r="T4396" s="18" t="str">
        <f t="shared" si="297"/>
        <v>Não</v>
      </c>
      <c r="U4396" s="18" t="str">
        <f t="shared" si="298"/>
        <v>Sim</v>
      </c>
      <c r="V4396" s="18" t="str">
        <f t="shared" si="299"/>
        <v>Não</v>
      </c>
      <c r="W4396" s="18" t="str">
        <f t="shared" si="300"/>
        <v>Sim</v>
      </c>
      <c r="X4396" s="18" t="str">
        <f t="shared" si="301"/>
        <v>Não</v>
      </c>
      <c r="Y4396" s="18" t="str">
        <f t="shared" si="302"/>
        <v>Não</v>
      </c>
    </row>
    <row r="4397" spans="1:25" x14ac:dyDescent="0.25">
      <c r="A4397" s="10">
        <v>310380</v>
      </c>
      <c r="B4397" s="18">
        <f>IFERROR(VLOOKUP(A4397,[1]Monitoramento_Base_somente_Said!$A:$J,5,FALSE),0)</f>
        <v>0</v>
      </c>
      <c r="C4397" s="18">
        <f>IFERROR(VLOOKUP(A4397,[1]Monitoramento_Base_somente_Said!$A:$J,6,FALSE),0)</f>
        <v>0</v>
      </c>
      <c r="D4397" s="18">
        <f>IFERROR(VLOOKUP(A4397,[1]Monitoramento_Base_somente_Said!$A:$J,7,FALSE),0)</f>
        <v>0</v>
      </c>
      <c r="E4397" s="18">
        <f>IFERROR(VLOOKUP(A4397,[1]Monitoramento_Base_somente_Said!$A:$J,8,FALSE),0)</f>
        <v>0</v>
      </c>
      <c r="F4397" s="18">
        <f>IFERROR(VLOOKUP(A4397,[1]Monitoramento_Base_somente_Said!$A:$J,9,FALSE),0)</f>
        <v>0</v>
      </c>
      <c r="G4397" s="18">
        <f>IFERROR(VLOOKUP(A4397,[1]Monitoramento_Base_somente_Said!$A:$J,10,FALSE),0)</f>
        <v>0</v>
      </c>
      <c r="H4397" s="18">
        <f>IFERROR(VLOOKUP(A4397,[2]Sheet1!$A:$I,4,FALSE),0)</f>
        <v>0</v>
      </c>
      <c r="I4397" s="18">
        <f>IFERROR(VLOOKUP(A4397,[2]Sheet1!$A:$I,5,FALSE),0)</f>
        <v>0</v>
      </c>
      <c r="J4397" s="18">
        <f>IFERROR(VLOOKUP(A4397,[2]Sheet1!$A:$I,6,FALSE),0)</f>
        <v>0</v>
      </c>
      <c r="K4397" s="18">
        <f>IFERROR(VLOOKUP(A4397,[2]Sheet1!$A:$I,7,FALSE),0)</f>
        <v>0</v>
      </c>
      <c r="L4397" s="18">
        <f>IFERROR(VLOOKUP(A4397,[2]Sheet1!$A:$I,8,FALSE),0)</f>
        <v>0</v>
      </c>
      <c r="M4397" s="18">
        <f>IFERROR(VLOOKUP(A4397,[2]Sheet1!$A:$I,9,FALSE),0)</f>
        <v>0</v>
      </c>
      <c r="N4397" s="18">
        <f>IFERROR(VLOOKUP(A4397,[3]Sheet1!$A:$G,2,FALSE),0)</f>
        <v>0</v>
      </c>
      <c r="O4397" s="18">
        <f>IFERROR(VLOOKUP(A4397,[3]Sheet1!$A:$G,3,FALSE),0)</f>
        <v>0</v>
      </c>
      <c r="P4397" s="18">
        <f>IFERROR(VLOOKUP(A4397,[3]Sheet1!$A:$G,4,FALSE),0)</f>
        <v>0</v>
      </c>
      <c r="Q4397" s="18">
        <f>IFERROR(VLOOKUP(A4397,[3]Sheet1!$A:$G,5,FALSE),0)</f>
        <v>0</v>
      </c>
      <c r="R4397" s="18">
        <f>IFERROR(VLOOKUP(A4397,[3]Sheet1!$A:$H,6,FALSE),0)</f>
        <v>0</v>
      </c>
      <c r="S4397" s="18">
        <f>IFERROR(VLOOKUP(A4397,[3]Sheet1!$A:$I,7,FALSE),0)</f>
        <v>0</v>
      </c>
      <c r="T4397" s="18" t="str">
        <f t="shared" si="297"/>
        <v>Não</v>
      </c>
      <c r="U4397" s="18" t="str">
        <f t="shared" si="298"/>
        <v>Não</v>
      </c>
      <c r="V4397" s="18" t="str">
        <f t="shared" si="299"/>
        <v>Não</v>
      </c>
      <c r="W4397" s="18" t="str">
        <f t="shared" si="300"/>
        <v>Não</v>
      </c>
      <c r="X4397" s="18" t="str">
        <f t="shared" si="301"/>
        <v>Não</v>
      </c>
      <c r="Y4397" s="18" t="str">
        <f t="shared" si="302"/>
        <v>Não</v>
      </c>
    </row>
    <row r="4398" spans="1:25" x14ac:dyDescent="0.25">
      <c r="A4398" s="10">
        <v>310430</v>
      </c>
      <c r="B4398" s="18">
        <f>IFERROR(VLOOKUP(A4398,[1]Monitoramento_Base_somente_Said!$A:$J,5,FALSE),0)</f>
        <v>0</v>
      </c>
      <c r="C4398" s="18">
        <f>IFERROR(VLOOKUP(A4398,[1]Monitoramento_Base_somente_Said!$A:$J,6,FALSE),0)</f>
        <v>0</v>
      </c>
      <c r="D4398" s="18">
        <f>IFERROR(VLOOKUP(A4398,[1]Monitoramento_Base_somente_Said!$A:$J,7,FALSE),0)</f>
        <v>0</v>
      </c>
      <c r="E4398" s="18">
        <f>IFERROR(VLOOKUP(A4398,[1]Monitoramento_Base_somente_Said!$A:$J,8,FALSE),0)</f>
        <v>0</v>
      </c>
      <c r="F4398" s="18">
        <f>IFERROR(VLOOKUP(A4398,[1]Monitoramento_Base_somente_Said!$A:$J,9,FALSE),0)</f>
        <v>0</v>
      </c>
      <c r="G4398" s="18">
        <f>IFERROR(VLOOKUP(A4398,[1]Monitoramento_Base_somente_Said!$A:$J,10,FALSE),0)</f>
        <v>0</v>
      </c>
      <c r="H4398" s="18">
        <f>IFERROR(VLOOKUP(A4398,[2]Sheet1!$A:$I,4,FALSE),0)</f>
        <v>0</v>
      </c>
      <c r="I4398" s="18">
        <f>IFERROR(VLOOKUP(A4398,[2]Sheet1!$A:$I,5,FALSE),0)</f>
        <v>0</v>
      </c>
      <c r="J4398" s="18">
        <f>IFERROR(VLOOKUP(A4398,[2]Sheet1!$A:$I,6,FALSE),0)</f>
        <v>0</v>
      </c>
      <c r="K4398" s="18">
        <f>IFERROR(VLOOKUP(A4398,[2]Sheet1!$A:$I,7,FALSE),0)</f>
        <v>0</v>
      </c>
      <c r="L4398" s="18">
        <f>IFERROR(VLOOKUP(A4398,[2]Sheet1!$A:$I,8,FALSE),0)</f>
        <v>0</v>
      </c>
      <c r="M4398" s="18">
        <f>IFERROR(VLOOKUP(A4398,[2]Sheet1!$A:$I,9,FALSE),0)</f>
        <v>0</v>
      </c>
      <c r="N4398" s="18">
        <f>IFERROR(VLOOKUP(A4398,[3]Sheet1!$A:$G,2,FALSE),0)</f>
        <v>0</v>
      </c>
      <c r="O4398" s="18">
        <f>IFERROR(VLOOKUP(A4398,[3]Sheet1!$A:$G,3,FALSE),0)</f>
        <v>0</v>
      </c>
      <c r="P4398" s="18">
        <f>IFERROR(VLOOKUP(A4398,[3]Sheet1!$A:$G,4,FALSE),0)</f>
        <v>0</v>
      </c>
      <c r="Q4398" s="18">
        <f>IFERROR(VLOOKUP(A4398,[3]Sheet1!$A:$G,5,FALSE),0)</f>
        <v>0</v>
      </c>
      <c r="R4398" s="18">
        <f>IFERROR(VLOOKUP(A4398,[3]Sheet1!$A:$H,6,FALSE),0)</f>
        <v>0</v>
      </c>
      <c r="S4398" s="18">
        <f>IFERROR(VLOOKUP(A4398,[3]Sheet1!$A:$I,7,FALSE),0)</f>
        <v>0</v>
      </c>
      <c r="T4398" s="18" t="str">
        <f t="shared" si="297"/>
        <v>Não</v>
      </c>
      <c r="U4398" s="18" t="str">
        <f t="shared" si="298"/>
        <v>Não</v>
      </c>
      <c r="V4398" s="18" t="str">
        <f t="shared" si="299"/>
        <v>Não</v>
      </c>
      <c r="W4398" s="18" t="str">
        <f t="shared" si="300"/>
        <v>Não</v>
      </c>
      <c r="X4398" s="18" t="str">
        <f t="shared" si="301"/>
        <v>Não</v>
      </c>
      <c r="Y4398" s="18" t="str">
        <f t="shared" si="302"/>
        <v>Não</v>
      </c>
    </row>
    <row r="4399" spans="1:25" x14ac:dyDescent="0.25">
      <c r="A4399" s="10">
        <v>310540</v>
      </c>
      <c r="B4399" s="18">
        <f>IFERROR(VLOOKUP(A4399,[1]Monitoramento_Base_somente_Said!$A:$J,5,FALSE),0)</f>
        <v>0</v>
      </c>
      <c r="C4399" s="18">
        <f>IFERROR(VLOOKUP(A4399,[1]Monitoramento_Base_somente_Said!$A:$J,6,FALSE),0)</f>
        <v>0</v>
      </c>
      <c r="D4399" s="18">
        <f>IFERROR(VLOOKUP(A4399,[1]Monitoramento_Base_somente_Said!$A:$J,7,FALSE),0)</f>
        <v>0</v>
      </c>
      <c r="E4399" s="18">
        <f>IFERROR(VLOOKUP(A4399,[1]Monitoramento_Base_somente_Said!$A:$J,8,FALSE),0)</f>
        <v>0</v>
      </c>
      <c r="F4399" s="18">
        <f>IFERROR(VLOOKUP(A4399,[1]Monitoramento_Base_somente_Said!$A:$J,9,FALSE),0)</f>
        <v>0</v>
      </c>
      <c r="G4399" s="18">
        <f>IFERROR(VLOOKUP(A4399,[1]Monitoramento_Base_somente_Said!$A:$J,10,FALSE),0)</f>
        <v>0</v>
      </c>
      <c r="H4399" s="18">
        <f>IFERROR(VLOOKUP(A4399,[2]Sheet1!$A:$I,4,FALSE),0)</f>
        <v>0</v>
      </c>
      <c r="I4399" s="18">
        <f>IFERROR(VLOOKUP(A4399,[2]Sheet1!$A:$I,5,FALSE),0)</f>
        <v>0</v>
      </c>
      <c r="J4399" s="18">
        <f>IFERROR(VLOOKUP(A4399,[2]Sheet1!$A:$I,6,FALSE),0)</f>
        <v>0</v>
      </c>
      <c r="K4399" s="18">
        <f>IFERROR(VLOOKUP(A4399,[2]Sheet1!$A:$I,7,FALSE),0)</f>
        <v>0</v>
      </c>
      <c r="L4399" s="18">
        <f>IFERROR(VLOOKUP(A4399,[2]Sheet1!$A:$I,8,FALSE),0)</f>
        <v>0</v>
      </c>
      <c r="M4399" s="18">
        <f>IFERROR(VLOOKUP(A4399,[2]Sheet1!$A:$I,9,FALSE),0)</f>
        <v>0</v>
      </c>
      <c r="N4399" s="18">
        <f>IFERROR(VLOOKUP(A4399,[3]Sheet1!$A:$G,2,FALSE),0)</f>
        <v>0</v>
      </c>
      <c r="O4399" s="18">
        <f>IFERROR(VLOOKUP(A4399,[3]Sheet1!$A:$G,3,FALSE),0)</f>
        <v>0</v>
      </c>
      <c r="P4399" s="18">
        <f>IFERROR(VLOOKUP(A4399,[3]Sheet1!$A:$G,4,FALSE),0)</f>
        <v>0</v>
      </c>
      <c r="Q4399" s="18">
        <f>IFERROR(VLOOKUP(A4399,[3]Sheet1!$A:$G,5,FALSE),0)</f>
        <v>0</v>
      </c>
      <c r="R4399" s="18">
        <f>IFERROR(VLOOKUP(A4399,[3]Sheet1!$A:$H,6,FALSE),0)</f>
        <v>0</v>
      </c>
      <c r="S4399" s="18">
        <f>IFERROR(VLOOKUP(A4399,[3]Sheet1!$A:$I,7,FALSE),0)</f>
        <v>0</v>
      </c>
      <c r="T4399" s="18" t="str">
        <f t="shared" si="297"/>
        <v>Não</v>
      </c>
      <c r="U4399" s="18" t="str">
        <f t="shared" si="298"/>
        <v>Não</v>
      </c>
      <c r="V4399" s="18" t="str">
        <f t="shared" si="299"/>
        <v>Não</v>
      </c>
      <c r="W4399" s="18" t="str">
        <f t="shared" si="300"/>
        <v>Não</v>
      </c>
      <c r="X4399" s="18" t="str">
        <f t="shared" si="301"/>
        <v>Não</v>
      </c>
      <c r="Y4399" s="18" t="str">
        <f t="shared" si="302"/>
        <v>Não</v>
      </c>
    </row>
    <row r="4400" spans="1:25" x14ac:dyDescent="0.25">
      <c r="A4400" s="10">
        <v>310590</v>
      </c>
      <c r="B4400" s="18">
        <f>IFERROR(VLOOKUP(A4400,[1]Monitoramento_Base_somente_Said!$A:$J,5,FALSE),0)</f>
        <v>0</v>
      </c>
      <c r="C4400" s="18">
        <f>IFERROR(VLOOKUP(A4400,[1]Monitoramento_Base_somente_Said!$A:$J,6,FALSE),0)</f>
        <v>0</v>
      </c>
      <c r="D4400" s="18">
        <f>IFERROR(VLOOKUP(A4400,[1]Monitoramento_Base_somente_Said!$A:$J,7,FALSE),0)</f>
        <v>0</v>
      </c>
      <c r="E4400" s="18">
        <f>IFERROR(VLOOKUP(A4400,[1]Monitoramento_Base_somente_Said!$A:$J,8,FALSE),0)</f>
        <v>0</v>
      </c>
      <c r="F4400" s="18">
        <f>IFERROR(VLOOKUP(A4400,[1]Monitoramento_Base_somente_Said!$A:$J,9,FALSE),0)</f>
        <v>0</v>
      </c>
      <c r="G4400" s="18">
        <f>IFERROR(VLOOKUP(A4400,[1]Monitoramento_Base_somente_Said!$A:$J,10,FALSE),0)</f>
        <v>0</v>
      </c>
      <c r="H4400" s="18">
        <f>IFERROR(VLOOKUP(A4400,[2]Sheet1!$A:$I,4,FALSE),0)</f>
        <v>0</v>
      </c>
      <c r="I4400" s="18">
        <f>IFERROR(VLOOKUP(A4400,[2]Sheet1!$A:$I,5,FALSE),0)</f>
        <v>0</v>
      </c>
      <c r="J4400" s="18">
        <f>IFERROR(VLOOKUP(A4400,[2]Sheet1!$A:$I,6,FALSE),0)</f>
        <v>0</v>
      </c>
      <c r="K4400" s="18">
        <f>IFERROR(VLOOKUP(A4400,[2]Sheet1!$A:$I,7,FALSE),0)</f>
        <v>0</v>
      </c>
      <c r="L4400" s="18">
        <f>IFERROR(VLOOKUP(A4400,[2]Sheet1!$A:$I,8,FALSE),0)</f>
        <v>0</v>
      </c>
      <c r="M4400" s="18">
        <f>IFERROR(VLOOKUP(A4400,[2]Sheet1!$A:$I,9,FALSE),0)</f>
        <v>0</v>
      </c>
      <c r="N4400" s="18">
        <f>IFERROR(VLOOKUP(A4400,[3]Sheet1!$A:$G,2,FALSE),0)</f>
        <v>0</v>
      </c>
      <c r="O4400" s="18">
        <f>IFERROR(VLOOKUP(A4400,[3]Sheet1!$A:$G,3,FALSE),0)</f>
        <v>0</v>
      </c>
      <c r="P4400" s="18">
        <f>IFERROR(VLOOKUP(A4400,[3]Sheet1!$A:$G,4,FALSE),0)</f>
        <v>0</v>
      </c>
      <c r="Q4400" s="18">
        <f>IFERROR(VLOOKUP(A4400,[3]Sheet1!$A:$G,5,FALSE),0)</f>
        <v>0</v>
      </c>
      <c r="R4400" s="18">
        <f>IFERROR(VLOOKUP(A4400,[3]Sheet1!$A:$H,6,FALSE),0)</f>
        <v>0</v>
      </c>
      <c r="S4400" s="18">
        <f>IFERROR(VLOOKUP(A4400,[3]Sheet1!$A:$I,7,FALSE),0)</f>
        <v>0</v>
      </c>
      <c r="T4400" s="18" t="str">
        <f t="shared" si="297"/>
        <v>Não</v>
      </c>
      <c r="U4400" s="18" t="str">
        <f t="shared" si="298"/>
        <v>Não</v>
      </c>
      <c r="V4400" s="18" t="str">
        <f t="shared" si="299"/>
        <v>Não</v>
      </c>
      <c r="W4400" s="18" t="str">
        <f t="shared" si="300"/>
        <v>Não</v>
      </c>
      <c r="X4400" s="18" t="str">
        <f t="shared" si="301"/>
        <v>Não</v>
      </c>
      <c r="Y4400" s="18" t="str">
        <f t="shared" si="302"/>
        <v>Não</v>
      </c>
    </row>
    <row r="4401" spans="1:25" x14ac:dyDescent="0.25">
      <c r="A4401" s="10">
        <v>310830</v>
      </c>
      <c r="B4401" s="18">
        <f>IFERROR(VLOOKUP(A4401,[1]Monitoramento_Base_somente_Said!$A:$J,5,FALSE),0)</f>
        <v>0</v>
      </c>
      <c r="C4401" s="18">
        <f>IFERROR(VLOOKUP(A4401,[1]Monitoramento_Base_somente_Said!$A:$J,6,FALSE),0)</f>
        <v>0</v>
      </c>
      <c r="D4401" s="18">
        <f>IFERROR(VLOOKUP(A4401,[1]Monitoramento_Base_somente_Said!$A:$J,7,FALSE),0)</f>
        <v>0</v>
      </c>
      <c r="E4401" s="18">
        <f>IFERROR(VLOOKUP(A4401,[1]Monitoramento_Base_somente_Said!$A:$J,8,FALSE),0)</f>
        <v>0</v>
      </c>
      <c r="F4401" s="18">
        <f>IFERROR(VLOOKUP(A4401,[1]Monitoramento_Base_somente_Said!$A:$J,9,FALSE),0)</f>
        <v>0</v>
      </c>
      <c r="G4401" s="18">
        <f>IFERROR(VLOOKUP(A4401,[1]Monitoramento_Base_somente_Said!$A:$J,10,FALSE),0)</f>
        <v>0</v>
      </c>
      <c r="H4401" s="18">
        <f>IFERROR(VLOOKUP(A4401,[2]Sheet1!$A:$I,4,FALSE),0)</f>
        <v>0</v>
      </c>
      <c r="I4401" s="18">
        <f>IFERROR(VLOOKUP(A4401,[2]Sheet1!$A:$I,5,FALSE),0)</f>
        <v>0</v>
      </c>
      <c r="J4401" s="18">
        <f>IFERROR(VLOOKUP(A4401,[2]Sheet1!$A:$I,6,FALSE),0)</f>
        <v>0</v>
      </c>
      <c r="K4401" s="18">
        <f>IFERROR(VLOOKUP(A4401,[2]Sheet1!$A:$I,7,FALSE),0)</f>
        <v>0</v>
      </c>
      <c r="L4401" s="18">
        <f>IFERROR(VLOOKUP(A4401,[2]Sheet1!$A:$I,8,FALSE),0)</f>
        <v>0</v>
      </c>
      <c r="M4401" s="18">
        <f>IFERROR(VLOOKUP(A4401,[2]Sheet1!$A:$I,9,FALSE),0)</f>
        <v>0</v>
      </c>
      <c r="N4401" s="18">
        <f>IFERROR(VLOOKUP(A4401,[3]Sheet1!$A:$G,2,FALSE),0)</f>
        <v>0</v>
      </c>
      <c r="O4401" s="18">
        <f>IFERROR(VLOOKUP(A4401,[3]Sheet1!$A:$G,3,FALSE),0)</f>
        <v>0</v>
      </c>
      <c r="P4401" s="18">
        <f>IFERROR(VLOOKUP(A4401,[3]Sheet1!$A:$G,4,FALSE),0)</f>
        <v>0</v>
      </c>
      <c r="Q4401" s="18">
        <f>IFERROR(VLOOKUP(A4401,[3]Sheet1!$A:$G,5,FALSE),0)</f>
        <v>0</v>
      </c>
      <c r="R4401" s="18">
        <f>IFERROR(VLOOKUP(A4401,[3]Sheet1!$A:$H,6,FALSE),0)</f>
        <v>0</v>
      </c>
      <c r="S4401" s="18">
        <f>IFERROR(VLOOKUP(A4401,[3]Sheet1!$A:$I,7,FALSE),0)</f>
        <v>0</v>
      </c>
      <c r="T4401" s="18" t="str">
        <f t="shared" si="297"/>
        <v>Não</v>
      </c>
      <c r="U4401" s="18" t="str">
        <f t="shared" si="298"/>
        <v>Não</v>
      </c>
      <c r="V4401" s="18" t="str">
        <f t="shared" si="299"/>
        <v>Não</v>
      </c>
      <c r="W4401" s="18" t="str">
        <f t="shared" si="300"/>
        <v>Não</v>
      </c>
      <c r="X4401" s="18" t="str">
        <f t="shared" si="301"/>
        <v>Não</v>
      </c>
      <c r="Y4401" s="18" t="str">
        <f t="shared" si="302"/>
        <v>Não</v>
      </c>
    </row>
    <row r="4402" spans="1:25" x14ac:dyDescent="0.25">
      <c r="A4402" s="10">
        <v>310970</v>
      </c>
      <c r="B4402" s="18">
        <f>IFERROR(VLOOKUP(A4402,[1]Monitoramento_Base_somente_Said!$A:$J,5,FALSE),0)</f>
        <v>0</v>
      </c>
      <c r="C4402" s="18">
        <f>IFERROR(VLOOKUP(A4402,[1]Monitoramento_Base_somente_Said!$A:$J,6,FALSE),0)</f>
        <v>2977260</v>
      </c>
      <c r="D4402" s="18">
        <f>IFERROR(VLOOKUP(A4402,[1]Monitoramento_Base_somente_Said!$A:$J,7,FALSE),0)</f>
        <v>0</v>
      </c>
      <c r="E4402" s="18">
        <f>IFERROR(VLOOKUP(A4402,[1]Monitoramento_Base_somente_Said!$A:$J,8,FALSE),0)</f>
        <v>2878018</v>
      </c>
      <c r="F4402" s="18">
        <f>IFERROR(VLOOKUP(A4402,[1]Monitoramento_Base_somente_Said!$A:$J,9,FALSE),0)</f>
        <v>0</v>
      </c>
      <c r="G4402" s="18">
        <f>IFERROR(VLOOKUP(A4402,[1]Monitoramento_Base_somente_Said!$A:$J,10,FALSE),0)</f>
        <v>0</v>
      </c>
      <c r="H4402" s="18">
        <f>IFERROR(VLOOKUP(A4402,[2]Sheet1!$A:$I,4,FALSE),0)</f>
        <v>0</v>
      </c>
      <c r="I4402" s="18">
        <f>IFERROR(VLOOKUP(A4402,[2]Sheet1!$A:$I,5,FALSE),0)</f>
        <v>0</v>
      </c>
      <c r="J4402" s="18">
        <f>IFERROR(VLOOKUP(A4402,[2]Sheet1!$A:$I,6,FALSE),0)</f>
        <v>0</v>
      </c>
      <c r="K4402" s="18">
        <f>IFERROR(VLOOKUP(A4402,[2]Sheet1!$A:$I,7,FALSE),0)</f>
        <v>0</v>
      </c>
      <c r="L4402" s="18">
        <f>IFERROR(VLOOKUP(A4402,[2]Sheet1!$A:$I,8,FALSE),0)</f>
        <v>0</v>
      </c>
      <c r="M4402" s="18">
        <f>IFERROR(VLOOKUP(A4402,[2]Sheet1!$A:$I,9,FALSE),0)</f>
        <v>0</v>
      </c>
      <c r="N4402" s="18">
        <f>IFERROR(VLOOKUP(A4402,[3]Sheet1!$A:$G,2,FALSE),0)</f>
        <v>0</v>
      </c>
      <c r="O4402" s="18">
        <f>IFERROR(VLOOKUP(A4402,[3]Sheet1!$A:$G,3,FALSE),0)</f>
        <v>0</v>
      </c>
      <c r="P4402" s="18">
        <f>IFERROR(VLOOKUP(A4402,[3]Sheet1!$A:$G,4,FALSE),0)</f>
        <v>0</v>
      </c>
      <c r="Q4402" s="18">
        <f>IFERROR(VLOOKUP(A4402,[3]Sheet1!$A:$G,5,FALSE),0)</f>
        <v>0</v>
      </c>
      <c r="R4402" s="18">
        <f>IFERROR(VLOOKUP(A4402,[3]Sheet1!$A:$H,6,FALSE),0)</f>
        <v>0</v>
      </c>
      <c r="S4402" s="18">
        <f>IFERROR(VLOOKUP(A4402,[3]Sheet1!$A:$I,7,FALSE),0)</f>
        <v>0</v>
      </c>
      <c r="T4402" s="18" t="str">
        <f t="shared" si="297"/>
        <v>Não</v>
      </c>
      <c r="U4402" s="18" t="str">
        <f t="shared" si="298"/>
        <v>Sim</v>
      </c>
      <c r="V4402" s="18" t="str">
        <f t="shared" si="299"/>
        <v>Não</v>
      </c>
      <c r="W4402" s="18" t="str">
        <f t="shared" si="300"/>
        <v>Sim</v>
      </c>
      <c r="X4402" s="18" t="str">
        <f t="shared" si="301"/>
        <v>Não</v>
      </c>
      <c r="Y4402" s="18" t="str">
        <f t="shared" si="302"/>
        <v>Não</v>
      </c>
    </row>
    <row r="4403" spans="1:25" x14ac:dyDescent="0.25">
      <c r="A4403" s="10">
        <v>310980</v>
      </c>
      <c r="B4403" s="18">
        <f>IFERROR(VLOOKUP(A4403,[1]Monitoramento_Base_somente_Said!$A:$J,5,FALSE),0)</f>
        <v>0</v>
      </c>
      <c r="C4403" s="18">
        <f>IFERROR(VLOOKUP(A4403,[1]Monitoramento_Base_somente_Said!$A:$J,6,FALSE),0)</f>
        <v>0</v>
      </c>
      <c r="D4403" s="18">
        <f>IFERROR(VLOOKUP(A4403,[1]Monitoramento_Base_somente_Said!$A:$J,7,FALSE),0)</f>
        <v>0</v>
      </c>
      <c r="E4403" s="18">
        <f>IFERROR(VLOOKUP(A4403,[1]Monitoramento_Base_somente_Said!$A:$J,8,FALSE),0)</f>
        <v>0</v>
      </c>
      <c r="F4403" s="18">
        <f>IFERROR(VLOOKUP(A4403,[1]Monitoramento_Base_somente_Said!$A:$J,9,FALSE),0)</f>
        <v>0</v>
      </c>
      <c r="G4403" s="18">
        <f>IFERROR(VLOOKUP(A4403,[1]Monitoramento_Base_somente_Said!$A:$J,10,FALSE),0)</f>
        <v>0</v>
      </c>
      <c r="H4403" s="18">
        <f>IFERROR(VLOOKUP(A4403,[2]Sheet1!$A:$I,4,FALSE),0)</f>
        <v>0</v>
      </c>
      <c r="I4403" s="18">
        <f>IFERROR(VLOOKUP(A4403,[2]Sheet1!$A:$I,5,FALSE),0)</f>
        <v>0</v>
      </c>
      <c r="J4403" s="18">
        <f>IFERROR(VLOOKUP(A4403,[2]Sheet1!$A:$I,6,FALSE),0)</f>
        <v>0</v>
      </c>
      <c r="K4403" s="18">
        <f>IFERROR(VLOOKUP(A4403,[2]Sheet1!$A:$I,7,FALSE),0)</f>
        <v>0</v>
      </c>
      <c r="L4403" s="18">
        <f>IFERROR(VLOOKUP(A4403,[2]Sheet1!$A:$I,8,FALSE),0)</f>
        <v>0</v>
      </c>
      <c r="M4403" s="18">
        <f>IFERROR(VLOOKUP(A4403,[2]Sheet1!$A:$I,9,FALSE),0)</f>
        <v>0</v>
      </c>
      <c r="N4403" s="18">
        <f>IFERROR(VLOOKUP(A4403,[3]Sheet1!$A:$G,2,FALSE),0)</f>
        <v>0</v>
      </c>
      <c r="O4403" s="18">
        <f>IFERROR(VLOOKUP(A4403,[3]Sheet1!$A:$G,3,FALSE),0)</f>
        <v>0</v>
      </c>
      <c r="P4403" s="18">
        <f>IFERROR(VLOOKUP(A4403,[3]Sheet1!$A:$G,4,FALSE),0)</f>
        <v>0</v>
      </c>
      <c r="Q4403" s="18">
        <f>IFERROR(VLOOKUP(A4403,[3]Sheet1!$A:$G,5,FALSE),0)</f>
        <v>0</v>
      </c>
      <c r="R4403" s="18">
        <f>IFERROR(VLOOKUP(A4403,[3]Sheet1!$A:$H,6,FALSE),0)</f>
        <v>0</v>
      </c>
      <c r="S4403" s="18">
        <f>IFERROR(VLOOKUP(A4403,[3]Sheet1!$A:$I,7,FALSE),0)</f>
        <v>0</v>
      </c>
      <c r="T4403" s="18" t="str">
        <f t="shared" si="297"/>
        <v>Não</v>
      </c>
      <c r="U4403" s="18" t="str">
        <f t="shared" si="298"/>
        <v>Não</v>
      </c>
      <c r="V4403" s="18" t="str">
        <f t="shared" si="299"/>
        <v>Não</v>
      </c>
      <c r="W4403" s="18" t="str">
        <f t="shared" si="300"/>
        <v>Não</v>
      </c>
      <c r="X4403" s="18" t="str">
        <f t="shared" si="301"/>
        <v>Não</v>
      </c>
      <c r="Y4403" s="18" t="str">
        <f t="shared" si="302"/>
        <v>Não</v>
      </c>
    </row>
    <row r="4404" spans="1:25" x14ac:dyDescent="0.25">
      <c r="A4404" s="10">
        <v>310990</v>
      </c>
      <c r="B4404" s="18">
        <f>IFERROR(VLOOKUP(A4404,[1]Monitoramento_Base_somente_Said!$A:$J,5,FALSE),0)</f>
        <v>0</v>
      </c>
      <c r="C4404" s="18">
        <f>IFERROR(VLOOKUP(A4404,[1]Monitoramento_Base_somente_Said!$A:$J,6,FALSE),0)</f>
        <v>0</v>
      </c>
      <c r="D4404" s="18">
        <f>IFERROR(VLOOKUP(A4404,[1]Monitoramento_Base_somente_Said!$A:$J,7,FALSE),0)</f>
        <v>0</v>
      </c>
      <c r="E4404" s="18">
        <f>IFERROR(VLOOKUP(A4404,[1]Monitoramento_Base_somente_Said!$A:$J,8,FALSE),0)</f>
        <v>0</v>
      </c>
      <c r="F4404" s="18">
        <f>IFERROR(VLOOKUP(A4404,[1]Monitoramento_Base_somente_Said!$A:$J,9,FALSE),0)</f>
        <v>0</v>
      </c>
      <c r="G4404" s="18">
        <f>IFERROR(VLOOKUP(A4404,[1]Monitoramento_Base_somente_Said!$A:$J,10,FALSE),0)</f>
        <v>0</v>
      </c>
      <c r="H4404" s="18">
        <f>IFERROR(VLOOKUP(A4404,[2]Sheet1!$A:$I,4,FALSE),0)</f>
        <v>0</v>
      </c>
      <c r="I4404" s="18">
        <f>IFERROR(VLOOKUP(A4404,[2]Sheet1!$A:$I,5,FALSE),0)</f>
        <v>0</v>
      </c>
      <c r="J4404" s="18">
        <f>IFERROR(VLOOKUP(A4404,[2]Sheet1!$A:$I,6,FALSE),0)</f>
        <v>0</v>
      </c>
      <c r="K4404" s="18">
        <f>IFERROR(VLOOKUP(A4404,[2]Sheet1!$A:$I,7,FALSE),0)</f>
        <v>0</v>
      </c>
      <c r="L4404" s="18">
        <f>IFERROR(VLOOKUP(A4404,[2]Sheet1!$A:$I,8,FALSE),0)</f>
        <v>0</v>
      </c>
      <c r="M4404" s="18">
        <f>IFERROR(VLOOKUP(A4404,[2]Sheet1!$A:$I,9,FALSE),0)</f>
        <v>0</v>
      </c>
      <c r="N4404" s="18">
        <f>IFERROR(VLOOKUP(A4404,[3]Sheet1!$A:$G,2,FALSE),0)</f>
        <v>0</v>
      </c>
      <c r="O4404" s="18">
        <f>IFERROR(VLOOKUP(A4404,[3]Sheet1!$A:$G,3,FALSE),0)</f>
        <v>0</v>
      </c>
      <c r="P4404" s="18">
        <f>IFERROR(VLOOKUP(A4404,[3]Sheet1!$A:$G,4,FALSE),0)</f>
        <v>0</v>
      </c>
      <c r="Q4404" s="18">
        <f>IFERROR(VLOOKUP(A4404,[3]Sheet1!$A:$G,5,FALSE),0)</f>
        <v>0</v>
      </c>
      <c r="R4404" s="18">
        <f>IFERROR(VLOOKUP(A4404,[3]Sheet1!$A:$H,6,FALSE),0)</f>
        <v>0</v>
      </c>
      <c r="S4404" s="18">
        <f>IFERROR(VLOOKUP(A4404,[3]Sheet1!$A:$I,7,FALSE),0)</f>
        <v>0</v>
      </c>
      <c r="T4404" s="18" t="str">
        <f t="shared" si="297"/>
        <v>Não</v>
      </c>
      <c r="U4404" s="18" t="str">
        <f t="shared" si="298"/>
        <v>Não</v>
      </c>
      <c r="V4404" s="18" t="str">
        <f t="shared" si="299"/>
        <v>Não</v>
      </c>
      <c r="W4404" s="18" t="str">
        <f t="shared" si="300"/>
        <v>Não</v>
      </c>
      <c r="X4404" s="18" t="str">
        <f t="shared" si="301"/>
        <v>Não</v>
      </c>
      <c r="Y4404" s="18" t="str">
        <f t="shared" si="302"/>
        <v>Não</v>
      </c>
    </row>
    <row r="4405" spans="1:25" x14ac:dyDescent="0.25">
      <c r="A4405" s="10">
        <v>311000</v>
      </c>
      <c r="B4405" s="18">
        <f>IFERROR(VLOOKUP(A4405,[1]Monitoramento_Base_somente_Said!$A:$J,5,FALSE),0)</f>
        <v>0</v>
      </c>
      <c r="C4405" s="18">
        <f>IFERROR(VLOOKUP(A4405,[1]Monitoramento_Base_somente_Said!$A:$J,6,FALSE),0)</f>
        <v>0</v>
      </c>
      <c r="D4405" s="18">
        <f>IFERROR(VLOOKUP(A4405,[1]Monitoramento_Base_somente_Said!$A:$J,7,FALSE),0)</f>
        <v>0</v>
      </c>
      <c r="E4405" s="18">
        <f>IFERROR(VLOOKUP(A4405,[1]Monitoramento_Base_somente_Said!$A:$J,8,FALSE),0)</f>
        <v>0</v>
      </c>
      <c r="F4405" s="18">
        <f>IFERROR(VLOOKUP(A4405,[1]Monitoramento_Base_somente_Said!$A:$J,9,FALSE),0)</f>
        <v>0</v>
      </c>
      <c r="G4405" s="18">
        <f>IFERROR(VLOOKUP(A4405,[1]Monitoramento_Base_somente_Said!$A:$J,10,FALSE),0)</f>
        <v>0</v>
      </c>
      <c r="H4405" s="18">
        <f>IFERROR(VLOOKUP(A4405,[2]Sheet1!$A:$I,4,FALSE),0)</f>
        <v>0</v>
      </c>
      <c r="I4405" s="18">
        <f>IFERROR(VLOOKUP(A4405,[2]Sheet1!$A:$I,5,FALSE),0)</f>
        <v>0</v>
      </c>
      <c r="J4405" s="18">
        <f>IFERROR(VLOOKUP(A4405,[2]Sheet1!$A:$I,6,FALSE),0)</f>
        <v>0</v>
      </c>
      <c r="K4405" s="18">
        <f>IFERROR(VLOOKUP(A4405,[2]Sheet1!$A:$I,7,FALSE),0)</f>
        <v>0</v>
      </c>
      <c r="L4405" s="18">
        <f>IFERROR(VLOOKUP(A4405,[2]Sheet1!$A:$I,8,FALSE),0)</f>
        <v>0</v>
      </c>
      <c r="M4405" s="18">
        <f>IFERROR(VLOOKUP(A4405,[2]Sheet1!$A:$I,9,FALSE),0)</f>
        <v>0</v>
      </c>
      <c r="N4405" s="18">
        <f>IFERROR(VLOOKUP(A4405,[3]Sheet1!$A:$G,2,FALSE),0)</f>
        <v>0</v>
      </c>
      <c r="O4405" s="18">
        <f>IFERROR(VLOOKUP(A4405,[3]Sheet1!$A:$G,3,FALSE),0)</f>
        <v>0</v>
      </c>
      <c r="P4405" s="18">
        <f>IFERROR(VLOOKUP(A4405,[3]Sheet1!$A:$G,4,FALSE),0)</f>
        <v>0</v>
      </c>
      <c r="Q4405" s="18">
        <f>IFERROR(VLOOKUP(A4405,[3]Sheet1!$A:$G,5,FALSE),0)</f>
        <v>0</v>
      </c>
      <c r="R4405" s="18">
        <f>IFERROR(VLOOKUP(A4405,[3]Sheet1!$A:$H,6,FALSE),0)</f>
        <v>0</v>
      </c>
      <c r="S4405" s="18">
        <f>IFERROR(VLOOKUP(A4405,[3]Sheet1!$A:$I,7,FALSE),0)</f>
        <v>0</v>
      </c>
      <c r="T4405" s="18" t="str">
        <f t="shared" si="297"/>
        <v>Não</v>
      </c>
      <c r="U4405" s="18" t="str">
        <f t="shared" si="298"/>
        <v>Não</v>
      </c>
      <c r="V4405" s="18" t="str">
        <f t="shared" si="299"/>
        <v>Não</v>
      </c>
      <c r="W4405" s="18" t="str">
        <f t="shared" si="300"/>
        <v>Não</v>
      </c>
      <c r="X4405" s="18" t="str">
        <f t="shared" si="301"/>
        <v>Não</v>
      </c>
      <c r="Y4405" s="18" t="str">
        <f t="shared" si="302"/>
        <v>Não</v>
      </c>
    </row>
    <row r="4406" spans="1:25" x14ac:dyDescent="0.25">
      <c r="A4406" s="10">
        <v>311090</v>
      </c>
      <c r="B4406" s="18">
        <f>IFERROR(VLOOKUP(A4406,[1]Monitoramento_Base_somente_Said!$A:$J,5,FALSE),0)</f>
        <v>0</v>
      </c>
      <c r="C4406" s="18">
        <f>IFERROR(VLOOKUP(A4406,[1]Monitoramento_Base_somente_Said!$A:$J,6,FALSE),0)</f>
        <v>0</v>
      </c>
      <c r="D4406" s="18">
        <f>IFERROR(VLOOKUP(A4406,[1]Monitoramento_Base_somente_Said!$A:$J,7,FALSE),0)</f>
        <v>0</v>
      </c>
      <c r="E4406" s="18">
        <f>IFERROR(VLOOKUP(A4406,[1]Monitoramento_Base_somente_Said!$A:$J,8,FALSE),0)</f>
        <v>0</v>
      </c>
      <c r="F4406" s="18">
        <f>IFERROR(VLOOKUP(A4406,[1]Monitoramento_Base_somente_Said!$A:$J,9,FALSE),0)</f>
        <v>0</v>
      </c>
      <c r="G4406" s="18">
        <f>IFERROR(VLOOKUP(A4406,[1]Monitoramento_Base_somente_Said!$A:$J,10,FALSE),0)</f>
        <v>0</v>
      </c>
      <c r="H4406" s="18">
        <f>IFERROR(VLOOKUP(A4406,[2]Sheet1!$A:$I,4,FALSE),0)</f>
        <v>0</v>
      </c>
      <c r="I4406" s="18">
        <f>IFERROR(VLOOKUP(A4406,[2]Sheet1!$A:$I,5,FALSE),0)</f>
        <v>0</v>
      </c>
      <c r="J4406" s="18">
        <f>IFERROR(VLOOKUP(A4406,[2]Sheet1!$A:$I,6,FALSE),0)</f>
        <v>0</v>
      </c>
      <c r="K4406" s="18">
        <f>IFERROR(VLOOKUP(A4406,[2]Sheet1!$A:$I,7,FALSE),0)</f>
        <v>0</v>
      </c>
      <c r="L4406" s="18">
        <f>IFERROR(VLOOKUP(A4406,[2]Sheet1!$A:$I,8,FALSE),0)</f>
        <v>0</v>
      </c>
      <c r="M4406" s="18">
        <f>IFERROR(VLOOKUP(A4406,[2]Sheet1!$A:$I,9,FALSE),0)</f>
        <v>0</v>
      </c>
      <c r="N4406" s="18">
        <f>IFERROR(VLOOKUP(A4406,[3]Sheet1!$A:$G,2,FALSE),0)</f>
        <v>0</v>
      </c>
      <c r="O4406" s="18">
        <f>IFERROR(VLOOKUP(A4406,[3]Sheet1!$A:$G,3,FALSE),0)</f>
        <v>0</v>
      </c>
      <c r="P4406" s="18">
        <f>IFERROR(VLOOKUP(A4406,[3]Sheet1!$A:$G,4,FALSE),0)</f>
        <v>0</v>
      </c>
      <c r="Q4406" s="18">
        <f>IFERROR(VLOOKUP(A4406,[3]Sheet1!$A:$G,5,FALSE),0)</f>
        <v>0</v>
      </c>
      <c r="R4406" s="18">
        <f>IFERROR(VLOOKUP(A4406,[3]Sheet1!$A:$H,6,FALSE),0)</f>
        <v>0</v>
      </c>
      <c r="S4406" s="18">
        <f>IFERROR(VLOOKUP(A4406,[3]Sheet1!$A:$I,7,FALSE),0)</f>
        <v>0</v>
      </c>
      <c r="T4406" s="18" t="str">
        <f t="shared" si="297"/>
        <v>Não</v>
      </c>
      <c r="U4406" s="18" t="str">
        <f t="shared" si="298"/>
        <v>Não</v>
      </c>
      <c r="V4406" s="18" t="str">
        <f t="shared" si="299"/>
        <v>Não</v>
      </c>
      <c r="W4406" s="18" t="str">
        <f t="shared" si="300"/>
        <v>Não</v>
      </c>
      <c r="X4406" s="18" t="str">
        <f t="shared" si="301"/>
        <v>Não</v>
      </c>
      <c r="Y4406" s="18" t="str">
        <f t="shared" si="302"/>
        <v>Não</v>
      </c>
    </row>
    <row r="4407" spans="1:25" x14ac:dyDescent="0.25">
      <c r="A4407" s="10">
        <v>311110</v>
      </c>
      <c r="B4407" s="18">
        <f>IFERROR(VLOOKUP(A4407,[1]Monitoramento_Base_somente_Said!$A:$J,5,FALSE),0)</f>
        <v>0</v>
      </c>
      <c r="C4407" s="18">
        <f>IFERROR(VLOOKUP(A4407,[1]Monitoramento_Base_somente_Said!$A:$J,6,FALSE),0)</f>
        <v>0</v>
      </c>
      <c r="D4407" s="18">
        <f>IFERROR(VLOOKUP(A4407,[1]Monitoramento_Base_somente_Said!$A:$J,7,FALSE),0)</f>
        <v>0</v>
      </c>
      <c r="E4407" s="18">
        <f>IFERROR(VLOOKUP(A4407,[1]Monitoramento_Base_somente_Said!$A:$J,8,FALSE),0)</f>
        <v>0</v>
      </c>
      <c r="F4407" s="18">
        <f>IFERROR(VLOOKUP(A4407,[1]Monitoramento_Base_somente_Said!$A:$J,9,FALSE),0)</f>
        <v>0</v>
      </c>
      <c r="G4407" s="18">
        <f>IFERROR(VLOOKUP(A4407,[1]Monitoramento_Base_somente_Said!$A:$J,10,FALSE),0)</f>
        <v>0</v>
      </c>
      <c r="H4407" s="18">
        <f>IFERROR(VLOOKUP(A4407,[2]Sheet1!$A:$I,4,FALSE),0)</f>
        <v>0</v>
      </c>
      <c r="I4407" s="18">
        <f>IFERROR(VLOOKUP(A4407,[2]Sheet1!$A:$I,5,FALSE),0)</f>
        <v>0</v>
      </c>
      <c r="J4407" s="18">
        <f>IFERROR(VLOOKUP(A4407,[2]Sheet1!$A:$I,6,FALSE),0)</f>
        <v>0</v>
      </c>
      <c r="K4407" s="18">
        <f>IFERROR(VLOOKUP(A4407,[2]Sheet1!$A:$I,7,FALSE),0)</f>
        <v>0</v>
      </c>
      <c r="L4407" s="18">
        <f>IFERROR(VLOOKUP(A4407,[2]Sheet1!$A:$I,8,FALSE),0)</f>
        <v>0</v>
      </c>
      <c r="M4407" s="18">
        <f>IFERROR(VLOOKUP(A4407,[2]Sheet1!$A:$I,9,FALSE),0)</f>
        <v>0</v>
      </c>
      <c r="N4407" s="18">
        <f>IFERROR(VLOOKUP(A4407,[3]Sheet1!$A:$G,2,FALSE),0)</f>
        <v>0</v>
      </c>
      <c r="O4407" s="18">
        <f>IFERROR(VLOOKUP(A4407,[3]Sheet1!$A:$G,3,FALSE),0)</f>
        <v>0</v>
      </c>
      <c r="P4407" s="18">
        <f>IFERROR(VLOOKUP(A4407,[3]Sheet1!$A:$G,4,FALSE),0)</f>
        <v>0</v>
      </c>
      <c r="Q4407" s="18">
        <f>IFERROR(VLOOKUP(A4407,[3]Sheet1!$A:$G,5,FALSE),0)</f>
        <v>0</v>
      </c>
      <c r="R4407" s="18">
        <f>IFERROR(VLOOKUP(A4407,[3]Sheet1!$A:$H,6,FALSE),0)</f>
        <v>0</v>
      </c>
      <c r="S4407" s="18">
        <f>IFERROR(VLOOKUP(A4407,[3]Sheet1!$A:$I,7,FALSE),0)</f>
        <v>0</v>
      </c>
      <c r="T4407" s="18" t="str">
        <f t="shared" si="297"/>
        <v>Não</v>
      </c>
      <c r="U4407" s="18" t="str">
        <f t="shared" si="298"/>
        <v>Não</v>
      </c>
      <c r="V4407" s="18" t="str">
        <f t="shared" si="299"/>
        <v>Não</v>
      </c>
      <c r="W4407" s="18" t="str">
        <f t="shared" si="300"/>
        <v>Não</v>
      </c>
      <c r="X4407" s="18" t="str">
        <f t="shared" si="301"/>
        <v>Não</v>
      </c>
      <c r="Y4407" s="18" t="str">
        <f t="shared" si="302"/>
        <v>Não</v>
      </c>
    </row>
    <row r="4408" spans="1:25" x14ac:dyDescent="0.25">
      <c r="A4408" s="10">
        <v>311140</v>
      </c>
      <c r="B4408" s="18">
        <f>IFERROR(VLOOKUP(A4408,[1]Monitoramento_Base_somente_Said!$A:$J,5,FALSE),0)</f>
        <v>0</v>
      </c>
      <c r="C4408" s="18">
        <f>IFERROR(VLOOKUP(A4408,[1]Monitoramento_Base_somente_Said!$A:$J,6,FALSE),0)</f>
        <v>0</v>
      </c>
      <c r="D4408" s="18">
        <f>IFERROR(VLOOKUP(A4408,[1]Monitoramento_Base_somente_Said!$A:$J,7,FALSE),0)</f>
        <v>0</v>
      </c>
      <c r="E4408" s="18">
        <f>IFERROR(VLOOKUP(A4408,[1]Monitoramento_Base_somente_Said!$A:$J,8,FALSE),0)</f>
        <v>0</v>
      </c>
      <c r="F4408" s="18">
        <f>IFERROR(VLOOKUP(A4408,[1]Monitoramento_Base_somente_Said!$A:$J,9,FALSE),0)</f>
        <v>0</v>
      </c>
      <c r="G4408" s="18">
        <f>IFERROR(VLOOKUP(A4408,[1]Monitoramento_Base_somente_Said!$A:$J,10,FALSE),0)</f>
        <v>0</v>
      </c>
      <c r="H4408" s="18">
        <f>IFERROR(VLOOKUP(A4408,[2]Sheet1!$A:$I,4,FALSE),0)</f>
        <v>0</v>
      </c>
      <c r="I4408" s="18">
        <f>IFERROR(VLOOKUP(A4408,[2]Sheet1!$A:$I,5,FALSE),0)</f>
        <v>0</v>
      </c>
      <c r="J4408" s="18">
        <f>IFERROR(VLOOKUP(A4408,[2]Sheet1!$A:$I,6,FALSE),0)</f>
        <v>0</v>
      </c>
      <c r="K4408" s="18">
        <f>IFERROR(VLOOKUP(A4408,[2]Sheet1!$A:$I,7,FALSE),0)</f>
        <v>0</v>
      </c>
      <c r="L4408" s="18">
        <f>IFERROR(VLOOKUP(A4408,[2]Sheet1!$A:$I,8,FALSE),0)</f>
        <v>0</v>
      </c>
      <c r="M4408" s="18">
        <f>IFERROR(VLOOKUP(A4408,[2]Sheet1!$A:$I,9,FALSE),0)</f>
        <v>0</v>
      </c>
      <c r="N4408" s="18">
        <f>IFERROR(VLOOKUP(A4408,[3]Sheet1!$A:$G,2,FALSE),0)</f>
        <v>0</v>
      </c>
      <c r="O4408" s="18">
        <f>IFERROR(VLOOKUP(A4408,[3]Sheet1!$A:$G,3,FALSE),0)</f>
        <v>0</v>
      </c>
      <c r="P4408" s="18">
        <f>IFERROR(VLOOKUP(A4408,[3]Sheet1!$A:$G,4,FALSE),0)</f>
        <v>0</v>
      </c>
      <c r="Q4408" s="18">
        <f>IFERROR(VLOOKUP(A4408,[3]Sheet1!$A:$G,5,FALSE),0)</f>
        <v>0</v>
      </c>
      <c r="R4408" s="18">
        <f>IFERROR(VLOOKUP(A4408,[3]Sheet1!$A:$H,6,FALSE),0)</f>
        <v>0</v>
      </c>
      <c r="S4408" s="18">
        <f>IFERROR(VLOOKUP(A4408,[3]Sheet1!$A:$I,7,FALSE),0)</f>
        <v>0</v>
      </c>
      <c r="T4408" s="18" t="str">
        <f t="shared" si="297"/>
        <v>Não</v>
      </c>
      <c r="U4408" s="18" t="str">
        <f t="shared" si="298"/>
        <v>Não</v>
      </c>
      <c r="V4408" s="18" t="str">
        <f t="shared" si="299"/>
        <v>Não</v>
      </c>
      <c r="W4408" s="18" t="str">
        <f t="shared" si="300"/>
        <v>Não</v>
      </c>
      <c r="X4408" s="18" t="str">
        <f t="shared" si="301"/>
        <v>Não</v>
      </c>
      <c r="Y4408" s="18" t="str">
        <f t="shared" si="302"/>
        <v>Não</v>
      </c>
    </row>
    <row r="4409" spans="1:25" x14ac:dyDescent="0.25">
      <c r="A4409" s="10">
        <v>311180</v>
      </c>
      <c r="B4409" s="18">
        <f>IFERROR(VLOOKUP(A4409,[1]Monitoramento_Base_somente_Said!$A:$J,5,FALSE),0)</f>
        <v>0</v>
      </c>
      <c r="C4409" s="18">
        <f>IFERROR(VLOOKUP(A4409,[1]Monitoramento_Base_somente_Said!$A:$J,6,FALSE),0)</f>
        <v>0</v>
      </c>
      <c r="D4409" s="18">
        <f>IFERROR(VLOOKUP(A4409,[1]Monitoramento_Base_somente_Said!$A:$J,7,FALSE),0)</f>
        <v>0</v>
      </c>
      <c r="E4409" s="18">
        <f>IFERROR(VLOOKUP(A4409,[1]Monitoramento_Base_somente_Said!$A:$J,8,FALSE),0)</f>
        <v>0</v>
      </c>
      <c r="F4409" s="18">
        <f>IFERROR(VLOOKUP(A4409,[1]Monitoramento_Base_somente_Said!$A:$J,9,FALSE),0)</f>
        <v>0</v>
      </c>
      <c r="G4409" s="18">
        <f>IFERROR(VLOOKUP(A4409,[1]Monitoramento_Base_somente_Said!$A:$J,10,FALSE),0)</f>
        <v>0</v>
      </c>
      <c r="H4409" s="18">
        <f>IFERROR(VLOOKUP(A4409,[2]Sheet1!$A:$I,4,FALSE),0)</f>
        <v>0</v>
      </c>
      <c r="I4409" s="18">
        <f>IFERROR(VLOOKUP(A4409,[2]Sheet1!$A:$I,5,FALSE),0)</f>
        <v>0</v>
      </c>
      <c r="J4409" s="18">
        <f>IFERROR(VLOOKUP(A4409,[2]Sheet1!$A:$I,6,FALSE),0)</f>
        <v>0</v>
      </c>
      <c r="K4409" s="18">
        <f>IFERROR(VLOOKUP(A4409,[2]Sheet1!$A:$I,7,FALSE),0)</f>
        <v>0</v>
      </c>
      <c r="L4409" s="18">
        <f>IFERROR(VLOOKUP(A4409,[2]Sheet1!$A:$I,8,FALSE),0)</f>
        <v>0</v>
      </c>
      <c r="M4409" s="18">
        <f>IFERROR(VLOOKUP(A4409,[2]Sheet1!$A:$I,9,FALSE),0)</f>
        <v>0</v>
      </c>
      <c r="N4409" s="18">
        <f>IFERROR(VLOOKUP(A4409,[3]Sheet1!$A:$G,2,FALSE),0)</f>
        <v>0</v>
      </c>
      <c r="O4409" s="18">
        <f>IFERROR(VLOOKUP(A4409,[3]Sheet1!$A:$G,3,FALSE),0)</f>
        <v>0</v>
      </c>
      <c r="P4409" s="18">
        <f>IFERROR(VLOOKUP(A4409,[3]Sheet1!$A:$G,4,FALSE),0)</f>
        <v>0</v>
      </c>
      <c r="Q4409" s="18">
        <f>IFERROR(VLOOKUP(A4409,[3]Sheet1!$A:$G,5,FALSE),0)</f>
        <v>0</v>
      </c>
      <c r="R4409" s="18">
        <f>IFERROR(VLOOKUP(A4409,[3]Sheet1!$A:$H,6,FALSE),0)</f>
        <v>0</v>
      </c>
      <c r="S4409" s="18">
        <f>IFERROR(VLOOKUP(A4409,[3]Sheet1!$A:$I,7,FALSE),0)</f>
        <v>0</v>
      </c>
      <c r="T4409" s="18" t="str">
        <f t="shared" si="297"/>
        <v>Não</v>
      </c>
      <c r="U4409" s="18" t="str">
        <f t="shared" si="298"/>
        <v>Não</v>
      </c>
      <c r="V4409" s="18" t="str">
        <f t="shared" si="299"/>
        <v>Não</v>
      </c>
      <c r="W4409" s="18" t="str">
        <f t="shared" si="300"/>
        <v>Não</v>
      </c>
      <c r="X4409" s="18" t="str">
        <f t="shared" si="301"/>
        <v>Não</v>
      </c>
      <c r="Y4409" s="18" t="str">
        <f t="shared" si="302"/>
        <v>Não</v>
      </c>
    </row>
    <row r="4410" spans="1:25" x14ac:dyDescent="0.25">
      <c r="A4410" s="10">
        <v>311260</v>
      </c>
      <c r="B4410" s="18">
        <f>IFERROR(VLOOKUP(A4410,[1]Monitoramento_Base_somente_Said!$A:$J,5,FALSE),0)</f>
        <v>0</v>
      </c>
      <c r="C4410" s="18">
        <f>IFERROR(VLOOKUP(A4410,[1]Monitoramento_Base_somente_Said!$A:$J,6,FALSE),0)</f>
        <v>0</v>
      </c>
      <c r="D4410" s="18">
        <f>IFERROR(VLOOKUP(A4410,[1]Monitoramento_Base_somente_Said!$A:$J,7,FALSE),0)</f>
        <v>0</v>
      </c>
      <c r="E4410" s="18">
        <f>IFERROR(VLOOKUP(A4410,[1]Monitoramento_Base_somente_Said!$A:$J,8,FALSE),0)</f>
        <v>0</v>
      </c>
      <c r="F4410" s="18">
        <f>IFERROR(VLOOKUP(A4410,[1]Monitoramento_Base_somente_Said!$A:$J,9,FALSE),0)</f>
        <v>0</v>
      </c>
      <c r="G4410" s="18">
        <f>IFERROR(VLOOKUP(A4410,[1]Monitoramento_Base_somente_Said!$A:$J,10,FALSE),0)</f>
        <v>0</v>
      </c>
      <c r="H4410" s="18">
        <f>IFERROR(VLOOKUP(A4410,[2]Sheet1!$A:$I,4,FALSE),0)</f>
        <v>0</v>
      </c>
      <c r="I4410" s="18">
        <f>IFERROR(VLOOKUP(A4410,[2]Sheet1!$A:$I,5,FALSE),0)</f>
        <v>0</v>
      </c>
      <c r="J4410" s="18">
        <f>IFERROR(VLOOKUP(A4410,[2]Sheet1!$A:$I,6,FALSE),0)</f>
        <v>0</v>
      </c>
      <c r="K4410" s="18">
        <f>IFERROR(VLOOKUP(A4410,[2]Sheet1!$A:$I,7,FALSE),0)</f>
        <v>0</v>
      </c>
      <c r="L4410" s="18">
        <f>IFERROR(VLOOKUP(A4410,[2]Sheet1!$A:$I,8,FALSE),0)</f>
        <v>0</v>
      </c>
      <c r="M4410" s="18">
        <f>IFERROR(VLOOKUP(A4410,[2]Sheet1!$A:$I,9,FALSE),0)</f>
        <v>0</v>
      </c>
      <c r="N4410" s="18">
        <f>IFERROR(VLOOKUP(A4410,[3]Sheet1!$A:$G,2,FALSE),0)</f>
        <v>0</v>
      </c>
      <c r="O4410" s="18">
        <f>IFERROR(VLOOKUP(A4410,[3]Sheet1!$A:$G,3,FALSE),0)</f>
        <v>0</v>
      </c>
      <c r="P4410" s="18">
        <f>IFERROR(VLOOKUP(A4410,[3]Sheet1!$A:$G,4,FALSE),0)</f>
        <v>0</v>
      </c>
      <c r="Q4410" s="18">
        <f>IFERROR(VLOOKUP(A4410,[3]Sheet1!$A:$G,5,FALSE),0)</f>
        <v>0</v>
      </c>
      <c r="R4410" s="18">
        <f>IFERROR(VLOOKUP(A4410,[3]Sheet1!$A:$H,6,FALSE),0)</f>
        <v>0</v>
      </c>
      <c r="S4410" s="18">
        <f>IFERROR(VLOOKUP(A4410,[3]Sheet1!$A:$I,7,FALSE),0)</f>
        <v>0</v>
      </c>
      <c r="T4410" s="18" t="str">
        <f t="shared" si="297"/>
        <v>Não</v>
      </c>
      <c r="U4410" s="18" t="str">
        <f t="shared" si="298"/>
        <v>Não</v>
      </c>
      <c r="V4410" s="18" t="str">
        <f t="shared" si="299"/>
        <v>Não</v>
      </c>
      <c r="W4410" s="18" t="str">
        <f t="shared" si="300"/>
        <v>Não</v>
      </c>
      <c r="X4410" s="18" t="str">
        <f t="shared" si="301"/>
        <v>Não</v>
      </c>
      <c r="Y4410" s="18" t="str">
        <f t="shared" si="302"/>
        <v>Não</v>
      </c>
    </row>
    <row r="4411" spans="1:25" x14ac:dyDescent="0.25">
      <c r="A4411" s="10">
        <v>311280</v>
      </c>
      <c r="B4411" s="18">
        <f>IFERROR(VLOOKUP(A4411,[1]Monitoramento_Base_somente_Said!$A:$J,5,FALSE),0)</f>
        <v>0</v>
      </c>
      <c r="C4411" s="18">
        <f>IFERROR(VLOOKUP(A4411,[1]Monitoramento_Base_somente_Said!$A:$J,6,FALSE),0)</f>
        <v>0</v>
      </c>
      <c r="D4411" s="18">
        <f>IFERROR(VLOOKUP(A4411,[1]Monitoramento_Base_somente_Said!$A:$J,7,FALSE),0)</f>
        <v>0</v>
      </c>
      <c r="E4411" s="18">
        <f>IFERROR(VLOOKUP(A4411,[1]Monitoramento_Base_somente_Said!$A:$J,8,FALSE),0)</f>
        <v>0</v>
      </c>
      <c r="F4411" s="18">
        <f>IFERROR(VLOOKUP(A4411,[1]Monitoramento_Base_somente_Said!$A:$J,9,FALSE),0)</f>
        <v>0</v>
      </c>
      <c r="G4411" s="18">
        <f>IFERROR(VLOOKUP(A4411,[1]Monitoramento_Base_somente_Said!$A:$J,10,FALSE),0)</f>
        <v>0</v>
      </c>
      <c r="H4411" s="18">
        <f>IFERROR(VLOOKUP(A4411,[2]Sheet1!$A:$I,4,FALSE),0)</f>
        <v>0</v>
      </c>
      <c r="I4411" s="18">
        <f>IFERROR(VLOOKUP(A4411,[2]Sheet1!$A:$I,5,FALSE),0)</f>
        <v>0</v>
      </c>
      <c r="J4411" s="18">
        <f>IFERROR(VLOOKUP(A4411,[2]Sheet1!$A:$I,6,FALSE),0)</f>
        <v>0</v>
      </c>
      <c r="K4411" s="18">
        <f>IFERROR(VLOOKUP(A4411,[2]Sheet1!$A:$I,7,FALSE),0)</f>
        <v>0</v>
      </c>
      <c r="L4411" s="18">
        <f>IFERROR(VLOOKUP(A4411,[2]Sheet1!$A:$I,8,FALSE),0)</f>
        <v>0</v>
      </c>
      <c r="M4411" s="18">
        <f>IFERROR(VLOOKUP(A4411,[2]Sheet1!$A:$I,9,FALSE),0)</f>
        <v>0</v>
      </c>
      <c r="N4411" s="18">
        <f>IFERROR(VLOOKUP(A4411,[3]Sheet1!$A:$G,2,FALSE),0)</f>
        <v>0</v>
      </c>
      <c r="O4411" s="18">
        <f>IFERROR(VLOOKUP(A4411,[3]Sheet1!$A:$G,3,FALSE),0)</f>
        <v>0</v>
      </c>
      <c r="P4411" s="18">
        <f>IFERROR(VLOOKUP(A4411,[3]Sheet1!$A:$G,4,FALSE),0)</f>
        <v>0</v>
      </c>
      <c r="Q4411" s="18">
        <f>IFERROR(VLOOKUP(A4411,[3]Sheet1!$A:$G,5,FALSE),0)</f>
        <v>0</v>
      </c>
      <c r="R4411" s="18">
        <f>IFERROR(VLOOKUP(A4411,[3]Sheet1!$A:$H,6,FALSE),0)</f>
        <v>0</v>
      </c>
      <c r="S4411" s="18">
        <f>IFERROR(VLOOKUP(A4411,[3]Sheet1!$A:$I,7,FALSE),0)</f>
        <v>0</v>
      </c>
      <c r="T4411" s="18" t="str">
        <f t="shared" si="297"/>
        <v>Não</v>
      </c>
      <c r="U4411" s="18" t="str">
        <f t="shared" si="298"/>
        <v>Não</v>
      </c>
      <c r="V4411" s="18" t="str">
        <f t="shared" si="299"/>
        <v>Não</v>
      </c>
      <c r="W4411" s="18" t="str">
        <f t="shared" si="300"/>
        <v>Não</v>
      </c>
      <c r="X4411" s="18" t="str">
        <f t="shared" si="301"/>
        <v>Não</v>
      </c>
      <c r="Y4411" s="18" t="str">
        <f t="shared" si="302"/>
        <v>Não</v>
      </c>
    </row>
    <row r="4412" spans="1:25" x14ac:dyDescent="0.25">
      <c r="A4412" s="10">
        <v>311440</v>
      </c>
      <c r="B4412" s="18">
        <f>IFERROR(VLOOKUP(A4412,[1]Monitoramento_Base_somente_Said!$A:$J,5,FALSE),0)</f>
        <v>0</v>
      </c>
      <c r="C4412" s="18">
        <f>IFERROR(VLOOKUP(A4412,[1]Monitoramento_Base_somente_Said!$A:$J,6,FALSE),0)</f>
        <v>0</v>
      </c>
      <c r="D4412" s="18">
        <f>IFERROR(VLOOKUP(A4412,[1]Monitoramento_Base_somente_Said!$A:$J,7,FALSE),0)</f>
        <v>0</v>
      </c>
      <c r="E4412" s="18">
        <f>IFERROR(VLOOKUP(A4412,[1]Monitoramento_Base_somente_Said!$A:$J,8,FALSE),0)</f>
        <v>0</v>
      </c>
      <c r="F4412" s="18">
        <f>IFERROR(VLOOKUP(A4412,[1]Monitoramento_Base_somente_Said!$A:$J,9,FALSE),0)</f>
        <v>0</v>
      </c>
      <c r="G4412" s="18">
        <f>IFERROR(VLOOKUP(A4412,[1]Monitoramento_Base_somente_Said!$A:$J,10,FALSE),0)</f>
        <v>0</v>
      </c>
      <c r="H4412" s="18">
        <f>IFERROR(VLOOKUP(A4412,[2]Sheet1!$A:$I,4,FALSE),0)</f>
        <v>0</v>
      </c>
      <c r="I4412" s="18">
        <f>IFERROR(VLOOKUP(A4412,[2]Sheet1!$A:$I,5,FALSE),0)</f>
        <v>0</v>
      </c>
      <c r="J4412" s="18">
        <f>IFERROR(VLOOKUP(A4412,[2]Sheet1!$A:$I,6,FALSE),0)</f>
        <v>0</v>
      </c>
      <c r="K4412" s="18">
        <f>IFERROR(VLOOKUP(A4412,[2]Sheet1!$A:$I,7,FALSE),0)</f>
        <v>0</v>
      </c>
      <c r="L4412" s="18">
        <f>IFERROR(VLOOKUP(A4412,[2]Sheet1!$A:$I,8,FALSE),0)</f>
        <v>0</v>
      </c>
      <c r="M4412" s="18">
        <f>IFERROR(VLOOKUP(A4412,[2]Sheet1!$A:$I,9,FALSE),0)</f>
        <v>0</v>
      </c>
      <c r="N4412" s="18">
        <f>IFERROR(VLOOKUP(A4412,[3]Sheet1!$A:$G,2,FALSE),0)</f>
        <v>0</v>
      </c>
      <c r="O4412" s="18">
        <f>IFERROR(VLOOKUP(A4412,[3]Sheet1!$A:$G,3,FALSE),0)</f>
        <v>0</v>
      </c>
      <c r="P4412" s="18">
        <f>IFERROR(VLOOKUP(A4412,[3]Sheet1!$A:$G,4,FALSE),0)</f>
        <v>0</v>
      </c>
      <c r="Q4412" s="18">
        <f>IFERROR(VLOOKUP(A4412,[3]Sheet1!$A:$G,5,FALSE),0)</f>
        <v>0</v>
      </c>
      <c r="R4412" s="18">
        <f>IFERROR(VLOOKUP(A4412,[3]Sheet1!$A:$H,6,FALSE),0)</f>
        <v>0</v>
      </c>
      <c r="S4412" s="18">
        <f>IFERROR(VLOOKUP(A4412,[3]Sheet1!$A:$I,7,FALSE),0)</f>
        <v>0</v>
      </c>
      <c r="T4412" s="18" t="str">
        <f t="shared" si="297"/>
        <v>Não</v>
      </c>
      <c r="U4412" s="18" t="str">
        <f t="shared" si="298"/>
        <v>Não</v>
      </c>
      <c r="V4412" s="18" t="str">
        <f t="shared" si="299"/>
        <v>Não</v>
      </c>
      <c r="W4412" s="18" t="str">
        <f t="shared" si="300"/>
        <v>Não</v>
      </c>
      <c r="X4412" s="18" t="str">
        <f t="shared" si="301"/>
        <v>Não</v>
      </c>
      <c r="Y4412" s="18" t="str">
        <f t="shared" si="302"/>
        <v>Não</v>
      </c>
    </row>
    <row r="4413" spans="1:25" x14ac:dyDescent="0.25">
      <c r="A4413" s="10">
        <v>311460</v>
      </c>
      <c r="B4413" s="18">
        <f>IFERROR(VLOOKUP(A4413,[1]Monitoramento_Base_somente_Said!$A:$J,5,FALSE),0)</f>
        <v>0</v>
      </c>
      <c r="C4413" s="18">
        <f>IFERROR(VLOOKUP(A4413,[1]Monitoramento_Base_somente_Said!$A:$J,6,FALSE),0)</f>
        <v>0</v>
      </c>
      <c r="D4413" s="18">
        <f>IFERROR(VLOOKUP(A4413,[1]Monitoramento_Base_somente_Said!$A:$J,7,FALSE),0)</f>
        <v>0</v>
      </c>
      <c r="E4413" s="18">
        <f>IFERROR(VLOOKUP(A4413,[1]Monitoramento_Base_somente_Said!$A:$J,8,FALSE),0)</f>
        <v>0</v>
      </c>
      <c r="F4413" s="18">
        <f>IFERROR(VLOOKUP(A4413,[1]Monitoramento_Base_somente_Said!$A:$J,9,FALSE),0)</f>
        <v>0</v>
      </c>
      <c r="G4413" s="18">
        <f>IFERROR(VLOOKUP(A4413,[1]Monitoramento_Base_somente_Said!$A:$J,10,FALSE),0)</f>
        <v>0</v>
      </c>
      <c r="H4413" s="18">
        <f>IFERROR(VLOOKUP(A4413,[2]Sheet1!$A:$I,4,FALSE),0)</f>
        <v>0</v>
      </c>
      <c r="I4413" s="18">
        <f>IFERROR(VLOOKUP(A4413,[2]Sheet1!$A:$I,5,FALSE),0)</f>
        <v>0</v>
      </c>
      <c r="J4413" s="18">
        <f>IFERROR(VLOOKUP(A4413,[2]Sheet1!$A:$I,6,FALSE),0)</f>
        <v>0</v>
      </c>
      <c r="K4413" s="18">
        <f>IFERROR(VLOOKUP(A4413,[2]Sheet1!$A:$I,7,FALSE),0)</f>
        <v>0</v>
      </c>
      <c r="L4413" s="18">
        <f>IFERROR(VLOOKUP(A4413,[2]Sheet1!$A:$I,8,FALSE),0)</f>
        <v>0</v>
      </c>
      <c r="M4413" s="18">
        <f>IFERROR(VLOOKUP(A4413,[2]Sheet1!$A:$I,9,FALSE),0)</f>
        <v>0</v>
      </c>
      <c r="N4413" s="18">
        <f>IFERROR(VLOOKUP(A4413,[3]Sheet1!$A:$G,2,FALSE),0)</f>
        <v>0</v>
      </c>
      <c r="O4413" s="18">
        <f>IFERROR(VLOOKUP(A4413,[3]Sheet1!$A:$G,3,FALSE),0)</f>
        <v>0</v>
      </c>
      <c r="P4413" s="18">
        <f>IFERROR(VLOOKUP(A4413,[3]Sheet1!$A:$G,4,FALSE),0)</f>
        <v>0</v>
      </c>
      <c r="Q4413" s="18">
        <f>IFERROR(VLOOKUP(A4413,[3]Sheet1!$A:$G,5,FALSE),0)</f>
        <v>0</v>
      </c>
      <c r="R4413" s="18">
        <f>IFERROR(VLOOKUP(A4413,[3]Sheet1!$A:$H,6,FALSE),0)</f>
        <v>0</v>
      </c>
      <c r="S4413" s="18">
        <f>IFERROR(VLOOKUP(A4413,[3]Sheet1!$A:$I,7,FALSE),0)</f>
        <v>0</v>
      </c>
      <c r="T4413" s="18" t="str">
        <f t="shared" si="297"/>
        <v>Não</v>
      </c>
      <c r="U4413" s="18" t="str">
        <f t="shared" si="298"/>
        <v>Não</v>
      </c>
      <c r="V4413" s="18" t="str">
        <f t="shared" si="299"/>
        <v>Não</v>
      </c>
      <c r="W4413" s="18" t="str">
        <f t="shared" si="300"/>
        <v>Não</v>
      </c>
      <c r="X4413" s="18" t="str">
        <f t="shared" si="301"/>
        <v>Não</v>
      </c>
      <c r="Y4413" s="18" t="str">
        <f t="shared" si="302"/>
        <v>Não</v>
      </c>
    </row>
    <row r="4414" spans="1:25" x14ac:dyDescent="0.25">
      <c r="A4414" s="10">
        <v>311470</v>
      </c>
      <c r="B4414" s="18">
        <f>IFERROR(VLOOKUP(A4414,[1]Monitoramento_Base_somente_Said!$A:$J,5,FALSE),0)</f>
        <v>0</v>
      </c>
      <c r="C4414" s="18">
        <f>IFERROR(VLOOKUP(A4414,[1]Monitoramento_Base_somente_Said!$A:$J,6,FALSE),0)</f>
        <v>0</v>
      </c>
      <c r="D4414" s="18">
        <f>IFERROR(VLOOKUP(A4414,[1]Monitoramento_Base_somente_Said!$A:$J,7,FALSE),0)</f>
        <v>0</v>
      </c>
      <c r="E4414" s="18">
        <f>IFERROR(VLOOKUP(A4414,[1]Monitoramento_Base_somente_Said!$A:$J,8,FALSE),0)</f>
        <v>0</v>
      </c>
      <c r="F4414" s="18">
        <f>IFERROR(VLOOKUP(A4414,[1]Monitoramento_Base_somente_Said!$A:$J,9,FALSE),0)</f>
        <v>0</v>
      </c>
      <c r="G4414" s="18">
        <f>IFERROR(VLOOKUP(A4414,[1]Monitoramento_Base_somente_Said!$A:$J,10,FALSE),0)</f>
        <v>0</v>
      </c>
      <c r="H4414" s="18">
        <f>IFERROR(VLOOKUP(A4414,[2]Sheet1!$A:$I,4,FALSE),0)</f>
        <v>0</v>
      </c>
      <c r="I4414" s="18">
        <f>IFERROR(VLOOKUP(A4414,[2]Sheet1!$A:$I,5,FALSE),0)</f>
        <v>0</v>
      </c>
      <c r="J4414" s="18">
        <f>IFERROR(VLOOKUP(A4414,[2]Sheet1!$A:$I,6,FALSE),0)</f>
        <v>0</v>
      </c>
      <c r="K4414" s="18">
        <f>IFERROR(VLOOKUP(A4414,[2]Sheet1!$A:$I,7,FALSE),0)</f>
        <v>0</v>
      </c>
      <c r="L4414" s="18">
        <f>IFERROR(VLOOKUP(A4414,[2]Sheet1!$A:$I,8,FALSE),0)</f>
        <v>0</v>
      </c>
      <c r="M4414" s="18">
        <f>IFERROR(VLOOKUP(A4414,[2]Sheet1!$A:$I,9,FALSE),0)</f>
        <v>0</v>
      </c>
      <c r="N4414" s="18">
        <f>IFERROR(VLOOKUP(A4414,[3]Sheet1!$A:$G,2,FALSE),0)</f>
        <v>0</v>
      </c>
      <c r="O4414" s="18">
        <f>IFERROR(VLOOKUP(A4414,[3]Sheet1!$A:$G,3,FALSE),0)</f>
        <v>0</v>
      </c>
      <c r="P4414" s="18">
        <f>IFERROR(VLOOKUP(A4414,[3]Sheet1!$A:$G,4,FALSE),0)</f>
        <v>0</v>
      </c>
      <c r="Q4414" s="18">
        <f>IFERROR(VLOOKUP(A4414,[3]Sheet1!$A:$G,5,FALSE),0)</f>
        <v>0</v>
      </c>
      <c r="R4414" s="18">
        <f>IFERROR(VLOOKUP(A4414,[3]Sheet1!$A:$H,6,FALSE),0)</f>
        <v>0</v>
      </c>
      <c r="S4414" s="18">
        <f>IFERROR(VLOOKUP(A4414,[3]Sheet1!$A:$I,7,FALSE),0)</f>
        <v>0</v>
      </c>
      <c r="T4414" s="18" t="str">
        <f t="shared" si="297"/>
        <v>Não</v>
      </c>
      <c r="U4414" s="18" t="str">
        <f t="shared" si="298"/>
        <v>Não</v>
      </c>
      <c r="V4414" s="18" t="str">
        <f t="shared" si="299"/>
        <v>Não</v>
      </c>
      <c r="W4414" s="18" t="str">
        <f t="shared" si="300"/>
        <v>Não</v>
      </c>
      <c r="X4414" s="18" t="str">
        <f t="shared" si="301"/>
        <v>Não</v>
      </c>
      <c r="Y4414" s="18" t="str">
        <f t="shared" si="302"/>
        <v>Não</v>
      </c>
    </row>
    <row r="4415" spans="1:25" x14ac:dyDescent="0.25">
      <c r="A4415" s="10">
        <v>311500</v>
      </c>
      <c r="B4415" s="18">
        <f>IFERROR(VLOOKUP(A4415,[1]Monitoramento_Base_somente_Said!$A:$J,5,FALSE),0)</f>
        <v>0</v>
      </c>
      <c r="C4415" s="18">
        <f>IFERROR(VLOOKUP(A4415,[1]Monitoramento_Base_somente_Said!$A:$J,6,FALSE),0)</f>
        <v>0</v>
      </c>
      <c r="D4415" s="18">
        <f>IFERROR(VLOOKUP(A4415,[1]Monitoramento_Base_somente_Said!$A:$J,7,FALSE),0)</f>
        <v>0</v>
      </c>
      <c r="E4415" s="18">
        <f>IFERROR(VLOOKUP(A4415,[1]Monitoramento_Base_somente_Said!$A:$J,8,FALSE),0)</f>
        <v>0</v>
      </c>
      <c r="F4415" s="18">
        <f>IFERROR(VLOOKUP(A4415,[1]Monitoramento_Base_somente_Said!$A:$J,9,FALSE),0)</f>
        <v>0</v>
      </c>
      <c r="G4415" s="18">
        <f>IFERROR(VLOOKUP(A4415,[1]Monitoramento_Base_somente_Said!$A:$J,10,FALSE),0)</f>
        <v>0</v>
      </c>
      <c r="H4415" s="18">
        <f>IFERROR(VLOOKUP(A4415,[2]Sheet1!$A:$I,4,FALSE),0)</f>
        <v>0</v>
      </c>
      <c r="I4415" s="18">
        <f>IFERROR(VLOOKUP(A4415,[2]Sheet1!$A:$I,5,FALSE),0)</f>
        <v>0</v>
      </c>
      <c r="J4415" s="18">
        <f>IFERROR(VLOOKUP(A4415,[2]Sheet1!$A:$I,6,FALSE),0)</f>
        <v>0</v>
      </c>
      <c r="K4415" s="18">
        <f>IFERROR(VLOOKUP(A4415,[2]Sheet1!$A:$I,7,FALSE),0)</f>
        <v>0</v>
      </c>
      <c r="L4415" s="18">
        <f>IFERROR(VLOOKUP(A4415,[2]Sheet1!$A:$I,8,FALSE),0)</f>
        <v>0</v>
      </c>
      <c r="M4415" s="18">
        <f>IFERROR(VLOOKUP(A4415,[2]Sheet1!$A:$I,9,FALSE),0)</f>
        <v>0</v>
      </c>
      <c r="N4415" s="18">
        <f>IFERROR(VLOOKUP(A4415,[3]Sheet1!$A:$G,2,FALSE),0)</f>
        <v>0</v>
      </c>
      <c r="O4415" s="18">
        <f>IFERROR(VLOOKUP(A4415,[3]Sheet1!$A:$G,3,FALSE),0)</f>
        <v>0</v>
      </c>
      <c r="P4415" s="18">
        <f>IFERROR(VLOOKUP(A4415,[3]Sheet1!$A:$G,4,FALSE),0)</f>
        <v>0</v>
      </c>
      <c r="Q4415" s="18">
        <f>IFERROR(VLOOKUP(A4415,[3]Sheet1!$A:$G,5,FALSE),0)</f>
        <v>0</v>
      </c>
      <c r="R4415" s="18">
        <f>IFERROR(VLOOKUP(A4415,[3]Sheet1!$A:$H,6,FALSE),0)</f>
        <v>0</v>
      </c>
      <c r="S4415" s="18">
        <f>IFERROR(VLOOKUP(A4415,[3]Sheet1!$A:$I,7,FALSE),0)</f>
        <v>0</v>
      </c>
      <c r="T4415" s="18" t="str">
        <f t="shared" si="297"/>
        <v>Não</v>
      </c>
      <c r="U4415" s="18" t="str">
        <f t="shared" si="298"/>
        <v>Não</v>
      </c>
      <c r="V4415" s="18" t="str">
        <f t="shared" si="299"/>
        <v>Não</v>
      </c>
      <c r="W4415" s="18" t="str">
        <f t="shared" si="300"/>
        <v>Não</v>
      </c>
      <c r="X4415" s="18" t="str">
        <f t="shared" si="301"/>
        <v>Não</v>
      </c>
      <c r="Y4415" s="18" t="str">
        <f t="shared" si="302"/>
        <v>Não</v>
      </c>
    </row>
    <row r="4416" spans="1:25" x14ac:dyDescent="0.25">
      <c r="A4416" s="10">
        <v>311510</v>
      </c>
      <c r="B4416" s="18">
        <f>IFERROR(VLOOKUP(A4416,[1]Monitoramento_Base_somente_Said!$A:$J,5,FALSE),0)</f>
        <v>0</v>
      </c>
      <c r="C4416" s="18">
        <f>IFERROR(VLOOKUP(A4416,[1]Monitoramento_Base_somente_Said!$A:$J,6,FALSE),0)</f>
        <v>0</v>
      </c>
      <c r="D4416" s="18">
        <f>IFERROR(VLOOKUP(A4416,[1]Monitoramento_Base_somente_Said!$A:$J,7,FALSE),0)</f>
        <v>0</v>
      </c>
      <c r="E4416" s="18">
        <f>IFERROR(VLOOKUP(A4416,[1]Monitoramento_Base_somente_Said!$A:$J,8,FALSE),0)</f>
        <v>0</v>
      </c>
      <c r="F4416" s="18">
        <f>IFERROR(VLOOKUP(A4416,[1]Monitoramento_Base_somente_Said!$A:$J,9,FALSE),0)</f>
        <v>0</v>
      </c>
      <c r="G4416" s="18">
        <f>IFERROR(VLOOKUP(A4416,[1]Monitoramento_Base_somente_Said!$A:$J,10,FALSE),0)</f>
        <v>0</v>
      </c>
      <c r="H4416" s="18">
        <f>IFERROR(VLOOKUP(A4416,[2]Sheet1!$A:$I,4,FALSE),0)</f>
        <v>0</v>
      </c>
      <c r="I4416" s="18">
        <f>IFERROR(VLOOKUP(A4416,[2]Sheet1!$A:$I,5,FALSE),0)</f>
        <v>0</v>
      </c>
      <c r="J4416" s="18">
        <f>IFERROR(VLOOKUP(A4416,[2]Sheet1!$A:$I,6,FALSE),0)</f>
        <v>0</v>
      </c>
      <c r="K4416" s="18">
        <f>IFERROR(VLOOKUP(A4416,[2]Sheet1!$A:$I,7,FALSE),0)</f>
        <v>0</v>
      </c>
      <c r="L4416" s="18">
        <f>IFERROR(VLOOKUP(A4416,[2]Sheet1!$A:$I,8,FALSE),0)</f>
        <v>0</v>
      </c>
      <c r="M4416" s="18">
        <f>IFERROR(VLOOKUP(A4416,[2]Sheet1!$A:$I,9,FALSE),0)</f>
        <v>0</v>
      </c>
      <c r="N4416" s="18">
        <f>IFERROR(VLOOKUP(A4416,[3]Sheet1!$A:$G,2,FALSE),0)</f>
        <v>0</v>
      </c>
      <c r="O4416" s="18">
        <f>IFERROR(VLOOKUP(A4416,[3]Sheet1!$A:$G,3,FALSE),0)</f>
        <v>0</v>
      </c>
      <c r="P4416" s="18">
        <f>IFERROR(VLOOKUP(A4416,[3]Sheet1!$A:$G,4,FALSE),0)</f>
        <v>0</v>
      </c>
      <c r="Q4416" s="18">
        <f>IFERROR(VLOOKUP(A4416,[3]Sheet1!$A:$G,5,FALSE),0)</f>
        <v>0</v>
      </c>
      <c r="R4416" s="18">
        <f>IFERROR(VLOOKUP(A4416,[3]Sheet1!$A:$H,6,FALSE),0)</f>
        <v>0</v>
      </c>
      <c r="S4416" s="18">
        <f>IFERROR(VLOOKUP(A4416,[3]Sheet1!$A:$I,7,FALSE),0)</f>
        <v>0</v>
      </c>
      <c r="T4416" s="18" t="str">
        <f t="shared" si="297"/>
        <v>Não</v>
      </c>
      <c r="U4416" s="18" t="str">
        <f t="shared" si="298"/>
        <v>Não</v>
      </c>
      <c r="V4416" s="18" t="str">
        <f t="shared" si="299"/>
        <v>Não</v>
      </c>
      <c r="W4416" s="18" t="str">
        <f t="shared" si="300"/>
        <v>Não</v>
      </c>
      <c r="X4416" s="18" t="str">
        <f t="shared" si="301"/>
        <v>Não</v>
      </c>
      <c r="Y4416" s="18" t="str">
        <f t="shared" si="302"/>
        <v>Não</v>
      </c>
    </row>
    <row r="4417" spans="1:25" x14ac:dyDescent="0.25">
      <c r="A4417" s="10">
        <v>311620</v>
      </c>
      <c r="B4417" s="18">
        <f>IFERROR(VLOOKUP(A4417,[1]Monitoramento_Base_somente_Said!$A:$J,5,FALSE),0)</f>
        <v>0</v>
      </c>
      <c r="C4417" s="18">
        <f>IFERROR(VLOOKUP(A4417,[1]Monitoramento_Base_somente_Said!$A:$J,6,FALSE),0)</f>
        <v>0</v>
      </c>
      <c r="D4417" s="18">
        <f>IFERROR(VLOOKUP(A4417,[1]Monitoramento_Base_somente_Said!$A:$J,7,FALSE),0)</f>
        <v>0</v>
      </c>
      <c r="E4417" s="18">
        <f>IFERROR(VLOOKUP(A4417,[1]Monitoramento_Base_somente_Said!$A:$J,8,FALSE),0)</f>
        <v>0</v>
      </c>
      <c r="F4417" s="18">
        <f>IFERROR(VLOOKUP(A4417,[1]Monitoramento_Base_somente_Said!$A:$J,9,FALSE),0)</f>
        <v>0</v>
      </c>
      <c r="G4417" s="18">
        <f>IFERROR(VLOOKUP(A4417,[1]Monitoramento_Base_somente_Said!$A:$J,10,FALSE),0)</f>
        <v>0</v>
      </c>
      <c r="H4417" s="18">
        <f>IFERROR(VLOOKUP(A4417,[2]Sheet1!$A:$I,4,FALSE),0)</f>
        <v>0</v>
      </c>
      <c r="I4417" s="18">
        <f>IFERROR(VLOOKUP(A4417,[2]Sheet1!$A:$I,5,FALSE),0)</f>
        <v>0</v>
      </c>
      <c r="J4417" s="18">
        <f>IFERROR(VLOOKUP(A4417,[2]Sheet1!$A:$I,6,FALSE),0)</f>
        <v>0</v>
      </c>
      <c r="K4417" s="18">
        <f>IFERROR(VLOOKUP(A4417,[2]Sheet1!$A:$I,7,FALSE),0)</f>
        <v>0</v>
      </c>
      <c r="L4417" s="18">
        <f>IFERROR(VLOOKUP(A4417,[2]Sheet1!$A:$I,8,FALSE),0)</f>
        <v>0</v>
      </c>
      <c r="M4417" s="18">
        <f>IFERROR(VLOOKUP(A4417,[2]Sheet1!$A:$I,9,FALSE),0)</f>
        <v>0</v>
      </c>
      <c r="N4417" s="18">
        <f>IFERROR(VLOOKUP(A4417,[3]Sheet1!$A:$G,2,FALSE),0)</f>
        <v>0</v>
      </c>
      <c r="O4417" s="18">
        <f>IFERROR(VLOOKUP(A4417,[3]Sheet1!$A:$G,3,FALSE),0)</f>
        <v>0</v>
      </c>
      <c r="P4417" s="18">
        <f>IFERROR(VLOOKUP(A4417,[3]Sheet1!$A:$G,4,FALSE),0)</f>
        <v>0</v>
      </c>
      <c r="Q4417" s="18">
        <f>IFERROR(VLOOKUP(A4417,[3]Sheet1!$A:$G,5,FALSE),0)</f>
        <v>0</v>
      </c>
      <c r="R4417" s="18">
        <f>IFERROR(VLOOKUP(A4417,[3]Sheet1!$A:$H,6,FALSE),0)</f>
        <v>0</v>
      </c>
      <c r="S4417" s="18">
        <f>IFERROR(VLOOKUP(A4417,[3]Sheet1!$A:$I,7,FALSE),0)</f>
        <v>0</v>
      </c>
      <c r="T4417" s="18" t="str">
        <f t="shared" si="297"/>
        <v>Não</v>
      </c>
      <c r="U4417" s="18" t="str">
        <f t="shared" si="298"/>
        <v>Não</v>
      </c>
      <c r="V4417" s="18" t="str">
        <f t="shared" si="299"/>
        <v>Não</v>
      </c>
      <c r="W4417" s="18" t="str">
        <f t="shared" si="300"/>
        <v>Não</v>
      </c>
      <c r="X4417" s="18" t="str">
        <f t="shared" si="301"/>
        <v>Não</v>
      </c>
      <c r="Y4417" s="18" t="str">
        <f t="shared" si="302"/>
        <v>Não</v>
      </c>
    </row>
    <row r="4418" spans="1:25" x14ac:dyDescent="0.25">
      <c r="A4418" s="10">
        <v>311660</v>
      </c>
      <c r="B4418" s="18">
        <f>IFERROR(VLOOKUP(A4418,[1]Monitoramento_Base_somente_Said!$A:$J,5,FALSE),0)</f>
        <v>0</v>
      </c>
      <c r="C4418" s="18">
        <f>IFERROR(VLOOKUP(A4418,[1]Monitoramento_Base_somente_Said!$A:$J,6,FALSE),0)</f>
        <v>0</v>
      </c>
      <c r="D4418" s="18">
        <f>IFERROR(VLOOKUP(A4418,[1]Monitoramento_Base_somente_Said!$A:$J,7,FALSE),0)</f>
        <v>0</v>
      </c>
      <c r="E4418" s="18">
        <f>IFERROR(VLOOKUP(A4418,[1]Monitoramento_Base_somente_Said!$A:$J,8,FALSE),0)</f>
        <v>0</v>
      </c>
      <c r="F4418" s="18">
        <f>IFERROR(VLOOKUP(A4418,[1]Monitoramento_Base_somente_Said!$A:$J,9,FALSE),0)</f>
        <v>0</v>
      </c>
      <c r="G4418" s="18">
        <f>IFERROR(VLOOKUP(A4418,[1]Monitoramento_Base_somente_Said!$A:$J,10,FALSE),0)</f>
        <v>0</v>
      </c>
      <c r="H4418" s="18">
        <f>IFERROR(VLOOKUP(A4418,[2]Sheet1!$A:$I,4,FALSE),0)</f>
        <v>0</v>
      </c>
      <c r="I4418" s="18">
        <f>IFERROR(VLOOKUP(A4418,[2]Sheet1!$A:$I,5,FALSE),0)</f>
        <v>0</v>
      </c>
      <c r="J4418" s="18">
        <f>IFERROR(VLOOKUP(A4418,[2]Sheet1!$A:$I,6,FALSE),0)</f>
        <v>0</v>
      </c>
      <c r="K4418" s="18">
        <f>IFERROR(VLOOKUP(A4418,[2]Sheet1!$A:$I,7,FALSE),0)</f>
        <v>0</v>
      </c>
      <c r="L4418" s="18">
        <f>IFERROR(VLOOKUP(A4418,[2]Sheet1!$A:$I,8,FALSE),0)</f>
        <v>0</v>
      </c>
      <c r="M4418" s="18">
        <f>IFERROR(VLOOKUP(A4418,[2]Sheet1!$A:$I,9,FALSE),0)</f>
        <v>0</v>
      </c>
      <c r="N4418" s="18">
        <f>IFERROR(VLOOKUP(A4418,[3]Sheet1!$A:$G,2,FALSE),0)</f>
        <v>0</v>
      </c>
      <c r="O4418" s="18">
        <f>IFERROR(VLOOKUP(A4418,[3]Sheet1!$A:$G,3,FALSE),0)</f>
        <v>0</v>
      </c>
      <c r="P4418" s="18">
        <f>IFERROR(VLOOKUP(A4418,[3]Sheet1!$A:$G,4,FALSE),0)</f>
        <v>0</v>
      </c>
      <c r="Q4418" s="18">
        <f>IFERROR(VLOOKUP(A4418,[3]Sheet1!$A:$G,5,FALSE),0)</f>
        <v>0</v>
      </c>
      <c r="R4418" s="18">
        <f>IFERROR(VLOOKUP(A4418,[3]Sheet1!$A:$H,6,FALSE),0)</f>
        <v>0</v>
      </c>
      <c r="S4418" s="18">
        <f>IFERROR(VLOOKUP(A4418,[3]Sheet1!$A:$I,7,FALSE),0)</f>
        <v>0</v>
      </c>
      <c r="T4418" s="18" t="str">
        <f t="shared" si="297"/>
        <v>Não</v>
      </c>
      <c r="U4418" s="18" t="str">
        <f t="shared" si="298"/>
        <v>Não</v>
      </c>
      <c r="V4418" s="18" t="str">
        <f t="shared" si="299"/>
        <v>Não</v>
      </c>
      <c r="W4418" s="18" t="str">
        <f t="shared" si="300"/>
        <v>Não</v>
      </c>
      <c r="X4418" s="18" t="str">
        <f t="shared" si="301"/>
        <v>Não</v>
      </c>
      <c r="Y4418" s="18" t="str">
        <f t="shared" si="302"/>
        <v>Não</v>
      </c>
    </row>
    <row r="4419" spans="1:25" x14ac:dyDescent="0.25">
      <c r="A4419" s="10">
        <v>311790</v>
      </c>
      <c r="B4419" s="18">
        <f>IFERROR(VLOOKUP(A4419,[1]Monitoramento_Base_somente_Said!$A:$J,5,FALSE),0)</f>
        <v>0</v>
      </c>
      <c r="C4419" s="18">
        <f>IFERROR(VLOOKUP(A4419,[1]Monitoramento_Base_somente_Said!$A:$J,6,FALSE),0)</f>
        <v>0</v>
      </c>
      <c r="D4419" s="18">
        <f>IFERROR(VLOOKUP(A4419,[1]Monitoramento_Base_somente_Said!$A:$J,7,FALSE),0)</f>
        <v>0</v>
      </c>
      <c r="E4419" s="18">
        <f>IFERROR(VLOOKUP(A4419,[1]Monitoramento_Base_somente_Said!$A:$J,8,FALSE),0)</f>
        <v>0</v>
      </c>
      <c r="F4419" s="18">
        <f>IFERROR(VLOOKUP(A4419,[1]Monitoramento_Base_somente_Said!$A:$J,9,FALSE),0)</f>
        <v>0</v>
      </c>
      <c r="G4419" s="18">
        <f>IFERROR(VLOOKUP(A4419,[1]Monitoramento_Base_somente_Said!$A:$J,10,FALSE),0)</f>
        <v>0</v>
      </c>
      <c r="H4419" s="18">
        <f>IFERROR(VLOOKUP(A4419,[2]Sheet1!$A:$I,4,FALSE),0)</f>
        <v>0</v>
      </c>
      <c r="I4419" s="18">
        <f>IFERROR(VLOOKUP(A4419,[2]Sheet1!$A:$I,5,FALSE),0)</f>
        <v>0</v>
      </c>
      <c r="J4419" s="18">
        <f>IFERROR(VLOOKUP(A4419,[2]Sheet1!$A:$I,6,FALSE),0)</f>
        <v>0</v>
      </c>
      <c r="K4419" s="18">
        <f>IFERROR(VLOOKUP(A4419,[2]Sheet1!$A:$I,7,FALSE),0)</f>
        <v>0</v>
      </c>
      <c r="L4419" s="18">
        <f>IFERROR(VLOOKUP(A4419,[2]Sheet1!$A:$I,8,FALSE),0)</f>
        <v>0</v>
      </c>
      <c r="M4419" s="18">
        <f>IFERROR(VLOOKUP(A4419,[2]Sheet1!$A:$I,9,FALSE),0)</f>
        <v>0</v>
      </c>
      <c r="N4419" s="18">
        <f>IFERROR(VLOOKUP(A4419,[3]Sheet1!$A:$G,2,FALSE),0)</f>
        <v>0</v>
      </c>
      <c r="O4419" s="18">
        <f>IFERROR(VLOOKUP(A4419,[3]Sheet1!$A:$G,3,FALSE),0)</f>
        <v>0</v>
      </c>
      <c r="P4419" s="18">
        <f>IFERROR(VLOOKUP(A4419,[3]Sheet1!$A:$G,4,FALSE),0)</f>
        <v>0</v>
      </c>
      <c r="Q4419" s="18">
        <f>IFERROR(VLOOKUP(A4419,[3]Sheet1!$A:$G,5,FALSE),0)</f>
        <v>0</v>
      </c>
      <c r="R4419" s="18">
        <f>IFERROR(VLOOKUP(A4419,[3]Sheet1!$A:$H,6,FALSE),0)</f>
        <v>0</v>
      </c>
      <c r="S4419" s="18">
        <f>IFERROR(VLOOKUP(A4419,[3]Sheet1!$A:$I,7,FALSE),0)</f>
        <v>0</v>
      </c>
      <c r="T4419" s="18" t="str">
        <f t="shared" si="297"/>
        <v>Não</v>
      </c>
      <c r="U4419" s="18" t="str">
        <f t="shared" si="298"/>
        <v>Não</v>
      </c>
      <c r="V4419" s="18" t="str">
        <f t="shared" si="299"/>
        <v>Não</v>
      </c>
      <c r="W4419" s="18" t="str">
        <f t="shared" si="300"/>
        <v>Não</v>
      </c>
      <c r="X4419" s="18" t="str">
        <f t="shared" si="301"/>
        <v>Não</v>
      </c>
      <c r="Y4419" s="18" t="str">
        <f t="shared" si="302"/>
        <v>Não</v>
      </c>
    </row>
    <row r="4420" spans="1:25" x14ac:dyDescent="0.25">
      <c r="A4420" s="10">
        <v>311820</v>
      </c>
      <c r="B4420" s="18">
        <f>IFERROR(VLOOKUP(A4420,[1]Monitoramento_Base_somente_Said!$A:$J,5,FALSE),0)</f>
        <v>0</v>
      </c>
      <c r="C4420" s="18">
        <f>IFERROR(VLOOKUP(A4420,[1]Monitoramento_Base_somente_Said!$A:$J,6,FALSE),0)</f>
        <v>0</v>
      </c>
      <c r="D4420" s="18">
        <f>IFERROR(VLOOKUP(A4420,[1]Monitoramento_Base_somente_Said!$A:$J,7,FALSE),0)</f>
        <v>0</v>
      </c>
      <c r="E4420" s="18">
        <f>IFERROR(VLOOKUP(A4420,[1]Monitoramento_Base_somente_Said!$A:$J,8,FALSE),0)</f>
        <v>0</v>
      </c>
      <c r="F4420" s="18">
        <f>IFERROR(VLOOKUP(A4420,[1]Monitoramento_Base_somente_Said!$A:$J,9,FALSE),0)</f>
        <v>0</v>
      </c>
      <c r="G4420" s="18">
        <f>IFERROR(VLOOKUP(A4420,[1]Monitoramento_Base_somente_Said!$A:$J,10,FALSE),0)</f>
        <v>0</v>
      </c>
      <c r="H4420" s="18">
        <f>IFERROR(VLOOKUP(A4420,[2]Sheet1!$A:$I,4,FALSE),0)</f>
        <v>0</v>
      </c>
      <c r="I4420" s="18">
        <f>IFERROR(VLOOKUP(A4420,[2]Sheet1!$A:$I,5,FALSE),0)</f>
        <v>0</v>
      </c>
      <c r="J4420" s="18">
        <f>IFERROR(VLOOKUP(A4420,[2]Sheet1!$A:$I,6,FALSE),0)</f>
        <v>0</v>
      </c>
      <c r="K4420" s="18">
        <f>IFERROR(VLOOKUP(A4420,[2]Sheet1!$A:$I,7,FALSE),0)</f>
        <v>0</v>
      </c>
      <c r="L4420" s="18">
        <f>IFERROR(VLOOKUP(A4420,[2]Sheet1!$A:$I,8,FALSE),0)</f>
        <v>0</v>
      </c>
      <c r="M4420" s="18">
        <f>IFERROR(VLOOKUP(A4420,[2]Sheet1!$A:$I,9,FALSE),0)</f>
        <v>0</v>
      </c>
      <c r="N4420" s="18">
        <f>IFERROR(VLOOKUP(A4420,[3]Sheet1!$A:$G,2,FALSE),0)</f>
        <v>0</v>
      </c>
      <c r="O4420" s="18">
        <f>IFERROR(VLOOKUP(A4420,[3]Sheet1!$A:$G,3,FALSE),0)</f>
        <v>0</v>
      </c>
      <c r="P4420" s="18">
        <f>IFERROR(VLOOKUP(A4420,[3]Sheet1!$A:$G,4,FALSE),0)</f>
        <v>0</v>
      </c>
      <c r="Q4420" s="18">
        <f>IFERROR(VLOOKUP(A4420,[3]Sheet1!$A:$G,5,FALSE),0)</f>
        <v>0</v>
      </c>
      <c r="R4420" s="18">
        <f>IFERROR(VLOOKUP(A4420,[3]Sheet1!$A:$H,6,FALSE),0)</f>
        <v>0</v>
      </c>
      <c r="S4420" s="18">
        <f>IFERROR(VLOOKUP(A4420,[3]Sheet1!$A:$I,7,FALSE),0)</f>
        <v>0</v>
      </c>
      <c r="T4420" s="18" t="str">
        <f t="shared" si="297"/>
        <v>Não</v>
      </c>
      <c r="U4420" s="18" t="str">
        <f t="shared" si="298"/>
        <v>Não</v>
      </c>
      <c r="V4420" s="18" t="str">
        <f t="shared" si="299"/>
        <v>Não</v>
      </c>
      <c r="W4420" s="18" t="str">
        <f t="shared" si="300"/>
        <v>Não</v>
      </c>
      <c r="X4420" s="18" t="str">
        <f t="shared" si="301"/>
        <v>Não</v>
      </c>
      <c r="Y4420" s="18" t="str">
        <f t="shared" si="302"/>
        <v>Não</v>
      </c>
    </row>
    <row r="4421" spans="1:25" x14ac:dyDescent="0.25">
      <c r="A4421" s="10">
        <v>312160</v>
      </c>
      <c r="B4421" s="18">
        <f>IFERROR(VLOOKUP(A4421,[1]Monitoramento_Base_somente_Said!$A:$J,5,FALSE),0)</f>
        <v>0</v>
      </c>
      <c r="C4421" s="18">
        <f>IFERROR(VLOOKUP(A4421,[1]Monitoramento_Base_somente_Said!$A:$J,6,FALSE),0)</f>
        <v>0</v>
      </c>
      <c r="D4421" s="18">
        <f>IFERROR(VLOOKUP(A4421,[1]Monitoramento_Base_somente_Said!$A:$J,7,FALSE),0)</f>
        <v>0</v>
      </c>
      <c r="E4421" s="18">
        <f>IFERROR(VLOOKUP(A4421,[1]Monitoramento_Base_somente_Said!$A:$J,8,FALSE),0)</f>
        <v>0</v>
      </c>
      <c r="F4421" s="18">
        <f>IFERROR(VLOOKUP(A4421,[1]Monitoramento_Base_somente_Said!$A:$J,9,FALSE),0)</f>
        <v>0</v>
      </c>
      <c r="G4421" s="18">
        <f>IFERROR(VLOOKUP(A4421,[1]Monitoramento_Base_somente_Said!$A:$J,10,FALSE),0)</f>
        <v>0</v>
      </c>
      <c r="H4421" s="18">
        <f>IFERROR(VLOOKUP(A4421,[2]Sheet1!$A:$I,4,FALSE),0)</f>
        <v>0</v>
      </c>
      <c r="I4421" s="18">
        <f>IFERROR(VLOOKUP(A4421,[2]Sheet1!$A:$I,5,FALSE),0)</f>
        <v>0</v>
      </c>
      <c r="J4421" s="18">
        <f>IFERROR(VLOOKUP(A4421,[2]Sheet1!$A:$I,6,FALSE),0)</f>
        <v>0</v>
      </c>
      <c r="K4421" s="18">
        <f>IFERROR(VLOOKUP(A4421,[2]Sheet1!$A:$I,7,FALSE),0)</f>
        <v>0</v>
      </c>
      <c r="L4421" s="18">
        <f>IFERROR(VLOOKUP(A4421,[2]Sheet1!$A:$I,8,FALSE),0)</f>
        <v>0</v>
      </c>
      <c r="M4421" s="18">
        <f>IFERROR(VLOOKUP(A4421,[2]Sheet1!$A:$I,9,FALSE),0)</f>
        <v>0</v>
      </c>
      <c r="N4421" s="18">
        <f>IFERROR(VLOOKUP(A4421,[3]Sheet1!$A:$G,2,FALSE),0)</f>
        <v>0</v>
      </c>
      <c r="O4421" s="18">
        <f>IFERROR(VLOOKUP(A4421,[3]Sheet1!$A:$G,3,FALSE),0)</f>
        <v>0</v>
      </c>
      <c r="P4421" s="18">
        <f>IFERROR(VLOOKUP(A4421,[3]Sheet1!$A:$G,4,FALSE),0)</f>
        <v>0</v>
      </c>
      <c r="Q4421" s="18">
        <f>IFERROR(VLOOKUP(A4421,[3]Sheet1!$A:$G,5,FALSE),0)</f>
        <v>0</v>
      </c>
      <c r="R4421" s="18">
        <f>IFERROR(VLOOKUP(A4421,[3]Sheet1!$A:$H,6,FALSE),0)</f>
        <v>0</v>
      </c>
      <c r="S4421" s="18">
        <f>IFERROR(VLOOKUP(A4421,[3]Sheet1!$A:$I,7,FALSE),0)</f>
        <v>0</v>
      </c>
      <c r="T4421" s="18" t="str">
        <f t="shared" si="297"/>
        <v>Não</v>
      </c>
      <c r="U4421" s="18" t="str">
        <f t="shared" si="298"/>
        <v>Não</v>
      </c>
      <c r="V4421" s="18" t="str">
        <f t="shared" si="299"/>
        <v>Não</v>
      </c>
      <c r="W4421" s="18" t="str">
        <f t="shared" si="300"/>
        <v>Não</v>
      </c>
      <c r="X4421" s="18" t="str">
        <f t="shared" si="301"/>
        <v>Não</v>
      </c>
      <c r="Y4421" s="18" t="str">
        <f t="shared" si="302"/>
        <v>Não</v>
      </c>
    </row>
    <row r="4422" spans="1:25" x14ac:dyDescent="0.25">
      <c r="A4422" s="10">
        <v>312270</v>
      </c>
      <c r="B4422" s="18">
        <f>IFERROR(VLOOKUP(A4422,[1]Monitoramento_Base_somente_Said!$A:$J,5,FALSE),0)</f>
        <v>0</v>
      </c>
      <c r="C4422" s="18">
        <f>IFERROR(VLOOKUP(A4422,[1]Monitoramento_Base_somente_Said!$A:$J,6,FALSE),0)</f>
        <v>0</v>
      </c>
      <c r="D4422" s="18">
        <f>IFERROR(VLOOKUP(A4422,[1]Monitoramento_Base_somente_Said!$A:$J,7,FALSE),0)</f>
        <v>0</v>
      </c>
      <c r="E4422" s="18">
        <f>IFERROR(VLOOKUP(A4422,[1]Monitoramento_Base_somente_Said!$A:$J,8,FALSE),0)</f>
        <v>0</v>
      </c>
      <c r="F4422" s="18">
        <f>IFERROR(VLOOKUP(A4422,[1]Monitoramento_Base_somente_Said!$A:$J,9,FALSE),0)</f>
        <v>0</v>
      </c>
      <c r="G4422" s="18">
        <f>IFERROR(VLOOKUP(A4422,[1]Monitoramento_Base_somente_Said!$A:$J,10,FALSE),0)</f>
        <v>0</v>
      </c>
      <c r="H4422" s="18">
        <f>IFERROR(VLOOKUP(A4422,[2]Sheet1!$A:$I,4,FALSE),0)</f>
        <v>0</v>
      </c>
      <c r="I4422" s="18">
        <f>IFERROR(VLOOKUP(A4422,[2]Sheet1!$A:$I,5,FALSE),0)</f>
        <v>0</v>
      </c>
      <c r="J4422" s="18">
        <f>IFERROR(VLOOKUP(A4422,[2]Sheet1!$A:$I,6,FALSE),0)</f>
        <v>0</v>
      </c>
      <c r="K4422" s="18">
        <f>IFERROR(VLOOKUP(A4422,[2]Sheet1!$A:$I,7,FALSE),0)</f>
        <v>0</v>
      </c>
      <c r="L4422" s="18">
        <f>IFERROR(VLOOKUP(A4422,[2]Sheet1!$A:$I,8,FALSE),0)</f>
        <v>0</v>
      </c>
      <c r="M4422" s="18">
        <f>IFERROR(VLOOKUP(A4422,[2]Sheet1!$A:$I,9,FALSE),0)</f>
        <v>0</v>
      </c>
      <c r="N4422" s="18">
        <f>IFERROR(VLOOKUP(A4422,[3]Sheet1!$A:$G,2,FALSE),0)</f>
        <v>0</v>
      </c>
      <c r="O4422" s="18">
        <f>IFERROR(VLOOKUP(A4422,[3]Sheet1!$A:$G,3,FALSE),0)</f>
        <v>0</v>
      </c>
      <c r="P4422" s="18">
        <f>IFERROR(VLOOKUP(A4422,[3]Sheet1!$A:$G,4,FALSE),0)</f>
        <v>0</v>
      </c>
      <c r="Q4422" s="18">
        <f>IFERROR(VLOOKUP(A4422,[3]Sheet1!$A:$G,5,FALSE),0)</f>
        <v>0</v>
      </c>
      <c r="R4422" s="18">
        <f>IFERROR(VLOOKUP(A4422,[3]Sheet1!$A:$H,6,FALSE),0)</f>
        <v>0</v>
      </c>
      <c r="S4422" s="18">
        <f>IFERROR(VLOOKUP(A4422,[3]Sheet1!$A:$I,7,FALSE),0)</f>
        <v>0</v>
      </c>
      <c r="T4422" s="18" t="str">
        <f t="shared" si="297"/>
        <v>Não</v>
      </c>
      <c r="U4422" s="18" t="str">
        <f t="shared" si="298"/>
        <v>Não</v>
      </c>
      <c r="V4422" s="18" t="str">
        <f t="shared" si="299"/>
        <v>Não</v>
      </c>
      <c r="W4422" s="18" t="str">
        <f t="shared" si="300"/>
        <v>Não</v>
      </c>
      <c r="X4422" s="18" t="str">
        <f t="shared" si="301"/>
        <v>Não</v>
      </c>
      <c r="Y4422" s="18" t="str">
        <f t="shared" si="302"/>
        <v>Não</v>
      </c>
    </row>
    <row r="4423" spans="1:25" x14ac:dyDescent="0.25">
      <c r="A4423" s="10">
        <v>312320</v>
      </c>
      <c r="B4423" s="18">
        <f>IFERROR(VLOOKUP(A4423,[1]Monitoramento_Base_somente_Said!$A:$J,5,FALSE),0)</f>
        <v>0</v>
      </c>
      <c r="C4423" s="18">
        <f>IFERROR(VLOOKUP(A4423,[1]Monitoramento_Base_somente_Said!$A:$J,6,FALSE),0)</f>
        <v>0</v>
      </c>
      <c r="D4423" s="18">
        <f>IFERROR(VLOOKUP(A4423,[1]Monitoramento_Base_somente_Said!$A:$J,7,FALSE),0)</f>
        <v>0</v>
      </c>
      <c r="E4423" s="18">
        <f>IFERROR(VLOOKUP(A4423,[1]Monitoramento_Base_somente_Said!$A:$J,8,FALSE),0)</f>
        <v>0</v>
      </c>
      <c r="F4423" s="18">
        <f>IFERROR(VLOOKUP(A4423,[1]Monitoramento_Base_somente_Said!$A:$J,9,FALSE),0)</f>
        <v>0</v>
      </c>
      <c r="G4423" s="18">
        <f>IFERROR(VLOOKUP(A4423,[1]Monitoramento_Base_somente_Said!$A:$J,10,FALSE),0)</f>
        <v>0</v>
      </c>
      <c r="H4423" s="18">
        <f>IFERROR(VLOOKUP(A4423,[2]Sheet1!$A:$I,4,FALSE),0)</f>
        <v>0</v>
      </c>
      <c r="I4423" s="18">
        <f>IFERROR(VLOOKUP(A4423,[2]Sheet1!$A:$I,5,FALSE),0)</f>
        <v>0</v>
      </c>
      <c r="J4423" s="18">
        <f>IFERROR(VLOOKUP(A4423,[2]Sheet1!$A:$I,6,FALSE),0)</f>
        <v>0</v>
      </c>
      <c r="K4423" s="18">
        <f>IFERROR(VLOOKUP(A4423,[2]Sheet1!$A:$I,7,FALSE),0)</f>
        <v>0</v>
      </c>
      <c r="L4423" s="18">
        <f>IFERROR(VLOOKUP(A4423,[2]Sheet1!$A:$I,8,FALSE),0)</f>
        <v>0</v>
      </c>
      <c r="M4423" s="18">
        <f>IFERROR(VLOOKUP(A4423,[2]Sheet1!$A:$I,9,FALSE),0)</f>
        <v>0</v>
      </c>
      <c r="N4423" s="18">
        <f>IFERROR(VLOOKUP(A4423,[3]Sheet1!$A:$G,2,FALSE),0)</f>
        <v>0</v>
      </c>
      <c r="O4423" s="18">
        <f>IFERROR(VLOOKUP(A4423,[3]Sheet1!$A:$G,3,FALSE),0)</f>
        <v>0</v>
      </c>
      <c r="P4423" s="18">
        <f>IFERROR(VLOOKUP(A4423,[3]Sheet1!$A:$G,4,FALSE),0)</f>
        <v>0</v>
      </c>
      <c r="Q4423" s="18">
        <f>IFERROR(VLOOKUP(A4423,[3]Sheet1!$A:$G,5,FALSE),0)</f>
        <v>0</v>
      </c>
      <c r="R4423" s="18">
        <f>IFERROR(VLOOKUP(A4423,[3]Sheet1!$A:$H,6,FALSE),0)</f>
        <v>0</v>
      </c>
      <c r="S4423" s="18">
        <f>IFERROR(VLOOKUP(A4423,[3]Sheet1!$A:$I,7,FALSE),0)</f>
        <v>0</v>
      </c>
      <c r="T4423" s="18" t="str">
        <f t="shared" si="297"/>
        <v>Não</v>
      </c>
      <c r="U4423" s="18" t="str">
        <f t="shared" si="298"/>
        <v>Não</v>
      </c>
      <c r="V4423" s="18" t="str">
        <f t="shared" si="299"/>
        <v>Não</v>
      </c>
      <c r="W4423" s="18" t="str">
        <f t="shared" si="300"/>
        <v>Não</v>
      </c>
      <c r="X4423" s="18" t="str">
        <f t="shared" si="301"/>
        <v>Não</v>
      </c>
      <c r="Y4423" s="18" t="str">
        <f t="shared" si="302"/>
        <v>Não</v>
      </c>
    </row>
    <row r="4424" spans="1:25" x14ac:dyDescent="0.25">
      <c r="A4424" s="10">
        <v>312350</v>
      </c>
      <c r="B4424" s="18">
        <f>IFERROR(VLOOKUP(A4424,[1]Monitoramento_Base_somente_Said!$A:$J,5,FALSE),0)</f>
        <v>0</v>
      </c>
      <c r="C4424" s="18">
        <f>IFERROR(VLOOKUP(A4424,[1]Monitoramento_Base_somente_Said!$A:$J,6,FALSE),0)</f>
        <v>0</v>
      </c>
      <c r="D4424" s="18">
        <f>IFERROR(VLOOKUP(A4424,[1]Monitoramento_Base_somente_Said!$A:$J,7,FALSE),0)</f>
        <v>0</v>
      </c>
      <c r="E4424" s="18">
        <f>IFERROR(VLOOKUP(A4424,[1]Monitoramento_Base_somente_Said!$A:$J,8,FALSE),0)</f>
        <v>0</v>
      </c>
      <c r="F4424" s="18">
        <f>IFERROR(VLOOKUP(A4424,[1]Monitoramento_Base_somente_Said!$A:$J,9,FALSE),0)</f>
        <v>0</v>
      </c>
      <c r="G4424" s="18">
        <f>IFERROR(VLOOKUP(A4424,[1]Monitoramento_Base_somente_Said!$A:$J,10,FALSE),0)</f>
        <v>0</v>
      </c>
      <c r="H4424" s="18">
        <f>IFERROR(VLOOKUP(A4424,[2]Sheet1!$A:$I,4,FALSE),0)</f>
        <v>0</v>
      </c>
      <c r="I4424" s="18">
        <f>IFERROR(VLOOKUP(A4424,[2]Sheet1!$A:$I,5,FALSE),0)</f>
        <v>0</v>
      </c>
      <c r="J4424" s="18">
        <f>IFERROR(VLOOKUP(A4424,[2]Sheet1!$A:$I,6,FALSE),0)</f>
        <v>0</v>
      </c>
      <c r="K4424" s="18">
        <f>IFERROR(VLOOKUP(A4424,[2]Sheet1!$A:$I,7,FALSE),0)</f>
        <v>0</v>
      </c>
      <c r="L4424" s="18">
        <f>IFERROR(VLOOKUP(A4424,[2]Sheet1!$A:$I,8,FALSE),0)</f>
        <v>0</v>
      </c>
      <c r="M4424" s="18">
        <f>IFERROR(VLOOKUP(A4424,[2]Sheet1!$A:$I,9,FALSE),0)</f>
        <v>0</v>
      </c>
      <c r="N4424" s="18">
        <f>IFERROR(VLOOKUP(A4424,[3]Sheet1!$A:$G,2,FALSE),0)</f>
        <v>0</v>
      </c>
      <c r="O4424" s="18">
        <f>IFERROR(VLOOKUP(A4424,[3]Sheet1!$A:$G,3,FALSE),0)</f>
        <v>0</v>
      </c>
      <c r="P4424" s="18">
        <f>IFERROR(VLOOKUP(A4424,[3]Sheet1!$A:$G,4,FALSE),0)</f>
        <v>0</v>
      </c>
      <c r="Q4424" s="18">
        <f>IFERROR(VLOOKUP(A4424,[3]Sheet1!$A:$G,5,FALSE),0)</f>
        <v>0</v>
      </c>
      <c r="R4424" s="18">
        <f>IFERROR(VLOOKUP(A4424,[3]Sheet1!$A:$H,6,FALSE),0)</f>
        <v>0</v>
      </c>
      <c r="S4424" s="18">
        <f>IFERROR(VLOOKUP(A4424,[3]Sheet1!$A:$I,7,FALSE),0)</f>
        <v>0</v>
      </c>
      <c r="T4424" s="18" t="str">
        <f t="shared" si="297"/>
        <v>Não</v>
      </c>
      <c r="U4424" s="18" t="str">
        <f t="shared" si="298"/>
        <v>Não</v>
      </c>
      <c r="V4424" s="18" t="str">
        <f t="shared" si="299"/>
        <v>Não</v>
      </c>
      <c r="W4424" s="18" t="str">
        <f t="shared" si="300"/>
        <v>Não</v>
      </c>
      <c r="X4424" s="18" t="str">
        <f t="shared" si="301"/>
        <v>Não</v>
      </c>
      <c r="Y4424" s="18" t="str">
        <f t="shared" si="302"/>
        <v>Não</v>
      </c>
    </row>
    <row r="4425" spans="1:25" x14ac:dyDescent="0.25">
      <c r="A4425" s="10">
        <v>312460</v>
      </c>
      <c r="B4425" s="18">
        <f>IFERROR(VLOOKUP(A4425,[1]Monitoramento_Base_somente_Said!$A:$J,5,FALSE),0)</f>
        <v>0</v>
      </c>
      <c r="C4425" s="18">
        <f>IFERROR(VLOOKUP(A4425,[1]Monitoramento_Base_somente_Said!$A:$J,6,FALSE),0)</f>
        <v>0</v>
      </c>
      <c r="D4425" s="18">
        <f>IFERROR(VLOOKUP(A4425,[1]Monitoramento_Base_somente_Said!$A:$J,7,FALSE),0)</f>
        <v>0</v>
      </c>
      <c r="E4425" s="18">
        <f>IFERROR(VLOOKUP(A4425,[1]Monitoramento_Base_somente_Said!$A:$J,8,FALSE),0)</f>
        <v>0</v>
      </c>
      <c r="F4425" s="18">
        <f>IFERROR(VLOOKUP(A4425,[1]Monitoramento_Base_somente_Said!$A:$J,9,FALSE),0)</f>
        <v>0</v>
      </c>
      <c r="G4425" s="18">
        <f>IFERROR(VLOOKUP(A4425,[1]Monitoramento_Base_somente_Said!$A:$J,10,FALSE),0)</f>
        <v>0</v>
      </c>
      <c r="H4425" s="18">
        <f>IFERROR(VLOOKUP(A4425,[2]Sheet1!$A:$I,4,FALSE),0)</f>
        <v>0</v>
      </c>
      <c r="I4425" s="18">
        <f>IFERROR(VLOOKUP(A4425,[2]Sheet1!$A:$I,5,FALSE),0)</f>
        <v>0</v>
      </c>
      <c r="J4425" s="18">
        <f>IFERROR(VLOOKUP(A4425,[2]Sheet1!$A:$I,6,FALSE),0)</f>
        <v>0</v>
      </c>
      <c r="K4425" s="18">
        <f>IFERROR(VLOOKUP(A4425,[2]Sheet1!$A:$I,7,FALSE),0)</f>
        <v>0</v>
      </c>
      <c r="L4425" s="18">
        <f>IFERROR(VLOOKUP(A4425,[2]Sheet1!$A:$I,8,FALSE),0)</f>
        <v>0</v>
      </c>
      <c r="M4425" s="18">
        <f>IFERROR(VLOOKUP(A4425,[2]Sheet1!$A:$I,9,FALSE),0)</f>
        <v>0</v>
      </c>
      <c r="N4425" s="18">
        <f>IFERROR(VLOOKUP(A4425,[3]Sheet1!$A:$G,2,FALSE),0)</f>
        <v>0</v>
      </c>
      <c r="O4425" s="18">
        <f>IFERROR(VLOOKUP(A4425,[3]Sheet1!$A:$G,3,FALSE),0)</f>
        <v>0</v>
      </c>
      <c r="P4425" s="18">
        <f>IFERROR(VLOOKUP(A4425,[3]Sheet1!$A:$G,4,FALSE),0)</f>
        <v>0</v>
      </c>
      <c r="Q4425" s="18">
        <f>IFERROR(VLOOKUP(A4425,[3]Sheet1!$A:$G,5,FALSE),0)</f>
        <v>0</v>
      </c>
      <c r="R4425" s="18">
        <f>IFERROR(VLOOKUP(A4425,[3]Sheet1!$A:$H,6,FALSE),0)</f>
        <v>0</v>
      </c>
      <c r="S4425" s="18">
        <f>IFERROR(VLOOKUP(A4425,[3]Sheet1!$A:$I,7,FALSE),0)</f>
        <v>0</v>
      </c>
      <c r="T4425" s="18" t="str">
        <f t="shared" si="297"/>
        <v>Não</v>
      </c>
      <c r="U4425" s="18" t="str">
        <f t="shared" si="298"/>
        <v>Não</v>
      </c>
      <c r="V4425" s="18" t="str">
        <f t="shared" si="299"/>
        <v>Não</v>
      </c>
      <c r="W4425" s="18" t="str">
        <f t="shared" si="300"/>
        <v>Não</v>
      </c>
      <c r="X4425" s="18" t="str">
        <f t="shared" si="301"/>
        <v>Não</v>
      </c>
      <c r="Y4425" s="18" t="str">
        <f t="shared" si="302"/>
        <v>Não</v>
      </c>
    </row>
    <row r="4426" spans="1:25" x14ac:dyDescent="0.25">
      <c r="A4426" s="10">
        <v>312510</v>
      </c>
      <c r="B4426" s="18">
        <f>IFERROR(VLOOKUP(A4426,[1]Monitoramento_Base_somente_Said!$A:$J,5,FALSE),0)</f>
        <v>0</v>
      </c>
      <c r="C4426" s="18">
        <f>IFERROR(VLOOKUP(A4426,[1]Monitoramento_Base_somente_Said!$A:$J,6,FALSE),0)</f>
        <v>0</v>
      </c>
      <c r="D4426" s="18">
        <f>IFERROR(VLOOKUP(A4426,[1]Monitoramento_Base_somente_Said!$A:$J,7,FALSE),0)</f>
        <v>0</v>
      </c>
      <c r="E4426" s="18">
        <f>IFERROR(VLOOKUP(A4426,[1]Monitoramento_Base_somente_Said!$A:$J,8,FALSE),0)</f>
        <v>0</v>
      </c>
      <c r="F4426" s="18">
        <f>IFERROR(VLOOKUP(A4426,[1]Monitoramento_Base_somente_Said!$A:$J,9,FALSE),0)</f>
        <v>0</v>
      </c>
      <c r="G4426" s="18">
        <f>IFERROR(VLOOKUP(A4426,[1]Monitoramento_Base_somente_Said!$A:$J,10,FALSE),0)</f>
        <v>0</v>
      </c>
      <c r="H4426" s="18">
        <f>IFERROR(VLOOKUP(A4426,[2]Sheet1!$A:$I,4,FALSE),0)</f>
        <v>0</v>
      </c>
      <c r="I4426" s="18">
        <f>IFERROR(VLOOKUP(A4426,[2]Sheet1!$A:$I,5,FALSE),0)</f>
        <v>0</v>
      </c>
      <c r="J4426" s="18">
        <f>IFERROR(VLOOKUP(A4426,[2]Sheet1!$A:$I,6,FALSE),0)</f>
        <v>0</v>
      </c>
      <c r="K4426" s="18">
        <f>IFERROR(VLOOKUP(A4426,[2]Sheet1!$A:$I,7,FALSE),0)</f>
        <v>0</v>
      </c>
      <c r="L4426" s="18">
        <f>IFERROR(VLOOKUP(A4426,[2]Sheet1!$A:$I,8,FALSE),0)</f>
        <v>0</v>
      </c>
      <c r="M4426" s="18">
        <f>IFERROR(VLOOKUP(A4426,[2]Sheet1!$A:$I,9,FALSE),0)</f>
        <v>0</v>
      </c>
      <c r="N4426" s="18">
        <f>IFERROR(VLOOKUP(A4426,[3]Sheet1!$A:$G,2,FALSE),0)</f>
        <v>0</v>
      </c>
      <c r="O4426" s="18">
        <f>IFERROR(VLOOKUP(A4426,[3]Sheet1!$A:$G,3,FALSE),0)</f>
        <v>0</v>
      </c>
      <c r="P4426" s="18">
        <f>IFERROR(VLOOKUP(A4426,[3]Sheet1!$A:$G,4,FALSE),0)</f>
        <v>0</v>
      </c>
      <c r="Q4426" s="18">
        <f>IFERROR(VLOOKUP(A4426,[3]Sheet1!$A:$G,5,FALSE),0)</f>
        <v>0</v>
      </c>
      <c r="R4426" s="18">
        <f>IFERROR(VLOOKUP(A4426,[3]Sheet1!$A:$H,6,FALSE),0)</f>
        <v>0</v>
      </c>
      <c r="S4426" s="18">
        <f>IFERROR(VLOOKUP(A4426,[3]Sheet1!$A:$I,7,FALSE),0)</f>
        <v>0</v>
      </c>
      <c r="T4426" s="18" t="str">
        <f t="shared" si="297"/>
        <v>Não</v>
      </c>
      <c r="U4426" s="18" t="str">
        <f t="shared" si="298"/>
        <v>Não</v>
      </c>
      <c r="V4426" s="18" t="str">
        <f t="shared" si="299"/>
        <v>Não</v>
      </c>
      <c r="W4426" s="18" t="str">
        <f t="shared" si="300"/>
        <v>Não</v>
      </c>
      <c r="X4426" s="18" t="str">
        <f t="shared" si="301"/>
        <v>Não</v>
      </c>
      <c r="Y4426" s="18" t="str">
        <f t="shared" si="302"/>
        <v>Não</v>
      </c>
    </row>
    <row r="4427" spans="1:25" x14ac:dyDescent="0.25">
      <c r="A4427" s="10">
        <v>312520</v>
      </c>
      <c r="B4427" s="18">
        <f>IFERROR(VLOOKUP(A4427,[1]Monitoramento_Base_somente_Said!$A:$J,5,FALSE),0)</f>
        <v>0</v>
      </c>
      <c r="C4427" s="18">
        <f>IFERROR(VLOOKUP(A4427,[1]Monitoramento_Base_somente_Said!$A:$J,6,FALSE),0)</f>
        <v>0</v>
      </c>
      <c r="D4427" s="18">
        <f>IFERROR(VLOOKUP(A4427,[1]Monitoramento_Base_somente_Said!$A:$J,7,FALSE),0)</f>
        <v>0</v>
      </c>
      <c r="E4427" s="18">
        <f>IFERROR(VLOOKUP(A4427,[1]Monitoramento_Base_somente_Said!$A:$J,8,FALSE),0)</f>
        <v>0</v>
      </c>
      <c r="F4427" s="18">
        <f>IFERROR(VLOOKUP(A4427,[1]Monitoramento_Base_somente_Said!$A:$J,9,FALSE),0)</f>
        <v>0</v>
      </c>
      <c r="G4427" s="18">
        <f>IFERROR(VLOOKUP(A4427,[1]Monitoramento_Base_somente_Said!$A:$J,10,FALSE),0)</f>
        <v>0</v>
      </c>
      <c r="H4427" s="18">
        <f>IFERROR(VLOOKUP(A4427,[2]Sheet1!$A:$I,4,FALSE),0)</f>
        <v>0</v>
      </c>
      <c r="I4427" s="18">
        <f>IFERROR(VLOOKUP(A4427,[2]Sheet1!$A:$I,5,FALSE),0)</f>
        <v>0</v>
      </c>
      <c r="J4427" s="18">
        <f>IFERROR(VLOOKUP(A4427,[2]Sheet1!$A:$I,6,FALSE),0)</f>
        <v>0</v>
      </c>
      <c r="K4427" s="18">
        <f>IFERROR(VLOOKUP(A4427,[2]Sheet1!$A:$I,7,FALSE),0)</f>
        <v>0</v>
      </c>
      <c r="L4427" s="18">
        <f>IFERROR(VLOOKUP(A4427,[2]Sheet1!$A:$I,8,FALSE),0)</f>
        <v>0</v>
      </c>
      <c r="M4427" s="18">
        <f>IFERROR(VLOOKUP(A4427,[2]Sheet1!$A:$I,9,FALSE),0)</f>
        <v>0</v>
      </c>
      <c r="N4427" s="18">
        <f>IFERROR(VLOOKUP(A4427,[3]Sheet1!$A:$G,2,FALSE),0)</f>
        <v>0</v>
      </c>
      <c r="O4427" s="18">
        <f>IFERROR(VLOOKUP(A4427,[3]Sheet1!$A:$G,3,FALSE),0)</f>
        <v>0</v>
      </c>
      <c r="P4427" s="18">
        <f>IFERROR(VLOOKUP(A4427,[3]Sheet1!$A:$G,4,FALSE),0)</f>
        <v>0</v>
      </c>
      <c r="Q4427" s="18">
        <f>IFERROR(VLOOKUP(A4427,[3]Sheet1!$A:$G,5,FALSE),0)</f>
        <v>0</v>
      </c>
      <c r="R4427" s="18">
        <f>IFERROR(VLOOKUP(A4427,[3]Sheet1!$A:$H,6,FALSE),0)</f>
        <v>0</v>
      </c>
      <c r="S4427" s="18">
        <f>IFERROR(VLOOKUP(A4427,[3]Sheet1!$A:$I,7,FALSE),0)</f>
        <v>0</v>
      </c>
      <c r="T4427" s="18" t="str">
        <f t="shared" si="297"/>
        <v>Não</v>
      </c>
      <c r="U4427" s="18" t="str">
        <f t="shared" si="298"/>
        <v>Não</v>
      </c>
      <c r="V4427" s="18" t="str">
        <f t="shared" si="299"/>
        <v>Não</v>
      </c>
      <c r="W4427" s="18" t="str">
        <f t="shared" si="300"/>
        <v>Não</v>
      </c>
      <c r="X4427" s="18" t="str">
        <f t="shared" si="301"/>
        <v>Não</v>
      </c>
      <c r="Y4427" s="18" t="str">
        <f t="shared" si="302"/>
        <v>Não</v>
      </c>
    </row>
    <row r="4428" spans="1:25" x14ac:dyDescent="0.25">
      <c r="A4428" s="10">
        <v>312600</v>
      </c>
      <c r="B4428" s="18">
        <f>IFERROR(VLOOKUP(A4428,[1]Monitoramento_Base_somente_Said!$A:$J,5,FALSE),0)</f>
        <v>0</v>
      </c>
      <c r="C4428" s="18">
        <f>IFERROR(VLOOKUP(A4428,[1]Monitoramento_Base_somente_Said!$A:$J,6,FALSE),0)</f>
        <v>0</v>
      </c>
      <c r="D4428" s="18">
        <f>IFERROR(VLOOKUP(A4428,[1]Monitoramento_Base_somente_Said!$A:$J,7,FALSE),0)</f>
        <v>0</v>
      </c>
      <c r="E4428" s="18">
        <f>IFERROR(VLOOKUP(A4428,[1]Monitoramento_Base_somente_Said!$A:$J,8,FALSE),0)</f>
        <v>0</v>
      </c>
      <c r="F4428" s="18">
        <f>IFERROR(VLOOKUP(A4428,[1]Monitoramento_Base_somente_Said!$A:$J,9,FALSE),0)</f>
        <v>0</v>
      </c>
      <c r="G4428" s="18">
        <f>IFERROR(VLOOKUP(A4428,[1]Monitoramento_Base_somente_Said!$A:$J,10,FALSE),0)</f>
        <v>0</v>
      </c>
      <c r="H4428" s="18">
        <f>IFERROR(VLOOKUP(A4428,[2]Sheet1!$A:$I,4,FALSE),0)</f>
        <v>0</v>
      </c>
      <c r="I4428" s="18">
        <f>IFERROR(VLOOKUP(A4428,[2]Sheet1!$A:$I,5,FALSE),0)</f>
        <v>0</v>
      </c>
      <c r="J4428" s="18">
        <f>IFERROR(VLOOKUP(A4428,[2]Sheet1!$A:$I,6,FALSE),0)</f>
        <v>0</v>
      </c>
      <c r="K4428" s="18">
        <f>IFERROR(VLOOKUP(A4428,[2]Sheet1!$A:$I,7,FALSE),0)</f>
        <v>0</v>
      </c>
      <c r="L4428" s="18">
        <f>IFERROR(VLOOKUP(A4428,[2]Sheet1!$A:$I,8,FALSE),0)</f>
        <v>0</v>
      </c>
      <c r="M4428" s="18">
        <f>IFERROR(VLOOKUP(A4428,[2]Sheet1!$A:$I,9,FALSE),0)</f>
        <v>0</v>
      </c>
      <c r="N4428" s="18">
        <f>IFERROR(VLOOKUP(A4428,[3]Sheet1!$A:$G,2,FALSE),0)</f>
        <v>0</v>
      </c>
      <c r="O4428" s="18">
        <f>IFERROR(VLOOKUP(A4428,[3]Sheet1!$A:$G,3,FALSE),0)</f>
        <v>0</v>
      </c>
      <c r="P4428" s="18">
        <f>IFERROR(VLOOKUP(A4428,[3]Sheet1!$A:$G,4,FALSE),0)</f>
        <v>0</v>
      </c>
      <c r="Q4428" s="18">
        <f>IFERROR(VLOOKUP(A4428,[3]Sheet1!$A:$G,5,FALSE),0)</f>
        <v>0</v>
      </c>
      <c r="R4428" s="18">
        <f>IFERROR(VLOOKUP(A4428,[3]Sheet1!$A:$H,6,FALSE),0)</f>
        <v>0</v>
      </c>
      <c r="S4428" s="18">
        <f>IFERROR(VLOOKUP(A4428,[3]Sheet1!$A:$I,7,FALSE),0)</f>
        <v>0</v>
      </c>
      <c r="T4428" s="18" t="str">
        <f t="shared" si="297"/>
        <v>Não</v>
      </c>
      <c r="U4428" s="18" t="str">
        <f t="shared" si="298"/>
        <v>Não</v>
      </c>
      <c r="V4428" s="18" t="str">
        <f t="shared" si="299"/>
        <v>Não</v>
      </c>
      <c r="W4428" s="18" t="str">
        <f t="shared" si="300"/>
        <v>Não</v>
      </c>
      <c r="X4428" s="18" t="str">
        <f t="shared" si="301"/>
        <v>Não</v>
      </c>
      <c r="Y4428" s="18" t="str">
        <f t="shared" si="302"/>
        <v>Não</v>
      </c>
    </row>
    <row r="4429" spans="1:25" x14ac:dyDescent="0.25">
      <c r="A4429" s="10">
        <v>312738</v>
      </c>
      <c r="B4429" s="18">
        <f>IFERROR(VLOOKUP(A4429,[1]Monitoramento_Base_somente_Said!$A:$J,5,FALSE),0)</f>
        <v>0</v>
      </c>
      <c r="C4429" s="18">
        <f>IFERROR(VLOOKUP(A4429,[1]Monitoramento_Base_somente_Said!$A:$J,6,FALSE),0)</f>
        <v>0</v>
      </c>
      <c r="D4429" s="18">
        <f>IFERROR(VLOOKUP(A4429,[1]Monitoramento_Base_somente_Said!$A:$J,7,FALSE),0)</f>
        <v>0</v>
      </c>
      <c r="E4429" s="18">
        <f>IFERROR(VLOOKUP(A4429,[1]Monitoramento_Base_somente_Said!$A:$J,8,FALSE),0)</f>
        <v>0</v>
      </c>
      <c r="F4429" s="18">
        <f>IFERROR(VLOOKUP(A4429,[1]Monitoramento_Base_somente_Said!$A:$J,9,FALSE),0)</f>
        <v>0</v>
      </c>
      <c r="G4429" s="18">
        <f>IFERROR(VLOOKUP(A4429,[1]Monitoramento_Base_somente_Said!$A:$J,10,FALSE),0)</f>
        <v>0</v>
      </c>
      <c r="H4429" s="18">
        <f>IFERROR(VLOOKUP(A4429,[2]Sheet1!$A:$I,4,FALSE),0)</f>
        <v>0</v>
      </c>
      <c r="I4429" s="18">
        <f>IFERROR(VLOOKUP(A4429,[2]Sheet1!$A:$I,5,FALSE),0)</f>
        <v>0</v>
      </c>
      <c r="J4429" s="18">
        <f>IFERROR(VLOOKUP(A4429,[2]Sheet1!$A:$I,6,FALSE),0)</f>
        <v>0</v>
      </c>
      <c r="K4429" s="18">
        <f>IFERROR(VLOOKUP(A4429,[2]Sheet1!$A:$I,7,FALSE),0)</f>
        <v>0</v>
      </c>
      <c r="L4429" s="18">
        <f>IFERROR(VLOOKUP(A4429,[2]Sheet1!$A:$I,8,FALSE),0)</f>
        <v>0</v>
      </c>
      <c r="M4429" s="18">
        <f>IFERROR(VLOOKUP(A4429,[2]Sheet1!$A:$I,9,FALSE),0)</f>
        <v>0</v>
      </c>
      <c r="N4429" s="18">
        <f>IFERROR(VLOOKUP(A4429,[3]Sheet1!$A:$G,2,FALSE),0)</f>
        <v>0</v>
      </c>
      <c r="O4429" s="18">
        <f>IFERROR(VLOOKUP(A4429,[3]Sheet1!$A:$G,3,FALSE),0)</f>
        <v>0</v>
      </c>
      <c r="P4429" s="18">
        <f>IFERROR(VLOOKUP(A4429,[3]Sheet1!$A:$G,4,FALSE),0)</f>
        <v>0</v>
      </c>
      <c r="Q4429" s="18">
        <f>IFERROR(VLOOKUP(A4429,[3]Sheet1!$A:$G,5,FALSE),0)</f>
        <v>0</v>
      </c>
      <c r="R4429" s="18">
        <f>IFERROR(VLOOKUP(A4429,[3]Sheet1!$A:$H,6,FALSE),0)</f>
        <v>0</v>
      </c>
      <c r="S4429" s="18">
        <f>IFERROR(VLOOKUP(A4429,[3]Sheet1!$A:$I,7,FALSE),0)</f>
        <v>0</v>
      </c>
      <c r="T4429" s="18" t="str">
        <f t="shared" si="297"/>
        <v>Não</v>
      </c>
      <c r="U4429" s="18" t="str">
        <f t="shared" si="298"/>
        <v>Não</v>
      </c>
      <c r="V4429" s="18" t="str">
        <f t="shared" si="299"/>
        <v>Não</v>
      </c>
      <c r="W4429" s="18" t="str">
        <f t="shared" si="300"/>
        <v>Não</v>
      </c>
      <c r="X4429" s="18" t="str">
        <f t="shared" si="301"/>
        <v>Não</v>
      </c>
      <c r="Y4429" s="18" t="str">
        <f t="shared" si="302"/>
        <v>Não</v>
      </c>
    </row>
    <row r="4430" spans="1:25" x14ac:dyDescent="0.25">
      <c r="A4430" s="10">
        <v>312790</v>
      </c>
      <c r="B4430" s="18">
        <f>IFERROR(VLOOKUP(A4430,[1]Monitoramento_Base_somente_Said!$A:$J,5,FALSE),0)</f>
        <v>0</v>
      </c>
      <c r="C4430" s="18">
        <f>IFERROR(VLOOKUP(A4430,[1]Monitoramento_Base_somente_Said!$A:$J,6,FALSE),0)</f>
        <v>0</v>
      </c>
      <c r="D4430" s="18">
        <f>IFERROR(VLOOKUP(A4430,[1]Monitoramento_Base_somente_Said!$A:$J,7,FALSE),0)</f>
        <v>0</v>
      </c>
      <c r="E4430" s="18">
        <f>IFERROR(VLOOKUP(A4430,[1]Monitoramento_Base_somente_Said!$A:$J,8,FALSE),0)</f>
        <v>0</v>
      </c>
      <c r="F4430" s="18">
        <f>IFERROR(VLOOKUP(A4430,[1]Monitoramento_Base_somente_Said!$A:$J,9,FALSE),0)</f>
        <v>0</v>
      </c>
      <c r="G4430" s="18">
        <f>IFERROR(VLOOKUP(A4430,[1]Monitoramento_Base_somente_Said!$A:$J,10,FALSE),0)</f>
        <v>0</v>
      </c>
      <c r="H4430" s="18">
        <f>IFERROR(VLOOKUP(A4430,[2]Sheet1!$A:$I,4,FALSE),0)</f>
        <v>0</v>
      </c>
      <c r="I4430" s="18">
        <f>IFERROR(VLOOKUP(A4430,[2]Sheet1!$A:$I,5,FALSE),0)</f>
        <v>0</v>
      </c>
      <c r="J4430" s="18">
        <f>IFERROR(VLOOKUP(A4430,[2]Sheet1!$A:$I,6,FALSE),0)</f>
        <v>0</v>
      </c>
      <c r="K4430" s="18">
        <f>IFERROR(VLOOKUP(A4430,[2]Sheet1!$A:$I,7,FALSE),0)</f>
        <v>0</v>
      </c>
      <c r="L4430" s="18">
        <f>IFERROR(VLOOKUP(A4430,[2]Sheet1!$A:$I,8,FALSE),0)</f>
        <v>0</v>
      </c>
      <c r="M4430" s="18">
        <f>IFERROR(VLOOKUP(A4430,[2]Sheet1!$A:$I,9,FALSE),0)</f>
        <v>0</v>
      </c>
      <c r="N4430" s="18">
        <f>IFERROR(VLOOKUP(A4430,[3]Sheet1!$A:$G,2,FALSE),0)</f>
        <v>0</v>
      </c>
      <c r="O4430" s="18">
        <f>IFERROR(VLOOKUP(A4430,[3]Sheet1!$A:$G,3,FALSE),0)</f>
        <v>0</v>
      </c>
      <c r="P4430" s="18">
        <f>IFERROR(VLOOKUP(A4430,[3]Sheet1!$A:$G,4,FALSE),0)</f>
        <v>0</v>
      </c>
      <c r="Q4430" s="18">
        <f>IFERROR(VLOOKUP(A4430,[3]Sheet1!$A:$G,5,FALSE),0)</f>
        <v>0</v>
      </c>
      <c r="R4430" s="18">
        <f>IFERROR(VLOOKUP(A4430,[3]Sheet1!$A:$H,6,FALSE),0)</f>
        <v>0</v>
      </c>
      <c r="S4430" s="18">
        <f>IFERROR(VLOOKUP(A4430,[3]Sheet1!$A:$I,7,FALSE),0)</f>
        <v>0</v>
      </c>
      <c r="T4430" s="18" t="str">
        <f t="shared" si="297"/>
        <v>Não</v>
      </c>
      <c r="U4430" s="18" t="str">
        <f t="shared" si="298"/>
        <v>Não</v>
      </c>
      <c r="V4430" s="18" t="str">
        <f t="shared" si="299"/>
        <v>Não</v>
      </c>
      <c r="W4430" s="18" t="str">
        <f t="shared" si="300"/>
        <v>Não</v>
      </c>
      <c r="X4430" s="18" t="str">
        <f t="shared" si="301"/>
        <v>Não</v>
      </c>
      <c r="Y4430" s="18" t="str">
        <f t="shared" si="302"/>
        <v>Não</v>
      </c>
    </row>
    <row r="4431" spans="1:25" x14ac:dyDescent="0.25">
      <c r="A4431" s="10">
        <v>312970</v>
      </c>
      <c r="B4431" s="18">
        <f>IFERROR(VLOOKUP(A4431,[1]Monitoramento_Base_somente_Said!$A:$J,5,FALSE),0)</f>
        <v>0</v>
      </c>
      <c r="C4431" s="18">
        <f>IFERROR(VLOOKUP(A4431,[1]Monitoramento_Base_somente_Said!$A:$J,6,FALSE),0)</f>
        <v>0</v>
      </c>
      <c r="D4431" s="18">
        <f>IFERROR(VLOOKUP(A4431,[1]Monitoramento_Base_somente_Said!$A:$J,7,FALSE),0)</f>
        <v>0</v>
      </c>
      <c r="E4431" s="18">
        <f>IFERROR(VLOOKUP(A4431,[1]Monitoramento_Base_somente_Said!$A:$J,8,FALSE),0)</f>
        <v>0</v>
      </c>
      <c r="F4431" s="18">
        <f>IFERROR(VLOOKUP(A4431,[1]Monitoramento_Base_somente_Said!$A:$J,9,FALSE),0)</f>
        <v>0</v>
      </c>
      <c r="G4431" s="18">
        <f>IFERROR(VLOOKUP(A4431,[1]Monitoramento_Base_somente_Said!$A:$J,10,FALSE),0)</f>
        <v>0</v>
      </c>
      <c r="H4431" s="18">
        <f>IFERROR(VLOOKUP(A4431,[2]Sheet1!$A:$I,4,FALSE),0)</f>
        <v>0</v>
      </c>
      <c r="I4431" s="18">
        <f>IFERROR(VLOOKUP(A4431,[2]Sheet1!$A:$I,5,FALSE),0)</f>
        <v>0</v>
      </c>
      <c r="J4431" s="18">
        <f>IFERROR(VLOOKUP(A4431,[2]Sheet1!$A:$I,6,FALSE),0)</f>
        <v>0</v>
      </c>
      <c r="K4431" s="18">
        <f>IFERROR(VLOOKUP(A4431,[2]Sheet1!$A:$I,7,FALSE),0)</f>
        <v>0</v>
      </c>
      <c r="L4431" s="18">
        <f>IFERROR(VLOOKUP(A4431,[2]Sheet1!$A:$I,8,FALSE),0)</f>
        <v>0</v>
      </c>
      <c r="M4431" s="18">
        <f>IFERROR(VLOOKUP(A4431,[2]Sheet1!$A:$I,9,FALSE),0)</f>
        <v>0</v>
      </c>
      <c r="N4431" s="18">
        <f>IFERROR(VLOOKUP(A4431,[3]Sheet1!$A:$G,2,FALSE),0)</f>
        <v>0</v>
      </c>
      <c r="O4431" s="18">
        <f>IFERROR(VLOOKUP(A4431,[3]Sheet1!$A:$G,3,FALSE),0)</f>
        <v>0</v>
      </c>
      <c r="P4431" s="18">
        <f>IFERROR(VLOOKUP(A4431,[3]Sheet1!$A:$G,4,FALSE),0)</f>
        <v>0</v>
      </c>
      <c r="Q4431" s="18">
        <f>IFERROR(VLOOKUP(A4431,[3]Sheet1!$A:$G,5,FALSE),0)</f>
        <v>0</v>
      </c>
      <c r="R4431" s="18">
        <f>IFERROR(VLOOKUP(A4431,[3]Sheet1!$A:$H,6,FALSE),0)</f>
        <v>0</v>
      </c>
      <c r="S4431" s="18">
        <f>IFERROR(VLOOKUP(A4431,[3]Sheet1!$A:$I,7,FALSE),0)</f>
        <v>0</v>
      </c>
      <c r="T4431" s="18" t="str">
        <f t="shared" si="297"/>
        <v>Não</v>
      </c>
      <c r="U4431" s="18" t="str">
        <f t="shared" si="298"/>
        <v>Não</v>
      </c>
      <c r="V4431" s="18" t="str">
        <f t="shared" si="299"/>
        <v>Não</v>
      </c>
      <c r="W4431" s="18" t="str">
        <f t="shared" si="300"/>
        <v>Não</v>
      </c>
      <c r="X4431" s="18" t="str">
        <f t="shared" si="301"/>
        <v>Não</v>
      </c>
      <c r="Y4431" s="18" t="str">
        <f t="shared" si="302"/>
        <v>Não</v>
      </c>
    </row>
    <row r="4432" spans="1:25" x14ac:dyDescent="0.25">
      <c r="A4432" s="10">
        <v>313030</v>
      </c>
      <c r="B4432" s="18">
        <f>IFERROR(VLOOKUP(A4432,[1]Monitoramento_Base_somente_Said!$A:$J,5,FALSE),0)</f>
        <v>0</v>
      </c>
      <c r="C4432" s="18">
        <f>IFERROR(VLOOKUP(A4432,[1]Monitoramento_Base_somente_Said!$A:$J,6,FALSE),0)</f>
        <v>0</v>
      </c>
      <c r="D4432" s="18">
        <f>IFERROR(VLOOKUP(A4432,[1]Monitoramento_Base_somente_Said!$A:$J,7,FALSE),0)</f>
        <v>0</v>
      </c>
      <c r="E4432" s="18">
        <f>IFERROR(VLOOKUP(A4432,[1]Monitoramento_Base_somente_Said!$A:$J,8,FALSE),0)</f>
        <v>0</v>
      </c>
      <c r="F4432" s="18">
        <f>IFERROR(VLOOKUP(A4432,[1]Monitoramento_Base_somente_Said!$A:$J,9,FALSE),0)</f>
        <v>0</v>
      </c>
      <c r="G4432" s="18">
        <f>IFERROR(VLOOKUP(A4432,[1]Monitoramento_Base_somente_Said!$A:$J,10,FALSE),0)</f>
        <v>0</v>
      </c>
      <c r="H4432" s="18">
        <f>IFERROR(VLOOKUP(A4432,[2]Sheet1!$A:$I,4,FALSE),0)</f>
        <v>0</v>
      </c>
      <c r="I4432" s="18">
        <f>IFERROR(VLOOKUP(A4432,[2]Sheet1!$A:$I,5,FALSE),0)</f>
        <v>0</v>
      </c>
      <c r="J4432" s="18">
        <f>IFERROR(VLOOKUP(A4432,[2]Sheet1!$A:$I,6,FALSE),0)</f>
        <v>0</v>
      </c>
      <c r="K4432" s="18">
        <f>IFERROR(VLOOKUP(A4432,[2]Sheet1!$A:$I,7,FALSE),0)</f>
        <v>0</v>
      </c>
      <c r="L4432" s="18">
        <f>IFERROR(VLOOKUP(A4432,[2]Sheet1!$A:$I,8,FALSE),0)</f>
        <v>0</v>
      </c>
      <c r="M4432" s="18">
        <f>IFERROR(VLOOKUP(A4432,[2]Sheet1!$A:$I,9,FALSE),0)</f>
        <v>0</v>
      </c>
      <c r="N4432" s="18">
        <f>IFERROR(VLOOKUP(A4432,[3]Sheet1!$A:$G,2,FALSE),0)</f>
        <v>0</v>
      </c>
      <c r="O4432" s="18">
        <f>IFERROR(VLOOKUP(A4432,[3]Sheet1!$A:$G,3,FALSE),0)</f>
        <v>0</v>
      </c>
      <c r="P4432" s="18">
        <f>IFERROR(VLOOKUP(A4432,[3]Sheet1!$A:$G,4,FALSE),0)</f>
        <v>0</v>
      </c>
      <c r="Q4432" s="18">
        <f>IFERROR(VLOOKUP(A4432,[3]Sheet1!$A:$G,5,FALSE),0)</f>
        <v>0</v>
      </c>
      <c r="R4432" s="18">
        <f>IFERROR(VLOOKUP(A4432,[3]Sheet1!$A:$H,6,FALSE),0)</f>
        <v>0</v>
      </c>
      <c r="S4432" s="18">
        <f>IFERROR(VLOOKUP(A4432,[3]Sheet1!$A:$I,7,FALSE),0)</f>
        <v>0</v>
      </c>
      <c r="T4432" s="18" t="str">
        <f t="shared" si="297"/>
        <v>Não</v>
      </c>
      <c r="U4432" s="18" t="str">
        <f t="shared" si="298"/>
        <v>Não</v>
      </c>
      <c r="V4432" s="18" t="str">
        <f t="shared" si="299"/>
        <v>Não</v>
      </c>
      <c r="W4432" s="18" t="str">
        <f t="shared" si="300"/>
        <v>Não</v>
      </c>
      <c r="X4432" s="18" t="str">
        <f t="shared" si="301"/>
        <v>Não</v>
      </c>
      <c r="Y4432" s="18" t="str">
        <f t="shared" si="302"/>
        <v>Não</v>
      </c>
    </row>
    <row r="4433" spans="1:25" x14ac:dyDescent="0.25">
      <c r="A4433" s="10">
        <v>313040</v>
      </c>
      <c r="B4433" s="18">
        <f>IFERROR(VLOOKUP(A4433,[1]Monitoramento_Base_somente_Said!$A:$J,5,FALSE),0)</f>
        <v>0</v>
      </c>
      <c r="C4433" s="18">
        <f>IFERROR(VLOOKUP(A4433,[1]Monitoramento_Base_somente_Said!$A:$J,6,FALSE),0)</f>
        <v>0</v>
      </c>
      <c r="D4433" s="18">
        <f>IFERROR(VLOOKUP(A4433,[1]Monitoramento_Base_somente_Said!$A:$J,7,FALSE),0)</f>
        <v>0</v>
      </c>
      <c r="E4433" s="18">
        <f>IFERROR(VLOOKUP(A4433,[1]Monitoramento_Base_somente_Said!$A:$J,8,FALSE),0)</f>
        <v>0</v>
      </c>
      <c r="F4433" s="18">
        <f>IFERROR(VLOOKUP(A4433,[1]Monitoramento_Base_somente_Said!$A:$J,9,FALSE),0)</f>
        <v>0</v>
      </c>
      <c r="G4433" s="18">
        <f>IFERROR(VLOOKUP(A4433,[1]Monitoramento_Base_somente_Said!$A:$J,10,FALSE),0)</f>
        <v>0</v>
      </c>
      <c r="H4433" s="18">
        <f>IFERROR(VLOOKUP(A4433,[2]Sheet1!$A:$I,4,FALSE),0)</f>
        <v>0</v>
      </c>
      <c r="I4433" s="18">
        <f>IFERROR(VLOOKUP(A4433,[2]Sheet1!$A:$I,5,FALSE),0)</f>
        <v>0</v>
      </c>
      <c r="J4433" s="18">
        <f>IFERROR(VLOOKUP(A4433,[2]Sheet1!$A:$I,6,FALSE),0)</f>
        <v>0</v>
      </c>
      <c r="K4433" s="18">
        <f>IFERROR(VLOOKUP(A4433,[2]Sheet1!$A:$I,7,FALSE),0)</f>
        <v>0</v>
      </c>
      <c r="L4433" s="18">
        <f>IFERROR(VLOOKUP(A4433,[2]Sheet1!$A:$I,8,FALSE),0)</f>
        <v>0</v>
      </c>
      <c r="M4433" s="18">
        <f>IFERROR(VLOOKUP(A4433,[2]Sheet1!$A:$I,9,FALSE),0)</f>
        <v>0</v>
      </c>
      <c r="N4433" s="18">
        <f>IFERROR(VLOOKUP(A4433,[3]Sheet1!$A:$G,2,FALSE),0)</f>
        <v>0</v>
      </c>
      <c r="O4433" s="18">
        <f>IFERROR(VLOOKUP(A4433,[3]Sheet1!$A:$G,3,FALSE),0)</f>
        <v>0</v>
      </c>
      <c r="P4433" s="18">
        <f>IFERROR(VLOOKUP(A4433,[3]Sheet1!$A:$G,4,FALSE),0)</f>
        <v>0</v>
      </c>
      <c r="Q4433" s="18">
        <f>IFERROR(VLOOKUP(A4433,[3]Sheet1!$A:$G,5,FALSE),0)</f>
        <v>0</v>
      </c>
      <c r="R4433" s="18">
        <f>IFERROR(VLOOKUP(A4433,[3]Sheet1!$A:$H,6,FALSE),0)</f>
        <v>0</v>
      </c>
      <c r="S4433" s="18">
        <f>IFERROR(VLOOKUP(A4433,[3]Sheet1!$A:$I,7,FALSE),0)</f>
        <v>0</v>
      </c>
      <c r="T4433" s="18" t="str">
        <f t="shared" si="297"/>
        <v>Não</v>
      </c>
      <c r="U4433" s="18" t="str">
        <f t="shared" si="298"/>
        <v>Não</v>
      </c>
      <c r="V4433" s="18" t="str">
        <f t="shared" si="299"/>
        <v>Não</v>
      </c>
      <c r="W4433" s="18" t="str">
        <f t="shared" si="300"/>
        <v>Não</v>
      </c>
      <c r="X4433" s="18" t="str">
        <f t="shared" si="301"/>
        <v>Não</v>
      </c>
      <c r="Y4433" s="18" t="str">
        <f t="shared" si="302"/>
        <v>Não</v>
      </c>
    </row>
    <row r="4434" spans="1:25" x14ac:dyDescent="0.25">
      <c r="A4434" s="10">
        <v>313190</v>
      </c>
      <c r="B4434" s="18">
        <f>IFERROR(VLOOKUP(A4434,[1]Monitoramento_Base_somente_Said!$A:$J,5,FALSE),0)</f>
        <v>0</v>
      </c>
      <c r="C4434" s="18">
        <f>IFERROR(VLOOKUP(A4434,[1]Monitoramento_Base_somente_Said!$A:$J,6,FALSE),0)</f>
        <v>0</v>
      </c>
      <c r="D4434" s="18">
        <f>IFERROR(VLOOKUP(A4434,[1]Monitoramento_Base_somente_Said!$A:$J,7,FALSE),0)</f>
        <v>0</v>
      </c>
      <c r="E4434" s="18">
        <f>IFERROR(VLOOKUP(A4434,[1]Monitoramento_Base_somente_Said!$A:$J,8,FALSE),0)</f>
        <v>0</v>
      </c>
      <c r="F4434" s="18">
        <f>IFERROR(VLOOKUP(A4434,[1]Monitoramento_Base_somente_Said!$A:$J,9,FALSE),0)</f>
        <v>0</v>
      </c>
      <c r="G4434" s="18">
        <f>IFERROR(VLOOKUP(A4434,[1]Monitoramento_Base_somente_Said!$A:$J,10,FALSE),0)</f>
        <v>0</v>
      </c>
      <c r="H4434" s="18">
        <f>IFERROR(VLOOKUP(A4434,[2]Sheet1!$A:$I,4,FALSE),0)</f>
        <v>0</v>
      </c>
      <c r="I4434" s="18">
        <f>IFERROR(VLOOKUP(A4434,[2]Sheet1!$A:$I,5,FALSE),0)</f>
        <v>0</v>
      </c>
      <c r="J4434" s="18">
        <f>IFERROR(VLOOKUP(A4434,[2]Sheet1!$A:$I,6,FALSE),0)</f>
        <v>0</v>
      </c>
      <c r="K4434" s="18">
        <f>IFERROR(VLOOKUP(A4434,[2]Sheet1!$A:$I,7,FALSE),0)</f>
        <v>0</v>
      </c>
      <c r="L4434" s="18">
        <f>IFERROR(VLOOKUP(A4434,[2]Sheet1!$A:$I,8,FALSE),0)</f>
        <v>0</v>
      </c>
      <c r="M4434" s="18">
        <f>IFERROR(VLOOKUP(A4434,[2]Sheet1!$A:$I,9,FALSE),0)</f>
        <v>0</v>
      </c>
      <c r="N4434" s="18">
        <f>IFERROR(VLOOKUP(A4434,[3]Sheet1!$A:$G,2,FALSE),0)</f>
        <v>0</v>
      </c>
      <c r="O4434" s="18">
        <f>IFERROR(VLOOKUP(A4434,[3]Sheet1!$A:$G,3,FALSE),0)</f>
        <v>0</v>
      </c>
      <c r="P4434" s="18">
        <f>IFERROR(VLOOKUP(A4434,[3]Sheet1!$A:$G,4,FALSE),0)</f>
        <v>0</v>
      </c>
      <c r="Q4434" s="18">
        <f>IFERROR(VLOOKUP(A4434,[3]Sheet1!$A:$G,5,FALSE),0)</f>
        <v>0</v>
      </c>
      <c r="R4434" s="18">
        <f>IFERROR(VLOOKUP(A4434,[3]Sheet1!$A:$H,6,FALSE),0)</f>
        <v>0</v>
      </c>
      <c r="S4434" s="18">
        <f>IFERROR(VLOOKUP(A4434,[3]Sheet1!$A:$I,7,FALSE),0)</f>
        <v>0</v>
      </c>
      <c r="T4434" s="18" t="str">
        <f t="shared" si="297"/>
        <v>Não</v>
      </c>
      <c r="U4434" s="18" t="str">
        <f t="shared" si="298"/>
        <v>Não</v>
      </c>
      <c r="V4434" s="18" t="str">
        <f t="shared" si="299"/>
        <v>Não</v>
      </c>
      <c r="W4434" s="18" t="str">
        <f t="shared" si="300"/>
        <v>Não</v>
      </c>
      <c r="X4434" s="18" t="str">
        <f t="shared" si="301"/>
        <v>Não</v>
      </c>
      <c r="Y4434" s="18" t="str">
        <f t="shared" si="302"/>
        <v>Não</v>
      </c>
    </row>
    <row r="4435" spans="1:25" x14ac:dyDescent="0.25">
      <c r="A4435" s="10">
        <v>313300</v>
      </c>
      <c r="B4435" s="18">
        <f>IFERROR(VLOOKUP(A4435,[1]Monitoramento_Base_somente_Said!$A:$J,5,FALSE),0)</f>
        <v>0</v>
      </c>
      <c r="C4435" s="18">
        <f>IFERROR(VLOOKUP(A4435,[1]Monitoramento_Base_somente_Said!$A:$J,6,FALSE),0)</f>
        <v>0</v>
      </c>
      <c r="D4435" s="18">
        <f>IFERROR(VLOOKUP(A4435,[1]Monitoramento_Base_somente_Said!$A:$J,7,FALSE),0)</f>
        <v>0</v>
      </c>
      <c r="E4435" s="18">
        <f>IFERROR(VLOOKUP(A4435,[1]Monitoramento_Base_somente_Said!$A:$J,8,FALSE),0)</f>
        <v>0</v>
      </c>
      <c r="F4435" s="18">
        <f>IFERROR(VLOOKUP(A4435,[1]Monitoramento_Base_somente_Said!$A:$J,9,FALSE),0)</f>
        <v>0</v>
      </c>
      <c r="G4435" s="18">
        <f>IFERROR(VLOOKUP(A4435,[1]Monitoramento_Base_somente_Said!$A:$J,10,FALSE),0)</f>
        <v>0</v>
      </c>
      <c r="H4435" s="18">
        <f>IFERROR(VLOOKUP(A4435,[2]Sheet1!$A:$I,4,FALSE),0)</f>
        <v>0</v>
      </c>
      <c r="I4435" s="18">
        <f>IFERROR(VLOOKUP(A4435,[2]Sheet1!$A:$I,5,FALSE),0)</f>
        <v>0</v>
      </c>
      <c r="J4435" s="18">
        <f>IFERROR(VLOOKUP(A4435,[2]Sheet1!$A:$I,6,FALSE),0)</f>
        <v>0</v>
      </c>
      <c r="K4435" s="18">
        <f>IFERROR(VLOOKUP(A4435,[2]Sheet1!$A:$I,7,FALSE),0)</f>
        <v>0</v>
      </c>
      <c r="L4435" s="18">
        <f>IFERROR(VLOOKUP(A4435,[2]Sheet1!$A:$I,8,FALSE),0)</f>
        <v>0</v>
      </c>
      <c r="M4435" s="18">
        <f>IFERROR(VLOOKUP(A4435,[2]Sheet1!$A:$I,9,FALSE),0)</f>
        <v>0</v>
      </c>
      <c r="N4435" s="18">
        <f>IFERROR(VLOOKUP(A4435,[3]Sheet1!$A:$G,2,FALSE),0)</f>
        <v>0</v>
      </c>
      <c r="O4435" s="18">
        <f>IFERROR(VLOOKUP(A4435,[3]Sheet1!$A:$G,3,FALSE),0)</f>
        <v>0</v>
      </c>
      <c r="P4435" s="18">
        <f>IFERROR(VLOOKUP(A4435,[3]Sheet1!$A:$G,4,FALSE),0)</f>
        <v>0</v>
      </c>
      <c r="Q4435" s="18">
        <f>IFERROR(VLOOKUP(A4435,[3]Sheet1!$A:$G,5,FALSE),0)</f>
        <v>0</v>
      </c>
      <c r="R4435" s="18">
        <f>IFERROR(VLOOKUP(A4435,[3]Sheet1!$A:$H,6,FALSE),0)</f>
        <v>0</v>
      </c>
      <c r="S4435" s="18">
        <f>IFERROR(VLOOKUP(A4435,[3]Sheet1!$A:$I,7,FALSE),0)</f>
        <v>0</v>
      </c>
      <c r="T4435" s="18" t="str">
        <f t="shared" si="297"/>
        <v>Não</v>
      </c>
      <c r="U4435" s="18" t="str">
        <f t="shared" si="298"/>
        <v>Não</v>
      </c>
      <c r="V4435" s="18" t="str">
        <f t="shared" si="299"/>
        <v>Não</v>
      </c>
      <c r="W4435" s="18" t="str">
        <f t="shared" si="300"/>
        <v>Não</v>
      </c>
      <c r="X4435" s="18" t="str">
        <f t="shared" si="301"/>
        <v>Não</v>
      </c>
      <c r="Y4435" s="18" t="str">
        <f t="shared" si="302"/>
        <v>Não</v>
      </c>
    </row>
    <row r="4436" spans="1:25" x14ac:dyDescent="0.25">
      <c r="A4436" s="10">
        <v>313340</v>
      </c>
      <c r="B4436" s="18">
        <f>IFERROR(VLOOKUP(A4436,[1]Monitoramento_Base_somente_Said!$A:$J,5,FALSE),0)</f>
        <v>0</v>
      </c>
      <c r="C4436" s="18">
        <f>IFERROR(VLOOKUP(A4436,[1]Monitoramento_Base_somente_Said!$A:$J,6,FALSE),0)</f>
        <v>0</v>
      </c>
      <c r="D4436" s="18">
        <f>IFERROR(VLOOKUP(A4436,[1]Monitoramento_Base_somente_Said!$A:$J,7,FALSE),0)</f>
        <v>0</v>
      </c>
      <c r="E4436" s="18">
        <f>IFERROR(VLOOKUP(A4436,[1]Monitoramento_Base_somente_Said!$A:$J,8,FALSE),0)</f>
        <v>0</v>
      </c>
      <c r="F4436" s="18">
        <f>IFERROR(VLOOKUP(A4436,[1]Monitoramento_Base_somente_Said!$A:$J,9,FALSE),0)</f>
        <v>0</v>
      </c>
      <c r="G4436" s="18">
        <f>IFERROR(VLOOKUP(A4436,[1]Monitoramento_Base_somente_Said!$A:$J,10,FALSE),0)</f>
        <v>0</v>
      </c>
      <c r="H4436" s="18">
        <f>IFERROR(VLOOKUP(A4436,[2]Sheet1!$A:$I,4,FALSE),0)</f>
        <v>0</v>
      </c>
      <c r="I4436" s="18">
        <f>IFERROR(VLOOKUP(A4436,[2]Sheet1!$A:$I,5,FALSE),0)</f>
        <v>0</v>
      </c>
      <c r="J4436" s="18">
        <f>IFERROR(VLOOKUP(A4436,[2]Sheet1!$A:$I,6,FALSE),0)</f>
        <v>0</v>
      </c>
      <c r="K4436" s="18">
        <f>IFERROR(VLOOKUP(A4436,[2]Sheet1!$A:$I,7,FALSE),0)</f>
        <v>0</v>
      </c>
      <c r="L4436" s="18">
        <f>IFERROR(VLOOKUP(A4436,[2]Sheet1!$A:$I,8,FALSE),0)</f>
        <v>0</v>
      </c>
      <c r="M4436" s="18">
        <f>IFERROR(VLOOKUP(A4436,[2]Sheet1!$A:$I,9,FALSE),0)</f>
        <v>0</v>
      </c>
      <c r="N4436" s="18">
        <f>IFERROR(VLOOKUP(A4436,[3]Sheet1!$A:$G,2,FALSE),0)</f>
        <v>0</v>
      </c>
      <c r="O4436" s="18">
        <f>IFERROR(VLOOKUP(A4436,[3]Sheet1!$A:$G,3,FALSE),0)</f>
        <v>0</v>
      </c>
      <c r="P4436" s="18">
        <f>IFERROR(VLOOKUP(A4436,[3]Sheet1!$A:$G,4,FALSE),0)</f>
        <v>0</v>
      </c>
      <c r="Q4436" s="18">
        <f>IFERROR(VLOOKUP(A4436,[3]Sheet1!$A:$G,5,FALSE),0)</f>
        <v>0</v>
      </c>
      <c r="R4436" s="18">
        <f>IFERROR(VLOOKUP(A4436,[3]Sheet1!$A:$H,6,FALSE),0)</f>
        <v>0</v>
      </c>
      <c r="S4436" s="18">
        <f>IFERROR(VLOOKUP(A4436,[3]Sheet1!$A:$I,7,FALSE),0)</f>
        <v>0</v>
      </c>
      <c r="T4436" s="18" t="str">
        <f t="shared" si="297"/>
        <v>Não</v>
      </c>
      <c r="U4436" s="18" t="str">
        <f t="shared" si="298"/>
        <v>Não</v>
      </c>
      <c r="V4436" s="18" t="str">
        <f t="shared" si="299"/>
        <v>Não</v>
      </c>
      <c r="W4436" s="18" t="str">
        <f t="shared" si="300"/>
        <v>Não</v>
      </c>
      <c r="X4436" s="18" t="str">
        <f t="shared" si="301"/>
        <v>Não</v>
      </c>
      <c r="Y4436" s="18" t="str">
        <f t="shared" si="302"/>
        <v>Não</v>
      </c>
    </row>
    <row r="4437" spans="1:25" x14ac:dyDescent="0.25">
      <c r="A4437" s="10">
        <v>313350</v>
      </c>
      <c r="B4437" s="18">
        <f>IFERROR(VLOOKUP(A4437,[1]Monitoramento_Base_somente_Said!$A:$J,5,FALSE),0)</f>
        <v>0</v>
      </c>
      <c r="C4437" s="18">
        <f>IFERROR(VLOOKUP(A4437,[1]Monitoramento_Base_somente_Said!$A:$J,6,FALSE),0)</f>
        <v>0</v>
      </c>
      <c r="D4437" s="18">
        <f>IFERROR(VLOOKUP(A4437,[1]Monitoramento_Base_somente_Said!$A:$J,7,FALSE),0)</f>
        <v>0</v>
      </c>
      <c r="E4437" s="18">
        <f>IFERROR(VLOOKUP(A4437,[1]Monitoramento_Base_somente_Said!$A:$J,8,FALSE),0)</f>
        <v>0</v>
      </c>
      <c r="F4437" s="18">
        <f>IFERROR(VLOOKUP(A4437,[1]Monitoramento_Base_somente_Said!$A:$J,9,FALSE),0)</f>
        <v>0</v>
      </c>
      <c r="G4437" s="18">
        <f>IFERROR(VLOOKUP(A4437,[1]Monitoramento_Base_somente_Said!$A:$J,10,FALSE),0)</f>
        <v>0</v>
      </c>
      <c r="H4437" s="18">
        <f>IFERROR(VLOOKUP(A4437,[2]Sheet1!$A:$I,4,FALSE),0)</f>
        <v>0</v>
      </c>
      <c r="I4437" s="18">
        <f>IFERROR(VLOOKUP(A4437,[2]Sheet1!$A:$I,5,FALSE),0)</f>
        <v>0</v>
      </c>
      <c r="J4437" s="18">
        <f>IFERROR(VLOOKUP(A4437,[2]Sheet1!$A:$I,6,FALSE),0)</f>
        <v>0</v>
      </c>
      <c r="K4437" s="18">
        <f>IFERROR(VLOOKUP(A4437,[2]Sheet1!$A:$I,7,FALSE),0)</f>
        <v>0</v>
      </c>
      <c r="L4437" s="18">
        <f>IFERROR(VLOOKUP(A4437,[2]Sheet1!$A:$I,8,FALSE),0)</f>
        <v>0</v>
      </c>
      <c r="M4437" s="18">
        <f>IFERROR(VLOOKUP(A4437,[2]Sheet1!$A:$I,9,FALSE),0)</f>
        <v>0</v>
      </c>
      <c r="N4437" s="18">
        <f>IFERROR(VLOOKUP(A4437,[3]Sheet1!$A:$G,2,FALSE),0)</f>
        <v>0</v>
      </c>
      <c r="O4437" s="18">
        <f>IFERROR(VLOOKUP(A4437,[3]Sheet1!$A:$G,3,FALSE),0)</f>
        <v>0</v>
      </c>
      <c r="P4437" s="18">
        <f>IFERROR(VLOOKUP(A4437,[3]Sheet1!$A:$G,4,FALSE),0)</f>
        <v>0</v>
      </c>
      <c r="Q4437" s="18">
        <f>IFERROR(VLOOKUP(A4437,[3]Sheet1!$A:$G,5,FALSE),0)</f>
        <v>0</v>
      </c>
      <c r="R4437" s="18">
        <f>IFERROR(VLOOKUP(A4437,[3]Sheet1!$A:$H,6,FALSE),0)</f>
        <v>0</v>
      </c>
      <c r="S4437" s="18">
        <f>IFERROR(VLOOKUP(A4437,[3]Sheet1!$A:$I,7,FALSE),0)</f>
        <v>0</v>
      </c>
      <c r="T4437" s="18" t="str">
        <f t="shared" si="297"/>
        <v>Não</v>
      </c>
      <c r="U4437" s="18" t="str">
        <f t="shared" si="298"/>
        <v>Não</v>
      </c>
      <c r="V4437" s="18" t="str">
        <f t="shared" si="299"/>
        <v>Não</v>
      </c>
      <c r="W4437" s="18" t="str">
        <f t="shared" si="300"/>
        <v>Não</v>
      </c>
      <c r="X4437" s="18" t="str">
        <f t="shared" si="301"/>
        <v>Não</v>
      </c>
      <c r="Y4437" s="18" t="str">
        <f t="shared" si="302"/>
        <v>Não</v>
      </c>
    </row>
    <row r="4438" spans="1:25" x14ac:dyDescent="0.25">
      <c r="A4438" s="10">
        <v>313360</v>
      </c>
      <c r="B4438" s="18">
        <f>IFERROR(VLOOKUP(A4438,[1]Monitoramento_Base_somente_Said!$A:$J,5,FALSE),0)</f>
        <v>0</v>
      </c>
      <c r="C4438" s="18">
        <f>IFERROR(VLOOKUP(A4438,[1]Monitoramento_Base_somente_Said!$A:$J,6,FALSE),0)</f>
        <v>0</v>
      </c>
      <c r="D4438" s="18">
        <f>IFERROR(VLOOKUP(A4438,[1]Monitoramento_Base_somente_Said!$A:$J,7,FALSE),0)</f>
        <v>0</v>
      </c>
      <c r="E4438" s="18">
        <f>IFERROR(VLOOKUP(A4438,[1]Monitoramento_Base_somente_Said!$A:$J,8,FALSE),0)</f>
        <v>0</v>
      </c>
      <c r="F4438" s="18">
        <f>IFERROR(VLOOKUP(A4438,[1]Monitoramento_Base_somente_Said!$A:$J,9,FALSE),0)</f>
        <v>0</v>
      </c>
      <c r="G4438" s="18">
        <f>IFERROR(VLOOKUP(A4438,[1]Monitoramento_Base_somente_Said!$A:$J,10,FALSE),0)</f>
        <v>0</v>
      </c>
      <c r="H4438" s="18">
        <f>IFERROR(VLOOKUP(A4438,[2]Sheet1!$A:$I,4,FALSE),0)</f>
        <v>0</v>
      </c>
      <c r="I4438" s="18">
        <f>IFERROR(VLOOKUP(A4438,[2]Sheet1!$A:$I,5,FALSE),0)</f>
        <v>0</v>
      </c>
      <c r="J4438" s="18">
        <f>IFERROR(VLOOKUP(A4438,[2]Sheet1!$A:$I,6,FALSE),0)</f>
        <v>0</v>
      </c>
      <c r="K4438" s="18">
        <f>IFERROR(VLOOKUP(A4438,[2]Sheet1!$A:$I,7,FALSE),0)</f>
        <v>0</v>
      </c>
      <c r="L4438" s="18">
        <f>IFERROR(VLOOKUP(A4438,[2]Sheet1!$A:$I,8,FALSE),0)</f>
        <v>0</v>
      </c>
      <c r="M4438" s="18">
        <f>IFERROR(VLOOKUP(A4438,[2]Sheet1!$A:$I,9,FALSE),0)</f>
        <v>0</v>
      </c>
      <c r="N4438" s="18">
        <f>IFERROR(VLOOKUP(A4438,[3]Sheet1!$A:$G,2,FALSE),0)</f>
        <v>0</v>
      </c>
      <c r="O4438" s="18">
        <f>IFERROR(VLOOKUP(A4438,[3]Sheet1!$A:$G,3,FALSE),0)</f>
        <v>0</v>
      </c>
      <c r="P4438" s="18">
        <f>IFERROR(VLOOKUP(A4438,[3]Sheet1!$A:$G,4,FALSE),0)</f>
        <v>0</v>
      </c>
      <c r="Q4438" s="18">
        <f>IFERROR(VLOOKUP(A4438,[3]Sheet1!$A:$G,5,FALSE),0)</f>
        <v>0</v>
      </c>
      <c r="R4438" s="18">
        <f>IFERROR(VLOOKUP(A4438,[3]Sheet1!$A:$H,6,FALSE),0)</f>
        <v>0</v>
      </c>
      <c r="S4438" s="18">
        <f>IFERROR(VLOOKUP(A4438,[3]Sheet1!$A:$I,7,FALSE),0)</f>
        <v>0</v>
      </c>
      <c r="T4438" s="18" t="str">
        <f t="shared" ref="T4438:T4501" si="303">IF(B4438+H4438+N4438&gt;0,"Sim","Não")</f>
        <v>Não</v>
      </c>
      <c r="U4438" s="18" t="str">
        <f t="shared" ref="U4438:U4501" si="304">IF(C4438+I4438+O4438&gt;0,"Sim","Não")</f>
        <v>Não</v>
      </c>
      <c r="V4438" s="18" t="str">
        <f t="shared" ref="V4438:V4501" si="305">IF(D4438+J4438+P4438&gt;0,"Sim","Não")</f>
        <v>Não</v>
      </c>
      <c r="W4438" s="18" t="str">
        <f t="shared" ref="W4438:W4501" si="306">IF(E4438+K4438+Q4438&gt;0,"Sim","Não")</f>
        <v>Não</v>
      </c>
      <c r="X4438" s="18" t="str">
        <f t="shared" ref="X4438:X4501" si="307">IF(F4438+L4438+R4438&gt;0,"Sim","Não")</f>
        <v>Não</v>
      </c>
      <c r="Y4438" s="18" t="str">
        <f t="shared" ref="Y4438:Y4501" si="308">IF(G4438+M4438+S4438&gt;0,"Sim","Não")</f>
        <v>Não</v>
      </c>
    </row>
    <row r="4439" spans="1:25" x14ac:dyDescent="0.25">
      <c r="A4439" s="10">
        <v>313430</v>
      </c>
      <c r="B4439" s="18">
        <f>IFERROR(VLOOKUP(A4439,[1]Monitoramento_Base_somente_Said!$A:$J,5,FALSE),0)</f>
        <v>0</v>
      </c>
      <c r="C4439" s="18">
        <f>IFERROR(VLOOKUP(A4439,[1]Monitoramento_Base_somente_Said!$A:$J,6,FALSE),0)</f>
        <v>0</v>
      </c>
      <c r="D4439" s="18">
        <f>IFERROR(VLOOKUP(A4439,[1]Monitoramento_Base_somente_Said!$A:$J,7,FALSE),0)</f>
        <v>0</v>
      </c>
      <c r="E4439" s="18">
        <f>IFERROR(VLOOKUP(A4439,[1]Monitoramento_Base_somente_Said!$A:$J,8,FALSE),0)</f>
        <v>0</v>
      </c>
      <c r="F4439" s="18">
        <f>IFERROR(VLOOKUP(A4439,[1]Monitoramento_Base_somente_Said!$A:$J,9,FALSE),0)</f>
        <v>0</v>
      </c>
      <c r="G4439" s="18">
        <f>IFERROR(VLOOKUP(A4439,[1]Monitoramento_Base_somente_Said!$A:$J,10,FALSE),0)</f>
        <v>0</v>
      </c>
      <c r="H4439" s="18">
        <f>IFERROR(VLOOKUP(A4439,[2]Sheet1!$A:$I,4,FALSE),0)</f>
        <v>0</v>
      </c>
      <c r="I4439" s="18">
        <f>IFERROR(VLOOKUP(A4439,[2]Sheet1!$A:$I,5,FALSE),0)</f>
        <v>0</v>
      </c>
      <c r="J4439" s="18">
        <f>IFERROR(VLOOKUP(A4439,[2]Sheet1!$A:$I,6,FALSE),0)</f>
        <v>0</v>
      </c>
      <c r="K4439" s="18">
        <f>IFERROR(VLOOKUP(A4439,[2]Sheet1!$A:$I,7,FALSE),0)</f>
        <v>0</v>
      </c>
      <c r="L4439" s="18">
        <f>IFERROR(VLOOKUP(A4439,[2]Sheet1!$A:$I,8,FALSE),0)</f>
        <v>0</v>
      </c>
      <c r="M4439" s="18">
        <f>IFERROR(VLOOKUP(A4439,[2]Sheet1!$A:$I,9,FALSE),0)</f>
        <v>0</v>
      </c>
      <c r="N4439" s="18">
        <f>IFERROR(VLOOKUP(A4439,[3]Sheet1!$A:$G,2,FALSE),0)</f>
        <v>0</v>
      </c>
      <c r="O4439" s="18">
        <f>IFERROR(VLOOKUP(A4439,[3]Sheet1!$A:$G,3,FALSE),0)</f>
        <v>0</v>
      </c>
      <c r="P4439" s="18">
        <f>IFERROR(VLOOKUP(A4439,[3]Sheet1!$A:$G,4,FALSE),0)</f>
        <v>0</v>
      </c>
      <c r="Q4439" s="18">
        <f>IFERROR(VLOOKUP(A4439,[3]Sheet1!$A:$G,5,FALSE),0)</f>
        <v>0</v>
      </c>
      <c r="R4439" s="18">
        <f>IFERROR(VLOOKUP(A4439,[3]Sheet1!$A:$H,6,FALSE),0)</f>
        <v>0</v>
      </c>
      <c r="S4439" s="18">
        <f>IFERROR(VLOOKUP(A4439,[3]Sheet1!$A:$I,7,FALSE),0)</f>
        <v>0</v>
      </c>
      <c r="T4439" s="18" t="str">
        <f t="shared" si="303"/>
        <v>Não</v>
      </c>
      <c r="U4439" s="18" t="str">
        <f t="shared" si="304"/>
        <v>Não</v>
      </c>
      <c r="V4439" s="18" t="str">
        <f t="shared" si="305"/>
        <v>Não</v>
      </c>
      <c r="W4439" s="18" t="str">
        <f t="shared" si="306"/>
        <v>Não</v>
      </c>
      <c r="X4439" s="18" t="str">
        <f t="shared" si="307"/>
        <v>Não</v>
      </c>
      <c r="Y4439" s="18" t="str">
        <f t="shared" si="308"/>
        <v>Não</v>
      </c>
    </row>
    <row r="4440" spans="1:25" x14ac:dyDescent="0.25">
      <c r="A4440" s="10">
        <v>313450</v>
      </c>
      <c r="B4440" s="18">
        <f>IFERROR(VLOOKUP(A4440,[1]Monitoramento_Base_somente_Said!$A:$J,5,FALSE),0)</f>
        <v>0</v>
      </c>
      <c r="C4440" s="18">
        <f>IFERROR(VLOOKUP(A4440,[1]Monitoramento_Base_somente_Said!$A:$J,6,FALSE),0)</f>
        <v>0</v>
      </c>
      <c r="D4440" s="18">
        <f>IFERROR(VLOOKUP(A4440,[1]Monitoramento_Base_somente_Said!$A:$J,7,FALSE),0)</f>
        <v>0</v>
      </c>
      <c r="E4440" s="18">
        <f>IFERROR(VLOOKUP(A4440,[1]Monitoramento_Base_somente_Said!$A:$J,8,FALSE),0)</f>
        <v>0</v>
      </c>
      <c r="F4440" s="18">
        <f>IFERROR(VLOOKUP(A4440,[1]Monitoramento_Base_somente_Said!$A:$J,9,FALSE),0)</f>
        <v>0</v>
      </c>
      <c r="G4440" s="18">
        <f>IFERROR(VLOOKUP(A4440,[1]Monitoramento_Base_somente_Said!$A:$J,10,FALSE),0)</f>
        <v>0</v>
      </c>
      <c r="H4440" s="18">
        <f>IFERROR(VLOOKUP(A4440,[2]Sheet1!$A:$I,4,FALSE),0)</f>
        <v>0</v>
      </c>
      <c r="I4440" s="18">
        <f>IFERROR(VLOOKUP(A4440,[2]Sheet1!$A:$I,5,FALSE),0)</f>
        <v>0</v>
      </c>
      <c r="J4440" s="18">
        <f>IFERROR(VLOOKUP(A4440,[2]Sheet1!$A:$I,6,FALSE),0)</f>
        <v>0</v>
      </c>
      <c r="K4440" s="18">
        <f>IFERROR(VLOOKUP(A4440,[2]Sheet1!$A:$I,7,FALSE),0)</f>
        <v>0</v>
      </c>
      <c r="L4440" s="18">
        <f>IFERROR(VLOOKUP(A4440,[2]Sheet1!$A:$I,8,FALSE),0)</f>
        <v>0</v>
      </c>
      <c r="M4440" s="18">
        <f>IFERROR(VLOOKUP(A4440,[2]Sheet1!$A:$I,9,FALSE),0)</f>
        <v>0</v>
      </c>
      <c r="N4440" s="18">
        <f>IFERROR(VLOOKUP(A4440,[3]Sheet1!$A:$G,2,FALSE),0)</f>
        <v>0</v>
      </c>
      <c r="O4440" s="18">
        <f>IFERROR(VLOOKUP(A4440,[3]Sheet1!$A:$G,3,FALSE),0)</f>
        <v>0</v>
      </c>
      <c r="P4440" s="18">
        <f>IFERROR(VLOOKUP(A4440,[3]Sheet1!$A:$G,4,FALSE),0)</f>
        <v>0</v>
      </c>
      <c r="Q4440" s="18">
        <f>IFERROR(VLOOKUP(A4440,[3]Sheet1!$A:$G,5,FALSE),0)</f>
        <v>0</v>
      </c>
      <c r="R4440" s="18">
        <f>IFERROR(VLOOKUP(A4440,[3]Sheet1!$A:$H,6,FALSE),0)</f>
        <v>0</v>
      </c>
      <c r="S4440" s="18">
        <f>IFERROR(VLOOKUP(A4440,[3]Sheet1!$A:$I,7,FALSE),0)</f>
        <v>0</v>
      </c>
      <c r="T4440" s="18" t="str">
        <f t="shared" si="303"/>
        <v>Não</v>
      </c>
      <c r="U4440" s="18" t="str">
        <f t="shared" si="304"/>
        <v>Não</v>
      </c>
      <c r="V4440" s="18" t="str">
        <f t="shared" si="305"/>
        <v>Não</v>
      </c>
      <c r="W4440" s="18" t="str">
        <f t="shared" si="306"/>
        <v>Não</v>
      </c>
      <c r="X4440" s="18" t="str">
        <f t="shared" si="307"/>
        <v>Não</v>
      </c>
      <c r="Y4440" s="18" t="str">
        <f t="shared" si="308"/>
        <v>Não</v>
      </c>
    </row>
    <row r="4441" spans="1:25" x14ac:dyDescent="0.25">
      <c r="A4441" s="10">
        <v>313490</v>
      </c>
      <c r="B4441" s="18">
        <f>IFERROR(VLOOKUP(A4441,[1]Monitoramento_Base_somente_Said!$A:$J,5,FALSE),0)</f>
        <v>0</v>
      </c>
      <c r="C4441" s="18">
        <f>IFERROR(VLOOKUP(A4441,[1]Monitoramento_Base_somente_Said!$A:$J,6,FALSE),0)</f>
        <v>0</v>
      </c>
      <c r="D4441" s="18">
        <f>IFERROR(VLOOKUP(A4441,[1]Monitoramento_Base_somente_Said!$A:$J,7,FALSE),0)</f>
        <v>0</v>
      </c>
      <c r="E4441" s="18">
        <f>IFERROR(VLOOKUP(A4441,[1]Monitoramento_Base_somente_Said!$A:$J,8,FALSE),0)</f>
        <v>0</v>
      </c>
      <c r="F4441" s="18">
        <f>IFERROR(VLOOKUP(A4441,[1]Monitoramento_Base_somente_Said!$A:$J,9,FALSE),0)</f>
        <v>0</v>
      </c>
      <c r="G4441" s="18">
        <f>IFERROR(VLOOKUP(A4441,[1]Monitoramento_Base_somente_Said!$A:$J,10,FALSE),0)</f>
        <v>0</v>
      </c>
      <c r="H4441" s="18">
        <f>IFERROR(VLOOKUP(A4441,[2]Sheet1!$A:$I,4,FALSE),0)</f>
        <v>0</v>
      </c>
      <c r="I4441" s="18">
        <f>IFERROR(VLOOKUP(A4441,[2]Sheet1!$A:$I,5,FALSE),0)</f>
        <v>0</v>
      </c>
      <c r="J4441" s="18">
        <f>IFERROR(VLOOKUP(A4441,[2]Sheet1!$A:$I,6,FALSE),0)</f>
        <v>0</v>
      </c>
      <c r="K4441" s="18">
        <f>IFERROR(VLOOKUP(A4441,[2]Sheet1!$A:$I,7,FALSE),0)</f>
        <v>0</v>
      </c>
      <c r="L4441" s="18">
        <f>IFERROR(VLOOKUP(A4441,[2]Sheet1!$A:$I,8,FALSE),0)</f>
        <v>0</v>
      </c>
      <c r="M4441" s="18">
        <f>IFERROR(VLOOKUP(A4441,[2]Sheet1!$A:$I,9,FALSE),0)</f>
        <v>0</v>
      </c>
      <c r="N4441" s="18">
        <f>IFERROR(VLOOKUP(A4441,[3]Sheet1!$A:$G,2,FALSE),0)</f>
        <v>0</v>
      </c>
      <c r="O4441" s="18">
        <f>IFERROR(VLOOKUP(A4441,[3]Sheet1!$A:$G,3,FALSE),0)</f>
        <v>0</v>
      </c>
      <c r="P4441" s="18">
        <f>IFERROR(VLOOKUP(A4441,[3]Sheet1!$A:$G,4,FALSE),0)</f>
        <v>0</v>
      </c>
      <c r="Q4441" s="18">
        <f>IFERROR(VLOOKUP(A4441,[3]Sheet1!$A:$G,5,FALSE),0)</f>
        <v>0</v>
      </c>
      <c r="R4441" s="18">
        <f>IFERROR(VLOOKUP(A4441,[3]Sheet1!$A:$H,6,FALSE),0)</f>
        <v>0</v>
      </c>
      <c r="S4441" s="18">
        <f>IFERROR(VLOOKUP(A4441,[3]Sheet1!$A:$I,7,FALSE),0)</f>
        <v>0</v>
      </c>
      <c r="T4441" s="18" t="str">
        <f t="shared" si="303"/>
        <v>Não</v>
      </c>
      <c r="U4441" s="18" t="str">
        <f t="shared" si="304"/>
        <v>Não</v>
      </c>
      <c r="V4441" s="18" t="str">
        <f t="shared" si="305"/>
        <v>Não</v>
      </c>
      <c r="W4441" s="18" t="str">
        <f t="shared" si="306"/>
        <v>Não</v>
      </c>
      <c r="X4441" s="18" t="str">
        <f t="shared" si="307"/>
        <v>Não</v>
      </c>
      <c r="Y4441" s="18" t="str">
        <f t="shared" si="308"/>
        <v>Não</v>
      </c>
    </row>
    <row r="4442" spans="1:25" x14ac:dyDescent="0.25">
      <c r="A4442" s="10">
        <v>313530</v>
      </c>
      <c r="B4442" s="18">
        <f>IFERROR(VLOOKUP(A4442,[1]Monitoramento_Base_somente_Said!$A:$J,5,FALSE),0)</f>
        <v>0</v>
      </c>
      <c r="C4442" s="18">
        <f>IFERROR(VLOOKUP(A4442,[1]Monitoramento_Base_somente_Said!$A:$J,6,FALSE),0)</f>
        <v>0</v>
      </c>
      <c r="D4442" s="18">
        <f>IFERROR(VLOOKUP(A4442,[1]Monitoramento_Base_somente_Said!$A:$J,7,FALSE),0)</f>
        <v>0</v>
      </c>
      <c r="E4442" s="18">
        <f>IFERROR(VLOOKUP(A4442,[1]Monitoramento_Base_somente_Said!$A:$J,8,FALSE),0)</f>
        <v>0</v>
      </c>
      <c r="F4442" s="18">
        <f>IFERROR(VLOOKUP(A4442,[1]Monitoramento_Base_somente_Said!$A:$J,9,FALSE),0)</f>
        <v>0</v>
      </c>
      <c r="G4442" s="18">
        <f>IFERROR(VLOOKUP(A4442,[1]Monitoramento_Base_somente_Said!$A:$J,10,FALSE),0)</f>
        <v>0</v>
      </c>
      <c r="H4442" s="18">
        <f>IFERROR(VLOOKUP(A4442,[2]Sheet1!$A:$I,4,FALSE),0)</f>
        <v>0</v>
      </c>
      <c r="I4442" s="18">
        <f>IFERROR(VLOOKUP(A4442,[2]Sheet1!$A:$I,5,FALSE),0)</f>
        <v>0</v>
      </c>
      <c r="J4442" s="18">
        <f>IFERROR(VLOOKUP(A4442,[2]Sheet1!$A:$I,6,FALSE),0)</f>
        <v>0</v>
      </c>
      <c r="K4442" s="18">
        <f>IFERROR(VLOOKUP(A4442,[2]Sheet1!$A:$I,7,FALSE),0)</f>
        <v>0</v>
      </c>
      <c r="L4442" s="18">
        <f>IFERROR(VLOOKUP(A4442,[2]Sheet1!$A:$I,8,FALSE),0)</f>
        <v>0</v>
      </c>
      <c r="M4442" s="18">
        <f>IFERROR(VLOOKUP(A4442,[2]Sheet1!$A:$I,9,FALSE),0)</f>
        <v>0</v>
      </c>
      <c r="N4442" s="18">
        <f>IFERROR(VLOOKUP(A4442,[3]Sheet1!$A:$G,2,FALSE),0)</f>
        <v>0</v>
      </c>
      <c r="O4442" s="18">
        <f>IFERROR(VLOOKUP(A4442,[3]Sheet1!$A:$G,3,FALSE),0)</f>
        <v>0</v>
      </c>
      <c r="P4442" s="18">
        <f>IFERROR(VLOOKUP(A4442,[3]Sheet1!$A:$G,4,FALSE),0)</f>
        <v>0</v>
      </c>
      <c r="Q4442" s="18">
        <f>IFERROR(VLOOKUP(A4442,[3]Sheet1!$A:$G,5,FALSE),0)</f>
        <v>0</v>
      </c>
      <c r="R4442" s="18">
        <f>IFERROR(VLOOKUP(A4442,[3]Sheet1!$A:$H,6,FALSE),0)</f>
        <v>0</v>
      </c>
      <c r="S4442" s="18">
        <f>IFERROR(VLOOKUP(A4442,[3]Sheet1!$A:$I,7,FALSE),0)</f>
        <v>0</v>
      </c>
      <c r="T4442" s="18" t="str">
        <f t="shared" si="303"/>
        <v>Não</v>
      </c>
      <c r="U4442" s="18" t="str">
        <f t="shared" si="304"/>
        <v>Não</v>
      </c>
      <c r="V4442" s="18" t="str">
        <f t="shared" si="305"/>
        <v>Não</v>
      </c>
      <c r="W4442" s="18" t="str">
        <f t="shared" si="306"/>
        <v>Não</v>
      </c>
      <c r="X4442" s="18" t="str">
        <f t="shared" si="307"/>
        <v>Não</v>
      </c>
      <c r="Y4442" s="18" t="str">
        <f t="shared" si="308"/>
        <v>Não</v>
      </c>
    </row>
    <row r="4443" spans="1:25" x14ac:dyDescent="0.25">
      <c r="A4443" s="10">
        <v>313665</v>
      </c>
      <c r="B4443" s="18">
        <f>IFERROR(VLOOKUP(A4443,[1]Monitoramento_Base_somente_Said!$A:$J,5,FALSE),0)</f>
        <v>0</v>
      </c>
      <c r="C4443" s="18">
        <f>IFERROR(VLOOKUP(A4443,[1]Monitoramento_Base_somente_Said!$A:$J,6,FALSE),0)</f>
        <v>0</v>
      </c>
      <c r="D4443" s="18">
        <f>IFERROR(VLOOKUP(A4443,[1]Monitoramento_Base_somente_Said!$A:$J,7,FALSE),0)</f>
        <v>0</v>
      </c>
      <c r="E4443" s="18">
        <f>IFERROR(VLOOKUP(A4443,[1]Monitoramento_Base_somente_Said!$A:$J,8,FALSE),0)</f>
        <v>0</v>
      </c>
      <c r="F4443" s="18">
        <f>IFERROR(VLOOKUP(A4443,[1]Monitoramento_Base_somente_Said!$A:$J,9,FALSE),0)</f>
        <v>0</v>
      </c>
      <c r="G4443" s="18">
        <f>IFERROR(VLOOKUP(A4443,[1]Monitoramento_Base_somente_Said!$A:$J,10,FALSE),0)</f>
        <v>0</v>
      </c>
      <c r="H4443" s="18">
        <f>IFERROR(VLOOKUP(A4443,[2]Sheet1!$A:$I,4,FALSE),0)</f>
        <v>0</v>
      </c>
      <c r="I4443" s="18">
        <f>IFERROR(VLOOKUP(A4443,[2]Sheet1!$A:$I,5,FALSE),0)</f>
        <v>0</v>
      </c>
      <c r="J4443" s="18">
        <f>IFERROR(VLOOKUP(A4443,[2]Sheet1!$A:$I,6,FALSE),0)</f>
        <v>0</v>
      </c>
      <c r="K4443" s="18">
        <f>IFERROR(VLOOKUP(A4443,[2]Sheet1!$A:$I,7,FALSE),0)</f>
        <v>0</v>
      </c>
      <c r="L4443" s="18">
        <f>IFERROR(VLOOKUP(A4443,[2]Sheet1!$A:$I,8,FALSE),0)</f>
        <v>0</v>
      </c>
      <c r="M4443" s="18">
        <f>IFERROR(VLOOKUP(A4443,[2]Sheet1!$A:$I,9,FALSE),0)</f>
        <v>0</v>
      </c>
      <c r="N4443" s="18">
        <f>IFERROR(VLOOKUP(A4443,[3]Sheet1!$A:$G,2,FALSE),0)</f>
        <v>0</v>
      </c>
      <c r="O4443" s="18">
        <f>IFERROR(VLOOKUP(A4443,[3]Sheet1!$A:$G,3,FALSE),0)</f>
        <v>0</v>
      </c>
      <c r="P4443" s="18">
        <f>IFERROR(VLOOKUP(A4443,[3]Sheet1!$A:$G,4,FALSE),0)</f>
        <v>0</v>
      </c>
      <c r="Q4443" s="18">
        <f>IFERROR(VLOOKUP(A4443,[3]Sheet1!$A:$G,5,FALSE),0)</f>
        <v>0</v>
      </c>
      <c r="R4443" s="18">
        <f>IFERROR(VLOOKUP(A4443,[3]Sheet1!$A:$H,6,FALSE),0)</f>
        <v>0</v>
      </c>
      <c r="S4443" s="18">
        <f>IFERROR(VLOOKUP(A4443,[3]Sheet1!$A:$I,7,FALSE),0)</f>
        <v>0</v>
      </c>
      <c r="T4443" s="18" t="str">
        <f t="shared" si="303"/>
        <v>Não</v>
      </c>
      <c r="U4443" s="18" t="str">
        <f t="shared" si="304"/>
        <v>Não</v>
      </c>
      <c r="V4443" s="18" t="str">
        <f t="shared" si="305"/>
        <v>Não</v>
      </c>
      <c r="W4443" s="18" t="str">
        <f t="shared" si="306"/>
        <v>Não</v>
      </c>
      <c r="X4443" s="18" t="str">
        <f t="shared" si="307"/>
        <v>Não</v>
      </c>
      <c r="Y4443" s="18" t="str">
        <f t="shared" si="308"/>
        <v>Não</v>
      </c>
    </row>
    <row r="4444" spans="1:25" x14ac:dyDescent="0.25">
      <c r="A4444" s="10">
        <v>313690</v>
      </c>
      <c r="B4444" s="18">
        <f>IFERROR(VLOOKUP(A4444,[1]Monitoramento_Base_somente_Said!$A:$J,5,FALSE),0)</f>
        <v>0</v>
      </c>
      <c r="C4444" s="18">
        <f>IFERROR(VLOOKUP(A4444,[1]Monitoramento_Base_somente_Said!$A:$J,6,FALSE),0)</f>
        <v>0</v>
      </c>
      <c r="D4444" s="18">
        <f>IFERROR(VLOOKUP(A4444,[1]Monitoramento_Base_somente_Said!$A:$J,7,FALSE),0)</f>
        <v>0</v>
      </c>
      <c r="E4444" s="18">
        <f>IFERROR(VLOOKUP(A4444,[1]Monitoramento_Base_somente_Said!$A:$J,8,FALSE),0)</f>
        <v>0</v>
      </c>
      <c r="F4444" s="18">
        <f>IFERROR(VLOOKUP(A4444,[1]Monitoramento_Base_somente_Said!$A:$J,9,FALSE),0)</f>
        <v>0</v>
      </c>
      <c r="G4444" s="18">
        <f>IFERROR(VLOOKUP(A4444,[1]Monitoramento_Base_somente_Said!$A:$J,10,FALSE),0)</f>
        <v>0</v>
      </c>
      <c r="H4444" s="18">
        <f>IFERROR(VLOOKUP(A4444,[2]Sheet1!$A:$I,4,FALSE),0)</f>
        <v>0</v>
      </c>
      <c r="I4444" s="18">
        <f>IFERROR(VLOOKUP(A4444,[2]Sheet1!$A:$I,5,FALSE),0)</f>
        <v>0</v>
      </c>
      <c r="J4444" s="18">
        <f>IFERROR(VLOOKUP(A4444,[2]Sheet1!$A:$I,6,FALSE),0)</f>
        <v>0</v>
      </c>
      <c r="K4444" s="18">
        <f>IFERROR(VLOOKUP(A4444,[2]Sheet1!$A:$I,7,FALSE),0)</f>
        <v>0</v>
      </c>
      <c r="L4444" s="18">
        <f>IFERROR(VLOOKUP(A4444,[2]Sheet1!$A:$I,8,FALSE),0)</f>
        <v>0</v>
      </c>
      <c r="M4444" s="18">
        <f>IFERROR(VLOOKUP(A4444,[2]Sheet1!$A:$I,9,FALSE),0)</f>
        <v>0</v>
      </c>
      <c r="N4444" s="18">
        <f>IFERROR(VLOOKUP(A4444,[3]Sheet1!$A:$G,2,FALSE),0)</f>
        <v>0</v>
      </c>
      <c r="O4444" s="18">
        <f>IFERROR(VLOOKUP(A4444,[3]Sheet1!$A:$G,3,FALSE),0)</f>
        <v>0</v>
      </c>
      <c r="P4444" s="18">
        <f>IFERROR(VLOOKUP(A4444,[3]Sheet1!$A:$G,4,FALSE),0)</f>
        <v>0</v>
      </c>
      <c r="Q4444" s="18">
        <f>IFERROR(VLOOKUP(A4444,[3]Sheet1!$A:$G,5,FALSE),0)</f>
        <v>0</v>
      </c>
      <c r="R4444" s="18">
        <f>IFERROR(VLOOKUP(A4444,[3]Sheet1!$A:$H,6,FALSE),0)</f>
        <v>0</v>
      </c>
      <c r="S4444" s="18">
        <f>IFERROR(VLOOKUP(A4444,[3]Sheet1!$A:$I,7,FALSE),0)</f>
        <v>0</v>
      </c>
      <c r="T4444" s="18" t="str">
        <f t="shared" si="303"/>
        <v>Não</v>
      </c>
      <c r="U4444" s="18" t="str">
        <f t="shared" si="304"/>
        <v>Não</v>
      </c>
      <c r="V4444" s="18" t="str">
        <f t="shared" si="305"/>
        <v>Não</v>
      </c>
      <c r="W4444" s="18" t="str">
        <f t="shared" si="306"/>
        <v>Não</v>
      </c>
      <c r="X4444" s="18" t="str">
        <f t="shared" si="307"/>
        <v>Não</v>
      </c>
      <c r="Y4444" s="18" t="str">
        <f t="shared" si="308"/>
        <v>Não</v>
      </c>
    </row>
    <row r="4445" spans="1:25" x14ac:dyDescent="0.25">
      <c r="A4445" s="10">
        <v>313710</v>
      </c>
      <c r="B4445" s="18">
        <f>IFERROR(VLOOKUP(A4445,[1]Monitoramento_Base_somente_Said!$A:$J,5,FALSE),0)</f>
        <v>0</v>
      </c>
      <c r="C4445" s="18">
        <f>IFERROR(VLOOKUP(A4445,[1]Monitoramento_Base_somente_Said!$A:$J,6,FALSE),0)</f>
        <v>0</v>
      </c>
      <c r="D4445" s="18">
        <f>IFERROR(VLOOKUP(A4445,[1]Monitoramento_Base_somente_Said!$A:$J,7,FALSE),0)</f>
        <v>0</v>
      </c>
      <c r="E4445" s="18">
        <f>IFERROR(VLOOKUP(A4445,[1]Monitoramento_Base_somente_Said!$A:$J,8,FALSE),0)</f>
        <v>0</v>
      </c>
      <c r="F4445" s="18">
        <f>IFERROR(VLOOKUP(A4445,[1]Monitoramento_Base_somente_Said!$A:$J,9,FALSE),0)</f>
        <v>0</v>
      </c>
      <c r="G4445" s="18">
        <f>IFERROR(VLOOKUP(A4445,[1]Monitoramento_Base_somente_Said!$A:$J,10,FALSE),0)</f>
        <v>0</v>
      </c>
      <c r="H4445" s="18">
        <f>IFERROR(VLOOKUP(A4445,[2]Sheet1!$A:$I,4,FALSE),0)</f>
        <v>0</v>
      </c>
      <c r="I4445" s="18">
        <f>IFERROR(VLOOKUP(A4445,[2]Sheet1!$A:$I,5,FALSE),0)</f>
        <v>0</v>
      </c>
      <c r="J4445" s="18">
        <f>IFERROR(VLOOKUP(A4445,[2]Sheet1!$A:$I,6,FALSE),0)</f>
        <v>0</v>
      </c>
      <c r="K4445" s="18">
        <f>IFERROR(VLOOKUP(A4445,[2]Sheet1!$A:$I,7,FALSE),0)</f>
        <v>0</v>
      </c>
      <c r="L4445" s="18">
        <f>IFERROR(VLOOKUP(A4445,[2]Sheet1!$A:$I,8,FALSE),0)</f>
        <v>0</v>
      </c>
      <c r="M4445" s="18">
        <f>IFERROR(VLOOKUP(A4445,[2]Sheet1!$A:$I,9,FALSE),0)</f>
        <v>0</v>
      </c>
      <c r="N4445" s="18">
        <f>IFERROR(VLOOKUP(A4445,[3]Sheet1!$A:$G,2,FALSE),0)</f>
        <v>0</v>
      </c>
      <c r="O4445" s="18">
        <f>IFERROR(VLOOKUP(A4445,[3]Sheet1!$A:$G,3,FALSE),0)</f>
        <v>0</v>
      </c>
      <c r="P4445" s="18">
        <f>IFERROR(VLOOKUP(A4445,[3]Sheet1!$A:$G,4,FALSE),0)</f>
        <v>0</v>
      </c>
      <c r="Q4445" s="18">
        <f>IFERROR(VLOOKUP(A4445,[3]Sheet1!$A:$G,5,FALSE),0)</f>
        <v>0</v>
      </c>
      <c r="R4445" s="18">
        <f>IFERROR(VLOOKUP(A4445,[3]Sheet1!$A:$H,6,FALSE),0)</f>
        <v>0</v>
      </c>
      <c r="S4445" s="18">
        <f>IFERROR(VLOOKUP(A4445,[3]Sheet1!$A:$I,7,FALSE),0)</f>
        <v>0</v>
      </c>
      <c r="T4445" s="18" t="str">
        <f t="shared" si="303"/>
        <v>Não</v>
      </c>
      <c r="U4445" s="18" t="str">
        <f t="shared" si="304"/>
        <v>Não</v>
      </c>
      <c r="V4445" s="18" t="str">
        <f t="shared" si="305"/>
        <v>Não</v>
      </c>
      <c r="W4445" s="18" t="str">
        <f t="shared" si="306"/>
        <v>Não</v>
      </c>
      <c r="X4445" s="18" t="str">
        <f t="shared" si="307"/>
        <v>Não</v>
      </c>
      <c r="Y4445" s="18" t="str">
        <f t="shared" si="308"/>
        <v>Não</v>
      </c>
    </row>
    <row r="4446" spans="1:25" x14ac:dyDescent="0.25">
      <c r="A4446" s="10">
        <v>313720</v>
      </c>
      <c r="B4446" s="18">
        <f>IFERROR(VLOOKUP(A4446,[1]Monitoramento_Base_somente_Said!$A:$J,5,FALSE),0)</f>
        <v>0</v>
      </c>
      <c r="C4446" s="18">
        <f>IFERROR(VLOOKUP(A4446,[1]Monitoramento_Base_somente_Said!$A:$J,6,FALSE),0)</f>
        <v>0</v>
      </c>
      <c r="D4446" s="18">
        <f>IFERROR(VLOOKUP(A4446,[1]Monitoramento_Base_somente_Said!$A:$J,7,FALSE),0)</f>
        <v>0</v>
      </c>
      <c r="E4446" s="18">
        <f>IFERROR(VLOOKUP(A4446,[1]Monitoramento_Base_somente_Said!$A:$J,8,FALSE),0)</f>
        <v>0</v>
      </c>
      <c r="F4446" s="18">
        <f>IFERROR(VLOOKUP(A4446,[1]Monitoramento_Base_somente_Said!$A:$J,9,FALSE),0)</f>
        <v>0</v>
      </c>
      <c r="G4446" s="18">
        <f>IFERROR(VLOOKUP(A4446,[1]Monitoramento_Base_somente_Said!$A:$J,10,FALSE),0)</f>
        <v>0</v>
      </c>
      <c r="H4446" s="18">
        <f>IFERROR(VLOOKUP(A4446,[2]Sheet1!$A:$I,4,FALSE),0)</f>
        <v>0</v>
      </c>
      <c r="I4446" s="18">
        <f>IFERROR(VLOOKUP(A4446,[2]Sheet1!$A:$I,5,FALSE),0)</f>
        <v>0</v>
      </c>
      <c r="J4446" s="18">
        <f>IFERROR(VLOOKUP(A4446,[2]Sheet1!$A:$I,6,FALSE),0)</f>
        <v>0</v>
      </c>
      <c r="K4446" s="18">
        <f>IFERROR(VLOOKUP(A4446,[2]Sheet1!$A:$I,7,FALSE),0)</f>
        <v>0</v>
      </c>
      <c r="L4446" s="18">
        <f>IFERROR(VLOOKUP(A4446,[2]Sheet1!$A:$I,8,FALSE),0)</f>
        <v>0</v>
      </c>
      <c r="M4446" s="18">
        <f>IFERROR(VLOOKUP(A4446,[2]Sheet1!$A:$I,9,FALSE),0)</f>
        <v>0</v>
      </c>
      <c r="N4446" s="18">
        <f>IFERROR(VLOOKUP(A4446,[3]Sheet1!$A:$G,2,FALSE),0)</f>
        <v>0</v>
      </c>
      <c r="O4446" s="18">
        <f>IFERROR(VLOOKUP(A4446,[3]Sheet1!$A:$G,3,FALSE),0)</f>
        <v>0</v>
      </c>
      <c r="P4446" s="18">
        <f>IFERROR(VLOOKUP(A4446,[3]Sheet1!$A:$G,4,FALSE),0)</f>
        <v>0</v>
      </c>
      <c r="Q4446" s="18">
        <f>IFERROR(VLOOKUP(A4446,[3]Sheet1!$A:$G,5,FALSE),0)</f>
        <v>0</v>
      </c>
      <c r="R4446" s="18">
        <f>IFERROR(VLOOKUP(A4446,[3]Sheet1!$A:$H,6,FALSE),0)</f>
        <v>0</v>
      </c>
      <c r="S4446" s="18">
        <f>IFERROR(VLOOKUP(A4446,[3]Sheet1!$A:$I,7,FALSE),0)</f>
        <v>0</v>
      </c>
      <c r="T4446" s="18" t="str">
        <f t="shared" si="303"/>
        <v>Não</v>
      </c>
      <c r="U4446" s="18" t="str">
        <f t="shared" si="304"/>
        <v>Não</v>
      </c>
      <c r="V4446" s="18" t="str">
        <f t="shared" si="305"/>
        <v>Não</v>
      </c>
      <c r="W4446" s="18" t="str">
        <f t="shared" si="306"/>
        <v>Não</v>
      </c>
      <c r="X4446" s="18" t="str">
        <f t="shared" si="307"/>
        <v>Não</v>
      </c>
      <c r="Y4446" s="18" t="str">
        <f t="shared" si="308"/>
        <v>Não</v>
      </c>
    </row>
    <row r="4447" spans="1:25" x14ac:dyDescent="0.25">
      <c r="A4447" s="10">
        <v>313800</v>
      </c>
      <c r="B4447" s="18">
        <f>IFERROR(VLOOKUP(A4447,[1]Monitoramento_Base_somente_Said!$A:$J,5,FALSE),0)</f>
        <v>0</v>
      </c>
      <c r="C4447" s="18">
        <f>IFERROR(VLOOKUP(A4447,[1]Monitoramento_Base_somente_Said!$A:$J,6,FALSE),0)</f>
        <v>0</v>
      </c>
      <c r="D4447" s="18">
        <f>IFERROR(VLOOKUP(A4447,[1]Monitoramento_Base_somente_Said!$A:$J,7,FALSE),0)</f>
        <v>0</v>
      </c>
      <c r="E4447" s="18">
        <f>IFERROR(VLOOKUP(A4447,[1]Monitoramento_Base_somente_Said!$A:$J,8,FALSE),0)</f>
        <v>0</v>
      </c>
      <c r="F4447" s="18">
        <f>IFERROR(VLOOKUP(A4447,[1]Monitoramento_Base_somente_Said!$A:$J,9,FALSE),0)</f>
        <v>0</v>
      </c>
      <c r="G4447" s="18">
        <f>IFERROR(VLOOKUP(A4447,[1]Monitoramento_Base_somente_Said!$A:$J,10,FALSE),0)</f>
        <v>0</v>
      </c>
      <c r="H4447" s="18">
        <f>IFERROR(VLOOKUP(A4447,[2]Sheet1!$A:$I,4,FALSE),0)</f>
        <v>0</v>
      </c>
      <c r="I4447" s="18">
        <f>IFERROR(VLOOKUP(A4447,[2]Sheet1!$A:$I,5,FALSE),0)</f>
        <v>0</v>
      </c>
      <c r="J4447" s="18">
        <f>IFERROR(VLOOKUP(A4447,[2]Sheet1!$A:$I,6,FALSE),0)</f>
        <v>0</v>
      </c>
      <c r="K4447" s="18">
        <f>IFERROR(VLOOKUP(A4447,[2]Sheet1!$A:$I,7,FALSE),0)</f>
        <v>0</v>
      </c>
      <c r="L4447" s="18">
        <f>IFERROR(VLOOKUP(A4447,[2]Sheet1!$A:$I,8,FALSE),0)</f>
        <v>0</v>
      </c>
      <c r="M4447" s="18">
        <f>IFERROR(VLOOKUP(A4447,[2]Sheet1!$A:$I,9,FALSE),0)</f>
        <v>0</v>
      </c>
      <c r="N4447" s="18">
        <f>IFERROR(VLOOKUP(A4447,[3]Sheet1!$A:$G,2,FALSE),0)</f>
        <v>0</v>
      </c>
      <c r="O4447" s="18">
        <f>IFERROR(VLOOKUP(A4447,[3]Sheet1!$A:$G,3,FALSE),0)</f>
        <v>0</v>
      </c>
      <c r="P4447" s="18">
        <f>IFERROR(VLOOKUP(A4447,[3]Sheet1!$A:$G,4,FALSE),0)</f>
        <v>0</v>
      </c>
      <c r="Q4447" s="18">
        <f>IFERROR(VLOOKUP(A4447,[3]Sheet1!$A:$G,5,FALSE),0)</f>
        <v>0</v>
      </c>
      <c r="R4447" s="18">
        <f>IFERROR(VLOOKUP(A4447,[3]Sheet1!$A:$H,6,FALSE),0)</f>
        <v>0</v>
      </c>
      <c r="S4447" s="18">
        <f>IFERROR(VLOOKUP(A4447,[3]Sheet1!$A:$I,7,FALSE),0)</f>
        <v>0</v>
      </c>
      <c r="T4447" s="18" t="str">
        <f t="shared" si="303"/>
        <v>Não</v>
      </c>
      <c r="U4447" s="18" t="str">
        <f t="shared" si="304"/>
        <v>Não</v>
      </c>
      <c r="V4447" s="18" t="str">
        <f t="shared" si="305"/>
        <v>Não</v>
      </c>
      <c r="W4447" s="18" t="str">
        <f t="shared" si="306"/>
        <v>Não</v>
      </c>
      <c r="X4447" s="18" t="str">
        <f t="shared" si="307"/>
        <v>Não</v>
      </c>
      <c r="Y4447" s="18" t="str">
        <f t="shared" si="308"/>
        <v>Não</v>
      </c>
    </row>
    <row r="4448" spans="1:25" x14ac:dyDescent="0.25">
      <c r="A4448" s="10">
        <v>313830</v>
      </c>
      <c r="B4448" s="18">
        <f>IFERROR(VLOOKUP(A4448,[1]Monitoramento_Base_somente_Said!$A:$J,5,FALSE),0)</f>
        <v>0</v>
      </c>
      <c r="C4448" s="18">
        <f>IFERROR(VLOOKUP(A4448,[1]Monitoramento_Base_somente_Said!$A:$J,6,FALSE),0)</f>
        <v>0</v>
      </c>
      <c r="D4448" s="18">
        <f>IFERROR(VLOOKUP(A4448,[1]Monitoramento_Base_somente_Said!$A:$J,7,FALSE),0)</f>
        <v>0</v>
      </c>
      <c r="E4448" s="18">
        <f>IFERROR(VLOOKUP(A4448,[1]Monitoramento_Base_somente_Said!$A:$J,8,FALSE),0)</f>
        <v>0</v>
      </c>
      <c r="F4448" s="18">
        <f>IFERROR(VLOOKUP(A4448,[1]Monitoramento_Base_somente_Said!$A:$J,9,FALSE),0)</f>
        <v>0</v>
      </c>
      <c r="G4448" s="18">
        <f>IFERROR(VLOOKUP(A4448,[1]Monitoramento_Base_somente_Said!$A:$J,10,FALSE),0)</f>
        <v>0</v>
      </c>
      <c r="H4448" s="18">
        <f>IFERROR(VLOOKUP(A4448,[2]Sheet1!$A:$I,4,FALSE),0)</f>
        <v>0</v>
      </c>
      <c r="I4448" s="18">
        <f>IFERROR(VLOOKUP(A4448,[2]Sheet1!$A:$I,5,FALSE),0)</f>
        <v>0</v>
      </c>
      <c r="J4448" s="18">
        <f>IFERROR(VLOOKUP(A4448,[2]Sheet1!$A:$I,6,FALSE),0)</f>
        <v>0</v>
      </c>
      <c r="K4448" s="18">
        <f>IFERROR(VLOOKUP(A4448,[2]Sheet1!$A:$I,7,FALSE),0)</f>
        <v>0</v>
      </c>
      <c r="L4448" s="18">
        <f>IFERROR(VLOOKUP(A4448,[2]Sheet1!$A:$I,8,FALSE),0)</f>
        <v>0</v>
      </c>
      <c r="M4448" s="18">
        <f>IFERROR(VLOOKUP(A4448,[2]Sheet1!$A:$I,9,FALSE),0)</f>
        <v>0</v>
      </c>
      <c r="N4448" s="18">
        <f>IFERROR(VLOOKUP(A4448,[3]Sheet1!$A:$G,2,FALSE),0)</f>
        <v>0</v>
      </c>
      <c r="O4448" s="18">
        <f>IFERROR(VLOOKUP(A4448,[3]Sheet1!$A:$G,3,FALSE),0)</f>
        <v>0</v>
      </c>
      <c r="P4448" s="18">
        <f>IFERROR(VLOOKUP(A4448,[3]Sheet1!$A:$G,4,FALSE),0)</f>
        <v>0</v>
      </c>
      <c r="Q4448" s="18">
        <f>IFERROR(VLOOKUP(A4448,[3]Sheet1!$A:$G,5,FALSE),0)</f>
        <v>0</v>
      </c>
      <c r="R4448" s="18">
        <f>IFERROR(VLOOKUP(A4448,[3]Sheet1!$A:$H,6,FALSE),0)</f>
        <v>0</v>
      </c>
      <c r="S4448" s="18">
        <f>IFERROR(VLOOKUP(A4448,[3]Sheet1!$A:$I,7,FALSE),0)</f>
        <v>0</v>
      </c>
      <c r="T4448" s="18" t="str">
        <f t="shared" si="303"/>
        <v>Não</v>
      </c>
      <c r="U4448" s="18" t="str">
        <f t="shared" si="304"/>
        <v>Não</v>
      </c>
      <c r="V4448" s="18" t="str">
        <f t="shared" si="305"/>
        <v>Não</v>
      </c>
      <c r="W4448" s="18" t="str">
        <f t="shared" si="306"/>
        <v>Não</v>
      </c>
      <c r="X4448" s="18" t="str">
        <f t="shared" si="307"/>
        <v>Não</v>
      </c>
      <c r="Y4448" s="18" t="str">
        <f t="shared" si="308"/>
        <v>Não</v>
      </c>
    </row>
    <row r="4449" spans="1:25" x14ac:dyDescent="0.25">
      <c r="A4449" s="10">
        <v>313860</v>
      </c>
      <c r="B4449" s="18">
        <f>IFERROR(VLOOKUP(A4449,[1]Monitoramento_Base_somente_Said!$A:$J,5,FALSE),0)</f>
        <v>0</v>
      </c>
      <c r="C4449" s="18">
        <f>IFERROR(VLOOKUP(A4449,[1]Monitoramento_Base_somente_Said!$A:$J,6,FALSE),0)</f>
        <v>0</v>
      </c>
      <c r="D4449" s="18">
        <f>IFERROR(VLOOKUP(A4449,[1]Monitoramento_Base_somente_Said!$A:$J,7,FALSE),0)</f>
        <v>0</v>
      </c>
      <c r="E4449" s="18">
        <f>IFERROR(VLOOKUP(A4449,[1]Monitoramento_Base_somente_Said!$A:$J,8,FALSE),0)</f>
        <v>0</v>
      </c>
      <c r="F4449" s="18">
        <f>IFERROR(VLOOKUP(A4449,[1]Monitoramento_Base_somente_Said!$A:$J,9,FALSE),0)</f>
        <v>0</v>
      </c>
      <c r="G4449" s="18">
        <f>IFERROR(VLOOKUP(A4449,[1]Monitoramento_Base_somente_Said!$A:$J,10,FALSE),0)</f>
        <v>0</v>
      </c>
      <c r="H4449" s="18">
        <f>IFERROR(VLOOKUP(A4449,[2]Sheet1!$A:$I,4,FALSE),0)</f>
        <v>0</v>
      </c>
      <c r="I4449" s="18">
        <f>IFERROR(VLOOKUP(A4449,[2]Sheet1!$A:$I,5,FALSE),0)</f>
        <v>0</v>
      </c>
      <c r="J4449" s="18">
        <f>IFERROR(VLOOKUP(A4449,[2]Sheet1!$A:$I,6,FALSE),0)</f>
        <v>0</v>
      </c>
      <c r="K4449" s="18">
        <f>IFERROR(VLOOKUP(A4449,[2]Sheet1!$A:$I,7,FALSE),0)</f>
        <v>0</v>
      </c>
      <c r="L4449" s="18">
        <f>IFERROR(VLOOKUP(A4449,[2]Sheet1!$A:$I,8,FALSE),0)</f>
        <v>0</v>
      </c>
      <c r="M4449" s="18">
        <f>IFERROR(VLOOKUP(A4449,[2]Sheet1!$A:$I,9,FALSE),0)</f>
        <v>0</v>
      </c>
      <c r="N4449" s="18">
        <f>IFERROR(VLOOKUP(A4449,[3]Sheet1!$A:$G,2,FALSE),0)</f>
        <v>0</v>
      </c>
      <c r="O4449" s="18">
        <f>IFERROR(VLOOKUP(A4449,[3]Sheet1!$A:$G,3,FALSE),0)</f>
        <v>0</v>
      </c>
      <c r="P4449" s="18">
        <f>IFERROR(VLOOKUP(A4449,[3]Sheet1!$A:$G,4,FALSE),0)</f>
        <v>0</v>
      </c>
      <c r="Q4449" s="18">
        <f>IFERROR(VLOOKUP(A4449,[3]Sheet1!$A:$G,5,FALSE),0)</f>
        <v>0</v>
      </c>
      <c r="R4449" s="18">
        <f>IFERROR(VLOOKUP(A4449,[3]Sheet1!$A:$H,6,FALSE),0)</f>
        <v>0</v>
      </c>
      <c r="S4449" s="18">
        <f>IFERROR(VLOOKUP(A4449,[3]Sheet1!$A:$I,7,FALSE),0)</f>
        <v>0</v>
      </c>
      <c r="T4449" s="18" t="str">
        <f t="shared" si="303"/>
        <v>Não</v>
      </c>
      <c r="U4449" s="18" t="str">
        <f t="shared" si="304"/>
        <v>Não</v>
      </c>
      <c r="V4449" s="18" t="str">
        <f t="shared" si="305"/>
        <v>Não</v>
      </c>
      <c r="W4449" s="18" t="str">
        <f t="shared" si="306"/>
        <v>Não</v>
      </c>
      <c r="X4449" s="18" t="str">
        <f t="shared" si="307"/>
        <v>Não</v>
      </c>
      <c r="Y4449" s="18" t="str">
        <f t="shared" si="308"/>
        <v>Não</v>
      </c>
    </row>
    <row r="4450" spans="1:25" x14ac:dyDescent="0.25">
      <c r="A4450" s="10">
        <v>313862</v>
      </c>
      <c r="B4450" s="18">
        <f>IFERROR(VLOOKUP(A4450,[1]Monitoramento_Base_somente_Said!$A:$J,5,FALSE),0)</f>
        <v>0</v>
      </c>
      <c r="C4450" s="18">
        <f>IFERROR(VLOOKUP(A4450,[1]Monitoramento_Base_somente_Said!$A:$J,6,FALSE),0)</f>
        <v>0</v>
      </c>
      <c r="D4450" s="18">
        <f>IFERROR(VLOOKUP(A4450,[1]Monitoramento_Base_somente_Said!$A:$J,7,FALSE),0)</f>
        <v>0</v>
      </c>
      <c r="E4450" s="18">
        <f>IFERROR(VLOOKUP(A4450,[1]Monitoramento_Base_somente_Said!$A:$J,8,FALSE),0)</f>
        <v>0</v>
      </c>
      <c r="F4450" s="18">
        <f>IFERROR(VLOOKUP(A4450,[1]Monitoramento_Base_somente_Said!$A:$J,9,FALSE),0)</f>
        <v>0</v>
      </c>
      <c r="G4450" s="18">
        <f>IFERROR(VLOOKUP(A4450,[1]Monitoramento_Base_somente_Said!$A:$J,10,FALSE),0)</f>
        <v>0</v>
      </c>
      <c r="H4450" s="18">
        <f>IFERROR(VLOOKUP(A4450,[2]Sheet1!$A:$I,4,FALSE),0)</f>
        <v>0</v>
      </c>
      <c r="I4450" s="18">
        <f>IFERROR(VLOOKUP(A4450,[2]Sheet1!$A:$I,5,FALSE),0)</f>
        <v>0</v>
      </c>
      <c r="J4450" s="18">
        <f>IFERROR(VLOOKUP(A4450,[2]Sheet1!$A:$I,6,FALSE),0)</f>
        <v>0</v>
      </c>
      <c r="K4450" s="18">
        <f>IFERROR(VLOOKUP(A4450,[2]Sheet1!$A:$I,7,FALSE),0)</f>
        <v>0</v>
      </c>
      <c r="L4450" s="18">
        <f>IFERROR(VLOOKUP(A4450,[2]Sheet1!$A:$I,8,FALSE),0)</f>
        <v>0</v>
      </c>
      <c r="M4450" s="18">
        <f>IFERROR(VLOOKUP(A4450,[2]Sheet1!$A:$I,9,FALSE),0)</f>
        <v>0</v>
      </c>
      <c r="N4450" s="18">
        <f>IFERROR(VLOOKUP(A4450,[3]Sheet1!$A:$G,2,FALSE),0)</f>
        <v>0</v>
      </c>
      <c r="O4450" s="18">
        <f>IFERROR(VLOOKUP(A4450,[3]Sheet1!$A:$G,3,FALSE),0)</f>
        <v>0</v>
      </c>
      <c r="P4450" s="18">
        <f>IFERROR(VLOOKUP(A4450,[3]Sheet1!$A:$G,4,FALSE),0)</f>
        <v>0</v>
      </c>
      <c r="Q4450" s="18">
        <f>IFERROR(VLOOKUP(A4450,[3]Sheet1!$A:$G,5,FALSE),0)</f>
        <v>0</v>
      </c>
      <c r="R4450" s="18">
        <f>IFERROR(VLOOKUP(A4450,[3]Sheet1!$A:$H,6,FALSE),0)</f>
        <v>0</v>
      </c>
      <c r="S4450" s="18">
        <f>IFERROR(VLOOKUP(A4450,[3]Sheet1!$A:$I,7,FALSE),0)</f>
        <v>0</v>
      </c>
      <c r="T4450" s="18" t="str">
        <f t="shared" si="303"/>
        <v>Não</v>
      </c>
      <c r="U4450" s="18" t="str">
        <f t="shared" si="304"/>
        <v>Não</v>
      </c>
      <c r="V4450" s="18" t="str">
        <f t="shared" si="305"/>
        <v>Não</v>
      </c>
      <c r="W4450" s="18" t="str">
        <f t="shared" si="306"/>
        <v>Não</v>
      </c>
      <c r="X4450" s="18" t="str">
        <f t="shared" si="307"/>
        <v>Não</v>
      </c>
      <c r="Y4450" s="18" t="str">
        <f t="shared" si="308"/>
        <v>Não</v>
      </c>
    </row>
    <row r="4451" spans="1:25" x14ac:dyDescent="0.25">
      <c r="A4451" s="10">
        <v>313880</v>
      </c>
      <c r="B4451" s="18">
        <f>IFERROR(VLOOKUP(A4451,[1]Monitoramento_Base_somente_Said!$A:$J,5,FALSE),0)</f>
        <v>0</v>
      </c>
      <c r="C4451" s="18">
        <f>IFERROR(VLOOKUP(A4451,[1]Monitoramento_Base_somente_Said!$A:$J,6,FALSE),0)</f>
        <v>0</v>
      </c>
      <c r="D4451" s="18">
        <f>IFERROR(VLOOKUP(A4451,[1]Monitoramento_Base_somente_Said!$A:$J,7,FALSE),0)</f>
        <v>0</v>
      </c>
      <c r="E4451" s="18">
        <f>IFERROR(VLOOKUP(A4451,[1]Monitoramento_Base_somente_Said!$A:$J,8,FALSE),0)</f>
        <v>0</v>
      </c>
      <c r="F4451" s="18">
        <f>IFERROR(VLOOKUP(A4451,[1]Monitoramento_Base_somente_Said!$A:$J,9,FALSE),0)</f>
        <v>0</v>
      </c>
      <c r="G4451" s="18">
        <f>IFERROR(VLOOKUP(A4451,[1]Monitoramento_Base_somente_Said!$A:$J,10,FALSE),0)</f>
        <v>0</v>
      </c>
      <c r="H4451" s="18">
        <f>IFERROR(VLOOKUP(A4451,[2]Sheet1!$A:$I,4,FALSE),0)</f>
        <v>0</v>
      </c>
      <c r="I4451" s="18">
        <f>IFERROR(VLOOKUP(A4451,[2]Sheet1!$A:$I,5,FALSE),0)</f>
        <v>0</v>
      </c>
      <c r="J4451" s="18">
        <f>IFERROR(VLOOKUP(A4451,[2]Sheet1!$A:$I,6,FALSE),0)</f>
        <v>0</v>
      </c>
      <c r="K4451" s="18">
        <f>IFERROR(VLOOKUP(A4451,[2]Sheet1!$A:$I,7,FALSE),0)</f>
        <v>0</v>
      </c>
      <c r="L4451" s="18">
        <f>IFERROR(VLOOKUP(A4451,[2]Sheet1!$A:$I,8,FALSE),0)</f>
        <v>0</v>
      </c>
      <c r="M4451" s="18">
        <f>IFERROR(VLOOKUP(A4451,[2]Sheet1!$A:$I,9,FALSE),0)</f>
        <v>0</v>
      </c>
      <c r="N4451" s="18">
        <f>IFERROR(VLOOKUP(A4451,[3]Sheet1!$A:$G,2,FALSE),0)</f>
        <v>0</v>
      </c>
      <c r="O4451" s="18">
        <f>IFERROR(VLOOKUP(A4451,[3]Sheet1!$A:$G,3,FALSE),0)</f>
        <v>0</v>
      </c>
      <c r="P4451" s="18">
        <f>IFERROR(VLOOKUP(A4451,[3]Sheet1!$A:$G,4,FALSE),0)</f>
        <v>0</v>
      </c>
      <c r="Q4451" s="18">
        <f>IFERROR(VLOOKUP(A4451,[3]Sheet1!$A:$G,5,FALSE),0)</f>
        <v>0</v>
      </c>
      <c r="R4451" s="18">
        <f>IFERROR(VLOOKUP(A4451,[3]Sheet1!$A:$H,6,FALSE),0)</f>
        <v>0</v>
      </c>
      <c r="S4451" s="18">
        <f>IFERROR(VLOOKUP(A4451,[3]Sheet1!$A:$I,7,FALSE),0)</f>
        <v>0</v>
      </c>
      <c r="T4451" s="18" t="str">
        <f t="shared" si="303"/>
        <v>Não</v>
      </c>
      <c r="U4451" s="18" t="str">
        <f t="shared" si="304"/>
        <v>Não</v>
      </c>
      <c r="V4451" s="18" t="str">
        <f t="shared" si="305"/>
        <v>Não</v>
      </c>
      <c r="W4451" s="18" t="str">
        <f t="shared" si="306"/>
        <v>Não</v>
      </c>
      <c r="X4451" s="18" t="str">
        <f t="shared" si="307"/>
        <v>Não</v>
      </c>
      <c r="Y4451" s="18" t="str">
        <f t="shared" si="308"/>
        <v>Não</v>
      </c>
    </row>
    <row r="4452" spans="1:25" x14ac:dyDescent="0.25">
      <c r="A4452" s="10">
        <v>313900</v>
      </c>
      <c r="B4452" s="18">
        <f>IFERROR(VLOOKUP(A4452,[1]Monitoramento_Base_somente_Said!$A:$J,5,FALSE),0)</f>
        <v>0</v>
      </c>
      <c r="C4452" s="18">
        <f>IFERROR(VLOOKUP(A4452,[1]Monitoramento_Base_somente_Said!$A:$J,6,FALSE),0)</f>
        <v>0</v>
      </c>
      <c r="D4452" s="18">
        <f>IFERROR(VLOOKUP(A4452,[1]Monitoramento_Base_somente_Said!$A:$J,7,FALSE),0)</f>
        <v>0</v>
      </c>
      <c r="E4452" s="18">
        <f>IFERROR(VLOOKUP(A4452,[1]Monitoramento_Base_somente_Said!$A:$J,8,FALSE),0)</f>
        <v>0</v>
      </c>
      <c r="F4452" s="18">
        <f>IFERROR(VLOOKUP(A4452,[1]Monitoramento_Base_somente_Said!$A:$J,9,FALSE),0)</f>
        <v>0</v>
      </c>
      <c r="G4452" s="18">
        <f>IFERROR(VLOOKUP(A4452,[1]Monitoramento_Base_somente_Said!$A:$J,10,FALSE),0)</f>
        <v>0</v>
      </c>
      <c r="H4452" s="18">
        <f>IFERROR(VLOOKUP(A4452,[2]Sheet1!$A:$I,4,FALSE),0)</f>
        <v>0</v>
      </c>
      <c r="I4452" s="18">
        <f>IFERROR(VLOOKUP(A4452,[2]Sheet1!$A:$I,5,FALSE),0)</f>
        <v>0</v>
      </c>
      <c r="J4452" s="18">
        <f>IFERROR(VLOOKUP(A4452,[2]Sheet1!$A:$I,6,FALSE),0)</f>
        <v>0</v>
      </c>
      <c r="K4452" s="18">
        <f>IFERROR(VLOOKUP(A4452,[2]Sheet1!$A:$I,7,FALSE),0)</f>
        <v>0</v>
      </c>
      <c r="L4452" s="18">
        <f>IFERROR(VLOOKUP(A4452,[2]Sheet1!$A:$I,8,FALSE),0)</f>
        <v>0</v>
      </c>
      <c r="M4452" s="18">
        <f>IFERROR(VLOOKUP(A4452,[2]Sheet1!$A:$I,9,FALSE),0)</f>
        <v>0</v>
      </c>
      <c r="N4452" s="18">
        <f>IFERROR(VLOOKUP(A4452,[3]Sheet1!$A:$G,2,FALSE),0)</f>
        <v>0</v>
      </c>
      <c r="O4452" s="18">
        <f>IFERROR(VLOOKUP(A4452,[3]Sheet1!$A:$G,3,FALSE),0)</f>
        <v>0</v>
      </c>
      <c r="P4452" s="18">
        <f>IFERROR(VLOOKUP(A4452,[3]Sheet1!$A:$G,4,FALSE),0)</f>
        <v>0</v>
      </c>
      <c r="Q4452" s="18">
        <f>IFERROR(VLOOKUP(A4452,[3]Sheet1!$A:$G,5,FALSE),0)</f>
        <v>0</v>
      </c>
      <c r="R4452" s="18">
        <f>IFERROR(VLOOKUP(A4452,[3]Sheet1!$A:$H,6,FALSE),0)</f>
        <v>0</v>
      </c>
      <c r="S4452" s="18">
        <f>IFERROR(VLOOKUP(A4452,[3]Sheet1!$A:$I,7,FALSE),0)</f>
        <v>0</v>
      </c>
      <c r="T4452" s="18" t="str">
        <f t="shared" si="303"/>
        <v>Não</v>
      </c>
      <c r="U4452" s="18" t="str">
        <f t="shared" si="304"/>
        <v>Não</v>
      </c>
      <c r="V4452" s="18" t="str">
        <f t="shared" si="305"/>
        <v>Não</v>
      </c>
      <c r="W4452" s="18" t="str">
        <f t="shared" si="306"/>
        <v>Não</v>
      </c>
      <c r="X4452" s="18" t="str">
        <f t="shared" si="307"/>
        <v>Não</v>
      </c>
      <c r="Y4452" s="18" t="str">
        <f t="shared" si="308"/>
        <v>Não</v>
      </c>
    </row>
    <row r="4453" spans="1:25" x14ac:dyDescent="0.25">
      <c r="A4453" s="10">
        <v>314070</v>
      </c>
      <c r="B4453" s="18">
        <f>IFERROR(VLOOKUP(A4453,[1]Monitoramento_Base_somente_Said!$A:$J,5,FALSE),0)</f>
        <v>0</v>
      </c>
      <c r="C4453" s="18">
        <f>IFERROR(VLOOKUP(A4453,[1]Monitoramento_Base_somente_Said!$A:$J,6,FALSE),0)</f>
        <v>0</v>
      </c>
      <c r="D4453" s="18">
        <f>IFERROR(VLOOKUP(A4453,[1]Monitoramento_Base_somente_Said!$A:$J,7,FALSE),0)</f>
        <v>0</v>
      </c>
      <c r="E4453" s="18">
        <f>IFERROR(VLOOKUP(A4453,[1]Monitoramento_Base_somente_Said!$A:$J,8,FALSE),0)</f>
        <v>0</v>
      </c>
      <c r="F4453" s="18">
        <f>IFERROR(VLOOKUP(A4453,[1]Monitoramento_Base_somente_Said!$A:$J,9,FALSE),0)</f>
        <v>0</v>
      </c>
      <c r="G4453" s="18">
        <f>IFERROR(VLOOKUP(A4453,[1]Monitoramento_Base_somente_Said!$A:$J,10,FALSE),0)</f>
        <v>0</v>
      </c>
      <c r="H4453" s="18">
        <f>IFERROR(VLOOKUP(A4453,[2]Sheet1!$A:$I,4,FALSE),0)</f>
        <v>0</v>
      </c>
      <c r="I4453" s="18">
        <f>IFERROR(VLOOKUP(A4453,[2]Sheet1!$A:$I,5,FALSE),0)</f>
        <v>0</v>
      </c>
      <c r="J4453" s="18">
        <f>IFERROR(VLOOKUP(A4453,[2]Sheet1!$A:$I,6,FALSE),0)</f>
        <v>0</v>
      </c>
      <c r="K4453" s="18">
        <f>IFERROR(VLOOKUP(A4453,[2]Sheet1!$A:$I,7,FALSE),0)</f>
        <v>0</v>
      </c>
      <c r="L4453" s="18">
        <f>IFERROR(VLOOKUP(A4453,[2]Sheet1!$A:$I,8,FALSE),0)</f>
        <v>0</v>
      </c>
      <c r="M4453" s="18">
        <f>IFERROR(VLOOKUP(A4453,[2]Sheet1!$A:$I,9,FALSE),0)</f>
        <v>0</v>
      </c>
      <c r="N4453" s="18">
        <f>IFERROR(VLOOKUP(A4453,[3]Sheet1!$A:$G,2,FALSE),0)</f>
        <v>0</v>
      </c>
      <c r="O4453" s="18">
        <f>IFERROR(VLOOKUP(A4453,[3]Sheet1!$A:$G,3,FALSE),0)</f>
        <v>0</v>
      </c>
      <c r="P4453" s="18">
        <f>IFERROR(VLOOKUP(A4453,[3]Sheet1!$A:$G,4,FALSE),0)</f>
        <v>0</v>
      </c>
      <c r="Q4453" s="18">
        <f>IFERROR(VLOOKUP(A4453,[3]Sheet1!$A:$G,5,FALSE),0)</f>
        <v>0</v>
      </c>
      <c r="R4453" s="18">
        <f>IFERROR(VLOOKUP(A4453,[3]Sheet1!$A:$H,6,FALSE),0)</f>
        <v>0</v>
      </c>
      <c r="S4453" s="18">
        <f>IFERROR(VLOOKUP(A4453,[3]Sheet1!$A:$I,7,FALSE),0)</f>
        <v>0</v>
      </c>
      <c r="T4453" s="18" t="str">
        <f t="shared" si="303"/>
        <v>Não</v>
      </c>
      <c r="U4453" s="18" t="str">
        <f t="shared" si="304"/>
        <v>Não</v>
      </c>
      <c r="V4453" s="18" t="str">
        <f t="shared" si="305"/>
        <v>Não</v>
      </c>
      <c r="W4453" s="18" t="str">
        <f t="shared" si="306"/>
        <v>Não</v>
      </c>
      <c r="X4453" s="18" t="str">
        <f t="shared" si="307"/>
        <v>Não</v>
      </c>
      <c r="Y4453" s="18" t="str">
        <f t="shared" si="308"/>
        <v>Não</v>
      </c>
    </row>
    <row r="4454" spans="1:25" x14ac:dyDescent="0.25">
      <c r="A4454" s="10">
        <v>314080</v>
      </c>
      <c r="B4454" s="18">
        <f>IFERROR(VLOOKUP(A4454,[1]Monitoramento_Base_somente_Said!$A:$J,5,FALSE),0)</f>
        <v>0</v>
      </c>
      <c r="C4454" s="18">
        <f>IFERROR(VLOOKUP(A4454,[1]Monitoramento_Base_somente_Said!$A:$J,6,FALSE),0)</f>
        <v>0</v>
      </c>
      <c r="D4454" s="18">
        <f>IFERROR(VLOOKUP(A4454,[1]Monitoramento_Base_somente_Said!$A:$J,7,FALSE),0)</f>
        <v>0</v>
      </c>
      <c r="E4454" s="18">
        <f>IFERROR(VLOOKUP(A4454,[1]Monitoramento_Base_somente_Said!$A:$J,8,FALSE),0)</f>
        <v>0</v>
      </c>
      <c r="F4454" s="18">
        <f>IFERROR(VLOOKUP(A4454,[1]Monitoramento_Base_somente_Said!$A:$J,9,FALSE),0)</f>
        <v>0</v>
      </c>
      <c r="G4454" s="18">
        <f>IFERROR(VLOOKUP(A4454,[1]Monitoramento_Base_somente_Said!$A:$J,10,FALSE),0)</f>
        <v>0</v>
      </c>
      <c r="H4454" s="18">
        <f>IFERROR(VLOOKUP(A4454,[2]Sheet1!$A:$I,4,FALSE),0)</f>
        <v>0</v>
      </c>
      <c r="I4454" s="18">
        <f>IFERROR(VLOOKUP(A4454,[2]Sheet1!$A:$I,5,FALSE),0)</f>
        <v>0</v>
      </c>
      <c r="J4454" s="18">
        <f>IFERROR(VLOOKUP(A4454,[2]Sheet1!$A:$I,6,FALSE),0)</f>
        <v>0</v>
      </c>
      <c r="K4454" s="18">
        <f>IFERROR(VLOOKUP(A4454,[2]Sheet1!$A:$I,7,FALSE),0)</f>
        <v>0</v>
      </c>
      <c r="L4454" s="18">
        <f>IFERROR(VLOOKUP(A4454,[2]Sheet1!$A:$I,8,FALSE),0)</f>
        <v>0</v>
      </c>
      <c r="M4454" s="18">
        <f>IFERROR(VLOOKUP(A4454,[2]Sheet1!$A:$I,9,FALSE),0)</f>
        <v>0</v>
      </c>
      <c r="N4454" s="18">
        <f>IFERROR(VLOOKUP(A4454,[3]Sheet1!$A:$G,2,FALSE),0)</f>
        <v>0</v>
      </c>
      <c r="O4454" s="18">
        <f>IFERROR(VLOOKUP(A4454,[3]Sheet1!$A:$G,3,FALSE),0)</f>
        <v>0</v>
      </c>
      <c r="P4454" s="18">
        <f>IFERROR(VLOOKUP(A4454,[3]Sheet1!$A:$G,4,FALSE),0)</f>
        <v>0</v>
      </c>
      <c r="Q4454" s="18">
        <f>IFERROR(VLOOKUP(A4454,[3]Sheet1!$A:$G,5,FALSE),0)</f>
        <v>0</v>
      </c>
      <c r="R4454" s="18">
        <f>IFERROR(VLOOKUP(A4454,[3]Sheet1!$A:$H,6,FALSE),0)</f>
        <v>0</v>
      </c>
      <c r="S4454" s="18">
        <f>IFERROR(VLOOKUP(A4454,[3]Sheet1!$A:$I,7,FALSE),0)</f>
        <v>0</v>
      </c>
      <c r="T4454" s="18" t="str">
        <f t="shared" si="303"/>
        <v>Não</v>
      </c>
      <c r="U4454" s="18" t="str">
        <f t="shared" si="304"/>
        <v>Não</v>
      </c>
      <c r="V4454" s="18" t="str">
        <f t="shared" si="305"/>
        <v>Não</v>
      </c>
      <c r="W4454" s="18" t="str">
        <f t="shared" si="306"/>
        <v>Não</v>
      </c>
      <c r="X4454" s="18" t="str">
        <f t="shared" si="307"/>
        <v>Não</v>
      </c>
      <c r="Y4454" s="18" t="str">
        <f t="shared" si="308"/>
        <v>Não</v>
      </c>
    </row>
    <row r="4455" spans="1:25" x14ac:dyDescent="0.25">
      <c r="A4455" s="10">
        <v>314110</v>
      </c>
      <c r="B4455" s="18">
        <f>IFERROR(VLOOKUP(A4455,[1]Monitoramento_Base_somente_Said!$A:$J,5,FALSE),0)</f>
        <v>0</v>
      </c>
      <c r="C4455" s="18">
        <f>IFERROR(VLOOKUP(A4455,[1]Monitoramento_Base_somente_Said!$A:$J,6,FALSE),0)</f>
        <v>0</v>
      </c>
      <c r="D4455" s="18">
        <f>IFERROR(VLOOKUP(A4455,[1]Monitoramento_Base_somente_Said!$A:$J,7,FALSE),0)</f>
        <v>0</v>
      </c>
      <c r="E4455" s="18">
        <f>IFERROR(VLOOKUP(A4455,[1]Monitoramento_Base_somente_Said!$A:$J,8,FALSE),0)</f>
        <v>0</v>
      </c>
      <c r="F4455" s="18">
        <f>IFERROR(VLOOKUP(A4455,[1]Monitoramento_Base_somente_Said!$A:$J,9,FALSE),0)</f>
        <v>0</v>
      </c>
      <c r="G4455" s="18">
        <f>IFERROR(VLOOKUP(A4455,[1]Monitoramento_Base_somente_Said!$A:$J,10,FALSE),0)</f>
        <v>0</v>
      </c>
      <c r="H4455" s="18">
        <f>IFERROR(VLOOKUP(A4455,[2]Sheet1!$A:$I,4,FALSE),0)</f>
        <v>0</v>
      </c>
      <c r="I4455" s="18">
        <f>IFERROR(VLOOKUP(A4455,[2]Sheet1!$A:$I,5,FALSE),0)</f>
        <v>0</v>
      </c>
      <c r="J4455" s="18">
        <f>IFERROR(VLOOKUP(A4455,[2]Sheet1!$A:$I,6,FALSE),0)</f>
        <v>0</v>
      </c>
      <c r="K4455" s="18">
        <f>IFERROR(VLOOKUP(A4455,[2]Sheet1!$A:$I,7,FALSE),0)</f>
        <v>0</v>
      </c>
      <c r="L4455" s="18">
        <f>IFERROR(VLOOKUP(A4455,[2]Sheet1!$A:$I,8,FALSE),0)</f>
        <v>0</v>
      </c>
      <c r="M4455" s="18">
        <f>IFERROR(VLOOKUP(A4455,[2]Sheet1!$A:$I,9,FALSE),0)</f>
        <v>0</v>
      </c>
      <c r="N4455" s="18">
        <f>IFERROR(VLOOKUP(A4455,[3]Sheet1!$A:$G,2,FALSE),0)</f>
        <v>0</v>
      </c>
      <c r="O4455" s="18">
        <f>IFERROR(VLOOKUP(A4455,[3]Sheet1!$A:$G,3,FALSE),0)</f>
        <v>0</v>
      </c>
      <c r="P4455" s="18">
        <f>IFERROR(VLOOKUP(A4455,[3]Sheet1!$A:$G,4,FALSE),0)</f>
        <v>0</v>
      </c>
      <c r="Q4455" s="18">
        <f>IFERROR(VLOOKUP(A4455,[3]Sheet1!$A:$G,5,FALSE),0)</f>
        <v>0</v>
      </c>
      <c r="R4455" s="18">
        <f>IFERROR(VLOOKUP(A4455,[3]Sheet1!$A:$H,6,FALSE),0)</f>
        <v>0</v>
      </c>
      <c r="S4455" s="18">
        <f>IFERROR(VLOOKUP(A4455,[3]Sheet1!$A:$I,7,FALSE),0)</f>
        <v>0</v>
      </c>
      <c r="T4455" s="18" t="str">
        <f t="shared" si="303"/>
        <v>Não</v>
      </c>
      <c r="U4455" s="18" t="str">
        <f t="shared" si="304"/>
        <v>Não</v>
      </c>
      <c r="V4455" s="18" t="str">
        <f t="shared" si="305"/>
        <v>Não</v>
      </c>
      <c r="W4455" s="18" t="str">
        <f t="shared" si="306"/>
        <v>Não</v>
      </c>
      <c r="X4455" s="18" t="str">
        <f t="shared" si="307"/>
        <v>Não</v>
      </c>
      <c r="Y4455" s="18" t="str">
        <f t="shared" si="308"/>
        <v>Não</v>
      </c>
    </row>
    <row r="4456" spans="1:25" x14ac:dyDescent="0.25">
      <c r="A4456" s="10">
        <v>314120</v>
      </c>
      <c r="B4456" s="18">
        <f>IFERROR(VLOOKUP(A4456,[1]Monitoramento_Base_somente_Said!$A:$J,5,FALSE),0)</f>
        <v>0</v>
      </c>
      <c r="C4456" s="18">
        <f>IFERROR(VLOOKUP(A4456,[1]Monitoramento_Base_somente_Said!$A:$J,6,FALSE),0)</f>
        <v>0</v>
      </c>
      <c r="D4456" s="18">
        <f>IFERROR(VLOOKUP(A4456,[1]Monitoramento_Base_somente_Said!$A:$J,7,FALSE),0)</f>
        <v>0</v>
      </c>
      <c r="E4456" s="18">
        <f>IFERROR(VLOOKUP(A4456,[1]Monitoramento_Base_somente_Said!$A:$J,8,FALSE),0)</f>
        <v>0</v>
      </c>
      <c r="F4456" s="18">
        <f>IFERROR(VLOOKUP(A4456,[1]Monitoramento_Base_somente_Said!$A:$J,9,FALSE),0)</f>
        <v>0</v>
      </c>
      <c r="G4456" s="18">
        <f>IFERROR(VLOOKUP(A4456,[1]Monitoramento_Base_somente_Said!$A:$J,10,FALSE),0)</f>
        <v>0</v>
      </c>
      <c r="H4456" s="18">
        <f>IFERROR(VLOOKUP(A4456,[2]Sheet1!$A:$I,4,FALSE),0)</f>
        <v>0</v>
      </c>
      <c r="I4456" s="18">
        <f>IFERROR(VLOOKUP(A4456,[2]Sheet1!$A:$I,5,FALSE),0)</f>
        <v>0</v>
      </c>
      <c r="J4456" s="18">
        <f>IFERROR(VLOOKUP(A4456,[2]Sheet1!$A:$I,6,FALSE),0)</f>
        <v>0</v>
      </c>
      <c r="K4456" s="18">
        <f>IFERROR(VLOOKUP(A4456,[2]Sheet1!$A:$I,7,FALSE),0)</f>
        <v>0</v>
      </c>
      <c r="L4456" s="18">
        <f>IFERROR(VLOOKUP(A4456,[2]Sheet1!$A:$I,8,FALSE),0)</f>
        <v>0</v>
      </c>
      <c r="M4456" s="18">
        <f>IFERROR(VLOOKUP(A4456,[2]Sheet1!$A:$I,9,FALSE),0)</f>
        <v>0</v>
      </c>
      <c r="N4456" s="18">
        <f>IFERROR(VLOOKUP(A4456,[3]Sheet1!$A:$G,2,FALSE),0)</f>
        <v>0</v>
      </c>
      <c r="O4456" s="18">
        <f>IFERROR(VLOOKUP(A4456,[3]Sheet1!$A:$G,3,FALSE),0)</f>
        <v>0</v>
      </c>
      <c r="P4456" s="18">
        <f>IFERROR(VLOOKUP(A4456,[3]Sheet1!$A:$G,4,FALSE),0)</f>
        <v>0</v>
      </c>
      <c r="Q4456" s="18">
        <f>IFERROR(VLOOKUP(A4456,[3]Sheet1!$A:$G,5,FALSE),0)</f>
        <v>0</v>
      </c>
      <c r="R4456" s="18">
        <f>IFERROR(VLOOKUP(A4456,[3]Sheet1!$A:$H,6,FALSE),0)</f>
        <v>0</v>
      </c>
      <c r="S4456" s="18">
        <f>IFERROR(VLOOKUP(A4456,[3]Sheet1!$A:$I,7,FALSE),0)</f>
        <v>0</v>
      </c>
      <c r="T4456" s="18" t="str">
        <f t="shared" si="303"/>
        <v>Não</v>
      </c>
      <c r="U4456" s="18" t="str">
        <f t="shared" si="304"/>
        <v>Não</v>
      </c>
      <c r="V4456" s="18" t="str">
        <f t="shared" si="305"/>
        <v>Não</v>
      </c>
      <c r="W4456" s="18" t="str">
        <f t="shared" si="306"/>
        <v>Não</v>
      </c>
      <c r="X4456" s="18" t="str">
        <f t="shared" si="307"/>
        <v>Não</v>
      </c>
      <c r="Y4456" s="18" t="str">
        <f t="shared" si="308"/>
        <v>Não</v>
      </c>
    </row>
    <row r="4457" spans="1:25" x14ac:dyDescent="0.25">
      <c r="A4457" s="10">
        <v>314130</v>
      </c>
      <c r="B4457" s="18">
        <f>IFERROR(VLOOKUP(A4457,[1]Monitoramento_Base_somente_Said!$A:$J,5,FALSE),0)</f>
        <v>0</v>
      </c>
      <c r="C4457" s="18">
        <f>IFERROR(VLOOKUP(A4457,[1]Monitoramento_Base_somente_Said!$A:$J,6,FALSE),0)</f>
        <v>0</v>
      </c>
      <c r="D4457" s="18">
        <f>IFERROR(VLOOKUP(A4457,[1]Monitoramento_Base_somente_Said!$A:$J,7,FALSE),0)</f>
        <v>0</v>
      </c>
      <c r="E4457" s="18">
        <f>IFERROR(VLOOKUP(A4457,[1]Monitoramento_Base_somente_Said!$A:$J,8,FALSE),0)</f>
        <v>0</v>
      </c>
      <c r="F4457" s="18">
        <f>IFERROR(VLOOKUP(A4457,[1]Monitoramento_Base_somente_Said!$A:$J,9,FALSE),0)</f>
        <v>0</v>
      </c>
      <c r="G4457" s="18">
        <f>IFERROR(VLOOKUP(A4457,[1]Monitoramento_Base_somente_Said!$A:$J,10,FALSE),0)</f>
        <v>0</v>
      </c>
      <c r="H4457" s="18">
        <f>IFERROR(VLOOKUP(A4457,[2]Sheet1!$A:$I,4,FALSE),0)</f>
        <v>0</v>
      </c>
      <c r="I4457" s="18">
        <f>IFERROR(VLOOKUP(A4457,[2]Sheet1!$A:$I,5,FALSE),0)</f>
        <v>0</v>
      </c>
      <c r="J4457" s="18">
        <f>IFERROR(VLOOKUP(A4457,[2]Sheet1!$A:$I,6,FALSE),0)</f>
        <v>0</v>
      </c>
      <c r="K4457" s="18">
        <f>IFERROR(VLOOKUP(A4457,[2]Sheet1!$A:$I,7,FALSE),0)</f>
        <v>0</v>
      </c>
      <c r="L4457" s="18">
        <f>IFERROR(VLOOKUP(A4457,[2]Sheet1!$A:$I,8,FALSE),0)</f>
        <v>0</v>
      </c>
      <c r="M4457" s="18">
        <f>IFERROR(VLOOKUP(A4457,[2]Sheet1!$A:$I,9,FALSE),0)</f>
        <v>0</v>
      </c>
      <c r="N4457" s="18">
        <f>IFERROR(VLOOKUP(A4457,[3]Sheet1!$A:$G,2,FALSE),0)</f>
        <v>0</v>
      </c>
      <c r="O4457" s="18">
        <f>IFERROR(VLOOKUP(A4457,[3]Sheet1!$A:$G,3,FALSE),0)</f>
        <v>0</v>
      </c>
      <c r="P4457" s="18">
        <f>IFERROR(VLOOKUP(A4457,[3]Sheet1!$A:$G,4,FALSE),0)</f>
        <v>0</v>
      </c>
      <c r="Q4457" s="18">
        <f>IFERROR(VLOOKUP(A4457,[3]Sheet1!$A:$G,5,FALSE),0)</f>
        <v>0</v>
      </c>
      <c r="R4457" s="18">
        <f>IFERROR(VLOOKUP(A4457,[3]Sheet1!$A:$H,6,FALSE),0)</f>
        <v>0</v>
      </c>
      <c r="S4457" s="18">
        <f>IFERROR(VLOOKUP(A4457,[3]Sheet1!$A:$I,7,FALSE),0)</f>
        <v>0</v>
      </c>
      <c r="T4457" s="18" t="str">
        <f t="shared" si="303"/>
        <v>Não</v>
      </c>
      <c r="U4457" s="18" t="str">
        <f t="shared" si="304"/>
        <v>Não</v>
      </c>
      <c r="V4457" s="18" t="str">
        <f t="shared" si="305"/>
        <v>Não</v>
      </c>
      <c r="W4457" s="18" t="str">
        <f t="shared" si="306"/>
        <v>Não</v>
      </c>
      <c r="X4457" s="18" t="str">
        <f t="shared" si="307"/>
        <v>Não</v>
      </c>
      <c r="Y4457" s="18" t="str">
        <f t="shared" si="308"/>
        <v>Não</v>
      </c>
    </row>
    <row r="4458" spans="1:25" x14ac:dyDescent="0.25">
      <c r="A4458" s="10">
        <v>314240</v>
      </c>
      <c r="B4458" s="18">
        <f>IFERROR(VLOOKUP(A4458,[1]Monitoramento_Base_somente_Said!$A:$J,5,FALSE),0)</f>
        <v>0</v>
      </c>
      <c r="C4458" s="18">
        <f>IFERROR(VLOOKUP(A4458,[1]Monitoramento_Base_somente_Said!$A:$J,6,FALSE),0)</f>
        <v>0</v>
      </c>
      <c r="D4458" s="18">
        <f>IFERROR(VLOOKUP(A4458,[1]Monitoramento_Base_somente_Said!$A:$J,7,FALSE),0)</f>
        <v>0</v>
      </c>
      <c r="E4458" s="18">
        <f>IFERROR(VLOOKUP(A4458,[1]Monitoramento_Base_somente_Said!$A:$J,8,FALSE),0)</f>
        <v>0</v>
      </c>
      <c r="F4458" s="18">
        <f>IFERROR(VLOOKUP(A4458,[1]Monitoramento_Base_somente_Said!$A:$J,9,FALSE),0)</f>
        <v>0</v>
      </c>
      <c r="G4458" s="18">
        <f>IFERROR(VLOOKUP(A4458,[1]Monitoramento_Base_somente_Said!$A:$J,10,FALSE),0)</f>
        <v>0</v>
      </c>
      <c r="H4458" s="18">
        <f>IFERROR(VLOOKUP(A4458,[2]Sheet1!$A:$I,4,FALSE),0)</f>
        <v>0</v>
      </c>
      <c r="I4458" s="18">
        <f>IFERROR(VLOOKUP(A4458,[2]Sheet1!$A:$I,5,FALSE),0)</f>
        <v>0</v>
      </c>
      <c r="J4458" s="18">
        <f>IFERROR(VLOOKUP(A4458,[2]Sheet1!$A:$I,6,FALSE),0)</f>
        <v>0</v>
      </c>
      <c r="K4458" s="18">
        <f>IFERROR(VLOOKUP(A4458,[2]Sheet1!$A:$I,7,FALSE),0)</f>
        <v>0</v>
      </c>
      <c r="L4458" s="18">
        <f>IFERROR(VLOOKUP(A4458,[2]Sheet1!$A:$I,8,FALSE),0)</f>
        <v>0</v>
      </c>
      <c r="M4458" s="18">
        <f>IFERROR(VLOOKUP(A4458,[2]Sheet1!$A:$I,9,FALSE),0)</f>
        <v>0</v>
      </c>
      <c r="N4458" s="18">
        <f>IFERROR(VLOOKUP(A4458,[3]Sheet1!$A:$G,2,FALSE),0)</f>
        <v>0</v>
      </c>
      <c r="O4458" s="18">
        <f>IFERROR(VLOOKUP(A4458,[3]Sheet1!$A:$G,3,FALSE),0)</f>
        <v>0</v>
      </c>
      <c r="P4458" s="18">
        <f>IFERROR(VLOOKUP(A4458,[3]Sheet1!$A:$G,4,FALSE),0)</f>
        <v>0</v>
      </c>
      <c r="Q4458" s="18">
        <f>IFERROR(VLOOKUP(A4458,[3]Sheet1!$A:$G,5,FALSE),0)</f>
        <v>0</v>
      </c>
      <c r="R4458" s="18">
        <f>IFERROR(VLOOKUP(A4458,[3]Sheet1!$A:$H,6,FALSE),0)</f>
        <v>0</v>
      </c>
      <c r="S4458" s="18">
        <f>IFERROR(VLOOKUP(A4458,[3]Sheet1!$A:$I,7,FALSE),0)</f>
        <v>0</v>
      </c>
      <c r="T4458" s="18" t="str">
        <f t="shared" si="303"/>
        <v>Não</v>
      </c>
      <c r="U4458" s="18" t="str">
        <f t="shared" si="304"/>
        <v>Não</v>
      </c>
      <c r="V4458" s="18" t="str">
        <f t="shared" si="305"/>
        <v>Não</v>
      </c>
      <c r="W4458" s="18" t="str">
        <f t="shared" si="306"/>
        <v>Não</v>
      </c>
      <c r="X4458" s="18" t="str">
        <f t="shared" si="307"/>
        <v>Não</v>
      </c>
      <c r="Y4458" s="18" t="str">
        <f t="shared" si="308"/>
        <v>Não</v>
      </c>
    </row>
    <row r="4459" spans="1:25" x14ac:dyDescent="0.25">
      <c r="A4459" s="10">
        <v>314260</v>
      </c>
      <c r="B4459" s="18">
        <f>IFERROR(VLOOKUP(A4459,[1]Monitoramento_Base_somente_Said!$A:$J,5,FALSE),0)</f>
        <v>0</v>
      </c>
      <c r="C4459" s="18">
        <f>IFERROR(VLOOKUP(A4459,[1]Monitoramento_Base_somente_Said!$A:$J,6,FALSE),0)</f>
        <v>0</v>
      </c>
      <c r="D4459" s="18">
        <f>IFERROR(VLOOKUP(A4459,[1]Monitoramento_Base_somente_Said!$A:$J,7,FALSE),0)</f>
        <v>0</v>
      </c>
      <c r="E4459" s="18">
        <f>IFERROR(VLOOKUP(A4459,[1]Monitoramento_Base_somente_Said!$A:$J,8,FALSE),0)</f>
        <v>0</v>
      </c>
      <c r="F4459" s="18">
        <f>IFERROR(VLOOKUP(A4459,[1]Monitoramento_Base_somente_Said!$A:$J,9,FALSE),0)</f>
        <v>0</v>
      </c>
      <c r="G4459" s="18">
        <f>IFERROR(VLOOKUP(A4459,[1]Monitoramento_Base_somente_Said!$A:$J,10,FALSE),0)</f>
        <v>0</v>
      </c>
      <c r="H4459" s="18">
        <f>IFERROR(VLOOKUP(A4459,[2]Sheet1!$A:$I,4,FALSE),0)</f>
        <v>0</v>
      </c>
      <c r="I4459" s="18">
        <f>IFERROR(VLOOKUP(A4459,[2]Sheet1!$A:$I,5,FALSE),0)</f>
        <v>0</v>
      </c>
      <c r="J4459" s="18">
        <f>IFERROR(VLOOKUP(A4459,[2]Sheet1!$A:$I,6,FALSE),0)</f>
        <v>0</v>
      </c>
      <c r="K4459" s="18">
        <f>IFERROR(VLOOKUP(A4459,[2]Sheet1!$A:$I,7,FALSE),0)</f>
        <v>0</v>
      </c>
      <c r="L4459" s="18">
        <f>IFERROR(VLOOKUP(A4459,[2]Sheet1!$A:$I,8,FALSE),0)</f>
        <v>0</v>
      </c>
      <c r="M4459" s="18">
        <f>IFERROR(VLOOKUP(A4459,[2]Sheet1!$A:$I,9,FALSE),0)</f>
        <v>0</v>
      </c>
      <c r="N4459" s="18">
        <f>IFERROR(VLOOKUP(A4459,[3]Sheet1!$A:$G,2,FALSE),0)</f>
        <v>0</v>
      </c>
      <c r="O4459" s="18">
        <f>IFERROR(VLOOKUP(A4459,[3]Sheet1!$A:$G,3,FALSE),0)</f>
        <v>0</v>
      </c>
      <c r="P4459" s="18">
        <f>IFERROR(VLOOKUP(A4459,[3]Sheet1!$A:$G,4,FALSE),0)</f>
        <v>0</v>
      </c>
      <c r="Q4459" s="18">
        <f>IFERROR(VLOOKUP(A4459,[3]Sheet1!$A:$G,5,FALSE),0)</f>
        <v>0</v>
      </c>
      <c r="R4459" s="18">
        <f>IFERROR(VLOOKUP(A4459,[3]Sheet1!$A:$H,6,FALSE),0)</f>
        <v>0</v>
      </c>
      <c r="S4459" s="18">
        <f>IFERROR(VLOOKUP(A4459,[3]Sheet1!$A:$I,7,FALSE),0)</f>
        <v>0</v>
      </c>
      <c r="T4459" s="18" t="str">
        <f t="shared" si="303"/>
        <v>Não</v>
      </c>
      <c r="U4459" s="18" t="str">
        <f t="shared" si="304"/>
        <v>Não</v>
      </c>
      <c r="V4459" s="18" t="str">
        <f t="shared" si="305"/>
        <v>Não</v>
      </c>
      <c r="W4459" s="18" t="str">
        <f t="shared" si="306"/>
        <v>Não</v>
      </c>
      <c r="X4459" s="18" t="str">
        <f t="shared" si="307"/>
        <v>Não</v>
      </c>
      <c r="Y4459" s="18" t="str">
        <f t="shared" si="308"/>
        <v>Não</v>
      </c>
    </row>
    <row r="4460" spans="1:25" x14ac:dyDescent="0.25">
      <c r="A4460" s="10">
        <v>314310</v>
      </c>
      <c r="B4460" s="18">
        <f>IFERROR(VLOOKUP(A4460,[1]Monitoramento_Base_somente_Said!$A:$J,5,FALSE),0)</f>
        <v>0</v>
      </c>
      <c r="C4460" s="18">
        <f>IFERROR(VLOOKUP(A4460,[1]Monitoramento_Base_somente_Said!$A:$J,6,FALSE),0)</f>
        <v>0</v>
      </c>
      <c r="D4460" s="18">
        <f>IFERROR(VLOOKUP(A4460,[1]Monitoramento_Base_somente_Said!$A:$J,7,FALSE),0)</f>
        <v>0</v>
      </c>
      <c r="E4460" s="18">
        <f>IFERROR(VLOOKUP(A4460,[1]Monitoramento_Base_somente_Said!$A:$J,8,FALSE),0)</f>
        <v>0</v>
      </c>
      <c r="F4460" s="18">
        <f>IFERROR(VLOOKUP(A4460,[1]Monitoramento_Base_somente_Said!$A:$J,9,FALSE),0)</f>
        <v>0</v>
      </c>
      <c r="G4460" s="18">
        <f>IFERROR(VLOOKUP(A4460,[1]Monitoramento_Base_somente_Said!$A:$J,10,FALSE),0)</f>
        <v>0</v>
      </c>
      <c r="H4460" s="18">
        <f>IFERROR(VLOOKUP(A4460,[2]Sheet1!$A:$I,4,FALSE),0)</f>
        <v>0</v>
      </c>
      <c r="I4460" s="18">
        <f>IFERROR(VLOOKUP(A4460,[2]Sheet1!$A:$I,5,FALSE),0)</f>
        <v>0</v>
      </c>
      <c r="J4460" s="18">
        <f>IFERROR(VLOOKUP(A4460,[2]Sheet1!$A:$I,6,FALSE),0)</f>
        <v>0</v>
      </c>
      <c r="K4460" s="18">
        <f>IFERROR(VLOOKUP(A4460,[2]Sheet1!$A:$I,7,FALSE),0)</f>
        <v>0</v>
      </c>
      <c r="L4460" s="18">
        <f>IFERROR(VLOOKUP(A4460,[2]Sheet1!$A:$I,8,FALSE),0)</f>
        <v>0</v>
      </c>
      <c r="M4460" s="18">
        <f>IFERROR(VLOOKUP(A4460,[2]Sheet1!$A:$I,9,FALSE),0)</f>
        <v>0</v>
      </c>
      <c r="N4460" s="18">
        <f>IFERROR(VLOOKUP(A4460,[3]Sheet1!$A:$G,2,FALSE),0)</f>
        <v>0</v>
      </c>
      <c r="O4460" s="18">
        <f>IFERROR(VLOOKUP(A4460,[3]Sheet1!$A:$G,3,FALSE),0)</f>
        <v>0</v>
      </c>
      <c r="P4460" s="18">
        <f>IFERROR(VLOOKUP(A4460,[3]Sheet1!$A:$G,4,FALSE),0)</f>
        <v>0</v>
      </c>
      <c r="Q4460" s="18">
        <f>IFERROR(VLOOKUP(A4460,[3]Sheet1!$A:$G,5,FALSE),0)</f>
        <v>0</v>
      </c>
      <c r="R4460" s="18">
        <f>IFERROR(VLOOKUP(A4460,[3]Sheet1!$A:$H,6,FALSE),0)</f>
        <v>0</v>
      </c>
      <c r="S4460" s="18">
        <f>IFERROR(VLOOKUP(A4460,[3]Sheet1!$A:$I,7,FALSE),0)</f>
        <v>0</v>
      </c>
      <c r="T4460" s="18" t="str">
        <f t="shared" si="303"/>
        <v>Não</v>
      </c>
      <c r="U4460" s="18" t="str">
        <f t="shared" si="304"/>
        <v>Não</v>
      </c>
      <c r="V4460" s="18" t="str">
        <f t="shared" si="305"/>
        <v>Não</v>
      </c>
      <c r="W4460" s="18" t="str">
        <f t="shared" si="306"/>
        <v>Não</v>
      </c>
      <c r="X4460" s="18" t="str">
        <f t="shared" si="307"/>
        <v>Não</v>
      </c>
      <c r="Y4460" s="18" t="str">
        <f t="shared" si="308"/>
        <v>Não</v>
      </c>
    </row>
    <row r="4461" spans="1:25" x14ac:dyDescent="0.25">
      <c r="A4461" s="10">
        <v>314320</v>
      </c>
      <c r="B4461" s="18">
        <f>IFERROR(VLOOKUP(A4461,[1]Monitoramento_Base_somente_Said!$A:$J,5,FALSE),0)</f>
        <v>0</v>
      </c>
      <c r="C4461" s="18">
        <f>IFERROR(VLOOKUP(A4461,[1]Monitoramento_Base_somente_Said!$A:$J,6,FALSE),0)</f>
        <v>0</v>
      </c>
      <c r="D4461" s="18">
        <f>IFERROR(VLOOKUP(A4461,[1]Monitoramento_Base_somente_Said!$A:$J,7,FALSE),0)</f>
        <v>0</v>
      </c>
      <c r="E4461" s="18">
        <f>IFERROR(VLOOKUP(A4461,[1]Monitoramento_Base_somente_Said!$A:$J,8,FALSE),0)</f>
        <v>0</v>
      </c>
      <c r="F4461" s="18">
        <f>IFERROR(VLOOKUP(A4461,[1]Monitoramento_Base_somente_Said!$A:$J,9,FALSE),0)</f>
        <v>0</v>
      </c>
      <c r="G4461" s="18">
        <f>IFERROR(VLOOKUP(A4461,[1]Monitoramento_Base_somente_Said!$A:$J,10,FALSE),0)</f>
        <v>0</v>
      </c>
      <c r="H4461" s="18">
        <f>IFERROR(VLOOKUP(A4461,[2]Sheet1!$A:$I,4,FALSE),0)</f>
        <v>0</v>
      </c>
      <c r="I4461" s="18">
        <f>IFERROR(VLOOKUP(A4461,[2]Sheet1!$A:$I,5,FALSE),0)</f>
        <v>0</v>
      </c>
      <c r="J4461" s="18">
        <f>IFERROR(VLOOKUP(A4461,[2]Sheet1!$A:$I,6,FALSE),0)</f>
        <v>0</v>
      </c>
      <c r="K4461" s="18">
        <f>IFERROR(VLOOKUP(A4461,[2]Sheet1!$A:$I,7,FALSE),0)</f>
        <v>0</v>
      </c>
      <c r="L4461" s="18">
        <f>IFERROR(VLOOKUP(A4461,[2]Sheet1!$A:$I,8,FALSE),0)</f>
        <v>0</v>
      </c>
      <c r="M4461" s="18">
        <f>IFERROR(VLOOKUP(A4461,[2]Sheet1!$A:$I,9,FALSE),0)</f>
        <v>0</v>
      </c>
      <c r="N4461" s="18">
        <f>IFERROR(VLOOKUP(A4461,[3]Sheet1!$A:$G,2,FALSE),0)</f>
        <v>0</v>
      </c>
      <c r="O4461" s="18">
        <f>IFERROR(VLOOKUP(A4461,[3]Sheet1!$A:$G,3,FALSE),0)</f>
        <v>0</v>
      </c>
      <c r="P4461" s="18">
        <f>IFERROR(VLOOKUP(A4461,[3]Sheet1!$A:$G,4,FALSE),0)</f>
        <v>0</v>
      </c>
      <c r="Q4461" s="18">
        <f>IFERROR(VLOOKUP(A4461,[3]Sheet1!$A:$G,5,FALSE),0)</f>
        <v>0</v>
      </c>
      <c r="R4461" s="18">
        <f>IFERROR(VLOOKUP(A4461,[3]Sheet1!$A:$H,6,FALSE),0)</f>
        <v>0</v>
      </c>
      <c r="S4461" s="18">
        <f>IFERROR(VLOOKUP(A4461,[3]Sheet1!$A:$I,7,FALSE),0)</f>
        <v>0</v>
      </c>
      <c r="T4461" s="18" t="str">
        <f t="shared" si="303"/>
        <v>Não</v>
      </c>
      <c r="U4461" s="18" t="str">
        <f t="shared" si="304"/>
        <v>Não</v>
      </c>
      <c r="V4461" s="18" t="str">
        <f t="shared" si="305"/>
        <v>Não</v>
      </c>
      <c r="W4461" s="18" t="str">
        <f t="shared" si="306"/>
        <v>Não</v>
      </c>
      <c r="X4461" s="18" t="str">
        <f t="shared" si="307"/>
        <v>Não</v>
      </c>
      <c r="Y4461" s="18" t="str">
        <f t="shared" si="308"/>
        <v>Não</v>
      </c>
    </row>
    <row r="4462" spans="1:25" x14ac:dyDescent="0.25">
      <c r="A4462" s="10">
        <v>314340</v>
      </c>
      <c r="B4462" s="18">
        <f>IFERROR(VLOOKUP(A4462,[1]Monitoramento_Base_somente_Said!$A:$J,5,FALSE),0)</f>
        <v>0</v>
      </c>
      <c r="C4462" s="18">
        <f>IFERROR(VLOOKUP(A4462,[1]Monitoramento_Base_somente_Said!$A:$J,6,FALSE),0)</f>
        <v>0</v>
      </c>
      <c r="D4462" s="18">
        <f>IFERROR(VLOOKUP(A4462,[1]Monitoramento_Base_somente_Said!$A:$J,7,FALSE),0)</f>
        <v>0</v>
      </c>
      <c r="E4462" s="18">
        <f>IFERROR(VLOOKUP(A4462,[1]Monitoramento_Base_somente_Said!$A:$J,8,FALSE),0)</f>
        <v>0</v>
      </c>
      <c r="F4462" s="18">
        <f>IFERROR(VLOOKUP(A4462,[1]Monitoramento_Base_somente_Said!$A:$J,9,FALSE),0)</f>
        <v>0</v>
      </c>
      <c r="G4462" s="18">
        <f>IFERROR(VLOOKUP(A4462,[1]Monitoramento_Base_somente_Said!$A:$J,10,FALSE),0)</f>
        <v>0</v>
      </c>
      <c r="H4462" s="18">
        <f>IFERROR(VLOOKUP(A4462,[2]Sheet1!$A:$I,4,FALSE),0)</f>
        <v>0</v>
      </c>
      <c r="I4462" s="18">
        <f>IFERROR(VLOOKUP(A4462,[2]Sheet1!$A:$I,5,FALSE),0)</f>
        <v>0</v>
      </c>
      <c r="J4462" s="18">
        <f>IFERROR(VLOOKUP(A4462,[2]Sheet1!$A:$I,6,FALSE),0)</f>
        <v>0</v>
      </c>
      <c r="K4462" s="18">
        <f>IFERROR(VLOOKUP(A4462,[2]Sheet1!$A:$I,7,FALSE),0)</f>
        <v>0</v>
      </c>
      <c r="L4462" s="18">
        <f>IFERROR(VLOOKUP(A4462,[2]Sheet1!$A:$I,8,FALSE),0)</f>
        <v>0</v>
      </c>
      <c r="M4462" s="18">
        <f>IFERROR(VLOOKUP(A4462,[2]Sheet1!$A:$I,9,FALSE),0)</f>
        <v>0</v>
      </c>
      <c r="N4462" s="18">
        <f>IFERROR(VLOOKUP(A4462,[3]Sheet1!$A:$G,2,FALSE),0)</f>
        <v>0</v>
      </c>
      <c r="O4462" s="18">
        <f>IFERROR(VLOOKUP(A4462,[3]Sheet1!$A:$G,3,FALSE),0)</f>
        <v>0</v>
      </c>
      <c r="P4462" s="18">
        <f>IFERROR(VLOOKUP(A4462,[3]Sheet1!$A:$G,4,FALSE),0)</f>
        <v>0</v>
      </c>
      <c r="Q4462" s="18">
        <f>IFERROR(VLOOKUP(A4462,[3]Sheet1!$A:$G,5,FALSE),0)</f>
        <v>0</v>
      </c>
      <c r="R4462" s="18">
        <f>IFERROR(VLOOKUP(A4462,[3]Sheet1!$A:$H,6,FALSE),0)</f>
        <v>0</v>
      </c>
      <c r="S4462" s="18">
        <f>IFERROR(VLOOKUP(A4462,[3]Sheet1!$A:$I,7,FALSE),0)</f>
        <v>0</v>
      </c>
      <c r="T4462" s="18" t="str">
        <f t="shared" si="303"/>
        <v>Não</v>
      </c>
      <c r="U4462" s="18" t="str">
        <f t="shared" si="304"/>
        <v>Não</v>
      </c>
      <c r="V4462" s="18" t="str">
        <f t="shared" si="305"/>
        <v>Não</v>
      </c>
      <c r="W4462" s="18" t="str">
        <f t="shared" si="306"/>
        <v>Não</v>
      </c>
      <c r="X4462" s="18" t="str">
        <f t="shared" si="307"/>
        <v>Não</v>
      </c>
      <c r="Y4462" s="18" t="str">
        <f t="shared" si="308"/>
        <v>Não</v>
      </c>
    </row>
    <row r="4463" spans="1:25" x14ac:dyDescent="0.25">
      <c r="A4463" s="10">
        <v>314470</v>
      </c>
      <c r="B4463" s="18">
        <f>IFERROR(VLOOKUP(A4463,[1]Monitoramento_Base_somente_Said!$A:$J,5,FALSE),0)</f>
        <v>0</v>
      </c>
      <c r="C4463" s="18">
        <f>IFERROR(VLOOKUP(A4463,[1]Monitoramento_Base_somente_Said!$A:$J,6,FALSE),0)</f>
        <v>0</v>
      </c>
      <c r="D4463" s="18">
        <f>IFERROR(VLOOKUP(A4463,[1]Monitoramento_Base_somente_Said!$A:$J,7,FALSE),0)</f>
        <v>0</v>
      </c>
      <c r="E4463" s="18">
        <f>IFERROR(VLOOKUP(A4463,[1]Monitoramento_Base_somente_Said!$A:$J,8,FALSE),0)</f>
        <v>0</v>
      </c>
      <c r="F4463" s="18">
        <f>IFERROR(VLOOKUP(A4463,[1]Monitoramento_Base_somente_Said!$A:$J,9,FALSE),0)</f>
        <v>0</v>
      </c>
      <c r="G4463" s="18">
        <f>IFERROR(VLOOKUP(A4463,[1]Monitoramento_Base_somente_Said!$A:$J,10,FALSE),0)</f>
        <v>0</v>
      </c>
      <c r="H4463" s="18">
        <f>IFERROR(VLOOKUP(A4463,[2]Sheet1!$A:$I,4,FALSE),0)</f>
        <v>0</v>
      </c>
      <c r="I4463" s="18">
        <f>IFERROR(VLOOKUP(A4463,[2]Sheet1!$A:$I,5,FALSE),0)</f>
        <v>0</v>
      </c>
      <c r="J4463" s="18">
        <f>IFERROR(VLOOKUP(A4463,[2]Sheet1!$A:$I,6,FALSE),0)</f>
        <v>0</v>
      </c>
      <c r="K4463" s="18">
        <f>IFERROR(VLOOKUP(A4463,[2]Sheet1!$A:$I,7,FALSE),0)</f>
        <v>0</v>
      </c>
      <c r="L4463" s="18">
        <f>IFERROR(VLOOKUP(A4463,[2]Sheet1!$A:$I,8,FALSE),0)</f>
        <v>0</v>
      </c>
      <c r="M4463" s="18">
        <f>IFERROR(VLOOKUP(A4463,[2]Sheet1!$A:$I,9,FALSE),0)</f>
        <v>0</v>
      </c>
      <c r="N4463" s="18">
        <f>IFERROR(VLOOKUP(A4463,[3]Sheet1!$A:$G,2,FALSE),0)</f>
        <v>0</v>
      </c>
      <c r="O4463" s="18">
        <f>IFERROR(VLOOKUP(A4463,[3]Sheet1!$A:$G,3,FALSE),0)</f>
        <v>0</v>
      </c>
      <c r="P4463" s="18">
        <f>IFERROR(VLOOKUP(A4463,[3]Sheet1!$A:$G,4,FALSE),0)</f>
        <v>0</v>
      </c>
      <c r="Q4463" s="18">
        <f>IFERROR(VLOOKUP(A4463,[3]Sheet1!$A:$G,5,FALSE),0)</f>
        <v>0</v>
      </c>
      <c r="R4463" s="18">
        <f>IFERROR(VLOOKUP(A4463,[3]Sheet1!$A:$H,6,FALSE),0)</f>
        <v>0</v>
      </c>
      <c r="S4463" s="18">
        <f>IFERROR(VLOOKUP(A4463,[3]Sheet1!$A:$I,7,FALSE),0)</f>
        <v>0</v>
      </c>
      <c r="T4463" s="18" t="str">
        <f t="shared" si="303"/>
        <v>Não</v>
      </c>
      <c r="U4463" s="18" t="str">
        <f t="shared" si="304"/>
        <v>Não</v>
      </c>
      <c r="V4463" s="18" t="str">
        <f t="shared" si="305"/>
        <v>Não</v>
      </c>
      <c r="W4463" s="18" t="str">
        <f t="shared" si="306"/>
        <v>Não</v>
      </c>
      <c r="X4463" s="18" t="str">
        <f t="shared" si="307"/>
        <v>Não</v>
      </c>
      <c r="Y4463" s="18" t="str">
        <f t="shared" si="308"/>
        <v>Não</v>
      </c>
    </row>
    <row r="4464" spans="1:25" x14ac:dyDescent="0.25">
      <c r="A4464" s="10">
        <v>314600</v>
      </c>
      <c r="B4464" s="18">
        <f>IFERROR(VLOOKUP(A4464,[1]Monitoramento_Base_somente_Said!$A:$J,5,FALSE),0)</f>
        <v>0</v>
      </c>
      <c r="C4464" s="18">
        <f>IFERROR(VLOOKUP(A4464,[1]Monitoramento_Base_somente_Said!$A:$J,6,FALSE),0)</f>
        <v>0</v>
      </c>
      <c r="D4464" s="18">
        <f>IFERROR(VLOOKUP(A4464,[1]Monitoramento_Base_somente_Said!$A:$J,7,FALSE),0)</f>
        <v>0</v>
      </c>
      <c r="E4464" s="18">
        <f>IFERROR(VLOOKUP(A4464,[1]Monitoramento_Base_somente_Said!$A:$J,8,FALSE),0)</f>
        <v>0</v>
      </c>
      <c r="F4464" s="18">
        <f>IFERROR(VLOOKUP(A4464,[1]Monitoramento_Base_somente_Said!$A:$J,9,FALSE),0)</f>
        <v>0</v>
      </c>
      <c r="G4464" s="18">
        <f>IFERROR(VLOOKUP(A4464,[1]Monitoramento_Base_somente_Said!$A:$J,10,FALSE),0)</f>
        <v>0</v>
      </c>
      <c r="H4464" s="18">
        <f>IFERROR(VLOOKUP(A4464,[2]Sheet1!$A:$I,4,FALSE),0)</f>
        <v>0</v>
      </c>
      <c r="I4464" s="18">
        <f>IFERROR(VLOOKUP(A4464,[2]Sheet1!$A:$I,5,FALSE),0)</f>
        <v>0</v>
      </c>
      <c r="J4464" s="18">
        <f>IFERROR(VLOOKUP(A4464,[2]Sheet1!$A:$I,6,FALSE),0)</f>
        <v>0</v>
      </c>
      <c r="K4464" s="18">
        <f>IFERROR(VLOOKUP(A4464,[2]Sheet1!$A:$I,7,FALSE),0)</f>
        <v>0</v>
      </c>
      <c r="L4464" s="18">
        <f>IFERROR(VLOOKUP(A4464,[2]Sheet1!$A:$I,8,FALSE),0)</f>
        <v>0</v>
      </c>
      <c r="M4464" s="18">
        <f>IFERROR(VLOOKUP(A4464,[2]Sheet1!$A:$I,9,FALSE),0)</f>
        <v>0</v>
      </c>
      <c r="N4464" s="18">
        <f>IFERROR(VLOOKUP(A4464,[3]Sheet1!$A:$G,2,FALSE),0)</f>
        <v>0</v>
      </c>
      <c r="O4464" s="18">
        <f>IFERROR(VLOOKUP(A4464,[3]Sheet1!$A:$G,3,FALSE),0)</f>
        <v>0</v>
      </c>
      <c r="P4464" s="18">
        <f>IFERROR(VLOOKUP(A4464,[3]Sheet1!$A:$G,4,FALSE),0)</f>
        <v>0</v>
      </c>
      <c r="Q4464" s="18">
        <f>IFERROR(VLOOKUP(A4464,[3]Sheet1!$A:$G,5,FALSE),0)</f>
        <v>0</v>
      </c>
      <c r="R4464" s="18">
        <f>IFERROR(VLOOKUP(A4464,[3]Sheet1!$A:$H,6,FALSE),0)</f>
        <v>0</v>
      </c>
      <c r="S4464" s="18">
        <f>IFERROR(VLOOKUP(A4464,[3]Sheet1!$A:$I,7,FALSE),0)</f>
        <v>0</v>
      </c>
      <c r="T4464" s="18" t="str">
        <f t="shared" si="303"/>
        <v>Não</v>
      </c>
      <c r="U4464" s="18" t="str">
        <f t="shared" si="304"/>
        <v>Não</v>
      </c>
      <c r="V4464" s="18" t="str">
        <f t="shared" si="305"/>
        <v>Não</v>
      </c>
      <c r="W4464" s="18" t="str">
        <f t="shared" si="306"/>
        <v>Não</v>
      </c>
      <c r="X4464" s="18" t="str">
        <f t="shared" si="307"/>
        <v>Não</v>
      </c>
      <c r="Y4464" s="18" t="str">
        <f t="shared" si="308"/>
        <v>Não</v>
      </c>
    </row>
    <row r="4465" spans="1:25" x14ac:dyDescent="0.25">
      <c r="A4465" s="10">
        <v>314650</v>
      </c>
      <c r="B4465" s="18">
        <f>IFERROR(VLOOKUP(A4465,[1]Monitoramento_Base_somente_Said!$A:$J,5,FALSE),0)</f>
        <v>0</v>
      </c>
      <c r="C4465" s="18">
        <f>IFERROR(VLOOKUP(A4465,[1]Monitoramento_Base_somente_Said!$A:$J,6,FALSE),0)</f>
        <v>0</v>
      </c>
      <c r="D4465" s="18">
        <f>IFERROR(VLOOKUP(A4465,[1]Monitoramento_Base_somente_Said!$A:$J,7,FALSE),0)</f>
        <v>0</v>
      </c>
      <c r="E4465" s="18">
        <f>IFERROR(VLOOKUP(A4465,[1]Monitoramento_Base_somente_Said!$A:$J,8,FALSE),0)</f>
        <v>0</v>
      </c>
      <c r="F4465" s="18">
        <f>IFERROR(VLOOKUP(A4465,[1]Monitoramento_Base_somente_Said!$A:$J,9,FALSE),0)</f>
        <v>0</v>
      </c>
      <c r="G4465" s="18">
        <f>IFERROR(VLOOKUP(A4465,[1]Monitoramento_Base_somente_Said!$A:$J,10,FALSE),0)</f>
        <v>0</v>
      </c>
      <c r="H4465" s="18">
        <f>IFERROR(VLOOKUP(A4465,[2]Sheet1!$A:$I,4,FALSE),0)</f>
        <v>0</v>
      </c>
      <c r="I4465" s="18">
        <f>IFERROR(VLOOKUP(A4465,[2]Sheet1!$A:$I,5,FALSE),0)</f>
        <v>0</v>
      </c>
      <c r="J4465" s="18">
        <f>IFERROR(VLOOKUP(A4465,[2]Sheet1!$A:$I,6,FALSE),0)</f>
        <v>0</v>
      </c>
      <c r="K4465" s="18">
        <f>IFERROR(VLOOKUP(A4465,[2]Sheet1!$A:$I,7,FALSE),0)</f>
        <v>0</v>
      </c>
      <c r="L4465" s="18">
        <f>IFERROR(VLOOKUP(A4465,[2]Sheet1!$A:$I,8,FALSE),0)</f>
        <v>0</v>
      </c>
      <c r="M4465" s="18">
        <f>IFERROR(VLOOKUP(A4465,[2]Sheet1!$A:$I,9,FALSE),0)</f>
        <v>0</v>
      </c>
      <c r="N4465" s="18">
        <f>IFERROR(VLOOKUP(A4465,[3]Sheet1!$A:$G,2,FALSE),0)</f>
        <v>0</v>
      </c>
      <c r="O4465" s="18">
        <f>IFERROR(VLOOKUP(A4465,[3]Sheet1!$A:$G,3,FALSE),0)</f>
        <v>0</v>
      </c>
      <c r="P4465" s="18">
        <f>IFERROR(VLOOKUP(A4465,[3]Sheet1!$A:$G,4,FALSE),0)</f>
        <v>0</v>
      </c>
      <c r="Q4465" s="18">
        <f>IFERROR(VLOOKUP(A4465,[3]Sheet1!$A:$G,5,FALSE),0)</f>
        <v>0</v>
      </c>
      <c r="R4465" s="18">
        <f>IFERROR(VLOOKUP(A4465,[3]Sheet1!$A:$H,6,FALSE),0)</f>
        <v>0</v>
      </c>
      <c r="S4465" s="18">
        <f>IFERROR(VLOOKUP(A4465,[3]Sheet1!$A:$I,7,FALSE),0)</f>
        <v>0</v>
      </c>
      <c r="T4465" s="18" t="str">
        <f t="shared" si="303"/>
        <v>Não</v>
      </c>
      <c r="U4465" s="18" t="str">
        <f t="shared" si="304"/>
        <v>Não</v>
      </c>
      <c r="V4465" s="18" t="str">
        <f t="shared" si="305"/>
        <v>Não</v>
      </c>
      <c r="W4465" s="18" t="str">
        <f t="shared" si="306"/>
        <v>Não</v>
      </c>
      <c r="X4465" s="18" t="str">
        <f t="shared" si="307"/>
        <v>Não</v>
      </c>
      <c r="Y4465" s="18" t="str">
        <f t="shared" si="308"/>
        <v>Não</v>
      </c>
    </row>
    <row r="4466" spans="1:25" x14ac:dyDescent="0.25">
      <c r="A4466" s="10">
        <v>314660</v>
      </c>
      <c r="B4466" s="18">
        <f>IFERROR(VLOOKUP(A4466,[1]Monitoramento_Base_somente_Said!$A:$J,5,FALSE),0)</f>
        <v>0</v>
      </c>
      <c r="C4466" s="18">
        <f>IFERROR(VLOOKUP(A4466,[1]Monitoramento_Base_somente_Said!$A:$J,6,FALSE),0)</f>
        <v>0</v>
      </c>
      <c r="D4466" s="18">
        <f>IFERROR(VLOOKUP(A4466,[1]Monitoramento_Base_somente_Said!$A:$J,7,FALSE),0)</f>
        <v>0</v>
      </c>
      <c r="E4466" s="18">
        <f>IFERROR(VLOOKUP(A4466,[1]Monitoramento_Base_somente_Said!$A:$J,8,FALSE),0)</f>
        <v>0</v>
      </c>
      <c r="F4466" s="18">
        <f>IFERROR(VLOOKUP(A4466,[1]Monitoramento_Base_somente_Said!$A:$J,9,FALSE),0)</f>
        <v>0</v>
      </c>
      <c r="G4466" s="18">
        <f>IFERROR(VLOOKUP(A4466,[1]Monitoramento_Base_somente_Said!$A:$J,10,FALSE),0)</f>
        <v>0</v>
      </c>
      <c r="H4466" s="18">
        <f>IFERROR(VLOOKUP(A4466,[2]Sheet1!$A:$I,4,FALSE),0)</f>
        <v>0</v>
      </c>
      <c r="I4466" s="18">
        <f>IFERROR(VLOOKUP(A4466,[2]Sheet1!$A:$I,5,FALSE),0)</f>
        <v>0</v>
      </c>
      <c r="J4466" s="18">
        <f>IFERROR(VLOOKUP(A4466,[2]Sheet1!$A:$I,6,FALSE),0)</f>
        <v>0</v>
      </c>
      <c r="K4466" s="18">
        <f>IFERROR(VLOOKUP(A4466,[2]Sheet1!$A:$I,7,FALSE),0)</f>
        <v>0</v>
      </c>
      <c r="L4466" s="18">
        <f>IFERROR(VLOOKUP(A4466,[2]Sheet1!$A:$I,8,FALSE),0)</f>
        <v>0</v>
      </c>
      <c r="M4466" s="18">
        <f>IFERROR(VLOOKUP(A4466,[2]Sheet1!$A:$I,9,FALSE),0)</f>
        <v>0</v>
      </c>
      <c r="N4466" s="18">
        <f>IFERROR(VLOOKUP(A4466,[3]Sheet1!$A:$G,2,FALSE),0)</f>
        <v>0</v>
      </c>
      <c r="O4466" s="18">
        <f>IFERROR(VLOOKUP(A4466,[3]Sheet1!$A:$G,3,FALSE),0)</f>
        <v>0</v>
      </c>
      <c r="P4466" s="18">
        <f>IFERROR(VLOOKUP(A4466,[3]Sheet1!$A:$G,4,FALSE),0)</f>
        <v>0</v>
      </c>
      <c r="Q4466" s="18">
        <f>IFERROR(VLOOKUP(A4466,[3]Sheet1!$A:$G,5,FALSE),0)</f>
        <v>0</v>
      </c>
      <c r="R4466" s="18">
        <f>IFERROR(VLOOKUP(A4466,[3]Sheet1!$A:$H,6,FALSE),0)</f>
        <v>0</v>
      </c>
      <c r="S4466" s="18">
        <f>IFERROR(VLOOKUP(A4466,[3]Sheet1!$A:$I,7,FALSE),0)</f>
        <v>0</v>
      </c>
      <c r="T4466" s="18" t="str">
        <f t="shared" si="303"/>
        <v>Não</v>
      </c>
      <c r="U4466" s="18" t="str">
        <f t="shared" si="304"/>
        <v>Não</v>
      </c>
      <c r="V4466" s="18" t="str">
        <f t="shared" si="305"/>
        <v>Não</v>
      </c>
      <c r="W4466" s="18" t="str">
        <f t="shared" si="306"/>
        <v>Não</v>
      </c>
      <c r="X4466" s="18" t="str">
        <f t="shared" si="307"/>
        <v>Não</v>
      </c>
      <c r="Y4466" s="18" t="str">
        <f t="shared" si="308"/>
        <v>Não</v>
      </c>
    </row>
    <row r="4467" spans="1:25" x14ac:dyDescent="0.25">
      <c r="A4467" s="10">
        <v>314720</v>
      </c>
      <c r="B4467" s="18">
        <f>IFERROR(VLOOKUP(A4467,[1]Monitoramento_Base_somente_Said!$A:$J,5,FALSE),0)</f>
        <v>0</v>
      </c>
      <c r="C4467" s="18">
        <f>IFERROR(VLOOKUP(A4467,[1]Monitoramento_Base_somente_Said!$A:$J,6,FALSE),0)</f>
        <v>0</v>
      </c>
      <c r="D4467" s="18">
        <f>IFERROR(VLOOKUP(A4467,[1]Monitoramento_Base_somente_Said!$A:$J,7,FALSE),0)</f>
        <v>0</v>
      </c>
      <c r="E4467" s="18">
        <f>IFERROR(VLOOKUP(A4467,[1]Monitoramento_Base_somente_Said!$A:$J,8,FALSE),0)</f>
        <v>0</v>
      </c>
      <c r="F4467" s="18">
        <f>IFERROR(VLOOKUP(A4467,[1]Monitoramento_Base_somente_Said!$A:$J,9,FALSE),0)</f>
        <v>0</v>
      </c>
      <c r="G4467" s="18">
        <f>IFERROR(VLOOKUP(A4467,[1]Monitoramento_Base_somente_Said!$A:$J,10,FALSE),0)</f>
        <v>0</v>
      </c>
      <c r="H4467" s="18">
        <f>IFERROR(VLOOKUP(A4467,[2]Sheet1!$A:$I,4,FALSE),0)</f>
        <v>0</v>
      </c>
      <c r="I4467" s="18">
        <f>IFERROR(VLOOKUP(A4467,[2]Sheet1!$A:$I,5,FALSE),0)</f>
        <v>0</v>
      </c>
      <c r="J4467" s="18">
        <f>IFERROR(VLOOKUP(A4467,[2]Sheet1!$A:$I,6,FALSE),0)</f>
        <v>0</v>
      </c>
      <c r="K4467" s="18">
        <f>IFERROR(VLOOKUP(A4467,[2]Sheet1!$A:$I,7,FALSE),0)</f>
        <v>0</v>
      </c>
      <c r="L4467" s="18">
        <f>IFERROR(VLOOKUP(A4467,[2]Sheet1!$A:$I,8,FALSE),0)</f>
        <v>0</v>
      </c>
      <c r="M4467" s="18">
        <f>IFERROR(VLOOKUP(A4467,[2]Sheet1!$A:$I,9,FALSE),0)</f>
        <v>0</v>
      </c>
      <c r="N4467" s="18">
        <f>IFERROR(VLOOKUP(A4467,[3]Sheet1!$A:$G,2,FALSE),0)</f>
        <v>0</v>
      </c>
      <c r="O4467" s="18">
        <f>IFERROR(VLOOKUP(A4467,[3]Sheet1!$A:$G,3,FALSE),0)</f>
        <v>0</v>
      </c>
      <c r="P4467" s="18">
        <f>IFERROR(VLOOKUP(A4467,[3]Sheet1!$A:$G,4,FALSE),0)</f>
        <v>0</v>
      </c>
      <c r="Q4467" s="18">
        <f>IFERROR(VLOOKUP(A4467,[3]Sheet1!$A:$G,5,FALSE),0)</f>
        <v>0</v>
      </c>
      <c r="R4467" s="18">
        <f>IFERROR(VLOOKUP(A4467,[3]Sheet1!$A:$H,6,FALSE),0)</f>
        <v>0</v>
      </c>
      <c r="S4467" s="18">
        <f>IFERROR(VLOOKUP(A4467,[3]Sheet1!$A:$I,7,FALSE),0)</f>
        <v>0</v>
      </c>
      <c r="T4467" s="18" t="str">
        <f t="shared" si="303"/>
        <v>Não</v>
      </c>
      <c r="U4467" s="18" t="str">
        <f t="shared" si="304"/>
        <v>Não</v>
      </c>
      <c r="V4467" s="18" t="str">
        <f t="shared" si="305"/>
        <v>Não</v>
      </c>
      <c r="W4467" s="18" t="str">
        <f t="shared" si="306"/>
        <v>Não</v>
      </c>
      <c r="X4467" s="18" t="str">
        <f t="shared" si="307"/>
        <v>Não</v>
      </c>
      <c r="Y4467" s="18" t="str">
        <f t="shared" si="308"/>
        <v>Não</v>
      </c>
    </row>
    <row r="4468" spans="1:25" x14ac:dyDescent="0.25">
      <c r="A4468" s="10">
        <v>314730</v>
      </c>
      <c r="B4468" s="18">
        <f>IFERROR(VLOOKUP(A4468,[1]Monitoramento_Base_somente_Said!$A:$J,5,FALSE),0)</f>
        <v>0</v>
      </c>
      <c r="C4468" s="18">
        <f>IFERROR(VLOOKUP(A4468,[1]Monitoramento_Base_somente_Said!$A:$J,6,FALSE),0)</f>
        <v>0</v>
      </c>
      <c r="D4468" s="18">
        <f>IFERROR(VLOOKUP(A4468,[1]Monitoramento_Base_somente_Said!$A:$J,7,FALSE),0)</f>
        <v>0</v>
      </c>
      <c r="E4468" s="18">
        <f>IFERROR(VLOOKUP(A4468,[1]Monitoramento_Base_somente_Said!$A:$J,8,FALSE),0)</f>
        <v>0</v>
      </c>
      <c r="F4468" s="18">
        <f>IFERROR(VLOOKUP(A4468,[1]Monitoramento_Base_somente_Said!$A:$J,9,FALSE),0)</f>
        <v>0</v>
      </c>
      <c r="G4468" s="18">
        <f>IFERROR(VLOOKUP(A4468,[1]Monitoramento_Base_somente_Said!$A:$J,10,FALSE),0)</f>
        <v>0</v>
      </c>
      <c r="H4468" s="18">
        <f>IFERROR(VLOOKUP(A4468,[2]Sheet1!$A:$I,4,FALSE),0)</f>
        <v>0</v>
      </c>
      <c r="I4468" s="18">
        <f>IFERROR(VLOOKUP(A4468,[2]Sheet1!$A:$I,5,FALSE),0)</f>
        <v>0</v>
      </c>
      <c r="J4468" s="18">
        <f>IFERROR(VLOOKUP(A4468,[2]Sheet1!$A:$I,6,FALSE),0)</f>
        <v>0</v>
      </c>
      <c r="K4468" s="18">
        <f>IFERROR(VLOOKUP(A4468,[2]Sheet1!$A:$I,7,FALSE),0)</f>
        <v>0</v>
      </c>
      <c r="L4468" s="18">
        <f>IFERROR(VLOOKUP(A4468,[2]Sheet1!$A:$I,8,FALSE),0)</f>
        <v>0</v>
      </c>
      <c r="M4468" s="18">
        <f>IFERROR(VLOOKUP(A4468,[2]Sheet1!$A:$I,9,FALSE),0)</f>
        <v>0</v>
      </c>
      <c r="N4468" s="18">
        <f>IFERROR(VLOOKUP(A4468,[3]Sheet1!$A:$G,2,FALSE),0)</f>
        <v>0</v>
      </c>
      <c r="O4468" s="18">
        <f>IFERROR(VLOOKUP(A4468,[3]Sheet1!$A:$G,3,FALSE),0)</f>
        <v>0</v>
      </c>
      <c r="P4468" s="18">
        <f>IFERROR(VLOOKUP(A4468,[3]Sheet1!$A:$G,4,FALSE),0)</f>
        <v>0</v>
      </c>
      <c r="Q4468" s="18">
        <f>IFERROR(VLOOKUP(A4468,[3]Sheet1!$A:$G,5,FALSE),0)</f>
        <v>0</v>
      </c>
      <c r="R4468" s="18">
        <f>IFERROR(VLOOKUP(A4468,[3]Sheet1!$A:$H,6,FALSE),0)</f>
        <v>0</v>
      </c>
      <c r="S4468" s="18">
        <f>IFERROR(VLOOKUP(A4468,[3]Sheet1!$A:$I,7,FALSE),0)</f>
        <v>0</v>
      </c>
      <c r="T4468" s="18" t="str">
        <f t="shared" si="303"/>
        <v>Não</v>
      </c>
      <c r="U4468" s="18" t="str">
        <f t="shared" si="304"/>
        <v>Não</v>
      </c>
      <c r="V4468" s="18" t="str">
        <f t="shared" si="305"/>
        <v>Não</v>
      </c>
      <c r="W4468" s="18" t="str">
        <f t="shared" si="306"/>
        <v>Não</v>
      </c>
      <c r="X4468" s="18" t="str">
        <f t="shared" si="307"/>
        <v>Não</v>
      </c>
      <c r="Y4468" s="18" t="str">
        <f t="shared" si="308"/>
        <v>Não</v>
      </c>
    </row>
    <row r="4469" spans="1:25" x14ac:dyDescent="0.25">
      <c r="A4469" s="10">
        <v>314760</v>
      </c>
      <c r="B4469" s="18">
        <f>IFERROR(VLOOKUP(A4469,[1]Monitoramento_Base_somente_Said!$A:$J,5,FALSE),0)</f>
        <v>0</v>
      </c>
      <c r="C4469" s="18">
        <f>IFERROR(VLOOKUP(A4469,[1]Monitoramento_Base_somente_Said!$A:$J,6,FALSE),0)</f>
        <v>0</v>
      </c>
      <c r="D4469" s="18">
        <f>IFERROR(VLOOKUP(A4469,[1]Monitoramento_Base_somente_Said!$A:$J,7,FALSE),0)</f>
        <v>0</v>
      </c>
      <c r="E4469" s="18">
        <f>IFERROR(VLOOKUP(A4469,[1]Monitoramento_Base_somente_Said!$A:$J,8,FALSE),0)</f>
        <v>0</v>
      </c>
      <c r="F4469" s="18">
        <f>IFERROR(VLOOKUP(A4469,[1]Monitoramento_Base_somente_Said!$A:$J,9,FALSE),0)</f>
        <v>0</v>
      </c>
      <c r="G4469" s="18">
        <f>IFERROR(VLOOKUP(A4469,[1]Monitoramento_Base_somente_Said!$A:$J,10,FALSE),0)</f>
        <v>0</v>
      </c>
      <c r="H4469" s="18">
        <f>IFERROR(VLOOKUP(A4469,[2]Sheet1!$A:$I,4,FALSE),0)</f>
        <v>0</v>
      </c>
      <c r="I4469" s="18">
        <f>IFERROR(VLOOKUP(A4469,[2]Sheet1!$A:$I,5,FALSE),0)</f>
        <v>0</v>
      </c>
      <c r="J4469" s="18">
        <f>IFERROR(VLOOKUP(A4469,[2]Sheet1!$A:$I,6,FALSE),0)</f>
        <v>0</v>
      </c>
      <c r="K4469" s="18">
        <f>IFERROR(VLOOKUP(A4469,[2]Sheet1!$A:$I,7,FALSE),0)</f>
        <v>0</v>
      </c>
      <c r="L4469" s="18">
        <f>IFERROR(VLOOKUP(A4469,[2]Sheet1!$A:$I,8,FALSE),0)</f>
        <v>0</v>
      </c>
      <c r="M4469" s="18">
        <f>IFERROR(VLOOKUP(A4469,[2]Sheet1!$A:$I,9,FALSE),0)</f>
        <v>0</v>
      </c>
      <c r="N4469" s="18">
        <f>IFERROR(VLOOKUP(A4469,[3]Sheet1!$A:$G,2,FALSE),0)</f>
        <v>0</v>
      </c>
      <c r="O4469" s="18">
        <f>IFERROR(VLOOKUP(A4469,[3]Sheet1!$A:$G,3,FALSE),0)</f>
        <v>0</v>
      </c>
      <c r="P4469" s="18">
        <f>IFERROR(VLOOKUP(A4469,[3]Sheet1!$A:$G,4,FALSE),0)</f>
        <v>0</v>
      </c>
      <c r="Q4469" s="18">
        <f>IFERROR(VLOOKUP(A4469,[3]Sheet1!$A:$G,5,FALSE),0)</f>
        <v>0</v>
      </c>
      <c r="R4469" s="18">
        <f>IFERROR(VLOOKUP(A4469,[3]Sheet1!$A:$H,6,FALSE),0)</f>
        <v>0</v>
      </c>
      <c r="S4469" s="18">
        <f>IFERROR(VLOOKUP(A4469,[3]Sheet1!$A:$I,7,FALSE),0)</f>
        <v>0</v>
      </c>
      <c r="T4469" s="18" t="str">
        <f t="shared" si="303"/>
        <v>Não</v>
      </c>
      <c r="U4469" s="18" t="str">
        <f t="shared" si="304"/>
        <v>Não</v>
      </c>
      <c r="V4469" s="18" t="str">
        <f t="shared" si="305"/>
        <v>Não</v>
      </c>
      <c r="W4469" s="18" t="str">
        <f t="shared" si="306"/>
        <v>Não</v>
      </c>
      <c r="X4469" s="18" t="str">
        <f t="shared" si="307"/>
        <v>Não</v>
      </c>
      <c r="Y4469" s="18" t="str">
        <f t="shared" si="308"/>
        <v>Não</v>
      </c>
    </row>
    <row r="4470" spans="1:25" x14ac:dyDescent="0.25">
      <c r="A4470" s="10">
        <v>314890</v>
      </c>
      <c r="B4470" s="18">
        <f>IFERROR(VLOOKUP(A4470,[1]Monitoramento_Base_somente_Said!$A:$J,5,FALSE),0)</f>
        <v>0</v>
      </c>
      <c r="C4470" s="18">
        <f>IFERROR(VLOOKUP(A4470,[1]Monitoramento_Base_somente_Said!$A:$J,6,FALSE),0)</f>
        <v>0</v>
      </c>
      <c r="D4470" s="18">
        <f>IFERROR(VLOOKUP(A4470,[1]Monitoramento_Base_somente_Said!$A:$J,7,FALSE),0)</f>
        <v>0</v>
      </c>
      <c r="E4470" s="18">
        <f>IFERROR(VLOOKUP(A4470,[1]Monitoramento_Base_somente_Said!$A:$J,8,FALSE),0)</f>
        <v>0</v>
      </c>
      <c r="F4470" s="18">
        <f>IFERROR(VLOOKUP(A4470,[1]Monitoramento_Base_somente_Said!$A:$J,9,FALSE),0)</f>
        <v>0</v>
      </c>
      <c r="G4470" s="18">
        <f>IFERROR(VLOOKUP(A4470,[1]Monitoramento_Base_somente_Said!$A:$J,10,FALSE),0)</f>
        <v>0</v>
      </c>
      <c r="H4470" s="18">
        <f>IFERROR(VLOOKUP(A4470,[2]Sheet1!$A:$I,4,FALSE),0)</f>
        <v>0</v>
      </c>
      <c r="I4470" s="18">
        <f>IFERROR(VLOOKUP(A4470,[2]Sheet1!$A:$I,5,FALSE),0)</f>
        <v>0</v>
      </c>
      <c r="J4470" s="18">
        <f>IFERROR(VLOOKUP(A4470,[2]Sheet1!$A:$I,6,FALSE),0)</f>
        <v>0</v>
      </c>
      <c r="K4470" s="18">
        <f>IFERROR(VLOOKUP(A4470,[2]Sheet1!$A:$I,7,FALSE),0)</f>
        <v>0</v>
      </c>
      <c r="L4470" s="18">
        <f>IFERROR(VLOOKUP(A4470,[2]Sheet1!$A:$I,8,FALSE),0)</f>
        <v>0</v>
      </c>
      <c r="M4470" s="18">
        <f>IFERROR(VLOOKUP(A4470,[2]Sheet1!$A:$I,9,FALSE),0)</f>
        <v>0</v>
      </c>
      <c r="N4470" s="18">
        <f>IFERROR(VLOOKUP(A4470,[3]Sheet1!$A:$G,2,FALSE),0)</f>
        <v>0</v>
      </c>
      <c r="O4470" s="18">
        <f>IFERROR(VLOOKUP(A4470,[3]Sheet1!$A:$G,3,FALSE),0)</f>
        <v>0</v>
      </c>
      <c r="P4470" s="18">
        <f>IFERROR(VLOOKUP(A4470,[3]Sheet1!$A:$G,4,FALSE),0)</f>
        <v>0</v>
      </c>
      <c r="Q4470" s="18">
        <f>IFERROR(VLOOKUP(A4470,[3]Sheet1!$A:$G,5,FALSE),0)</f>
        <v>0</v>
      </c>
      <c r="R4470" s="18">
        <f>IFERROR(VLOOKUP(A4470,[3]Sheet1!$A:$H,6,FALSE),0)</f>
        <v>0</v>
      </c>
      <c r="S4470" s="18">
        <f>IFERROR(VLOOKUP(A4470,[3]Sheet1!$A:$I,7,FALSE),0)</f>
        <v>0</v>
      </c>
      <c r="T4470" s="18" t="str">
        <f t="shared" si="303"/>
        <v>Não</v>
      </c>
      <c r="U4470" s="18" t="str">
        <f t="shared" si="304"/>
        <v>Não</v>
      </c>
      <c r="V4470" s="18" t="str">
        <f t="shared" si="305"/>
        <v>Não</v>
      </c>
      <c r="W4470" s="18" t="str">
        <f t="shared" si="306"/>
        <v>Não</v>
      </c>
      <c r="X4470" s="18" t="str">
        <f t="shared" si="307"/>
        <v>Não</v>
      </c>
      <c r="Y4470" s="18" t="str">
        <f t="shared" si="308"/>
        <v>Não</v>
      </c>
    </row>
    <row r="4471" spans="1:25" x14ac:dyDescent="0.25">
      <c r="A4471" s="10">
        <v>314920</v>
      </c>
      <c r="B4471" s="18">
        <f>IFERROR(VLOOKUP(A4471,[1]Monitoramento_Base_somente_Said!$A:$J,5,FALSE),0)</f>
        <v>0</v>
      </c>
      <c r="C4471" s="18">
        <f>IFERROR(VLOOKUP(A4471,[1]Monitoramento_Base_somente_Said!$A:$J,6,FALSE),0)</f>
        <v>0</v>
      </c>
      <c r="D4471" s="18">
        <f>IFERROR(VLOOKUP(A4471,[1]Monitoramento_Base_somente_Said!$A:$J,7,FALSE),0)</f>
        <v>0</v>
      </c>
      <c r="E4471" s="18">
        <f>IFERROR(VLOOKUP(A4471,[1]Monitoramento_Base_somente_Said!$A:$J,8,FALSE),0)</f>
        <v>0</v>
      </c>
      <c r="F4471" s="18">
        <f>IFERROR(VLOOKUP(A4471,[1]Monitoramento_Base_somente_Said!$A:$J,9,FALSE),0)</f>
        <v>0</v>
      </c>
      <c r="G4471" s="18">
        <f>IFERROR(VLOOKUP(A4471,[1]Monitoramento_Base_somente_Said!$A:$J,10,FALSE),0)</f>
        <v>0</v>
      </c>
      <c r="H4471" s="18">
        <f>IFERROR(VLOOKUP(A4471,[2]Sheet1!$A:$I,4,FALSE),0)</f>
        <v>0</v>
      </c>
      <c r="I4471" s="18">
        <f>IFERROR(VLOOKUP(A4471,[2]Sheet1!$A:$I,5,FALSE),0)</f>
        <v>0</v>
      </c>
      <c r="J4471" s="18">
        <f>IFERROR(VLOOKUP(A4471,[2]Sheet1!$A:$I,6,FALSE),0)</f>
        <v>0</v>
      </c>
      <c r="K4471" s="18">
        <f>IFERROR(VLOOKUP(A4471,[2]Sheet1!$A:$I,7,FALSE),0)</f>
        <v>0</v>
      </c>
      <c r="L4471" s="18">
        <f>IFERROR(VLOOKUP(A4471,[2]Sheet1!$A:$I,8,FALSE),0)</f>
        <v>0</v>
      </c>
      <c r="M4471" s="18">
        <f>IFERROR(VLOOKUP(A4471,[2]Sheet1!$A:$I,9,FALSE),0)</f>
        <v>0</v>
      </c>
      <c r="N4471" s="18">
        <f>IFERROR(VLOOKUP(A4471,[3]Sheet1!$A:$G,2,FALSE),0)</f>
        <v>0</v>
      </c>
      <c r="O4471" s="18">
        <f>IFERROR(VLOOKUP(A4471,[3]Sheet1!$A:$G,3,FALSE),0)</f>
        <v>0</v>
      </c>
      <c r="P4471" s="18">
        <f>IFERROR(VLOOKUP(A4471,[3]Sheet1!$A:$G,4,FALSE),0)</f>
        <v>0</v>
      </c>
      <c r="Q4471" s="18">
        <f>IFERROR(VLOOKUP(A4471,[3]Sheet1!$A:$G,5,FALSE),0)</f>
        <v>0</v>
      </c>
      <c r="R4471" s="18">
        <f>IFERROR(VLOOKUP(A4471,[3]Sheet1!$A:$H,6,FALSE),0)</f>
        <v>0</v>
      </c>
      <c r="S4471" s="18">
        <f>IFERROR(VLOOKUP(A4471,[3]Sheet1!$A:$I,7,FALSE),0)</f>
        <v>0</v>
      </c>
      <c r="T4471" s="18" t="str">
        <f t="shared" si="303"/>
        <v>Não</v>
      </c>
      <c r="U4471" s="18" t="str">
        <f t="shared" si="304"/>
        <v>Não</v>
      </c>
      <c r="V4471" s="18" t="str">
        <f t="shared" si="305"/>
        <v>Não</v>
      </c>
      <c r="W4471" s="18" t="str">
        <f t="shared" si="306"/>
        <v>Não</v>
      </c>
      <c r="X4471" s="18" t="str">
        <f t="shared" si="307"/>
        <v>Não</v>
      </c>
      <c r="Y4471" s="18" t="str">
        <f t="shared" si="308"/>
        <v>Não</v>
      </c>
    </row>
    <row r="4472" spans="1:25" x14ac:dyDescent="0.25">
      <c r="A4472" s="10">
        <v>314980</v>
      </c>
      <c r="B4472" s="18">
        <f>IFERROR(VLOOKUP(A4472,[1]Monitoramento_Base_somente_Said!$A:$J,5,FALSE),0)</f>
        <v>0</v>
      </c>
      <c r="C4472" s="18">
        <f>IFERROR(VLOOKUP(A4472,[1]Monitoramento_Base_somente_Said!$A:$J,6,FALSE),0)</f>
        <v>0</v>
      </c>
      <c r="D4472" s="18">
        <f>IFERROR(VLOOKUP(A4472,[1]Monitoramento_Base_somente_Said!$A:$J,7,FALSE),0)</f>
        <v>0</v>
      </c>
      <c r="E4472" s="18">
        <f>IFERROR(VLOOKUP(A4472,[1]Monitoramento_Base_somente_Said!$A:$J,8,FALSE),0)</f>
        <v>0</v>
      </c>
      <c r="F4472" s="18">
        <f>IFERROR(VLOOKUP(A4472,[1]Monitoramento_Base_somente_Said!$A:$J,9,FALSE),0)</f>
        <v>0</v>
      </c>
      <c r="G4472" s="18">
        <f>IFERROR(VLOOKUP(A4472,[1]Monitoramento_Base_somente_Said!$A:$J,10,FALSE),0)</f>
        <v>0</v>
      </c>
      <c r="H4472" s="18">
        <f>IFERROR(VLOOKUP(A4472,[2]Sheet1!$A:$I,4,FALSE),0)</f>
        <v>0</v>
      </c>
      <c r="I4472" s="18">
        <f>IFERROR(VLOOKUP(A4472,[2]Sheet1!$A:$I,5,FALSE),0)</f>
        <v>0</v>
      </c>
      <c r="J4472" s="18">
        <f>IFERROR(VLOOKUP(A4472,[2]Sheet1!$A:$I,6,FALSE),0)</f>
        <v>0</v>
      </c>
      <c r="K4472" s="18">
        <f>IFERROR(VLOOKUP(A4472,[2]Sheet1!$A:$I,7,FALSE),0)</f>
        <v>0</v>
      </c>
      <c r="L4472" s="18">
        <f>IFERROR(VLOOKUP(A4472,[2]Sheet1!$A:$I,8,FALSE),0)</f>
        <v>0</v>
      </c>
      <c r="M4472" s="18">
        <f>IFERROR(VLOOKUP(A4472,[2]Sheet1!$A:$I,9,FALSE),0)</f>
        <v>0</v>
      </c>
      <c r="N4472" s="18">
        <f>IFERROR(VLOOKUP(A4472,[3]Sheet1!$A:$G,2,FALSE),0)</f>
        <v>0</v>
      </c>
      <c r="O4472" s="18">
        <f>IFERROR(VLOOKUP(A4472,[3]Sheet1!$A:$G,3,FALSE),0)</f>
        <v>0</v>
      </c>
      <c r="P4472" s="18">
        <f>IFERROR(VLOOKUP(A4472,[3]Sheet1!$A:$G,4,FALSE),0)</f>
        <v>0</v>
      </c>
      <c r="Q4472" s="18">
        <f>IFERROR(VLOOKUP(A4472,[3]Sheet1!$A:$G,5,FALSE),0)</f>
        <v>0</v>
      </c>
      <c r="R4472" s="18">
        <f>IFERROR(VLOOKUP(A4472,[3]Sheet1!$A:$H,6,FALSE),0)</f>
        <v>0</v>
      </c>
      <c r="S4472" s="18">
        <f>IFERROR(VLOOKUP(A4472,[3]Sheet1!$A:$I,7,FALSE),0)</f>
        <v>0</v>
      </c>
      <c r="T4472" s="18" t="str">
        <f t="shared" si="303"/>
        <v>Não</v>
      </c>
      <c r="U4472" s="18" t="str">
        <f t="shared" si="304"/>
        <v>Não</v>
      </c>
      <c r="V4472" s="18" t="str">
        <f t="shared" si="305"/>
        <v>Não</v>
      </c>
      <c r="W4472" s="18" t="str">
        <f t="shared" si="306"/>
        <v>Não</v>
      </c>
      <c r="X4472" s="18" t="str">
        <f t="shared" si="307"/>
        <v>Não</v>
      </c>
      <c r="Y4472" s="18" t="str">
        <f t="shared" si="308"/>
        <v>Não</v>
      </c>
    </row>
    <row r="4473" spans="1:25" x14ac:dyDescent="0.25">
      <c r="A4473" s="10">
        <v>315070</v>
      </c>
      <c r="B4473" s="18">
        <f>IFERROR(VLOOKUP(A4473,[1]Monitoramento_Base_somente_Said!$A:$J,5,FALSE),0)</f>
        <v>0</v>
      </c>
      <c r="C4473" s="18">
        <f>IFERROR(VLOOKUP(A4473,[1]Monitoramento_Base_somente_Said!$A:$J,6,FALSE),0)</f>
        <v>0</v>
      </c>
      <c r="D4473" s="18">
        <f>IFERROR(VLOOKUP(A4473,[1]Monitoramento_Base_somente_Said!$A:$J,7,FALSE),0)</f>
        <v>0</v>
      </c>
      <c r="E4473" s="18">
        <f>IFERROR(VLOOKUP(A4473,[1]Monitoramento_Base_somente_Said!$A:$J,8,FALSE),0)</f>
        <v>0</v>
      </c>
      <c r="F4473" s="18">
        <f>IFERROR(VLOOKUP(A4473,[1]Monitoramento_Base_somente_Said!$A:$J,9,FALSE),0)</f>
        <v>0</v>
      </c>
      <c r="G4473" s="18">
        <f>IFERROR(VLOOKUP(A4473,[1]Monitoramento_Base_somente_Said!$A:$J,10,FALSE),0)</f>
        <v>0</v>
      </c>
      <c r="H4473" s="18">
        <f>IFERROR(VLOOKUP(A4473,[2]Sheet1!$A:$I,4,FALSE),0)</f>
        <v>0</v>
      </c>
      <c r="I4473" s="18">
        <f>IFERROR(VLOOKUP(A4473,[2]Sheet1!$A:$I,5,FALSE),0)</f>
        <v>0</v>
      </c>
      <c r="J4473" s="18">
        <f>IFERROR(VLOOKUP(A4473,[2]Sheet1!$A:$I,6,FALSE),0)</f>
        <v>0</v>
      </c>
      <c r="K4473" s="18">
        <f>IFERROR(VLOOKUP(A4473,[2]Sheet1!$A:$I,7,FALSE),0)</f>
        <v>0</v>
      </c>
      <c r="L4473" s="18">
        <f>IFERROR(VLOOKUP(A4473,[2]Sheet1!$A:$I,8,FALSE),0)</f>
        <v>0</v>
      </c>
      <c r="M4473" s="18">
        <f>IFERROR(VLOOKUP(A4473,[2]Sheet1!$A:$I,9,FALSE),0)</f>
        <v>0</v>
      </c>
      <c r="N4473" s="18">
        <f>IFERROR(VLOOKUP(A4473,[3]Sheet1!$A:$G,2,FALSE),0)</f>
        <v>0</v>
      </c>
      <c r="O4473" s="18">
        <f>IFERROR(VLOOKUP(A4473,[3]Sheet1!$A:$G,3,FALSE),0)</f>
        <v>0</v>
      </c>
      <c r="P4473" s="18">
        <f>IFERROR(VLOOKUP(A4473,[3]Sheet1!$A:$G,4,FALSE),0)</f>
        <v>0</v>
      </c>
      <c r="Q4473" s="18">
        <f>IFERROR(VLOOKUP(A4473,[3]Sheet1!$A:$G,5,FALSE),0)</f>
        <v>0</v>
      </c>
      <c r="R4473" s="18">
        <f>IFERROR(VLOOKUP(A4473,[3]Sheet1!$A:$H,6,FALSE),0)</f>
        <v>0</v>
      </c>
      <c r="S4473" s="18">
        <f>IFERROR(VLOOKUP(A4473,[3]Sheet1!$A:$I,7,FALSE),0)</f>
        <v>0</v>
      </c>
      <c r="T4473" s="18" t="str">
        <f t="shared" si="303"/>
        <v>Não</v>
      </c>
      <c r="U4473" s="18" t="str">
        <f t="shared" si="304"/>
        <v>Não</v>
      </c>
      <c r="V4473" s="18" t="str">
        <f t="shared" si="305"/>
        <v>Não</v>
      </c>
      <c r="W4473" s="18" t="str">
        <f t="shared" si="306"/>
        <v>Não</v>
      </c>
      <c r="X4473" s="18" t="str">
        <f t="shared" si="307"/>
        <v>Não</v>
      </c>
      <c r="Y4473" s="18" t="str">
        <f t="shared" si="308"/>
        <v>Não</v>
      </c>
    </row>
    <row r="4474" spans="1:25" x14ac:dyDescent="0.25">
      <c r="A4474" s="10">
        <v>315100</v>
      </c>
      <c r="B4474" s="18">
        <f>IFERROR(VLOOKUP(A4474,[1]Monitoramento_Base_somente_Said!$A:$J,5,FALSE),0)</f>
        <v>0</v>
      </c>
      <c r="C4474" s="18">
        <f>IFERROR(VLOOKUP(A4474,[1]Monitoramento_Base_somente_Said!$A:$J,6,FALSE),0)</f>
        <v>0</v>
      </c>
      <c r="D4474" s="18">
        <f>IFERROR(VLOOKUP(A4474,[1]Monitoramento_Base_somente_Said!$A:$J,7,FALSE),0)</f>
        <v>0</v>
      </c>
      <c r="E4474" s="18">
        <f>IFERROR(VLOOKUP(A4474,[1]Monitoramento_Base_somente_Said!$A:$J,8,FALSE),0)</f>
        <v>0</v>
      </c>
      <c r="F4474" s="18">
        <f>IFERROR(VLOOKUP(A4474,[1]Monitoramento_Base_somente_Said!$A:$J,9,FALSE),0)</f>
        <v>0</v>
      </c>
      <c r="G4474" s="18">
        <f>IFERROR(VLOOKUP(A4474,[1]Monitoramento_Base_somente_Said!$A:$J,10,FALSE),0)</f>
        <v>0</v>
      </c>
      <c r="H4474" s="18">
        <f>IFERROR(VLOOKUP(A4474,[2]Sheet1!$A:$I,4,FALSE),0)</f>
        <v>0</v>
      </c>
      <c r="I4474" s="18">
        <f>IFERROR(VLOOKUP(A4474,[2]Sheet1!$A:$I,5,FALSE),0)</f>
        <v>0</v>
      </c>
      <c r="J4474" s="18">
        <f>IFERROR(VLOOKUP(A4474,[2]Sheet1!$A:$I,6,FALSE),0)</f>
        <v>0</v>
      </c>
      <c r="K4474" s="18">
        <f>IFERROR(VLOOKUP(A4474,[2]Sheet1!$A:$I,7,FALSE),0)</f>
        <v>0</v>
      </c>
      <c r="L4474" s="18">
        <f>IFERROR(VLOOKUP(A4474,[2]Sheet1!$A:$I,8,FALSE),0)</f>
        <v>0</v>
      </c>
      <c r="M4474" s="18">
        <f>IFERROR(VLOOKUP(A4474,[2]Sheet1!$A:$I,9,FALSE),0)</f>
        <v>0</v>
      </c>
      <c r="N4474" s="18">
        <f>IFERROR(VLOOKUP(A4474,[3]Sheet1!$A:$G,2,FALSE),0)</f>
        <v>0</v>
      </c>
      <c r="O4474" s="18">
        <f>IFERROR(VLOOKUP(A4474,[3]Sheet1!$A:$G,3,FALSE),0)</f>
        <v>0</v>
      </c>
      <c r="P4474" s="18">
        <f>IFERROR(VLOOKUP(A4474,[3]Sheet1!$A:$G,4,FALSE),0)</f>
        <v>0</v>
      </c>
      <c r="Q4474" s="18">
        <f>IFERROR(VLOOKUP(A4474,[3]Sheet1!$A:$G,5,FALSE),0)</f>
        <v>0</v>
      </c>
      <c r="R4474" s="18">
        <f>IFERROR(VLOOKUP(A4474,[3]Sheet1!$A:$H,6,FALSE),0)</f>
        <v>0</v>
      </c>
      <c r="S4474" s="18">
        <f>IFERROR(VLOOKUP(A4474,[3]Sheet1!$A:$I,7,FALSE),0)</f>
        <v>0</v>
      </c>
      <c r="T4474" s="18" t="str">
        <f t="shared" si="303"/>
        <v>Não</v>
      </c>
      <c r="U4474" s="18" t="str">
        <f t="shared" si="304"/>
        <v>Não</v>
      </c>
      <c r="V4474" s="18" t="str">
        <f t="shared" si="305"/>
        <v>Não</v>
      </c>
      <c r="W4474" s="18" t="str">
        <f t="shared" si="306"/>
        <v>Não</v>
      </c>
      <c r="X4474" s="18" t="str">
        <f t="shared" si="307"/>
        <v>Não</v>
      </c>
      <c r="Y4474" s="18" t="str">
        <f t="shared" si="308"/>
        <v>Não</v>
      </c>
    </row>
    <row r="4475" spans="1:25" x14ac:dyDescent="0.25">
      <c r="A4475" s="10">
        <v>315110</v>
      </c>
      <c r="B4475" s="18">
        <f>IFERROR(VLOOKUP(A4475,[1]Monitoramento_Base_somente_Said!$A:$J,5,FALSE),0)</f>
        <v>0</v>
      </c>
      <c r="C4475" s="18">
        <f>IFERROR(VLOOKUP(A4475,[1]Monitoramento_Base_somente_Said!$A:$J,6,FALSE),0)</f>
        <v>0</v>
      </c>
      <c r="D4475" s="18">
        <f>IFERROR(VLOOKUP(A4475,[1]Monitoramento_Base_somente_Said!$A:$J,7,FALSE),0)</f>
        <v>0</v>
      </c>
      <c r="E4475" s="18">
        <f>IFERROR(VLOOKUP(A4475,[1]Monitoramento_Base_somente_Said!$A:$J,8,FALSE),0)</f>
        <v>0</v>
      </c>
      <c r="F4475" s="18">
        <f>IFERROR(VLOOKUP(A4475,[1]Monitoramento_Base_somente_Said!$A:$J,9,FALSE),0)</f>
        <v>0</v>
      </c>
      <c r="G4475" s="18">
        <f>IFERROR(VLOOKUP(A4475,[1]Monitoramento_Base_somente_Said!$A:$J,10,FALSE),0)</f>
        <v>0</v>
      </c>
      <c r="H4475" s="18">
        <f>IFERROR(VLOOKUP(A4475,[2]Sheet1!$A:$I,4,FALSE),0)</f>
        <v>0</v>
      </c>
      <c r="I4475" s="18">
        <f>IFERROR(VLOOKUP(A4475,[2]Sheet1!$A:$I,5,FALSE),0)</f>
        <v>0</v>
      </c>
      <c r="J4475" s="18">
        <f>IFERROR(VLOOKUP(A4475,[2]Sheet1!$A:$I,6,FALSE),0)</f>
        <v>0</v>
      </c>
      <c r="K4475" s="18">
        <f>IFERROR(VLOOKUP(A4475,[2]Sheet1!$A:$I,7,FALSE),0)</f>
        <v>0</v>
      </c>
      <c r="L4475" s="18">
        <f>IFERROR(VLOOKUP(A4475,[2]Sheet1!$A:$I,8,FALSE),0)</f>
        <v>0</v>
      </c>
      <c r="M4475" s="18">
        <f>IFERROR(VLOOKUP(A4475,[2]Sheet1!$A:$I,9,FALSE),0)</f>
        <v>0</v>
      </c>
      <c r="N4475" s="18">
        <f>IFERROR(VLOOKUP(A4475,[3]Sheet1!$A:$G,2,FALSE),0)</f>
        <v>0</v>
      </c>
      <c r="O4475" s="18">
        <f>IFERROR(VLOOKUP(A4475,[3]Sheet1!$A:$G,3,FALSE),0)</f>
        <v>0</v>
      </c>
      <c r="P4475" s="18">
        <f>IFERROR(VLOOKUP(A4475,[3]Sheet1!$A:$G,4,FALSE),0)</f>
        <v>0</v>
      </c>
      <c r="Q4475" s="18">
        <f>IFERROR(VLOOKUP(A4475,[3]Sheet1!$A:$G,5,FALSE),0)</f>
        <v>0</v>
      </c>
      <c r="R4475" s="18">
        <f>IFERROR(VLOOKUP(A4475,[3]Sheet1!$A:$H,6,FALSE),0)</f>
        <v>0</v>
      </c>
      <c r="S4475" s="18">
        <f>IFERROR(VLOOKUP(A4475,[3]Sheet1!$A:$I,7,FALSE),0)</f>
        <v>0</v>
      </c>
      <c r="T4475" s="18" t="str">
        <f t="shared" si="303"/>
        <v>Não</v>
      </c>
      <c r="U4475" s="18" t="str">
        <f t="shared" si="304"/>
        <v>Não</v>
      </c>
      <c r="V4475" s="18" t="str">
        <f t="shared" si="305"/>
        <v>Não</v>
      </c>
      <c r="W4475" s="18" t="str">
        <f t="shared" si="306"/>
        <v>Não</v>
      </c>
      <c r="X4475" s="18" t="str">
        <f t="shared" si="307"/>
        <v>Não</v>
      </c>
      <c r="Y4475" s="18" t="str">
        <f t="shared" si="308"/>
        <v>Não</v>
      </c>
    </row>
    <row r="4476" spans="1:25" x14ac:dyDescent="0.25">
      <c r="A4476" s="10">
        <v>315140</v>
      </c>
      <c r="B4476" s="18">
        <f>IFERROR(VLOOKUP(A4476,[1]Monitoramento_Base_somente_Said!$A:$J,5,FALSE),0)</f>
        <v>0</v>
      </c>
      <c r="C4476" s="18">
        <f>IFERROR(VLOOKUP(A4476,[1]Monitoramento_Base_somente_Said!$A:$J,6,FALSE),0)</f>
        <v>0</v>
      </c>
      <c r="D4476" s="18">
        <f>IFERROR(VLOOKUP(A4476,[1]Monitoramento_Base_somente_Said!$A:$J,7,FALSE),0)</f>
        <v>0</v>
      </c>
      <c r="E4476" s="18">
        <f>IFERROR(VLOOKUP(A4476,[1]Monitoramento_Base_somente_Said!$A:$J,8,FALSE),0)</f>
        <v>0</v>
      </c>
      <c r="F4476" s="18">
        <f>IFERROR(VLOOKUP(A4476,[1]Monitoramento_Base_somente_Said!$A:$J,9,FALSE),0)</f>
        <v>0</v>
      </c>
      <c r="G4476" s="18">
        <f>IFERROR(VLOOKUP(A4476,[1]Monitoramento_Base_somente_Said!$A:$J,10,FALSE),0)</f>
        <v>0</v>
      </c>
      <c r="H4476" s="18">
        <f>IFERROR(VLOOKUP(A4476,[2]Sheet1!$A:$I,4,FALSE),0)</f>
        <v>0</v>
      </c>
      <c r="I4476" s="18">
        <f>IFERROR(VLOOKUP(A4476,[2]Sheet1!$A:$I,5,FALSE),0)</f>
        <v>0</v>
      </c>
      <c r="J4476" s="18">
        <f>IFERROR(VLOOKUP(A4476,[2]Sheet1!$A:$I,6,FALSE),0)</f>
        <v>0</v>
      </c>
      <c r="K4476" s="18">
        <f>IFERROR(VLOOKUP(A4476,[2]Sheet1!$A:$I,7,FALSE),0)</f>
        <v>0</v>
      </c>
      <c r="L4476" s="18">
        <f>IFERROR(VLOOKUP(A4476,[2]Sheet1!$A:$I,8,FALSE),0)</f>
        <v>0</v>
      </c>
      <c r="M4476" s="18">
        <f>IFERROR(VLOOKUP(A4476,[2]Sheet1!$A:$I,9,FALSE),0)</f>
        <v>0</v>
      </c>
      <c r="N4476" s="18">
        <f>IFERROR(VLOOKUP(A4476,[3]Sheet1!$A:$G,2,FALSE),0)</f>
        <v>0</v>
      </c>
      <c r="O4476" s="18">
        <f>IFERROR(VLOOKUP(A4476,[3]Sheet1!$A:$G,3,FALSE),0)</f>
        <v>0</v>
      </c>
      <c r="P4476" s="18">
        <f>IFERROR(VLOOKUP(A4476,[3]Sheet1!$A:$G,4,FALSE),0)</f>
        <v>0</v>
      </c>
      <c r="Q4476" s="18">
        <f>IFERROR(VLOOKUP(A4476,[3]Sheet1!$A:$G,5,FALSE),0)</f>
        <v>0</v>
      </c>
      <c r="R4476" s="18">
        <f>IFERROR(VLOOKUP(A4476,[3]Sheet1!$A:$H,6,FALSE),0)</f>
        <v>0</v>
      </c>
      <c r="S4476" s="18">
        <f>IFERROR(VLOOKUP(A4476,[3]Sheet1!$A:$I,7,FALSE),0)</f>
        <v>0</v>
      </c>
      <c r="T4476" s="18" t="str">
        <f t="shared" si="303"/>
        <v>Não</v>
      </c>
      <c r="U4476" s="18" t="str">
        <f t="shared" si="304"/>
        <v>Não</v>
      </c>
      <c r="V4476" s="18" t="str">
        <f t="shared" si="305"/>
        <v>Não</v>
      </c>
      <c r="W4476" s="18" t="str">
        <f t="shared" si="306"/>
        <v>Não</v>
      </c>
      <c r="X4476" s="18" t="str">
        <f t="shared" si="307"/>
        <v>Não</v>
      </c>
      <c r="Y4476" s="18" t="str">
        <f t="shared" si="308"/>
        <v>Não</v>
      </c>
    </row>
    <row r="4477" spans="1:25" x14ac:dyDescent="0.25">
      <c r="A4477" s="10">
        <v>315160</v>
      </c>
      <c r="B4477" s="18">
        <f>IFERROR(VLOOKUP(A4477,[1]Monitoramento_Base_somente_Said!$A:$J,5,FALSE),0)</f>
        <v>0</v>
      </c>
      <c r="C4477" s="18">
        <f>IFERROR(VLOOKUP(A4477,[1]Monitoramento_Base_somente_Said!$A:$J,6,FALSE),0)</f>
        <v>0</v>
      </c>
      <c r="D4477" s="18">
        <f>IFERROR(VLOOKUP(A4477,[1]Monitoramento_Base_somente_Said!$A:$J,7,FALSE),0)</f>
        <v>0</v>
      </c>
      <c r="E4477" s="18">
        <f>IFERROR(VLOOKUP(A4477,[1]Monitoramento_Base_somente_Said!$A:$J,8,FALSE),0)</f>
        <v>0</v>
      </c>
      <c r="F4477" s="18">
        <f>IFERROR(VLOOKUP(A4477,[1]Monitoramento_Base_somente_Said!$A:$J,9,FALSE),0)</f>
        <v>0</v>
      </c>
      <c r="G4477" s="18">
        <f>IFERROR(VLOOKUP(A4477,[1]Monitoramento_Base_somente_Said!$A:$J,10,FALSE),0)</f>
        <v>0</v>
      </c>
      <c r="H4477" s="18">
        <f>IFERROR(VLOOKUP(A4477,[2]Sheet1!$A:$I,4,FALSE),0)</f>
        <v>0</v>
      </c>
      <c r="I4477" s="18">
        <f>IFERROR(VLOOKUP(A4477,[2]Sheet1!$A:$I,5,FALSE),0)</f>
        <v>0</v>
      </c>
      <c r="J4477" s="18">
        <f>IFERROR(VLOOKUP(A4477,[2]Sheet1!$A:$I,6,FALSE),0)</f>
        <v>0</v>
      </c>
      <c r="K4477" s="18">
        <f>IFERROR(VLOOKUP(A4477,[2]Sheet1!$A:$I,7,FALSE),0)</f>
        <v>0</v>
      </c>
      <c r="L4477" s="18">
        <f>IFERROR(VLOOKUP(A4477,[2]Sheet1!$A:$I,8,FALSE),0)</f>
        <v>0</v>
      </c>
      <c r="M4477" s="18">
        <f>IFERROR(VLOOKUP(A4477,[2]Sheet1!$A:$I,9,FALSE),0)</f>
        <v>0</v>
      </c>
      <c r="N4477" s="18">
        <f>IFERROR(VLOOKUP(A4477,[3]Sheet1!$A:$G,2,FALSE),0)</f>
        <v>0</v>
      </c>
      <c r="O4477" s="18">
        <f>IFERROR(VLOOKUP(A4477,[3]Sheet1!$A:$G,3,FALSE),0)</f>
        <v>0</v>
      </c>
      <c r="P4477" s="18">
        <f>IFERROR(VLOOKUP(A4477,[3]Sheet1!$A:$G,4,FALSE),0)</f>
        <v>0</v>
      </c>
      <c r="Q4477" s="18">
        <f>IFERROR(VLOOKUP(A4477,[3]Sheet1!$A:$G,5,FALSE),0)</f>
        <v>0</v>
      </c>
      <c r="R4477" s="18">
        <f>IFERROR(VLOOKUP(A4477,[3]Sheet1!$A:$H,6,FALSE),0)</f>
        <v>0</v>
      </c>
      <c r="S4477" s="18">
        <f>IFERROR(VLOOKUP(A4477,[3]Sheet1!$A:$I,7,FALSE),0)</f>
        <v>0</v>
      </c>
      <c r="T4477" s="18" t="str">
        <f t="shared" si="303"/>
        <v>Não</v>
      </c>
      <c r="U4477" s="18" t="str">
        <f t="shared" si="304"/>
        <v>Não</v>
      </c>
      <c r="V4477" s="18" t="str">
        <f t="shared" si="305"/>
        <v>Não</v>
      </c>
      <c r="W4477" s="18" t="str">
        <f t="shared" si="306"/>
        <v>Não</v>
      </c>
      <c r="X4477" s="18" t="str">
        <f t="shared" si="307"/>
        <v>Não</v>
      </c>
      <c r="Y4477" s="18" t="str">
        <f t="shared" si="308"/>
        <v>Não</v>
      </c>
    </row>
    <row r="4478" spans="1:25" x14ac:dyDescent="0.25">
      <c r="A4478" s="10">
        <v>315260</v>
      </c>
      <c r="B4478" s="18">
        <f>IFERROR(VLOOKUP(A4478,[1]Monitoramento_Base_somente_Said!$A:$J,5,FALSE),0)</f>
        <v>0</v>
      </c>
      <c r="C4478" s="18">
        <f>IFERROR(VLOOKUP(A4478,[1]Monitoramento_Base_somente_Said!$A:$J,6,FALSE),0)</f>
        <v>0</v>
      </c>
      <c r="D4478" s="18">
        <f>IFERROR(VLOOKUP(A4478,[1]Monitoramento_Base_somente_Said!$A:$J,7,FALSE),0)</f>
        <v>0</v>
      </c>
      <c r="E4478" s="18">
        <f>IFERROR(VLOOKUP(A4478,[1]Monitoramento_Base_somente_Said!$A:$J,8,FALSE),0)</f>
        <v>0</v>
      </c>
      <c r="F4478" s="18">
        <f>IFERROR(VLOOKUP(A4478,[1]Monitoramento_Base_somente_Said!$A:$J,9,FALSE),0)</f>
        <v>0</v>
      </c>
      <c r="G4478" s="18">
        <f>IFERROR(VLOOKUP(A4478,[1]Monitoramento_Base_somente_Said!$A:$J,10,FALSE),0)</f>
        <v>0</v>
      </c>
      <c r="H4478" s="18">
        <f>IFERROR(VLOOKUP(A4478,[2]Sheet1!$A:$I,4,FALSE),0)</f>
        <v>0</v>
      </c>
      <c r="I4478" s="18">
        <f>IFERROR(VLOOKUP(A4478,[2]Sheet1!$A:$I,5,FALSE),0)</f>
        <v>0</v>
      </c>
      <c r="J4478" s="18">
        <f>IFERROR(VLOOKUP(A4478,[2]Sheet1!$A:$I,6,FALSE),0)</f>
        <v>0</v>
      </c>
      <c r="K4478" s="18">
        <f>IFERROR(VLOOKUP(A4478,[2]Sheet1!$A:$I,7,FALSE),0)</f>
        <v>0</v>
      </c>
      <c r="L4478" s="18">
        <f>IFERROR(VLOOKUP(A4478,[2]Sheet1!$A:$I,8,FALSE),0)</f>
        <v>0</v>
      </c>
      <c r="M4478" s="18">
        <f>IFERROR(VLOOKUP(A4478,[2]Sheet1!$A:$I,9,FALSE),0)</f>
        <v>0</v>
      </c>
      <c r="N4478" s="18">
        <f>IFERROR(VLOOKUP(A4478,[3]Sheet1!$A:$G,2,FALSE),0)</f>
        <v>0</v>
      </c>
      <c r="O4478" s="18">
        <f>IFERROR(VLOOKUP(A4478,[3]Sheet1!$A:$G,3,FALSE),0)</f>
        <v>0</v>
      </c>
      <c r="P4478" s="18">
        <f>IFERROR(VLOOKUP(A4478,[3]Sheet1!$A:$G,4,FALSE),0)</f>
        <v>0</v>
      </c>
      <c r="Q4478" s="18">
        <f>IFERROR(VLOOKUP(A4478,[3]Sheet1!$A:$G,5,FALSE),0)</f>
        <v>0</v>
      </c>
      <c r="R4478" s="18">
        <f>IFERROR(VLOOKUP(A4478,[3]Sheet1!$A:$H,6,FALSE),0)</f>
        <v>0</v>
      </c>
      <c r="S4478" s="18">
        <f>IFERROR(VLOOKUP(A4478,[3]Sheet1!$A:$I,7,FALSE),0)</f>
        <v>0</v>
      </c>
      <c r="T4478" s="18" t="str">
        <f t="shared" si="303"/>
        <v>Não</v>
      </c>
      <c r="U4478" s="18" t="str">
        <f t="shared" si="304"/>
        <v>Não</v>
      </c>
      <c r="V4478" s="18" t="str">
        <f t="shared" si="305"/>
        <v>Não</v>
      </c>
      <c r="W4478" s="18" t="str">
        <f t="shared" si="306"/>
        <v>Não</v>
      </c>
      <c r="X4478" s="18" t="str">
        <f t="shared" si="307"/>
        <v>Não</v>
      </c>
      <c r="Y4478" s="18" t="str">
        <f t="shared" si="308"/>
        <v>Não</v>
      </c>
    </row>
    <row r="4479" spans="1:25" x14ac:dyDescent="0.25">
      <c r="A4479" s="10">
        <v>315290</v>
      </c>
      <c r="B4479" s="18">
        <f>IFERROR(VLOOKUP(A4479,[1]Monitoramento_Base_somente_Said!$A:$J,5,FALSE),0)</f>
        <v>0</v>
      </c>
      <c r="C4479" s="18">
        <f>IFERROR(VLOOKUP(A4479,[1]Monitoramento_Base_somente_Said!$A:$J,6,FALSE),0)</f>
        <v>0</v>
      </c>
      <c r="D4479" s="18">
        <f>IFERROR(VLOOKUP(A4479,[1]Monitoramento_Base_somente_Said!$A:$J,7,FALSE),0)</f>
        <v>0</v>
      </c>
      <c r="E4479" s="18">
        <f>IFERROR(VLOOKUP(A4479,[1]Monitoramento_Base_somente_Said!$A:$J,8,FALSE),0)</f>
        <v>0</v>
      </c>
      <c r="F4479" s="18">
        <f>IFERROR(VLOOKUP(A4479,[1]Monitoramento_Base_somente_Said!$A:$J,9,FALSE),0)</f>
        <v>0</v>
      </c>
      <c r="G4479" s="18">
        <f>IFERROR(VLOOKUP(A4479,[1]Monitoramento_Base_somente_Said!$A:$J,10,FALSE),0)</f>
        <v>0</v>
      </c>
      <c r="H4479" s="18">
        <f>IFERROR(VLOOKUP(A4479,[2]Sheet1!$A:$I,4,FALSE),0)</f>
        <v>0</v>
      </c>
      <c r="I4479" s="18">
        <f>IFERROR(VLOOKUP(A4479,[2]Sheet1!$A:$I,5,FALSE),0)</f>
        <v>0</v>
      </c>
      <c r="J4479" s="18">
        <f>IFERROR(VLOOKUP(A4479,[2]Sheet1!$A:$I,6,FALSE),0)</f>
        <v>0</v>
      </c>
      <c r="K4479" s="18">
        <f>IFERROR(VLOOKUP(A4479,[2]Sheet1!$A:$I,7,FALSE),0)</f>
        <v>0</v>
      </c>
      <c r="L4479" s="18">
        <f>IFERROR(VLOOKUP(A4479,[2]Sheet1!$A:$I,8,FALSE),0)</f>
        <v>0</v>
      </c>
      <c r="M4479" s="18">
        <f>IFERROR(VLOOKUP(A4479,[2]Sheet1!$A:$I,9,FALSE),0)</f>
        <v>0</v>
      </c>
      <c r="N4479" s="18">
        <f>IFERROR(VLOOKUP(A4479,[3]Sheet1!$A:$G,2,FALSE),0)</f>
        <v>0</v>
      </c>
      <c r="O4479" s="18">
        <f>IFERROR(VLOOKUP(A4479,[3]Sheet1!$A:$G,3,FALSE),0)</f>
        <v>0</v>
      </c>
      <c r="P4479" s="18">
        <f>IFERROR(VLOOKUP(A4479,[3]Sheet1!$A:$G,4,FALSE),0)</f>
        <v>0</v>
      </c>
      <c r="Q4479" s="18">
        <f>IFERROR(VLOOKUP(A4479,[3]Sheet1!$A:$G,5,FALSE),0)</f>
        <v>0</v>
      </c>
      <c r="R4479" s="18">
        <f>IFERROR(VLOOKUP(A4479,[3]Sheet1!$A:$H,6,FALSE),0)</f>
        <v>0</v>
      </c>
      <c r="S4479" s="18">
        <f>IFERROR(VLOOKUP(A4479,[3]Sheet1!$A:$I,7,FALSE),0)</f>
        <v>0</v>
      </c>
      <c r="T4479" s="18" t="str">
        <f t="shared" si="303"/>
        <v>Não</v>
      </c>
      <c r="U4479" s="18" t="str">
        <f t="shared" si="304"/>
        <v>Não</v>
      </c>
      <c r="V4479" s="18" t="str">
        <f t="shared" si="305"/>
        <v>Não</v>
      </c>
      <c r="W4479" s="18" t="str">
        <f t="shared" si="306"/>
        <v>Não</v>
      </c>
      <c r="X4479" s="18" t="str">
        <f t="shared" si="307"/>
        <v>Não</v>
      </c>
      <c r="Y4479" s="18" t="str">
        <f t="shared" si="308"/>
        <v>Não</v>
      </c>
    </row>
    <row r="4480" spans="1:25" x14ac:dyDescent="0.25">
      <c r="A4480" s="10">
        <v>315300</v>
      </c>
      <c r="B4480" s="18">
        <f>IFERROR(VLOOKUP(A4480,[1]Monitoramento_Base_somente_Said!$A:$J,5,FALSE),0)</f>
        <v>0</v>
      </c>
      <c r="C4480" s="18">
        <f>IFERROR(VLOOKUP(A4480,[1]Monitoramento_Base_somente_Said!$A:$J,6,FALSE),0)</f>
        <v>0</v>
      </c>
      <c r="D4480" s="18">
        <f>IFERROR(VLOOKUP(A4480,[1]Monitoramento_Base_somente_Said!$A:$J,7,FALSE),0)</f>
        <v>0</v>
      </c>
      <c r="E4480" s="18">
        <f>IFERROR(VLOOKUP(A4480,[1]Monitoramento_Base_somente_Said!$A:$J,8,FALSE),0)</f>
        <v>0</v>
      </c>
      <c r="F4480" s="18">
        <f>IFERROR(VLOOKUP(A4480,[1]Monitoramento_Base_somente_Said!$A:$J,9,FALSE),0)</f>
        <v>0</v>
      </c>
      <c r="G4480" s="18">
        <f>IFERROR(VLOOKUP(A4480,[1]Monitoramento_Base_somente_Said!$A:$J,10,FALSE),0)</f>
        <v>0</v>
      </c>
      <c r="H4480" s="18">
        <f>IFERROR(VLOOKUP(A4480,[2]Sheet1!$A:$I,4,FALSE),0)</f>
        <v>0</v>
      </c>
      <c r="I4480" s="18">
        <f>IFERROR(VLOOKUP(A4480,[2]Sheet1!$A:$I,5,FALSE),0)</f>
        <v>0</v>
      </c>
      <c r="J4480" s="18">
        <f>IFERROR(VLOOKUP(A4480,[2]Sheet1!$A:$I,6,FALSE),0)</f>
        <v>0</v>
      </c>
      <c r="K4480" s="18">
        <f>IFERROR(VLOOKUP(A4480,[2]Sheet1!$A:$I,7,FALSE),0)</f>
        <v>0</v>
      </c>
      <c r="L4480" s="18">
        <f>IFERROR(VLOOKUP(A4480,[2]Sheet1!$A:$I,8,FALSE),0)</f>
        <v>0</v>
      </c>
      <c r="M4480" s="18">
        <f>IFERROR(VLOOKUP(A4480,[2]Sheet1!$A:$I,9,FALSE),0)</f>
        <v>0</v>
      </c>
      <c r="N4480" s="18">
        <f>IFERROR(VLOOKUP(A4480,[3]Sheet1!$A:$G,2,FALSE),0)</f>
        <v>0</v>
      </c>
      <c r="O4480" s="18">
        <f>IFERROR(VLOOKUP(A4480,[3]Sheet1!$A:$G,3,FALSE),0)</f>
        <v>0</v>
      </c>
      <c r="P4480" s="18">
        <f>IFERROR(VLOOKUP(A4480,[3]Sheet1!$A:$G,4,FALSE),0)</f>
        <v>0</v>
      </c>
      <c r="Q4480" s="18">
        <f>IFERROR(VLOOKUP(A4480,[3]Sheet1!$A:$G,5,FALSE),0)</f>
        <v>0</v>
      </c>
      <c r="R4480" s="18">
        <f>IFERROR(VLOOKUP(A4480,[3]Sheet1!$A:$H,6,FALSE),0)</f>
        <v>0</v>
      </c>
      <c r="S4480" s="18">
        <f>IFERROR(VLOOKUP(A4480,[3]Sheet1!$A:$I,7,FALSE),0)</f>
        <v>0</v>
      </c>
      <c r="T4480" s="18" t="str">
        <f t="shared" si="303"/>
        <v>Não</v>
      </c>
      <c r="U4480" s="18" t="str">
        <f t="shared" si="304"/>
        <v>Não</v>
      </c>
      <c r="V4480" s="18" t="str">
        <f t="shared" si="305"/>
        <v>Não</v>
      </c>
      <c r="W4480" s="18" t="str">
        <f t="shared" si="306"/>
        <v>Não</v>
      </c>
      <c r="X4480" s="18" t="str">
        <f t="shared" si="307"/>
        <v>Não</v>
      </c>
      <c r="Y4480" s="18" t="str">
        <f t="shared" si="308"/>
        <v>Não</v>
      </c>
    </row>
    <row r="4481" spans="1:25" x14ac:dyDescent="0.25">
      <c r="A4481" s="10">
        <v>315390</v>
      </c>
      <c r="B4481" s="18">
        <f>IFERROR(VLOOKUP(A4481,[1]Monitoramento_Base_somente_Said!$A:$J,5,FALSE),0)</f>
        <v>0</v>
      </c>
      <c r="C4481" s="18">
        <f>IFERROR(VLOOKUP(A4481,[1]Monitoramento_Base_somente_Said!$A:$J,6,FALSE),0)</f>
        <v>0</v>
      </c>
      <c r="D4481" s="18">
        <f>IFERROR(VLOOKUP(A4481,[1]Monitoramento_Base_somente_Said!$A:$J,7,FALSE),0)</f>
        <v>0</v>
      </c>
      <c r="E4481" s="18">
        <f>IFERROR(VLOOKUP(A4481,[1]Monitoramento_Base_somente_Said!$A:$J,8,FALSE),0)</f>
        <v>0</v>
      </c>
      <c r="F4481" s="18">
        <f>IFERROR(VLOOKUP(A4481,[1]Monitoramento_Base_somente_Said!$A:$J,9,FALSE),0)</f>
        <v>0</v>
      </c>
      <c r="G4481" s="18">
        <f>IFERROR(VLOOKUP(A4481,[1]Monitoramento_Base_somente_Said!$A:$J,10,FALSE),0)</f>
        <v>0</v>
      </c>
      <c r="H4481" s="18">
        <f>IFERROR(VLOOKUP(A4481,[2]Sheet1!$A:$I,4,FALSE),0)</f>
        <v>0</v>
      </c>
      <c r="I4481" s="18">
        <f>IFERROR(VLOOKUP(A4481,[2]Sheet1!$A:$I,5,FALSE),0)</f>
        <v>0</v>
      </c>
      <c r="J4481" s="18">
        <f>IFERROR(VLOOKUP(A4481,[2]Sheet1!$A:$I,6,FALSE),0)</f>
        <v>0</v>
      </c>
      <c r="K4481" s="18">
        <f>IFERROR(VLOOKUP(A4481,[2]Sheet1!$A:$I,7,FALSE),0)</f>
        <v>0</v>
      </c>
      <c r="L4481" s="18">
        <f>IFERROR(VLOOKUP(A4481,[2]Sheet1!$A:$I,8,FALSE),0)</f>
        <v>0</v>
      </c>
      <c r="M4481" s="18">
        <f>IFERROR(VLOOKUP(A4481,[2]Sheet1!$A:$I,9,FALSE),0)</f>
        <v>0</v>
      </c>
      <c r="N4481" s="18">
        <f>IFERROR(VLOOKUP(A4481,[3]Sheet1!$A:$G,2,FALSE),0)</f>
        <v>0</v>
      </c>
      <c r="O4481" s="18">
        <f>IFERROR(VLOOKUP(A4481,[3]Sheet1!$A:$G,3,FALSE),0)</f>
        <v>0</v>
      </c>
      <c r="P4481" s="18">
        <f>IFERROR(VLOOKUP(A4481,[3]Sheet1!$A:$G,4,FALSE),0)</f>
        <v>0</v>
      </c>
      <c r="Q4481" s="18">
        <f>IFERROR(VLOOKUP(A4481,[3]Sheet1!$A:$G,5,FALSE),0)</f>
        <v>0</v>
      </c>
      <c r="R4481" s="18">
        <f>IFERROR(VLOOKUP(A4481,[3]Sheet1!$A:$H,6,FALSE),0)</f>
        <v>0</v>
      </c>
      <c r="S4481" s="18">
        <f>IFERROR(VLOOKUP(A4481,[3]Sheet1!$A:$I,7,FALSE),0)</f>
        <v>0</v>
      </c>
      <c r="T4481" s="18" t="str">
        <f t="shared" si="303"/>
        <v>Não</v>
      </c>
      <c r="U4481" s="18" t="str">
        <f t="shared" si="304"/>
        <v>Não</v>
      </c>
      <c r="V4481" s="18" t="str">
        <f t="shared" si="305"/>
        <v>Não</v>
      </c>
      <c r="W4481" s="18" t="str">
        <f t="shared" si="306"/>
        <v>Não</v>
      </c>
      <c r="X4481" s="18" t="str">
        <f t="shared" si="307"/>
        <v>Não</v>
      </c>
      <c r="Y4481" s="18" t="str">
        <f t="shared" si="308"/>
        <v>Não</v>
      </c>
    </row>
    <row r="4482" spans="1:25" x14ac:dyDescent="0.25">
      <c r="A4482" s="10">
        <v>315540</v>
      </c>
      <c r="B4482" s="18">
        <f>IFERROR(VLOOKUP(A4482,[1]Monitoramento_Base_somente_Said!$A:$J,5,FALSE),0)</f>
        <v>0</v>
      </c>
      <c r="C4482" s="18">
        <f>IFERROR(VLOOKUP(A4482,[1]Monitoramento_Base_somente_Said!$A:$J,6,FALSE),0)</f>
        <v>0</v>
      </c>
      <c r="D4482" s="18">
        <f>IFERROR(VLOOKUP(A4482,[1]Monitoramento_Base_somente_Said!$A:$J,7,FALSE),0)</f>
        <v>0</v>
      </c>
      <c r="E4482" s="18">
        <f>IFERROR(VLOOKUP(A4482,[1]Monitoramento_Base_somente_Said!$A:$J,8,FALSE),0)</f>
        <v>0</v>
      </c>
      <c r="F4482" s="18">
        <f>IFERROR(VLOOKUP(A4482,[1]Monitoramento_Base_somente_Said!$A:$J,9,FALSE),0)</f>
        <v>0</v>
      </c>
      <c r="G4482" s="18">
        <f>IFERROR(VLOOKUP(A4482,[1]Monitoramento_Base_somente_Said!$A:$J,10,FALSE),0)</f>
        <v>0</v>
      </c>
      <c r="H4482" s="18">
        <f>IFERROR(VLOOKUP(A4482,[2]Sheet1!$A:$I,4,FALSE),0)</f>
        <v>0</v>
      </c>
      <c r="I4482" s="18">
        <f>IFERROR(VLOOKUP(A4482,[2]Sheet1!$A:$I,5,FALSE),0)</f>
        <v>0</v>
      </c>
      <c r="J4482" s="18">
        <f>IFERROR(VLOOKUP(A4482,[2]Sheet1!$A:$I,6,FALSE),0)</f>
        <v>0</v>
      </c>
      <c r="K4482" s="18">
        <f>IFERROR(VLOOKUP(A4482,[2]Sheet1!$A:$I,7,FALSE),0)</f>
        <v>0</v>
      </c>
      <c r="L4482" s="18">
        <f>IFERROR(VLOOKUP(A4482,[2]Sheet1!$A:$I,8,FALSE),0)</f>
        <v>0</v>
      </c>
      <c r="M4482" s="18">
        <f>IFERROR(VLOOKUP(A4482,[2]Sheet1!$A:$I,9,FALSE),0)</f>
        <v>0</v>
      </c>
      <c r="N4482" s="18">
        <f>IFERROR(VLOOKUP(A4482,[3]Sheet1!$A:$G,2,FALSE),0)</f>
        <v>0</v>
      </c>
      <c r="O4482" s="18">
        <f>IFERROR(VLOOKUP(A4482,[3]Sheet1!$A:$G,3,FALSE),0)</f>
        <v>0</v>
      </c>
      <c r="P4482" s="18">
        <f>IFERROR(VLOOKUP(A4482,[3]Sheet1!$A:$G,4,FALSE),0)</f>
        <v>0</v>
      </c>
      <c r="Q4482" s="18">
        <f>IFERROR(VLOOKUP(A4482,[3]Sheet1!$A:$G,5,FALSE),0)</f>
        <v>0</v>
      </c>
      <c r="R4482" s="18">
        <f>IFERROR(VLOOKUP(A4482,[3]Sheet1!$A:$H,6,FALSE),0)</f>
        <v>0</v>
      </c>
      <c r="S4482" s="18">
        <f>IFERROR(VLOOKUP(A4482,[3]Sheet1!$A:$I,7,FALSE),0)</f>
        <v>0</v>
      </c>
      <c r="T4482" s="18" t="str">
        <f t="shared" si="303"/>
        <v>Não</v>
      </c>
      <c r="U4482" s="18" t="str">
        <f t="shared" si="304"/>
        <v>Não</v>
      </c>
      <c r="V4482" s="18" t="str">
        <f t="shared" si="305"/>
        <v>Não</v>
      </c>
      <c r="W4482" s="18" t="str">
        <f t="shared" si="306"/>
        <v>Não</v>
      </c>
      <c r="X4482" s="18" t="str">
        <f t="shared" si="307"/>
        <v>Não</v>
      </c>
      <c r="Y4482" s="18" t="str">
        <f t="shared" si="308"/>
        <v>Não</v>
      </c>
    </row>
    <row r="4483" spans="1:25" x14ac:dyDescent="0.25">
      <c r="A4483" s="10">
        <v>315550</v>
      </c>
      <c r="B4483" s="18">
        <f>IFERROR(VLOOKUP(A4483,[1]Monitoramento_Base_somente_Said!$A:$J,5,FALSE),0)</f>
        <v>0</v>
      </c>
      <c r="C4483" s="18">
        <f>IFERROR(VLOOKUP(A4483,[1]Monitoramento_Base_somente_Said!$A:$J,6,FALSE),0)</f>
        <v>0</v>
      </c>
      <c r="D4483" s="18">
        <f>IFERROR(VLOOKUP(A4483,[1]Monitoramento_Base_somente_Said!$A:$J,7,FALSE),0)</f>
        <v>0</v>
      </c>
      <c r="E4483" s="18">
        <f>IFERROR(VLOOKUP(A4483,[1]Monitoramento_Base_somente_Said!$A:$J,8,FALSE),0)</f>
        <v>0</v>
      </c>
      <c r="F4483" s="18">
        <f>IFERROR(VLOOKUP(A4483,[1]Monitoramento_Base_somente_Said!$A:$J,9,FALSE),0)</f>
        <v>0</v>
      </c>
      <c r="G4483" s="18">
        <f>IFERROR(VLOOKUP(A4483,[1]Monitoramento_Base_somente_Said!$A:$J,10,FALSE),0)</f>
        <v>0</v>
      </c>
      <c r="H4483" s="18">
        <f>IFERROR(VLOOKUP(A4483,[2]Sheet1!$A:$I,4,FALSE),0)</f>
        <v>0</v>
      </c>
      <c r="I4483" s="18">
        <f>IFERROR(VLOOKUP(A4483,[2]Sheet1!$A:$I,5,FALSE),0)</f>
        <v>0</v>
      </c>
      <c r="J4483" s="18">
        <f>IFERROR(VLOOKUP(A4483,[2]Sheet1!$A:$I,6,FALSE),0)</f>
        <v>0</v>
      </c>
      <c r="K4483" s="18">
        <f>IFERROR(VLOOKUP(A4483,[2]Sheet1!$A:$I,7,FALSE),0)</f>
        <v>0</v>
      </c>
      <c r="L4483" s="18">
        <f>IFERROR(VLOOKUP(A4483,[2]Sheet1!$A:$I,8,FALSE),0)</f>
        <v>0</v>
      </c>
      <c r="M4483" s="18">
        <f>IFERROR(VLOOKUP(A4483,[2]Sheet1!$A:$I,9,FALSE),0)</f>
        <v>0</v>
      </c>
      <c r="N4483" s="18">
        <f>IFERROR(VLOOKUP(A4483,[3]Sheet1!$A:$G,2,FALSE),0)</f>
        <v>0</v>
      </c>
      <c r="O4483" s="18">
        <f>IFERROR(VLOOKUP(A4483,[3]Sheet1!$A:$G,3,FALSE),0)</f>
        <v>0</v>
      </c>
      <c r="P4483" s="18">
        <f>IFERROR(VLOOKUP(A4483,[3]Sheet1!$A:$G,4,FALSE),0)</f>
        <v>0</v>
      </c>
      <c r="Q4483" s="18">
        <f>IFERROR(VLOOKUP(A4483,[3]Sheet1!$A:$G,5,FALSE),0)</f>
        <v>0</v>
      </c>
      <c r="R4483" s="18">
        <f>IFERROR(VLOOKUP(A4483,[3]Sheet1!$A:$H,6,FALSE),0)</f>
        <v>0</v>
      </c>
      <c r="S4483" s="18">
        <f>IFERROR(VLOOKUP(A4483,[3]Sheet1!$A:$I,7,FALSE),0)</f>
        <v>0</v>
      </c>
      <c r="T4483" s="18" t="str">
        <f t="shared" si="303"/>
        <v>Não</v>
      </c>
      <c r="U4483" s="18" t="str">
        <f t="shared" si="304"/>
        <v>Não</v>
      </c>
      <c r="V4483" s="18" t="str">
        <f t="shared" si="305"/>
        <v>Não</v>
      </c>
      <c r="W4483" s="18" t="str">
        <f t="shared" si="306"/>
        <v>Não</v>
      </c>
      <c r="X4483" s="18" t="str">
        <f t="shared" si="307"/>
        <v>Não</v>
      </c>
      <c r="Y4483" s="18" t="str">
        <f t="shared" si="308"/>
        <v>Não</v>
      </c>
    </row>
    <row r="4484" spans="1:25" x14ac:dyDescent="0.25">
      <c r="A4484" s="10">
        <v>315580</v>
      </c>
      <c r="B4484" s="18">
        <f>IFERROR(VLOOKUP(A4484,[1]Monitoramento_Base_somente_Said!$A:$J,5,FALSE),0)</f>
        <v>0</v>
      </c>
      <c r="C4484" s="18">
        <f>IFERROR(VLOOKUP(A4484,[1]Monitoramento_Base_somente_Said!$A:$J,6,FALSE),0)</f>
        <v>0</v>
      </c>
      <c r="D4484" s="18">
        <f>IFERROR(VLOOKUP(A4484,[1]Monitoramento_Base_somente_Said!$A:$J,7,FALSE),0)</f>
        <v>0</v>
      </c>
      <c r="E4484" s="18">
        <f>IFERROR(VLOOKUP(A4484,[1]Monitoramento_Base_somente_Said!$A:$J,8,FALSE),0)</f>
        <v>0</v>
      </c>
      <c r="F4484" s="18">
        <f>IFERROR(VLOOKUP(A4484,[1]Monitoramento_Base_somente_Said!$A:$J,9,FALSE),0)</f>
        <v>0</v>
      </c>
      <c r="G4484" s="18">
        <f>IFERROR(VLOOKUP(A4484,[1]Monitoramento_Base_somente_Said!$A:$J,10,FALSE),0)</f>
        <v>0</v>
      </c>
      <c r="H4484" s="18">
        <f>IFERROR(VLOOKUP(A4484,[2]Sheet1!$A:$I,4,FALSE),0)</f>
        <v>0</v>
      </c>
      <c r="I4484" s="18">
        <f>IFERROR(VLOOKUP(A4484,[2]Sheet1!$A:$I,5,FALSE),0)</f>
        <v>0</v>
      </c>
      <c r="J4484" s="18">
        <f>IFERROR(VLOOKUP(A4484,[2]Sheet1!$A:$I,6,FALSE),0)</f>
        <v>0</v>
      </c>
      <c r="K4484" s="18">
        <f>IFERROR(VLOOKUP(A4484,[2]Sheet1!$A:$I,7,FALSE),0)</f>
        <v>0</v>
      </c>
      <c r="L4484" s="18">
        <f>IFERROR(VLOOKUP(A4484,[2]Sheet1!$A:$I,8,FALSE),0)</f>
        <v>0</v>
      </c>
      <c r="M4484" s="18">
        <f>IFERROR(VLOOKUP(A4484,[2]Sheet1!$A:$I,9,FALSE),0)</f>
        <v>0</v>
      </c>
      <c r="N4484" s="18">
        <f>IFERROR(VLOOKUP(A4484,[3]Sheet1!$A:$G,2,FALSE),0)</f>
        <v>0</v>
      </c>
      <c r="O4484" s="18">
        <f>IFERROR(VLOOKUP(A4484,[3]Sheet1!$A:$G,3,FALSE),0)</f>
        <v>0</v>
      </c>
      <c r="P4484" s="18">
        <f>IFERROR(VLOOKUP(A4484,[3]Sheet1!$A:$G,4,FALSE),0)</f>
        <v>0</v>
      </c>
      <c r="Q4484" s="18">
        <f>IFERROR(VLOOKUP(A4484,[3]Sheet1!$A:$G,5,FALSE),0)</f>
        <v>0</v>
      </c>
      <c r="R4484" s="18">
        <f>IFERROR(VLOOKUP(A4484,[3]Sheet1!$A:$H,6,FALSE),0)</f>
        <v>0</v>
      </c>
      <c r="S4484" s="18">
        <f>IFERROR(VLOOKUP(A4484,[3]Sheet1!$A:$I,7,FALSE),0)</f>
        <v>0</v>
      </c>
      <c r="T4484" s="18" t="str">
        <f t="shared" si="303"/>
        <v>Não</v>
      </c>
      <c r="U4484" s="18" t="str">
        <f t="shared" si="304"/>
        <v>Não</v>
      </c>
      <c r="V4484" s="18" t="str">
        <f t="shared" si="305"/>
        <v>Não</v>
      </c>
      <c r="W4484" s="18" t="str">
        <f t="shared" si="306"/>
        <v>Não</v>
      </c>
      <c r="X4484" s="18" t="str">
        <f t="shared" si="307"/>
        <v>Não</v>
      </c>
      <c r="Y4484" s="18" t="str">
        <f t="shared" si="308"/>
        <v>Não</v>
      </c>
    </row>
    <row r="4485" spans="1:25" x14ac:dyDescent="0.25">
      <c r="A4485" s="10">
        <v>315640</v>
      </c>
      <c r="B4485" s="18">
        <f>IFERROR(VLOOKUP(A4485,[1]Monitoramento_Base_somente_Said!$A:$J,5,FALSE),0)</f>
        <v>0</v>
      </c>
      <c r="C4485" s="18">
        <f>IFERROR(VLOOKUP(A4485,[1]Monitoramento_Base_somente_Said!$A:$J,6,FALSE),0)</f>
        <v>0</v>
      </c>
      <c r="D4485" s="18">
        <f>IFERROR(VLOOKUP(A4485,[1]Monitoramento_Base_somente_Said!$A:$J,7,FALSE),0)</f>
        <v>0</v>
      </c>
      <c r="E4485" s="18">
        <f>IFERROR(VLOOKUP(A4485,[1]Monitoramento_Base_somente_Said!$A:$J,8,FALSE),0)</f>
        <v>0</v>
      </c>
      <c r="F4485" s="18">
        <f>IFERROR(VLOOKUP(A4485,[1]Monitoramento_Base_somente_Said!$A:$J,9,FALSE),0)</f>
        <v>0</v>
      </c>
      <c r="G4485" s="18">
        <f>IFERROR(VLOOKUP(A4485,[1]Monitoramento_Base_somente_Said!$A:$J,10,FALSE),0)</f>
        <v>0</v>
      </c>
      <c r="H4485" s="18">
        <f>IFERROR(VLOOKUP(A4485,[2]Sheet1!$A:$I,4,FALSE),0)</f>
        <v>0</v>
      </c>
      <c r="I4485" s="18">
        <f>IFERROR(VLOOKUP(A4485,[2]Sheet1!$A:$I,5,FALSE),0)</f>
        <v>0</v>
      </c>
      <c r="J4485" s="18">
        <f>IFERROR(VLOOKUP(A4485,[2]Sheet1!$A:$I,6,FALSE),0)</f>
        <v>0</v>
      </c>
      <c r="K4485" s="18">
        <f>IFERROR(VLOOKUP(A4485,[2]Sheet1!$A:$I,7,FALSE),0)</f>
        <v>0</v>
      </c>
      <c r="L4485" s="18">
        <f>IFERROR(VLOOKUP(A4485,[2]Sheet1!$A:$I,8,FALSE),0)</f>
        <v>0</v>
      </c>
      <c r="M4485" s="18">
        <f>IFERROR(VLOOKUP(A4485,[2]Sheet1!$A:$I,9,FALSE),0)</f>
        <v>0</v>
      </c>
      <c r="N4485" s="18">
        <f>IFERROR(VLOOKUP(A4485,[3]Sheet1!$A:$G,2,FALSE),0)</f>
        <v>0</v>
      </c>
      <c r="O4485" s="18">
        <f>IFERROR(VLOOKUP(A4485,[3]Sheet1!$A:$G,3,FALSE),0)</f>
        <v>0</v>
      </c>
      <c r="P4485" s="18">
        <f>IFERROR(VLOOKUP(A4485,[3]Sheet1!$A:$G,4,FALSE),0)</f>
        <v>0</v>
      </c>
      <c r="Q4485" s="18">
        <f>IFERROR(VLOOKUP(A4485,[3]Sheet1!$A:$G,5,FALSE),0)</f>
        <v>0</v>
      </c>
      <c r="R4485" s="18">
        <f>IFERROR(VLOOKUP(A4485,[3]Sheet1!$A:$H,6,FALSE),0)</f>
        <v>0</v>
      </c>
      <c r="S4485" s="18">
        <f>IFERROR(VLOOKUP(A4485,[3]Sheet1!$A:$I,7,FALSE),0)</f>
        <v>0</v>
      </c>
      <c r="T4485" s="18" t="str">
        <f t="shared" si="303"/>
        <v>Não</v>
      </c>
      <c r="U4485" s="18" t="str">
        <f t="shared" si="304"/>
        <v>Não</v>
      </c>
      <c r="V4485" s="18" t="str">
        <f t="shared" si="305"/>
        <v>Não</v>
      </c>
      <c r="W4485" s="18" t="str">
        <f t="shared" si="306"/>
        <v>Não</v>
      </c>
      <c r="X4485" s="18" t="str">
        <f t="shared" si="307"/>
        <v>Não</v>
      </c>
      <c r="Y4485" s="18" t="str">
        <f t="shared" si="308"/>
        <v>Não</v>
      </c>
    </row>
    <row r="4486" spans="1:25" x14ac:dyDescent="0.25">
      <c r="A4486" s="10">
        <v>315670</v>
      </c>
      <c r="B4486" s="18">
        <f>IFERROR(VLOOKUP(A4486,[1]Monitoramento_Base_somente_Said!$A:$J,5,FALSE),0)</f>
        <v>0</v>
      </c>
      <c r="C4486" s="18">
        <f>IFERROR(VLOOKUP(A4486,[1]Monitoramento_Base_somente_Said!$A:$J,6,FALSE),0)</f>
        <v>0</v>
      </c>
      <c r="D4486" s="18">
        <f>IFERROR(VLOOKUP(A4486,[1]Monitoramento_Base_somente_Said!$A:$J,7,FALSE),0)</f>
        <v>0</v>
      </c>
      <c r="E4486" s="18">
        <f>IFERROR(VLOOKUP(A4486,[1]Monitoramento_Base_somente_Said!$A:$J,8,FALSE),0)</f>
        <v>0</v>
      </c>
      <c r="F4486" s="18">
        <f>IFERROR(VLOOKUP(A4486,[1]Monitoramento_Base_somente_Said!$A:$J,9,FALSE),0)</f>
        <v>0</v>
      </c>
      <c r="G4486" s="18">
        <f>IFERROR(VLOOKUP(A4486,[1]Monitoramento_Base_somente_Said!$A:$J,10,FALSE),0)</f>
        <v>0</v>
      </c>
      <c r="H4486" s="18">
        <f>IFERROR(VLOOKUP(A4486,[2]Sheet1!$A:$I,4,FALSE),0)</f>
        <v>0</v>
      </c>
      <c r="I4486" s="18">
        <f>IFERROR(VLOOKUP(A4486,[2]Sheet1!$A:$I,5,FALSE),0)</f>
        <v>0</v>
      </c>
      <c r="J4486" s="18">
        <f>IFERROR(VLOOKUP(A4486,[2]Sheet1!$A:$I,6,FALSE),0)</f>
        <v>0</v>
      </c>
      <c r="K4486" s="18">
        <f>IFERROR(VLOOKUP(A4486,[2]Sheet1!$A:$I,7,FALSE),0)</f>
        <v>0</v>
      </c>
      <c r="L4486" s="18">
        <f>IFERROR(VLOOKUP(A4486,[2]Sheet1!$A:$I,8,FALSE),0)</f>
        <v>0</v>
      </c>
      <c r="M4486" s="18">
        <f>IFERROR(VLOOKUP(A4486,[2]Sheet1!$A:$I,9,FALSE),0)</f>
        <v>0</v>
      </c>
      <c r="N4486" s="18">
        <f>IFERROR(VLOOKUP(A4486,[3]Sheet1!$A:$G,2,FALSE),0)</f>
        <v>0</v>
      </c>
      <c r="O4486" s="18">
        <f>IFERROR(VLOOKUP(A4486,[3]Sheet1!$A:$G,3,FALSE),0)</f>
        <v>0</v>
      </c>
      <c r="P4486" s="18">
        <f>IFERROR(VLOOKUP(A4486,[3]Sheet1!$A:$G,4,FALSE),0)</f>
        <v>0</v>
      </c>
      <c r="Q4486" s="18">
        <f>IFERROR(VLOOKUP(A4486,[3]Sheet1!$A:$G,5,FALSE),0)</f>
        <v>0</v>
      </c>
      <c r="R4486" s="18">
        <f>IFERROR(VLOOKUP(A4486,[3]Sheet1!$A:$H,6,FALSE),0)</f>
        <v>0</v>
      </c>
      <c r="S4486" s="18">
        <f>IFERROR(VLOOKUP(A4486,[3]Sheet1!$A:$I,7,FALSE),0)</f>
        <v>0</v>
      </c>
      <c r="T4486" s="18" t="str">
        <f t="shared" si="303"/>
        <v>Não</v>
      </c>
      <c r="U4486" s="18" t="str">
        <f t="shared" si="304"/>
        <v>Não</v>
      </c>
      <c r="V4486" s="18" t="str">
        <f t="shared" si="305"/>
        <v>Não</v>
      </c>
      <c r="W4486" s="18" t="str">
        <f t="shared" si="306"/>
        <v>Não</v>
      </c>
      <c r="X4486" s="18" t="str">
        <f t="shared" si="307"/>
        <v>Não</v>
      </c>
      <c r="Y4486" s="18" t="str">
        <f t="shared" si="308"/>
        <v>Não</v>
      </c>
    </row>
    <row r="4487" spans="1:25" x14ac:dyDescent="0.25">
      <c r="A4487" s="10">
        <v>315690</v>
      </c>
      <c r="B4487" s="18">
        <f>IFERROR(VLOOKUP(A4487,[1]Monitoramento_Base_somente_Said!$A:$J,5,FALSE),0)</f>
        <v>0</v>
      </c>
      <c r="C4487" s="18">
        <f>IFERROR(VLOOKUP(A4487,[1]Monitoramento_Base_somente_Said!$A:$J,6,FALSE),0)</f>
        <v>0</v>
      </c>
      <c r="D4487" s="18">
        <f>IFERROR(VLOOKUP(A4487,[1]Monitoramento_Base_somente_Said!$A:$J,7,FALSE),0)</f>
        <v>0</v>
      </c>
      <c r="E4487" s="18">
        <f>IFERROR(VLOOKUP(A4487,[1]Monitoramento_Base_somente_Said!$A:$J,8,FALSE),0)</f>
        <v>0</v>
      </c>
      <c r="F4487" s="18">
        <f>IFERROR(VLOOKUP(A4487,[1]Monitoramento_Base_somente_Said!$A:$J,9,FALSE),0)</f>
        <v>0</v>
      </c>
      <c r="G4487" s="18">
        <f>IFERROR(VLOOKUP(A4487,[1]Monitoramento_Base_somente_Said!$A:$J,10,FALSE),0)</f>
        <v>0</v>
      </c>
      <c r="H4487" s="18">
        <f>IFERROR(VLOOKUP(A4487,[2]Sheet1!$A:$I,4,FALSE),0)</f>
        <v>0</v>
      </c>
      <c r="I4487" s="18">
        <f>IFERROR(VLOOKUP(A4487,[2]Sheet1!$A:$I,5,FALSE),0)</f>
        <v>0</v>
      </c>
      <c r="J4487" s="18">
        <f>IFERROR(VLOOKUP(A4487,[2]Sheet1!$A:$I,6,FALSE),0)</f>
        <v>0</v>
      </c>
      <c r="K4487" s="18">
        <f>IFERROR(VLOOKUP(A4487,[2]Sheet1!$A:$I,7,FALSE),0)</f>
        <v>0</v>
      </c>
      <c r="L4487" s="18">
        <f>IFERROR(VLOOKUP(A4487,[2]Sheet1!$A:$I,8,FALSE),0)</f>
        <v>0</v>
      </c>
      <c r="M4487" s="18">
        <f>IFERROR(VLOOKUP(A4487,[2]Sheet1!$A:$I,9,FALSE),0)</f>
        <v>0</v>
      </c>
      <c r="N4487" s="18">
        <f>IFERROR(VLOOKUP(A4487,[3]Sheet1!$A:$G,2,FALSE),0)</f>
        <v>0</v>
      </c>
      <c r="O4487" s="18">
        <f>IFERROR(VLOOKUP(A4487,[3]Sheet1!$A:$G,3,FALSE),0)</f>
        <v>0</v>
      </c>
      <c r="P4487" s="18">
        <f>IFERROR(VLOOKUP(A4487,[3]Sheet1!$A:$G,4,FALSE),0)</f>
        <v>0</v>
      </c>
      <c r="Q4487" s="18">
        <f>IFERROR(VLOOKUP(A4487,[3]Sheet1!$A:$G,5,FALSE),0)</f>
        <v>0</v>
      </c>
      <c r="R4487" s="18">
        <f>IFERROR(VLOOKUP(A4487,[3]Sheet1!$A:$H,6,FALSE),0)</f>
        <v>0</v>
      </c>
      <c r="S4487" s="18">
        <f>IFERROR(VLOOKUP(A4487,[3]Sheet1!$A:$I,7,FALSE),0)</f>
        <v>0</v>
      </c>
      <c r="T4487" s="18" t="str">
        <f t="shared" si="303"/>
        <v>Não</v>
      </c>
      <c r="U4487" s="18" t="str">
        <f t="shared" si="304"/>
        <v>Não</v>
      </c>
      <c r="V4487" s="18" t="str">
        <f t="shared" si="305"/>
        <v>Não</v>
      </c>
      <c r="W4487" s="18" t="str">
        <f t="shared" si="306"/>
        <v>Não</v>
      </c>
      <c r="X4487" s="18" t="str">
        <f t="shared" si="307"/>
        <v>Não</v>
      </c>
      <c r="Y4487" s="18" t="str">
        <f t="shared" si="308"/>
        <v>Não</v>
      </c>
    </row>
    <row r="4488" spans="1:25" x14ac:dyDescent="0.25">
      <c r="A4488" s="10">
        <v>315720</v>
      </c>
      <c r="B4488" s="18">
        <f>IFERROR(VLOOKUP(A4488,[1]Monitoramento_Base_somente_Said!$A:$J,5,FALSE),0)</f>
        <v>0</v>
      </c>
      <c r="C4488" s="18">
        <f>IFERROR(VLOOKUP(A4488,[1]Monitoramento_Base_somente_Said!$A:$J,6,FALSE),0)</f>
        <v>0</v>
      </c>
      <c r="D4488" s="18">
        <f>IFERROR(VLOOKUP(A4488,[1]Monitoramento_Base_somente_Said!$A:$J,7,FALSE),0)</f>
        <v>0</v>
      </c>
      <c r="E4488" s="18">
        <f>IFERROR(VLOOKUP(A4488,[1]Monitoramento_Base_somente_Said!$A:$J,8,FALSE),0)</f>
        <v>0</v>
      </c>
      <c r="F4488" s="18">
        <f>IFERROR(VLOOKUP(A4488,[1]Monitoramento_Base_somente_Said!$A:$J,9,FALSE),0)</f>
        <v>0</v>
      </c>
      <c r="G4488" s="18">
        <f>IFERROR(VLOOKUP(A4488,[1]Monitoramento_Base_somente_Said!$A:$J,10,FALSE),0)</f>
        <v>0</v>
      </c>
      <c r="H4488" s="18">
        <f>IFERROR(VLOOKUP(A4488,[2]Sheet1!$A:$I,4,FALSE),0)</f>
        <v>0</v>
      </c>
      <c r="I4488" s="18">
        <f>IFERROR(VLOOKUP(A4488,[2]Sheet1!$A:$I,5,FALSE),0)</f>
        <v>0</v>
      </c>
      <c r="J4488" s="18">
        <f>IFERROR(VLOOKUP(A4488,[2]Sheet1!$A:$I,6,FALSE),0)</f>
        <v>0</v>
      </c>
      <c r="K4488" s="18">
        <f>IFERROR(VLOOKUP(A4488,[2]Sheet1!$A:$I,7,FALSE),0)</f>
        <v>0</v>
      </c>
      <c r="L4488" s="18">
        <f>IFERROR(VLOOKUP(A4488,[2]Sheet1!$A:$I,8,FALSE),0)</f>
        <v>0</v>
      </c>
      <c r="M4488" s="18">
        <f>IFERROR(VLOOKUP(A4488,[2]Sheet1!$A:$I,9,FALSE),0)</f>
        <v>0</v>
      </c>
      <c r="N4488" s="18">
        <f>IFERROR(VLOOKUP(A4488,[3]Sheet1!$A:$G,2,FALSE),0)</f>
        <v>0</v>
      </c>
      <c r="O4488" s="18">
        <f>IFERROR(VLOOKUP(A4488,[3]Sheet1!$A:$G,3,FALSE),0)</f>
        <v>0</v>
      </c>
      <c r="P4488" s="18">
        <f>IFERROR(VLOOKUP(A4488,[3]Sheet1!$A:$G,4,FALSE),0)</f>
        <v>0</v>
      </c>
      <c r="Q4488" s="18">
        <f>IFERROR(VLOOKUP(A4488,[3]Sheet1!$A:$G,5,FALSE),0)</f>
        <v>0</v>
      </c>
      <c r="R4488" s="18">
        <f>IFERROR(VLOOKUP(A4488,[3]Sheet1!$A:$H,6,FALSE),0)</f>
        <v>0</v>
      </c>
      <c r="S4488" s="18">
        <f>IFERROR(VLOOKUP(A4488,[3]Sheet1!$A:$I,7,FALSE),0)</f>
        <v>0</v>
      </c>
      <c r="T4488" s="18" t="str">
        <f t="shared" si="303"/>
        <v>Não</v>
      </c>
      <c r="U4488" s="18" t="str">
        <f t="shared" si="304"/>
        <v>Não</v>
      </c>
      <c r="V4488" s="18" t="str">
        <f t="shared" si="305"/>
        <v>Não</v>
      </c>
      <c r="W4488" s="18" t="str">
        <f t="shared" si="306"/>
        <v>Não</v>
      </c>
      <c r="X4488" s="18" t="str">
        <f t="shared" si="307"/>
        <v>Não</v>
      </c>
      <c r="Y4488" s="18" t="str">
        <f t="shared" si="308"/>
        <v>Não</v>
      </c>
    </row>
    <row r="4489" spans="1:25" x14ac:dyDescent="0.25">
      <c r="A4489" s="10">
        <v>315733</v>
      </c>
      <c r="B4489" s="18">
        <f>IFERROR(VLOOKUP(A4489,[1]Monitoramento_Base_somente_Said!$A:$J,5,FALSE),0)</f>
        <v>0</v>
      </c>
      <c r="C4489" s="18">
        <f>IFERROR(VLOOKUP(A4489,[1]Monitoramento_Base_somente_Said!$A:$J,6,FALSE),0)</f>
        <v>0</v>
      </c>
      <c r="D4489" s="18">
        <f>IFERROR(VLOOKUP(A4489,[1]Monitoramento_Base_somente_Said!$A:$J,7,FALSE),0)</f>
        <v>0</v>
      </c>
      <c r="E4489" s="18">
        <f>IFERROR(VLOOKUP(A4489,[1]Monitoramento_Base_somente_Said!$A:$J,8,FALSE),0)</f>
        <v>0</v>
      </c>
      <c r="F4489" s="18">
        <f>IFERROR(VLOOKUP(A4489,[1]Monitoramento_Base_somente_Said!$A:$J,9,FALSE),0)</f>
        <v>0</v>
      </c>
      <c r="G4489" s="18">
        <f>IFERROR(VLOOKUP(A4489,[1]Monitoramento_Base_somente_Said!$A:$J,10,FALSE),0)</f>
        <v>0</v>
      </c>
      <c r="H4489" s="18">
        <f>IFERROR(VLOOKUP(A4489,[2]Sheet1!$A:$I,4,FALSE),0)</f>
        <v>0</v>
      </c>
      <c r="I4489" s="18">
        <f>IFERROR(VLOOKUP(A4489,[2]Sheet1!$A:$I,5,FALSE),0)</f>
        <v>0</v>
      </c>
      <c r="J4489" s="18">
        <f>IFERROR(VLOOKUP(A4489,[2]Sheet1!$A:$I,6,FALSE),0)</f>
        <v>0</v>
      </c>
      <c r="K4489" s="18">
        <f>IFERROR(VLOOKUP(A4489,[2]Sheet1!$A:$I,7,FALSE),0)</f>
        <v>0</v>
      </c>
      <c r="L4489" s="18">
        <f>IFERROR(VLOOKUP(A4489,[2]Sheet1!$A:$I,8,FALSE),0)</f>
        <v>0</v>
      </c>
      <c r="M4489" s="18">
        <f>IFERROR(VLOOKUP(A4489,[2]Sheet1!$A:$I,9,FALSE),0)</f>
        <v>0</v>
      </c>
      <c r="N4489" s="18">
        <f>IFERROR(VLOOKUP(A4489,[3]Sheet1!$A:$G,2,FALSE),0)</f>
        <v>0</v>
      </c>
      <c r="O4489" s="18">
        <f>IFERROR(VLOOKUP(A4489,[3]Sheet1!$A:$G,3,FALSE),0)</f>
        <v>0</v>
      </c>
      <c r="P4489" s="18">
        <f>IFERROR(VLOOKUP(A4489,[3]Sheet1!$A:$G,4,FALSE),0)</f>
        <v>0</v>
      </c>
      <c r="Q4489" s="18">
        <f>IFERROR(VLOOKUP(A4489,[3]Sheet1!$A:$G,5,FALSE),0)</f>
        <v>0</v>
      </c>
      <c r="R4489" s="18">
        <f>IFERROR(VLOOKUP(A4489,[3]Sheet1!$A:$H,6,FALSE),0)</f>
        <v>0</v>
      </c>
      <c r="S4489" s="18">
        <f>IFERROR(VLOOKUP(A4489,[3]Sheet1!$A:$I,7,FALSE),0)</f>
        <v>0</v>
      </c>
      <c r="T4489" s="18" t="str">
        <f t="shared" si="303"/>
        <v>Não</v>
      </c>
      <c r="U4489" s="18" t="str">
        <f t="shared" si="304"/>
        <v>Não</v>
      </c>
      <c r="V4489" s="18" t="str">
        <f t="shared" si="305"/>
        <v>Não</v>
      </c>
      <c r="W4489" s="18" t="str">
        <f t="shared" si="306"/>
        <v>Não</v>
      </c>
      <c r="X4489" s="18" t="str">
        <f t="shared" si="307"/>
        <v>Não</v>
      </c>
      <c r="Y4489" s="18" t="str">
        <f t="shared" si="308"/>
        <v>Não</v>
      </c>
    </row>
    <row r="4490" spans="1:25" x14ac:dyDescent="0.25">
      <c r="A4490" s="10">
        <v>315770</v>
      </c>
      <c r="B4490" s="18">
        <f>IFERROR(VLOOKUP(A4490,[1]Monitoramento_Base_somente_Said!$A:$J,5,FALSE),0)</f>
        <v>0</v>
      </c>
      <c r="C4490" s="18">
        <f>IFERROR(VLOOKUP(A4490,[1]Monitoramento_Base_somente_Said!$A:$J,6,FALSE),0)</f>
        <v>0</v>
      </c>
      <c r="D4490" s="18">
        <f>IFERROR(VLOOKUP(A4490,[1]Monitoramento_Base_somente_Said!$A:$J,7,FALSE),0)</f>
        <v>0</v>
      </c>
      <c r="E4490" s="18">
        <f>IFERROR(VLOOKUP(A4490,[1]Monitoramento_Base_somente_Said!$A:$J,8,FALSE),0)</f>
        <v>0</v>
      </c>
      <c r="F4490" s="18">
        <f>IFERROR(VLOOKUP(A4490,[1]Monitoramento_Base_somente_Said!$A:$J,9,FALSE),0)</f>
        <v>0</v>
      </c>
      <c r="G4490" s="18">
        <f>IFERROR(VLOOKUP(A4490,[1]Monitoramento_Base_somente_Said!$A:$J,10,FALSE),0)</f>
        <v>0</v>
      </c>
      <c r="H4490" s="18">
        <f>IFERROR(VLOOKUP(A4490,[2]Sheet1!$A:$I,4,FALSE),0)</f>
        <v>0</v>
      </c>
      <c r="I4490" s="18">
        <f>IFERROR(VLOOKUP(A4490,[2]Sheet1!$A:$I,5,FALSE),0)</f>
        <v>0</v>
      </c>
      <c r="J4490" s="18">
        <f>IFERROR(VLOOKUP(A4490,[2]Sheet1!$A:$I,6,FALSE),0)</f>
        <v>0</v>
      </c>
      <c r="K4490" s="18">
        <f>IFERROR(VLOOKUP(A4490,[2]Sheet1!$A:$I,7,FALSE),0)</f>
        <v>0</v>
      </c>
      <c r="L4490" s="18">
        <f>IFERROR(VLOOKUP(A4490,[2]Sheet1!$A:$I,8,FALSE),0)</f>
        <v>0</v>
      </c>
      <c r="M4490" s="18">
        <f>IFERROR(VLOOKUP(A4490,[2]Sheet1!$A:$I,9,FALSE),0)</f>
        <v>0</v>
      </c>
      <c r="N4490" s="18">
        <f>IFERROR(VLOOKUP(A4490,[3]Sheet1!$A:$G,2,FALSE),0)</f>
        <v>0</v>
      </c>
      <c r="O4490" s="18">
        <f>IFERROR(VLOOKUP(A4490,[3]Sheet1!$A:$G,3,FALSE),0)</f>
        <v>0</v>
      </c>
      <c r="P4490" s="18">
        <f>IFERROR(VLOOKUP(A4490,[3]Sheet1!$A:$G,4,FALSE),0)</f>
        <v>0</v>
      </c>
      <c r="Q4490" s="18">
        <f>IFERROR(VLOOKUP(A4490,[3]Sheet1!$A:$G,5,FALSE),0)</f>
        <v>0</v>
      </c>
      <c r="R4490" s="18">
        <f>IFERROR(VLOOKUP(A4490,[3]Sheet1!$A:$H,6,FALSE),0)</f>
        <v>0</v>
      </c>
      <c r="S4490" s="18">
        <f>IFERROR(VLOOKUP(A4490,[3]Sheet1!$A:$I,7,FALSE),0)</f>
        <v>0</v>
      </c>
      <c r="T4490" s="18" t="str">
        <f t="shared" si="303"/>
        <v>Não</v>
      </c>
      <c r="U4490" s="18" t="str">
        <f t="shared" si="304"/>
        <v>Não</v>
      </c>
      <c r="V4490" s="18" t="str">
        <f t="shared" si="305"/>
        <v>Não</v>
      </c>
      <c r="W4490" s="18" t="str">
        <f t="shared" si="306"/>
        <v>Não</v>
      </c>
      <c r="X4490" s="18" t="str">
        <f t="shared" si="307"/>
        <v>Não</v>
      </c>
      <c r="Y4490" s="18" t="str">
        <f t="shared" si="308"/>
        <v>Não</v>
      </c>
    </row>
    <row r="4491" spans="1:25" x14ac:dyDescent="0.25">
      <c r="A4491" s="10">
        <v>315960</v>
      </c>
      <c r="B4491" s="18">
        <f>IFERROR(VLOOKUP(A4491,[1]Monitoramento_Base_somente_Said!$A:$J,5,FALSE),0)</f>
        <v>0</v>
      </c>
      <c r="C4491" s="18">
        <f>IFERROR(VLOOKUP(A4491,[1]Monitoramento_Base_somente_Said!$A:$J,6,FALSE),0)</f>
        <v>108014340</v>
      </c>
      <c r="D4491" s="18">
        <f>IFERROR(VLOOKUP(A4491,[1]Monitoramento_Base_somente_Said!$A:$J,7,FALSE),0)</f>
        <v>0</v>
      </c>
      <c r="E4491" s="18">
        <f>IFERROR(VLOOKUP(A4491,[1]Monitoramento_Base_somente_Said!$A:$J,8,FALSE),0)</f>
        <v>104413862</v>
      </c>
      <c r="F4491" s="18">
        <f>IFERROR(VLOOKUP(A4491,[1]Monitoramento_Base_somente_Said!$A:$J,9,FALSE),0)</f>
        <v>0</v>
      </c>
      <c r="G4491" s="18">
        <f>IFERROR(VLOOKUP(A4491,[1]Monitoramento_Base_somente_Said!$A:$J,10,FALSE),0)</f>
        <v>0</v>
      </c>
      <c r="H4491" s="18">
        <f>IFERROR(VLOOKUP(A4491,[2]Sheet1!$A:$I,4,FALSE),0)</f>
        <v>0</v>
      </c>
      <c r="I4491" s="18">
        <f>IFERROR(VLOOKUP(A4491,[2]Sheet1!$A:$I,5,FALSE),0)</f>
        <v>0</v>
      </c>
      <c r="J4491" s="18">
        <f>IFERROR(VLOOKUP(A4491,[2]Sheet1!$A:$I,6,FALSE),0)</f>
        <v>0</v>
      </c>
      <c r="K4491" s="18">
        <f>IFERROR(VLOOKUP(A4491,[2]Sheet1!$A:$I,7,FALSE),0)</f>
        <v>0</v>
      </c>
      <c r="L4491" s="18">
        <f>IFERROR(VLOOKUP(A4491,[2]Sheet1!$A:$I,8,FALSE),0)</f>
        <v>0</v>
      </c>
      <c r="M4491" s="18">
        <f>IFERROR(VLOOKUP(A4491,[2]Sheet1!$A:$I,9,FALSE),0)</f>
        <v>0</v>
      </c>
      <c r="N4491" s="18">
        <f>IFERROR(VLOOKUP(A4491,[3]Sheet1!$A:$G,2,FALSE),0)</f>
        <v>0</v>
      </c>
      <c r="O4491" s="18">
        <f>IFERROR(VLOOKUP(A4491,[3]Sheet1!$A:$G,3,FALSE),0)</f>
        <v>0</v>
      </c>
      <c r="P4491" s="18">
        <f>IFERROR(VLOOKUP(A4491,[3]Sheet1!$A:$G,4,FALSE),0)</f>
        <v>0</v>
      </c>
      <c r="Q4491" s="18">
        <f>IFERROR(VLOOKUP(A4491,[3]Sheet1!$A:$G,5,FALSE),0)</f>
        <v>0</v>
      </c>
      <c r="R4491" s="18">
        <f>IFERROR(VLOOKUP(A4491,[3]Sheet1!$A:$H,6,FALSE),0)</f>
        <v>0</v>
      </c>
      <c r="S4491" s="18">
        <f>IFERROR(VLOOKUP(A4491,[3]Sheet1!$A:$I,7,FALSE),0)</f>
        <v>0</v>
      </c>
      <c r="T4491" s="18" t="str">
        <f t="shared" si="303"/>
        <v>Não</v>
      </c>
      <c r="U4491" s="18" t="str">
        <f t="shared" si="304"/>
        <v>Sim</v>
      </c>
      <c r="V4491" s="18" t="str">
        <f t="shared" si="305"/>
        <v>Não</v>
      </c>
      <c r="W4491" s="18" t="str">
        <f t="shared" si="306"/>
        <v>Sim</v>
      </c>
      <c r="X4491" s="18" t="str">
        <f t="shared" si="307"/>
        <v>Não</v>
      </c>
      <c r="Y4491" s="18" t="str">
        <f t="shared" si="308"/>
        <v>Não</v>
      </c>
    </row>
    <row r="4492" spans="1:25" x14ac:dyDescent="0.25">
      <c r="A4492" s="10">
        <v>315970</v>
      </c>
      <c r="B4492" s="18">
        <f>IFERROR(VLOOKUP(A4492,[1]Monitoramento_Base_somente_Said!$A:$J,5,FALSE),0)</f>
        <v>0</v>
      </c>
      <c r="C4492" s="18">
        <f>IFERROR(VLOOKUP(A4492,[1]Monitoramento_Base_somente_Said!$A:$J,6,FALSE),0)</f>
        <v>0</v>
      </c>
      <c r="D4492" s="18">
        <f>IFERROR(VLOOKUP(A4492,[1]Monitoramento_Base_somente_Said!$A:$J,7,FALSE),0)</f>
        <v>0</v>
      </c>
      <c r="E4492" s="18">
        <f>IFERROR(VLOOKUP(A4492,[1]Monitoramento_Base_somente_Said!$A:$J,8,FALSE),0)</f>
        <v>0</v>
      </c>
      <c r="F4492" s="18">
        <f>IFERROR(VLOOKUP(A4492,[1]Monitoramento_Base_somente_Said!$A:$J,9,FALSE),0)</f>
        <v>0</v>
      </c>
      <c r="G4492" s="18">
        <f>IFERROR(VLOOKUP(A4492,[1]Monitoramento_Base_somente_Said!$A:$J,10,FALSE),0)</f>
        <v>0</v>
      </c>
      <c r="H4492" s="18">
        <f>IFERROR(VLOOKUP(A4492,[2]Sheet1!$A:$I,4,FALSE),0)</f>
        <v>0</v>
      </c>
      <c r="I4492" s="18">
        <f>IFERROR(VLOOKUP(A4492,[2]Sheet1!$A:$I,5,FALSE),0)</f>
        <v>0</v>
      </c>
      <c r="J4492" s="18">
        <f>IFERROR(VLOOKUP(A4492,[2]Sheet1!$A:$I,6,FALSE),0)</f>
        <v>0</v>
      </c>
      <c r="K4492" s="18">
        <f>IFERROR(VLOOKUP(A4492,[2]Sheet1!$A:$I,7,FALSE),0)</f>
        <v>0</v>
      </c>
      <c r="L4492" s="18">
        <f>IFERROR(VLOOKUP(A4492,[2]Sheet1!$A:$I,8,FALSE),0)</f>
        <v>0</v>
      </c>
      <c r="M4492" s="18">
        <f>IFERROR(VLOOKUP(A4492,[2]Sheet1!$A:$I,9,FALSE),0)</f>
        <v>0</v>
      </c>
      <c r="N4492" s="18">
        <f>IFERROR(VLOOKUP(A4492,[3]Sheet1!$A:$G,2,FALSE),0)</f>
        <v>0</v>
      </c>
      <c r="O4492" s="18">
        <f>IFERROR(VLOOKUP(A4492,[3]Sheet1!$A:$G,3,FALSE),0)</f>
        <v>0</v>
      </c>
      <c r="P4492" s="18">
        <f>IFERROR(VLOOKUP(A4492,[3]Sheet1!$A:$G,4,FALSE),0)</f>
        <v>0</v>
      </c>
      <c r="Q4492" s="18">
        <f>IFERROR(VLOOKUP(A4492,[3]Sheet1!$A:$G,5,FALSE),0)</f>
        <v>0</v>
      </c>
      <c r="R4492" s="18">
        <f>IFERROR(VLOOKUP(A4492,[3]Sheet1!$A:$H,6,FALSE),0)</f>
        <v>0</v>
      </c>
      <c r="S4492" s="18">
        <f>IFERROR(VLOOKUP(A4492,[3]Sheet1!$A:$I,7,FALSE),0)</f>
        <v>0</v>
      </c>
      <c r="T4492" s="18" t="str">
        <f t="shared" si="303"/>
        <v>Não</v>
      </c>
      <c r="U4492" s="18" t="str">
        <f t="shared" si="304"/>
        <v>Não</v>
      </c>
      <c r="V4492" s="18" t="str">
        <f t="shared" si="305"/>
        <v>Não</v>
      </c>
      <c r="W4492" s="18" t="str">
        <f t="shared" si="306"/>
        <v>Não</v>
      </c>
      <c r="X4492" s="18" t="str">
        <f t="shared" si="307"/>
        <v>Não</v>
      </c>
      <c r="Y4492" s="18" t="str">
        <f t="shared" si="308"/>
        <v>Não</v>
      </c>
    </row>
    <row r="4493" spans="1:25" x14ac:dyDescent="0.25">
      <c r="A4493" s="10">
        <v>315980</v>
      </c>
      <c r="B4493" s="18">
        <f>IFERROR(VLOOKUP(A4493,[1]Monitoramento_Base_somente_Said!$A:$J,5,FALSE),0)</f>
        <v>0</v>
      </c>
      <c r="C4493" s="18">
        <f>IFERROR(VLOOKUP(A4493,[1]Monitoramento_Base_somente_Said!$A:$J,6,FALSE),0)</f>
        <v>0</v>
      </c>
      <c r="D4493" s="18">
        <f>IFERROR(VLOOKUP(A4493,[1]Monitoramento_Base_somente_Said!$A:$J,7,FALSE),0)</f>
        <v>0</v>
      </c>
      <c r="E4493" s="18">
        <f>IFERROR(VLOOKUP(A4493,[1]Monitoramento_Base_somente_Said!$A:$J,8,FALSE),0)</f>
        <v>0</v>
      </c>
      <c r="F4493" s="18">
        <f>IFERROR(VLOOKUP(A4493,[1]Monitoramento_Base_somente_Said!$A:$J,9,FALSE),0)</f>
        <v>0</v>
      </c>
      <c r="G4493" s="18">
        <f>IFERROR(VLOOKUP(A4493,[1]Monitoramento_Base_somente_Said!$A:$J,10,FALSE),0)</f>
        <v>0</v>
      </c>
      <c r="H4493" s="18">
        <f>IFERROR(VLOOKUP(A4493,[2]Sheet1!$A:$I,4,FALSE),0)</f>
        <v>0</v>
      </c>
      <c r="I4493" s="18">
        <f>IFERROR(VLOOKUP(A4493,[2]Sheet1!$A:$I,5,FALSE),0)</f>
        <v>0</v>
      </c>
      <c r="J4493" s="18">
        <f>IFERROR(VLOOKUP(A4493,[2]Sheet1!$A:$I,6,FALSE),0)</f>
        <v>0</v>
      </c>
      <c r="K4493" s="18">
        <f>IFERROR(VLOOKUP(A4493,[2]Sheet1!$A:$I,7,FALSE),0)</f>
        <v>0</v>
      </c>
      <c r="L4493" s="18">
        <f>IFERROR(VLOOKUP(A4493,[2]Sheet1!$A:$I,8,FALSE),0)</f>
        <v>0</v>
      </c>
      <c r="M4493" s="18">
        <f>IFERROR(VLOOKUP(A4493,[2]Sheet1!$A:$I,9,FALSE),0)</f>
        <v>0</v>
      </c>
      <c r="N4493" s="18">
        <f>IFERROR(VLOOKUP(A4493,[3]Sheet1!$A:$G,2,FALSE),0)</f>
        <v>0</v>
      </c>
      <c r="O4493" s="18">
        <f>IFERROR(VLOOKUP(A4493,[3]Sheet1!$A:$G,3,FALSE),0)</f>
        <v>0</v>
      </c>
      <c r="P4493" s="18">
        <f>IFERROR(VLOOKUP(A4493,[3]Sheet1!$A:$G,4,FALSE),0)</f>
        <v>0</v>
      </c>
      <c r="Q4493" s="18">
        <f>IFERROR(VLOOKUP(A4493,[3]Sheet1!$A:$G,5,FALSE),0)</f>
        <v>0</v>
      </c>
      <c r="R4493" s="18">
        <f>IFERROR(VLOOKUP(A4493,[3]Sheet1!$A:$H,6,FALSE),0)</f>
        <v>0</v>
      </c>
      <c r="S4493" s="18">
        <f>IFERROR(VLOOKUP(A4493,[3]Sheet1!$A:$I,7,FALSE),0)</f>
        <v>0</v>
      </c>
      <c r="T4493" s="18" t="str">
        <f t="shared" si="303"/>
        <v>Não</v>
      </c>
      <c r="U4493" s="18" t="str">
        <f t="shared" si="304"/>
        <v>Não</v>
      </c>
      <c r="V4493" s="18" t="str">
        <f t="shared" si="305"/>
        <v>Não</v>
      </c>
      <c r="W4493" s="18" t="str">
        <f t="shared" si="306"/>
        <v>Não</v>
      </c>
      <c r="X4493" s="18" t="str">
        <f t="shared" si="307"/>
        <v>Não</v>
      </c>
      <c r="Y4493" s="18" t="str">
        <f t="shared" si="308"/>
        <v>Não</v>
      </c>
    </row>
    <row r="4494" spans="1:25" x14ac:dyDescent="0.25">
      <c r="A4494" s="10">
        <v>316040</v>
      </c>
      <c r="B4494" s="18">
        <f>IFERROR(VLOOKUP(A4494,[1]Monitoramento_Base_somente_Said!$A:$J,5,FALSE),0)</f>
        <v>0</v>
      </c>
      <c r="C4494" s="18">
        <f>IFERROR(VLOOKUP(A4494,[1]Monitoramento_Base_somente_Said!$A:$J,6,FALSE),0)</f>
        <v>0</v>
      </c>
      <c r="D4494" s="18">
        <f>IFERROR(VLOOKUP(A4494,[1]Monitoramento_Base_somente_Said!$A:$J,7,FALSE),0)</f>
        <v>0</v>
      </c>
      <c r="E4494" s="18">
        <f>IFERROR(VLOOKUP(A4494,[1]Monitoramento_Base_somente_Said!$A:$J,8,FALSE),0)</f>
        <v>0</v>
      </c>
      <c r="F4494" s="18">
        <f>IFERROR(VLOOKUP(A4494,[1]Monitoramento_Base_somente_Said!$A:$J,9,FALSE),0)</f>
        <v>0</v>
      </c>
      <c r="G4494" s="18">
        <f>IFERROR(VLOOKUP(A4494,[1]Monitoramento_Base_somente_Said!$A:$J,10,FALSE),0)</f>
        <v>0</v>
      </c>
      <c r="H4494" s="18">
        <f>IFERROR(VLOOKUP(A4494,[2]Sheet1!$A:$I,4,FALSE),0)</f>
        <v>0</v>
      </c>
      <c r="I4494" s="18">
        <f>IFERROR(VLOOKUP(A4494,[2]Sheet1!$A:$I,5,FALSE),0)</f>
        <v>0</v>
      </c>
      <c r="J4494" s="18">
        <f>IFERROR(VLOOKUP(A4494,[2]Sheet1!$A:$I,6,FALSE),0)</f>
        <v>0</v>
      </c>
      <c r="K4494" s="18">
        <f>IFERROR(VLOOKUP(A4494,[2]Sheet1!$A:$I,7,FALSE),0)</f>
        <v>0</v>
      </c>
      <c r="L4494" s="18">
        <f>IFERROR(VLOOKUP(A4494,[2]Sheet1!$A:$I,8,FALSE),0)</f>
        <v>0</v>
      </c>
      <c r="M4494" s="18">
        <f>IFERROR(VLOOKUP(A4494,[2]Sheet1!$A:$I,9,FALSE),0)</f>
        <v>0</v>
      </c>
      <c r="N4494" s="18">
        <f>IFERROR(VLOOKUP(A4494,[3]Sheet1!$A:$G,2,FALSE),0)</f>
        <v>0</v>
      </c>
      <c r="O4494" s="18">
        <f>IFERROR(VLOOKUP(A4494,[3]Sheet1!$A:$G,3,FALSE),0)</f>
        <v>0</v>
      </c>
      <c r="P4494" s="18">
        <f>IFERROR(VLOOKUP(A4494,[3]Sheet1!$A:$G,4,FALSE),0)</f>
        <v>0</v>
      </c>
      <c r="Q4494" s="18">
        <f>IFERROR(VLOOKUP(A4494,[3]Sheet1!$A:$G,5,FALSE),0)</f>
        <v>0</v>
      </c>
      <c r="R4494" s="18">
        <f>IFERROR(VLOOKUP(A4494,[3]Sheet1!$A:$H,6,FALSE),0)</f>
        <v>0</v>
      </c>
      <c r="S4494" s="18">
        <f>IFERROR(VLOOKUP(A4494,[3]Sheet1!$A:$I,7,FALSE),0)</f>
        <v>0</v>
      </c>
      <c r="T4494" s="18" t="str">
        <f t="shared" si="303"/>
        <v>Não</v>
      </c>
      <c r="U4494" s="18" t="str">
        <f t="shared" si="304"/>
        <v>Não</v>
      </c>
      <c r="V4494" s="18" t="str">
        <f t="shared" si="305"/>
        <v>Não</v>
      </c>
      <c r="W4494" s="18" t="str">
        <f t="shared" si="306"/>
        <v>Não</v>
      </c>
      <c r="X4494" s="18" t="str">
        <f t="shared" si="307"/>
        <v>Não</v>
      </c>
      <c r="Y4494" s="18" t="str">
        <f t="shared" si="308"/>
        <v>Não</v>
      </c>
    </row>
    <row r="4495" spans="1:25" x14ac:dyDescent="0.25">
      <c r="A4495" s="10">
        <v>316200</v>
      </c>
      <c r="B4495" s="18">
        <f>IFERROR(VLOOKUP(A4495,[1]Monitoramento_Base_somente_Said!$A:$J,5,FALSE),0)</f>
        <v>0</v>
      </c>
      <c r="C4495" s="18">
        <f>IFERROR(VLOOKUP(A4495,[1]Monitoramento_Base_somente_Said!$A:$J,6,FALSE),0)</f>
        <v>0</v>
      </c>
      <c r="D4495" s="18">
        <f>IFERROR(VLOOKUP(A4495,[1]Monitoramento_Base_somente_Said!$A:$J,7,FALSE),0)</f>
        <v>0</v>
      </c>
      <c r="E4495" s="18">
        <f>IFERROR(VLOOKUP(A4495,[1]Monitoramento_Base_somente_Said!$A:$J,8,FALSE),0)</f>
        <v>0</v>
      </c>
      <c r="F4495" s="18">
        <f>IFERROR(VLOOKUP(A4495,[1]Monitoramento_Base_somente_Said!$A:$J,9,FALSE),0)</f>
        <v>0</v>
      </c>
      <c r="G4495" s="18">
        <f>IFERROR(VLOOKUP(A4495,[1]Monitoramento_Base_somente_Said!$A:$J,10,FALSE),0)</f>
        <v>0</v>
      </c>
      <c r="H4495" s="18">
        <f>IFERROR(VLOOKUP(A4495,[2]Sheet1!$A:$I,4,FALSE),0)</f>
        <v>0</v>
      </c>
      <c r="I4495" s="18">
        <f>IFERROR(VLOOKUP(A4495,[2]Sheet1!$A:$I,5,FALSE),0)</f>
        <v>0</v>
      </c>
      <c r="J4495" s="18">
        <f>IFERROR(VLOOKUP(A4495,[2]Sheet1!$A:$I,6,FALSE),0)</f>
        <v>0</v>
      </c>
      <c r="K4495" s="18">
        <f>IFERROR(VLOOKUP(A4495,[2]Sheet1!$A:$I,7,FALSE),0)</f>
        <v>0</v>
      </c>
      <c r="L4495" s="18">
        <f>IFERROR(VLOOKUP(A4495,[2]Sheet1!$A:$I,8,FALSE),0)</f>
        <v>0</v>
      </c>
      <c r="M4495" s="18">
        <f>IFERROR(VLOOKUP(A4495,[2]Sheet1!$A:$I,9,FALSE),0)</f>
        <v>0</v>
      </c>
      <c r="N4495" s="18">
        <f>IFERROR(VLOOKUP(A4495,[3]Sheet1!$A:$G,2,FALSE),0)</f>
        <v>0</v>
      </c>
      <c r="O4495" s="18">
        <f>IFERROR(VLOOKUP(A4495,[3]Sheet1!$A:$G,3,FALSE),0)</f>
        <v>0</v>
      </c>
      <c r="P4495" s="18">
        <f>IFERROR(VLOOKUP(A4495,[3]Sheet1!$A:$G,4,FALSE),0)</f>
        <v>0</v>
      </c>
      <c r="Q4495" s="18">
        <f>IFERROR(VLOOKUP(A4495,[3]Sheet1!$A:$G,5,FALSE),0)</f>
        <v>0</v>
      </c>
      <c r="R4495" s="18">
        <f>IFERROR(VLOOKUP(A4495,[3]Sheet1!$A:$H,6,FALSE),0)</f>
        <v>0</v>
      </c>
      <c r="S4495" s="18">
        <f>IFERROR(VLOOKUP(A4495,[3]Sheet1!$A:$I,7,FALSE),0)</f>
        <v>0</v>
      </c>
      <c r="T4495" s="18" t="str">
        <f t="shared" si="303"/>
        <v>Não</v>
      </c>
      <c r="U4495" s="18" t="str">
        <f t="shared" si="304"/>
        <v>Não</v>
      </c>
      <c r="V4495" s="18" t="str">
        <f t="shared" si="305"/>
        <v>Não</v>
      </c>
      <c r="W4495" s="18" t="str">
        <f t="shared" si="306"/>
        <v>Não</v>
      </c>
      <c r="X4495" s="18" t="str">
        <f t="shared" si="307"/>
        <v>Não</v>
      </c>
      <c r="Y4495" s="18" t="str">
        <f t="shared" si="308"/>
        <v>Não</v>
      </c>
    </row>
    <row r="4496" spans="1:25" x14ac:dyDescent="0.25">
      <c r="A4496" s="10">
        <v>316220</v>
      </c>
      <c r="B4496" s="18">
        <f>IFERROR(VLOOKUP(A4496,[1]Monitoramento_Base_somente_Said!$A:$J,5,FALSE),0)</f>
        <v>0</v>
      </c>
      <c r="C4496" s="18">
        <f>IFERROR(VLOOKUP(A4496,[1]Monitoramento_Base_somente_Said!$A:$J,6,FALSE),0)</f>
        <v>0</v>
      </c>
      <c r="D4496" s="18">
        <f>IFERROR(VLOOKUP(A4496,[1]Monitoramento_Base_somente_Said!$A:$J,7,FALSE),0)</f>
        <v>0</v>
      </c>
      <c r="E4496" s="18">
        <f>IFERROR(VLOOKUP(A4496,[1]Monitoramento_Base_somente_Said!$A:$J,8,FALSE),0)</f>
        <v>0</v>
      </c>
      <c r="F4496" s="18">
        <f>IFERROR(VLOOKUP(A4496,[1]Monitoramento_Base_somente_Said!$A:$J,9,FALSE),0)</f>
        <v>0</v>
      </c>
      <c r="G4496" s="18">
        <f>IFERROR(VLOOKUP(A4496,[1]Monitoramento_Base_somente_Said!$A:$J,10,FALSE),0)</f>
        <v>0</v>
      </c>
      <c r="H4496" s="18">
        <f>IFERROR(VLOOKUP(A4496,[2]Sheet1!$A:$I,4,FALSE),0)</f>
        <v>0</v>
      </c>
      <c r="I4496" s="18">
        <f>IFERROR(VLOOKUP(A4496,[2]Sheet1!$A:$I,5,FALSE),0)</f>
        <v>0</v>
      </c>
      <c r="J4496" s="18">
        <f>IFERROR(VLOOKUP(A4496,[2]Sheet1!$A:$I,6,FALSE),0)</f>
        <v>0</v>
      </c>
      <c r="K4496" s="18">
        <f>IFERROR(VLOOKUP(A4496,[2]Sheet1!$A:$I,7,FALSE),0)</f>
        <v>0</v>
      </c>
      <c r="L4496" s="18">
        <f>IFERROR(VLOOKUP(A4496,[2]Sheet1!$A:$I,8,FALSE),0)</f>
        <v>0</v>
      </c>
      <c r="M4496" s="18">
        <f>IFERROR(VLOOKUP(A4496,[2]Sheet1!$A:$I,9,FALSE),0)</f>
        <v>0</v>
      </c>
      <c r="N4496" s="18">
        <f>IFERROR(VLOOKUP(A4496,[3]Sheet1!$A:$G,2,FALSE),0)</f>
        <v>0</v>
      </c>
      <c r="O4496" s="18">
        <f>IFERROR(VLOOKUP(A4496,[3]Sheet1!$A:$G,3,FALSE),0)</f>
        <v>0</v>
      </c>
      <c r="P4496" s="18">
        <f>IFERROR(VLOOKUP(A4496,[3]Sheet1!$A:$G,4,FALSE),0)</f>
        <v>0</v>
      </c>
      <c r="Q4496" s="18">
        <f>IFERROR(VLOOKUP(A4496,[3]Sheet1!$A:$G,5,FALSE),0)</f>
        <v>0</v>
      </c>
      <c r="R4496" s="18">
        <f>IFERROR(VLOOKUP(A4496,[3]Sheet1!$A:$H,6,FALSE),0)</f>
        <v>0</v>
      </c>
      <c r="S4496" s="18">
        <f>IFERROR(VLOOKUP(A4496,[3]Sheet1!$A:$I,7,FALSE),0)</f>
        <v>0</v>
      </c>
      <c r="T4496" s="18" t="str">
        <f t="shared" si="303"/>
        <v>Não</v>
      </c>
      <c r="U4496" s="18" t="str">
        <f t="shared" si="304"/>
        <v>Não</v>
      </c>
      <c r="V4496" s="18" t="str">
        <f t="shared" si="305"/>
        <v>Não</v>
      </c>
      <c r="W4496" s="18" t="str">
        <f t="shared" si="306"/>
        <v>Não</v>
      </c>
      <c r="X4496" s="18" t="str">
        <f t="shared" si="307"/>
        <v>Não</v>
      </c>
      <c r="Y4496" s="18" t="str">
        <f t="shared" si="308"/>
        <v>Não</v>
      </c>
    </row>
    <row r="4497" spans="1:25" x14ac:dyDescent="0.25">
      <c r="A4497" s="10">
        <v>316295</v>
      </c>
      <c r="B4497" s="18">
        <f>IFERROR(VLOOKUP(A4497,[1]Monitoramento_Base_somente_Said!$A:$J,5,FALSE),0)</f>
        <v>0</v>
      </c>
      <c r="C4497" s="18">
        <f>IFERROR(VLOOKUP(A4497,[1]Monitoramento_Base_somente_Said!$A:$J,6,FALSE),0)</f>
        <v>0</v>
      </c>
      <c r="D4497" s="18">
        <f>IFERROR(VLOOKUP(A4497,[1]Monitoramento_Base_somente_Said!$A:$J,7,FALSE),0)</f>
        <v>0</v>
      </c>
      <c r="E4497" s="18">
        <f>IFERROR(VLOOKUP(A4497,[1]Monitoramento_Base_somente_Said!$A:$J,8,FALSE),0)</f>
        <v>0</v>
      </c>
      <c r="F4497" s="18">
        <f>IFERROR(VLOOKUP(A4497,[1]Monitoramento_Base_somente_Said!$A:$J,9,FALSE),0)</f>
        <v>0</v>
      </c>
      <c r="G4497" s="18">
        <f>IFERROR(VLOOKUP(A4497,[1]Monitoramento_Base_somente_Said!$A:$J,10,FALSE),0)</f>
        <v>0</v>
      </c>
      <c r="H4497" s="18">
        <f>IFERROR(VLOOKUP(A4497,[2]Sheet1!$A:$I,4,FALSE),0)</f>
        <v>0</v>
      </c>
      <c r="I4497" s="18">
        <f>IFERROR(VLOOKUP(A4497,[2]Sheet1!$A:$I,5,FALSE),0)</f>
        <v>0</v>
      </c>
      <c r="J4497" s="18">
        <f>IFERROR(VLOOKUP(A4497,[2]Sheet1!$A:$I,6,FALSE),0)</f>
        <v>0</v>
      </c>
      <c r="K4497" s="18">
        <f>IFERROR(VLOOKUP(A4497,[2]Sheet1!$A:$I,7,FALSE),0)</f>
        <v>0</v>
      </c>
      <c r="L4497" s="18">
        <f>IFERROR(VLOOKUP(A4497,[2]Sheet1!$A:$I,8,FALSE),0)</f>
        <v>0</v>
      </c>
      <c r="M4497" s="18">
        <f>IFERROR(VLOOKUP(A4497,[2]Sheet1!$A:$I,9,FALSE),0)</f>
        <v>0</v>
      </c>
      <c r="N4497" s="18">
        <f>IFERROR(VLOOKUP(A4497,[3]Sheet1!$A:$G,2,FALSE),0)</f>
        <v>0</v>
      </c>
      <c r="O4497" s="18">
        <f>IFERROR(VLOOKUP(A4497,[3]Sheet1!$A:$G,3,FALSE),0)</f>
        <v>0</v>
      </c>
      <c r="P4497" s="18">
        <f>IFERROR(VLOOKUP(A4497,[3]Sheet1!$A:$G,4,FALSE),0)</f>
        <v>0</v>
      </c>
      <c r="Q4497" s="18">
        <f>IFERROR(VLOOKUP(A4497,[3]Sheet1!$A:$G,5,FALSE),0)</f>
        <v>0</v>
      </c>
      <c r="R4497" s="18">
        <f>IFERROR(VLOOKUP(A4497,[3]Sheet1!$A:$H,6,FALSE),0)</f>
        <v>0</v>
      </c>
      <c r="S4497" s="18">
        <f>IFERROR(VLOOKUP(A4497,[3]Sheet1!$A:$I,7,FALSE),0)</f>
        <v>0</v>
      </c>
      <c r="T4497" s="18" t="str">
        <f t="shared" si="303"/>
        <v>Não</v>
      </c>
      <c r="U4497" s="18" t="str">
        <f t="shared" si="304"/>
        <v>Não</v>
      </c>
      <c r="V4497" s="18" t="str">
        <f t="shared" si="305"/>
        <v>Não</v>
      </c>
      <c r="W4497" s="18" t="str">
        <f t="shared" si="306"/>
        <v>Não</v>
      </c>
      <c r="X4497" s="18" t="str">
        <f t="shared" si="307"/>
        <v>Não</v>
      </c>
      <c r="Y4497" s="18" t="str">
        <f t="shared" si="308"/>
        <v>Não</v>
      </c>
    </row>
    <row r="4498" spans="1:25" x14ac:dyDescent="0.25">
      <c r="A4498" s="10">
        <v>316310</v>
      </c>
      <c r="B4498" s="18">
        <f>IFERROR(VLOOKUP(A4498,[1]Monitoramento_Base_somente_Said!$A:$J,5,FALSE),0)</f>
        <v>0</v>
      </c>
      <c r="C4498" s="18">
        <f>IFERROR(VLOOKUP(A4498,[1]Monitoramento_Base_somente_Said!$A:$J,6,FALSE),0)</f>
        <v>0</v>
      </c>
      <c r="D4498" s="18">
        <f>IFERROR(VLOOKUP(A4498,[1]Monitoramento_Base_somente_Said!$A:$J,7,FALSE),0)</f>
        <v>0</v>
      </c>
      <c r="E4498" s="18">
        <f>IFERROR(VLOOKUP(A4498,[1]Monitoramento_Base_somente_Said!$A:$J,8,FALSE),0)</f>
        <v>0</v>
      </c>
      <c r="F4498" s="18">
        <f>IFERROR(VLOOKUP(A4498,[1]Monitoramento_Base_somente_Said!$A:$J,9,FALSE),0)</f>
        <v>0</v>
      </c>
      <c r="G4498" s="18">
        <f>IFERROR(VLOOKUP(A4498,[1]Monitoramento_Base_somente_Said!$A:$J,10,FALSE),0)</f>
        <v>0</v>
      </c>
      <c r="H4498" s="18">
        <f>IFERROR(VLOOKUP(A4498,[2]Sheet1!$A:$I,4,FALSE),0)</f>
        <v>0</v>
      </c>
      <c r="I4498" s="18">
        <f>IFERROR(VLOOKUP(A4498,[2]Sheet1!$A:$I,5,FALSE),0)</f>
        <v>0</v>
      </c>
      <c r="J4498" s="18">
        <f>IFERROR(VLOOKUP(A4498,[2]Sheet1!$A:$I,6,FALSE),0)</f>
        <v>0</v>
      </c>
      <c r="K4498" s="18">
        <f>IFERROR(VLOOKUP(A4498,[2]Sheet1!$A:$I,7,FALSE),0)</f>
        <v>0</v>
      </c>
      <c r="L4498" s="18">
        <f>IFERROR(VLOOKUP(A4498,[2]Sheet1!$A:$I,8,FALSE),0)</f>
        <v>0</v>
      </c>
      <c r="M4498" s="18">
        <f>IFERROR(VLOOKUP(A4498,[2]Sheet1!$A:$I,9,FALSE),0)</f>
        <v>0</v>
      </c>
      <c r="N4498" s="18">
        <f>IFERROR(VLOOKUP(A4498,[3]Sheet1!$A:$G,2,FALSE),0)</f>
        <v>0</v>
      </c>
      <c r="O4498" s="18">
        <f>IFERROR(VLOOKUP(A4498,[3]Sheet1!$A:$G,3,FALSE),0)</f>
        <v>0</v>
      </c>
      <c r="P4498" s="18">
        <f>IFERROR(VLOOKUP(A4498,[3]Sheet1!$A:$G,4,FALSE),0)</f>
        <v>0</v>
      </c>
      <c r="Q4498" s="18">
        <f>IFERROR(VLOOKUP(A4498,[3]Sheet1!$A:$G,5,FALSE),0)</f>
        <v>0</v>
      </c>
      <c r="R4498" s="18">
        <f>IFERROR(VLOOKUP(A4498,[3]Sheet1!$A:$H,6,FALSE),0)</f>
        <v>0</v>
      </c>
      <c r="S4498" s="18">
        <f>IFERROR(VLOOKUP(A4498,[3]Sheet1!$A:$I,7,FALSE),0)</f>
        <v>0</v>
      </c>
      <c r="T4498" s="18" t="str">
        <f t="shared" si="303"/>
        <v>Não</v>
      </c>
      <c r="U4498" s="18" t="str">
        <f t="shared" si="304"/>
        <v>Não</v>
      </c>
      <c r="V4498" s="18" t="str">
        <f t="shared" si="305"/>
        <v>Não</v>
      </c>
      <c r="W4498" s="18" t="str">
        <f t="shared" si="306"/>
        <v>Não</v>
      </c>
      <c r="X4498" s="18" t="str">
        <f t="shared" si="307"/>
        <v>Não</v>
      </c>
      <c r="Y4498" s="18" t="str">
        <f t="shared" si="308"/>
        <v>Não</v>
      </c>
    </row>
    <row r="4499" spans="1:25" x14ac:dyDescent="0.25">
      <c r="A4499" s="10">
        <v>316320</v>
      </c>
      <c r="B4499" s="18">
        <f>IFERROR(VLOOKUP(A4499,[1]Monitoramento_Base_somente_Said!$A:$J,5,FALSE),0)</f>
        <v>0</v>
      </c>
      <c r="C4499" s="18">
        <f>IFERROR(VLOOKUP(A4499,[1]Monitoramento_Base_somente_Said!$A:$J,6,FALSE),0)</f>
        <v>0</v>
      </c>
      <c r="D4499" s="18">
        <f>IFERROR(VLOOKUP(A4499,[1]Monitoramento_Base_somente_Said!$A:$J,7,FALSE),0)</f>
        <v>0</v>
      </c>
      <c r="E4499" s="18">
        <f>IFERROR(VLOOKUP(A4499,[1]Monitoramento_Base_somente_Said!$A:$J,8,FALSE),0)</f>
        <v>0</v>
      </c>
      <c r="F4499" s="18">
        <f>IFERROR(VLOOKUP(A4499,[1]Monitoramento_Base_somente_Said!$A:$J,9,FALSE),0)</f>
        <v>0</v>
      </c>
      <c r="G4499" s="18">
        <f>IFERROR(VLOOKUP(A4499,[1]Monitoramento_Base_somente_Said!$A:$J,10,FALSE),0)</f>
        <v>0</v>
      </c>
      <c r="H4499" s="18">
        <f>IFERROR(VLOOKUP(A4499,[2]Sheet1!$A:$I,4,FALSE),0)</f>
        <v>0</v>
      </c>
      <c r="I4499" s="18">
        <f>IFERROR(VLOOKUP(A4499,[2]Sheet1!$A:$I,5,FALSE),0)</f>
        <v>0</v>
      </c>
      <c r="J4499" s="18">
        <f>IFERROR(VLOOKUP(A4499,[2]Sheet1!$A:$I,6,FALSE),0)</f>
        <v>0</v>
      </c>
      <c r="K4499" s="18">
        <f>IFERROR(VLOOKUP(A4499,[2]Sheet1!$A:$I,7,FALSE),0)</f>
        <v>0</v>
      </c>
      <c r="L4499" s="18">
        <f>IFERROR(VLOOKUP(A4499,[2]Sheet1!$A:$I,8,FALSE),0)</f>
        <v>0</v>
      </c>
      <c r="M4499" s="18">
        <f>IFERROR(VLOOKUP(A4499,[2]Sheet1!$A:$I,9,FALSE),0)</f>
        <v>0</v>
      </c>
      <c r="N4499" s="18">
        <f>IFERROR(VLOOKUP(A4499,[3]Sheet1!$A:$G,2,FALSE),0)</f>
        <v>0</v>
      </c>
      <c r="O4499" s="18">
        <f>IFERROR(VLOOKUP(A4499,[3]Sheet1!$A:$G,3,FALSE),0)</f>
        <v>0</v>
      </c>
      <c r="P4499" s="18">
        <f>IFERROR(VLOOKUP(A4499,[3]Sheet1!$A:$G,4,FALSE),0)</f>
        <v>0</v>
      </c>
      <c r="Q4499" s="18">
        <f>IFERROR(VLOOKUP(A4499,[3]Sheet1!$A:$G,5,FALSE),0)</f>
        <v>0</v>
      </c>
      <c r="R4499" s="18">
        <f>IFERROR(VLOOKUP(A4499,[3]Sheet1!$A:$H,6,FALSE),0)</f>
        <v>0</v>
      </c>
      <c r="S4499" s="18">
        <f>IFERROR(VLOOKUP(A4499,[3]Sheet1!$A:$I,7,FALSE),0)</f>
        <v>0</v>
      </c>
      <c r="T4499" s="18" t="str">
        <f t="shared" si="303"/>
        <v>Não</v>
      </c>
      <c r="U4499" s="18" t="str">
        <f t="shared" si="304"/>
        <v>Não</v>
      </c>
      <c r="V4499" s="18" t="str">
        <f t="shared" si="305"/>
        <v>Não</v>
      </c>
      <c r="W4499" s="18" t="str">
        <f t="shared" si="306"/>
        <v>Não</v>
      </c>
      <c r="X4499" s="18" t="str">
        <f t="shared" si="307"/>
        <v>Não</v>
      </c>
      <c r="Y4499" s="18" t="str">
        <f t="shared" si="308"/>
        <v>Não</v>
      </c>
    </row>
    <row r="4500" spans="1:25" x14ac:dyDescent="0.25">
      <c r="A4500" s="10">
        <v>316530</v>
      </c>
      <c r="B4500" s="18">
        <f>IFERROR(VLOOKUP(A4500,[1]Monitoramento_Base_somente_Said!$A:$J,5,FALSE),0)</f>
        <v>0</v>
      </c>
      <c r="C4500" s="18">
        <f>IFERROR(VLOOKUP(A4500,[1]Monitoramento_Base_somente_Said!$A:$J,6,FALSE),0)</f>
        <v>0</v>
      </c>
      <c r="D4500" s="18">
        <f>IFERROR(VLOOKUP(A4500,[1]Monitoramento_Base_somente_Said!$A:$J,7,FALSE),0)</f>
        <v>0</v>
      </c>
      <c r="E4500" s="18">
        <f>IFERROR(VLOOKUP(A4500,[1]Monitoramento_Base_somente_Said!$A:$J,8,FALSE),0)</f>
        <v>0</v>
      </c>
      <c r="F4500" s="18">
        <f>IFERROR(VLOOKUP(A4500,[1]Monitoramento_Base_somente_Said!$A:$J,9,FALSE),0)</f>
        <v>0</v>
      </c>
      <c r="G4500" s="18">
        <f>IFERROR(VLOOKUP(A4500,[1]Monitoramento_Base_somente_Said!$A:$J,10,FALSE),0)</f>
        <v>0</v>
      </c>
      <c r="H4500" s="18">
        <f>IFERROR(VLOOKUP(A4500,[2]Sheet1!$A:$I,4,FALSE),0)</f>
        <v>0</v>
      </c>
      <c r="I4500" s="18">
        <f>IFERROR(VLOOKUP(A4500,[2]Sheet1!$A:$I,5,FALSE),0)</f>
        <v>0</v>
      </c>
      <c r="J4500" s="18">
        <f>IFERROR(VLOOKUP(A4500,[2]Sheet1!$A:$I,6,FALSE),0)</f>
        <v>0</v>
      </c>
      <c r="K4500" s="18">
        <f>IFERROR(VLOOKUP(A4500,[2]Sheet1!$A:$I,7,FALSE),0)</f>
        <v>0</v>
      </c>
      <c r="L4500" s="18">
        <f>IFERROR(VLOOKUP(A4500,[2]Sheet1!$A:$I,8,FALSE),0)</f>
        <v>0</v>
      </c>
      <c r="M4500" s="18">
        <f>IFERROR(VLOOKUP(A4500,[2]Sheet1!$A:$I,9,FALSE),0)</f>
        <v>0</v>
      </c>
      <c r="N4500" s="18">
        <f>IFERROR(VLOOKUP(A4500,[3]Sheet1!$A:$G,2,FALSE),0)</f>
        <v>0</v>
      </c>
      <c r="O4500" s="18">
        <f>IFERROR(VLOOKUP(A4500,[3]Sheet1!$A:$G,3,FALSE),0)</f>
        <v>0</v>
      </c>
      <c r="P4500" s="18">
        <f>IFERROR(VLOOKUP(A4500,[3]Sheet1!$A:$G,4,FALSE),0)</f>
        <v>0</v>
      </c>
      <c r="Q4500" s="18">
        <f>IFERROR(VLOOKUP(A4500,[3]Sheet1!$A:$G,5,FALSE),0)</f>
        <v>0</v>
      </c>
      <c r="R4500" s="18">
        <f>IFERROR(VLOOKUP(A4500,[3]Sheet1!$A:$H,6,FALSE),0)</f>
        <v>0</v>
      </c>
      <c r="S4500" s="18">
        <f>IFERROR(VLOOKUP(A4500,[3]Sheet1!$A:$I,7,FALSE),0)</f>
        <v>0</v>
      </c>
      <c r="T4500" s="18" t="str">
        <f t="shared" si="303"/>
        <v>Não</v>
      </c>
      <c r="U4500" s="18" t="str">
        <f t="shared" si="304"/>
        <v>Não</v>
      </c>
      <c r="V4500" s="18" t="str">
        <f t="shared" si="305"/>
        <v>Não</v>
      </c>
      <c r="W4500" s="18" t="str">
        <f t="shared" si="306"/>
        <v>Não</v>
      </c>
      <c r="X4500" s="18" t="str">
        <f t="shared" si="307"/>
        <v>Não</v>
      </c>
      <c r="Y4500" s="18" t="str">
        <f t="shared" si="308"/>
        <v>Não</v>
      </c>
    </row>
    <row r="4501" spans="1:25" x14ac:dyDescent="0.25">
      <c r="A4501" s="10">
        <v>316553</v>
      </c>
      <c r="B4501" s="18">
        <f>IFERROR(VLOOKUP(A4501,[1]Monitoramento_Base_somente_Said!$A:$J,5,FALSE),0)</f>
        <v>0</v>
      </c>
      <c r="C4501" s="18">
        <f>IFERROR(VLOOKUP(A4501,[1]Monitoramento_Base_somente_Said!$A:$J,6,FALSE),0)</f>
        <v>0</v>
      </c>
      <c r="D4501" s="18">
        <f>IFERROR(VLOOKUP(A4501,[1]Monitoramento_Base_somente_Said!$A:$J,7,FALSE),0)</f>
        <v>0</v>
      </c>
      <c r="E4501" s="18">
        <f>IFERROR(VLOOKUP(A4501,[1]Monitoramento_Base_somente_Said!$A:$J,8,FALSE),0)</f>
        <v>0</v>
      </c>
      <c r="F4501" s="18">
        <f>IFERROR(VLOOKUP(A4501,[1]Monitoramento_Base_somente_Said!$A:$J,9,FALSE),0)</f>
        <v>0</v>
      </c>
      <c r="G4501" s="18">
        <f>IFERROR(VLOOKUP(A4501,[1]Monitoramento_Base_somente_Said!$A:$J,10,FALSE),0)</f>
        <v>0</v>
      </c>
      <c r="H4501" s="18">
        <f>IFERROR(VLOOKUP(A4501,[2]Sheet1!$A:$I,4,FALSE),0)</f>
        <v>0</v>
      </c>
      <c r="I4501" s="18">
        <f>IFERROR(VLOOKUP(A4501,[2]Sheet1!$A:$I,5,FALSE),0)</f>
        <v>0</v>
      </c>
      <c r="J4501" s="18">
        <f>IFERROR(VLOOKUP(A4501,[2]Sheet1!$A:$I,6,FALSE),0)</f>
        <v>0</v>
      </c>
      <c r="K4501" s="18">
        <f>IFERROR(VLOOKUP(A4501,[2]Sheet1!$A:$I,7,FALSE),0)</f>
        <v>0</v>
      </c>
      <c r="L4501" s="18">
        <f>IFERROR(VLOOKUP(A4501,[2]Sheet1!$A:$I,8,FALSE),0)</f>
        <v>0</v>
      </c>
      <c r="M4501" s="18">
        <f>IFERROR(VLOOKUP(A4501,[2]Sheet1!$A:$I,9,FALSE),0)</f>
        <v>0</v>
      </c>
      <c r="N4501" s="18">
        <f>IFERROR(VLOOKUP(A4501,[3]Sheet1!$A:$G,2,FALSE),0)</f>
        <v>0</v>
      </c>
      <c r="O4501" s="18">
        <f>IFERROR(VLOOKUP(A4501,[3]Sheet1!$A:$G,3,FALSE),0)</f>
        <v>0</v>
      </c>
      <c r="P4501" s="18">
        <f>IFERROR(VLOOKUP(A4501,[3]Sheet1!$A:$G,4,FALSE),0)</f>
        <v>0</v>
      </c>
      <c r="Q4501" s="18">
        <f>IFERROR(VLOOKUP(A4501,[3]Sheet1!$A:$G,5,FALSE),0)</f>
        <v>0</v>
      </c>
      <c r="R4501" s="18">
        <f>IFERROR(VLOOKUP(A4501,[3]Sheet1!$A:$H,6,FALSE),0)</f>
        <v>0</v>
      </c>
      <c r="S4501" s="18">
        <f>IFERROR(VLOOKUP(A4501,[3]Sheet1!$A:$I,7,FALSE),0)</f>
        <v>0</v>
      </c>
      <c r="T4501" s="18" t="str">
        <f t="shared" si="303"/>
        <v>Não</v>
      </c>
      <c r="U4501" s="18" t="str">
        <f t="shared" si="304"/>
        <v>Não</v>
      </c>
      <c r="V4501" s="18" t="str">
        <f t="shared" si="305"/>
        <v>Não</v>
      </c>
      <c r="W4501" s="18" t="str">
        <f t="shared" si="306"/>
        <v>Não</v>
      </c>
      <c r="X4501" s="18" t="str">
        <f t="shared" si="307"/>
        <v>Não</v>
      </c>
      <c r="Y4501" s="18" t="str">
        <f t="shared" si="308"/>
        <v>Não</v>
      </c>
    </row>
    <row r="4502" spans="1:25" x14ac:dyDescent="0.25">
      <c r="A4502" s="10">
        <v>316810</v>
      </c>
      <c r="B4502" s="18">
        <f>IFERROR(VLOOKUP(A4502,[1]Monitoramento_Base_somente_Said!$A:$J,5,FALSE),0)</f>
        <v>0</v>
      </c>
      <c r="C4502" s="18">
        <f>IFERROR(VLOOKUP(A4502,[1]Monitoramento_Base_somente_Said!$A:$J,6,FALSE),0)</f>
        <v>0</v>
      </c>
      <c r="D4502" s="18">
        <f>IFERROR(VLOOKUP(A4502,[1]Monitoramento_Base_somente_Said!$A:$J,7,FALSE),0)</f>
        <v>0</v>
      </c>
      <c r="E4502" s="18">
        <f>IFERROR(VLOOKUP(A4502,[1]Monitoramento_Base_somente_Said!$A:$J,8,FALSE),0)</f>
        <v>0</v>
      </c>
      <c r="F4502" s="18">
        <f>IFERROR(VLOOKUP(A4502,[1]Monitoramento_Base_somente_Said!$A:$J,9,FALSE),0)</f>
        <v>0</v>
      </c>
      <c r="G4502" s="18">
        <f>IFERROR(VLOOKUP(A4502,[1]Monitoramento_Base_somente_Said!$A:$J,10,FALSE),0)</f>
        <v>0</v>
      </c>
      <c r="H4502" s="18">
        <f>IFERROR(VLOOKUP(A4502,[2]Sheet1!$A:$I,4,FALSE),0)</f>
        <v>0</v>
      </c>
      <c r="I4502" s="18">
        <f>IFERROR(VLOOKUP(A4502,[2]Sheet1!$A:$I,5,FALSE),0)</f>
        <v>0</v>
      </c>
      <c r="J4502" s="18">
        <f>IFERROR(VLOOKUP(A4502,[2]Sheet1!$A:$I,6,FALSE),0)</f>
        <v>0</v>
      </c>
      <c r="K4502" s="18">
        <f>IFERROR(VLOOKUP(A4502,[2]Sheet1!$A:$I,7,FALSE),0)</f>
        <v>0</v>
      </c>
      <c r="L4502" s="18">
        <f>IFERROR(VLOOKUP(A4502,[2]Sheet1!$A:$I,8,FALSE),0)</f>
        <v>0</v>
      </c>
      <c r="M4502" s="18">
        <f>IFERROR(VLOOKUP(A4502,[2]Sheet1!$A:$I,9,FALSE),0)</f>
        <v>0</v>
      </c>
      <c r="N4502" s="18">
        <f>IFERROR(VLOOKUP(A4502,[3]Sheet1!$A:$G,2,FALSE),0)</f>
        <v>0</v>
      </c>
      <c r="O4502" s="18">
        <f>IFERROR(VLOOKUP(A4502,[3]Sheet1!$A:$G,3,FALSE),0)</f>
        <v>0</v>
      </c>
      <c r="P4502" s="18">
        <f>IFERROR(VLOOKUP(A4502,[3]Sheet1!$A:$G,4,FALSE),0)</f>
        <v>0</v>
      </c>
      <c r="Q4502" s="18">
        <f>IFERROR(VLOOKUP(A4502,[3]Sheet1!$A:$G,5,FALSE),0)</f>
        <v>0</v>
      </c>
      <c r="R4502" s="18">
        <f>IFERROR(VLOOKUP(A4502,[3]Sheet1!$A:$H,6,FALSE),0)</f>
        <v>0</v>
      </c>
      <c r="S4502" s="18">
        <f>IFERROR(VLOOKUP(A4502,[3]Sheet1!$A:$I,7,FALSE),0)</f>
        <v>0</v>
      </c>
      <c r="T4502" s="18" t="str">
        <f t="shared" ref="T4502:T4562" si="309">IF(B4502+H4502+N4502&gt;0,"Sim","Não")</f>
        <v>Não</v>
      </c>
      <c r="U4502" s="18" t="str">
        <f t="shared" ref="U4502:U4562" si="310">IF(C4502+I4502+O4502&gt;0,"Sim","Não")</f>
        <v>Não</v>
      </c>
      <c r="V4502" s="18" t="str">
        <f t="shared" ref="V4502:V4562" si="311">IF(D4502+J4502+P4502&gt;0,"Sim","Não")</f>
        <v>Não</v>
      </c>
      <c r="W4502" s="18" t="str">
        <f t="shared" ref="W4502:W4562" si="312">IF(E4502+K4502+Q4502&gt;0,"Sim","Não")</f>
        <v>Não</v>
      </c>
      <c r="X4502" s="18" t="str">
        <f t="shared" ref="X4502:X4562" si="313">IF(F4502+L4502+R4502&gt;0,"Sim","Não")</f>
        <v>Não</v>
      </c>
      <c r="Y4502" s="18" t="str">
        <f t="shared" ref="Y4502:Y4562" si="314">IF(G4502+M4502+S4502&gt;0,"Sim","Não")</f>
        <v>Não</v>
      </c>
    </row>
    <row r="4503" spans="1:25" x14ac:dyDescent="0.25">
      <c r="A4503" s="10">
        <v>316920</v>
      </c>
      <c r="B4503" s="18">
        <f>IFERROR(VLOOKUP(A4503,[1]Monitoramento_Base_somente_Said!$A:$J,5,FALSE),0)</f>
        <v>0</v>
      </c>
      <c r="C4503" s="18">
        <f>IFERROR(VLOOKUP(A4503,[1]Monitoramento_Base_somente_Said!$A:$J,6,FALSE),0)</f>
        <v>0</v>
      </c>
      <c r="D4503" s="18">
        <f>IFERROR(VLOOKUP(A4503,[1]Monitoramento_Base_somente_Said!$A:$J,7,FALSE),0)</f>
        <v>0</v>
      </c>
      <c r="E4503" s="18">
        <f>IFERROR(VLOOKUP(A4503,[1]Monitoramento_Base_somente_Said!$A:$J,8,FALSE),0)</f>
        <v>0</v>
      </c>
      <c r="F4503" s="18">
        <f>IFERROR(VLOOKUP(A4503,[1]Monitoramento_Base_somente_Said!$A:$J,9,FALSE),0)</f>
        <v>0</v>
      </c>
      <c r="G4503" s="18">
        <f>IFERROR(VLOOKUP(A4503,[1]Monitoramento_Base_somente_Said!$A:$J,10,FALSE),0)</f>
        <v>0</v>
      </c>
      <c r="H4503" s="18">
        <f>IFERROR(VLOOKUP(A4503,[2]Sheet1!$A:$I,4,FALSE),0)</f>
        <v>0</v>
      </c>
      <c r="I4503" s="18">
        <f>IFERROR(VLOOKUP(A4503,[2]Sheet1!$A:$I,5,FALSE),0)</f>
        <v>0</v>
      </c>
      <c r="J4503" s="18">
        <f>IFERROR(VLOOKUP(A4503,[2]Sheet1!$A:$I,6,FALSE),0)</f>
        <v>0</v>
      </c>
      <c r="K4503" s="18">
        <f>IFERROR(VLOOKUP(A4503,[2]Sheet1!$A:$I,7,FALSE),0)</f>
        <v>0</v>
      </c>
      <c r="L4503" s="18">
        <f>IFERROR(VLOOKUP(A4503,[2]Sheet1!$A:$I,8,FALSE),0)</f>
        <v>0</v>
      </c>
      <c r="M4503" s="18">
        <f>IFERROR(VLOOKUP(A4503,[2]Sheet1!$A:$I,9,FALSE),0)</f>
        <v>0</v>
      </c>
      <c r="N4503" s="18">
        <f>IFERROR(VLOOKUP(A4503,[3]Sheet1!$A:$G,2,FALSE),0)</f>
        <v>0</v>
      </c>
      <c r="O4503" s="18">
        <f>IFERROR(VLOOKUP(A4503,[3]Sheet1!$A:$G,3,FALSE),0)</f>
        <v>0</v>
      </c>
      <c r="P4503" s="18">
        <f>IFERROR(VLOOKUP(A4503,[3]Sheet1!$A:$G,4,FALSE),0)</f>
        <v>0</v>
      </c>
      <c r="Q4503" s="18">
        <f>IFERROR(VLOOKUP(A4503,[3]Sheet1!$A:$G,5,FALSE),0)</f>
        <v>0</v>
      </c>
      <c r="R4503" s="18">
        <f>IFERROR(VLOOKUP(A4503,[3]Sheet1!$A:$H,6,FALSE),0)</f>
        <v>0</v>
      </c>
      <c r="S4503" s="18">
        <f>IFERROR(VLOOKUP(A4503,[3]Sheet1!$A:$I,7,FALSE),0)</f>
        <v>0</v>
      </c>
      <c r="T4503" s="18" t="str">
        <f t="shared" si="309"/>
        <v>Não</v>
      </c>
      <c r="U4503" s="18" t="str">
        <f t="shared" si="310"/>
        <v>Não</v>
      </c>
      <c r="V4503" s="18" t="str">
        <f t="shared" si="311"/>
        <v>Não</v>
      </c>
      <c r="W4503" s="18" t="str">
        <f t="shared" si="312"/>
        <v>Não</v>
      </c>
      <c r="X4503" s="18" t="str">
        <f t="shared" si="313"/>
        <v>Não</v>
      </c>
      <c r="Y4503" s="18" t="str">
        <f t="shared" si="314"/>
        <v>Não</v>
      </c>
    </row>
    <row r="4504" spans="1:25" x14ac:dyDescent="0.25">
      <c r="A4504" s="10">
        <v>316960</v>
      </c>
      <c r="B4504" s="18">
        <f>IFERROR(VLOOKUP(A4504,[1]Monitoramento_Base_somente_Said!$A:$J,5,FALSE),0)</f>
        <v>0</v>
      </c>
      <c r="C4504" s="18">
        <f>IFERROR(VLOOKUP(A4504,[1]Monitoramento_Base_somente_Said!$A:$J,6,FALSE),0)</f>
        <v>0</v>
      </c>
      <c r="D4504" s="18">
        <f>IFERROR(VLOOKUP(A4504,[1]Monitoramento_Base_somente_Said!$A:$J,7,FALSE),0)</f>
        <v>0</v>
      </c>
      <c r="E4504" s="18">
        <f>IFERROR(VLOOKUP(A4504,[1]Monitoramento_Base_somente_Said!$A:$J,8,FALSE),0)</f>
        <v>0</v>
      </c>
      <c r="F4504" s="18">
        <f>IFERROR(VLOOKUP(A4504,[1]Monitoramento_Base_somente_Said!$A:$J,9,FALSE),0)</f>
        <v>0</v>
      </c>
      <c r="G4504" s="18">
        <f>IFERROR(VLOOKUP(A4504,[1]Monitoramento_Base_somente_Said!$A:$J,10,FALSE),0)</f>
        <v>0</v>
      </c>
      <c r="H4504" s="18">
        <f>IFERROR(VLOOKUP(A4504,[2]Sheet1!$A:$I,4,FALSE),0)</f>
        <v>0</v>
      </c>
      <c r="I4504" s="18">
        <f>IFERROR(VLOOKUP(A4504,[2]Sheet1!$A:$I,5,FALSE),0)</f>
        <v>0</v>
      </c>
      <c r="J4504" s="18">
        <f>IFERROR(VLOOKUP(A4504,[2]Sheet1!$A:$I,6,FALSE),0)</f>
        <v>0</v>
      </c>
      <c r="K4504" s="18">
        <f>IFERROR(VLOOKUP(A4504,[2]Sheet1!$A:$I,7,FALSE),0)</f>
        <v>0</v>
      </c>
      <c r="L4504" s="18">
        <f>IFERROR(VLOOKUP(A4504,[2]Sheet1!$A:$I,8,FALSE),0)</f>
        <v>0</v>
      </c>
      <c r="M4504" s="18">
        <f>IFERROR(VLOOKUP(A4504,[2]Sheet1!$A:$I,9,FALSE),0)</f>
        <v>0</v>
      </c>
      <c r="N4504" s="18">
        <f>IFERROR(VLOOKUP(A4504,[3]Sheet1!$A:$G,2,FALSE),0)</f>
        <v>0</v>
      </c>
      <c r="O4504" s="18">
        <f>IFERROR(VLOOKUP(A4504,[3]Sheet1!$A:$G,3,FALSE),0)</f>
        <v>0</v>
      </c>
      <c r="P4504" s="18">
        <f>IFERROR(VLOOKUP(A4504,[3]Sheet1!$A:$G,4,FALSE),0)</f>
        <v>0</v>
      </c>
      <c r="Q4504" s="18">
        <f>IFERROR(VLOOKUP(A4504,[3]Sheet1!$A:$G,5,FALSE),0)</f>
        <v>0</v>
      </c>
      <c r="R4504" s="18">
        <f>IFERROR(VLOOKUP(A4504,[3]Sheet1!$A:$H,6,FALSE),0)</f>
        <v>0</v>
      </c>
      <c r="S4504" s="18">
        <f>IFERROR(VLOOKUP(A4504,[3]Sheet1!$A:$I,7,FALSE),0)</f>
        <v>0</v>
      </c>
      <c r="T4504" s="18" t="str">
        <f t="shared" si="309"/>
        <v>Não</v>
      </c>
      <c r="U4504" s="18" t="str">
        <f t="shared" si="310"/>
        <v>Não</v>
      </c>
      <c r="V4504" s="18" t="str">
        <f t="shared" si="311"/>
        <v>Não</v>
      </c>
      <c r="W4504" s="18" t="str">
        <f t="shared" si="312"/>
        <v>Não</v>
      </c>
      <c r="X4504" s="18" t="str">
        <f t="shared" si="313"/>
        <v>Não</v>
      </c>
      <c r="Y4504" s="18" t="str">
        <f t="shared" si="314"/>
        <v>Não</v>
      </c>
    </row>
    <row r="4505" spans="1:25" x14ac:dyDescent="0.25">
      <c r="A4505" s="10">
        <v>317075</v>
      </c>
      <c r="B4505" s="18">
        <f>IFERROR(VLOOKUP(A4505,[1]Monitoramento_Base_somente_Said!$A:$J,5,FALSE),0)</f>
        <v>0</v>
      </c>
      <c r="C4505" s="18">
        <f>IFERROR(VLOOKUP(A4505,[1]Monitoramento_Base_somente_Said!$A:$J,6,FALSE),0)</f>
        <v>0</v>
      </c>
      <c r="D4505" s="18">
        <f>IFERROR(VLOOKUP(A4505,[1]Monitoramento_Base_somente_Said!$A:$J,7,FALSE),0)</f>
        <v>0</v>
      </c>
      <c r="E4505" s="18">
        <f>IFERROR(VLOOKUP(A4505,[1]Monitoramento_Base_somente_Said!$A:$J,8,FALSE),0)</f>
        <v>0</v>
      </c>
      <c r="F4505" s="18">
        <f>IFERROR(VLOOKUP(A4505,[1]Monitoramento_Base_somente_Said!$A:$J,9,FALSE),0)</f>
        <v>0</v>
      </c>
      <c r="G4505" s="18">
        <f>IFERROR(VLOOKUP(A4505,[1]Monitoramento_Base_somente_Said!$A:$J,10,FALSE),0)</f>
        <v>0</v>
      </c>
      <c r="H4505" s="18">
        <f>IFERROR(VLOOKUP(A4505,[2]Sheet1!$A:$I,4,FALSE),0)</f>
        <v>0</v>
      </c>
      <c r="I4505" s="18">
        <f>IFERROR(VLOOKUP(A4505,[2]Sheet1!$A:$I,5,FALSE),0)</f>
        <v>0</v>
      </c>
      <c r="J4505" s="18">
        <f>IFERROR(VLOOKUP(A4505,[2]Sheet1!$A:$I,6,FALSE),0)</f>
        <v>0</v>
      </c>
      <c r="K4505" s="18">
        <f>IFERROR(VLOOKUP(A4505,[2]Sheet1!$A:$I,7,FALSE),0)</f>
        <v>0</v>
      </c>
      <c r="L4505" s="18">
        <f>IFERROR(VLOOKUP(A4505,[2]Sheet1!$A:$I,8,FALSE),0)</f>
        <v>0</v>
      </c>
      <c r="M4505" s="18">
        <f>IFERROR(VLOOKUP(A4505,[2]Sheet1!$A:$I,9,FALSE),0)</f>
        <v>0</v>
      </c>
      <c r="N4505" s="18">
        <f>IFERROR(VLOOKUP(A4505,[3]Sheet1!$A:$G,2,FALSE),0)</f>
        <v>0</v>
      </c>
      <c r="O4505" s="18">
        <f>IFERROR(VLOOKUP(A4505,[3]Sheet1!$A:$G,3,FALSE),0)</f>
        <v>0</v>
      </c>
      <c r="P4505" s="18">
        <f>IFERROR(VLOOKUP(A4505,[3]Sheet1!$A:$G,4,FALSE),0)</f>
        <v>0</v>
      </c>
      <c r="Q4505" s="18">
        <f>IFERROR(VLOOKUP(A4505,[3]Sheet1!$A:$G,5,FALSE),0)</f>
        <v>0</v>
      </c>
      <c r="R4505" s="18">
        <f>IFERROR(VLOOKUP(A4505,[3]Sheet1!$A:$H,6,FALSE),0)</f>
        <v>0</v>
      </c>
      <c r="S4505" s="18">
        <f>IFERROR(VLOOKUP(A4505,[3]Sheet1!$A:$I,7,FALSE),0)</f>
        <v>0</v>
      </c>
      <c r="T4505" s="18" t="str">
        <f t="shared" si="309"/>
        <v>Não</v>
      </c>
      <c r="U4505" s="18" t="str">
        <f t="shared" si="310"/>
        <v>Não</v>
      </c>
      <c r="V4505" s="18" t="str">
        <f t="shared" si="311"/>
        <v>Não</v>
      </c>
      <c r="W4505" s="18" t="str">
        <f t="shared" si="312"/>
        <v>Não</v>
      </c>
      <c r="X4505" s="18" t="str">
        <f t="shared" si="313"/>
        <v>Não</v>
      </c>
      <c r="Y4505" s="18" t="str">
        <f t="shared" si="314"/>
        <v>Não</v>
      </c>
    </row>
    <row r="4506" spans="1:25" x14ac:dyDescent="0.25">
      <c r="A4506" s="10">
        <v>317200</v>
      </c>
      <c r="B4506" s="18">
        <f>IFERROR(VLOOKUP(A4506,[1]Monitoramento_Base_somente_Said!$A:$J,5,FALSE),0)</f>
        <v>0</v>
      </c>
      <c r="C4506" s="18">
        <f>IFERROR(VLOOKUP(A4506,[1]Monitoramento_Base_somente_Said!$A:$J,6,FALSE),0)</f>
        <v>0</v>
      </c>
      <c r="D4506" s="18">
        <f>IFERROR(VLOOKUP(A4506,[1]Monitoramento_Base_somente_Said!$A:$J,7,FALSE),0)</f>
        <v>0</v>
      </c>
      <c r="E4506" s="18">
        <f>IFERROR(VLOOKUP(A4506,[1]Monitoramento_Base_somente_Said!$A:$J,8,FALSE),0)</f>
        <v>0</v>
      </c>
      <c r="F4506" s="18">
        <f>IFERROR(VLOOKUP(A4506,[1]Monitoramento_Base_somente_Said!$A:$J,9,FALSE),0)</f>
        <v>0</v>
      </c>
      <c r="G4506" s="18">
        <f>IFERROR(VLOOKUP(A4506,[1]Monitoramento_Base_somente_Said!$A:$J,10,FALSE),0)</f>
        <v>0</v>
      </c>
      <c r="H4506" s="18">
        <f>IFERROR(VLOOKUP(A4506,[2]Sheet1!$A:$I,4,FALSE),0)</f>
        <v>0</v>
      </c>
      <c r="I4506" s="18">
        <f>IFERROR(VLOOKUP(A4506,[2]Sheet1!$A:$I,5,FALSE),0)</f>
        <v>0</v>
      </c>
      <c r="J4506" s="18">
        <f>IFERROR(VLOOKUP(A4506,[2]Sheet1!$A:$I,6,FALSE),0)</f>
        <v>0</v>
      </c>
      <c r="K4506" s="18">
        <f>IFERROR(VLOOKUP(A4506,[2]Sheet1!$A:$I,7,FALSE),0)</f>
        <v>0</v>
      </c>
      <c r="L4506" s="18">
        <f>IFERROR(VLOOKUP(A4506,[2]Sheet1!$A:$I,8,FALSE),0)</f>
        <v>0</v>
      </c>
      <c r="M4506" s="18">
        <f>IFERROR(VLOOKUP(A4506,[2]Sheet1!$A:$I,9,FALSE),0)</f>
        <v>0</v>
      </c>
      <c r="N4506" s="18">
        <f>IFERROR(VLOOKUP(A4506,[3]Sheet1!$A:$G,2,FALSE),0)</f>
        <v>0</v>
      </c>
      <c r="O4506" s="18">
        <f>IFERROR(VLOOKUP(A4506,[3]Sheet1!$A:$G,3,FALSE),0)</f>
        <v>0</v>
      </c>
      <c r="P4506" s="18">
        <f>IFERROR(VLOOKUP(A4506,[3]Sheet1!$A:$G,4,FALSE),0)</f>
        <v>0</v>
      </c>
      <c r="Q4506" s="18">
        <f>IFERROR(VLOOKUP(A4506,[3]Sheet1!$A:$G,5,FALSE),0)</f>
        <v>0</v>
      </c>
      <c r="R4506" s="18">
        <f>IFERROR(VLOOKUP(A4506,[3]Sheet1!$A:$H,6,FALSE),0)</f>
        <v>0</v>
      </c>
      <c r="S4506" s="18">
        <f>IFERROR(VLOOKUP(A4506,[3]Sheet1!$A:$I,7,FALSE),0)</f>
        <v>0</v>
      </c>
      <c r="T4506" s="18" t="str">
        <f t="shared" si="309"/>
        <v>Não</v>
      </c>
      <c r="U4506" s="18" t="str">
        <f t="shared" si="310"/>
        <v>Não</v>
      </c>
      <c r="V4506" s="18" t="str">
        <f t="shared" si="311"/>
        <v>Não</v>
      </c>
      <c r="W4506" s="18" t="str">
        <f t="shared" si="312"/>
        <v>Não</v>
      </c>
      <c r="X4506" s="18" t="str">
        <f t="shared" si="313"/>
        <v>Não</v>
      </c>
      <c r="Y4506" s="18" t="str">
        <f t="shared" si="314"/>
        <v>Não</v>
      </c>
    </row>
    <row r="4507" spans="1:25" x14ac:dyDescent="0.25">
      <c r="A4507" s="10">
        <v>320020</v>
      </c>
      <c r="B4507" s="18">
        <f>IFERROR(VLOOKUP(A4507,[1]Monitoramento_Base_somente_Said!$A:$J,5,FALSE),0)</f>
        <v>0</v>
      </c>
      <c r="C4507" s="18">
        <f>IFERROR(VLOOKUP(A4507,[1]Monitoramento_Base_somente_Said!$A:$J,6,FALSE),0)</f>
        <v>175354110</v>
      </c>
      <c r="D4507" s="18">
        <f>IFERROR(VLOOKUP(A4507,[1]Monitoramento_Base_somente_Said!$A:$J,7,FALSE),0)</f>
        <v>0</v>
      </c>
      <c r="E4507" s="18">
        <f>IFERROR(VLOOKUP(A4507,[1]Monitoramento_Base_somente_Said!$A:$J,8,FALSE),0)</f>
        <v>169508973</v>
      </c>
      <c r="F4507" s="18">
        <f>IFERROR(VLOOKUP(A4507,[1]Monitoramento_Base_somente_Said!$A:$J,9,FALSE),0)</f>
        <v>0</v>
      </c>
      <c r="G4507" s="18">
        <f>IFERROR(VLOOKUP(A4507,[1]Monitoramento_Base_somente_Said!$A:$J,10,FALSE),0)</f>
        <v>0</v>
      </c>
      <c r="H4507" s="18">
        <f>IFERROR(VLOOKUP(A4507,[2]Sheet1!$A:$I,4,FALSE),0)</f>
        <v>0</v>
      </c>
      <c r="I4507" s="18">
        <f>IFERROR(VLOOKUP(A4507,[2]Sheet1!$A:$I,5,FALSE),0)</f>
        <v>0</v>
      </c>
      <c r="J4507" s="18">
        <f>IFERROR(VLOOKUP(A4507,[2]Sheet1!$A:$I,6,FALSE),0)</f>
        <v>0</v>
      </c>
      <c r="K4507" s="18">
        <f>IFERROR(VLOOKUP(A4507,[2]Sheet1!$A:$I,7,FALSE),0)</f>
        <v>0</v>
      </c>
      <c r="L4507" s="18">
        <f>IFERROR(VLOOKUP(A4507,[2]Sheet1!$A:$I,8,FALSE),0)</f>
        <v>0</v>
      </c>
      <c r="M4507" s="18">
        <f>IFERROR(VLOOKUP(A4507,[2]Sheet1!$A:$I,9,FALSE),0)</f>
        <v>0</v>
      </c>
      <c r="N4507" s="18">
        <f>IFERROR(VLOOKUP(A4507,[3]Sheet1!$A:$G,2,FALSE),0)</f>
        <v>229851</v>
      </c>
      <c r="O4507" s="18">
        <f>IFERROR(VLOOKUP(A4507,[3]Sheet1!$A:$G,3,FALSE),0)</f>
        <v>150881986</v>
      </c>
      <c r="P4507" s="18">
        <f>IFERROR(VLOOKUP(A4507,[3]Sheet1!$A:$G,4,FALSE),0)</f>
        <v>349298</v>
      </c>
      <c r="Q4507" s="18">
        <f>IFERROR(VLOOKUP(A4507,[3]Sheet1!$A:$G,5,FALSE),0)</f>
        <v>118738662</v>
      </c>
      <c r="R4507" s="18">
        <f>IFERROR(VLOOKUP(A4507,[3]Sheet1!$A:$H,6,FALSE),0)</f>
        <v>0</v>
      </c>
      <c r="S4507" s="18">
        <f>IFERROR(VLOOKUP(A4507,[3]Sheet1!$A:$I,7,FALSE),0)</f>
        <v>0</v>
      </c>
      <c r="T4507" s="18" t="str">
        <f t="shared" si="309"/>
        <v>Sim</v>
      </c>
      <c r="U4507" s="18" t="str">
        <f t="shared" si="310"/>
        <v>Sim</v>
      </c>
      <c r="V4507" s="18" t="str">
        <f t="shared" si="311"/>
        <v>Sim</v>
      </c>
      <c r="W4507" s="18" t="str">
        <f t="shared" si="312"/>
        <v>Sim</v>
      </c>
      <c r="X4507" s="18" t="str">
        <f t="shared" si="313"/>
        <v>Não</v>
      </c>
      <c r="Y4507" s="18" t="str">
        <f t="shared" si="314"/>
        <v>Não</v>
      </c>
    </row>
    <row r="4508" spans="1:25" x14ac:dyDescent="0.25">
      <c r="A4508" s="10">
        <v>320030</v>
      </c>
      <c r="B4508" s="18">
        <f>IFERROR(VLOOKUP(A4508,[1]Monitoramento_Base_somente_Said!$A:$J,5,FALSE),0)</f>
        <v>130000</v>
      </c>
      <c r="C4508" s="18">
        <f>IFERROR(VLOOKUP(A4508,[1]Monitoramento_Base_somente_Said!$A:$J,6,FALSE),0)</f>
        <v>164326374</v>
      </c>
      <c r="D4508" s="18">
        <f>IFERROR(VLOOKUP(A4508,[1]Monitoramento_Base_somente_Said!$A:$J,7,FALSE),0)</f>
        <v>10</v>
      </c>
      <c r="E4508" s="18">
        <f>IFERROR(VLOOKUP(A4508,[1]Monitoramento_Base_somente_Said!$A:$J,8,FALSE),0)</f>
        <v>155309129</v>
      </c>
      <c r="F4508" s="18">
        <f>IFERROR(VLOOKUP(A4508,[1]Monitoramento_Base_somente_Said!$A:$J,9,FALSE),0)</f>
        <v>0</v>
      </c>
      <c r="G4508" s="18">
        <f>IFERROR(VLOOKUP(A4508,[1]Monitoramento_Base_somente_Said!$A:$J,10,FALSE),0)</f>
        <v>0</v>
      </c>
      <c r="H4508" s="18">
        <f>IFERROR(VLOOKUP(A4508,[2]Sheet1!$A:$I,4,FALSE),0)</f>
        <v>0</v>
      </c>
      <c r="I4508" s="18">
        <f>IFERROR(VLOOKUP(A4508,[2]Sheet1!$A:$I,5,FALSE),0)</f>
        <v>0</v>
      </c>
      <c r="J4508" s="18">
        <f>IFERROR(VLOOKUP(A4508,[2]Sheet1!$A:$I,6,FALSE),0)</f>
        <v>0</v>
      </c>
      <c r="K4508" s="18">
        <f>IFERROR(VLOOKUP(A4508,[2]Sheet1!$A:$I,7,FALSE),0)</f>
        <v>0</v>
      </c>
      <c r="L4508" s="18">
        <f>IFERROR(VLOOKUP(A4508,[2]Sheet1!$A:$I,8,FALSE),0)</f>
        <v>0</v>
      </c>
      <c r="M4508" s="18">
        <f>IFERROR(VLOOKUP(A4508,[2]Sheet1!$A:$I,9,FALSE),0)</f>
        <v>0</v>
      </c>
      <c r="N4508" s="18">
        <f>IFERROR(VLOOKUP(A4508,[3]Sheet1!$A:$G,2,FALSE),0)</f>
        <v>0</v>
      </c>
      <c r="O4508" s="18">
        <f>IFERROR(VLOOKUP(A4508,[3]Sheet1!$A:$G,3,FALSE),0)</f>
        <v>0</v>
      </c>
      <c r="P4508" s="18">
        <f>IFERROR(VLOOKUP(A4508,[3]Sheet1!$A:$G,4,FALSE),0)</f>
        <v>0</v>
      </c>
      <c r="Q4508" s="18">
        <f>IFERROR(VLOOKUP(A4508,[3]Sheet1!$A:$G,5,FALSE),0)</f>
        <v>0</v>
      </c>
      <c r="R4508" s="18">
        <f>IFERROR(VLOOKUP(A4508,[3]Sheet1!$A:$H,6,FALSE),0)</f>
        <v>0</v>
      </c>
      <c r="S4508" s="18">
        <f>IFERROR(VLOOKUP(A4508,[3]Sheet1!$A:$I,7,FALSE),0)</f>
        <v>0</v>
      </c>
      <c r="T4508" s="18" t="str">
        <f t="shared" si="309"/>
        <v>Sim</v>
      </c>
      <c r="U4508" s="18" t="str">
        <f t="shared" si="310"/>
        <v>Sim</v>
      </c>
      <c r="V4508" s="18" t="str">
        <f t="shared" si="311"/>
        <v>Sim</v>
      </c>
      <c r="W4508" s="18" t="str">
        <f t="shared" si="312"/>
        <v>Sim</v>
      </c>
      <c r="X4508" s="18" t="str">
        <f t="shared" si="313"/>
        <v>Não</v>
      </c>
      <c r="Y4508" s="18" t="str">
        <f t="shared" si="314"/>
        <v>Não</v>
      </c>
    </row>
    <row r="4509" spans="1:25" x14ac:dyDescent="0.25">
      <c r="A4509" s="10">
        <v>320040</v>
      </c>
      <c r="B4509" s="18">
        <f>IFERROR(VLOOKUP(A4509,[1]Monitoramento_Base_somente_Said!$A:$J,5,FALSE),0)</f>
        <v>0</v>
      </c>
      <c r="C4509" s="18">
        <f>IFERROR(VLOOKUP(A4509,[1]Monitoramento_Base_somente_Said!$A:$J,6,FALSE),0)</f>
        <v>104279190</v>
      </c>
      <c r="D4509" s="18">
        <f>IFERROR(VLOOKUP(A4509,[1]Monitoramento_Base_somente_Said!$A:$J,7,FALSE),0)</f>
        <v>0</v>
      </c>
      <c r="E4509" s="18">
        <f>IFERROR(VLOOKUP(A4509,[1]Monitoramento_Base_somente_Said!$A:$J,8,FALSE),0)</f>
        <v>100803217</v>
      </c>
      <c r="F4509" s="18">
        <f>IFERROR(VLOOKUP(A4509,[1]Monitoramento_Base_somente_Said!$A:$J,9,FALSE),0)</f>
        <v>0</v>
      </c>
      <c r="G4509" s="18">
        <f>IFERROR(VLOOKUP(A4509,[1]Monitoramento_Base_somente_Said!$A:$J,10,FALSE),0)</f>
        <v>0</v>
      </c>
      <c r="H4509" s="18">
        <f>IFERROR(VLOOKUP(A4509,[2]Sheet1!$A:$I,4,FALSE),0)</f>
        <v>0</v>
      </c>
      <c r="I4509" s="18">
        <f>IFERROR(VLOOKUP(A4509,[2]Sheet1!$A:$I,5,FALSE),0)</f>
        <v>0</v>
      </c>
      <c r="J4509" s="18">
        <f>IFERROR(VLOOKUP(A4509,[2]Sheet1!$A:$I,6,FALSE),0)</f>
        <v>0</v>
      </c>
      <c r="K4509" s="18">
        <f>IFERROR(VLOOKUP(A4509,[2]Sheet1!$A:$I,7,FALSE),0)</f>
        <v>0</v>
      </c>
      <c r="L4509" s="18">
        <f>IFERROR(VLOOKUP(A4509,[2]Sheet1!$A:$I,8,FALSE),0)</f>
        <v>0</v>
      </c>
      <c r="M4509" s="18">
        <f>IFERROR(VLOOKUP(A4509,[2]Sheet1!$A:$I,9,FALSE),0)</f>
        <v>0</v>
      </c>
      <c r="N4509" s="18">
        <f>IFERROR(VLOOKUP(A4509,[3]Sheet1!$A:$G,2,FALSE),0)</f>
        <v>514217</v>
      </c>
      <c r="O4509" s="18">
        <f>IFERROR(VLOOKUP(A4509,[3]Sheet1!$A:$G,3,FALSE),0)</f>
        <v>196412258</v>
      </c>
      <c r="P4509" s="18">
        <f>IFERROR(VLOOKUP(A4509,[3]Sheet1!$A:$G,4,FALSE),0)</f>
        <v>651783</v>
      </c>
      <c r="Q4509" s="18">
        <f>IFERROR(VLOOKUP(A4509,[3]Sheet1!$A:$G,5,FALSE),0)</f>
        <v>142699290</v>
      </c>
      <c r="R4509" s="18">
        <f>IFERROR(VLOOKUP(A4509,[3]Sheet1!$A:$H,6,FALSE),0)</f>
        <v>0</v>
      </c>
      <c r="S4509" s="18">
        <f>IFERROR(VLOOKUP(A4509,[3]Sheet1!$A:$I,7,FALSE),0)</f>
        <v>0</v>
      </c>
      <c r="T4509" s="18" t="str">
        <f t="shared" si="309"/>
        <v>Sim</v>
      </c>
      <c r="U4509" s="18" t="str">
        <f t="shared" si="310"/>
        <v>Sim</v>
      </c>
      <c r="V4509" s="18" t="str">
        <f t="shared" si="311"/>
        <v>Sim</v>
      </c>
      <c r="W4509" s="18" t="str">
        <f t="shared" si="312"/>
        <v>Sim</v>
      </c>
      <c r="X4509" s="18" t="str">
        <f t="shared" si="313"/>
        <v>Não</v>
      </c>
      <c r="Y4509" s="18" t="str">
        <f t="shared" si="314"/>
        <v>Não</v>
      </c>
    </row>
    <row r="4510" spans="1:25" x14ac:dyDescent="0.25">
      <c r="A4510" s="10">
        <v>320140</v>
      </c>
      <c r="B4510" s="18">
        <f>IFERROR(VLOOKUP(A4510,[1]Monitoramento_Base_somente_Said!$A:$J,5,FALSE),0)</f>
        <v>0</v>
      </c>
      <c r="C4510" s="18">
        <f>IFERROR(VLOOKUP(A4510,[1]Monitoramento_Base_somente_Said!$A:$J,6,FALSE),0)</f>
        <v>10360770</v>
      </c>
      <c r="D4510" s="18">
        <f>IFERROR(VLOOKUP(A4510,[1]Monitoramento_Base_somente_Said!$A:$J,7,FALSE),0)</f>
        <v>0</v>
      </c>
      <c r="E4510" s="18">
        <f>IFERROR(VLOOKUP(A4510,[1]Monitoramento_Base_somente_Said!$A:$J,8,FALSE),0)</f>
        <v>10015411</v>
      </c>
      <c r="F4510" s="18">
        <f>IFERROR(VLOOKUP(A4510,[1]Monitoramento_Base_somente_Said!$A:$J,9,FALSE),0)</f>
        <v>0</v>
      </c>
      <c r="G4510" s="18">
        <f>IFERROR(VLOOKUP(A4510,[1]Monitoramento_Base_somente_Said!$A:$J,10,FALSE),0)</f>
        <v>0</v>
      </c>
      <c r="H4510" s="18">
        <f>IFERROR(VLOOKUP(A4510,[2]Sheet1!$A:$I,4,FALSE),0)</f>
        <v>0</v>
      </c>
      <c r="I4510" s="18">
        <f>IFERROR(VLOOKUP(A4510,[2]Sheet1!$A:$I,5,FALSE),0)</f>
        <v>0</v>
      </c>
      <c r="J4510" s="18">
        <f>IFERROR(VLOOKUP(A4510,[2]Sheet1!$A:$I,6,FALSE),0)</f>
        <v>0</v>
      </c>
      <c r="K4510" s="18">
        <f>IFERROR(VLOOKUP(A4510,[2]Sheet1!$A:$I,7,FALSE),0)</f>
        <v>0</v>
      </c>
      <c r="L4510" s="18">
        <f>IFERROR(VLOOKUP(A4510,[2]Sheet1!$A:$I,8,FALSE),0)</f>
        <v>0</v>
      </c>
      <c r="M4510" s="18">
        <f>IFERROR(VLOOKUP(A4510,[2]Sheet1!$A:$I,9,FALSE),0)</f>
        <v>0</v>
      </c>
      <c r="N4510" s="18">
        <f>IFERROR(VLOOKUP(A4510,[3]Sheet1!$A:$G,2,FALSE),0)</f>
        <v>317351</v>
      </c>
      <c r="O4510" s="18">
        <f>IFERROR(VLOOKUP(A4510,[3]Sheet1!$A:$G,3,FALSE),0)</f>
        <v>46852751</v>
      </c>
      <c r="P4510" s="18">
        <f>IFERROR(VLOOKUP(A4510,[3]Sheet1!$A:$G,4,FALSE),0)</f>
        <v>288630</v>
      </c>
      <c r="Q4510" s="18">
        <f>IFERROR(VLOOKUP(A4510,[3]Sheet1!$A:$G,5,FALSE),0)</f>
        <v>36003441</v>
      </c>
      <c r="R4510" s="18">
        <f>IFERROR(VLOOKUP(A4510,[3]Sheet1!$A:$H,6,FALSE),0)</f>
        <v>0</v>
      </c>
      <c r="S4510" s="18">
        <f>IFERROR(VLOOKUP(A4510,[3]Sheet1!$A:$I,7,FALSE),0)</f>
        <v>0</v>
      </c>
      <c r="T4510" s="18" t="str">
        <f t="shared" si="309"/>
        <v>Sim</v>
      </c>
      <c r="U4510" s="18" t="str">
        <f t="shared" si="310"/>
        <v>Sim</v>
      </c>
      <c r="V4510" s="18" t="str">
        <f t="shared" si="311"/>
        <v>Sim</v>
      </c>
      <c r="W4510" s="18" t="str">
        <f t="shared" si="312"/>
        <v>Sim</v>
      </c>
      <c r="X4510" s="18" t="str">
        <f t="shared" si="313"/>
        <v>Não</v>
      </c>
      <c r="Y4510" s="18" t="str">
        <f t="shared" si="314"/>
        <v>Não</v>
      </c>
    </row>
    <row r="4511" spans="1:25" x14ac:dyDescent="0.25">
      <c r="A4511" s="10">
        <v>320220</v>
      </c>
      <c r="B4511" s="18">
        <f>IFERROR(VLOOKUP(A4511,[1]Monitoramento_Base_somente_Said!$A:$J,5,FALSE),0)</f>
        <v>52020</v>
      </c>
      <c r="C4511" s="18">
        <f>IFERROR(VLOOKUP(A4511,[1]Monitoramento_Base_somente_Said!$A:$J,6,FALSE),0)</f>
        <v>21669858420</v>
      </c>
      <c r="D4511" s="18">
        <f>IFERROR(VLOOKUP(A4511,[1]Monitoramento_Base_somente_Said!$A:$J,7,FALSE),0)</f>
        <v>0</v>
      </c>
      <c r="E4511" s="18">
        <f>IFERROR(VLOOKUP(A4511,[1]Monitoramento_Base_somente_Said!$A:$J,8,FALSE),0)</f>
        <v>20949830318</v>
      </c>
      <c r="F4511" s="18">
        <f>IFERROR(VLOOKUP(A4511,[1]Monitoramento_Base_somente_Said!$A:$J,9,FALSE),0)</f>
        <v>0</v>
      </c>
      <c r="G4511" s="18">
        <f>IFERROR(VLOOKUP(A4511,[1]Monitoramento_Base_somente_Said!$A:$J,10,FALSE),0)</f>
        <v>0</v>
      </c>
      <c r="H4511" s="18">
        <f>IFERROR(VLOOKUP(A4511,[2]Sheet1!$A:$I,4,FALSE),0)</f>
        <v>0</v>
      </c>
      <c r="I4511" s="18">
        <f>IFERROR(VLOOKUP(A4511,[2]Sheet1!$A:$I,5,FALSE),0)</f>
        <v>0</v>
      </c>
      <c r="J4511" s="18">
        <f>IFERROR(VLOOKUP(A4511,[2]Sheet1!$A:$I,6,FALSE),0)</f>
        <v>0</v>
      </c>
      <c r="K4511" s="18">
        <f>IFERROR(VLOOKUP(A4511,[2]Sheet1!$A:$I,7,FALSE),0)</f>
        <v>0</v>
      </c>
      <c r="L4511" s="18">
        <f>IFERROR(VLOOKUP(A4511,[2]Sheet1!$A:$I,8,FALSE),0)</f>
        <v>0</v>
      </c>
      <c r="M4511" s="18">
        <f>IFERROR(VLOOKUP(A4511,[2]Sheet1!$A:$I,9,FALSE),0)</f>
        <v>0</v>
      </c>
      <c r="N4511" s="18">
        <f>IFERROR(VLOOKUP(A4511,[3]Sheet1!$A:$G,2,FALSE),0)</f>
        <v>0</v>
      </c>
      <c r="O4511" s="18">
        <f>IFERROR(VLOOKUP(A4511,[3]Sheet1!$A:$G,3,FALSE),0)</f>
        <v>0</v>
      </c>
      <c r="P4511" s="18">
        <f>IFERROR(VLOOKUP(A4511,[3]Sheet1!$A:$G,4,FALSE),0)</f>
        <v>0</v>
      </c>
      <c r="Q4511" s="18">
        <f>IFERROR(VLOOKUP(A4511,[3]Sheet1!$A:$G,5,FALSE),0)</f>
        <v>0</v>
      </c>
      <c r="R4511" s="18">
        <f>IFERROR(VLOOKUP(A4511,[3]Sheet1!$A:$H,6,FALSE),0)</f>
        <v>0</v>
      </c>
      <c r="S4511" s="18">
        <f>IFERROR(VLOOKUP(A4511,[3]Sheet1!$A:$I,7,FALSE),0)</f>
        <v>0</v>
      </c>
      <c r="T4511" s="18" t="str">
        <f t="shared" si="309"/>
        <v>Sim</v>
      </c>
      <c r="U4511" s="18" t="str">
        <f t="shared" si="310"/>
        <v>Sim</v>
      </c>
      <c r="V4511" s="18" t="str">
        <f t="shared" si="311"/>
        <v>Não</v>
      </c>
      <c r="W4511" s="18" t="str">
        <f t="shared" si="312"/>
        <v>Sim</v>
      </c>
      <c r="X4511" s="18" t="str">
        <f t="shared" si="313"/>
        <v>Não</v>
      </c>
      <c r="Y4511" s="18" t="str">
        <f t="shared" si="314"/>
        <v>Não</v>
      </c>
    </row>
    <row r="4512" spans="1:25" x14ac:dyDescent="0.25">
      <c r="A4512" s="10">
        <v>320250</v>
      </c>
      <c r="B4512" s="18">
        <f>IFERROR(VLOOKUP(A4512,[1]Monitoramento_Base_somente_Said!$A:$J,5,FALSE),0)</f>
        <v>0</v>
      </c>
      <c r="C4512" s="18">
        <f>IFERROR(VLOOKUP(A4512,[1]Monitoramento_Base_somente_Said!$A:$J,6,FALSE),0)</f>
        <v>8103060</v>
      </c>
      <c r="D4512" s="18">
        <f>IFERROR(VLOOKUP(A4512,[1]Monitoramento_Base_somente_Said!$A:$J,7,FALSE),0)</f>
        <v>0</v>
      </c>
      <c r="E4512" s="18">
        <f>IFERROR(VLOOKUP(A4512,[1]Monitoramento_Base_somente_Said!$A:$J,8,FALSE),0)</f>
        <v>7832958</v>
      </c>
      <c r="F4512" s="18">
        <f>IFERROR(VLOOKUP(A4512,[1]Monitoramento_Base_somente_Said!$A:$J,9,FALSE),0)</f>
        <v>0</v>
      </c>
      <c r="G4512" s="18">
        <f>IFERROR(VLOOKUP(A4512,[1]Monitoramento_Base_somente_Said!$A:$J,10,FALSE),0)</f>
        <v>0</v>
      </c>
      <c r="H4512" s="18">
        <f>IFERROR(VLOOKUP(A4512,[2]Sheet1!$A:$I,4,FALSE),0)</f>
        <v>0</v>
      </c>
      <c r="I4512" s="18">
        <f>IFERROR(VLOOKUP(A4512,[2]Sheet1!$A:$I,5,FALSE),0)</f>
        <v>0</v>
      </c>
      <c r="J4512" s="18">
        <f>IFERROR(VLOOKUP(A4512,[2]Sheet1!$A:$I,6,FALSE),0)</f>
        <v>0</v>
      </c>
      <c r="K4512" s="18">
        <f>IFERROR(VLOOKUP(A4512,[2]Sheet1!$A:$I,7,FALSE),0)</f>
        <v>0</v>
      </c>
      <c r="L4512" s="18">
        <f>IFERROR(VLOOKUP(A4512,[2]Sheet1!$A:$I,8,FALSE),0)</f>
        <v>0</v>
      </c>
      <c r="M4512" s="18">
        <f>IFERROR(VLOOKUP(A4512,[2]Sheet1!$A:$I,9,FALSE),0)</f>
        <v>0</v>
      </c>
      <c r="N4512" s="18">
        <f>IFERROR(VLOOKUP(A4512,[3]Sheet1!$A:$G,2,FALSE),0)</f>
        <v>0</v>
      </c>
      <c r="O4512" s="18">
        <f>IFERROR(VLOOKUP(A4512,[3]Sheet1!$A:$G,3,FALSE),0)</f>
        <v>0</v>
      </c>
      <c r="P4512" s="18">
        <f>IFERROR(VLOOKUP(A4512,[3]Sheet1!$A:$G,4,FALSE),0)</f>
        <v>0</v>
      </c>
      <c r="Q4512" s="18">
        <f>IFERROR(VLOOKUP(A4512,[3]Sheet1!$A:$G,5,FALSE),0)</f>
        <v>0</v>
      </c>
      <c r="R4512" s="18">
        <f>IFERROR(VLOOKUP(A4512,[3]Sheet1!$A:$H,6,FALSE),0)</f>
        <v>0</v>
      </c>
      <c r="S4512" s="18">
        <f>IFERROR(VLOOKUP(A4512,[3]Sheet1!$A:$I,7,FALSE),0)</f>
        <v>0</v>
      </c>
      <c r="T4512" s="18" t="str">
        <f t="shared" si="309"/>
        <v>Não</v>
      </c>
      <c r="U4512" s="18" t="str">
        <f t="shared" si="310"/>
        <v>Sim</v>
      </c>
      <c r="V4512" s="18" t="str">
        <f t="shared" si="311"/>
        <v>Não</v>
      </c>
      <c r="W4512" s="18" t="str">
        <f t="shared" si="312"/>
        <v>Sim</v>
      </c>
      <c r="X4512" s="18" t="str">
        <f t="shared" si="313"/>
        <v>Não</v>
      </c>
      <c r="Y4512" s="18" t="str">
        <f t="shared" si="314"/>
        <v>Não</v>
      </c>
    </row>
    <row r="4513" spans="1:25" x14ac:dyDescent="0.25">
      <c r="A4513" s="10">
        <v>320260</v>
      </c>
      <c r="B4513" s="18">
        <f>IFERROR(VLOOKUP(A4513,[1]Monitoramento_Base_somente_Said!$A:$J,5,FALSE),0)</f>
        <v>0</v>
      </c>
      <c r="C4513" s="18">
        <f>IFERROR(VLOOKUP(A4513,[1]Monitoramento_Base_somente_Said!$A:$J,6,FALSE),0)</f>
        <v>14663430</v>
      </c>
      <c r="D4513" s="18">
        <f>IFERROR(VLOOKUP(A4513,[1]Monitoramento_Base_somente_Said!$A:$J,7,FALSE),0)</f>
        <v>0</v>
      </c>
      <c r="E4513" s="18">
        <f>IFERROR(VLOOKUP(A4513,[1]Monitoramento_Base_somente_Said!$A:$J,8,FALSE),0)</f>
        <v>14174649</v>
      </c>
      <c r="F4513" s="18">
        <f>IFERROR(VLOOKUP(A4513,[1]Monitoramento_Base_somente_Said!$A:$J,9,FALSE),0)</f>
        <v>0</v>
      </c>
      <c r="G4513" s="18">
        <f>IFERROR(VLOOKUP(A4513,[1]Monitoramento_Base_somente_Said!$A:$J,10,FALSE),0)</f>
        <v>0</v>
      </c>
      <c r="H4513" s="18">
        <f>IFERROR(VLOOKUP(A4513,[2]Sheet1!$A:$I,4,FALSE),0)</f>
        <v>0</v>
      </c>
      <c r="I4513" s="18">
        <f>IFERROR(VLOOKUP(A4513,[2]Sheet1!$A:$I,5,FALSE),0)</f>
        <v>0</v>
      </c>
      <c r="J4513" s="18">
        <f>IFERROR(VLOOKUP(A4513,[2]Sheet1!$A:$I,6,FALSE),0)</f>
        <v>0</v>
      </c>
      <c r="K4513" s="18">
        <f>IFERROR(VLOOKUP(A4513,[2]Sheet1!$A:$I,7,FALSE),0)</f>
        <v>0</v>
      </c>
      <c r="L4513" s="18">
        <f>IFERROR(VLOOKUP(A4513,[2]Sheet1!$A:$I,8,FALSE),0)</f>
        <v>0</v>
      </c>
      <c r="M4513" s="18">
        <f>IFERROR(VLOOKUP(A4513,[2]Sheet1!$A:$I,9,FALSE),0)</f>
        <v>0</v>
      </c>
      <c r="N4513" s="18">
        <f>IFERROR(VLOOKUP(A4513,[3]Sheet1!$A:$G,2,FALSE),0)</f>
        <v>93396</v>
      </c>
      <c r="O4513" s="18">
        <f>IFERROR(VLOOKUP(A4513,[3]Sheet1!$A:$G,3,FALSE),0)</f>
        <v>13797219</v>
      </c>
      <c r="P4513" s="18">
        <f>IFERROR(VLOOKUP(A4513,[3]Sheet1!$A:$G,4,FALSE),0)</f>
        <v>97361</v>
      </c>
      <c r="Q4513" s="18">
        <f>IFERROR(VLOOKUP(A4513,[3]Sheet1!$A:$G,5,FALSE),0)</f>
        <v>12585459</v>
      </c>
      <c r="R4513" s="18">
        <f>IFERROR(VLOOKUP(A4513,[3]Sheet1!$A:$H,6,FALSE),0)</f>
        <v>0</v>
      </c>
      <c r="S4513" s="18">
        <f>IFERROR(VLOOKUP(A4513,[3]Sheet1!$A:$I,7,FALSE),0)</f>
        <v>0</v>
      </c>
      <c r="T4513" s="18" t="str">
        <f t="shared" si="309"/>
        <v>Sim</v>
      </c>
      <c r="U4513" s="18" t="str">
        <f t="shared" si="310"/>
        <v>Sim</v>
      </c>
      <c r="V4513" s="18" t="str">
        <f t="shared" si="311"/>
        <v>Sim</v>
      </c>
      <c r="W4513" s="18" t="str">
        <f t="shared" si="312"/>
        <v>Sim</v>
      </c>
      <c r="X4513" s="18" t="str">
        <f t="shared" si="313"/>
        <v>Não</v>
      </c>
      <c r="Y4513" s="18" t="str">
        <f t="shared" si="314"/>
        <v>Não</v>
      </c>
    </row>
    <row r="4514" spans="1:25" x14ac:dyDescent="0.25">
      <c r="A4514" s="10">
        <v>320334</v>
      </c>
      <c r="B4514" s="18">
        <f>IFERROR(VLOOKUP(A4514,[1]Monitoramento_Base_somente_Said!$A:$J,5,FALSE),0)</f>
        <v>0</v>
      </c>
      <c r="C4514" s="18">
        <f>IFERROR(VLOOKUP(A4514,[1]Monitoramento_Base_somente_Said!$A:$J,6,FALSE),0)</f>
        <v>56798430</v>
      </c>
      <c r="D4514" s="18">
        <f>IFERROR(VLOOKUP(A4514,[1]Monitoramento_Base_somente_Said!$A:$J,7,FALSE),0)</f>
        <v>0</v>
      </c>
      <c r="E4514" s="18">
        <f>IFERROR(VLOOKUP(A4514,[1]Monitoramento_Base_somente_Said!$A:$J,8,FALSE),0)</f>
        <v>54905149</v>
      </c>
      <c r="F4514" s="18">
        <f>IFERROR(VLOOKUP(A4514,[1]Monitoramento_Base_somente_Said!$A:$J,9,FALSE),0)</f>
        <v>0</v>
      </c>
      <c r="G4514" s="18">
        <f>IFERROR(VLOOKUP(A4514,[1]Monitoramento_Base_somente_Said!$A:$J,10,FALSE),0)</f>
        <v>0</v>
      </c>
      <c r="H4514" s="18">
        <f>IFERROR(VLOOKUP(A4514,[2]Sheet1!$A:$I,4,FALSE),0)</f>
        <v>0</v>
      </c>
      <c r="I4514" s="18">
        <f>IFERROR(VLOOKUP(A4514,[2]Sheet1!$A:$I,5,FALSE),0)</f>
        <v>0</v>
      </c>
      <c r="J4514" s="18">
        <f>IFERROR(VLOOKUP(A4514,[2]Sheet1!$A:$I,6,FALSE),0)</f>
        <v>0</v>
      </c>
      <c r="K4514" s="18">
        <f>IFERROR(VLOOKUP(A4514,[2]Sheet1!$A:$I,7,FALSE),0)</f>
        <v>0</v>
      </c>
      <c r="L4514" s="18">
        <f>IFERROR(VLOOKUP(A4514,[2]Sheet1!$A:$I,8,FALSE),0)</f>
        <v>0</v>
      </c>
      <c r="M4514" s="18">
        <f>IFERROR(VLOOKUP(A4514,[2]Sheet1!$A:$I,9,FALSE),0)</f>
        <v>0</v>
      </c>
      <c r="N4514" s="18">
        <f>IFERROR(VLOOKUP(A4514,[3]Sheet1!$A:$G,2,FALSE),0)</f>
        <v>0</v>
      </c>
      <c r="O4514" s="18">
        <f>IFERROR(VLOOKUP(A4514,[3]Sheet1!$A:$G,3,FALSE),0)</f>
        <v>0</v>
      </c>
      <c r="P4514" s="18">
        <f>IFERROR(VLOOKUP(A4514,[3]Sheet1!$A:$G,4,FALSE),0)</f>
        <v>0</v>
      </c>
      <c r="Q4514" s="18">
        <f>IFERROR(VLOOKUP(A4514,[3]Sheet1!$A:$G,5,FALSE),0)</f>
        <v>0</v>
      </c>
      <c r="R4514" s="18">
        <f>IFERROR(VLOOKUP(A4514,[3]Sheet1!$A:$H,6,FALSE),0)</f>
        <v>0</v>
      </c>
      <c r="S4514" s="18">
        <f>IFERROR(VLOOKUP(A4514,[3]Sheet1!$A:$I,7,FALSE),0)</f>
        <v>0</v>
      </c>
      <c r="T4514" s="18" t="str">
        <f t="shared" si="309"/>
        <v>Não</v>
      </c>
      <c r="U4514" s="18" t="str">
        <f t="shared" si="310"/>
        <v>Sim</v>
      </c>
      <c r="V4514" s="18" t="str">
        <f t="shared" si="311"/>
        <v>Não</v>
      </c>
      <c r="W4514" s="18" t="str">
        <f t="shared" si="312"/>
        <v>Sim</v>
      </c>
      <c r="X4514" s="18" t="str">
        <f t="shared" si="313"/>
        <v>Não</v>
      </c>
      <c r="Y4514" s="18" t="str">
        <f t="shared" si="314"/>
        <v>Não</v>
      </c>
    </row>
    <row r="4515" spans="1:25" x14ac:dyDescent="0.25">
      <c r="A4515" s="10">
        <v>320390</v>
      </c>
      <c r="B4515" s="18">
        <f>IFERROR(VLOOKUP(A4515,[1]Monitoramento_Base_somente_Said!$A:$J,5,FALSE),0)</f>
        <v>0</v>
      </c>
      <c r="C4515" s="18">
        <f>IFERROR(VLOOKUP(A4515,[1]Monitoramento_Base_somente_Said!$A:$J,6,FALSE),0)</f>
        <v>0</v>
      </c>
      <c r="D4515" s="18">
        <f>IFERROR(VLOOKUP(A4515,[1]Monitoramento_Base_somente_Said!$A:$J,7,FALSE),0)</f>
        <v>0</v>
      </c>
      <c r="E4515" s="18">
        <f>IFERROR(VLOOKUP(A4515,[1]Monitoramento_Base_somente_Said!$A:$J,8,FALSE),0)</f>
        <v>0</v>
      </c>
      <c r="F4515" s="18">
        <f>IFERROR(VLOOKUP(A4515,[1]Monitoramento_Base_somente_Said!$A:$J,9,FALSE),0)</f>
        <v>0</v>
      </c>
      <c r="G4515" s="18">
        <f>IFERROR(VLOOKUP(A4515,[1]Monitoramento_Base_somente_Said!$A:$J,10,FALSE),0)</f>
        <v>0</v>
      </c>
      <c r="H4515" s="18">
        <f>IFERROR(VLOOKUP(A4515,[2]Sheet1!$A:$I,4,FALSE),0)</f>
        <v>0</v>
      </c>
      <c r="I4515" s="18">
        <f>IFERROR(VLOOKUP(A4515,[2]Sheet1!$A:$I,5,FALSE),0)</f>
        <v>0</v>
      </c>
      <c r="J4515" s="18">
        <f>IFERROR(VLOOKUP(A4515,[2]Sheet1!$A:$I,6,FALSE),0)</f>
        <v>0</v>
      </c>
      <c r="K4515" s="18">
        <f>IFERROR(VLOOKUP(A4515,[2]Sheet1!$A:$I,7,FALSE),0)</f>
        <v>0</v>
      </c>
      <c r="L4515" s="18">
        <f>IFERROR(VLOOKUP(A4515,[2]Sheet1!$A:$I,8,FALSE),0)</f>
        <v>0</v>
      </c>
      <c r="M4515" s="18">
        <f>IFERROR(VLOOKUP(A4515,[2]Sheet1!$A:$I,9,FALSE),0)</f>
        <v>0</v>
      </c>
      <c r="N4515" s="18">
        <f>IFERROR(VLOOKUP(A4515,[3]Sheet1!$A:$G,2,FALSE),0)</f>
        <v>363107</v>
      </c>
      <c r="O4515" s="18">
        <f>IFERROR(VLOOKUP(A4515,[3]Sheet1!$A:$G,3,FALSE),0)</f>
        <v>44464510</v>
      </c>
      <c r="P4515" s="18">
        <f>IFERROR(VLOOKUP(A4515,[3]Sheet1!$A:$G,4,FALSE),0)</f>
        <v>302500</v>
      </c>
      <c r="Q4515" s="18">
        <f>IFERROR(VLOOKUP(A4515,[3]Sheet1!$A:$G,5,FALSE),0)</f>
        <v>27597208</v>
      </c>
      <c r="R4515" s="18">
        <f>IFERROR(VLOOKUP(A4515,[3]Sheet1!$A:$H,6,FALSE),0)</f>
        <v>0</v>
      </c>
      <c r="S4515" s="18">
        <f>IFERROR(VLOOKUP(A4515,[3]Sheet1!$A:$I,7,FALSE),0)</f>
        <v>0</v>
      </c>
      <c r="T4515" s="18" t="str">
        <f t="shared" si="309"/>
        <v>Sim</v>
      </c>
      <c r="U4515" s="18" t="str">
        <f t="shared" si="310"/>
        <v>Sim</v>
      </c>
      <c r="V4515" s="18" t="str">
        <f t="shared" si="311"/>
        <v>Sim</v>
      </c>
      <c r="W4515" s="18" t="str">
        <f t="shared" si="312"/>
        <v>Sim</v>
      </c>
      <c r="X4515" s="18" t="str">
        <f t="shared" si="313"/>
        <v>Não</v>
      </c>
      <c r="Y4515" s="18" t="str">
        <f t="shared" si="314"/>
        <v>Não</v>
      </c>
    </row>
    <row r="4516" spans="1:25" x14ac:dyDescent="0.25">
      <c r="A4516" s="10">
        <v>320420</v>
      </c>
      <c r="B4516" s="18">
        <f>IFERROR(VLOOKUP(A4516,[1]Monitoramento_Base_somente_Said!$A:$J,5,FALSE),0)</f>
        <v>0</v>
      </c>
      <c r="C4516" s="18">
        <f>IFERROR(VLOOKUP(A4516,[1]Monitoramento_Base_somente_Said!$A:$J,6,FALSE),0)</f>
        <v>31420620</v>
      </c>
      <c r="D4516" s="18">
        <f>IFERROR(VLOOKUP(A4516,[1]Monitoramento_Base_somente_Said!$A:$J,7,FALSE),0)</f>
        <v>0</v>
      </c>
      <c r="E4516" s="18">
        <f>IFERROR(VLOOKUP(A4516,[1]Monitoramento_Base_somente_Said!$A:$J,8,FALSE),0)</f>
        <v>30373266</v>
      </c>
      <c r="F4516" s="18">
        <f>IFERROR(VLOOKUP(A4516,[1]Monitoramento_Base_somente_Said!$A:$J,9,FALSE),0)</f>
        <v>0</v>
      </c>
      <c r="G4516" s="18">
        <f>IFERROR(VLOOKUP(A4516,[1]Monitoramento_Base_somente_Said!$A:$J,10,FALSE),0)</f>
        <v>0</v>
      </c>
      <c r="H4516" s="18">
        <f>IFERROR(VLOOKUP(A4516,[2]Sheet1!$A:$I,4,FALSE),0)</f>
        <v>0</v>
      </c>
      <c r="I4516" s="18">
        <f>IFERROR(VLOOKUP(A4516,[2]Sheet1!$A:$I,5,FALSE),0)</f>
        <v>0</v>
      </c>
      <c r="J4516" s="18">
        <f>IFERROR(VLOOKUP(A4516,[2]Sheet1!$A:$I,6,FALSE),0)</f>
        <v>0</v>
      </c>
      <c r="K4516" s="18">
        <f>IFERROR(VLOOKUP(A4516,[2]Sheet1!$A:$I,7,FALSE),0)</f>
        <v>0</v>
      </c>
      <c r="L4516" s="18">
        <f>IFERROR(VLOOKUP(A4516,[2]Sheet1!$A:$I,8,FALSE),0)</f>
        <v>0</v>
      </c>
      <c r="M4516" s="18">
        <f>IFERROR(VLOOKUP(A4516,[2]Sheet1!$A:$I,9,FALSE),0)</f>
        <v>0</v>
      </c>
      <c r="N4516" s="18">
        <f>IFERROR(VLOOKUP(A4516,[3]Sheet1!$A:$G,2,FALSE),0)</f>
        <v>80757</v>
      </c>
      <c r="O4516" s="18">
        <f>IFERROR(VLOOKUP(A4516,[3]Sheet1!$A:$G,3,FALSE),0)</f>
        <v>6462568</v>
      </c>
      <c r="P4516" s="18">
        <f>IFERROR(VLOOKUP(A4516,[3]Sheet1!$A:$G,4,FALSE),0)</f>
        <v>57941</v>
      </c>
      <c r="Q4516" s="18">
        <f>IFERROR(VLOOKUP(A4516,[3]Sheet1!$A:$G,5,FALSE),0)</f>
        <v>3907776</v>
      </c>
      <c r="R4516" s="18">
        <f>IFERROR(VLOOKUP(A4516,[3]Sheet1!$A:$H,6,FALSE),0)</f>
        <v>0</v>
      </c>
      <c r="S4516" s="18">
        <f>IFERROR(VLOOKUP(A4516,[3]Sheet1!$A:$I,7,FALSE),0)</f>
        <v>0</v>
      </c>
      <c r="T4516" s="18" t="str">
        <f t="shared" si="309"/>
        <v>Sim</v>
      </c>
      <c r="U4516" s="18" t="str">
        <f t="shared" si="310"/>
        <v>Sim</v>
      </c>
      <c r="V4516" s="18" t="str">
        <f t="shared" si="311"/>
        <v>Sim</v>
      </c>
      <c r="W4516" s="18" t="str">
        <f t="shared" si="312"/>
        <v>Sim</v>
      </c>
      <c r="X4516" s="18" t="str">
        <f t="shared" si="313"/>
        <v>Não</v>
      </c>
      <c r="Y4516" s="18" t="str">
        <f t="shared" si="314"/>
        <v>Não</v>
      </c>
    </row>
    <row r="4517" spans="1:25" x14ac:dyDescent="0.25">
      <c r="A4517" s="10">
        <v>320440</v>
      </c>
      <c r="B4517" s="18">
        <f>IFERROR(VLOOKUP(A4517,[1]Monitoramento_Base_somente_Said!$A:$J,5,FALSE),0)</f>
        <v>43321</v>
      </c>
      <c r="C4517" s="18">
        <f>IFERROR(VLOOKUP(A4517,[1]Monitoramento_Base_somente_Said!$A:$J,6,FALSE),0)</f>
        <v>31637998</v>
      </c>
      <c r="D4517" s="18">
        <f>IFERROR(VLOOKUP(A4517,[1]Monitoramento_Base_somente_Said!$A:$J,7,FALSE),0)</f>
        <v>51558</v>
      </c>
      <c r="E4517" s="18">
        <f>IFERROR(VLOOKUP(A4517,[1]Monitoramento_Base_somente_Said!$A:$J,8,FALSE),0)</f>
        <v>31986075</v>
      </c>
      <c r="F4517" s="18">
        <f>IFERROR(VLOOKUP(A4517,[1]Monitoramento_Base_somente_Said!$A:$J,9,FALSE),0)</f>
        <v>0</v>
      </c>
      <c r="G4517" s="18">
        <f>IFERROR(VLOOKUP(A4517,[1]Monitoramento_Base_somente_Said!$A:$J,10,FALSE),0)</f>
        <v>0</v>
      </c>
      <c r="H4517" s="18">
        <f>IFERROR(VLOOKUP(A4517,[2]Sheet1!$A:$I,4,FALSE),0)</f>
        <v>0</v>
      </c>
      <c r="I4517" s="18">
        <f>IFERROR(VLOOKUP(A4517,[2]Sheet1!$A:$I,5,FALSE),0)</f>
        <v>0</v>
      </c>
      <c r="J4517" s="18">
        <f>IFERROR(VLOOKUP(A4517,[2]Sheet1!$A:$I,6,FALSE),0)</f>
        <v>0</v>
      </c>
      <c r="K4517" s="18">
        <f>IFERROR(VLOOKUP(A4517,[2]Sheet1!$A:$I,7,FALSE),0)</f>
        <v>0</v>
      </c>
      <c r="L4517" s="18">
        <f>IFERROR(VLOOKUP(A4517,[2]Sheet1!$A:$I,8,FALSE),0)</f>
        <v>0</v>
      </c>
      <c r="M4517" s="18">
        <f>IFERROR(VLOOKUP(A4517,[2]Sheet1!$A:$I,9,FALSE),0)</f>
        <v>0</v>
      </c>
      <c r="N4517" s="18">
        <f>IFERROR(VLOOKUP(A4517,[3]Sheet1!$A:$G,2,FALSE),0)</f>
        <v>0</v>
      </c>
      <c r="O4517" s="18">
        <f>IFERROR(VLOOKUP(A4517,[3]Sheet1!$A:$G,3,FALSE),0)</f>
        <v>0</v>
      </c>
      <c r="P4517" s="18">
        <f>IFERROR(VLOOKUP(A4517,[3]Sheet1!$A:$G,4,FALSE),0)</f>
        <v>0</v>
      </c>
      <c r="Q4517" s="18">
        <f>IFERROR(VLOOKUP(A4517,[3]Sheet1!$A:$G,5,FALSE),0)</f>
        <v>0</v>
      </c>
      <c r="R4517" s="18">
        <f>IFERROR(VLOOKUP(A4517,[3]Sheet1!$A:$H,6,FALSE),0)</f>
        <v>0</v>
      </c>
      <c r="S4517" s="18">
        <f>IFERROR(VLOOKUP(A4517,[3]Sheet1!$A:$I,7,FALSE),0)</f>
        <v>0</v>
      </c>
      <c r="T4517" s="18" t="str">
        <f t="shared" si="309"/>
        <v>Sim</v>
      </c>
      <c r="U4517" s="18" t="str">
        <f t="shared" si="310"/>
        <v>Sim</v>
      </c>
      <c r="V4517" s="18" t="str">
        <f t="shared" si="311"/>
        <v>Sim</v>
      </c>
      <c r="W4517" s="18" t="str">
        <f t="shared" si="312"/>
        <v>Sim</v>
      </c>
      <c r="X4517" s="18" t="str">
        <f t="shared" si="313"/>
        <v>Não</v>
      </c>
      <c r="Y4517" s="18" t="str">
        <f t="shared" si="314"/>
        <v>Não</v>
      </c>
    </row>
    <row r="4518" spans="1:25" x14ac:dyDescent="0.25">
      <c r="A4518" s="10">
        <v>320460</v>
      </c>
      <c r="B4518" s="18">
        <f>IFERROR(VLOOKUP(A4518,[1]Monitoramento_Base_somente_Said!$A:$J,5,FALSE),0)</f>
        <v>0</v>
      </c>
      <c r="C4518" s="18">
        <f>IFERROR(VLOOKUP(A4518,[1]Monitoramento_Base_somente_Said!$A:$J,6,FALSE),0)</f>
        <v>0</v>
      </c>
      <c r="D4518" s="18">
        <f>IFERROR(VLOOKUP(A4518,[1]Monitoramento_Base_somente_Said!$A:$J,7,FALSE),0)</f>
        <v>0</v>
      </c>
      <c r="E4518" s="18">
        <f>IFERROR(VLOOKUP(A4518,[1]Monitoramento_Base_somente_Said!$A:$J,8,FALSE),0)</f>
        <v>0</v>
      </c>
      <c r="F4518" s="18">
        <f>IFERROR(VLOOKUP(A4518,[1]Monitoramento_Base_somente_Said!$A:$J,9,FALSE),0)</f>
        <v>0</v>
      </c>
      <c r="G4518" s="18">
        <f>IFERROR(VLOOKUP(A4518,[1]Monitoramento_Base_somente_Said!$A:$J,10,FALSE),0)</f>
        <v>0</v>
      </c>
      <c r="H4518" s="18">
        <f>IFERROR(VLOOKUP(A4518,[2]Sheet1!$A:$I,4,FALSE),0)</f>
        <v>0</v>
      </c>
      <c r="I4518" s="18">
        <f>IFERROR(VLOOKUP(A4518,[2]Sheet1!$A:$I,5,FALSE),0)</f>
        <v>0</v>
      </c>
      <c r="J4518" s="18">
        <f>IFERROR(VLOOKUP(A4518,[2]Sheet1!$A:$I,6,FALSE),0)</f>
        <v>0</v>
      </c>
      <c r="K4518" s="18">
        <f>IFERROR(VLOOKUP(A4518,[2]Sheet1!$A:$I,7,FALSE),0)</f>
        <v>0</v>
      </c>
      <c r="L4518" s="18">
        <f>IFERROR(VLOOKUP(A4518,[2]Sheet1!$A:$I,8,FALSE),0)</f>
        <v>0</v>
      </c>
      <c r="M4518" s="18">
        <f>IFERROR(VLOOKUP(A4518,[2]Sheet1!$A:$I,9,FALSE),0)</f>
        <v>0</v>
      </c>
      <c r="N4518" s="18">
        <f>IFERROR(VLOOKUP(A4518,[3]Sheet1!$A:$G,2,FALSE),0)</f>
        <v>422575</v>
      </c>
      <c r="O4518" s="18">
        <f>IFERROR(VLOOKUP(A4518,[3]Sheet1!$A:$G,3,FALSE),0)</f>
        <v>43130946</v>
      </c>
      <c r="P4518" s="18">
        <f>IFERROR(VLOOKUP(A4518,[3]Sheet1!$A:$G,4,FALSE),0)</f>
        <v>587486</v>
      </c>
      <c r="Q4518" s="18">
        <f>IFERROR(VLOOKUP(A4518,[3]Sheet1!$A:$G,5,FALSE),0)</f>
        <v>39885833</v>
      </c>
      <c r="R4518" s="18">
        <f>IFERROR(VLOOKUP(A4518,[3]Sheet1!$A:$H,6,FALSE),0)</f>
        <v>0</v>
      </c>
      <c r="S4518" s="18">
        <f>IFERROR(VLOOKUP(A4518,[3]Sheet1!$A:$I,7,FALSE),0)</f>
        <v>0</v>
      </c>
      <c r="T4518" s="18" t="str">
        <f t="shared" si="309"/>
        <v>Sim</v>
      </c>
      <c r="U4518" s="18" t="str">
        <f t="shared" si="310"/>
        <v>Sim</v>
      </c>
      <c r="V4518" s="18" t="str">
        <f t="shared" si="311"/>
        <v>Sim</v>
      </c>
      <c r="W4518" s="18" t="str">
        <f t="shared" si="312"/>
        <v>Sim</v>
      </c>
      <c r="X4518" s="18" t="str">
        <f t="shared" si="313"/>
        <v>Não</v>
      </c>
      <c r="Y4518" s="18" t="str">
        <f t="shared" si="314"/>
        <v>Não</v>
      </c>
    </row>
    <row r="4519" spans="1:25" x14ac:dyDescent="0.25">
      <c r="A4519" s="10">
        <v>320470</v>
      </c>
      <c r="B4519" s="18">
        <f>IFERROR(VLOOKUP(A4519,[1]Monitoramento_Base_somente_Said!$A:$J,5,FALSE),0)</f>
        <v>0</v>
      </c>
      <c r="C4519" s="18">
        <f>IFERROR(VLOOKUP(A4519,[1]Monitoramento_Base_somente_Said!$A:$J,6,FALSE),0)</f>
        <v>0</v>
      </c>
      <c r="D4519" s="18">
        <f>IFERROR(VLOOKUP(A4519,[1]Monitoramento_Base_somente_Said!$A:$J,7,FALSE),0)</f>
        <v>0</v>
      </c>
      <c r="E4519" s="18">
        <f>IFERROR(VLOOKUP(A4519,[1]Monitoramento_Base_somente_Said!$A:$J,8,FALSE),0)</f>
        <v>0</v>
      </c>
      <c r="F4519" s="18">
        <f>IFERROR(VLOOKUP(A4519,[1]Monitoramento_Base_somente_Said!$A:$J,9,FALSE),0)</f>
        <v>0</v>
      </c>
      <c r="G4519" s="18">
        <f>IFERROR(VLOOKUP(A4519,[1]Monitoramento_Base_somente_Said!$A:$J,10,FALSE),0)</f>
        <v>0</v>
      </c>
      <c r="H4519" s="18">
        <f>IFERROR(VLOOKUP(A4519,[2]Sheet1!$A:$I,4,FALSE),0)</f>
        <v>0</v>
      </c>
      <c r="I4519" s="18">
        <f>IFERROR(VLOOKUP(A4519,[2]Sheet1!$A:$I,5,FALSE),0)</f>
        <v>0</v>
      </c>
      <c r="J4519" s="18">
        <f>IFERROR(VLOOKUP(A4519,[2]Sheet1!$A:$I,6,FALSE),0)</f>
        <v>0</v>
      </c>
      <c r="K4519" s="18">
        <f>IFERROR(VLOOKUP(A4519,[2]Sheet1!$A:$I,7,FALSE),0)</f>
        <v>0</v>
      </c>
      <c r="L4519" s="18">
        <f>IFERROR(VLOOKUP(A4519,[2]Sheet1!$A:$I,8,FALSE),0)</f>
        <v>0</v>
      </c>
      <c r="M4519" s="18">
        <f>IFERROR(VLOOKUP(A4519,[2]Sheet1!$A:$I,9,FALSE),0)</f>
        <v>0</v>
      </c>
      <c r="N4519" s="18">
        <f>IFERROR(VLOOKUP(A4519,[3]Sheet1!$A:$G,2,FALSE),0)</f>
        <v>530969</v>
      </c>
      <c r="O4519" s="18">
        <f>IFERROR(VLOOKUP(A4519,[3]Sheet1!$A:$G,3,FALSE),0)</f>
        <v>219427756</v>
      </c>
      <c r="P4519" s="18">
        <f>IFERROR(VLOOKUP(A4519,[3]Sheet1!$A:$G,4,FALSE),0)</f>
        <v>377409</v>
      </c>
      <c r="Q4519" s="18">
        <f>IFERROR(VLOOKUP(A4519,[3]Sheet1!$A:$G,5,FALSE),0)</f>
        <v>153463944</v>
      </c>
      <c r="R4519" s="18">
        <f>IFERROR(VLOOKUP(A4519,[3]Sheet1!$A:$H,6,FALSE),0)</f>
        <v>0</v>
      </c>
      <c r="S4519" s="18">
        <f>IFERROR(VLOOKUP(A4519,[3]Sheet1!$A:$I,7,FALSE),0)</f>
        <v>0</v>
      </c>
      <c r="T4519" s="18" t="str">
        <f t="shared" si="309"/>
        <v>Sim</v>
      </c>
      <c r="U4519" s="18" t="str">
        <f t="shared" si="310"/>
        <v>Sim</v>
      </c>
      <c r="V4519" s="18" t="str">
        <f t="shared" si="311"/>
        <v>Sim</v>
      </c>
      <c r="W4519" s="18" t="str">
        <f t="shared" si="312"/>
        <v>Sim</v>
      </c>
      <c r="X4519" s="18" t="str">
        <f t="shared" si="313"/>
        <v>Não</v>
      </c>
      <c r="Y4519" s="18" t="str">
        <f t="shared" si="314"/>
        <v>Não</v>
      </c>
    </row>
    <row r="4520" spans="1:25" x14ac:dyDescent="0.25">
      <c r="A4520" s="10">
        <v>320506</v>
      </c>
      <c r="B4520" s="18">
        <f>IFERROR(VLOOKUP(A4520,[1]Monitoramento_Base_somente_Said!$A:$J,5,FALSE),0)</f>
        <v>0</v>
      </c>
      <c r="C4520" s="18">
        <f>IFERROR(VLOOKUP(A4520,[1]Monitoramento_Base_somente_Said!$A:$J,6,FALSE),0)</f>
        <v>48206160</v>
      </c>
      <c r="D4520" s="18">
        <f>IFERROR(VLOOKUP(A4520,[1]Monitoramento_Base_somente_Said!$A:$J,7,FALSE),0)</f>
        <v>0</v>
      </c>
      <c r="E4520" s="18">
        <f>IFERROR(VLOOKUP(A4520,[1]Monitoramento_Base_somente_Said!$A:$J,8,FALSE),0)</f>
        <v>46599288</v>
      </c>
      <c r="F4520" s="18">
        <f>IFERROR(VLOOKUP(A4520,[1]Monitoramento_Base_somente_Said!$A:$J,9,FALSE),0)</f>
        <v>0</v>
      </c>
      <c r="G4520" s="18">
        <f>IFERROR(VLOOKUP(A4520,[1]Monitoramento_Base_somente_Said!$A:$J,10,FALSE),0)</f>
        <v>0</v>
      </c>
      <c r="H4520" s="18">
        <f>IFERROR(VLOOKUP(A4520,[2]Sheet1!$A:$I,4,FALSE),0)</f>
        <v>0</v>
      </c>
      <c r="I4520" s="18">
        <f>IFERROR(VLOOKUP(A4520,[2]Sheet1!$A:$I,5,FALSE),0)</f>
        <v>0</v>
      </c>
      <c r="J4520" s="18">
        <f>IFERROR(VLOOKUP(A4520,[2]Sheet1!$A:$I,6,FALSE),0)</f>
        <v>0</v>
      </c>
      <c r="K4520" s="18">
        <f>IFERROR(VLOOKUP(A4520,[2]Sheet1!$A:$I,7,FALSE),0)</f>
        <v>0</v>
      </c>
      <c r="L4520" s="18">
        <f>IFERROR(VLOOKUP(A4520,[2]Sheet1!$A:$I,8,FALSE),0)</f>
        <v>0</v>
      </c>
      <c r="M4520" s="18">
        <f>IFERROR(VLOOKUP(A4520,[2]Sheet1!$A:$I,9,FALSE),0)</f>
        <v>0</v>
      </c>
      <c r="N4520" s="18">
        <f>IFERROR(VLOOKUP(A4520,[3]Sheet1!$A:$G,2,FALSE),0)</f>
        <v>374008</v>
      </c>
      <c r="O4520" s="18">
        <f>IFERROR(VLOOKUP(A4520,[3]Sheet1!$A:$G,3,FALSE),0)</f>
        <v>27547594</v>
      </c>
      <c r="P4520" s="18">
        <f>IFERROR(VLOOKUP(A4520,[3]Sheet1!$A:$G,4,FALSE),0)</f>
        <v>308357</v>
      </c>
      <c r="Q4520" s="18">
        <f>IFERROR(VLOOKUP(A4520,[3]Sheet1!$A:$G,5,FALSE),0)</f>
        <v>20460068</v>
      </c>
      <c r="R4520" s="18">
        <f>IFERROR(VLOOKUP(A4520,[3]Sheet1!$A:$H,6,FALSE),0)</f>
        <v>0</v>
      </c>
      <c r="S4520" s="18">
        <f>IFERROR(VLOOKUP(A4520,[3]Sheet1!$A:$I,7,FALSE),0)</f>
        <v>0</v>
      </c>
      <c r="T4520" s="18" t="str">
        <f t="shared" si="309"/>
        <v>Sim</v>
      </c>
      <c r="U4520" s="18" t="str">
        <f t="shared" si="310"/>
        <v>Sim</v>
      </c>
      <c r="V4520" s="18" t="str">
        <f t="shared" si="311"/>
        <v>Sim</v>
      </c>
      <c r="W4520" s="18" t="str">
        <f t="shared" si="312"/>
        <v>Sim</v>
      </c>
      <c r="X4520" s="18" t="str">
        <f t="shared" si="313"/>
        <v>Não</v>
      </c>
      <c r="Y4520" s="18" t="str">
        <f t="shared" si="314"/>
        <v>Não</v>
      </c>
    </row>
    <row r="4521" spans="1:25" x14ac:dyDescent="0.25">
      <c r="A4521" s="10">
        <v>330023</v>
      </c>
      <c r="B4521" s="18">
        <f>IFERROR(VLOOKUP(A4521,[1]Monitoramento_Base_somente_Said!$A:$J,5,FALSE),0)</f>
        <v>0</v>
      </c>
      <c r="C4521" s="18">
        <f>IFERROR(VLOOKUP(A4521,[1]Monitoramento_Base_somente_Said!$A:$J,6,FALSE),0)</f>
        <v>0</v>
      </c>
      <c r="D4521" s="18">
        <f>IFERROR(VLOOKUP(A4521,[1]Monitoramento_Base_somente_Said!$A:$J,7,FALSE),0)</f>
        <v>0</v>
      </c>
      <c r="E4521" s="18">
        <f>IFERROR(VLOOKUP(A4521,[1]Monitoramento_Base_somente_Said!$A:$J,8,FALSE),0)</f>
        <v>0</v>
      </c>
      <c r="F4521" s="18">
        <f>IFERROR(VLOOKUP(A4521,[1]Monitoramento_Base_somente_Said!$A:$J,9,FALSE),0)</f>
        <v>0</v>
      </c>
      <c r="G4521" s="18">
        <f>IFERROR(VLOOKUP(A4521,[1]Monitoramento_Base_somente_Said!$A:$J,10,FALSE),0)</f>
        <v>0</v>
      </c>
      <c r="H4521" s="18">
        <f>IFERROR(VLOOKUP(A4521,[2]Sheet1!$A:$I,4,FALSE),0)</f>
        <v>0</v>
      </c>
      <c r="I4521" s="18">
        <f>IFERROR(VLOOKUP(A4521,[2]Sheet1!$A:$I,5,FALSE),0)</f>
        <v>0</v>
      </c>
      <c r="J4521" s="18">
        <f>IFERROR(VLOOKUP(A4521,[2]Sheet1!$A:$I,6,FALSE),0)</f>
        <v>0</v>
      </c>
      <c r="K4521" s="18">
        <f>IFERROR(VLOOKUP(A4521,[2]Sheet1!$A:$I,7,FALSE),0)</f>
        <v>0</v>
      </c>
      <c r="L4521" s="18">
        <f>IFERROR(VLOOKUP(A4521,[2]Sheet1!$A:$I,8,FALSE),0)</f>
        <v>0</v>
      </c>
      <c r="M4521" s="18">
        <f>IFERROR(VLOOKUP(A4521,[2]Sheet1!$A:$I,9,FALSE),0)</f>
        <v>0</v>
      </c>
      <c r="N4521" s="18">
        <f>IFERROR(VLOOKUP(A4521,[3]Sheet1!$A:$G,2,FALSE),0)</f>
        <v>0</v>
      </c>
      <c r="O4521" s="18">
        <f>IFERROR(VLOOKUP(A4521,[3]Sheet1!$A:$G,3,FALSE),0)</f>
        <v>0</v>
      </c>
      <c r="P4521" s="18">
        <f>IFERROR(VLOOKUP(A4521,[3]Sheet1!$A:$G,4,FALSE),0)</f>
        <v>0</v>
      </c>
      <c r="Q4521" s="18">
        <f>IFERROR(VLOOKUP(A4521,[3]Sheet1!$A:$G,5,FALSE),0)</f>
        <v>0</v>
      </c>
      <c r="R4521" s="18">
        <f>IFERROR(VLOOKUP(A4521,[3]Sheet1!$A:$H,6,FALSE),0)</f>
        <v>0</v>
      </c>
      <c r="S4521" s="18">
        <f>IFERROR(VLOOKUP(A4521,[3]Sheet1!$A:$I,7,FALSE),0)</f>
        <v>0</v>
      </c>
      <c r="T4521" s="18" t="str">
        <f t="shared" si="309"/>
        <v>Não</v>
      </c>
      <c r="U4521" s="18" t="str">
        <f t="shared" si="310"/>
        <v>Não</v>
      </c>
      <c r="V4521" s="18" t="str">
        <f t="shared" si="311"/>
        <v>Não</v>
      </c>
      <c r="W4521" s="18" t="str">
        <f t="shared" si="312"/>
        <v>Não</v>
      </c>
      <c r="X4521" s="18" t="str">
        <f t="shared" si="313"/>
        <v>Não</v>
      </c>
      <c r="Y4521" s="18" t="str">
        <f t="shared" si="314"/>
        <v>Não</v>
      </c>
    </row>
    <row r="4522" spans="1:25" x14ac:dyDescent="0.25">
      <c r="A4522" s="10">
        <v>330025</v>
      </c>
      <c r="B4522" s="18">
        <f>IFERROR(VLOOKUP(A4522,[1]Monitoramento_Base_somente_Said!$A:$J,5,FALSE),0)</f>
        <v>0</v>
      </c>
      <c r="C4522" s="18">
        <f>IFERROR(VLOOKUP(A4522,[1]Monitoramento_Base_somente_Said!$A:$J,6,FALSE),0)</f>
        <v>0</v>
      </c>
      <c r="D4522" s="18">
        <f>IFERROR(VLOOKUP(A4522,[1]Monitoramento_Base_somente_Said!$A:$J,7,FALSE),0)</f>
        <v>0</v>
      </c>
      <c r="E4522" s="18">
        <f>IFERROR(VLOOKUP(A4522,[1]Monitoramento_Base_somente_Said!$A:$J,8,FALSE),0)</f>
        <v>0</v>
      </c>
      <c r="F4522" s="18">
        <f>IFERROR(VLOOKUP(A4522,[1]Monitoramento_Base_somente_Said!$A:$J,9,FALSE),0)</f>
        <v>0</v>
      </c>
      <c r="G4522" s="18">
        <f>IFERROR(VLOOKUP(A4522,[1]Monitoramento_Base_somente_Said!$A:$J,10,FALSE),0)</f>
        <v>0</v>
      </c>
      <c r="H4522" s="18">
        <f>IFERROR(VLOOKUP(A4522,[2]Sheet1!$A:$I,4,FALSE),0)</f>
        <v>0</v>
      </c>
      <c r="I4522" s="18">
        <f>IFERROR(VLOOKUP(A4522,[2]Sheet1!$A:$I,5,FALSE),0)</f>
        <v>0</v>
      </c>
      <c r="J4522" s="18">
        <f>IFERROR(VLOOKUP(A4522,[2]Sheet1!$A:$I,6,FALSE),0)</f>
        <v>0</v>
      </c>
      <c r="K4522" s="18">
        <f>IFERROR(VLOOKUP(A4522,[2]Sheet1!$A:$I,7,FALSE),0)</f>
        <v>0</v>
      </c>
      <c r="L4522" s="18">
        <f>IFERROR(VLOOKUP(A4522,[2]Sheet1!$A:$I,8,FALSE),0)</f>
        <v>0</v>
      </c>
      <c r="M4522" s="18">
        <f>IFERROR(VLOOKUP(A4522,[2]Sheet1!$A:$I,9,FALSE),0)</f>
        <v>0</v>
      </c>
      <c r="N4522" s="18">
        <f>IFERROR(VLOOKUP(A4522,[3]Sheet1!$A:$G,2,FALSE),0)</f>
        <v>0</v>
      </c>
      <c r="O4522" s="18">
        <f>IFERROR(VLOOKUP(A4522,[3]Sheet1!$A:$G,3,FALSE),0)</f>
        <v>0</v>
      </c>
      <c r="P4522" s="18">
        <f>IFERROR(VLOOKUP(A4522,[3]Sheet1!$A:$G,4,FALSE),0)</f>
        <v>0</v>
      </c>
      <c r="Q4522" s="18">
        <f>IFERROR(VLOOKUP(A4522,[3]Sheet1!$A:$G,5,FALSE),0)</f>
        <v>0</v>
      </c>
      <c r="R4522" s="18">
        <f>IFERROR(VLOOKUP(A4522,[3]Sheet1!$A:$H,6,FALSE),0)</f>
        <v>0</v>
      </c>
      <c r="S4522" s="18">
        <f>IFERROR(VLOOKUP(A4522,[3]Sheet1!$A:$I,7,FALSE),0)</f>
        <v>0</v>
      </c>
      <c r="T4522" s="18" t="str">
        <f t="shared" si="309"/>
        <v>Não</v>
      </c>
      <c r="U4522" s="18" t="str">
        <f t="shared" si="310"/>
        <v>Não</v>
      </c>
      <c r="V4522" s="18" t="str">
        <f t="shared" si="311"/>
        <v>Não</v>
      </c>
      <c r="W4522" s="18" t="str">
        <f t="shared" si="312"/>
        <v>Não</v>
      </c>
      <c r="X4522" s="18" t="str">
        <f t="shared" si="313"/>
        <v>Não</v>
      </c>
      <c r="Y4522" s="18" t="str">
        <f t="shared" si="314"/>
        <v>Não</v>
      </c>
    </row>
    <row r="4523" spans="1:25" x14ac:dyDescent="0.25">
      <c r="A4523" s="10">
        <v>330030</v>
      </c>
      <c r="B4523" s="18">
        <f>IFERROR(VLOOKUP(A4523,[1]Monitoramento_Base_somente_Said!$A:$J,5,FALSE),0)</f>
        <v>0</v>
      </c>
      <c r="C4523" s="18">
        <f>IFERROR(VLOOKUP(A4523,[1]Monitoramento_Base_somente_Said!$A:$J,6,FALSE),0)</f>
        <v>1053614</v>
      </c>
      <c r="D4523" s="18">
        <f>IFERROR(VLOOKUP(A4523,[1]Monitoramento_Base_somente_Said!$A:$J,7,FALSE),0)</f>
        <v>0</v>
      </c>
      <c r="E4523" s="18">
        <f>IFERROR(VLOOKUP(A4523,[1]Monitoramento_Base_somente_Said!$A:$J,8,FALSE),0)</f>
        <v>1018286</v>
      </c>
      <c r="F4523" s="18">
        <f>IFERROR(VLOOKUP(A4523,[1]Monitoramento_Base_somente_Said!$A:$J,9,FALSE),0)</f>
        <v>0</v>
      </c>
      <c r="G4523" s="18">
        <f>IFERROR(VLOOKUP(A4523,[1]Monitoramento_Base_somente_Said!$A:$J,10,FALSE),0)</f>
        <v>0</v>
      </c>
      <c r="H4523" s="18">
        <f>IFERROR(VLOOKUP(A4523,[2]Sheet1!$A:$I,4,FALSE),0)</f>
        <v>0</v>
      </c>
      <c r="I4523" s="18">
        <f>IFERROR(VLOOKUP(A4523,[2]Sheet1!$A:$I,5,FALSE),0)</f>
        <v>0</v>
      </c>
      <c r="J4523" s="18">
        <f>IFERROR(VLOOKUP(A4523,[2]Sheet1!$A:$I,6,FALSE),0)</f>
        <v>0</v>
      </c>
      <c r="K4523" s="18">
        <f>IFERROR(VLOOKUP(A4523,[2]Sheet1!$A:$I,7,FALSE),0)</f>
        <v>0</v>
      </c>
      <c r="L4523" s="18">
        <f>IFERROR(VLOOKUP(A4523,[2]Sheet1!$A:$I,8,FALSE),0)</f>
        <v>0</v>
      </c>
      <c r="M4523" s="18">
        <f>IFERROR(VLOOKUP(A4523,[2]Sheet1!$A:$I,9,FALSE),0)</f>
        <v>0</v>
      </c>
      <c r="N4523" s="18">
        <f>IFERROR(VLOOKUP(A4523,[3]Sheet1!$A:$G,2,FALSE),0)</f>
        <v>0</v>
      </c>
      <c r="O4523" s="18">
        <f>IFERROR(VLOOKUP(A4523,[3]Sheet1!$A:$G,3,FALSE),0)</f>
        <v>0</v>
      </c>
      <c r="P4523" s="18">
        <f>IFERROR(VLOOKUP(A4523,[3]Sheet1!$A:$G,4,FALSE),0)</f>
        <v>0</v>
      </c>
      <c r="Q4523" s="18">
        <f>IFERROR(VLOOKUP(A4523,[3]Sheet1!$A:$G,5,FALSE),0)</f>
        <v>0</v>
      </c>
      <c r="R4523" s="18">
        <f>IFERROR(VLOOKUP(A4523,[3]Sheet1!$A:$H,6,FALSE),0)</f>
        <v>0</v>
      </c>
      <c r="S4523" s="18">
        <f>IFERROR(VLOOKUP(A4523,[3]Sheet1!$A:$I,7,FALSE),0)</f>
        <v>0</v>
      </c>
      <c r="T4523" s="18" t="str">
        <f t="shared" si="309"/>
        <v>Não</v>
      </c>
      <c r="U4523" s="18" t="str">
        <f t="shared" si="310"/>
        <v>Sim</v>
      </c>
      <c r="V4523" s="18" t="str">
        <f t="shared" si="311"/>
        <v>Não</v>
      </c>
      <c r="W4523" s="18" t="str">
        <f t="shared" si="312"/>
        <v>Sim</v>
      </c>
      <c r="X4523" s="18" t="str">
        <f t="shared" si="313"/>
        <v>Não</v>
      </c>
      <c r="Y4523" s="18" t="str">
        <f t="shared" si="314"/>
        <v>Não</v>
      </c>
    </row>
    <row r="4524" spans="1:25" x14ac:dyDescent="0.25">
      <c r="A4524" s="10">
        <v>330060</v>
      </c>
      <c r="B4524" s="18">
        <f>IFERROR(VLOOKUP(A4524,[1]Monitoramento_Base_somente_Said!$A:$J,5,FALSE),0)</f>
        <v>0</v>
      </c>
      <c r="C4524" s="18">
        <f>IFERROR(VLOOKUP(A4524,[1]Monitoramento_Base_somente_Said!$A:$J,6,FALSE),0)</f>
        <v>0</v>
      </c>
      <c r="D4524" s="18">
        <f>IFERROR(VLOOKUP(A4524,[1]Monitoramento_Base_somente_Said!$A:$J,7,FALSE),0)</f>
        <v>0</v>
      </c>
      <c r="E4524" s="18">
        <f>IFERROR(VLOOKUP(A4524,[1]Monitoramento_Base_somente_Said!$A:$J,8,FALSE),0)</f>
        <v>0</v>
      </c>
      <c r="F4524" s="18">
        <f>IFERROR(VLOOKUP(A4524,[1]Monitoramento_Base_somente_Said!$A:$J,9,FALSE),0)</f>
        <v>0</v>
      </c>
      <c r="G4524" s="18">
        <f>IFERROR(VLOOKUP(A4524,[1]Monitoramento_Base_somente_Said!$A:$J,10,FALSE),0)</f>
        <v>0</v>
      </c>
      <c r="H4524" s="18">
        <f>IFERROR(VLOOKUP(A4524,[2]Sheet1!$A:$I,4,FALSE),0)</f>
        <v>0</v>
      </c>
      <c r="I4524" s="18">
        <f>IFERROR(VLOOKUP(A4524,[2]Sheet1!$A:$I,5,FALSE),0)</f>
        <v>0</v>
      </c>
      <c r="J4524" s="18">
        <f>IFERROR(VLOOKUP(A4524,[2]Sheet1!$A:$I,6,FALSE),0)</f>
        <v>0</v>
      </c>
      <c r="K4524" s="18">
        <f>IFERROR(VLOOKUP(A4524,[2]Sheet1!$A:$I,7,FALSE),0)</f>
        <v>0</v>
      </c>
      <c r="L4524" s="18">
        <f>IFERROR(VLOOKUP(A4524,[2]Sheet1!$A:$I,8,FALSE),0)</f>
        <v>0</v>
      </c>
      <c r="M4524" s="18">
        <f>IFERROR(VLOOKUP(A4524,[2]Sheet1!$A:$I,9,FALSE),0)</f>
        <v>0</v>
      </c>
      <c r="N4524" s="18">
        <f>IFERROR(VLOOKUP(A4524,[3]Sheet1!$A:$G,2,FALSE),0)</f>
        <v>0</v>
      </c>
      <c r="O4524" s="18">
        <f>IFERROR(VLOOKUP(A4524,[3]Sheet1!$A:$G,3,FALSE),0)</f>
        <v>0</v>
      </c>
      <c r="P4524" s="18">
        <f>IFERROR(VLOOKUP(A4524,[3]Sheet1!$A:$G,4,FALSE),0)</f>
        <v>0</v>
      </c>
      <c r="Q4524" s="18">
        <f>IFERROR(VLOOKUP(A4524,[3]Sheet1!$A:$G,5,FALSE),0)</f>
        <v>0</v>
      </c>
      <c r="R4524" s="18">
        <f>IFERROR(VLOOKUP(A4524,[3]Sheet1!$A:$H,6,FALSE),0)</f>
        <v>0</v>
      </c>
      <c r="S4524" s="18">
        <f>IFERROR(VLOOKUP(A4524,[3]Sheet1!$A:$I,7,FALSE),0)</f>
        <v>0</v>
      </c>
      <c r="T4524" s="18" t="str">
        <f t="shared" si="309"/>
        <v>Não</v>
      </c>
      <c r="U4524" s="18" t="str">
        <f t="shared" si="310"/>
        <v>Não</v>
      </c>
      <c r="V4524" s="18" t="str">
        <f t="shared" si="311"/>
        <v>Não</v>
      </c>
      <c r="W4524" s="18" t="str">
        <f t="shared" si="312"/>
        <v>Não</v>
      </c>
      <c r="X4524" s="18" t="str">
        <f t="shared" si="313"/>
        <v>Não</v>
      </c>
      <c r="Y4524" s="18" t="str">
        <f t="shared" si="314"/>
        <v>Não</v>
      </c>
    </row>
    <row r="4525" spans="1:25" x14ac:dyDescent="0.25">
      <c r="A4525" s="10">
        <v>330100</v>
      </c>
      <c r="B4525" s="18">
        <f>IFERROR(VLOOKUP(A4525,[1]Monitoramento_Base_somente_Said!$A:$J,5,FALSE),0)</f>
        <v>0</v>
      </c>
      <c r="C4525" s="18">
        <f>IFERROR(VLOOKUP(A4525,[1]Monitoramento_Base_somente_Said!$A:$J,6,FALSE),0)</f>
        <v>0</v>
      </c>
      <c r="D4525" s="18">
        <f>IFERROR(VLOOKUP(A4525,[1]Monitoramento_Base_somente_Said!$A:$J,7,FALSE),0)</f>
        <v>0</v>
      </c>
      <c r="E4525" s="18">
        <f>IFERROR(VLOOKUP(A4525,[1]Monitoramento_Base_somente_Said!$A:$J,8,FALSE),0)</f>
        <v>0</v>
      </c>
      <c r="F4525" s="18">
        <f>IFERROR(VLOOKUP(A4525,[1]Monitoramento_Base_somente_Said!$A:$J,9,FALSE),0)</f>
        <v>0</v>
      </c>
      <c r="G4525" s="18">
        <f>IFERROR(VLOOKUP(A4525,[1]Monitoramento_Base_somente_Said!$A:$J,10,FALSE),0)</f>
        <v>0</v>
      </c>
      <c r="H4525" s="18">
        <f>IFERROR(VLOOKUP(A4525,[2]Sheet1!$A:$I,4,FALSE),0)</f>
        <v>0</v>
      </c>
      <c r="I4525" s="18">
        <f>IFERROR(VLOOKUP(A4525,[2]Sheet1!$A:$I,5,FALSE),0)</f>
        <v>0</v>
      </c>
      <c r="J4525" s="18">
        <f>IFERROR(VLOOKUP(A4525,[2]Sheet1!$A:$I,6,FALSE),0)</f>
        <v>0</v>
      </c>
      <c r="K4525" s="18">
        <f>IFERROR(VLOOKUP(A4525,[2]Sheet1!$A:$I,7,FALSE),0)</f>
        <v>0</v>
      </c>
      <c r="L4525" s="18">
        <f>IFERROR(VLOOKUP(A4525,[2]Sheet1!$A:$I,8,FALSE),0)</f>
        <v>0</v>
      </c>
      <c r="M4525" s="18">
        <f>IFERROR(VLOOKUP(A4525,[2]Sheet1!$A:$I,9,FALSE),0)</f>
        <v>0</v>
      </c>
      <c r="N4525" s="18">
        <f>IFERROR(VLOOKUP(A4525,[3]Sheet1!$A:$G,2,FALSE),0)</f>
        <v>0</v>
      </c>
      <c r="O4525" s="18">
        <f>IFERROR(VLOOKUP(A4525,[3]Sheet1!$A:$G,3,FALSE),0)</f>
        <v>0</v>
      </c>
      <c r="P4525" s="18">
        <f>IFERROR(VLOOKUP(A4525,[3]Sheet1!$A:$G,4,FALSE),0)</f>
        <v>0</v>
      </c>
      <c r="Q4525" s="18">
        <f>IFERROR(VLOOKUP(A4525,[3]Sheet1!$A:$G,5,FALSE),0)</f>
        <v>0</v>
      </c>
      <c r="R4525" s="18">
        <f>IFERROR(VLOOKUP(A4525,[3]Sheet1!$A:$H,6,FALSE),0)</f>
        <v>0</v>
      </c>
      <c r="S4525" s="18">
        <f>IFERROR(VLOOKUP(A4525,[3]Sheet1!$A:$I,7,FALSE),0)</f>
        <v>0</v>
      </c>
      <c r="T4525" s="18" t="str">
        <f t="shared" si="309"/>
        <v>Não</v>
      </c>
      <c r="U4525" s="18" t="str">
        <f t="shared" si="310"/>
        <v>Não</v>
      </c>
      <c r="V4525" s="18" t="str">
        <f t="shared" si="311"/>
        <v>Não</v>
      </c>
      <c r="W4525" s="18" t="str">
        <f t="shared" si="312"/>
        <v>Não</v>
      </c>
      <c r="X4525" s="18" t="str">
        <f t="shared" si="313"/>
        <v>Não</v>
      </c>
      <c r="Y4525" s="18" t="str">
        <f t="shared" si="314"/>
        <v>Não</v>
      </c>
    </row>
    <row r="4526" spans="1:25" x14ac:dyDescent="0.25">
      <c r="A4526" s="10">
        <v>330130</v>
      </c>
      <c r="B4526" s="18">
        <f>IFERROR(VLOOKUP(A4526,[1]Monitoramento_Base_somente_Said!$A:$J,5,FALSE),0)</f>
        <v>0</v>
      </c>
      <c r="C4526" s="18">
        <f>IFERROR(VLOOKUP(A4526,[1]Monitoramento_Base_somente_Said!$A:$J,6,FALSE),0)</f>
        <v>0</v>
      </c>
      <c r="D4526" s="18">
        <f>IFERROR(VLOOKUP(A4526,[1]Monitoramento_Base_somente_Said!$A:$J,7,FALSE),0)</f>
        <v>0</v>
      </c>
      <c r="E4526" s="18">
        <f>IFERROR(VLOOKUP(A4526,[1]Monitoramento_Base_somente_Said!$A:$J,8,FALSE),0)</f>
        <v>0</v>
      </c>
      <c r="F4526" s="18">
        <f>IFERROR(VLOOKUP(A4526,[1]Monitoramento_Base_somente_Said!$A:$J,9,FALSE),0)</f>
        <v>0</v>
      </c>
      <c r="G4526" s="18">
        <f>IFERROR(VLOOKUP(A4526,[1]Monitoramento_Base_somente_Said!$A:$J,10,FALSE),0)</f>
        <v>0</v>
      </c>
      <c r="H4526" s="18">
        <f>IFERROR(VLOOKUP(A4526,[2]Sheet1!$A:$I,4,FALSE),0)</f>
        <v>0</v>
      </c>
      <c r="I4526" s="18">
        <f>IFERROR(VLOOKUP(A4526,[2]Sheet1!$A:$I,5,FALSE),0)</f>
        <v>0</v>
      </c>
      <c r="J4526" s="18">
        <f>IFERROR(VLOOKUP(A4526,[2]Sheet1!$A:$I,6,FALSE),0)</f>
        <v>0</v>
      </c>
      <c r="K4526" s="18">
        <f>IFERROR(VLOOKUP(A4526,[2]Sheet1!$A:$I,7,FALSE),0)</f>
        <v>0</v>
      </c>
      <c r="L4526" s="18">
        <f>IFERROR(VLOOKUP(A4526,[2]Sheet1!$A:$I,8,FALSE),0)</f>
        <v>0</v>
      </c>
      <c r="M4526" s="18">
        <f>IFERROR(VLOOKUP(A4526,[2]Sheet1!$A:$I,9,FALSE),0)</f>
        <v>0</v>
      </c>
      <c r="N4526" s="18">
        <f>IFERROR(VLOOKUP(A4526,[3]Sheet1!$A:$G,2,FALSE),0)</f>
        <v>0</v>
      </c>
      <c r="O4526" s="18">
        <f>IFERROR(VLOOKUP(A4526,[3]Sheet1!$A:$G,3,FALSE),0)</f>
        <v>0</v>
      </c>
      <c r="P4526" s="18">
        <f>IFERROR(VLOOKUP(A4526,[3]Sheet1!$A:$G,4,FALSE),0)</f>
        <v>0</v>
      </c>
      <c r="Q4526" s="18">
        <f>IFERROR(VLOOKUP(A4526,[3]Sheet1!$A:$G,5,FALSE),0)</f>
        <v>0</v>
      </c>
      <c r="R4526" s="18">
        <f>IFERROR(VLOOKUP(A4526,[3]Sheet1!$A:$H,6,FALSE),0)</f>
        <v>0</v>
      </c>
      <c r="S4526" s="18">
        <f>IFERROR(VLOOKUP(A4526,[3]Sheet1!$A:$I,7,FALSE),0)</f>
        <v>0</v>
      </c>
      <c r="T4526" s="18" t="str">
        <f t="shared" si="309"/>
        <v>Não</v>
      </c>
      <c r="U4526" s="18" t="str">
        <f t="shared" si="310"/>
        <v>Não</v>
      </c>
      <c r="V4526" s="18" t="str">
        <f t="shared" si="311"/>
        <v>Não</v>
      </c>
      <c r="W4526" s="18" t="str">
        <f t="shared" si="312"/>
        <v>Não</v>
      </c>
      <c r="X4526" s="18" t="str">
        <f t="shared" si="313"/>
        <v>Não</v>
      </c>
      <c r="Y4526" s="18" t="str">
        <f t="shared" si="314"/>
        <v>Não</v>
      </c>
    </row>
    <row r="4527" spans="1:25" x14ac:dyDescent="0.25">
      <c r="A4527" s="10">
        <v>330150</v>
      </c>
      <c r="B4527" s="18">
        <f>IFERROR(VLOOKUP(A4527,[1]Monitoramento_Base_somente_Said!$A:$J,5,FALSE),0)</f>
        <v>0</v>
      </c>
      <c r="C4527" s="18">
        <f>IFERROR(VLOOKUP(A4527,[1]Monitoramento_Base_somente_Said!$A:$J,6,FALSE),0)</f>
        <v>38649390</v>
      </c>
      <c r="D4527" s="18">
        <f>IFERROR(VLOOKUP(A4527,[1]Monitoramento_Base_somente_Said!$A:$J,7,FALSE),0)</f>
        <v>0</v>
      </c>
      <c r="E4527" s="18">
        <f>IFERROR(VLOOKUP(A4527,[1]Monitoramento_Base_somente_Said!$A:$J,8,FALSE),0)</f>
        <v>37361077</v>
      </c>
      <c r="F4527" s="18">
        <f>IFERROR(VLOOKUP(A4527,[1]Monitoramento_Base_somente_Said!$A:$J,9,FALSE),0)</f>
        <v>0</v>
      </c>
      <c r="G4527" s="18">
        <f>IFERROR(VLOOKUP(A4527,[1]Monitoramento_Base_somente_Said!$A:$J,10,FALSE),0)</f>
        <v>0</v>
      </c>
      <c r="H4527" s="18">
        <f>IFERROR(VLOOKUP(A4527,[2]Sheet1!$A:$I,4,FALSE),0)</f>
        <v>0</v>
      </c>
      <c r="I4527" s="18">
        <f>IFERROR(VLOOKUP(A4527,[2]Sheet1!$A:$I,5,FALSE),0)</f>
        <v>0</v>
      </c>
      <c r="J4527" s="18">
        <f>IFERROR(VLOOKUP(A4527,[2]Sheet1!$A:$I,6,FALSE),0)</f>
        <v>0</v>
      </c>
      <c r="K4527" s="18">
        <f>IFERROR(VLOOKUP(A4527,[2]Sheet1!$A:$I,7,FALSE),0)</f>
        <v>0</v>
      </c>
      <c r="L4527" s="18">
        <f>IFERROR(VLOOKUP(A4527,[2]Sheet1!$A:$I,8,FALSE),0)</f>
        <v>0</v>
      </c>
      <c r="M4527" s="18">
        <f>IFERROR(VLOOKUP(A4527,[2]Sheet1!$A:$I,9,FALSE),0)</f>
        <v>0</v>
      </c>
      <c r="N4527" s="18">
        <f>IFERROR(VLOOKUP(A4527,[3]Sheet1!$A:$G,2,FALSE),0)</f>
        <v>0</v>
      </c>
      <c r="O4527" s="18">
        <f>IFERROR(VLOOKUP(A4527,[3]Sheet1!$A:$G,3,FALSE),0)</f>
        <v>0</v>
      </c>
      <c r="P4527" s="18">
        <f>IFERROR(VLOOKUP(A4527,[3]Sheet1!$A:$G,4,FALSE),0)</f>
        <v>0</v>
      </c>
      <c r="Q4527" s="18">
        <f>IFERROR(VLOOKUP(A4527,[3]Sheet1!$A:$G,5,FALSE),0)</f>
        <v>0</v>
      </c>
      <c r="R4527" s="18">
        <f>IFERROR(VLOOKUP(A4527,[3]Sheet1!$A:$H,6,FALSE),0)</f>
        <v>0</v>
      </c>
      <c r="S4527" s="18">
        <f>IFERROR(VLOOKUP(A4527,[3]Sheet1!$A:$I,7,FALSE),0)</f>
        <v>0</v>
      </c>
      <c r="T4527" s="18" t="str">
        <f t="shared" si="309"/>
        <v>Não</v>
      </c>
      <c r="U4527" s="18" t="str">
        <f t="shared" si="310"/>
        <v>Sim</v>
      </c>
      <c r="V4527" s="18" t="str">
        <f t="shared" si="311"/>
        <v>Não</v>
      </c>
      <c r="W4527" s="18" t="str">
        <f t="shared" si="312"/>
        <v>Sim</v>
      </c>
      <c r="X4527" s="18" t="str">
        <f t="shared" si="313"/>
        <v>Não</v>
      </c>
      <c r="Y4527" s="18" t="str">
        <f t="shared" si="314"/>
        <v>Não</v>
      </c>
    </row>
    <row r="4528" spans="1:25" x14ac:dyDescent="0.25">
      <c r="A4528" s="10">
        <v>330180</v>
      </c>
      <c r="B4528" s="18">
        <f>IFERROR(VLOOKUP(A4528,[1]Monitoramento_Base_somente_Said!$A:$J,5,FALSE),0)</f>
        <v>0</v>
      </c>
      <c r="C4528" s="18">
        <f>IFERROR(VLOOKUP(A4528,[1]Monitoramento_Base_somente_Said!$A:$J,6,FALSE),0)</f>
        <v>52673730</v>
      </c>
      <c r="D4528" s="18">
        <f>IFERROR(VLOOKUP(A4528,[1]Monitoramento_Base_somente_Said!$A:$J,7,FALSE),0)</f>
        <v>0</v>
      </c>
      <c r="E4528" s="18">
        <f>IFERROR(VLOOKUP(A4528,[1]Monitoramento_Base_somente_Said!$A:$J,8,FALSE),0)</f>
        <v>50917939</v>
      </c>
      <c r="F4528" s="18">
        <f>IFERROR(VLOOKUP(A4528,[1]Monitoramento_Base_somente_Said!$A:$J,9,FALSE),0)</f>
        <v>0</v>
      </c>
      <c r="G4528" s="18">
        <f>IFERROR(VLOOKUP(A4528,[1]Monitoramento_Base_somente_Said!$A:$J,10,FALSE),0)</f>
        <v>0</v>
      </c>
      <c r="H4528" s="18">
        <f>IFERROR(VLOOKUP(A4528,[2]Sheet1!$A:$I,4,FALSE),0)</f>
        <v>0</v>
      </c>
      <c r="I4528" s="18">
        <f>IFERROR(VLOOKUP(A4528,[2]Sheet1!$A:$I,5,FALSE),0)</f>
        <v>0</v>
      </c>
      <c r="J4528" s="18">
        <f>IFERROR(VLOOKUP(A4528,[2]Sheet1!$A:$I,6,FALSE),0)</f>
        <v>0</v>
      </c>
      <c r="K4528" s="18">
        <f>IFERROR(VLOOKUP(A4528,[2]Sheet1!$A:$I,7,FALSE),0)</f>
        <v>0</v>
      </c>
      <c r="L4528" s="18">
        <f>IFERROR(VLOOKUP(A4528,[2]Sheet1!$A:$I,8,FALSE),0)</f>
        <v>0</v>
      </c>
      <c r="M4528" s="18">
        <f>IFERROR(VLOOKUP(A4528,[2]Sheet1!$A:$I,9,FALSE),0)</f>
        <v>0</v>
      </c>
      <c r="N4528" s="18">
        <f>IFERROR(VLOOKUP(A4528,[3]Sheet1!$A:$G,2,FALSE),0)</f>
        <v>0</v>
      </c>
      <c r="O4528" s="18">
        <f>IFERROR(VLOOKUP(A4528,[3]Sheet1!$A:$G,3,FALSE),0)</f>
        <v>0</v>
      </c>
      <c r="P4528" s="18">
        <f>IFERROR(VLOOKUP(A4528,[3]Sheet1!$A:$G,4,FALSE),0)</f>
        <v>0</v>
      </c>
      <c r="Q4528" s="18">
        <f>IFERROR(VLOOKUP(A4528,[3]Sheet1!$A:$G,5,FALSE),0)</f>
        <v>0</v>
      </c>
      <c r="R4528" s="18">
        <f>IFERROR(VLOOKUP(A4528,[3]Sheet1!$A:$H,6,FALSE),0)</f>
        <v>0</v>
      </c>
      <c r="S4528" s="18">
        <f>IFERROR(VLOOKUP(A4528,[3]Sheet1!$A:$I,7,FALSE),0)</f>
        <v>0</v>
      </c>
      <c r="T4528" s="18" t="str">
        <f t="shared" si="309"/>
        <v>Não</v>
      </c>
      <c r="U4528" s="18" t="str">
        <f t="shared" si="310"/>
        <v>Sim</v>
      </c>
      <c r="V4528" s="18" t="str">
        <f t="shared" si="311"/>
        <v>Não</v>
      </c>
      <c r="W4528" s="18" t="str">
        <f t="shared" si="312"/>
        <v>Sim</v>
      </c>
      <c r="X4528" s="18" t="str">
        <f t="shared" si="313"/>
        <v>Não</v>
      </c>
      <c r="Y4528" s="18" t="str">
        <f t="shared" si="314"/>
        <v>Não</v>
      </c>
    </row>
    <row r="4529" spans="1:25" x14ac:dyDescent="0.25">
      <c r="A4529" s="10">
        <v>330210</v>
      </c>
      <c r="B4529" s="18">
        <f>IFERROR(VLOOKUP(A4529,[1]Monitoramento_Base_somente_Said!$A:$J,5,FALSE),0)</f>
        <v>0</v>
      </c>
      <c r="C4529" s="18">
        <f>IFERROR(VLOOKUP(A4529,[1]Monitoramento_Base_somente_Said!$A:$J,6,FALSE),0)</f>
        <v>38428710</v>
      </c>
      <c r="D4529" s="18">
        <f>IFERROR(VLOOKUP(A4529,[1]Monitoramento_Base_somente_Said!$A:$J,7,FALSE),0)</f>
        <v>0</v>
      </c>
      <c r="E4529" s="18">
        <f>IFERROR(VLOOKUP(A4529,[1]Monitoramento_Base_somente_Said!$A:$J,8,FALSE),0)</f>
        <v>37147753</v>
      </c>
      <c r="F4529" s="18">
        <f>IFERROR(VLOOKUP(A4529,[1]Monitoramento_Base_somente_Said!$A:$J,9,FALSE),0)</f>
        <v>0</v>
      </c>
      <c r="G4529" s="18">
        <f>IFERROR(VLOOKUP(A4529,[1]Monitoramento_Base_somente_Said!$A:$J,10,FALSE),0)</f>
        <v>0</v>
      </c>
      <c r="H4529" s="18">
        <f>IFERROR(VLOOKUP(A4529,[2]Sheet1!$A:$I,4,FALSE),0)</f>
        <v>0</v>
      </c>
      <c r="I4529" s="18">
        <f>IFERROR(VLOOKUP(A4529,[2]Sheet1!$A:$I,5,FALSE),0)</f>
        <v>0</v>
      </c>
      <c r="J4529" s="18">
        <f>IFERROR(VLOOKUP(A4529,[2]Sheet1!$A:$I,6,FALSE),0)</f>
        <v>0</v>
      </c>
      <c r="K4529" s="18">
        <f>IFERROR(VLOOKUP(A4529,[2]Sheet1!$A:$I,7,FALSE),0)</f>
        <v>0</v>
      </c>
      <c r="L4529" s="18">
        <f>IFERROR(VLOOKUP(A4529,[2]Sheet1!$A:$I,8,FALSE),0)</f>
        <v>0</v>
      </c>
      <c r="M4529" s="18">
        <f>IFERROR(VLOOKUP(A4529,[2]Sheet1!$A:$I,9,FALSE),0)</f>
        <v>0</v>
      </c>
      <c r="N4529" s="18">
        <f>IFERROR(VLOOKUP(A4529,[3]Sheet1!$A:$G,2,FALSE),0)</f>
        <v>0</v>
      </c>
      <c r="O4529" s="18">
        <f>IFERROR(VLOOKUP(A4529,[3]Sheet1!$A:$G,3,FALSE),0)</f>
        <v>0</v>
      </c>
      <c r="P4529" s="18">
        <f>IFERROR(VLOOKUP(A4529,[3]Sheet1!$A:$G,4,FALSE),0)</f>
        <v>0</v>
      </c>
      <c r="Q4529" s="18">
        <f>IFERROR(VLOOKUP(A4529,[3]Sheet1!$A:$G,5,FALSE),0)</f>
        <v>0</v>
      </c>
      <c r="R4529" s="18">
        <f>IFERROR(VLOOKUP(A4529,[3]Sheet1!$A:$H,6,FALSE),0)</f>
        <v>0</v>
      </c>
      <c r="S4529" s="18">
        <f>IFERROR(VLOOKUP(A4529,[3]Sheet1!$A:$I,7,FALSE),0)</f>
        <v>0</v>
      </c>
      <c r="T4529" s="18" t="str">
        <f t="shared" si="309"/>
        <v>Não</v>
      </c>
      <c r="U4529" s="18" t="str">
        <f t="shared" si="310"/>
        <v>Sim</v>
      </c>
      <c r="V4529" s="18" t="str">
        <f t="shared" si="311"/>
        <v>Não</v>
      </c>
      <c r="W4529" s="18" t="str">
        <f t="shared" si="312"/>
        <v>Sim</v>
      </c>
      <c r="X4529" s="18" t="str">
        <f t="shared" si="313"/>
        <v>Não</v>
      </c>
      <c r="Y4529" s="18" t="str">
        <f t="shared" si="314"/>
        <v>Não</v>
      </c>
    </row>
    <row r="4530" spans="1:25" x14ac:dyDescent="0.25">
      <c r="A4530" s="10">
        <v>330310</v>
      </c>
      <c r="B4530" s="18">
        <f>IFERROR(VLOOKUP(A4530,[1]Monitoramento_Base_somente_Said!$A:$J,5,FALSE),0)</f>
        <v>196320</v>
      </c>
      <c r="C4530" s="18">
        <f>IFERROR(VLOOKUP(A4530,[1]Monitoramento_Base_somente_Said!$A:$J,6,FALSE),0)</f>
        <v>51133789</v>
      </c>
      <c r="D4530" s="18">
        <f>IFERROR(VLOOKUP(A4530,[1]Monitoramento_Base_somente_Said!$A:$J,7,FALSE),0)</f>
        <v>20486</v>
      </c>
      <c r="E4530" s="18">
        <f>IFERROR(VLOOKUP(A4530,[1]Monitoramento_Base_somente_Said!$A:$J,8,FALSE),0)</f>
        <v>51905488</v>
      </c>
      <c r="F4530" s="18">
        <f>IFERROR(VLOOKUP(A4530,[1]Monitoramento_Base_somente_Said!$A:$J,9,FALSE),0)</f>
        <v>0</v>
      </c>
      <c r="G4530" s="18">
        <f>IFERROR(VLOOKUP(A4530,[1]Monitoramento_Base_somente_Said!$A:$J,10,FALSE),0)</f>
        <v>0</v>
      </c>
      <c r="H4530" s="18">
        <f>IFERROR(VLOOKUP(A4530,[2]Sheet1!$A:$I,4,FALSE),0)</f>
        <v>0</v>
      </c>
      <c r="I4530" s="18">
        <f>IFERROR(VLOOKUP(A4530,[2]Sheet1!$A:$I,5,FALSE),0)</f>
        <v>0</v>
      </c>
      <c r="J4530" s="18">
        <f>IFERROR(VLOOKUP(A4530,[2]Sheet1!$A:$I,6,FALSE),0)</f>
        <v>0</v>
      </c>
      <c r="K4530" s="18">
        <f>IFERROR(VLOOKUP(A4530,[2]Sheet1!$A:$I,7,FALSE),0)</f>
        <v>0</v>
      </c>
      <c r="L4530" s="18">
        <f>IFERROR(VLOOKUP(A4530,[2]Sheet1!$A:$I,8,FALSE),0)</f>
        <v>0</v>
      </c>
      <c r="M4530" s="18">
        <f>IFERROR(VLOOKUP(A4530,[2]Sheet1!$A:$I,9,FALSE),0)</f>
        <v>0</v>
      </c>
      <c r="N4530" s="18">
        <f>IFERROR(VLOOKUP(A4530,[3]Sheet1!$A:$G,2,FALSE),0)</f>
        <v>0</v>
      </c>
      <c r="O4530" s="18">
        <f>IFERROR(VLOOKUP(A4530,[3]Sheet1!$A:$G,3,FALSE),0)</f>
        <v>0</v>
      </c>
      <c r="P4530" s="18">
        <f>IFERROR(VLOOKUP(A4530,[3]Sheet1!$A:$G,4,FALSE),0)</f>
        <v>0</v>
      </c>
      <c r="Q4530" s="18">
        <f>IFERROR(VLOOKUP(A4530,[3]Sheet1!$A:$G,5,FALSE),0)</f>
        <v>0</v>
      </c>
      <c r="R4530" s="18">
        <f>IFERROR(VLOOKUP(A4530,[3]Sheet1!$A:$H,6,FALSE),0)</f>
        <v>0</v>
      </c>
      <c r="S4530" s="18">
        <f>IFERROR(VLOOKUP(A4530,[3]Sheet1!$A:$I,7,FALSE),0)</f>
        <v>0</v>
      </c>
      <c r="T4530" s="18" t="str">
        <f t="shared" si="309"/>
        <v>Sim</v>
      </c>
      <c r="U4530" s="18" t="str">
        <f t="shared" si="310"/>
        <v>Sim</v>
      </c>
      <c r="V4530" s="18" t="str">
        <f t="shared" si="311"/>
        <v>Sim</v>
      </c>
      <c r="W4530" s="18" t="str">
        <f t="shared" si="312"/>
        <v>Sim</v>
      </c>
      <c r="X4530" s="18" t="str">
        <f t="shared" si="313"/>
        <v>Não</v>
      </c>
      <c r="Y4530" s="18" t="str">
        <f t="shared" si="314"/>
        <v>Não</v>
      </c>
    </row>
    <row r="4531" spans="1:25" x14ac:dyDescent="0.25">
      <c r="A4531" s="10">
        <v>330411</v>
      </c>
      <c r="B4531" s="18">
        <f>IFERROR(VLOOKUP(A4531,[1]Monitoramento_Base_somente_Said!$A:$J,5,FALSE),0)</f>
        <v>0</v>
      </c>
      <c r="C4531" s="18">
        <f>IFERROR(VLOOKUP(A4531,[1]Monitoramento_Base_somente_Said!$A:$J,6,FALSE),0)</f>
        <v>76294650</v>
      </c>
      <c r="D4531" s="18">
        <f>IFERROR(VLOOKUP(A4531,[1]Monitoramento_Base_somente_Said!$A:$J,7,FALSE),0)</f>
        <v>0</v>
      </c>
      <c r="E4531" s="18">
        <f>IFERROR(VLOOKUP(A4531,[1]Monitoramento_Base_somente_Said!$A:$J,8,FALSE),0)</f>
        <v>73751495</v>
      </c>
      <c r="F4531" s="18">
        <f>IFERROR(VLOOKUP(A4531,[1]Monitoramento_Base_somente_Said!$A:$J,9,FALSE),0)</f>
        <v>0</v>
      </c>
      <c r="G4531" s="18">
        <f>IFERROR(VLOOKUP(A4531,[1]Monitoramento_Base_somente_Said!$A:$J,10,FALSE),0)</f>
        <v>0</v>
      </c>
      <c r="H4531" s="18">
        <f>IFERROR(VLOOKUP(A4531,[2]Sheet1!$A:$I,4,FALSE),0)</f>
        <v>0</v>
      </c>
      <c r="I4531" s="18">
        <f>IFERROR(VLOOKUP(A4531,[2]Sheet1!$A:$I,5,FALSE),0)</f>
        <v>0</v>
      </c>
      <c r="J4531" s="18">
        <f>IFERROR(VLOOKUP(A4531,[2]Sheet1!$A:$I,6,FALSE),0)</f>
        <v>0</v>
      </c>
      <c r="K4531" s="18">
        <f>IFERROR(VLOOKUP(A4531,[2]Sheet1!$A:$I,7,FALSE),0)</f>
        <v>0</v>
      </c>
      <c r="L4531" s="18">
        <f>IFERROR(VLOOKUP(A4531,[2]Sheet1!$A:$I,8,FALSE),0)</f>
        <v>0</v>
      </c>
      <c r="M4531" s="18">
        <f>IFERROR(VLOOKUP(A4531,[2]Sheet1!$A:$I,9,FALSE),0)</f>
        <v>0</v>
      </c>
      <c r="N4531" s="18">
        <f>IFERROR(VLOOKUP(A4531,[3]Sheet1!$A:$G,2,FALSE),0)</f>
        <v>0</v>
      </c>
      <c r="O4531" s="18">
        <f>IFERROR(VLOOKUP(A4531,[3]Sheet1!$A:$G,3,FALSE),0)</f>
        <v>0</v>
      </c>
      <c r="P4531" s="18">
        <f>IFERROR(VLOOKUP(A4531,[3]Sheet1!$A:$G,4,FALSE),0)</f>
        <v>0</v>
      </c>
      <c r="Q4531" s="18">
        <f>IFERROR(VLOOKUP(A4531,[3]Sheet1!$A:$G,5,FALSE),0)</f>
        <v>0</v>
      </c>
      <c r="R4531" s="18">
        <f>IFERROR(VLOOKUP(A4531,[3]Sheet1!$A:$H,6,FALSE),0)</f>
        <v>0</v>
      </c>
      <c r="S4531" s="18">
        <f>IFERROR(VLOOKUP(A4531,[3]Sheet1!$A:$I,7,FALSE),0)</f>
        <v>0</v>
      </c>
      <c r="T4531" s="18" t="str">
        <f t="shared" si="309"/>
        <v>Não</v>
      </c>
      <c r="U4531" s="18" t="str">
        <f t="shared" si="310"/>
        <v>Sim</v>
      </c>
      <c r="V4531" s="18" t="str">
        <f t="shared" si="311"/>
        <v>Não</v>
      </c>
      <c r="W4531" s="18" t="str">
        <f t="shared" si="312"/>
        <v>Sim</v>
      </c>
      <c r="X4531" s="18" t="str">
        <f t="shared" si="313"/>
        <v>Não</v>
      </c>
      <c r="Y4531" s="18" t="str">
        <f t="shared" si="314"/>
        <v>Não</v>
      </c>
    </row>
    <row r="4532" spans="1:25" x14ac:dyDescent="0.25">
      <c r="A4532" s="10">
        <v>330550</v>
      </c>
      <c r="B4532" s="18">
        <f>IFERROR(VLOOKUP(A4532,[1]Monitoramento_Base_somente_Said!$A:$J,5,FALSE),0)</f>
        <v>0</v>
      </c>
      <c r="C4532" s="18">
        <f>IFERROR(VLOOKUP(A4532,[1]Monitoramento_Base_somente_Said!$A:$J,6,FALSE),0)</f>
        <v>0</v>
      </c>
      <c r="D4532" s="18">
        <f>IFERROR(VLOOKUP(A4532,[1]Monitoramento_Base_somente_Said!$A:$J,7,FALSE),0)</f>
        <v>0</v>
      </c>
      <c r="E4532" s="18">
        <f>IFERROR(VLOOKUP(A4532,[1]Monitoramento_Base_somente_Said!$A:$J,8,FALSE),0)</f>
        <v>0</v>
      </c>
      <c r="F4532" s="18">
        <f>IFERROR(VLOOKUP(A4532,[1]Monitoramento_Base_somente_Said!$A:$J,9,FALSE),0)</f>
        <v>0</v>
      </c>
      <c r="G4532" s="18">
        <f>IFERROR(VLOOKUP(A4532,[1]Monitoramento_Base_somente_Said!$A:$J,10,FALSE),0)</f>
        <v>0</v>
      </c>
      <c r="H4532" s="18">
        <f>IFERROR(VLOOKUP(A4532,[2]Sheet1!$A:$I,4,FALSE),0)</f>
        <v>0</v>
      </c>
      <c r="I4532" s="18">
        <f>IFERROR(VLOOKUP(A4532,[2]Sheet1!$A:$I,5,FALSE),0)</f>
        <v>0</v>
      </c>
      <c r="J4532" s="18">
        <f>IFERROR(VLOOKUP(A4532,[2]Sheet1!$A:$I,6,FALSE),0)</f>
        <v>0</v>
      </c>
      <c r="K4532" s="18">
        <f>IFERROR(VLOOKUP(A4532,[2]Sheet1!$A:$I,7,FALSE),0)</f>
        <v>0</v>
      </c>
      <c r="L4532" s="18">
        <f>IFERROR(VLOOKUP(A4532,[2]Sheet1!$A:$I,8,FALSE),0)</f>
        <v>0</v>
      </c>
      <c r="M4532" s="18">
        <f>IFERROR(VLOOKUP(A4532,[2]Sheet1!$A:$I,9,FALSE),0)</f>
        <v>0</v>
      </c>
      <c r="N4532" s="18">
        <f>IFERROR(VLOOKUP(A4532,[3]Sheet1!$A:$G,2,FALSE),0)</f>
        <v>0</v>
      </c>
      <c r="O4532" s="18">
        <f>IFERROR(VLOOKUP(A4532,[3]Sheet1!$A:$G,3,FALSE),0)</f>
        <v>0</v>
      </c>
      <c r="P4532" s="18">
        <f>IFERROR(VLOOKUP(A4532,[3]Sheet1!$A:$G,4,FALSE),0)</f>
        <v>0</v>
      </c>
      <c r="Q4532" s="18">
        <f>IFERROR(VLOOKUP(A4532,[3]Sheet1!$A:$G,5,FALSE),0)</f>
        <v>0</v>
      </c>
      <c r="R4532" s="18">
        <f>IFERROR(VLOOKUP(A4532,[3]Sheet1!$A:$H,6,FALSE),0)</f>
        <v>0</v>
      </c>
      <c r="S4532" s="18">
        <f>IFERROR(VLOOKUP(A4532,[3]Sheet1!$A:$I,7,FALSE),0)</f>
        <v>0</v>
      </c>
      <c r="T4532" s="18" t="str">
        <f t="shared" si="309"/>
        <v>Não</v>
      </c>
      <c r="U4532" s="18" t="str">
        <f t="shared" si="310"/>
        <v>Não</v>
      </c>
      <c r="V4532" s="18" t="str">
        <f t="shared" si="311"/>
        <v>Não</v>
      </c>
      <c r="W4532" s="18" t="str">
        <f t="shared" si="312"/>
        <v>Não</v>
      </c>
      <c r="X4532" s="18" t="str">
        <f t="shared" si="313"/>
        <v>Não</v>
      </c>
      <c r="Y4532" s="18" t="str">
        <f t="shared" si="314"/>
        <v>Não</v>
      </c>
    </row>
    <row r="4533" spans="1:25" x14ac:dyDescent="0.25">
      <c r="A4533" s="10">
        <v>330600</v>
      </c>
      <c r="B4533" s="18">
        <f>IFERROR(VLOOKUP(A4533,[1]Monitoramento_Base_somente_Said!$A:$J,5,FALSE),0)</f>
        <v>256746</v>
      </c>
      <c r="C4533" s="18">
        <f>IFERROR(VLOOKUP(A4533,[1]Monitoramento_Base_somente_Said!$A:$J,6,FALSE),0)</f>
        <v>63580691</v>
      </c>
      <c r="D4533" s="18">
        <f>IFERROR(VLOOKUP(A4533,[1]Monitoramento_Base_somente_Said!$A:$J,7,FALSE),0)</f>
        <v>309400</v>
      </c>
      <c r="E4533" s="18">
        <f>IFERROR(VLOOKUP(A4533,[1]Monitoramento_Base_somente_Said!$A:$J,8,FALSE),0)</f>
        <v>65841214</v>
      </c>
      <c r="F4533" s="18">
        <f>IFERROR(VLOOKUP(A4533,[1]Monitoramento_Base_somente_Said!$A:$J,9,FALSE),0)</f>
        <v>0</v>
      </c>
      <c r="G4533" s="18">
        <f>IFERROR(VLOOKUP(A4533,[1]Monitoramento_Base_somente_Said!$A:$J,10,FALSE),0)</f>
        <v>0</v>
      </c>
      <c r="H4533" s="18">
        <f>IFERROR(VLOOKUP(A4533,[2]Sheet1!$A:$I,4,FALSE),0)</f>
        <v>0</v>
      </c>
      <c r="I4533" s="18">
        <f>IFERROR(VLOOKUP(A4533,[2]Sheet1!$A:$I,5,FALSE),0)</f>
        <v>0</v>
      </c>
      <c r="J4533" s="18">
        <f>IFERROR(VLOOKUP(A4533,[2]Sheet1!$A:$I,6,FALSE),0)</f>
        <v>0</v>
      </c>
      <c r="K4533" s="18">
        <f>IFERROR(VLOOKUP(A4533,[2]Sheet1!$A:$I,7,FALSE),0)</f>
        <v>0</v>
      </c>
      <c r="L4533" s="18">
        <f>IFERROR(VLOOKUP(A4533,[2]Sheet1!$A:$I,8,FALSE),0)</f>
        <v>0</v>
      </c>
      <c r="M4533" s="18">
        <f>IFERROR(VLOOKUP(A4533,[2]Sheet1!$A:$I,9,FALSE),0)</f>
        <v>0</v>
      </c>
      <c r="N4533" s="18">
        <f>IFERROR(VLOOKUP(A4533,[3]Sheet1!$A:$G,2,FALSE),0)</f>
        <v>0</v>
      </c>
      <c r="O4533" s="18">
        <f>IFERROR(VLOOKUP(A4533,[3]Sheet1!$A:$G,3,FALSE),0)</f>
        <v>0</v>
      </c>
      <c r="P4533" s="18">
        <f>IFERROR(VLOOKUP(A4533,[3]Sheet1!$A:$G,4,FALSE),0)</f>
        <v>0</v>
      </c>
      <c r="Q4533" s="18">
        <f>IFERROR(VLOOKUP(A4533,[3]Sheet1!$A:$G,5,FALSE),0)</f>
        <v>0</v>
      </c>
      <c r="R4533" s="18">
        <f>IFERROR(VLOOKUP(A4533,[3]Sheet1!$A:$H,6,FALSE),0)</f>
        <v>0</v>
      </c>
      <c r="S4533" s="18">
        <f>IFERROR(VLOOKUP(A4533,[3]Sheet1!$A:$I,7,FALSE),0)</f>
        <v>0</v>
      </c>
      <c r="T4533" s="18" t="str">
        <f t="shared" si="309"/>
        <v>Sim</v>
      </c>
      <c r="U4533" s="18" t="str">
        <f t="shared" si="310"/>
        <v>Sim</v>
      </c>
      <c r="V4533" s="18" t="str">
        <f t="shared" si="311"/>
        <v>Sim</v>
      </c>
      <c r="W4533" s="18" t="str">
        <f t="shared" si="312"/>
        <v>Sim</v>
      </c>
      <c r="X4533" s="18" t="str">
        <f t="shared" si="313"/>
        <v>Não</v>
      </c>
      <c r="Y4533" s="18" t="str">
        <f t="shared" si="314"/>
        <v>Não</v>
      </c>
    </row>
    <row r="4534" spans="1:25" x14ac:dyDescent="0.25">
      <c r="A4534" s="10">
        <v>350230</v>
      </c>
      <c r="B4534" s="18">
        <f>IFERROR(VLOOKUP(A4534,[1]Monitoramento_Base_somente_Said!$A:$J,5,FALSE),0)</f>
        <v>0</v>
      </c>
      <c r="C4534" s="18">
        <f>IFERROR(VLOOKUP(A4534,[1]Monitoramento_Base_somente_Said!$A:$J,6,FALSE),0)</f>
        <v>0</v>
      </c>
      <c r="D4534" s="18">
        <f>IFERROR(VLOOKUP(A4534,[1]Monitoramento_Base_somente_Said!$A:$J,7,FALSE),0)</f>
        <v>0</v>
      </c>
      <c r="E4534" s="18">
        <f>IFERROR(VLOOKUP(A4534,[1]Monitoramento_Base_somente_Said!$A:$J,8,FALSE),0)</f>
        <v>0</v>
      </c>
      <c r="F4534" s="18">
        <f>IFERROR(VLOOKUP(A4534,[1]Monitoramento_Base_somente_Said!$A:$J,9,FALSE),0)</f>
        <v>0</v>
      </c>
      <c r="G4534" s="18">
        <f>IFERROR(VLOOKUP(A4534,[1]Monitoramento_Base_somente_Said!$A:$J,10,FALSE),0)</f>
        <v>0</v>
      </c>
      <c r="H4534" s="18">
        <f>IFERROR(VLOOKUP(A4534,[2]Sheet1!$A:$I,4,FALSE),0)</f>
        <v>0</v>
      </c>
      <c r="I4534" s="18">
        <f>IFERROR(VLOOKUP(A4534,[2]Sheet1!$A:$I,5,FALSE),0)</f>
        <v>0</v>
      </c>
      <c r="J4534" s="18">
        <f>IFERROR(VLOOKUP(A4534,[2]Sheet1!$A:$I,6,FALSE),0)</f>
        <v>0</v>
      </c>
      <c r="K4534" s="18">
        <f>IFERROR(VLOOKUP(A4534,[2]Sheet1!$A:$I,7,FALSE),0)</f>
        <v>0</v>
      </c>
      <c r="L4534" s="18">
        <f>IFERROR(VLOOKUP(A4534,[2]Sheet1!$A:$I,8,FALSE),0)</f>
        <v>0</v>
      </c>
      <c r="M4534" s="18">
        <f>IFERROR(VLOOKUP(A4534,[2]Sheet1!$A:$I,9,FALSE),0)</f>
        <v>0</v>
      </c>
      <c r="N4534" s="18">
        <f>IFERROR(VLOOKUP(A4534,[3]Sheet1!$A:$G,2,FALSE),0)</f>
        <v>0</v>
      </c>
      <c r="O4534" s="18">
        <f>IFERROR(VLOOKUP(A4534,[3]Sheet1!$A:$G,3,FALSE),0)</f>
        <v>0</v>
      </c>
      <c r="P4534" s="18">
        <f>IFERROR(VLOOKUP(A4534,[3]Sheet1!$A:$G,4,FALSE),0)</f>
        <v>0</v>
      </c>
      <c r="Q4534" s="18">
        <f>IFERROR(VLOOKUP(A4534,[3]Sheet1!$A:$G,5,FALSE),0)</f>
        <v>0</v>
      </c>
      <c r="R4534" s="18">
        <f>IFERROR(VLOOKUP(A4534,[3]Sheet1!$A:$H,6,FALSE),0)</f>
        <v>0</v>
      </c>
      <c r="S4534" s="18">
        <f>IFERROR(VLOOKUP(A4534,[3]Sheet1!$A:$I,7,FALSE),0)</f>
        <v>0</v>
      </c>
      <c r="T4534" s="18" t="str">
        <f t="shared" si="309"/>
        <v>Não</v>
      </c>
      <c r="U4534" s="18" t="str">
        <f t="shared" si="310"/>
        <v>Não</v>
      </c>
      <c r="V4534" s="18" t="str">
        <f t="shared" si="311"/>
        <v>Não</v>
      </c>
      <c r="W4534" s="18" t="str">
        <f t="shared" si="312"/>
        <v>Não</v>
      </c>
      <c r="X4534" s="18" t="str">
        <f t="shared" si="313"/>
        <v>Não</v>
      </c>
      <c r="Y4534" s="18" t="str">
        <f t="shared" si="314"/>
        <v>Não</v>
      </c>
    </row>
    <row r="4535" spans="1:25" x14ac:dyDescent="0.25">
      <c r="A4535" s="10">
        <v>350275</v>
      </c>
      <c r="B4535" s="18">
        <f>IFERROR(VLOOKUP(A4535,[1]Monitoramento_Base_somente_Said!$A:$J,5,FALSE),0)</f>
        <v>0</v>
      </c>
      <c r="C4535" s="18">
        <f>IFERROR(VLOOKUP(A4535,[1]Monitoramento_Base_somente_Said!$A:$J,6,FALSE),0)</f>
        <v>0</v>
      </c>
      <c r="D4535" s="18">
        <f>IFERROR(VLOOKUP(A4535,[1]Monitoramento_Base_somente_Said!$A:$J,7,FALSE),0)</f>
        <v>0</v>
      </c>
      <c r="E4535" s="18">
        <f>IFERROR(VLOOKUP(A4535,[1]Monitoramento_Base_somente_Said!$A:$J,8,FALSE),0)</f>
        <v>0</v>
      </c>
      <c r="F4535" s="18">
        <f>IFERROR(VLOOKUP(A4535,[1]Monitoramento_Base_somente_Said!$A:$J,9,FALSE),0)</f>
        <v>0</v>
      </c>
      <c r="G4535" s="18">
        <f>IFERROR(VLOOKUP(A4535,[1]Monitoramento_Base_somente_Said!$A:$J,10,FALSE),0)</f>
        <v>0</v>
      </c>
      <c r="H4535" s="18">
        <f>IFERROR(VLOOKUP(A4535,[2]Sheet1!$A:$I,4,FALSE),0)</f>
        <v>0</v>
      </c>
      <c r="I4535" s="18">
        <f>IFERROR(VLOOKUP(A4535,[2]Sheet1!$A:$I,5,FALSE),0)</f>
        <v>0</v>
      </c>
      <c r="J4535" s="18">
        <f>IFERROR(VLOOKUP(A4535,[2]Sheet1!$A:$I,6,FALSE),0)</f>
        <v>0</v>
      </c>
      <c r="K4535" s="18">
        <f>IFERROR(VLOOKUP(A4535,[2]Sheet1!$A:$I,7,FALSE),0)</f>
        <v>0</v>
      </c>
      <c r="L4535" s="18">
        <f>IFERROR(VLOOKUP(A4535,[2]Sheet1!$A:$I,8,FALSE),0)</f>
        <v>0</v>
      </c>
      <c r="M4535" s="18">
        <f>IFERROR(VLOOKUP(A4535,[2]Sheet1!$A:$I,9,FALSE),0)</f>
        <v>0</v>
      </c>
      <c r="N4535" s="18">
        <f>IFERROR(VLOOKUP(A4535,[3]Sheet1!$A:$G,2,FALSE),0)</f>
        <v>0</v>
      </c>
      <c r="O4535" s="18">
        <f>IFERROR(VLOOKUP(A4535,[3]Sheet1!$A:$G,3,FALSE),0)</f>
        <v>0</v>
      </c>
      <c r="P4535" s="18">
        <f>IFERROR(VLOOKUP(A4535,[3]Sheet1!$A:$G,4,FALSE),0)</f>
        <v>0</v>
      </c>
      <c r="Q4535" s="18">
        <f>IFERROR(VLOOKUP(A4535,[3]Sheet1!$A:$G,5,FALSE),0)</f>
        <v>0</v>
      </c>
      <c r="R4535" s="18">
        <f>IFERROR(VLOOKUP(A4535,[3]Sheet1!$A:$H,6,FALSE),0)</f>
        <v>0</v>
      </c>
      <c r="S4535" s="18">
        <f>IFERROR(VLOOKUP(A4535,[3]Sheet1!$A:$I,7,FALSE),0)</f>
        <v>0</v>
      </c>
      <c r="T4535" s="18" t="str">
        <f t="shared" si="309"/>
        <v>Não</v>
      </c>
      <c r="U4535" s="18" t="str">
        <f t="shared" si="310"/>
        <v>Não</v>
      </c>
      <c r="V4535" s="18" t="str">
        <f t="shared" si="311"/>
        <v>Não</v>
      </c>
      <c r="W4535" s="18" t="str">
        <f t="shared" si="312"/>
        <v>Não</v>
      </c>
      <c r="X4535" s="18" t="str">
        <f t="shared" si="313"/>
        <v>Não</v>
      </c>
      <c r="Y4535" s="18" t="str">
        <f t="shared" si="314"/>
        <v>Não</v>
      </c>
    </row>
    <row r="4536" spans="1:25" x14ac:dyDescent="0.25">
      <c r="A4536" s="10">
        <v>350395</v>
      </c>
      <c r="B4536" s="18">
        <f>IFERROR(VLOOKUP(A4536,[1]Monitoramento_Base_somente_Said!$A:$J,5,FALSE),0)</f>
        <v>0</v>
      </c>
      <c r="C4536" s="18">
        <f>IFERROR(VLOOKUP(A4536,[1]Monitoramento_Base_somente_Said!$A:$J,6,FALSE),0)</f>
        <v>0</v>
      </c>
      <c r="D4536" s="18">
        <f>IFERROR(VLOOKUP(A4536,[1]Monitoramento_Base_somente_Said!$A:$J,7,FALSE),0)</f>
        <v>0</v>
      </c>
      <c r="E4536" s="18">
        <f>IFERROR(VLOOKUP(A4536,[1]Monitoramento_Base_somente_Said!$A:$J,8,FALSE),0)</f>
        <v>0</v>
      </c>
      <c r="F4536" s="18">
        <f>IFERROR(VLOOKUP(A4536,[1]Monitoramento_Base_somente_Said!$A:$J,9,FALSE),0)</f>
        <v>0</v>
      </c>
      <c r="G4536" s="18">
        <f>IFERROR(VLOOKUP(A4536,[1]Monitoramento_Base_somente_Said!$A:$J,10,FALSE),0)</f>
        <v>0</v>
      </c>
      <c r="H4536" s="18">
        <f>IFERROR(VLOOKUP(A4536,[2]Sheet1!$A:$I,4,FALSE),0)</f>
        <v>0</v>
      </c>
      <c r="I4536" s="18">
        <f>IFERROR(VLOOKUP(A4536,[2]Sheet1!$A:$I,5,FALSE),0)</f>
        <v>0</v>
      </c>
      <c r="J4536" s="18">
        <f>IFERROR(VLOOKUP(A4536,[2]Sheet1!$A:$I,6,FALSE),0)</f>
        <v>0</v>
      </c>
      <c r="K4536" s="18">
        <f>IFERROR(VLOOKUP(A4536,[2]Sheet1!$A:$I,7,FALSE),0)</f>
        <v>0</v>
      </c>
      <c r="L4536" s="18">
        <f>IFERROR(VLOOKUP(A4536,[2]Sheet1!$A:$I,8,FALSE),0)</f>
        <v>0</v>
      </c>
      <c r="M4536" s="18">
        <f>IFERROR(VLOOKUP(A4536,[2]Sheet1!$A:$I,9,FALSE),0)</f>
        <v>0</v>
      </c>
      <c r="N4536" s="18">
        <f>IFERROR(VLOOKUP(A4536,[3]Sheet1!$A:$G,2,FALSE),0)</f>
        <v>0</v>
      </c>
      <c r="O4536" s="18">
        <f>IFERROR(VLOOKUP(A4536,[3]Sheet1!$A:$G,3,FALSE),0)</f>
        <v>2314383</v>
      </c>
      <c r="P4536" s="18">
        <f>IFERROR(VLOOKUP(A4536,[3]Sheet1!$A:$G,4,FALSE),0)</f>
        <v>0</v>
      </c>
      <c r="Q4536" s="18">
        <f>IFERROR(VLOOKUP(A4536,[3]Sheet1!$A:$G,5,FALSE),0)</f>
        <v>674161</v>
      </c>
      <c r="R4536" s="18">
        <f>IFERROR(VLOOKUP(A4536,[3]Sheet1!$A:$H,6,FALSE),0)</f>
        <v>0</v>
      </c>
      <c r="S4536" s="18">
        <f>IFERROR(VLOOKUP(A4536,[3]Sheet1!$A:$I,7,FALSE),0)</f>
        <v>0</v>
      </c>
      <c r="T4536" s="18" t="str">
        <f t="shared" si="309"/>
        <v>Não</v>
      </c>
      <c r="U4536" s="18" t="str">
        <f t="shared" si="310"/>
        <v>Sim</v>
      </c>
      <c r="V4536" s="18" t="str">
        <f t="shared" si="311"/>
        <v>Não</v>
      </c>
      <c r="W4536" s="18" t="str">
        <f t="shared" si="312"/>
        <v>Sim</v>
      </c>
      <c r="X4536" s="18" t="str">
        <f t="shared" si="313"/>
        <v>Não</v>
      </c>
      <c r="Y4536" s="18" t="str">
        <f t="shared" si="314"/>
        <v>Não</v>
      </c>
    </row>
    <row r="4537" spans="1:25" x14ac:dyDescent="0.25">
      <c r="A4537" s="10">
        <v>350490</v>
      </c>
      <c r="B4537" s="18">
        <f>IFERROR(VLOOKUP(A4537,[1]Monitoramento_Base_somente_Said!$A:$J,5,FALSE),0)</f>
        <v>14214</v>
      </c>
      <c r="C4537" s="18">
        <f>IFERROR(VLOOKUP(A4537,[1]Monitoramento_Base_somente_Said!$A:$J,6,FALSE),0)</f>
        <v>23375451</v>
      </c>
      <c r="D4537" s="18">
        <f>IFERROR(VLOOKUP(A4537,[1]Monitoramento_Base_somente_Said!$A:$J,7,FALSE),0)</f>
        <v>13638</v>
      </c>
      <c r="E4537" s="18">
        <f>IFERROR(VLOOKUP(A4537,[1]Monitoramento_Base_somente_Said!$A:$J,8,FALSE),0)</f>
        <v>22569049</v>
      </c>
      <c r="F4537" s="18">
        <f>IFERROR(VLOOKUP(A4537,[1]Monitoramento_Base_somente_Said!$A:$J,9,FALSE),0)</f>
        <v>0</v>
      </c>
      <c r="G4537" s="18">
        <f>IFERROR(VLOOKUP(A4537,[1]Monitoramento_Base_somente_Said!$A:$J,10,FALSE),0)</f>
        <v>0</v>
      </c>
      <c r="H4537" s="18">
        <f>IFERROR(VLOOKUP(A4537,[2]Sheet1!$A:$I,4,FALSE),0)</f>
        <v>0</v>
      </c>
      <c r="I4537" s="18">
        <f>IFERROR(VLOOKUP(A4537,[2]Sheet1!$A:$I,5,FALSE),0)</f>
        <v>0</v>
      </c>
      <c r="J4537" s="18">
        <f>IFERROR(VLOOKUP(A4537,[2]Sheet1!$A:$I,6,FALSE),0)</f>
        <v>0</v>
      </c>
      <c r="K4537" s="18">
        <f>IFERROR(VLOOKUP(A4537,[2]Sheet1!$A:$I,7,FALSE),0)</f>
        <v>0</v>
      </c>
      <c r="L4537" s="18">
        <f>IFERROR(VLOOKUP(A4537,[2]Sheet1!$A:$I,8,FALSE),0)</f>
        <v>0</v>
      </c>
      <c r="M4537" s="18">
        <f>IFERROR(VLOOKUP(A4537,[2]Sheet1!$A:$I,9,FALSE),0)</f>
        <v>0</v>
      </c>
      <c r="N4537" s="18">
        <f>IFERROR(VLOOKUP(A4537,[3]Sheet1!$A:$G,2,FALSE),0)</f>
        <v>0</v>
      </c>
      <c r="O4537" s="18">
        <f>IFERROR(VLOOKUP(A4537,[3]Sheet1!$A:$G,3,FALSE),0)</f>
        <v>0</v>
      </c>
      <c r="P4537" s="18">
        <f>IFERROR(VLOOKUP(A4537,[3]Sheet1!$A:$G,4,FALSE),0)</f>
        <v>0</v>
      </c>
      <c r="Q4537" s="18">
        <f>IFERROR(VLOOKUP(A4537,[3]Sheet1!$A:$G,5,FALSE),0)</f>
        <v>0</v>
      </c>
      <c r="R4537" s="18">
        <f>IFERROR(VLOOKUP(A4537,[3]Sheet1!$A:$H,6,FALSE),0)</f>
        <v>0</v>
      </c>
      <c r="S4537" s="18">
        <f>IFERROR(VLOOKUP(A4537,[3]Sheet1!$A:$I,7,FALSE),0)</f>
        <v>0</v>
      </c>
      <c r="T4537" s="18" t="str">
        <f t="shared" si="309"/>
        <v>Sim</v>
      </c>
      <c r="U4537" s="18" t="str">
        <f t="shared" si="310"/>
        <v>Sim</v>
      </c>
      <c r="V4537" s="18" t="str">
        <f t="shared" si="311"/>
        <v>Sim</v>
      </c>
      <c r="W4537" s="18" t="str">
        <f t="shared" si="312"/>
        <v>Sim</v>
      </c>
      <c r="X4537" s="18" t="str">
        <f t="shared" si="313"/>
        <v>Não</v>
      </c>
      <c r="Y4537" s="18" t="str">
        <f t="shared" si="314"/>
        <v>Não</v>
      </c>
    </row>
    <row r="4538" spans="1:25" x14ac:dyDescent="0.25">
      <c r="A4538" s="10">
        <v>350635</v>
      </c>
      <c r="B4538" s="18">
        <f>IFERROR(VLOOKUP(A4538,[1]Monitoramento_Base_somente_Said!$A:$J,5,FALSE),0)</f>
        <v>0</v>
      </c>
      <c r="C4538" s="18">
        <f>IFERROR(VLOOKUP(A4538,[1]Monitoramento_Base_somente_Said!$A:$J,6,FALSE),0)</f>
        <v>0</v>
      </c>
      <c r="D4538" s="18">
        <f>IFERROR(VLOOKUP(A4538,[1]Monitoramento_Base_somente_Said!$A:$J,7,FALSE),0)</f>
        <v>0</v>
      </c>
      <c r="E4538" s="18">
        <f>IFERROR(VLOOKUP(A4538,[1]Monitoramento_Base_somente_Said!$A:$J,8,FALSE),0)</f>
        <v>0</v>
      </c>
      <c r="F4538" s="18">
        <f>IFERROR(VLOOKUP(A4538,[1]Monitoramento_Base_somente_Said!$A:$J,9,FALSE),0)</f>
        <v>0</v>
      </c>
      <c r="G4538" s="18">
        <f>IFERROR(VLOOKUP(A4538,[1]Monitoramento_Base_somente_Said!$A:$J,10,FALSE),0)</f>
        <v>0</v>
      </c>
      <c r="H4538" s="18">
        <f>IFERROR(VLOOKUP(A4538,[2]Sheet1!$A:$I,4,FALSE),0)</f>
        <v>0</v>
      </c>
      <c r="I4538" s="18">
        <f>IFERROR(VLOOKUP(A4538,[2]Sheet1!$A:$I,5,FALSE),0)</f>
        <v>0</v>
      </c>
      <c r="J4538" s="18">
        <f>IFERROR(VLOOKUP(A4538,[2]Sheet1!$A:$I,6,FALSE),0)</f>
        <v>0</v>
      </c>
      <c r="K4538" s="18">
        <f>IFERROR(VLOOKUP(A4538,[2]Sheet1!$A:$I,7,FALSE),0)</f>
        <v>0</v>
      </c>
      <c r="L4538" s="18">
        <f>IFERROR(VLOOKUP(A4538,[2]Sheet1!$A:$I,8,FALSE),0)</f>
        <v>0</v>
      </c>
      <c r="M4538" s="18">
        <f>IFERROR(VLOOKUP(A4538,[2]Sheet1!$A:$I,9,FALSE),0)</f>
        <v>0</v>
      </c>
      <c r="N4538" s="18">
        <f>IFERROR(VLOOKUP(A4538,[3]Sheet1!$A:$G,2,FALSE),0)</f>
        <v>0</v>
      </c>
      <c r="O4538" s="18">
        <f>IFERROR(VLOOKUP(A4538,[3]Sheet1!$A:$G,3,FALSE),0)</f>
        <v>0</v>
      </c>
      <c r="P4538" s="18">
        <f>IFERROR(VLOOKUP(A4538,[3]Sheet1!$A:$G,4,FALSE),0)</f>
        <v>0</v>
      </c>
      <c r="Q4538" s="18">
        <f>IFERROR(VLOOKUP(A4538,[3]Sheet1!$A:$G,5,FALSE),0)</f>
        <v>0</v>
      </c>
      <c r="R4538" s="18">
        <f>IFERROR(VLOOKUP(A4538,[3]Sheet1!$A:$H,6,FALSE),0)</f>
        <v>0</v>
      </c>
      <c r="S4538" s="18">
        <f>IFERROR(VLOOKUP(A4538,[3]Sheet1!$A:$I,7,FALSE),0)</f>
        <v>0</v>
      </c>
      <c r="T4538" s="18" t="str">
        <f t="shared" si="309"/>
        <v>Não</v>
      </c>
      <c r="U4538" s="18" t="str">
        <f t="shared" si="310"/>
        <v>Não</v>
      </c>
      <c r="V4538" s="18" t="str">
        <f t="shared" si="311"/>
        <v>Não</v>
      </c>
      <c r="W4538" s="18" t="str">
        <f t="shared" si="312"/>
        <v>Não</v>
      </c>
      <c r="X4538" s="18" t="str">
        <f t="shared" si="313"/>
        <v>Não</v>
      </c>
      <c r="Y4538" s="18" t="str">
        <f t="shared" si="314"/>
        <v>Não</v>
      </c>
    </row>
    <row r="4539" spans="1:25" x14ac:dyDescent="0.25">
      <c r="A4539" s="10">
        <v>350920</v>
      </c>
      <c r="B4539" s="18">
        <f>IFERROR(VLOOKUP(A4539,[1]Monitoramento_Base_somente_Said!$A:$J,5,FALSE),0)</f>
        <v>2007539</v>
      </c>
      <c r="C4539" s="18">
        <f>IFERROR(VLOOKUP(A4539,[1]Monitoramento_Base_somente_Said!$A:$J,6,FALSE),0)</f>
        <v>153880212</v>
      </c>
      <c r="D4539" s="18">
        <f>IFERROR(VLOOKUP(A4539,[1]Monitoramento_Base_somente_Said!$A:$J,7,FALSE),0)</f>
        <v>2519750</v>
      </c>
      <c r="E4539" s="18">
        <f>IFERROR(VLOOKUP(A4539,[1]Monitoramento_Base_somente_Said!$A:$J,8,FALSE),0)</f>
        <v>197851575</v>
      </c>
      <c r="F4539" s="18">
        <f>IFERROR(VLOOKUP(A4539,[1]Monitoramento_Base_somente_Said!$A:$J,9,FALSE),0)</f>
        <v>0</v>
      </c>
      <c r="G4539" s="18">
        <f>IFERROR(VLOOKUP(A4539,[1]Monitoramento_Base_somente_Said!$A:$J,10,FALSE),0)</f>
        <v>0</v>
      </c>
      <c r="H4539" s="18">
        <f>IFERROR(VLOOKUP(A4539,[2]Sheet1!$A:$I,4,FALSE),0)</f>
        <v>0</v>
      </c>
      <c r="I4539" s="18">
        <f>IFERROR(VLOOKUP(A4539,[2]Sheet1!$A:$I,5,FALSE),0)</f>
        <v>0</v>
      </c>
      <c r="J4539" s="18">
        <f>IFERROR(VLOOKUP(A4539,[2]Sheet1!$A:$I,6,FALSE),0)</f>
        <v>0</v>
      </c>
      <c r="K4539" s="18">
        <f>IFERROR(VLOOKUP(A4539,[2]Sheet1!$A:$I,7,FALSE),0)</f>
        <v>0</v>
      </c>
      <c r="L4539" s="18">
        <f>IFERROR(VLOOKUP(A4539,[2]Sheet1!$A:$I,8,FALSE),0)</f>
        <v>0</v>
      </c>
      <c r="M4539" s="18">
        <f>IFERROR(VLOOKUP(A4539,[2]Sheet1!$A:$I,9,FALSE),0)</f>
        <v>0</v>
      </c>
      <c r="N4539" s="18">
        <f>IFERROR(VLOOKUP(A4539,[3]Sheet1!$A:$G,2,FALSE),0)</f>
        <v>0</v>
      </c>
      <c r="O4539" s="18">
        <f>IFERROR(VLOOKUP(A4539,[3]Sheet1!$A:$G,3,FALSE),0)</f>
        <v>0</v>
      </c>
      <c r="P4539" s="18">
        <f>IFERROR(VLOOKUP(A4539,[3]Sheet1!$A:$G,4,FALSE),0)</f>
        <v>0</v>
      </c>
      <c r="Q4539" s="18">
        <f>IFERROR(VLOOKUP(A4539,[3]Sheet1!$A:$G,5,FALSE),0)</f>
        <v>0</v>
      </c>
      <c r="R4539" s="18">
        <f>IFERROR(VLOOKUP(A4539,[3]Sheet1!$A:$H,6,FALSE),0)</f>
        <v>0</v>
      </c>
      <c r="S4539" s="18">
        <f>IFERROR(VLOOKUP(A4539,[3]Sheet1!$A:$I,7,FALSE),0)</f>
        <v>0</v>
      </c>
      <c r="T4539" s="18" t="str">
        <f t="shared" si="309"/>
        <v>Sim</v>
      </c>
      <c r="U4539" s="18" t="str">
        <f t="shared" si="310"/>
        <v>Sim</v>
      </c>
      <c r="V4539" s="18" t="str">
        <f t="shared" si="311"/>
        <v>Sim</v>
      </c>
      <c r="W4539" s="18" t="str">
        <f t="shared" si="312"/>
        <v>Sim</v>
      </c>
      <c r="X4539" s="18" t="str">
        <f t="shared" si="313"/>
        <v>Não</v>
      </c>
      <c r="Y4539" s="18" t="str">
        <f t="shared" si="314"/>
        <v>Não</v>
      </c>
    </row>
    <row r="4540" spans="1:25" x14ac:dyDescent="0.25">
      <c r="A4540" s="10">
        <v>350995</v>
      </c>
      <c r="B4540" s="18">
        <f>IFERROR(VLOOKUP(A4540,[1]Monitoramento_Base_somente_Said!$A:$J,5,FALSE),0)</f>
        <v>0</v>
      </c>
      <c r="C4540" s="18">
        <f>IFERROR(VLOOKUP(A4540,[1]Monitoramento_Base_somente_Said!$A:$J,6,FALSE),0)</f>
        <v>2373690</v>
      </c>
      <c r="D4540" s="18">
        <f>IFERROR(VLOOKUP(A4540,[1]Monitoramento_Base_somente_Said!$A:$J,7,FALSE),0)</f>
        <v>0</v>
      </c>
      <c r="E4540" s="18">
        <f>IFERROR(VLOOKUP(A4540,[1]Monitoramento_Base_somente_Said!$A:$J,8,FALSE),0)</f>
        <v>2294567</v>
      </c>
      <c r="F4540" s="18">
        <f>IFERROR(VLOOKUP(A4540,[1]Monitoramento_Base_somente_Said!$A:$J,9,FALSE),0)</f>
        <v>0</v>
      </c>
      <c r="G4540" s="18">
        <f>IFERROR(VLOOKUP(A4540,[1]Monitoramento_Base_somente_Said!$A:$J,10,FALSE),0)</f>
        <v>0</v>
      </c>
      <c r="H4540" s="18">
        <f>IFERROR(VLOOKUP(A4540,[2]Sheet1!$A:$I,4,FALSE),0)</f>
        <v>0</v>
      </c>
      <c r="I4540" s="18">
        <f>IFERROR(VLOOKUP(A4540,[2]Sheet1!$A:$I,5,FALSE),0)</f>
        <v>0</v>
      </c>
      <c r="J4540" s="18">
        <f>IFERROR(VLOOKUP(A4540,[2]Sheet1!$A:$I,6,FALSE),0)</f>
        <v>0</v>
      </c>
      <c r="K4540" s="18">
        <f>IFERROR(VLOOKUP(A4540,[2]Sheet1!$A:$I,7,FALSE),0)</f>
        <v>0</v>
      </c>
      <c r="L4540" s="18">
        <f>IFERROR(VLOOKUP(A4540,[2]Sheet1!$A:$I,8,FALSE),0)</f>
        <v>0</v>
      </c>
      <c r="M4540" s="18">
        <f>IFERROR(VLOOKUP(A4540,[2]Sheet1!$A:$I,9,FALSE),0)</f>
        <v>0</v>
      </c>
      <c r="N4540" s="18">
        <f>IFERROR(VLOOKUP(A4540,[3]Sheet1!$A:$G,2,FALSE),0)</f>
        <v>0</v>
      </c>
      <c r="O4540" s="18">
        <f>IFERROR(VLOOKUP(A4540,[3]Sheet1!$A:$G,3,FALSE),0)</f>
        <v>0</v>
      </c>
      <c r="P4540" s="18">
        <f>IFERROR(VLOOKUP(A4540,[3]Sheet1!$A:$G,4,FALSE),0)</f>
        <v>0</v>
      </c>
      <c r="Q4540" s="18">
        <f>IFERROR(VLOOKUP(A4540,[3]Sheet1!$A:$G,5,FALSE),0)</f>
        <v>0</v>
      </c>
      <c r="R4540" s="18">
        <f>IFERROR(VLOOKUP(A4540,[3]Sheet1!$A:$H,6,FALSE),0)</f>
        <v>0</v>
      </c>
      <c r="S4540" s="18">
        <f>IFERROR(VLOOKUP(A4540,[3]Sheet1!$A:$I,7,FALSE),0)</f>
        <v>0</v>
      </c>
      <c r="T4540" s="18" t="str">
        <f t="shared" si="309"/>
        <v>Não</v>
      </c>
      <c r="U4540" s="18" t="str">
        <f t="shared" si="310"/>
        <v>Sim</v>
      </c>
      <c r="V4540" s="18" t="str">
        <f t="shared" si="311"/>
        <v>Não</v>
      </c>
      <c r="W4540" s="18" t="str">
        <f t="shared" si="312"/>
        <v>Sim</v>
      </c>
      <c r="X4540" s="18" t="str">
        <f t="shared" si="313"/>
        <v>Não</v>
      </c>
      <c r="Y4540" s="18" t="str">
        <f t="shared" si="314"/>
        <v>Não</v>
      </c>
    </row>
    <row r="4541" spans="1:25" x14ac:dyDescent="0.25">
      <c r="A4541" s="10">
        <v>351090</v>
      </c>
      <c r="B4541" s="18">
        <f>IFERROR(VLOOKUP(A4541,[1]Monitoramento_Base_somente_Said!$A:$J,5,FALSE),0)</f>
        <v>0</v>
      </c>
      <c r="C4541" s="18">
        <f>IFERROR(VLOOKUP(A4541,[1]Monitoramento_Base_somente_Said!$A:$J,6,FALSE),0)</f>
        <v>6063030</v>
      </c>
      <c r="D4541" s="18">
        <f>IFERROR(VLOOKUP(A4541,[1]Monitoramento_Base_somente_Said!$A:$J,7,FALSE),0)</f>
        <v>0</v>
      </c>
      <c r="E4541" s="18">
        <f>IFERROR(VLOOKUP(A4541,[1]Monitoramento_Base_somente_Said!$A:$J,8,FALSE),0)</f>
        <v>5860929</v>
      </c>
      <c r="F4541" s="18">
        <f>IFERROR(VLOOKUP(A4541,[1]Monitoramento_Base_somente_Said!$A:$J,9,FALSE),0)</f>
        <v>0</v>
      </c>
      <c r="G4541" s="18">
        <f>IFERROR(VLOOKUP(A4541,[1]Monitoramento_Base_somente_Said!$A:$J,10,FALSE),0)</f>
        <v>0</v>
      </c>
      <c r="H4541" s="18">
        <f>IFERROR(VLOOKUP(A4541,[2]Sheet1!$A:$I,4,FALSE),0)</f>
        <v>0</v>
      </c>
      <c r="I4541" s="18">
        <f>IFERROR(VLOOKUP(A4541,[2]Sheet1!$A:$I,5,FALSE),0)</f>
        <v>0</v>
      </c>
      <c r="J4541" s="18">
        <f>IFERROR(VLOOKUP(A4541,[2]Sheet1!$A:$I,6,FALSE),0)</f>
        <v>0</v>
      </c>
      <c r="K4541" s="18">
        <f>IFERROR(VLOOKUP(A4541,[2]Sheet1!$A:$I,7,FALSE),0)</f>
        <v>0</v>
      </c>
      <c r="L4541" s="18">
        <f>IFERROR(VLOOKUP(A4541,[2]Sheet1!$A:$I,8,FALSE),0)</f>
        <v>0</v>
      </c>
      <c r="M4541" s="18">
        <f>IFERROR(VLOOKUP(A4541,[2]Sheet1!$A:$I,9,FALSE),0)</f>
        <v>0</v>
      </c>
      <c r="N4541" s="18">
        <f>IFERROR(VLOOKUP(A4541,[3]Sheet1!$A:$G,2,FALSE),0)</f>
        <v>0</v>
      </c>
      <c r="O4541" s="18">
        <f>IFERROR(VLOOKUP(A4541,[3]Sheet1!$A:$G,3,FALSE),0)</f>
        <v>0</v>
      </c>
      <c r="P4541" s="18">
        <f>IFERROR(VLOOKUP(A4541,[3]Sheet1!$A:$G,4,FALSE),0)</f>
        <v>0</v>
      </c>
      <c r="Q4541" s="18">
        <f>IFERROR(VLOOKUP(A4541,[3]Sheet1!$A:$G,5,FALSE),0)</f>
        <v>0</v>
      </c>
      <c r="R4541" s="18">
        <f>IFERROR(VLOOKUP(A4541,[3]Sheet1!$A:$H,6,FALSE),0)</f>
        <v>0</v>
      </c>
      <c r="S4541" s="18">
        <f>IFERROR(VLOOKUP(A4541,[3]Sheet1!$A:$I,7,FALSE),0)</f>
        <v>0</v>
      </c>
      <c r="T4541" s="18" t="str">
        <f t="shared" si="309"/>
        <v>Não</v>
      </c>
      <c r="U4541" s="18" t="str">
        <f t="shared" si="310"/>
        <v>Sim</v>
      </c>
      <c r="V4541" s="18" t="str">
        <f t="shared" si="311"/>
        <v>Não</v>
      </c>
      <c r="W4541" s="18" t="str">
        <f t="shared" si="312"/>
        <v>Sim</v>
      </c>
      <c r="X4541" s="18" t="str">
        <f t="shared" si="313"/>
        <v>Não</v>
      </c>
      <c r="Y4541" s="18" t="str">
        <f t="shared" si="314"/>
        <v>Não</v>
      </c>
    </row>
    <row r="4542" spans="1:25" x14ac:dyDescent="0.25">
      <c r="A4542" s="10">
        <v>351190</v>
      </c>
      <c r="B4542" s="18">
        <f>IFERROR(VLOOKUP(A4542,[1]Monitoramento_Base_somente_Said!$A:$J,5,FALSE),0)</f>
        <v>0</v>
      </c>
      <c r="C4542" s="18">
        <f>IFERROR(VLOOKUP(A4542,[1]Monitoramento_Base_somente_Said!$A:$J,6,FALSE),0)</f>
        <v>0</v>
      </c>
      <c r="D4542" s="18">
        <f>IFERROR(VLOOKUP(A4542,[1]Monitoramento_Base_somente_Said!$A:$J,7,FALSE),0)</f>
        <v>0</v>
      </c>
      <c r="E4542" s="18">
        <f>IFERROR(VLOOKUP(A4542,[1]Monitoramento_Base_somente_Said!$A:$J,8,FALSE),0)</f>
        <v>0</v>
      </c>
      <c r="F4542" s="18">
        <f>IFERROR(VLOOKUP(A4542,[1]Monitoramento_Base_somente_Said!$A:$J,9,FALSE),0)</f>
        <v>0</v>
      </c>
      <c r="G4542" s="18">
        <f>IFERROR(VLOOKUP(A4542,[1]Monitoramento_Base_somente_Said!$A:$J,10,FALSE),0)</f>
        <v>0</v>
      </c>
      <c r="H4542" s="18">
        <f>IFERROR(VLOOKUP(A4542,[2]Sheet1!$A:$I,4,FALSE),0)</f>
        <v>0</v>
      </c>
      <c r="I4542" s="18">
        <f>IFERROR(VLOOKUP(A4542,[2]Sheet1!$A:$I,5,FALSE),0)</f>
        <v>0</v>
      </c>
      <c r="J4542" s="18">
        <f>IFERROR(VLOOKUP(A4542,[2]Sheet1!$A:$I,6,FALSE),0)</f>
        <v>0</v>
      </c>
      <c r="K4542" s="18">
        <f>IFERROR(VLOOKUP(A4542,[2]Sheet1!$A:$I,7,FALSE),0)</f>
        <v>0</v>
      </c>
      <c r="L4542" s="18">
        <f>IFERROR(VLOOKUP(A4542,[2]Sheet1!$A:$I,8,FALSE),0)</f>
        <v>0</v>
      </c>
      <c r="M4542" s="18">
        <f>IFERROR(VLOOKUP(A4542,[2]Sheet1!$A:$I,9,FALSE),0)</f>
        <v>0</v>
      </c>
      <c r="N4542" s="18">
        <f>IFERROR(VLOOKUP(A4542,[3]Sheet1!$A:$G,2,FALSE),0)</f>
        <v>13526</v>
      </c>
      <c r="O4542" s="18">
        <f>IFERROR(VLOOKUP(A4542,[3]Sheet1!$A:$G,3,FALSE),0)</f>
        <v>1048980</v>
      </c>
      <c r="P4542" s="18">
        <f>IFERROR(VLOOKUP(A4542,[3]Sheet1!$A:$G,4,FALSE),0)</f>
        <v>4010</v>
      </c>
      <c r="Q4542" s="18">
        <f>IFERROR(VLOOKUP(A4542,[3]Sheet1!$A:$G,5,FALSE),0)</f>
        <v>266950</v>
      </c>
      <c r="R4542" s="18">
        <f>IFERROR(VLOOKUP(A4542,[3]Sheet1!$A:$H,6,FALSE),0)</f>
        <v>0</v>
      </c>
      <c r="S4542" s="18">
        <f>IFERROR(VLOOKUP(A4542,[3]Sheet1!$A:$I,7,FALSE),0)</f>
        <v>0</v>
      </c>
      <c r="T4542" s="18" t="str">
        <f t="shared" si="309"/>
        <v>Sim</v>
      </c>
      <c r="U4542" s="18" t="str">
        <f t="shared" si="310"/>
        <v>Sim</v>
      </c>
      <c r="V4542" s="18" t="str">
        <f t="shared" si="311"/>
        <v>Sim</v>
      </c>
      <c r="W4542" s="18" t="str">
        <f t="shared" si="312"/>
        <v>Sim</v>
      </c>
      <c r="X4542" s="18" t="str">
        <f t="shared" si="313"/>
        <v>Não</v>
      </c>
      <c r="Y4542" s="18" t="str">
        <f t="shared" si="314"/>
        <v>Não</v>
      </c>
    </row>
    <row r="4543" spans="1:25" x14ac:dyDescent="0.25">
      <c r="A4543" s="10">
        <v>351320</v>
      </c>
      <c r="B4543" s="18">
        <f>IFERROR(VLOOKUP(A4543,[1]Monitoramento_Base_somente_Said!$A:$J,5,FALSE),0)</f>
        <v>0</v>
      </c>
      <c r="C4543" s="18">
        <f>IFERROR(VLOOKUP(A4543,[1]Monitoramento_Base_somente_Said!$A:$J,6,FALSE),0)</f>
        <v>0</v>
      </c>
      <c r="D4543" s="18">
        <f>IFERROR(VLOOKUP(A4543,[1]Monitoramento_Base_somente_Said!$A:$J,7,FALSE),0)</f>
        <v>0</v>
      </c>
      <c r="E4543" s="18">
        <f>IFERROR(VLOOKUP(A4543,[1]Monitoramento_Base_somente_Said!$A:$J,8,FALSE),0)</f>
        <v>0</v>
      </c>
      <c r="F4543" s="18">
        <f>IFERROR(VLOOKUP(A4543,[1]Monitoramento_Base_somente_Said!$A:$J,9,FALSE),0)</f>
        <v>0</v>
      </c>
      <c r="G4543" s="18">
        <f>IFERROR(VLOOKUP(A4543,[1]Monitoramento_Base_somente_Said!$A:$J,10,FALSE),0)</f>
        <v>0</v>
      </c>
      <c r="H4543" s="18">
        <f>IFERROR(VLOOKUP(A4543,[2]Sheet1!$A:$I,4,FALSE),0)</f>
        <v>0</v>
      </c>
      <c r="I4543" s="18">
        <f>IFERROR(VLOOKUP(A4543,[2]Sheet1!$A:$I,5,FALSE),0)</f>
        <v>0</v>
      </c>
      <c r="J4543" s="18">
        <f>IFERROR(VLOOKUP(A4543,[2]Sheet1!$A:$I,6,FALSE),0)</f>
        <v>0</v>
      </c>
      <c r="K4543" s="18">
        <f>IFERROR(VLOOKUP(A4543,[2]Sheet1!$A:$I,7,FALSE),0)</f>
        <v>0</v>
      </c>
      <c r="L4543" s="18">
        <f>IFERROR(VLOOKUP(A4543,[2]Sheet1!$A:$I,8,FALSE),0)</f>
        <v>0</v>
      </c>
      <c r="M4543" s="18">
        <f>IFERROR(VLOOKUP(A4543,[2]Sheet1!$A:$I,9,FALSE),0)</f>
        <v>0</v>
      </c>
      <c r="N4543" s="18">
        <f>IFERROR(VLOOKUP(A4543,[3]Sheet1!$A:$G,2,FALSE),0)</f>
        <v>0</v>
      </c>
      <c r="O4543" s="18">
        <f>IFERROR(VLOOKUP(A4543,[3]Sheet1!$A:$G,3,FALSE),0)</f>
        <v>0</v>
      </c>
      <c r="P4543" s="18">
        <f>IFERROR(VLOOKUP(A4543,[3]Sheet1!$A:$G,4,FALSE),0)</f>
        <v>0</v>
      </c>
      <c r="Q4543" s="18">
        <f>IFERROR(VLOOKUP(A4543,[3]Sheet1!$A:$G,5,FALSE),0)</f>
        <v>0</v>
      </c>
      <c r="R4543" s="18">
        <f>IFERROR(VLOOKUP(A4543,[3]Sheet1!$A:$H,6,FALSE),0)</f>
        <v>0</v>
      </c>
      <c r="S4543" s="18">
        <f>IFERROR(VLOOKUP(A4543,[3]Sheet1!$A:$I,7,FALSE),0)</f>
        <v>0</v>
      </c>
      <c r="T4543" s="18" t="str">
        <f t="shared" si="309"/>
        <v>Não</v>
      </c>
      <c r="U4543" s="18" t="str">
        <f t="shared" si="310"/>
        <v>Não</v>
      </c>
      <c r="V4543" s="18" t="str">
        <f t="shared" si="311"/>
        <v>Não</v>
      </c>
      <c r="W4543" s="18" t="str">
        <f t="shared" si="312"/>
        <v>Não</v>
      </c>
      <c r="X4543" s="18" t="str">
        <f t="shared" si="313"/>
        <v>Não</v>
      </c>
      <c r="Y4543" s="18" t="str">
        <f t="shared" si="314"/>
        <v>Não</v>
      </c>
    </row>
    <row r="4544" spans="1:25" x14ac:dyDescent="0.25">
      <c r="A4544" s="10">
        <v>351515</v>
      </c>
      <c r="B4544" s="18">
        <f>IFERROR(VLOOKUP(A4544,[1]Monitoramento_Base_somente_Said!$A:$J,5,FALSE),0)</f>
        <v>0</v>
      </c>
      <c r="C4544" s="18">
        <f>IFERROR(VLOOKUP(A4544,[1]Monitoramento_Base_somente_Said!$A:$J,6,FALSE),0)</f>
        <v>0</v>
      </c>
      <c r="D4544" s="18">
        <f>IFERROR(VLOOKUP(A4544,[1]Monitoramento_Base_somente_Said!$A:$J,7,FALSE),0)</f>
        <v>0</v>
      </c>
      <c r="E4544" s="18">
        <f>IFERROR(VLOOKUP(A4544,[1]Monitoramento_Base_somente_Said!$A:$J,8,FALSE),0)</f>
        <v>0</v>
      </c>
      <c r="F4544" s="18">
        <f>IFERROR(VLOOKUP(A4544,[1]Monitoramento_Base_somente_Said!$A:$J,9,FALSE),0)</f>
        <v>0</v>
      </c>
      <c r="G4544" s="18">
        <f>IFERROR(VLOOKUP(A4544,[1]Monitoramento_Base_somente_Said!$A:$J,10,FALSE),0)</f>
        <v>0</v>
      </c>
      <c r="H4544" s="18">
        <f>IFERROR(VLOOKUP(A4544,[2]Sheet1!$A:$I,4,FALSE),0)</f>
        <v>0</v>
      </c>
      <c r="I4544" s="18">
        <f>IFERROR(VLOOKUP(A4544,[2]Sheet1!$A:$I,5,FALSE),0)</f>
        <v>0</v>
      </c>
      <c r="J4544" s="18">
        <f>IFERROR(VLOOKUP(A4544,[2]Sheet1!$A:$I,6,FALSE),0)</f>
        <v>0</v>
      </c>
      <c r="K4544" s="18">
        <f>IFERROR(VLOOKUP(A4544,[2]Sheet1!$A:$I,7,FALSE),0)</f>
        <v>0</v>
      </c>
      <c r="L4544" s="18">
        <f>IFERROR(VLOOKUP(A4544,[2]Sheet1!$A:$I,8,FALSE),0)</f>
        <v>0</v>
      </c>
      <c r="M4544" s="18">
        <f>IFERROR(VLOOKUP(A4544,[2]Sheet1!$A:$I,9,FALSE),0)</f>
        <v>0</v>
      </c>
      <c r="N4544" s="18">
        <f>IFERROR(VLOOKUP(A4544,[3]Sheet1!$A:$G,2,FALSE),0)</f>
        <v>1236</v>
      </c>
      <c r="O4544" s="18">
        <f>IFERROR(VLOOKUP(A4544,[3]Sheet1!$A:$G,3,FALSE),0)</f>
        <v>6435475</v>
      </c>
      <c r="P4544" s="18">
        <f>IFERROR(VLOOKUP(A4544,[3]Sheet1!$A:$G,4,FALSE),0)</f>
        <v>606</v>
      </c>
      <c r="Q4544" s="18">
        <f>IFERROR(VLOOKUP(A4544,[3]Sheet1!$A:$G,5,FALSE),0)</f>
        <v>9711161</v>
      </c>
      <c r="R4544" s="18">
        <f>IFERROR(VLOOKUP(A4544,[3]Sheet1!$A:$H,6,FALSE),0)</f>
        <v>0</v>
      </c>
      <c r="S4544" s="18">
        <f>IFERROR(VLOOKUP(A4544,[3]Sheet1!$A:$I,7,FALSE),0)</f>
        <v>0</v>
      </c>
      <c r="T4544" s="18" t="str">
        <f t="shared" si="309"/>
        <v>Sim</v>
      </c>
      <c r="U4544" s="18" t="str">
        <f t="shared" si="310"/>
        <v>Sim</v>
      </c>
      <c r="V4544" s="18" t="str">
        <f t="shared" si="311"/>
        <v>Sim</v>
      </c>
      <c r="W4544" s="18" t="str">
        <f t="shared" si="312"/>
        <v>Sim</v>
      </c>
      <c r="X4544" s="18" t="str">
        <f t="shared" si="313"/>
        <v>Não</v>
      </c>
      <c r="Y4544" s="18" t="str">
        <f t="shared" si="314"/>
        <v>Não</v>
      </c>
    </row>
    <row r="4545" spans="1:25" x14ac:dyDescent="0.25">
      <c r="A4545" s="10">
        <v>351810</v>
      </c>
      <c r="B4545" s="18">
        <f>IFERROR(VLOOKUP(A4545,[1]Monitoramento_Base_somente_Said!$A:$J,5,FALSE),0)</f>
        <v>0</v>
      </c>
      <c r="C4545" s="18">
        <f>IFERROR(VLOOKUP(A4545,[1]Monitoramento_Base_somente_Said!$A:$J,6,FALSE),0)</f>
        <v>0</v>
      </c>
      <c r="D4545" s="18">
        <f>IFERROR(VLOOKUP(A4545,[1]Monitoramento_Base_somente_Said!$A:$J,7,FALSE),0)</f>
        <v>0</v>
      </c>
      <c r="E4545" s="18">
        <f>IFERROR(VLOOKUP(A4545,[1]Monitoramento_Base_somente_Said!$A:$J,8,FALSE),0)</f>
        <v>0</v>
      </c>
      <c r="F4545" s="18">
        <f>IFERROR(VLOOKUP(A4545,[1]Monitoramento_Base_somente_Said!$A:$J,9,FALSE),0)</f>
        <v>0</v>
      </c>
      <c r="G4545" s="18">
        <f>IFERROR(VLOOKUP(A4545,[1]Monitoramento_Base_somente_Said!$A:$J,10,FALSE),0)</f>
        <v>0</v>
      </c>
      <c r="H4545" s="18">
        <f>IFERROR(VLOOKUP(A4545,[2]Sheet1!$A:$I,4,FALSE),0)</f>
        <v>0</v>
      </c>
      <c r="I4545" s="18">
        <f>IFERROR(VLOOKUP(A4545,[2]Sheet1!$A:$I,5,FALSE),0)</f>
        <v>0</v>
      </c>
      <c r="J4545" s="18">
        <f>IFERROR(VLOOKUP(A4545,[2]Sheet1!$A:$I,6,FALSE),0)</f>
        <v>0</v>
      </c>
      <c r="K4545" s="18">
        <f>IFERROR(VLOOKUP(A4545,[2]Sheet1!$A:$I,7,FALSE),0)</f>
        <v>0</v>
      </c>
      <c r="L4545" s="18">
        <f>IFERROR(VLOOKUP(A4545,[2]Sheet1!$A:$I,8,FALSE),0)</f>
        <v>0</v>
      </c>
      <c r="M4545" s="18">
        <f>IFERROR(VLOOKUP(A4545,[2]Sheet1!$A:$I,9,FALSE),0)</f>
        <v>0</v>
      </c>
      <c r="N4545" s="18">
        <f>IFERROR(VLOOKUP(A4545,[3]Sheet1!$A:$G,2,FALSE),0)</f>
        <v>22634</v>
      </c>
      <c r="O4545" s="18">
        <f>IFERROR(VLOOKUP(A4545,[3]Sheet1!$A:$G,3,FALSE),0)</f>
        <v>13061740</v>
      </c>
      <c r="P4545" s="18">
        <f>IFERROR(VLOOKUP(A4545,[3]Sheet1!$A:$G,4,FALSE),0)</f>
        <v>7040</v>
      </c>
      <c r="Q4545" s="18">
        <f>IFERROR(VLOOKUP(A4545,[3]Sheet1!$A:$G,5,FALSE),0)</f>
        <v>9096126</v>
      </c>
      <c r="R4545" s="18">
        <f>IFERROR(VLOOKUP(A4545,[3]Sheet1!$A:$H,6,FALSE),0)</f>
        <v>0</v>
      </c>
      <c r="S4545" s="18">
        <f>IFERROR(VLOOKUP(A4545,[3]Sheet1!$A:$I,7,FALSE),0)</f>
        <v>0</v>
      </c>
      <c r="T4545" s="18" t="str">
        <f t="shared" si="309"/>
        <v>Sim</v>
      </c>
      <c r="U4545" s="18" t="str">
        <f t="shared" si="310"/>
        <v>Sim</v>
      </c>
      <c r="V4545" s="18" t="str">
        <f t="shared" si="311"/>
        <v>Sim</v>
      </c>
      <c r="W4545" s="18" t="str">
        <f t="shared" si="312"/>
        <v>Sim</v>
      </c>
      <c r="X4545" s="18" t="str">
        <f t="shared" si="313"/>
        <v>Não</v>
      </c>
      <c r="Y4545" s="18" t="str">
        <f t="shared" si="314"/>
        <v>Não</v>
      </c>
    </row>
    <row r="4546" spans="1:25" x14ac:dyDescent="0.25">
      <c r="A4546" s="10">
        <v>351830</v>
      </c>
      <c r="B4546" s="18">
        <f>IFERROR(VLOOKUP(A4546,[1]Monitoramento_Base_somente_Said!$A:$J,5,FALSE),0)</f>
        <v>0</v>
      </c>
      <c r="C4546" s="18">
        <f>IFERROR(VLOOKUP(A4546,[1]Monitoramento_Base_somente_Said!$A:$J,6,FALSE),0)</f>
        <v>0</v>
      </c>
      <c r="D4546" s="18">
        <f>IFERROR(VLOOKUP(A4546,[1]Monitoramento_Base_somente_Said!$A:$J,7,FALSE),0)</f>
        <v>0</v>
      </c>
      <c r="E4546" s="18">
        <f>IFERROR(VLOOKUP(A4546,[1]Monitoramento_Base_somente_Said!$A:$J,8,FALSE),0)</f>
        <v>0</v>
      </c>
      <c r="F4546" s="18">
        <f>IFERROR(VLOOKUP(A4546,[1]Monitoramento_Base_somente_Said!$A:$J,9,FALSE),0)</f>
        <v>0</v>
      </c>
      <c r="G4546" s="18">
        <f>IFERROR(VLOOKUP(A4546,[1]Monitoramento_Base_somente_Said!$A:$J,10,FALSE),0)</f>
        <v>0</v>
      </c>
      <c r="H4546" s="18">
        <f>IFERROR(VLOOKUP(A4546,[2]Sheet1!$A:$I,4,FALSE),0)</f>
        <v>0</v>
      </c>
      <c r="I4546" s="18">
        <f>IFERROR(VLOOKUP(A4546,[2]Sheet1!$A:$I,5,FALSE),0)</f>
        <v>0</v>
      </c>
      <c r="J4546" s="18">
        <f>IFERROR(VLOOKUP(A4546,[2]Sheet1!$A:$I,6,FALSE),0)</f>
        <v>0</v>
      </c>
      <c r="K4546" s="18">
        <f>IFERROR(VLOOKUP(A4546,[2]Sheet1!$A:$I,7,FALSE),0)</f>
        <v>0</v>
      </c>
      <c r="L4546" s="18">
        <f>IFERROR(VLOOKUP(A4546,[2]Sheet1!$A:$I,8,FALSE),0)</f>
        <v>0</v>
      </c>
      <c r="M4546" s="18">
        <f>IFERROR(VLOOKUP(A4546,[2]Sheet1!$A:$I,9,FALSE),0)</f>
        <v>0</v>
      </c>
      <c r="N4546" s="18">
        <f>IFERROR(VLOOKUP(A4546,[3]Sheet1!$A:$G,2,FALSE),0)</f>
        <v>0</v>
      </c>
      <c r="O4546" s="18">
        <f>IFERROR(VLOOKUP(A4546,[3]Sheet1!$A:$G,3,FALSE),0)</f>
        <v>0</v>
      </c>
      <c r="P4546" s="18">
        <f>IFERROR(VLOOKUP(A4546,[3]Sheet1!$A:$G,4,FALSE),0)</f>
        <v>0</v>
      </c>
      <c r="Q4546" s="18">
        <f>IFERROR(VLOOKUP(A4546,[3]Sheet1!$A:$G,5,FALSE),0)</f>
        <v>0</v>
      </c>
      <c r="R4546" s="18">
        <f>IFERROR(VLOOKUP(A4546,[3]Sheet1!$A:$H,6,FALSE),0)</f>
        <v>0</v>
      </c>
      <c r="S4546" s="18">
        <f>IFERROR(VLOOKUP(A4546,[3]Sheet1!$A:$I,7,FALSE),0)</f>
        <v>0</v>
      </c>
      <c r="T4546" s="18" t="str">
        <f t="shared" si="309"/>
        <v>Não</v>
      </c>
      <c r="U4546" s="18" t="str">
        <f t="shared" si="310"/>
        <v>Não</v>
      </c>
      <c r="V4546" s="18" t="str">
        <f t="shared" si="311"/>
        <v>Não</v>
      </c>
      <c r="W4546" s="18" t="str">
        <f t="shared" si="312"/>
        <v>Não</v>
      </c>
      <c r="X4546" s="18" t="str">
        <f t="shared" si="313"/>
        <v>Não</v>
      </c>
      <c r="Y4546" s="18" t="str">
        <f t="shared" si="314"/>
        <v>Não</v>
      </c>
    </row>
    <row r="4547" spans="1:25" x14ac:dyDescent="0.25">
      <c r="A4547" s="10">
        <v>351920</v>
      </c>
      <c r="B4547" s="18">
        <f>IFERROR(VLOOKUP(A4547,[1]Monitoramento_Base_somente_Said!$A:$J,5,FALSE),0)</f>
        <v>0</v>
      </c>
      <c r="C4547" s="18">
        <f>IFERROR(VLOOKUP(A4547,[1]Monitoramento_Base_somente_Said!$A:$J,6,FALSE),0)</f>
        <v>0</v>
      </c>
      <c r="D4547" s="18">
        <f>IFERROR(VLOOKUP(A4547,[1]Monitoramento_Base_somente_Said!$A:$J,7,FALSE),0)</f>
        <v>0</v>
      </c>
      <c r="E4547" s="18">
        <f>IFERROR(VLOOKUP(A4547,[1]Monitoramento_Base_somente_Said!$A:$J,8,FALSE),0)</f>
        <v>0</v>
      </c>
      <c r="F4547" s="18">
        <f>IFERROR(VLOOKUP(A4547,[1]Monitoramento_Base_somente_Said!$A:$J,9,FALSE),0)</f>
        <v>0</v>
      </c>
      <c r="G4547" s="18">
        <f>IFERROR(VLOOKUP(A4547,[1]Monitoramento_Base_somente_Said!$A:$J,10,FALSE),0)</f>
        <v>0</v>
      </c>
      <c r="H4547" s="18">
        <f>IFERROR(VLOOKUP(A4547,[2]Sheet1!$A:$I,4,FALSE),0)</f>
        <v>0</v>
      </c>
      <c r="I4547" s="18">
        <f>IFERROR(VLOOKUP(A4547,[2]Sheet1!$A:$I,5,FALSE),0)</f>
        <v>0</v>
      </c>
      <c r="J4547" s="18">
        <f>IFERROR(VLOOKUP(A4547,[2]Sheet1!$A:$I,6,FALSE),0)</f>
        <v>0</v>
      </c>
      <c r="K4547" s="18">
        <f>IFERROR(VLOOKUP(A4547,[2]Sheet1!$A:$I,7,FALSE),0)</f>
        <v>0</v>
      </c>
      <c r="L4547" s="18">
        <f>IFERROR(VLOOKUP(A4547,[2]Sheet1!$A:$I,8,FALSE),0)</f>
        <v>0</v>
      </c>
      <c r="M4547" s="18">
        <f>IFERROR(VLOOKUP(A4547,[2]Sheet1!$A:$I,9,FALSE),0)</f>
        <v>0</v>
      </c>
      <c r="N4547" s="18">
        <f>IFERROR(VLOOKUP(A4547,[3]Sheet1!$A:$G,2,FALSE),0)</f>
        <v>64508</v>
      </c>
      <c r="O4547" s="18">
        <f>IFERROR(VLOOKUP(A4547,[3]Sheet1!$A:$G,3,FALSE),0)</f>
        <v>2820918</v>
      </c>
      <c r="P4547" s="18">
        <f>IFERROR(VLOOKUP(A4547,[3]Sheet1!$A:$G,4,FALSE),0)</f>
        <v>51919</v>
      </c>
      <c r="Q4547" s="18">
        <f>IFERROR(VLOOKUP(A4547,[3]Sheet1!$A:$G,5,FALSE),0)</f>
        <v>4375700</v>
      </c>
      <c r="R4547" s="18">
        <f>IFERROR(VLOOKUP(A4547,[3]Sheet1!$A:$H,6,FALSE),0)</f>
        <v>0</v>
      </c>
      <c r="S4547" s="18">
        <f>IFERROR(VLOOKUP(A4547,[3]Sheet1!$A:$I,7,FALSE),0)</f>
        <v>0</v>
      </c>
      <c r="T4547" s="18" t="str">
        <f t="shared" si="309"/>
        <v>Sim</v>
      </c>
      <c r="U4547" s="18" t="str">
        <f t="shared" si="310"/>
        <v>Sim</v>
      </c>
      <c r="V4547" s="18" t="str">
        <f t="shared" si="311"/>
        <v>Sim</v>
      </c>
      <c r="W4547" s="18" t="str">
        <f t="shared" si="312"/>
        <v>Sim</v>
      </c>
      <c r="X4547" s="18" t="str">
        <f t="shared" si="313"/>
        <v>Não</v>
      </c>
      <c r="Y4547" s="18" t="str">
        <f t="shared" si="314"/>
        <v>Não</v>
      </c>
    </row>
    <row r="4548" spans="1:25" x14ac:dyDescent="0.25">
      <c r="A4548" s="10">
        <v>351980</v>
      </c>
      <c r="B4548" s="18">
        <f>IFERROR(VLOOKUP(A4548,[1]Monitoramento_Base_somente_Said!$A:$J,5,FALSE),0)</f>
        <v>0</v>
      </c>
      <c r="C4548" s="18">
        <f>IFERROR(VLOOKUP(A4548,[1]Monitoramento_Base_somente_Said!$A:$J,6,FALSE),0)</f>
        <v>0</v>
      </c>
      <c r="D4548" s="18">
        <f>IFERROR(VLOOKUP(A4548,[1]Monitoramento_Base_somente_Said!$A:$J,7,FALSE),0)</f>
        <v>0</v>
      </c>
      <c r="E4548" s="18">
        <f>IFERROR(VLOOKUP(A4548,[1]Monitoramento_Base_somente_Said!$A:$J,8,FALSE),0)</f>
        <v>0</v>
      </c>
      <c r="F4548" s="18">
        <f>IFERROR(VLOOKUP(A4548,[1]Monitoramento_Base_somente_Said!$A:$J,9,FALSE),0)</f>
        <v>0</v>
      </c>
      <c r="G4548" s="18">
        <f>IFERROR(VLOOKUP(A4548,[1]Monitoramento_Base_somente_Said!$A:$J,10,FALSE),0)</f>
        <v>0</v>
      </c>
      <c r="H4548" s="18">
        <f>IFERROR(VLOOKUP(A4548,[2]Sheet1!$A:$I,4,FALSE),0)</f>
        <v>0</v>
      </c>
      <c r="I4548" s="18">
        <f>IFERROR(VLOOKUP(A4548,[2]Sheet1!$A:$I,5,FALSE),0)</f>
        <v>0</v>
      </c>
      <c r="J4548" s="18">
        <f>IFERROR(VLOOKUP(A4548,[2]Sheet1!$A:$I,6,FALSE),0)</f>
        <v>0</v>
      </c>
      <c r="K4548" s="18">
        <f>IFERROR(VLOOKUP(A4548,[2]Sheet1!$A:$I,7,FALSE),0)</f>
        <v>0</v>
      </c>
      <c r="L4548" s="18">
        <f>IFERROR(VLOOKUP(A4548,[2]Sheet1!$A:$I,8,FALSE),0)</f>
        <v>0</v>
      </c>
      <c r="M4548" s="18">
        <f>IFERROR(VLOOKUP(A4548,[2]Sheet1!$A:$I,9,FALSE),0)</f>
        <v>0</v>
      </c>
      <c r="N4548" s="18">
        <f>IFERROR(VLOOKUP(A4548,[3]Sheet1!$A:$G,2,FALSE),0)</f>
        <v>69935</v>
      </c>
      <c r="O4548" s="18">
        <f>IFERROR(VLOOKUP(A4548,[3]Sheet1!$A:$G,3,FALSE),0)</f>
        <v>4146769</v>
      </c>
      <c r="P4548" s="18">
        <f>IFERROR(VLOOKUP(A4548,[3]Sheet1!$A:$G,4,FALSE),0)</f>
        <v>45458</v>
      </c>
      <c r="Q4548" s="18">
        <f>IFERROR(VLOOKUP(A4548,[3]Sheet1!$A:$G,5,FALSE),0)</f>
        <v>4033109</v>
      </c>
      <c r="R4548" s="18">
        <f>IFERROR(VLOOKUP(A4548,[3]Sheet1!$A:$H,6,FALSE),0)</f>
        <v>0</v>
      </c>
      <c r="S4548" s="18">
        <f>IFERROR(VLOOKUP(A4548,[3]Sheet1!$A:$I,7,FALSE),0)</f>
        <v>0</v>
      </c>
      <c r="T4548" s="18" t="str">
        <f t="shared" si="309"/>
        <v>Sim</v>
      </c>
      <c r="U4548" s="18" t="str">
        <f t="shared" si="310"/>
        <v>Sim</v>
      </c>
      <c r="V4548" s="18" t="str">
        <f t="shared" si="311"/>
        <v>Sim</v>
      </c>
      <c r="W4548" s="18" t="str">
        <f t="shared" si="312"/>
        <v>Sim</v>
      </c>
      <c r="X4548" s="18" t="str">
        <f t="shared" si="313"/>
        <v>Não</v>
      </c>
      <c r="Y4548" s="18" t="str">
        <f t="shared" si="314"/>
        <v>Não</v>
      </c>
    </row>
    <row r="4549" spans="1:25" x14ac:dyDescent="0.25">
      <c r="A4549" s="10">
        <v>352580</v>
      </c>
      <c r="B4549" s="18">
        <f>IFERROR(VLOOKUP(A4549,[1]Monitoramento_Base_somente_Said!$A:$J,5,FALSE),0)</f>
        <v>0</v>
      </c>
      <c r="C4549" s="18">
        <f>IFERROR(VLOOKUP(A4549,[1]Monitoramento_Base_somente_Said!$A:$J,6,FALSE),0)</f>
        <v>0</v>
      </c>
      <c r="D4549" s="18">
        <f>IFERROR(VLOOKUP(A4549,[1]Monitoramento_Base_somente_Said!$A:$J,7,FALSE),0)</f>
        <v>0</v>
      </c>
      <c r="E4549" s="18">
        <f>IFERROR(VLOOKUP(A4549,[1]Monitoramento_Base_somente_Said!$A:$J,8,FALSE),0)</f>
        <v>0</v>
      </c>
      <c r="F4549" s="18">
        <f>IFERROR(VLOOKUP(A4549,[1]Monitoramento_Base_somente_Said!$A:$J,9,FALSE),0)</f>
        <v>0</v>
      </c>
      <c r="G4549" s="18">
        <f>IFERROR(VLOOKUP(A4549,[1]Monitoramento_Base_somente_Said!$A:$J,10,FALSE),0)</f>
        <v>0</v>
      </c>
      <c r="H4549" s="18">
        <f>IFERROR(VLOOKUP(A4549,[2]Sheet1!$A:$I,4,FALSE),0)</f>
        <v>0</v>
      </c>
      <c r="I4549" s="18">
        <f>IFERROR(VLOOKUP(A4549,[2]Sheet1!$A:$I,5,FALSE),0)</f>
        <v>0</v>
      </c>
      <c r="J4549" s="18">
        <f>IFERROR(VLOOKUP(A4549,[2]Sheet1!$A:$I,6,FALSE),0)</f>
        <v>0</v>
      </c>
      <c r="K4549" s="18">
        <f>IFERROR(VLOOKUP(A4549,[2]Sheet1!$A:$I,7,FALSE),0)</f>
        <v>0</v>
      </c>
      <c r="L4549" s="18">
        <f>IFERROR(VLOOKUP(A4549,[2]Sheet1!$A:$I,8,FALSE),0)</f>
        <v>0</v>
      </c>
      <c r="M4549" s="18">
        <f>IFERROR(VLOOKUP(A4549,[2]Sheet1!$A:$I,9,FALSE),0)</f>
        <v>0</v>
      </c>
      <c r="N4549" s="18">
        <f>IFERROR(VLOOKUP(A4549,[3]Sheet1!$A:$G,2,FALSE),0)</f>
        <v>0</v>
      </c>
      <c r="O4549" s="18">
        <f>IFERROR(VLOOKUP(A4549,[3]Sheet1!$A:$G,3,FALSE),0)</f>
        <v>0</v>
      </c>
      <c r="P4549" s="18">
        <f>IFERROR(VLOOKUP(A4549,[3]Sheet1!$A:$G,4,FALSE),0)</f>
        <v>0</v>
      </c>
      <c r="Q4549" s="18">
        <f>IFERROR(VLOOKUP(A4549,[3]Sheet1!$A:$G,5,FALSE),0)</f>
        <v>0</v>
      </c>
      <c r="R4549" s="18">
        <f>IFERROR(VLOOKUP(A4549,[3]Sheet1!$A:$H,6,FALSE),0)</f>
        <v>0</v>
      </c>
      <c r="S4549" s="18">
        <f>IFERROR(VLOOKUP(A4549,[3]Sheet1!$A:$I,7,FALSE),0)</f>
        <v>0</v>
      </c>
      <c r="T4549" s="18" t="str">
        <f t="shared" si="309"/>
        <v>Não</v>
      </c>
      <c r="U4549" s="18" t="str">
        <f t="shared" si="310"/>
        <v>Não</v>
      </c>
      <c r="V4549" s="18" t="str">
        <f t="shared" si="311"/>
        <v>Não</v>
      </c>
      <c r="W4549" s="18" t="str">
        <f t="shared" si="312"/>
        <v>Não</v>
      </c>
      <c r="X4549" s="18" t="str">
        <f t="shared" si="313"/>
        <v>Não</v>
      </c>
      <c r="Y4549" s="18" t="str">
        <f t="shared" si="314"/>
        <v>Não</v>
      </c>
    </row>
    <row r="4550" spans="1:25" x14ac:dyDescent="0.25">
      <c r="A4550" s="10">
        <v>352660</v>
      </c>
      <c r="B4550" s="18">
        <f>IFERROR(VLOOKUP(A4550,[1]Monitoramento_Base_somente_Said!$A:$J,5,FALSE),0)</f>
        <v>0</v>
      </c>
      <c r="C4550" s="18">
        <f>IFERROR(VLOOKUP(A4550,[1]Monitoramento_Base_somente_Said!$A:$J,6,FALSE),0)</f>
        <v>0</v>
      </c>
      <c r="D4550" s="18">
        <f>IFERROR(VLOOKUP(A4550,[1]Monitoramento_Base_somente_Said!$A:$J,7,FALSE),0)</f>
        <v>0</v>
      </c>
      <c r="E4550" s="18">
        <f>IFERROR(VLOOKUP(A4550,[1]Monitoramento_Base_somente_Said!$A:$J,8,FALSE),0)</f>
        <v>0</v>
      </c>
      <c r="F4550" s="18">
        <f>IFERROR(VLOOKUP(A4550,[1]Monitoramento_Base_somente_Said!$A:$J,9,FALSE),0)</f>
        <v>0</v>
      </c>
      <c r="G4550" s="18">
        <f>IFERROR(VLOOKUP(A4550,[1]Monitoramento_Base_somente_Said!$A:$J,10,FALSE),0)</f>
        <v>0</v>
      </c>
      <c r="H4550" s="18">
        <f>IFERROR(VLOOKUP(A4550,[2]Sheet1!$A:$I,4,FALSE),0)</f>
        <v>0</v>
      </c>
      <c r="I4550" s="18">
        <f>IFERROR(VLOOKUP(A4550,[2]Sheet1!$A:$I,5,FALSE),0)</f>
        <v>0</v>
      </c>
      <c r="J4550" s="18">
        <f>IFERROR(VLOOKUP(A4550,[2]Sheet1!$A:$I,6,FALSE),0)</f>
        <v>0</v>
      </c>
      <c r="K4550" s="18">
        <f>IFERROR(VLOOKUP(A4550,[2]Sheet1!$A:$I,7,FALSE),0)</f>
        <v>0</v>
      </c>
      <c r="L4550" s="18">
        <f>IFERROR(VLOOKUP(A4550,[2]Sheet1!$A:$I,8,FALSE),0)</f>
        <v>0</v>
      </c>
      <c r="M4550" s="18">
        <f>IFERROR(VLOOKUP(A4550,[2]Sheet1!$A:$I,9,FALSE),0)</f>
        <v>0</v>
      </c>
      <c r="N4550" s="18">
        <f>IFERROR(VLOOKUP(A4550,[3]Sheet1!$A:$G,2,FALSE),0)</f>
        <v>0</v>
      </c>
      <c r="O4550" s="18">
        <f>IFERROR(VLOOKUP(A4550,[3]Sheet1!$A:$G,3,FALSE),0)</f>
        <v>0</v>
      </c>
      <c r="P4550" s="18">
        <f>IFERROR(VLOOKUP(A4550,[3]Sheet1!$A:$G,4,FALSE),0)</f>
        <v>0</v>
      </c>
      <c r="Q4550" s="18">
        <f>IFERROR(VLOOKUP(A4550,[3]Sheet1!$A:$G,5,FALSE),0)</f>
        <v>0</v>
      </c>
      <c r="R4550" s="18">
        <f>IFERROR(VLOOKUP(A4550,[3]Sheet1!$A:$H,6,FALSE),0)</f>
        <v>0</v>
      </c>
      <c r="S4550" s="18">
        <f>IFERROR(VLOOKUP(A4550,[3]Sheet1!$A:$I,7,FALSE),0)</f>
        <v>0</v>
      </c>
      <c r="T4550" s="18" t="str">
        <f t="shared" si="309"/>
        <v>Não</v>
      </c>
      <c r="U4550" s="18" t="str">
        <f t="shared" si="310"/>
        <v>Não</v>
      </c>
      <c r="V4550" s="18" t="str">
        <f t="shared" si="311"/>
        <v>Não</v>
      </c>
      <c r="W4550" s="18" t="str">
        <f t="shared" si="312"/>
        <v>Não</v>
      </c>
      <c r="X4550" s="18" t="str">
        <f t="shared" si="313"/>
        <v>Não</v>
      </c>
      <c r="Y4550" s="18" t="str">
        <f t="shared" si="314"/>
        <v>Não</v>
      </c>
    </row>
    <row r="4551" spans="1:25" x14ac:dyDescent="0.25">
      <c r="A4551" s="10">
        <v>352760</v>
      </c>
      <c r="B4551" s="18">
        <f>IFERROR(VLOOKUP(A4551,[1]Monitoramento_Base_somente_Said!$A:$J,5,FALSE),0)</f>
        <v>57759</v>
      </c>
      <c r="C4551" s="18">
        <f>IFERROR(VLOOKUP(A4551,[1]Monitoramento_Base_somente_Said!$A:$J,6,FALSE),0)</f>
        <v>42435779</v>
      </c>
      <c r="D4551" s="18">
        <f>IFERROR(VLOOKUP(A4551,[1]Monitoramento_Base_somente_Said!$A:$J,7,FALSE),0)</f>
        <v>93387</v>
      </c>
      <c r="E4551" s="18">
        <f>IFERROR(VLOOKUP(A4551,[1]Monitoramento_Base_somente_Said!$A:$J,8,FALSE),0)</f>
        <v>38019931</v>
      </c>
      <c r="F4551" s="18">
        <f>IFERROR(VLOOKUP(A4551,[1]Monitoramento_Base_somente_Said!$A:$J,9,FALSE),0)</f>
        <v>0</v>
      </c>
      <c r="G4551" s="18">
        <f>IFERROR(VLOOKUP(A4551,[1]Monitoramento_Base_somente_Said!$A:$J,10,FALSE),0)</f>
        <v>0</v>
      </c>
      <c r="H4551" s="18">
        <f>IFERROR(VLOOKUP(A4551,[2]Sheet1!$A:$I,4,FALSE),0)</f>
        <v>0</v>
      </c>
      <c r="I4551" s="18">
        <f>IFERROR(VLOOKUP(A4551,[2]Sheet1!$A:$I,5,FALSE),0)</f>
        <v>0</v>
      </c>
      <c r="J4551" s="18">
        <f>IFERROR(VLOOKUP(A4551,[2]Sheet1!$A:$I,6,FALSE),0)</f>
        <v>0</v>
      </c>
      <c r="K4551" s="18">
        <f>IFERROR(VLOOKUP(A4551,[2]Sheet1!$A:$I,7,FALSE),0)</f>
        <v>0</v>
      </c>
      <c r="L4551" s="18">
        <f>IFERROR(VLOOKUP(A4551,[2]Sheet1!$A:$I,8,FALSE),0)</f>
        <v>0</v>
      </c>
      <c r="M4551" s="18">
        <f>IFERROR(VLOOKUP(A4551,[2]Sheet1!$A:$I,9,FALSE),0)</f>
        <v>0</v>
      </c>
      <c r="N4551" s="18">
        <f>IFERROR(VLOOKUP(A4551,[3]Sheet1!$A:$G,2,FALSE),0)</f>
        <v>0</v>
      </c>
      <c r="O4551" s="18">
        <f>IFERROR(VLOOKUP(A4551,[3]Sheet1!$A:$G,3,FALSE),0)</f>
        <v>0</v>
      </c>
      <c r="P4551" s="18">
        <f>IFERROR(VLOOKUP(A4551,[3]Sheet1!$A:$G,4,FALSE),0)</f>
        <v>0</v>
      </c>
      <c r="Q4551" s="18">
        <f>IFERROR(VLOOKUP(A4551,[3]Sheet1!$A:$G,5,FALSE),0)</f>
        <v>0</v>
      </c>
      <c r="R4551" s="18">
        <f>IFERROR(VLOOKUP(A4551,[3]Sheet1!$A:$H,6,FALSE),0)</f>
        <v>0</v>
      </c>
      <c r="S4551" s="18">
        <f>IFERROR(VLOOKUP(A4551,[3]Sheet1!$A:$I,7,FALSE),0)</f>
        <v>0</v>
      </c>
      <c r="T4551" s="18" t="str">
        <f t="shared" si="309"/>
        <v>Sim</v>
      </c>
      <c r="U4551" s="18" t="str">
        <f t="shared" si="310"/>
        <v>Sim</v>
      </c>
      <c r="V4551" s="18" t="str">
        <f t="shared" si="311"/>
        <v>Sim</v>
      </c>
      <c r="W4551" s="18" t="str">
        <f t="shared" si="312"/>
        <v>Sim</v>
      </c>
      <c r="X4551" s="18" t="str">
        <f t="shared" si="313"/>
        <v>Não</v>
      </c>
      <c r="Y4551" s="18" t="str">
        <f t="shared" si="314"/>
        <v>Não</v>
      </c>
    </row>
    <row r="4552" spans="1:25" x14ac:dyDescent="0.25">
      <c r="A4552" s="10">
        <v>353170</v>
      </c>
      <c r="B4552" s="18">
        <f>IFERROR(VLOOKUP(A4552,[1]Monitoramento_Base_somente_Said!$A:$J,5,FALSE),0)</f>
        <v>0</v>
      </c>
      <c r="C4552" s="18">
        <f>IFERROR(VLOOKUP(A4552,[1]Monitoramento_Base_somente_Said!$A:$J,6,FALSE),0)</f>
        <v>0</v>
      </c>
      <c r="D4552" s="18">
        <f>IFERROR(VLOOKUP(A4552,[1]Monitoramento_Base_somente_Said!$A:$J,7,FALSE),0)</f>
        <v>0</v>
      </c>
      <c r="E4552" s="18">
        <f>IFERROR(VLOOKUP(A4552,[1]Monitoramento_Base_somente_Said!$A:$J,8,FALSE),0)</f>
        <v>0</v>
      </c>
      <c r="F4552" s="18">
        <f>IFERROR(VLOOKUP(A4552,[1]Monitoramento_Base_somente_Said!$A:$J,9,FALSE),0)</f>
        <v>0</v>
      </c>
      <c r="G4552" s="18">
        <f>IFERROR(VLOOKUP(A4552,[1]Monitoramento_Base_somente_Said!$A:$J,10,FALSE),0)</f>
        <v>0</v>
      </c>
      <c r="H4552" s="18">
        <f>IFERROR(VLOOKUP(A4552,[2]Sheet1!$A:$I,4,FALSE),0)</f>
        <v>0</v>
      </c>
      <c r="I4552" s="18">
        <f>IFERROR(VLOOKUP(A4552,[2]Sheet1!$A:$I,5,FALSE),0)</f>
        <v>0</v>
      </c>
      <c r="J4552" s="18">
        <f>IFERROR(VLOOKUP(A4552,[2]Sheet1!$A:$I,6,FALSE),0)</f>
        <v>0</v>
      </c>
      <c r="K4552" s="18">
        <f>IFERROR(VLOOKUP(A4552,[2]Sheet1!$A:$I,7,FALSE),0)</f>
        <v>0</v>
      </c>
      <c r="L4552" s="18">
        <f>IFERROR(VLOOKUP(A4552,[2]Sheet1!$A:$I,8,FALSE),0)</f>
        <v>0</v>
      </c>
      <c r="M4552" s="18">
        <f>IFERROR(VLOOKUP(A4552,[2]Sheet1!$A:$I,9,FALSE),0)</f>
        <v>0</v>
      </c>
      <c r="N4552" s="18">
        <f>IFERROR(VLOOKUP(A4552,[3]Sheet1!$A:$G,2,FALSE),0)</f>
        <v>0</v>
      </c>
      <c r="O4552" s="18">
        <f>IFERROR(VLOOKUP(A4552,[3]Sheet1!$A:$G,3,FALSE),0)</f>
        <v>0</v>
      </c>
      <c r="P4552" s="18">
        <f>IFERROR(VLOOKUP(A4552,[3]Sheet1!$A:$G,4,FALSE),0)</f>
        <v>0</v>
      </c>
      <c r="Q4552" s="18">
        <f>IFERROR(VLOOKUP(A4552,[3]Sheet1!$A:$G,5,FALSE),0)</f>
        <v>0</v>
      </c>
      <c r="R4552" s="18">
        <f>IFERROR(VLOOKUP(A4552,[3]Sheet1!$A:$H,6,FALSE),0)</f>
        <v>0</v>
      </c>
      <c r="S4552" s="18">
        <f>IFERROR(VLOOKUP(A4552,[3]Sheet1!$A:$I,7,FALSE),0)</f>
        <v>0</v>
      </c>
      <c r="T4552" s="18" t="str">
        <f t="shared" si="309"/>
        <v>Não</v>
      </c>
      <c r="U4552" s="18" t="str">
        <f t="shared" si="310"/>
        <v>Não</v>
      </c>
      <c r="V4552" s="18" t="str">
        <f t="shared" si="311"/>
        <v>Não</v>
      </c>
      <c r="W4552" s="18" t="str">
        <f t="shared" si="312"/>
        <v>Não</v>
      </c>
      <c r="X4552" s="18" t="str">
        <f t="shared" si="313"/>
        <v>Não</v>
      </c>
      <c r="Y4552" s="18" t="str">
        <f t="shared" si="314"/>
        <v>Não</v>
      </c>
    </row>
    <row r="4553" spans="1:25" x14ac:dyDescent="0.25">
      <c r="A4553" s="10">
        <v>353380</v>
      </c>
      <c r="B4553" s="18">
        <f>IFERROR(VLOOKUP(A4553,[1]Monitoramento_Base_somente_Said!$A:$J,5,FALSE),0)</f>
        <v>0</v>
      </c>
      <c r="C4553" s="18">
        <f>IFERROR(VLOOKUP(A4553,[1]Monitoramento_Base_somente_Said!$A:$J,6,FALSE),0)</f>
        <v>0</v>
      </c>
      <c r="D4553" s="18">
        <f>IFERROR(VLOOKUP(A4553,[1]Monitoramento_Base_somente_Said!$A:$J,7,FALSE),0)</f>
        <v>0</v>
      </c>
      <c r="E4553" s="18">
        <f>IFERROR(VLOOKUP(A4553,[1]Monitoramento_Base_somente_Said!$A:$J,8,FALSE),0)</f>
        <v>0</v>
      </c>
      <c r="F4553" s="18">
        <f>IFERROR(VLOOKUP(A4553,[1]Monitoramento_Base_somente_Said!$A:$J,9,FALSE),0)</f>
        <v>0</v>
      </c>
      <c r="G4553" s="18">
        <f>IFERROR(VLOOKUP(A4553,[1]Monitoramento_Base_somente_Said!$A:$J,10,FALSE),0)</f>
        <v>0</v>
      </c>
      <c r="H4553" s="18">
        <f>IFERROR(VLOOKUP(A4553,[2]Sheet1!$A:$I,4,FALSE),0)</f>
        <v>0</v>
      </c>
      <c r="I4553" s="18">
        <f>IFERROR(VLOOKUP(A4553,[2]Sheet1!$A:$I,5,FALSE),0)</f>
        <v>0</v>
      </c>
      <c r="J4553" s="18">
        <f>IFERROR(VLOOKUP(A4553,[2]Sheet1!$A:$I,6,FALSE),0)</f>
        <v>0</v>
      </c>
      <c r="K4553" s="18">
        <f>IFERROR(VLOOKUP(A4553,[2]Sheet1!$A:$I,7,FALSE),0)</f>
        <v>0</v>
      </c>
      <c r="L4553" s="18">
        <f>IFERROR(VLOOKUP(A4553,[2]Sheet1!$A:$I,8,FALSE),0)</f>
        <v>0</v>
      </c>
      <c r="M4553" s="18">
        <f>IFERROR(VLOOKUP(A4553,[2]Sheet1!$A:$I,9,FALSE),0)</f>
        <v>0</v>
      </c>
      <c r="N4553" s="18">
        <f>IFERROR(VLOOKUP(A4553,[3]Sheet1!$A:$G,2,FALSE),0)</f>
        <v>0</v>
      </c>
      <c r="O4553" s="18">
        <f>IFERROR(VLOOKUP(A4553,[3]Sheet1!$A:$G,3,FALSE),0)</f>
        <v>0</v>
      </c>
      <c r="P4553" s="18">
        <f>IFERROR(VLOOKUP(A4553,[3]Sheet1!$A:$G,4,FALSE),0)</f>
        <v>0</v>
      </c>
      <c r="Q4553" s="18">
        <f>IFERROR(VLOOKUP(A4553,[3]Sheet1!$A:$G,5,FALSE),0)</f>
        <v>0</v>
      </c>
      <c r="R4553" s="18">
        <f>IFERROR(VLOOKUP(A4553,[3]Sheet1!$A:$H,6,FALSE),0)</f>
        <v>0</v>
      </c>
      <c r="S4553" s="18">
        <f>IFERROR(VLOOKUP(A4553,[3]Sheet1!$A:$I,7,FALSE),0)</f>
        <v>0</v>
      </c>
      <c r="T4553" s="18" t="str">
        <f t="shared" si="309"/>
        <v>Não</v>
      </c>
      <c r="U4553" s="18" t="str">
        <f t="shared" si="310"/>
        <v>Não</v>
      </c>
      <c r="V4553" s="18" t="str">
        <f t="shared" si="311"/>
        <v>Não</v>
      </c>
      <c r="W4553" s="18" t="str">
        <f t="shared" si="312"/>
        <v>Não</v>
      </c>
      <c r="X4553" s="18" t="str">
        <f t="shared" si="313"/>
        <v>Não</v>
      </c>
      <c r="Y4553" s="18" t="str">
        <f t="shared" si="314"/>
        <v>Não</v>
      </c>
    </row>
    <row r="4554" spans="1:25" x14ac:dyDescent="0.25">
      <c r="A4554" s="10">
        <v>353630</v>
      </c>
      <c r="B4554" s="18">
        <f>IFERROR(VLOOKUP(A4554,[1]Monitoramento_Base_somente_Said!$A:$J,5,FALSE),0)</f>
        <v>0</v>
      </c>
      <c r="C4554" s="18">
        <f>IFERROR(VLOOKUP(A4554,[1]Monitoramento_Base_somente_Said!$A:$J,6,FALSE),0)</f>
        <v>0</v>
      </c>
      <c r="D4554" s="18">
        <f>IFERROR(VLOOKUP(A4554,[1]Monitoramento_Base_somente_Said!$A:$J,7,FALSE),0)</f>
        <v>0</v>
      </c>
      <c r="E4554" s="18">
        <f>IFERROR(VLOOKUP(A4554,[1]Monitoramento_Base_somente_Said!$A:$J,8,FALSE),0)</f>
        <v>0</v>
      </c>
      <c r="F4554" s="18">
        <f>IFERROR(VLOOKUP(A4554,[1]Monitoramento_Base_somente_Said!$A:$J,9,FALSE),0)</f>
        <v>0</v>
      </c>
      <c r="G4554" s="18">
        <f>IFERROR(VLOOKUP(A4554,[1]Monitoramento_Base_somente_Said!$A:$J,10,FALSE),0)</f>
        <v>0</v>
      </c>
      <c r="H4554" s="18">
        <f>IFERROR(VLOOKUP(A4554,[2]Sheet1!$A:$I,4,FALSE),0)</f>
        <v>0</v>
      </c>
      <c r="I4554" s="18">
        <f>IFERROR(VLOOKUP(A4554,[2]Sheet1!$A:$I,5,FALSE),0)</f>
        <v>0</v>
      </c>
      <c r="J4554" s="18">
        <f>IFERROR(VLOOKUP(A4554,[2]Sheet1!$A:$I,6,FALSE),0)</f>
        <v>0</v>
      </c>
      <c r="K4554" s="18">
        <f>IFERROR(VLOOKUP(A4554,[2]Sheet1!$A:$I,7,FALSE),0)</f>
        <v>0</v>
      </c>
      <c r="L4554" s="18">
        <f>IFERROR(VLOOKUP(A4554,[2]Sheet1!$A:$I,8,FALSE),0)</f>
        <v>0</v>
      </c>
      <c r="M4554" s="18">
        <f>IFERROR(VLOOKUP(A4554,[2]Sheet1!$A:$I,9,FALSE),0)</f>
        <v>0</v>
      </c>
      <c r="N4554" s="18">
        <f>IFERROR(VLOOKUP(A4554,[3]Sheet1!$A:$G,2,FALSE),0)</f>
        <v>0</v>
      </c>
      <c r="O4554" s="18">
        <f>IFERROR(VLOOKUP(A4554,[3]Sheet1!$A:$G,3,FALSE),0)</f>
        <v>0</v>
      </c>
      <c r="P4554" s="18">
        <f>IFERROR(VLOOKUP(A4554,[3]Sheet1!$A:$G,4,FALSE),0)</f>
        <v>0</v>
      </c>
      <c r="Q4554" s="18">
        <f>IFERROR(VLOOKUP(A4554,[3]Sheet1!$A:$G,5,FALSE),0)</f>
        <v>0</v>
      </c>
      <c r="R4554" s="18">
        <f>IFERROR(VLOOKUP(A4554,[3]Sheet1!$A:$H,6,FALSE),0)</f>
        <v>0</v>
      </c>
      <c r="S4554" s="18">
        <f>IFERROR(VLOOKUP(A4554,[3]Sheet1!$A:$I,7,FALSE),0)</f>
        <v>0</v>
      </c>
      <c r="T4554" s="18" t="str">
        <f t="shared" si="309"/>
        <v>Não</v>
      </c>
      <c r="U4554" s="18" t="str">
        <f t="shared" si="310"/>
        <v>Não</v>
      </c>
      <c r="V4554" s="18" t="str">
        <f t="shared" si="311"/>
        <v>Não</v>
      </c>
      <c r="W4554" s="18" t="str">
        <f t="shared" si="312"/>
        <v>Não</v>
      </c>
      <c r="X4554" s="18" t="str">
        <f t="shared" si="313"/>
        <v>Não</v>
      </c>
      <c r="Y4554" s="18" t="str">
        <f t="shared" si="314"/>
        <v>Não</v>
      </c>
    </row>
    <row r="4555" spans="1:25" x14ac:dyDescent="0.25">
      <c r="A4555" s="10">
        <v>353700</v>
      </c>
      <c r="B4555" s="18">
        <f>IFERROR(VLOOKUP(A4555,[1]Monitoramento_Base_somente_Said!$A:$J,5,FALSE),0)</f>
        <v>0</v>
      </c>
      <c r="C4555" s="18">
        <f>IFERROR(VLOOKUP(A4555,[1]Monitoramento_Base_somente_Said!$A:$J,6,FALSE),0)</f>
        <v>0</v>
      </c>
      <c r="D4555" s="18">
        <f>IFERROR(VLOOKUP(A4555,[1]Monitoramento_Base_somente_Said!$A:$J,7,FALSE),0)</f>
        <v>0</v>
      </c>
      <c r="E4555" s="18">
        <f>IFERROR(VLOOKUP(A4555,[1]Monitoramento_Base_somente_Said!$A:$J,8,FALSE),0)</f>
        <v>0</v>
      </c>
      <c r="F4555" s="18">
        <f>IFERROR(VLOOKUP(A4555,[1]Monitoramento_Base_somente_Said!$A:$J,9,FALSE),0)</f>
        <v>0</v>
      </c>
      <c r="G4555" s="18">
        <f>IFERROR(VLOOKUP(A4555,[1]Monitoramento_Base_somente_Said!$A:$J,10,FALSE),0)</f>
        <v>0</v>
      </c>
      <c r="H4555" s="18">
        <f>IFERROR(VLOOKUP(A4555,[2]Sheet1!$A:$I,4,FALSE),0)</f>
        <v>0</v>
      </c>
      <c r="I4555" s="18">
        <f>IFERROR(VLOOKUP(A4555,[2]Sheet1!$A:$I,5,FALSE),0)</f>
        <v>0</v>
      </c>
      <c r="J4555" s="18">
        <f>IFERROR(VLOOKUP(A4555,[2]Sheet1!$A:$I,6,FALSE),0)</f>
        <v>0</v>
      </c>
      <c r="K4555" s="18">
        <f>IFERROR(VLOOKUP(A4555,[2]Sheet1!$A:$I,7,FALSE),0)</f>
        <v>0</v>
      </c>
      <c r="L4555" s="18">
        <f>IFERROR(VLOOKUP(A4555,[2]Sheet1!$A:$I,8,FALSE),0)</f>
        <v>0</v>
      </c>
      <c r="M4555" s="18">
        <f>IFERROR(VLOOKUP(A4555,[2]Sheet1!$A:$I,9,FALSE),0)</f>
        <v>0</v>
      </c>
      <c r="N4555" s="18">
        <f>IFERROR(VLOOKUP(A4555,[3]Sheet1!$A:$G,2,FALSE),0)</f>
        <v>0</v>
      </c>
      <c r="O4555" s="18">
        <f>IFERROR(VLOOKUP(A4555,[3]Sheet1!$A:$G,3,FALSE),0)</f>
        <v>0</v>
      </c>
      <c r="P4555" s="18">
        <f>IFERROR(VLOOKUP(A4555,[3]Sheet1!$A:$G,4,FALSE),0)</f>
        <v>0</v>
      </c>
      <c r="Q4555" s="18">
        <f>IFERROR(VLOOKUP(A4555,[3]Sheet1!$A:$G,5,FALSE),0)</f>
        <v>0</v>
      </c>
      <c r="R4555" s="18">
        <f>IFERROR(VLOOKUP(A4555,[3]Sheet1!$A:$H,6,FALSE),0)</f>
        <v>0</v>
      </c>
      <c r="S4555" s="18">
        <f>IFERROR(VLOOKUP(A4555,[3]Sheet1!$A:$I,7,FALSE),0)</f>
        <v>0</v>
      </c>
      <c r="T4555" s="18" t="str">
        <f t="shared" si="309"/>
        <v>Não</v>
      </c>
      <c r="U4555" s="18" t="str">
        <f t="shared" si="310"/>
        <v>Não</v>
      </c>
      <c r="V4555" s="18" t="str">
        <f t="shared" si="311"/>
        <v>Não</v>
      </c>
      <c r="W4555" s="18" t="str">
        <f t="shared" si="312"/>
        <v>Não</v>
      </c>
      <c r="X4555" s="18" t="str">
        <f t="shared" si="313"/>
        <v>Não</v>
      </c>
      <c r="Y4555" s="18" t="str">
        <f t="shared" si="314"/>
        <v>Não</v>
      </c>
    </row>
    <row r="4556" spans="1:25" x14ac:dyDescent="0.25">
      <c r="A4556" s="10">
        <v>354290</v>
      </c>
      <c r="B4556" s="18">
        <f>IFERROR(VLOOKUP(A4556,[1]Monitoramento_Base_somente_Said!$A:$J,5,FALSE),0)</f>
        <v>0</v>
      </c>
      <c r="C4556" s="18">
        <f>IFERROR(VLOOKUP(A4556,[1]Monitoramento_Base_somente_Said!$A:$J,6,FALSE),0)</f>
        <v>0</v>
      </c>
      <c r="D4556" s="18">
        <f>IFERROR(VLOOKUP(A4556,[1]Monitoramento_Base_somente_Said!$A:$J,7,FALSE),0)</f>
        <v>0</v>
      </c>
      <c r="E4556" s="18">
        <f>IFERROR(VLOOKUP(A4556,[1]Monitoramento_Base_somente_Said!$A:$J,8,FALSE),0)</f>
        <v>0</v>
      </c>
      <c r="F4556" s="18">
        <f>IFERROR(VLOOKUP(A4556,[1]Monitoramento_Base_somente_Said!$A:$J,9,FALSE),0)</f>
        <v>0</v>
      </c>
      <c r="G4556" s="18">
        <f>IFERROR(VLOOKUP(A4556,[1]Monitoramento_Base_somente_Said!$A:$J,10,FALSE),0)</f>
        <v>0</v>
      </c>
      <c r="H4556" s="18">
        <f>IFERROR(VLOOKUP(A4556,[2]Sheet1!$A:$I,4,FALSE),0)</f>
        <v>0</v>
      </c>
      <c r="I4556" s="18">
        <f>IFERROR(VLOOKUP(A4556,[2]Sheet1!$A:$I,5,FALSE),0)</f>
        <v>0</v>
      </c>
      <c r="J4556" s="18">
        <f>IFERROR(VLOOKUP(A4556,[2]Sheet1!$A:$I,6,FALSE),0)</f>
        <v>0</v>
      </c>
      <c r="K4556" s="18">
        <f>IFERROR(VLOOKUP(A4556,[2]Sheet1!$A:$I,7,FALSE),0)</f>
        <v>0</v>
      </c>
      <c r="L4556" s="18">
        <f>IFERROR(VLOOKUP(A4556,[2]Sheet1!$A:$I,8,FALSE),0)</f>
        <v>0</v>
      </c>
      <c r="M4556" s="18">
        <f>IFERROR(VLOOKUP(A4556,[2]Sheet1!$A:$I,9,FALSE),0)</f>
        <v>0</v>
      </c>
      <c r="N4556" s="18">
        <f>IFERROR(VLOOKUP(A4556,[3]Sheet1!$A:$G,2,FALSE),0)</f>
        <v>0</v>
      </c>
      <c r="O4556" s="18">
        <f>IFERROR(VLOOKUP(A4556,[3]Sheet1!$A:$G,3,FALSE),0)</f>
        <v>3633988</v>
      </c>
      <c r="P4556" s="18">
        <f>IFERROR(VLOOKUP(A4556,[3]Sheet1!$A:$G,4,FALSE),0)</f>
        <v>0</v>
      </c>
      <c r="Q4556" s="18">
        <f>IFERROR(VLOOKUP(A4556,[3]Sheet1!$A:$G,5,FALSE),0)</f>
        <v>3797431</v>
      </c>
      <c r="R4556" s="18">
        <f>IFERROR(VLOOKUP(A4556,[3]Sheet1!$A:$H,6,FALSE),0)</f>
        <v>0</v>
      </c>
      <c r="S4556" s="18">
        <f>IFERROR(VLOOKUP(A4556,[3]Sheet1!$A:$I,7,FALSE),0)</f>
        <v>0</v>
      </c>
      <c r="T4556" s="18" t="str">
        <f t="shared" si="309"/>
        <v>Não</v>
      </c>
      <c r="U4556" s="18" t="str">
        <f t="shared" si="310"/>
        <v>Sim</v>
      </c>
      <c r="V4556" s="18" t="str">
        <f t="shared" si="311"/>
        <v>Não</v>
      </c>
      <c r="W4556" s="18" t="str">
        <f t="shared" si="312"/>
        <v>Sim</v>
      </c>
      <c r="X4556" s="18" t="str">
        <f t="shared" si="313"/>
        <v>Não</v>
      </c>
      <c r="Y4556" s="18" t="str">
        <f t="shared" si="314"/>
        <v>Não</v>
      </c>
    </row>
    <row r="4557" spans="1:25" x14ac:dyDescent="0.25">
      <c r="A4557" s="10">
        <v>354500</v>
      </c>
      <c r="B4557" s="18">
        <f>IFERROR(VLOOKUP(A4557,[1]Monitoramento_Base_somente_Said!$A:$J,5,FALSE),0)</f>
        <v>231968</v>
      </c>
      <c r="C4557" s="18">
        <f>IFERROR(VLOOKUP(A4557,[1]Monitoramento_Base_somente_Said!$A:$J,6,FALSE),0)</f>
        <v>36928897</v>
      </c>
      <c r="D4557" s="18">
        <f>IFERROR(VLOOKUP(A4557,[1]Monitoramento_Base_somente_Said!$A:$J,7,FALSE),0)</f>
        <v>208329</v>
      </c>
      <c r="E4557" s="18">
        <f>IFERROR(VLOOKUP(A4557,[1]Monitoramento_Base_somente_Said!$A:$J,8,FALSE),0)</f>
        <v>32187330</v>
      </c>
      <c r="F4557" s="18">
        <f>IFERROR(VLOOKUP(A4557,[1]Monitoramento_Base_somente_Said!$A:$J,9,FALSE),0)</f>
        <v>0</v>
      </c>
      <c r="G4557" s="18">
        <f>IFERROR(VLOOKUP(A4557,[1]Monitoramento_Base_somente_Said!$A:$J,10,FALSE),0)</f>
        <v>0</v>
      </c>
      <c r="H4557" s="18">
        <f>IFERROR(VLOOKUP(A4557,[2]Sheet1!$A:$I,4,FALSE),0)</f>
        <v>0</v>
      </c>
      <c r="I4557" s="18">
        <f>IFERROR(VLOOKUP(A4557,[2]Sheet1!$A:$I,5,FALSE),0)</f>
        <v>0</v>
      </c>
      <c r="J4557" s="18">
        <f>IFERROR(VLOOKUP(A4557,[2]Sheet1!$A:$I,6,FALSE),0)</f>
        <v>0</v>
      </c>
      <c r="K4557" s="18">
        <f>IFERROR(VLOOKUP(A4557,[2]Sheet1!$A:$I,7,FALSE),0)</f>
        <v>0</v>
      </c>
      <c r="L4557" s="18">
        <f>IFERROR(VLOOKUP(A4557,[2]Sheet1!$A:$I,8,FALSE),0)</f>
        <v>0</v>
      </c>
      <c r="M4557" s="18">
        <f>IFERROR(VLOOKUP(A4557,[2]Sheet1!$A:$I,9,FALSE),0)</f>
        <v>0</v>
      </c>
      <c r="N4557" s="18">
        <f>IFERROR(VLOOKUP(A4557,[3]Sheet1!$A:$G,2,FALSE),0)</f>
        <v>0</v>
      </c>
      <c r="O4557" s="18">
        <f>IFERROR(VLOOKUP(A4557,[3]Sheet1!$A:$G,3,FALSE),0)</f>
        <v>0</v>
      </c>
      <c r="P4557" s="18">
        <f>IFERROR(VLOOKUP(A4557,[3]Sheet1!$A:$G,4,FALSE),0)</f>
        <v>0</v>
      </c>
      <c r="Q4557" s="18">
        <f>IFERROR(VLOOKUP(A4557,[3]Sheet1!$A:$G,5,FALSE),0)</f>
        <v>0</v>
      </c>
      <c r="R4557" s="18">
        <f>IFERROR(VLOOKUP(A4557,[3]Sheet1!$A:$H,6,FALSE),0)</f>
        <v>0</v>
      </c>
      <c r="S4557" s="18">
        <f>IFERROR(VLOOKUP(A4557,[3]Sheet1!$A:$I,7,FALSE),0)</f>
        <v>0</v>
      </c>
      <c r="T4557" s="18" t="str">
        <f t="shared" si="309"/>
        <v>Sim</v>
      </c>
      <c r="U4557" s="18" t="str">
        <f t="shared" si="310"/>
        <v>Sim</v>
      </c>
      <c r="V4557" s="18" t="str">
        <f t="shared" si="311"/>
        <v>Sim</v>
      </c>
      <c r="W4557" s="18" t="str">
        <f t="shared" si="312"/>
        <v>Sim</v>
      </c>
      <c r="X4557" s="18" t="str">
        <f t="shared" si="313"/>
        <v>Não</v>
      </c>
      <c r="Y4557" s="18" t="str">
        <f t="shared" si="314"/>
        <v>Não</v>
      </c>
    </row>
    <row r="4558" spans="1:25" x14ac:dyDescent="0.25">
      <c r="A4558" s="10">
        <v>355150</v>
      </c>
      <c r="B4558" s="18">
        <f>IFERROR(VLOOKUP(A4558,[1]Monitoramento_Base_somente_Said!$A:$J,5,FALSE),0)</f>
        <v>0</v>
      </c>
      <c r="C4558" s="18">
        <f>IFERROR(VLOOKUP(A4558,[1]Monitoramento_Base_somente_Said!$A:$J,6,FALSE),0)</f>
        <v>842028060</v>
      </c>
      <c r="D4558" s="18">
        <f>IFERROR(VLOOKUP(A4558,[1]Monitoramento_Base_somente_Said!$A:$J,7,FALSE),0)</f>
        <v>0</v>
      </c>
      <c r="E4558" s="18">
        <f>IFERROR(VLOOKUP(A4558,[1]Monitoramento_Base_somente_Said!$A:$J,8,FALSE),0)</f>
        <v>813960458</v>
      </c>
      <c r="F4558" s="18">
        <f>IFERROR(VLOOKUP(A4558,[1]Monitoramento_Base_somente_Said!$A:$J,9,FALSE),0)</f>
        <v>0</v>
      </c>
      <c r="G4558" s="18">
        <f>IFERROR(VLOOKUP(A4558,[1]Monitoramento_Base_somente_Said!$A:$J,10,FALSE),0)</f>
        <v>0</v>
      </c>
      <c r="H4558" s="18">
        <f>IFERROR(VLOOKUP(A4558,[2]Sheet1!$A:$I,4,FALSE),0)</f>
        <v>0</v>
      </c>
      <c r="I4558" s="18">
        <f>IFERROR(VLOOKUP(A4558,[2]Sheet1!$A:$I,5,FALSE),0)</f>
        <v>0</v>
      </c>
      <c r="J4558" s="18">
        <f>IFERROR(VLOOKUP(A4558,[2]Sheet1!$A:$I,6,FALSE),0)</f>
        <v>0</v>
      </c>
      <c r="K4558" s="18">
        <f>IFERROR(VLOOKUP(A4558,[2]Sheet1!$A:$I,7,FALSE),0)</f>
        <v>0</v>
      </c>
      <c r="L4558" s="18">
        <f>IFERROR(VLOOKUP(A4558,[2]Sheet1!$A:$I,8,FALSE),0)</f>
        <v>0</v>
      </c>
      <c r="M4558" s="18">
        <f>IFERROR(VLOOKUP(A4558,[2]Sheet1!$A:$I,9,FALSE),0)</f>
        <v>0</v>
      </c>
      <c r="N4558" s="18">
        <f>IFERROR(VLOOKUP(A4558,[3]Sheet1!$A:$G,2,FALSE),0)</f>
        <v>264825</v>
      </c>
      <c r="O4558" s="18">
        <f>IFERROR(VLOOKUP(A4558,[3]Sheet1!$A:$G,3,FALSE),0)</f>
        <v>15791337</v>
      </c>
      <c r="P4558" s="18">
        <f>IFERROR(VLOOKUP(A4558,[3]Sheet1!$A:$G,4,FALSE),0)</f>
        <v>335863</v>
      </c>
      <c r="Q4558" s="18">
        <f>IFERROR(VLOOKUP(A4558,[3]Sheet1!$A:$G,5,FALSE),0)</f>
        <v>13850609</v>
      </c>
      <c r="R4558" s="18">
        <f>IFERROR(VLOOKUP(A4558,[3]Sheet1!$A:$H,6,FALSE),0)</f>
        <v>0</v>
      </c>
      <c r="S4558" s="18">
        <f>IFERROR(VLOOKUP(A4558,[3]Sheet1!$A:$I,7,FALSE),0)</f>
        <v>0</v>
      </c>
      <c r="T4558" s="18" t="str">
        <f t="shared" si="309"/>
        <v>Sim</v>
      </c>
      <c r="U4558" s="18" t="str">
        <f t="shared" si="310"/>
        <v>Sim</v>
      </c>
      <c r="V4558" s="18" t="str">
        <f t="shared" si="311"/>
        <v>Sim</v>
      </c>
      <c r="W4558" s="18" t="str">
        <f t="shared" si="312"/>
        <v>Sim</v>
      </c>
      <c r="X4558" s="18" t="str">
        <f t="shared" si="313"/>
        <v>Não</v>
      </c>
      <c r="Y4558" s="18" t="str">
        <f t="shared" si="314"/>
        <v>Não</v>
      </c>
    </row>
    <row r="4559" spans="1:25" x14ac:dyDescent="0.25">
      <c r="A4559" s="10">
        <v>355270</v>
      </c>
      <c r="B4559" s="18">
        <f>IFERROR(VLOOKUP(A4559,[1]Monitoramento_Base_somente_Said!$A:$J,5,FALSE),0)</f>
        <v>0</v>
      </c>
      <c r="C4559" s="18">
        <f>IFERROR(VLOOKUP(A4559,[1]Monitoramento_Base_somente_Said!$A:$J,6,FALSE),0)</f>
        <v>0</v>
      </c>
      <c r="D4559" s="18">
        <f>IFERROR(VLOOKUP(A4559,[1]Monitoramento_Base_somente_Said!$A:$J,7,FALSE),0)</f>
        <v>0</v>
      </c>
      <c r="E4559" s="18">
        <f>IFERROR(VLOOKUP(A4559,[1]Monitoramento_Base_somente_Said!$A:$J,8,FALSE),0)</f>
        <v>0</v>
      </c>
      <c r="F4559" s="18">
        <f>IFERROR(VLOOKUP(A4559,[1]Monitoramento_Base_somente_Said!$A:$J,9,FALSE),0)</f>
        <v>0</v>
      </c>
      <c r="G4559" s="18">
        <f>IFERROR(VLOOKUP(A4559,[1]Monitoramento_Base_somente_Said!$A:$J,10,FALSE),0)</f>
        <v>0</v>
      </c>
      <c r="H4559" s="18">
        <f>IFERROR(VLOOKUP(A4559,[2]Sheet1!$A:$I,4,FALSE),0)</f>
        <v>0</v>
      </c>
      <c r="I4559" s="18">
        <f>IFERROR(VLOOKUP(A4559,[2]Sheet1!$A:$I,5,FALSE),0)</f>
        <v>0</v>
      </c>
      <c r="J4559" s="18">
        <f>IFERROR(VLOOKUP(A4559,[2]Sheet1!$A:$I,6,FALSE),0)</f>
        <v>0</v>
      </c>
      <c r="K4559" s="18">
        <f>IFERROR(VLOOKUP(A4559,[2]Sheet1!$A:$I,7,FALSE),0)</f>
        <v>0</v>
      </c>
      <c r="L4559" s="18">
        <f>IFERROR(VLOOKUP(A4559,[2]Sheet1!$A:$I,8,FALSE),0)</f>
        <v>0</v>
      </c>
      <c r="M4559" s="18">
        <f>IFERROR(VLOOKUP(A4559,[2]Sheet1!$A:$I,9,FALSE),0)</f>
        <v>0</v>
      </c>
      <c r="N4559" s="18">
        <f>IFERROR(VLOOKUP(A4559,[3]Sheet1!$A:$G,2,FALSE),0)</f>
        <v>0</v>
      </c>
      <c r="O4559" s="18">
        <f>IFERROR(VLOOKUP(A4559,[3]Sheet1!$A:$G,3,FALSE),0)</f>
        <v>0</v>
      </c>
      <c r="P4559" s="18">
        <f>IFERROR(VLOOKUP(A4559,[3]Sheet1!$A:$G,4,FALSE),0)</f>
        <v>0</v>
      </c>
      <c r="Q4559" s="18">
        <f>IFERROR(VLOOKUP(A4559,[3]Sheet1!$A:$G,5,FALSE),0)</f>
        <v>0</v>
      </c>
      <c r="R4559" s="18">
        <f>IFERROR(VLOOKUP(A4559,[3]Sheet1!$A:$H,6,FALSE),0)</f>
        <v>0</v>
      </c>
      <c r="S4559" s="18">
        <f>IFERROR(VLOOKUP(A4559,[3]Sheet1!$A:$I,7,FALSE),0)</f>
        <v>0</v>
      </c>
      <c r="T4559" s="18" t="str">
        <f t="shared" si="309"/>
        <v>Não</v>
      </c>
      <c r="U4559" s="18" t="str">
        <f t="shared" si="310"/>
        <v>Não</v>
      </c>
      <c r="V4559" s="18" t="str">
        <f t="shared" si="311"/>
        <v>Não</v>
      </c>
      <c r="W4559" s="18" t="str">
        <f t="shared" si="312"/>
        <v>Não</v>
      </c>
      <c r="X4559" s="18" t="str">
        <f t="shared" si="313"/>
        <v>Não</v>
      </c>
      <c r="Y4559" s="18" t="str">
        <f t="shared" si="314"/>
        <v>Não</v>
      </c>
    </row>
    <row r="4560" spans="1:25" x14ac:dyDescent="0.25">
      <c r="A4560" s="10">
        <v>355495</v>
      </c>
      <c r="B4560" s="18">
        <f>IFERROR(VLOOKUP(A4560,[1]Monitoramento_Base_somente_Said!$A:$J,5,FALSE),0)</f>
        <v>0</v>
      </c>
      <c r="C4560" s="18">
        <f>IFERROR(VLOOKUP(A4560,[1]Monitoramento_Base_somente_Said!$A:$J,6,FALSE),0)</f>
        <v>6000</v>
      </c>
      <c r="D4560" s="18">
        <f>IFERROR(VLOOKUP(A4560,[1]Monitoramento_Base_somente_Said!$A:$J,7,FALSE),0)</f>
        <v>0</v>
      </c>
      <c r="E4560" s="18">
        <f>IFERROR(VLOOKUP(A4560,[1]Monitoramento_Base_somente_Said!$A:$J,8,FALSE),0)</f>
        <v>5800</v>
      </c>
      <c r="F4560" s="18">
        <f>IFERROR(VLOOKUP(A4560,[1]Monitoramento_Base_somente_Said!$A:$J,9,FALSE),0)</f>
        <v>0</v>
      </c>
      <c r="G4560" s="18">
        <f>IFERROR(VLOOKUP(A4560,[1]Monitoramento_Base_somente_Said!$A:$J,10,FALSE),0)</f>
        <v>0</v>
      </c>
      <c r="H4560" s="18">
        <f>IFERROR(VLOOKUP(A4560,[2]Sheet1!$A:$I,4,FALSE),0)</f>
        <v>0</v>
      </c>
      <c r="I4560" s="18">
        <f>IFERROR(VLOOKUP(A4560,[2]Sheet1!$A:$I,5,FALSE),0)</f>
        <v>0</v>
      </c>
      <c r="J4560" s="18">
        <f>IFERROR(VLOOKUP(A4560,[2]Sheet1!$A:$I,6,FALSE),0)</f>
        <v>0</v>
      </c>
      <c r="K4560" s="18">
        <f>IFERROR(VLOOKUP(A4560,[2]Sheet1!$A:$I,7,FALSE),0)</f>
        <v>0</v>
      </c>
      <c r="L4560" s="18">
        <f>IFERROR(VLOOKUP(A4560,[2]Sheet1!$A:$I,8,FALSE),0)</f>
        <v>0</v>
      </c>
      <c r="M4560" s="18">
        <f>IFERROR(VLOOKUP(A4560,[2]Sheet1!$A:$I,9,FALSE),0)</f>
        <v>0</v>
      </c>
      <c r="N4560" s="18">
        <f>IFERROR(VLOOKUP(A4560,[3]Sheet1!$A:$G,2,FALSE),0)</f>
        <v>0</v>
      </c>
      <c r="O4560" s="18">
        <f>IFERROR(VLOOKUP(A4560,[3]Sheet1!$A:$G,3,FALSE),0)</f>
        <v>0</v>
      </c>
      <c r="P4560" s="18">
        <f>IFERROR(VLOOKUP(A4560,[3]Sheet1!$A:$G,4,FALSE),0)</f>
        <v>0</v>
      </c>
      <c r="Q4560" s="18">
        <f>IFERROR(VLOOKUP(A4560,[3]Sheet1!$A:$G,5,FALSE),0)</f>
        <v>0</v>
      </c>
      <c r="R4560" s="18">
        <f>IFERROR(VLOOKUP(A4560,[3]Sheet1!$A:$H,6,FALSE),0)</f>
        <v>0</v>
      </c>
      <c r="S4560" s="18">
        <f>IFERROR(VLOOKUP(A4560,[3]Sheet1!$A:$I,7,FALSE),0)</f>
        <v>0</v>
      </c>
      <c r="T4560" s="18" t="str">
        <f t="shared" si="309"/>
        <v>Não</v>
      </c>
      <c r="U4560" s="18" t="str">
        <f t="shared" si="310"/>
        <v>Sim</v>
      </c>
      <c r="V4560" s="18" t="str">
        <f t="shared" si="311"/>
        <v>Não</v>
      </c>
      <c r="W4560" s="18" t="str">
        <f t="shared" si="312"/>
        <v>Sim</v>
      </c>
      <c r="X4560" s="18" t="str">
        <f t="shared" si="313"/>
        <v>Não</v>
      </c>
      <c r="Y4560" s="18" t="str">
        <f t="shared" si="314"/>
        <v>Não</v>
      </c>
    </row>
    <row r="4561" spans="1:25" x14ac:dyDescent="0.25">
      <c r="A4561" s="10">
        <v>355550</v>
      </c>
      <c r="B4561" s="18">
        <f>IFERROR(VLOOKUP(A4561,[1]Monitoramento_Base_somente_Said!$A:$J,5,FALSE),0)</f>
        <v>0</v>
      </c>
      <c r="C4561" s="18">
        <f>IFERROR(VLOOKUP(A4561,[1]Monitoramento_Base_somente_Said!$A:$J,6,FALSE),0)</f>
        <v>0</v>
      </c>
      <c r="D4561" s="18">
        <f>IFERROR(VLOOKUP(A4561,[1]Monitoramento_Base_somente_Said!$A:$J,7,FALSE),0)</f>
        <v>0</v>
      </c>
      <c r="E4561" s="18">
        <f>IFERROR(VLOOKUP(A4561,[1]Monitoramento_Base_somente_Said!$A:$J,8,FALSE),0)</f>
        <v>0</v>
      </c>
      <c r="F4561" s="18">
        <f>IFERROR(VLOOKUP(A4561,[1]Monitoramento_Base_somente_Said!$A:$J,9,FALSE),0)</f>
        <v>0</v>
      </c>
      <c r="G4561" s="18">
        <f>IFERROR(VLOOKUP(A4561,[1]Monitoramento_Base_somente_Said!$A:$J,10,FALSE),0)</f>
        <v>0</v>
      </c>
      <c r="H4561" s="18">
        <f>IFERROR(VLOOKUP(A4561,[2]Sheet1!$A:$I,4,FALSE),0)</f>
        <v>0</v>
      </c>
      <c r="I4561" s="18">
        <f>IFERROR(VLOOKUP(A4561,[2]Sheet1!$A:$I,5,FALSE),0)</f>
        <v>0</v>
      </c>
      <c r="J4561" s="18">
        <f>IFERROR(VLOOKUP(A4561,[2]Sheet1!$A:$I,6,FALSE),0)</f>
        <v>0</v>
      </c>
      <c r="K4561" s="18">
        <f>IFERROR(VLOOKUP(A4561,[2]Sheet1!$A:$I,7,FALSE),0)</f>
        <v>0</v>
      </c>
      <c r="L4561" s="18">
        <f>IFERROR(VLOOKUP(A4561,[2]Sheet1!$A:$I,8,FALSE),0)</f>
        <v>0</v>
      </c>
      <c r="M4561" s="18">
        <f>IFERROR(VLOOKUP(A4561,[2]Sheet1!$A:$I,9,FALSE),0)</f>
        <v>0</v>
      </c>
      <c r="N4561" s="18">
        <f>IFERROR(VLOOKUP(A4561,[3]Sheet1!$A:$G,2,FALSE),0)</f>
        <v>0</v>
      </c>
      <c r="O4561" s="18">
        <f>IFERROR(VLOOKUP(A4561,[3]Sheet1!$A:$G,3,FALSE),0)</f>
        <v>23310</v>
      </c>
      <c r="P4561" s="18">
        <f>IFERROR(VLOOKUP(A4561,[3]Sheet1!$A:$G,4,FALSE),0)</f>
        <v>0</v>
      </c>
      <c r="Q4561" s="18">
        <f>IFERROR(VLOOKUP(A4561,[3]Sheet1!$A:$G,5,FALSE),0)</f>
        <v>58050</v>
      </c>
      <c r="R4561" s="18">
        <f>IFERROR(VLOOKUP(A4561,[3]Sheet1!$A:$H,6,FALSE),0)</f>
        <v>0</v>
      </c>
      <c r="S4561" s="18">
        <f>IFERROR(VLOOKUP(A4561,[3]Sheet1!$A:$I,7,FALSE),0)</f>
        <v>0</v>
      </c>
      <c r="T4561" s="18" t="str">
        <f t="shared" si="309"/>
        <v>Não</v>
      </c>
      <c r="U4561" s="18" t="str">
        <f t="shared" si="310"/>
        <v>Sim</v>
      </c>
      <c r="V4561" s="18" t="str">
        <f t="shared" si="311"/>
        <v>Não</v>
      </c>
      <c r="W4561" s="18" t="str">
        <f t="shared" si="312"/>
        <v>Sim</v>
      </c>
      <c r="X4561" s="18" t="str">
        <f t="shared" si="313"/>
        <v>Não</v>
      </c>
      <c r="Y4561" s="18" t="str">
        <f t="shared" si="314"/>
        <v>Não</v>
      </c>
    </row>
    <row r="4562" spans="1:25" x14ac:dyDescent="0.25">
      <c r="A4562" s="10">
        <v>355695</v>
      </c>
      <c r="B4562" s="18">
        <f>IFERROR(VLOOKUP(A4562,[1]Monitoramento_Base_somente_Said!$A:$J,5,FALSE),0)</f>
        <v>0</v>
      </c>
      <c r="C4562" s="18">
        <f>IFERROR(VLOOKUP(A4562,[1]Monitoramento_Base_somente_Said!$A:$J,6,FALSE),0)</f>
        <v>0</v>
      </c>
      <c r="D4562" s="18">
        <f>IFERROR(VLOOKUP(A4562,[1]Monitoramento_Base_somente_Said!$A:$J,7,FALSE),0)</f>
        <v>0</v>
      </c>
      <c r="E4562" s="18">
        <f>IFERROR(VLOOKUP(A4562,[1]Monitoramento_Base_somente_Said!$A:$J,8,FALSE),0)</f>
        <v>0</v>
      </c>
      <c r="F4562" s="18">
        <f>IFERROR(VLOOKUP(A4562,[1]Monitoramento_Base_somente_Said!$A:$J,9,FALSE),0)</f>
        <v>0</v>
      </c>
      <c r="G4562" s="18">
        <f>IFERROR(VLOOKUP(A4562,[1]Monitoramento_Base_somente_Said!$A:$J,10,FALSE),0)</f>
        <v>0</v>
      </c>
      <c r="H4562" s="18">
        <f>IFERROR(VLOOKUP(A4562,[2]Sheet1!$A:$I,4,FALSE),0)</f>
        <v>0</v>
      </c>
      <c r="I4562" s="18">
        <f>IFERROR(VLOOKUP(A4562,[2]Sheet1!$A:$I,5,FALSE),0)</f>
        <v>0</v>
      </c>
      <c r="J4562" s="18">
        <f>IFERROR(VLOOKUP(A4562,[2]Sheet1!$A:$I,6,FALSE),0)</f>
        <v>0</v>
      </c>
      <c r="K4562" s="18">
        <f>IFERROR(VLOOKUP(A4562,[2]Sheet1!$A:$I,7,FALSE),0)</f>
        <v>0</v>
      </c>
      <c r="L4562" s="18">
        <f>IFERROR(VLOOKUP(A4562,[2]Sheet1!$A:$I,8,FALSE),0)</f>
        <v>0</v>
      </c>
      <c r="M4562" s="18">
        <f>IFERROR(VLOOKUP(A4562,[2]Sheet1!$A:$I,9,FALSE),0)</f>
        <v>0</v>
      </c>
      <c r="N4562" s="18">
        <f>IFERROR(VLOOKUP(A4562,[3]Sheet1!$A:$G,2,FALSE),0)</f>
        <v>0</v>
      </c>
      <c r="O4562" s="18">
        <f>IFERROR(VLOOKUP(A4562,[3]Sheet1!$A:$G,3,FALSE),0)</f>
        <v>0</v>
      </c>
      <c r="P4562" s="18">
        <f>IFERROR(VLOOKUP(A4562,[3]Sheet1!$A:$G,4,FALSE),0)</f>
        <v>0</v>
      </c>
      <c r="Q4562" s="18">
        <f>IFERROR(VLOOKUP(A4562,[3]Sheet1!$A:$G,5,FALSE),0)</f>
        <v>0</v>
      </c>
      <c r="R4562" s="18">
        <f>IFERROR(VLOOKUP(A4562,[3]Sheet1!$A:$H,6,FALSE),0)</f>
        <v>0</v>
      </c>
      <c r="S4562" s="18">
        <f>IFERROR(VLOOKUP(A4562,[3]Sheet1!$A:$I,7,FALSE),0)</f>
        <v>0</v>
      </c>
      <c r="T4562" s="18" t="str">
        <f t="shared" si="309"/>
        <v>Não</v>
      </c>
      <c r="U4562" s="18" t="str">
        <f t="shared" si="310"/>
        <v>Não</v>
      </c>
      <c r="V4562" s="18" t="str">
        <f t="shared" si="311"/>
        <v>Não</v>
      </c>
      <c r="W4562" s="18" t="str">
        <f t="shared" si="312"/>
        <v>Não</v>
      </c>
      <c r="X4562" s="18" t="str">
        <f t="shared" si="313"/>
        <v>Não</v>
      </c>
      <c r="Y4562" s="18" t="str">
        <f t="shared" si="314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Fernando Vieira Alves</cp:lastModifiedBy>
  <cp:lastPrinted>2023-02-02T13:50:05Z</cp:lastPrinted>
  <dcterms:created xsi:type="dcterms:W3CDTF">2023-01-12T19:00:29Z</dcterms:created>
  <dcterms:modified xsi:type="dcterms:W3CDTF">2025-12-30T17:35:18Z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